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6.xml" ContentType="application/vnd.openxmlformats-officedocument.spreadsheetml.pivotTable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Sushant-PC\Documents\Courses\trainity\project 5\"/>
    </mc:Choice>
  </mc:AlternateContent>
  <xr:revisionPtr revIDLastSave="0" documentId="13_ncr:1_{7B3364BC-B372-48C1-A864-A2472D2A54C8}" xr6:coauthVersionLast="47" xr6:coauthVersionMax="47" xr10:uidLastSave="{00000000-0000-0000-0000-000000000000}"/>
  <bookViews>
    <workbookView xWindow="-108" yWindow="-108" windowWidth="23256" windowHeight="12456" tabRatio="732" activeTab="1" xr2:uid="{00000000-000D-0000-FFFF-FFFF00000000}"/>
  </bookViews>
  <sheets>
    <sheet name="Cleaned Data" sheetId="2" r:id="rId1"/>
    <sheet name="Movies_with_highest_profit" sheetId="20" r:id="rId2"/>
    <sheet name="IMDb_Top_250" sheetId="8" r:id="rId3"/>
    <sheet name="Top_Foreign_Lang_Film" sheetId="23" r:id="rId4"/>
    <sheet name="top10directors" sheetId="9" r:id="rId5"/>
    <sheet name="popular genres" sheetId="10" r:id="rId6"/>
    <sheet name="top 250 movies" sheetId="1" state="hidden" r:id="rId7"/>
    <sheet name="critic review" sheetId="18" r:id="rId8"/>
    <sheet name="user review" sheetId="22" r:id="rId9"/>
    <sheet name="df_by_decade" sheetId="19" r:id="rId10"/>
    <sheet name="Meryl streep" sheetId="12" r:id="rId11"/>
    <sheet name="Leonardo Dicaprio" sheetId="13" r:id="rId12"/>
    <sheet name="Brad Pitt" sheetId="14" r:id="rId13"/>
    <sheet name="pivot to filter actors" sheetId="11" r:id="rId14"/>
    <sheet name="Combined" sheetId="17" r:id="rId15"/>
  </sheets>
  <definedNames>
    <definedName name="_xlnm._FilterDatabase" localSheetId="0" hidden="1">'Cleaned Data'!$O$1:$P$5044</definedName>
    <definedName name="_xlnm._FilterDatabase" localSheetId="2" hidden="1">IMDb_Top_250!$A$1:$R$251</definedName>
    <definedName name="_xlnm._FilterDatabase" localSheetId="1" hidden="1">Movies_with_highest_profit!$O$1:$Q$3786</definedName>
    <definedName name="_xlnm._FilterDatabase" localSheetId="6" hidden="1">'top 250 movies'!$A$1:$Q$1</definedName>
    <definedName name="_xlnm._FilterDatabase" localSheetId="3" hidden="1">Top_Foreign_Lang_Film!$A$1:$R$251</definedName>
    <definedName name="ExternalData_1" localSheetId="0" hidden="1">'Cleaned Data'!$A$1:$N$3785</definedName>
    <definedName name="ExternalData_1" localSheetId="14" hidden="1">Combined!$A$1:$Q$49</definedName>
    <definedName name="ExternalData_1" localSheetId="1" hidden="1">Movies_with_highest_profit!$A$1:$N$3785</definedName>
  </definedNames>
  <calcPr calcId="191029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51" i="23" l="1"/>
  <c r="Q251" i="23"/>
  <c r="N251" i="23" s="1"/>
  <c r="P251" i="23"/>
  <c r="R250" i="23"/>
  <c r="Q250" i="23"/>
  <c r="N250" i="23" s="1"/>
  <c r="P250" i="23"/>
  <c r="R249" i="23"/>
  <c r="Q249" i="23"/>
  <c r="N249" i="23" s="1"/>
  <c r="P249" i="23"/>
  <c r="R248" i="23"/>
  <c r="Q248" i="23"/>
  <c r="N248" i="23" s="1"/>
  <c r="P248" i="23"/>
  <c r="R247" i="23"/>
  <c r="Q247" i="23"/>
  <c r="N247" i="23" s="1"/>
  <c r="P247" i="23"/>
  <c r="R246" i="23"/>
  <c r="Q246" i="23"/>
  <c r="N246" i="23" s="1"/>
  <c r="P246" i="23"/>
  <c r="R245" i="23"/>
  <c r="Q245" i="23"/>
  <c r="P245" i="23"/>
  <c r="R244" i="23"/>
  <c r="Q244" i="23"/>
  <c r="N244" i="23" s="1"/>
  <c r="P244" i="23"/>
  <c r="R243" i="23"/>
  <c r="Q243" i="23"/>
  <c r="N243" i="23" s="1"/>
  <c r="P243" i="23"/>
  <c r="R242" i="23"/>
  <c r="Q242" i="23"/>
  <c r="N242" i="23" s="1"/>
  <c r="P242" i="23"/>
  <c r="R241" i="23"/>
  <c r="Q241" i="23"/>
  <c r="P241" i="23"/>
  <c r="R240" i="23"/>
  <c r="Q240" i="23"/>
  <c r="N240" i="23" s="1"/>
  <c r="P240" i="23"/>
  <c r="R239" i="23"/>
  <c r="Q239" i="23"/>
  <c r="N239" i="23" s="1"/>
  <c r="P239" i="23"/>
  <c r="R238" i="23"/>
  <c r="Q238" i="23"/>
  <c r="P238" i="23"/>
  <c r="N238" i="23" s="1"/>
  <c r="R237" i="23"/>
  <c r="Q237" i="23"/>
  <c r="N237" i="23" s="1"/>
  <c r="P237" i="23"/>
  <c r="R236" i="23"/>
  <c r="Q236" i="23"/>
  <c r="P236" i="23"/>
  <c r="N236" i="23"/>
  <c r="R235" i="23"/>
  <c r="Q235" i="23"/>
  <c r="P235" i="23"/>
  <c r="R234" i="23"/>
  <c r="Q234" i="23"/>
  <c r="P234" i="23"/>
  <c r="N234" i="23" s="1"/>
  <c r="R233" i="23"/>
  <c r="Q233" i="23"/>
  <c r="N233" i="23" s="1"/>
  <c r="P233" i="23"/>
  <c r="R232" i="23"/>
  <c r="Q232" i="23"/>
  <c r="N232" i="23" s="1"/>
  <c r="P232" i="23"/>
  <c r="R231" i="23"/>
  <c r="Q231" i="23"/>
  <c r="N231" i="23" s="1"/>
  <c r="P231" i="23"/>
  <c r="R230" i="23"/>
  <c r="Q230" i="23"/>
  <c r="N230" i="23" s="1"/>
  <c r="P230" i="23"/>
  <c r="R229" i="23"/>
  <c r="Q229" i="23"/>
  <c r="P229" i="23"/>
  <c r="R228" i="23"/>
  <c r="Q228" i="23"/>
  <c r="N228" i="23" s="1"/>
  <c r="P228" i="23"/>
  <c r="R227" i="23"/>
  <c r="Q227" i="23"/>
  <c r="N227" i="23" s="1"/>
  <c r="P227" i="23"/>
  <c r="R226" i="23"/>
  <c r="Q226" i="23"/>
  <c r="N226" i="23" s="1"/>
  <c r="P226" i="23"/>
  <c r="R225" i="23"/>
  <c r="Q225" i="23"/>
  <c r="P225" i="23"/>
  <c r="R224" i="23"/>
  <c r="Q224" i="23"/>
  <c r="N224" i="23" s="1"/>
  <c r="P224" i="23"/>
  <c r="R223" i="23"/>
  <c r="Q223" i="23"/>
  <c r="N223" i="23" s="1"/>
  <c r="P223" i="23"/>
  <c r="R222" i="23"/>
  <c r="Q222" i="23"/>
  <c r="P222" i="23"/>
  <c r="N222" i="23" s="1"/>
  <c r="R221" i="23"/>
  <c r="Q221" i="23"/>
  <c r="N221" i="23" s="1"/>
  <c r="P221" i="23"/>
  <c r="R220" i="23"/>
  <c r="Q220" i="23"/>
  <c r="P220" i="23"/>
  <c r="N220" i="23"/>
  <c r="R219" i="23"/>
  <c r="Q219" i="23"/>
  <c r="P219" i="23"/>
  <c r="R218" i="23"/>
  <c r="Q218" i="23"/>
  <c r="P218" i="23"/>
  <c r="N218" i="23" s="1"/>
  <c r="R217" i="23"/>
  <c r="Q217" i="23"/>
  <c r="N217" i="23" s="1"/>
  <c r="P217" i="23"/>
  <c r="R216" i="23"/>
  <c r="Q216" i="23"/>
  <c r="N216" i="23" s="1"/>
  <c r="P216" i="23"/>
  <c r="R215" i="23"/>
  <c r="Q215" i="23"/>
  <c r="N215" i="23" s="1"/>
  <c r="P215" i="23"/>
  <c r="R214" i="23"/>
  <c r="Q214" i="23"/>
  <c r="N214" i="23" s="1"/>
  <c r="P214" i="23"/>
  <c r="R213" i="23"/>
  <c r="Q213" i="23"/>
  <c r="P213" i="23"/>
  <c r="R212" i="23"/>
  <c r="Q212" i="23"/>
  <c r="N212" i="23" s="1"/>
  <c r="P212" i="23"/>
  <c r="R211" i="23"/>
  <c r="Q211" i="23"/>
  <c r="N211" i="23" s="1"/>
  <c r="P211" i="23"/>
  <c r="R210" i="23"/>
  <c r="Q210" i="23"/>
  <c r="N210" i="23" s="1"/>
  <c r="P210" i="23"/>
  <c r="R209" i="23"/>
  <c r="Q209" i="23"/>
  <c r="P209" i="23"/>
  <c r="R208" i="23"/>
  <c r="Q208" i="23"/>
  <c r="N208" i="23" s="1"/>
  <c r="P208" i="23"/>
  <c r="R207" i="23"/>
  <c r="Q207" i="23"/>
  <c r="N207" i="23" s="1"/>
  <c r="P207" i="23"/>
  <c r="R206" i="23"/>
  <c r="Q206" i="23"/>
  <c r="N206" i="23" s="1"/>
  <c r="P206" i="23"/>
  <c r="R205" i="23"/>
  <c r="Q205" i="23"/>
  <c r="N205" i="23" s="1"/>
  <c r="P205" i="23"/>
  <c r="R204" i="23"/>
  <c r="Q204" i="23"/>
  <c r="P204" i="23"/>
  <c r="N204" i="23"/>
  <c r="R203" i="23"/>
  <c r="Q203" i="23"/>
  <c r="P203" i="23"/>
  <c r="R202" i="23"/>
  <c r="Q202" i="23"/>
  <c r="P202" i="23"/>
  <c r="N202" i="23"/>
  <c r="R201" i="23"/>
  <c r="Q201" i="23"/>
  <c r="N201" i="23" s="1"/>
  <c r="P201" i="23"/>
  <c r="R200" i="23"/>
  <c r="Q200" i="23"/>
  <c r="N200" i="23" s="1"/>
  <c r="P200" i="23"/>
  <c r="R199" i="23"/>
  <c r="Q199" i="23"/>
  <c r="N199" i="23" s="1"/>
  <c r="P199" i="23"/>
  <c r="R198" i="23"/>
  <c r="Q198" i="23"/>
  <c r="N198" i="23" s="1"/>
  <c r="P198" i="23"/>
  <c r="R197" i="23"/>
  <c r="Q197" i="23"/>
  <c r="P197" i="23"/>
  <c r="R196" i="23"/>
  <c r="Q196" i="23"/>
  <c r="N196" i="23" s="1"/>
  <c r="P196" i="23"/>
  <c r="R195" i="23"/>
  <c r="Q195" i="23"/>
  <c r="P195" i="23"/>
  <c r="R194" i="23"/>
  <c r="Q194" i="23"/>
  <c r="N194" i="23" s="1"/>
  <c r="P194" i="23"/>
  <c r="R193" i="23"/>
  <c r="Q193" i="23"/>
  <c r="P193" i="23"/>
  <c r="R192" i="23"/>
  <c r="Q192" i="23"/>
  <c r="N192" i="23" s="1"/>
  <c r="P192" i="23"/>
  <c r="R191" i="23"/>
  <c r="Q191" i="23"/>
  <c r="N191" i="23" s="1"/>
  <c r="P191" i="23"/>
  <c r="R190" i="23"/>
  <c r="Q190" i="23"/>
  <c r="N190" i="23" s="1"/>
  <c r="P190" i="23"/>
  <c r="R189" i="23"/>
  <c r="Q189" i="23"/>
  <c r="N189" i="23" s="1"/>
  <c r="P189" i="23"/>
  <c r="R188" i="23"/>
  <c r="Q188" i="23"/>
  <c r="P188" i="23"/>
  <c r="N188" i="23"/>
  <c r="R187" i="23"/>
  <c r="Q187" i="23"/>
  <c r="P187" i="23"/>
  <c r="R186" i="23"/>
  <c r="Q186" i="23"/>
  <c r="P186" i="23"/>
  <c r="N186" i="23"/>
  <c r="R185" i="23"/>
  <c r="Q185" i="23"/>
  <c r="N185" i="23" s="1"/>
  <c r="P185" i="23"/>
  <c r="R184" i="23"/>
  <c r="Q184" i="23"/>
  <c r="N184" i="23" s="1"/>
  <c r="P184" i="23"/>
  <c r="R183" i="23"/>
  <c r="Q183" i="23"/>
  <c r="N183" i="23" s="1"/>
  <c r="P183" i="23"/>
  <c r="R182" i="23"/>
  <c r="Q182" i="23"/>
  <c r="N182" i="23" s="1"/>
  <c r="P182" i="23"/>
  <c r="R181" i="23"/>
  <c r="Q181" i="23"/>
  <c r="P181" i="23"/>
  <c r="R180" i="23"/>
  <c r="Q180" i="23"/>
  <c r="N180" i="23" s="1"/>
  <c r="P180" i="23"/>
  <c r="R179" i="23"/>
  <c r="Q179" i="23"/>
  <c r="P179" i="23"/>
  <c r="R178" i="23"/>
  <c r="Q178" i="23"/>
  <c r="N178" i="23" s="1"/>
  <c r="P178" i="23"/>
  <c r="R177" i="23"/>
  <c r="Q177" i="23"/>
  <c r="P177" i="23"/>
  <c r="R176" i="23"/>
  <c r="Q176" i="23"/>
  <c r="N176" i="23" s="1"/>
  <c r="P176" i="23"/>
  <c r="R175" i="23"/>
  <c r="Q175" i="23"/>
  <c r="N175" i="23" s="1"/>
  <c r="P175" i="23"/>
  <c r="R174" i="23"/>
  <c r="Q174" i="23"/>
  <c r="N174" i="23" s="1"/>
  <c r="P174" i="23"/>
  <c r="R173" i="23"/>
  <c r="Q173" i="23"/>
  <c r="N173" i="23" s="1"/>
  <c r="P173" i="23"/>
  <c r="R172" i="23"/>
  <c r="Q172" i="23"/>
  <c r="P172" i="23"/>
  <c r="N172" i="23"/>
  <c r="R171" i="23"/>
  <c r="Q171" i="23"/>
  <c r="N171" i="23" s="1"/>
  <c r="P171" i="23"/>
  <c r="R170" i="23"/>
  <c r="Q170" i="23"/>
  <c r="P170" i="23"/>
  <c r="N170" i="23"/>
  <c r="R169" i="23"/>
  <c r="Q169" i="23"/>
  <c r="P169" i="23"/>
  <c r="R168" i="23"/>
  <c r="Q168" i="23"/>
  <c r="N168" i="23" s="1"/>
  <c r="P168" i="23"/>
  <c r="R167" i="23"/>
  <c r="Q167" i="23"/>
  <c r="N167" i="23" s="1"/>
  <c r="P167" i="23"/>
  <c r="R166" i="23"/>
  <c r="Q166" i="23"/>
  <c r="N166" i="23" s="1"/>
  <c r="P166" i="23"/>
  <c r="R165" i="23"/>
  <c r="Q165" i="23"/>
  <c r="P165" i="23"/>
  <c r="R164" i="23"/>
  <c r="Q164" i="23"/>
  <c r="N164" i="23" s="1"/>
  <c r="P164" i="23"/>
  <c r="R163" i="23"/>
  <c r="Q163" i="23"/>
  <c r="P163" i="23"/>
  <c r="R162" i="23"/>
  <c r="Q162" i="23"/>
  <c r="N162" i="23" s="1"/>
  <c r="P162" i="23"/>
  <c r="R161" i="23"/>
  <c r="Q161" i="23"/>
  <c r="P161" i="23"/>
  <c r="R160" i="23"/>
  <c r="Q160" i="23"/>
  <c r="N160" i="23" s="1"/>
  <c r="P160" i="23"/>
  <c r="R159" i="23"/>
  <c r="Q159" i="23"/>
  <c r="N159" i="23" s="1"/>
  <c r="P159" i="23"/>
  <c r="R158" i="23"/>
  <c r="Q158" i="23"/>
  <c r="N158" i="23" s="1"/>
  <c r="P158" i="23"/>
  <c r="R157" i="23"/>
  <c r="Q157" i="23"/>
  <c r="N157" i="23" s="1"/>
  <c r="P157" i="23"/>
  <c r="R156" i="23"/>
  <c r="Q156" i="23"/>
  <c r="P156" i="23"/>
  <c r="N156" i="23"/>
  <c r="R155" i="23"/>
  <c r="Q155" i="23"/>
  <c r="N155" i="23" s="1"/>
  <c r="P155" i="23"/>
  <c r="R154" i="23"/>
  <c r="Q154" i="23"/>
  <c r="P154" i="23"/>
  <c r="N154" i="23"/>
  <c r="R153" i="23"/>
  <c r="Q153" i="23"/>
  <c r="P153" i="23"/>
  <c r="R152" i="23"/>
  <c r="Q152" i="23"/>
  <c r="N152" i="23" s="1"/>
  <c r="P152" i="23"/>
  <c r="R151" i="23"/>
  <c r="Q151" i="23"/>
  <c r="N151" i="23" s="1"/>
  <c r="P151" i="23"/>
  <c r="R150" i="23"/>
  <c r="Q150" i="23"/>
  <c r="N150" i="23" s="1"/>
  <c r="P150" i="23"/>
  <c r="R149" i="23"/>
  <c r="Q149" i="23"/>
  <c r="P149" i="23"/>
  <c r="R148" i="23"/>
  <c r="Q148" i="23"/>
  <c r="N148" i="23" s="1"/>
  <c r="P148" i="23"/>
  <c r="R147" i="23"/>
  <c r="Q147" i="23"/>
  <c r="P147" i="23"/>
  <c r="R146" i="23"/>
  <c r="Q146" i="23"/>
  <c r="N146" i="23" s="1"/>
  <c r="P146" i="23"/>
  <c r="R145" i="23"/>
  <c r="Q145" i="23"/>
  <c r="P145" i="23"/>
  <c r="R144" i="23"/>
  <c r="Q144" i="23"/>
  <c r="N144" i="23" s="1"/>
  <c r="P144" i="23"/>
  <c r="R143" i="23"/>
  <c r="Q143" i="23"/>
  <c r="N143" i="23" s="1"/>
  <c r="P143" i="23"/>
  <c r="R142" i="23"/>
  <c r="Q142" i="23"/>
  <c r="N142" i="23" s="1"/>
  <c r="P142" i="23"/>
  <c r="R141" i="23"/>
  <c r="Q141" i="23"/>
  <c r="N141" i="23" s="1"/>
  <c r="P141" i="23"/>
  <c r="R140" i="23"/>
  <c r="Q140" i="23"/>
  <c r="P140" i="23"/>
  <c r="N140" i="23"/>
  <c r="R139" i="23"/>
  <c r="Q139" i="23"/>
  <c r="N139" i="23" s="1"/>
  <c r="P139" i="23"/>
  <c r="R138" i="23"/>
  <c r="Q138" i="23"/>
  <c r="P138" i="23"/>
  <c r="N138" i="23"/>
  <c r="R137" i="23"/>
  <c r="Q137" i="23"/>
  <c r="P137" i="23"/>
  <c r="R136" i="23"/>
  <c r="Q136" i="23"/>
  <c r="N136" i="23" s="1"/>
  <c r="P136" i="23"/>
  <c r="R135" i="23"/>
  <c r="Q135" i="23"/>
  <c r="N135" i="23" s="1"/>
  <c r="P135" i="23"/>
  <c r="R134" i="23"/>
  <c r="Q134" i="23"/>
  <c r="N134" i="23" s="1"/>
  <c r="P134" i="23"/>
  <c r="R133" i="23"/>
  <c r="Q133" i="23"/>
  <c r="P133" i="23"/>
  <c r="R132" i="23"/>
  <c r="Q132" i="23"/>
  <c r="N132" i="23" s="1"/>
  <c r="P132" i="23"/>
  <c r="R131" i="23"/>
  <c r="Q131" i="23"/>
  <c r="P131" i="23"/>
  <c r="R130" i="23"/>
  <c r="Q130" i="23"/>
  <c r="N130" i="23" s="1"/>
  <c r="P130" i="23"/>
  <c r="R129" i="23"/>
  <c r="Q129" i="23"/>
  <c r="P129" i="23"/>
  <c r="R128" i="23"/>
  <c r="Q128" i="23"/>
  <c r="N128" i="23" s="1"/>
  <c r="P128" i="23"/>
  <c r="R127" i="23"/>
  <c r="Q127" i="23"/>
  <c r="N127" i="23" s="1"/>
  <c r="P127" i="23"/>
  <c r="R126" i="23"/>
  <c r="Q126" i="23"/>
  <c r="N126" i="23" s="1"/>
  <c r="P126" i="23"/>
  <c r="R125" i="23"/>
  <c r="Q125" i="23"/>
  <c r="N125" i="23" s="1"/>
  <c r="P125" i="23"/>
  <c r="R124" i="23"/>
  <c r="Q124" i="23"/>
  <c r="P124" i="23"/>
  <c r="N124" i="23"/>
  <c r="R123" i="23"/>
  <c r="Q123" i="23"/>
  <c r="N123" i="23" s="1"/>
  <c r="P123" i="23"/>
  <c r="R122" i="23"/>
  <c r="Q122" i="23"/>
  <c r="P122" i="23"/>
  <c r="N122" i="23"/>
  <c r="R121" i="23"/>
  <c r="Q121" i="23"/>
  <c r="P121" i="23"/>
  <c r="R120" i="23"/>
  <c r="Q120" i="23"/>
  <c r="N120" i="23" s="1"/>
  <c r="P120" i="23"/>
  <c r="R119" i="23"/>
  <c r="Q119" i="23"/>
  <c r="N119" i="23" s="1"/>
  <c r="P119" i="23"/>
  <c r="R118" i="23"/>
  <c r="Q118" i="23"/>
  <c r="N118" i="23" s="1"/>
  <c r="P118" i="23"/>
  <c r="R117" i="23"/>
  <c r="Q117" i="23"/>
  <c r="P117" i="23"/>
  <c r="R116" i="23"/>
  <c r="Q116" i="23"/>
  <c r="N116" i="23" s="1"/>
  <c r="P116" i="23"/>
  <c r="R115" i="23"/>
  <c r="Q115" i="23"/>
  <c r="P115" i="23"/>
  <c r="R114" i="23"/>
  <c r="Q114" i="23"/>
  <c r="N114" i="23" s="1"/>
  <c r="P114" i="23"/>
  <c r="R113" i="23"/>
  <c r="Q113" i="23"/>
  <c r="P113" i="23"/>
  <c r="R112" i="23"/>
  <c r="Q112" i="23"/>
  <c r="N112" i="23" s="1"/>
  <c r="P112" i="23"/>
  <c r="R111" i="23"/>
  <c r="Q111" i="23"/>
  <c r="N111" i="23" s="1"/>
  <c r="P111" i="23"/>
  <c r="R110" i="23"/>
  <c r="Q110" i="23"/>
  <c r="N110" i="23" s="1"/>
  <c r="P110" i="23"/>
  <c r="R109" i="23"/>
  <c r="Q109" i="23"/>
  <c r="P109" i="23"/>
  <c r="R108" i="23"/>
  <c r="Q108" i="23"/>
  <c r="P108" i="23"/>
  <c r="N108" i="23"/>
  <c r="R107" i="23"/>
  <c r="Q107" i="23"/>
  <c r="P107" i="23"/>
  <c r="R106" i="23"/>
  <c r="Q106" i="23"/>
  <c r="P106" i="23"/>
  <c r="N106" i="23"/>
  <c r="R105" i="23"/>
  <c r="Q105" i="23"/>
  <c r="P105" i="23"/>
  <c r="N105" i="23" s="1"/>
  <c r="R104" i="23"/>
  <c r="Q104" i="23"/>
  <c r="P104" i="23"/>
  <c r="N104" i="23"/>
  <c r="R103" i="23"/>
  <c r="Q103" i="23"/>
  <c r="P103" i="23"/>
  <c r="R102" i="23"/>
  <c r="Q102" i="23"/>
  <c r="N102" i="23" s="1"/>
  <c r="P102" i="23"/>
  <c r="R101" i="23"/>
  <c r="Q101" i="23"/>
  <c r="P101" i="23"/>
  <c r="N101" i="23" s="1"/>
  <c r="R100" i="23"/>
  <c r="Q100" i="23"/>
  <c r="N100" i="23" s="1"/>
  <c r="P100" i="23"/>
  <c r="R99" i="23"/>
  <c r="Q99" i="23"/>
  <c r="P99" i="23"/>
  <c r="N99" i="23" s="1"/>
  <c r="R98" i="23"/>
  <c r="Q98" i="23"/>
  <c r="N98" i="23" s="1"/>
  <c r="P98" i="23"/>
  <c r="R97" i="23"/>
  <c r="Q97" i="23"/>
  <c r="P97" i="23"/>
  <c r="N97" i="23" s="1"/>
  <c r="R96" i="23"/>
  <c r="Q96" i="23"/>
  <c r="N96" i="23" s="1"/>
  <c r="P96" i="23"/>
  <c r="R95" i="23"/>
  <c r="Q95" i="23"/>
  <c r="N95" i="23" s="1"/>
  <c r="P95" i="23"/>
  <c r="R94" i="23"/>
  <c r="Q94" i="23"/>
  <c r="N94" i="23" s="1"/>
  <c r="P94" i="23"/>
  <c r="R93" i="23"/>
  <c r="Q93" i="23"/>
  <c r="P93" i="23"/>
  <c r="R92" i="23"/>
  <c r="Q92" i="23"/>
  <c r="P92" i="23"/>
  <c r="N92" i="23"/>
  <c r="R91" i="23"/>
  <c r="Q91" i="23"/>
  <c r="N91" i="23" s="1"/>
  <c r="P91" i="23"/>
  <c r="R90" i="23"/>
  <c r="Q90" i="23"/>
  <c r="P90" i="23"/>
  <c r="N90" i="23"/>
  <c r="R89" i="23"/>
  <c r="Q89" i="23"/>
  <c r="P89" i="23"/>
  <c r="R88" i="23"/>
  <c r="Q88" i="23"/>
  <c r="P88" i="23"/>
  <c r="N88" i="23"/>
  <c r="R87" i="23"/>
  <c r="Q87" i="23"/>
  <c r="N87" i="23" s="1"/>
  <c r="P87" i="23"/>
  <c r="R86" i="23"/>
  <c r="Q86" i="23"/>
  <c r="N86" i="23" s="1"/>
  <c r="P86" i="23"/>
  <c r="R85" i="23"/>
  <c r="Q85" i="23"/>
  <c r="P85" i="23"/>
  <c r="R84" i="23"/>
  <c r="Q84" i="23"/>
  <c r="N84" i="23" s="1"/>
  <c r="P84" i="23"/>
  <c r="R83" i="23"/>
  <c r="Q83" i="23"/>
  <c r="P83" i="23"/>
  <c r="R82" i="23"/>
  <c r="Q82" i="23"/>
  <c r="N82" i="23" s="1"/>
  <c r="P82" i="23"/>
  <c r="R81" i="23"/>
  <c r="Q81" i="23"/>
  <c r="P81" i="23"/>
  <c r="N81" i="23"/>
  <c r="R80" i="23"/>
  <c r="Q80" i="23"/>
  <c r="N80" i="23" s="1"/>
  <c r="P80" i="23"/>
  <c r="R79" i="23"/>
  <c r="Q79" i="23"/>
  <c r="P79" i="23"/>
  <c r="N79" i="23"/>
  <c r="R78" i="23"/>
  <c r="Q78" i="23"/>
  <c r="N78" i="23" s="1"/>
  <c r="P78" i="23"/>
  <c r="R77" i="23"/>
  <c r="Q77" i="23"/>
  <c r="P77" i="23"/>
  <c r="N77" i="23"/>
  <c r="R76" i="23"/>
  <c r="Q76" i="23"/>
  <c r="N76" i="23" s="1"/>
  <c r="P76" i="23"/>
  <c r="R75" i="23"/>
  <c r="Q75" i="23"/>
  <c r="P75" i="23"/>
  <c r="N75" i="23"/>
  <c r="R74" i="23"/>
  <c r="Q74" i="23"/>
  <c r="N74" i="23" s="1"/>
  <c r="P74" i="23"/>
  <c r="R73" i="23"/>
  <c r="Q73" i="23"/>
  <c r="P73" i="23"/>
  <c r="N73" i="23"/>
  <c r="R72" i="23"/>
  <c r="Q72" i="23"/>
  <c r="N72" i="23" s="1"/>
  <c r="P72" i="23"/>
  <c r="R71" i="23"/>
  <c r="Q71" i="23"/>
  <c r="P71" i="23"/>
  <c r="N71" i="23"/>
  <c r="R70" i="23"/>
  <c r="Q70" i="23"/>
  <c r="N70" i="23" s="1"/>
  <c r="P70" i="23"/>
  <c r="R69" i="23"/>
  <c r="Q69" i="23"/>
  <c r="P69" i="23"/>
  <c r="N69" i="23"/>
  <c r="R68" i="23"/>
  <c r="Q68" i="23"/>
  <c r="N68" i="23" s="1"/>
  <c r="P68" i="23"/>
  <c r="R67" i="23"/>
  <c r="Q67" i="23"/>
  <c r="P67" i="23"/>
  <c r="N67" i="23"/>
  <c r="R66" i="23"/>
  <c r="Q66" i="23"/>
  <c r="N66" i="23" s="1"/>
  <c r="P66" i="23"/>
  <c r="R65" i="23"/>
  <c r="Q65" i="23"/>
  <c r="P65" i="23"/>
  <c r="N65" i="23"/>
  <c r="R64" i="23"/>
  <c r="Q64" i="23"/>
  <c r="N64" i="23" s="1"/>
  <c r="P64" i="23"/>
  <c r="R63" i="23"/>
  <c r="Q63" i="23"/>
  <c r="P63" i="23"/>
  <c r="N63" i="23"/>
  <c r="R62" i="23"/>
  <c r="Q62" i="23"/>
  <c r="N62" i="23" s="1"/>
  <c r="P62" i="23"/>
  <c r="R61" i="23"/>
  <c r="Q61" i="23"/>
  <c r="P61" i="23"/>
  <c r="N61" i="23"/>
  <c r="R60" i="23"/>
  <c r="Q60" i="23"/>
  <c r="N60" i="23" s="1"/>
  <c r="P60" i="23"/>
  <c r="R59" i="23"/>
  <c r="Q59" i="23"/>
  <c r="P59" i="23"/>
  <c r="N59" i="23"/>
  <c r="R58" i="23"/>
  <c r="Q58" i="23"/>
  <c r="N58" i="23" s="1"/>
  <c r="P58" i="23"/>
  <c r="R57" i="23"/>
  <c r="Q57" i="23"/>
  <c r="P57" i="23"/>
  <c r="N57" i="23"/>
  <c r="R56" i="23"/>
  <c r="Q56" i="23"/>
  <c r="N56" i="23" s="1"/>
  <c r="P56" i="23"/>
  <c r="R55" i="23"/>
  <c r="Q55" i="23"/>
  <c r="P55" i="23"/>
  <c r="N55" i="23"/>
  <c r="R54" i="23"/>
  <c r="Q54" i="23"/>
  <c r="N54" i="23" s="1"/>
  <c r="P54" i="23"/>
  <c r="R53" i="23"/>
  <c r="Q53" i="23"/>
  <c r="P53" i="23"/>
  <c r="N53" i="23"/>
  <c r="R52" i="23"/>
  <c r="Q52" i="23"/>
  <c r="N52" i="23" s="1"/>
  <c r="P52" i="23"/>
  <c r="R51" i="23"/>
  <c r="Q51" i="23"/>
  <c r="P51" i="23"/>
  <c r="N51" i="23"/>
  <c r="R50" i="23"/>
  <c r="Q50" i="23"/>
  <c r="N50" i="23" s="1"/>
  <c r="P50" i="23"/>
  <c r="R49" i="23"/>
  <c r="Q49" i="23"/>
  <c r="P49" i="23"/>
  <c r="N49" i="23"/>
  <c r="R48" i="23"/>
  <c r="Q48" i="23"/>
  <c r="N48" i="23" s="1"/>
  <c r="P48" i="23"/>
  <c r="R47" i="23"/>
  <c r="Q47" i="23"/>
  <c r="P47" i="23"/>
  <c r="N47" i="23"/>
  <c r="R46" i="23"/>
  <c r="Q46" i="23"/>
  <c r="N46" i="23" s="1"/>
  <c r="P46" i="23"/>
  <c r="R45" i="23"/>
  <c r="Q45" i="23"/>
  <c r="P45" i="23"/>
  <c r="N45" i="23"/>
  <c r="R44" i="23"/>
  <c r="Q44" i="23"/>
  <c r="N44" i="23" s="1"/>
  <c r="P44" i="23"/>
  <c r="R43" i="23"/>
  <c r="Q43" i="23"/>
  <c r="P43" i="23"/>
  <c r="N43" i="23"/>
  <c r="R42" i="23"/>
  <c r="Q42" i="23"/>
  <c r="N42" i="23" s="1"/>
  <c r="P42" i="23"/>
  <c r="R41" i="23"/>
  <c r="Q41" i="23"/>
  <c r="P41" i="23"/>
  <c r="N41" i="23"/>
  <c r="R40" i="23"/>
  <c r="Q40" i="23"/>
  <c r="N40" i="23" s="1"/>
  <c r="P40" i="23"/>
  <c r="R39" i="23"/>
  <c r="Q39" i="23"/>
  <c r="P39" i="23"/>
  <c r="N39" i="23"/>
  <c r="R38" i="23"/>
  <c r="Q38" i="23"/>
  <c r="N38" i="23" s="1"/>
  <c r="P38" i="23"/>
  <c r="R37" i="23"/>
  <c r="Q37" i="23"/>
  <c r="P37" i="23"/>
  <c r="N37" i="23"/>
  <c r="R36" i="23"/>
  <c r="Q36" i="23"/>
  <c r="N36" i="23" s="1"/>
  <c r="P36" i="23"/>
  <c r="R35" i="23"/>
  <c r="Q35" i="23"/>
  <c r="P35" i="23"/>
  <c r="N35" i="23"/>
  <c r="R34" i="23"/>
  <c r="Q34" i="23"/>
  <c r="N34" i="23" s="1"/>
  <c r="P34" i="23"/>
  <c r="R33" i="23"/>
  <c r="Q33" i="23"/>
  <c r="P33" i="23"/>
  <c r="N33" i="23"/>
  <c r="R32" i="23"/>
  <c r="Q32" i="23"/>
  <c r="N32" i="23" s="1"/>
  <c r="P32" i="23"/>
  <c r="R31" i="23"/>
  <c r="Q31" i="23"/>
  <c r="P31" i="23"/>
  <c r="N31" i="23"/>
  <c r="R30" i="23"/>
  <c r="Q30" i="23"/>
  <c r="N30" i="23" s="1"/>
  <c r="P30" i="23"/>
  <c r="R29" i="23"/>
  <c r="Q29" i="23"/>
  <c r="P29" i="23"/>
  <c r="N29" i="23"/>
  <c r="R28" i="23"/>
  <c r="Q28" i="23"/>
  <c r="N28" i="23" s="1"/>
  <c r="P28" i="23"/>
  <c r="R27" i="23"/>
  <c r="Q27" i="23"/>
  <c r="P27" i="23"/>
  <c r="N27" i="23"/>
  <c r="R26" i="23"/>
  <c r="Q26" i="23"/>
  <c r="N26" i="23" s="1"/>
  <c r="P26" i="23"/>
  <c r="R25" i="23"/>
  <c r="Q25" i="23"/>
  <c r="P25" i="23"/>
  <c r="N25" i="23"/>
  <c r="R24" i="23"/>
  <c r="Q24" i="23"/>
  <c r="N24" i="23" s="1"/>
  <c r="P24" i="23"/>
  <c r="R23" i="23"/>
  <c r="Q23" i="23"/>
  <c r="P23" i="23"/>
  <c r="N23" i="23"/>
  <c r="R22" i="23"/>
  <c r="Q22" i="23"/>
  <c r="N22" i="23" s="1"/>
  <c r="P22" i="23"/>
  <c r="R21" i="23"/>
  <c r="Q21" i="23"/>
  <c r="P21" i="23"/>
  <c r="N21" i="23"/>
  <c r="R20" i="23"/>
  <c r="Q20" i="23"/>
  <c r="N20" i="23" s="1"/>
  <c r="P20" i="23"/>
  <c r="R19" i="23"/>
  <c r="Q19" i="23"/>
  <c r="P19" i="23"/>
  <c r="N19" i="23"/>
  <c r="R18" i="23"/>
  <c r="Q18" i="23"/>
  <c r="N18" i="23" s="1"/>
  <c r="P18" i="23"/>
  <c r="R17" i="23"/>
  <c r="Q17" i="23"/>
  <c r="P17" i="23"/>
  <c r="N17" i="23"/>
  <c r="R16" i="23"/>
  <c r="Q16" i="23"/>
  <c r="N16" i="23" s="1"/>
  <c r="P16" i="23"/>
  <c r="R15" i="23"/>
  <c r="Q15" i="23"/>
  <c r="P15" i="23"/>
  <c r="N15" i="23"/>
  <c r="R14" i="23"/>
  <c r="Q14" i="23"/>
  <c r="N14" i="23" s="1"/>
  <c r="P14" i="23"/>
  <c r="R13" i="23"/>
  <c r="Q13" i="23"/>
  <c r="P13" i="23"/>
  <c r="N13" i="23"/>
  <c r="R12" i="23"/>
  <c r="Q12" i="23"/>
  <c r="N12" i="23" s="1"/>
  <c r="P12" i="23"/>
  <c r="R11" i="23"/>
  <c r="Q11" i="23"/>
  <c r="P11" i="23"/>
  <c r="N11" i="23"/>
  <c r="R10" i="23"/>
  <c r="Q10" i="23"/>
  <c r="N10" i="23" s="1"/>
  <c r="P10" i="23"/>
  <c r="R9" i="23"/>
  <c r="Q9" i="23"/>
  <c r="P9" i="23"/>
  <c r="N9" i="23"/>
  <c r="R8" i="23"/>
  <c r="Q8" i="23"/>
  <c r="N8" i="23" s="1"/>
  <c r="P8" i="23"/>
  <c r="R7" i="23"/>
  <c r="Q7" i="23"/>
  <c r="P7" i="23"/>
  <c r="N7" i="23"/>
  <c r="R6" i="23"/>
  <c r="Q6" i="23"/>
  <c r="N6" i="23" s="1"/>
  <c r="P6" i="23"/>
  <c r="R5" i="23"/>
  <c r="Q5" i="23"/>
  <c r="P5" i="23"/>
  <c r="N5" i="23"/>
  <c r="R4" i="23"/>
  <c r="Q4" i="23"/>
  <c r="N4" i="23" s="1"/>
  <c r="P4" i="23"/>
  <c r="R3" i="23"/>
  <c r="Q3" i="23"/>
  <c r="P3" i="23"/>
  <c r="N3" i="23"/>
  <c r="R2" i="23"/>
  <c r="Q2" i="23"/>
  <c r="N2" i="23" s="1"/>
  <c r="P2" i="23"/>
  <c r="Q3656" i="20"/>
  <c r="Q3669" i="20"/>
  <c r="Q3688" i="20"/>
  <c r="Q3696" i="20"/>
  <c r="Q3721" i="20"/>
  <c r="Q3728" i="20"/>
  <c r="Q3752" i="20"/>
  <c r="Q3760" i="20"/>
  <c r="Q3785" i="20"/>
  <c r="Q2074" i="20"/>
  <c r="O3786" i="20"/>
  <c r="Q3786" i="20" s="1"/>
  <c r="P3786" i="20"/>
  <c r="O3785" i="20"/>
  <c r="P3785" i="20"/>
  <c r="O3784" i="20"/>
  <c r="P3784" i="20"/>
  <c r="O3782" i="20"/>
  <c r="Q3782" i="20" s="1"/>
  <c r="P3782" i="20"/>
  <c r="O3781" i="20"/>
  <c r="Q3781" i="20" s="1"/>
  <c r="P3781" i="20"/>
  <c r="O3780" i="20"/>
  <c r="Q3780" i="20" s="1"/>
  <c r="P3780" i="20"/>
  <c r="O3779" i="20"/>
  <c r="P3779" i="20"/>
  <c r="O3783" i="20"/>
  <c r="Q3783" i="20" s="1"/>
  <c r="P3783" i="20"/>
  <c r="O3778" i="20"/>
  <c r="Q3778" i="20" s="1"/>
  <c r="P3778" i="20"/>
  <c r="O3776" i="20"/>
  <c r="Q3776" i="20" s="1"/>
  <c r="P3776" i="20"/>
  <c r="O3777" i="20"/>
  <c r="P3777" i="20"/>
  <c r="O3775" i="20"/>
  <c r="Q3775" i="20" s="1"/>
  <c r="P3775" i="20"/>
  <c r="O3774" i="20"/>
  <c r="Q3774" i="20" s="1"/>
  <c r="P3774" i="20"/>
  <c r="O3772" i="20"/>
  <c r="Q3772" i="20" s="1"/>
  <c r="P3772" i="20"/>
  <c r="O3773" i="20"/>
  <c r="P3773" i="20"/>
  <c r="O3770" i="20"/>
  <c r="Q3770" i="20" s="1"/>
  <c r="P3770" i="20"/>
  <c r="O3771" i="20"/>
  <c r="Q3771" i="20" s="1"/>
  <c r="P3771" i="20"/>
  <c r="O3769" i="20"/>
  <c r="Q3769" i="20" s="1"/>
  <c r="P3769" i="20"/>
  <c r="O3767" i="20"/>
  <c r="P3767" i="20"/>
  <c r="O3766" i="20"/>
  <c r="Q3766" i="20" s="1"/>
  <c r="P3766" i="20"/>
  <c r="O3765" i="20"/>
  <c r="Q3765" i="20" s="1"/>
  <c r="P3765" i="20"/>
  <c r="O3764" i="20"/>
  <c r="Q3764" i="20" s="1"/>
  <c r="P3764" i="20"/>
  <c r="O3768" i="20"/>
  <c r="P3768" i="20"/>
  <c r="O3763" i="20"/>
  <c r="Q3763" i="20" s="1"/>
  <c r="P3763" i="20"/>
  <c r="O3761" i="20"/>
  <c r="Q3761" i="20" s="1"/>
  <c r="P3761" i="20"/>
  <c r="O3760" i="20"/>
  <c r="P3760" i="20"/>
  <c r="O3759" i="20"/>
  <c r="P3759" i="20"/>
  <c r="O3758" i="20"/>
  <c r="Q3758" i="20" s="1"/>
  <c r="P3758" i="20"/>
  <c r="O3757" i="20"/>
  <c r="Q3757" i="20" s="1"/>
  <c r="P3757" i="20"/>
  <c r="O3756" i="20"/>
  <c r="Q3756" i="20" s="1"/>
  <c r="P3756" i="20"/>
  <c r="O3755" i="20"/>
  <c r="P3755" i="20"/>
  <c r="O3754" i="20"/>
  <c r="Q3754" i="20" s="1"/>
  <c r="P3754" i="20"/>
  <c r="O3762" i="20"/>
  <c r="Q3762" i="20" s="1"/>
  <c r="P3762" i="20"/>
  <c r="O3752" i="20"/>
  <c r="P3752" i="20"/>
  <c r="O3751" i="20"/>
  <c r="P3751" i="20"/>
  <c r="O3750" i="20"/>
  <c r="Q3750" i="20" s="1"/>
  <c r="P3750" i="20"/>
  <c r="O3749" i="20"/>
  <c r="Q3749" i="20" s="1"/>
  <c r="P3749" i="20"/>
  <c r="O3748" i="20"/>
  <c r="Q3748" i="20" s="1"/>
  <c r="P3748" i="20"/>
  <c r="O3747" i="20"/>
  <c r="P3747" i="20"/>
  <c r="O3753" i="20"/>
  <c r="Q3753" i="20" s="1"/>
  <c r="P3753" i="20"/>
  <c r="O3745" i="20"/>
  <c r="Q3745" i="20" s="1"/>
  <c r="P3745" i="20"/>
  <c r="O3746" i="20"/>
  <c r="Q3746" i="20" s="1"/>
  <c r="P3746" i="20"/>
  <c r="O3744" i="20"/>
  <c r="P3744" i="20"/>
  <c r="O3743" i="20"/>
  <c r="Q3743" i="20" s="1"/>
  <c r="P3743" i="20"/>
  <c r="O3741" i="20"/>
  <c r="Q3741" i="20" s="1"/>
  <c r="P3741" i="20"/>
  <c r="O3740" i="20"/>
  <c r="Q3740" i="20" s="1"/>
  <c r="P3740" i="20"/>
  <c r="O3739" i="20"/>
  <c r="P3739" i="20"/>
  <c r="O3738" i="20"/>
  <c r="Q3738" i="20" s="1"/>
  <c r="P3738" i="20"/>
  <c r="O3737" i="20"/>
  <c r="Q3737" i="20" s="1"/>
  <c r="P3737" i="20"/>
  <c r="O3736" i="20"/>
  <c r="Q3736" i="20" s="1"/>
  <c r="P3736" i="20"/>
  <c r="O3735" i="20"/>
  <c r="P3735" i="20"/>
  <c r="O3742" i="20"/>
  <c r="Q3742" i="20" s="1"/>
  <c r="P3742" i="20"/>
  <c r="O3734" i="20"/>
  <c r="Q3734" i="20" s="1"/>
  <c r="P3734" i="20"/>
  <c r="O3732" i="20"/>
  <c r="Q3732" i="20" s="1"/>
  <c r="P3732" i="20"/>
  <c r="O3731" i="20"/>
  <c r="P3731" i="20"/>
  <c r="O3730" i="20"/>
  <c r="Q3730" i="20" s="1"/>
  <c r="P3730" i="20"/>
  <c r="O3729" i="20"/>
  <c r="Q3729" i="20" s="1"/>
  <c r="P3729" i="20"/>
  <c r="O3728" i="20"/>
  <c r="P3728" i="20"/>
  <c r="O3727" i="20"/>
  <c r="P3727" i="20"/>
  <c r="O3726" i="20"/>
  <c r="Q3726" i="20" s="1"/>
  <c r="P3726" i="20"/>
  <c r="O3733" i="20"/>
  <c r="Q3733" i="20" s="1"/>
  <c r="P3733" i="20"/>
  <c r="O3724" i="20"/>
  <c r="Q3724" i="20" s="1"/>
  <c r="P3724" i="20"/>
  <c r="O3723" i="20"/>
  <c r="P3723" i="20"/>
  <c r="O3722" i="20"/>
  <c r="Q3722" i="20" s="1"/>
  <c r="P3722" i="20"/>
  <c r="O3725" i="20"/>
  <c r="Q3725" i="20" s="1"/>
  <c r="P3725" i="20"/>
  <c r="O3721" i="20"/>
  <c r="P3721" i="20"/>
  <c r="O3719" i="20"/>
  <c r="P3719" i="20"/>
  <c r="O3720" i="20"/>
  <c r="Q3720" i="20" s="1"/>
  <c r="P3720" i="20"/>
  <c r="O3717" i="20"/>
  <c r="Q3717" i="20" s="1"/>
  <c r="P3717" i="20"/>
  <c r="O3716" i="20"/>
  <c r="Q3716" i="20" s="1"/>
  <c r="P3716" i="20"/>
  <c r="O3718" i="20"/>
  <c r="P3718" i="20"/>
  <c r="O3715" i="20"/>
  <c r="Q3715" i="20" s="1"/>
  <c r="P3715" i="20"/>
  <c r="O3713" i="20"/>
  <c r="Q3713" i="20" s="1"/>
  <c r="P3713" i="20"/>
  <c r="O3712" i="20"/>
  <c r="Q3712" i="20" s="1"/>
  <c r="P3712" i="20"/>
  <c r="O3714" i="20"/>
  <c r="P3714" i="20"/>
  <c r="O3710" i="20"/>
  <c r="Q3710" i="20" s="1"/>
  <c r="P3710" i="20"/>
  <c r="O3709" i="20"/>
  <c r="Q3709" i="20" s="1"/>
  <c r="P3709" i="20"/>
  <c r="O3711" i="20"/>
  <c r="Q3711" i="20" s="1"/>
  <c r="P3711" i="20"/>
  <c r="O3707" i="20"/>
  <c r="P3707" i="20"/>
  <c r="O3706" i="20"/>
  <c r="Q3706" i="20" s="1"/>
  <c r="P3706" i="20"/>
  <c r="O3708" i="20"/>
  <c r="Q3708" i="20" s="1"/>
  <c r="P3708" i="20"/>
  <c r="O3704" i="20"/>
  <c r="Q3704" i="20" s="1"/>
  <c r="P3704" i="20"/>
  <c r="O3703" i="20"/>
  <c r="P3703" i="20"/>
  <c r="O3702" i="20"/>
  <c r="Q3702" i="20" s="1"/>
  <c r="P3702" i="20"/>
  <c r="O3701" i="20"/>
  <c r="Q3701" i="20" s="1"/>
  <c r="P3701" i="20"/>
  <c r="O3705" i="20"/>
  <c r="Q3705" i="20" s="1"/>
  <c r="P3705" i="20"/>
  <c r="O3699" i="20"/>
  <c r="P3699" i="20"/>
  <c r="O3700" i="20"/>
  <c r="Q3700" i="20" s="1"/>
  <c r="P3700" i="20"/>
  <c r="O3698" i="20"/>
  <c r="Q3698" i="20" s="1"/>
  <c r="P3698" i="20"/>
  <c r="O3696" i="20"/>
  <c r="P3696" i="20"/>
  <c r="O3695" i="20"/>
  <c r="P3695" i="20"/>
  <c r="O3694" i="20"/>
  <c r="Q3694" i="20" s="1"/>
  <c r="P3694" i="20"/>
  <c r="O3693" i="20"/>
  <c r="Q3693" i="20" s="1"/>
  <c r="P3693" i="20"/>
  <c r="O3692" i="20"/>
  <c r="Q3692" i="20" s="1"/>
  <c r="P3692" i="20"/>
  <c r="O3691" i="20"/>
  <c r="Q3691" i="20" s="1"/>
  <c r="P3691" i="20"/>
  <c r="O3697" i="20"/>
  <c r="Q3697" i="20" s="1"/>
  <c r="P3697" i="20"/>
  <c r="O3689" i="20"/>
  <c r="Q3689" i="20" s="1"/>
  <c r="P3689" i="20"/>
  <c r="O3688" i="20"/>
  <c r="P3688" i="20"/>
  <c r="O3687" i="20"/>
  <c r="Q3687" i="20" s="1"/>
  <c r="P3687" i="20"/>
  <c r="O3686" i="20"/>
  <c r="Q3686" i="20" s="1"/>
  <c r="P3686" i="20"/>
  <c r="O3685" i="20"/>
  <c r="Q3685" i="20" s="1"/>
  <c r="P3685" i="20"/>
  <c r="O3684" i="20"/>
  <c r="Q3684" i="20" s="1"/>
  <c r="P3684" i="20"/>
  <c r="O3683" i="20"/>
  <c r="Q3683" i="20" s="1"/>
  <c r="P3683" i="20"/>
  <c r="O3682" i="20"/>
  <c r="Q3682" i="20" s="1"/>
  <c r="P3682" i="20"/>
  <c r="O3681" i="20"/>
  <c r="Q3681" i="20" s="1"/>
  <c r="P3681" i="20"/>
  <c r="O3680" i="20"/>
  <c r="Q3680" i="20" s="1"/>
  <c r="P3680" i="20"/>
  <c r="O3679" i="20"/>
  <c r="Q3679" i="20" s="1"/>
  <c r="P3679" i="20"/>
  <c r="O3678" i="20"/>
  <c r="Q3678" i="20" s="1"/>
  <c r="P3678" i="20"/>
  <c r="O3690" i="20"/>
  <c r="Q3690" i="20" s="1"/>
  <c r="P3690" i="20"/>
  <c r="O3676" i="20"/>
  <c r="Q3676" i="20" s="1"/>
  <c r="P3676" i="20"/>
  <c r="O3677" i="20"/>
  <c r="Q3677" i="20" s="1"/>
  <c r="P3677" i="20"/>
  <c r="O3675" i="20"/>
  <c r="Q3675" i="20" s="1"/>
  <c r="P3675" i="20"/>
  <c r="O3673" i="20"/>
  <c r="Q3673" i="20" s="1"/>
  <c r="P3673" i="20"/>
  <c r="O3674" i="20"/>
  <c r="Q3674" i="20" s="1"/>
  <c r="P3674" i="20"/>
  <c r="O3672" i="20"/>
  <c r="Q3672" i="20" s="1"/>
  <c r="P3672" i="20"/>
  <c r="O3671" i="20"/>
  <c r="Q3671" i="20" s="1"/>
  <c r="P3671" i="20"/>
  <c r="O3670" i="20"/>
  <c r="Q3670" i="20" s="1"/>
  <c r="P3670" i="20"/>
  <c r="O3668" i="20"/>
  <c r="Q3668" i="20" s="1"/>
  <c r="P3668" i="20"/>
  <c r="O3667" i="20"/>
  <c r="Q3667" i="20" s="1"/>
  <c r="P3667" i="20"/>
  <c r="O3666" i="20"/>
  <c r="Q3666" i="20" s="1"/>
  <c r="P3666" i="20"/>
  <c r="O3665" i="20"/>
  <c r="Q3665" i="20" s="1"/>
  <c r="P3665" i="20"/>
  <c r="O3669" i="20"/>
  <c r="P3669" i="20"/>
  <c r="O3663" i="20"/>
  <c r="Q3663" i="20" s="1"/>
  <c r="P3663" i="20"/>
  <c r="O3662" i="20"/>
  <c r="Q3662" i="20" s="1"/>
  <c r="P3662" i="20"/>
  <c r="O3661" i="20"/>
  <c r="Q3661" i="20" s="1"/>
  <c r="P3661" i="20"/>
  <c r="O3664" i="20"/>
  <c r="Q3664" i="20" s="1"/>
  <c r="P3664" i="20"/>
  <c r="O3660" i="20"/>
  <c r="Q3660" i="20" s="1"/>
  <c r="P3660" i="20"/>
  <c r="O3659" i="20"/>
  <c r="Q3659" i="20" s="1"/>
  <c r="P3659" i="20"/>
  <c r="O3658" i="20"/>
  <c r="Q3658" i="20" s="1"/>
  <c r="P3658" i="20"/>
  <c r="O3656" i="20"/>
  <c r="P3656" i="20"/>
  <c r="O3657" i="20"/>
  <c r="Q3657" i="20" s="1"/>
  <c r="P3657" i="20"/>
  <c r="O3654" i="20"/>
  <c r="Q3654" i="20" s="1"/>
  <c r="P3654" i="20"/>
  <c r="O3653" i="20"/>
  <c r="Q3653" i="20" s="1"/>
  <c r="P3653" i="20"/>
  <c r="O3655" i="20"/>
  <c r="Q3655" i="20" s="1"/>
  <c r="P3655" i="20"/>
  <c r="O3652" i="20"/>
  <c r="Q3652" i="20" s="1"/>
  <c r="P3652" i="20"/>
  <c r="O3651" i="20"/>
  <c r="Q3651" i="20" s="1"/>
  <c r="P3651" i="20"/>
  <c r="O3649" i="20"/>
  <c r="Q3649" i="20" s="1"/>
  <c r="P3649" i="20"/>
  <c r="O3650" i="20"/>
  <c r="Q3650" i="20" s="1"/>
  <c r="P3650" i="20"/>
  <c r="O3647" i="20"/>
  <c r="P3647" i="20"/>
  <c r="O3648" i="20"/>
  <c r="Q3648" i="20" s="1"/>
  <c r="P3648" i="20"/>
  <c r="O3645" i="20"/>
  <c r="Q3645" i="20" s="1"/>
  <c r="P3645" i="20"/>
  <c r="O3644" i="20"/>
  <c r="P3644" i="20"/>
  <c r="O3643" i="20"/>
  <c r="P3643" i="20"/>
  <c r="O3642" i="20"/>
  <c r="Q3642" i="20" s="1"/>
  <c r="P3642" i="20"/>
  <c r="O3646" i="20"/>
  <c r="Q3646" i="20" s="1"/>
  <c r="P3646" i="20"/>
  <c r="O3640" i="20"/>
  <c r="Q3640" i="20" s="1"/>
  <c r="P3640" i="20"/>
  <c r="O3639" i="20"/>
  <c r="P3639" i="20"/>
  <c r="O3638" i="20"/>
  <c r="Q3638" i="20" s="1"/>
  <c r="P3638" i="20"/>
  <c r="O3641" i="20"/>
  <c r="Q3641" i="20" s="1"/>
  <c r="P3641" i="20"/>
  <c r="O3637" i="20"/>
  <c r="P3637" i="20"/>
  <c r="O3635" i="20"/>
  <c r="P3635" i="20"/>
  <c r="O3634" i="20"/>
  <c r="Q3634" i="20" s="1"/>
  <c r="P3634" i="20"/>
  <c r="O3633" i="20"/>
  <c r="Q3633" i="20" s="1"/>
  <c r="P3633" i="20"/>
  <c r="O3632" i="20"/>
  <c r="Q3632" i="20" s="1"/>
  <c r="P3632" i="20"/>
  <c r="O3631" i="20"/>
  <c r="P3631" i="20"/>
  <c r="O3630" i="20"/>
  <c r="Q3630" i="20" s="1"/>
  <c r="P3630" i="20"/>
  <c r="O3636" i="20"/>
  <c r="Q3636" i="20" s="1"/>
  <c r="P3636" i="20"/>
  <c r="O3628" i="20"/>
  <c r="P3628" i="20"/>
  <c r="O3627" i="20"/>
  <c r="P3627" i="20"/>
  <c r="O3626" i="20"/>
  <c r="Q3626" i="20" s="1"/>
  <c r="P3626" i="20"/>
  <c r="O3629" i="20"/>
  <c r="Q3629" i="20" s="1"/>
  <c r="P3629" i="20"/>
  <c r="O3624" i="20"/>
  <c r="Q3624" i="20" s="1"/>
  <c r="P3624" i="20"/>
  <c r="O3623" i="20"/>
  <c r="P3623" i="20"/>
  <c r="O3625" i="20"/>
  <c r="Q3625" i="20" s="1"/>
  <c r="P3625" i="20"/>
  <c r="O3621" i="20"/>
  <c r="Q3621" i="20" s="1"/>
  <c r="P3621" i="20"/>
  <c r="O3622" i="20"/>
  <c r="P3622" i="20"/>
  <c r="O3619" i="20"/>
  <c r="P3619" i="20"/>
  <c r="O3618" i="20"/>
  <c r="Q3618" i="20" s="1"/>
  <c r="P3618" i="20"/>
  <c r="O3617" i="20"/>
  <c r="Q3617" i="20" s="1"/>
  <c r="P3617" i="20"/>
  <c r="O3616" i="20"/>
  <c r="Q3616" i="20" s="1"/>
  <c r="P3616" i="20"/>
  <c r="O3615" i="20"/>
  <c r="P3615" i="20"/>
  <c r="O3614" i="20"/>
  <c r="Q3614" i="20" s="1"/>
  <c r="P3614" i="20"/>
  <c r="O3620" i="20"/>
  <c r="Q3620" i="20" s="1"/>
  <c r="P3620" i="20"/>
  <c r="O3612" i="20"/>
  <c r="P3612" i="20"/>
  <c r="O3611" i="20"/>
  <c r="P3611" i="20"/>
  <c r="O3610" i="20"/>
  <c r="Q3610" i="20" s="1"/>
  <c r="P3610" i="20"/>
  <c r="O3609" i="20"/>
  <c r="Q3609" i="20" s="1"/>
  <c r="P3609" i="20"/>
  <c r="O3613" i="20"/>
  <c r="Q3613" i="20" s="1"/>
  <c r="P3613" i="20"/>
  <c r="O3607" i="20"/>
  <c r="P3607" i="20"/>
  <c r="O3606" i="20"/>
  <c r="Q3606" i="20" s="1"/>
  <c r="P3606" i="20"/>
  <c r="O3605" i="20"/>
  <c r="Q3605" i="20" s="1"/>
  <c r="P3605" i="20"/>
  <c r="O3604" i="20"/>
  <c r="P3604" i="20"/>
  <c r="O3603" i="20"/>
  <c r="P3603" i="20"/>
  <c r="O3608" i="20"/>
  <c r="Q3608" i="20" s="1"/>
  <c r="P3608" i="20"/>
  <c r="O3602" i="20"/>
  <c r="Q3602" i="20" s="1"/>
  <c r="P3602" i="20"/>
  <c r="O3600" i="20"/>
  <c r="Q3600" i="20" s="1"/>
  <c r="P3600" i="20"/>
  <c r="O3601" i="20"/>
  <c r="P3601" i="20"/>
  <c r="O3599" i="20"/>
  <c r="Q3599" i="20" s="1"/>
  <c r="P3599" i="20"/>
  <c r="O3597" i="20"/>
  <c r="Q3597" i="20" s="1"/>
  <c r="P3597" i="20"/>
  <c r="O3596" i="20"/>
  <c r="P3596" i="20"/>
  <c r="O3595" i="20"/>
  <c r="P3595" i="20"/>
  <c r="O3594" i="20"/>
  <c r="Q3594" i="20" s="1"/>
  <c r="P3594" i="20"/>
  <c r="O3593" i="20"/>
  <c r="Q3593" i="20" s="1"/>
  <c r="P3593" i="20"/>
  <c r="O3592" i="20"/>
  <c r="Q3592" i="20" s="1"/>
  <c r="P3592" i="20"/>
  <c r="O3591" i="20"/>
  <c r="P3591" i="20"/>
  <c r="O3590" i="20"/>
  <c r="Q3590" i="20" s="1"/>
  <c r="P3590" i="20"/>
  <c r="O3598" i="20"/>
  <c r="Q3598" i="20" s="1"/>
  <c r="P3598" i="20"/>
  <c r="O3588" i="20"/>
  <c r="P3588" i="20"/>
  <c r="O3587" i="20"/>
  <c r="P3587" i="20"/>
  <c r="O3586" i="20"/>
  <c r="Q3586" i="20" s="1"/>
  <c r="P3586" i="20"/>
  <c r="O3585" i="20"/>
  <c r="Q3585" i="20" s="1"/>
  <c r="P3585" i="20"/>
  <c r="O3589" i="20"/>
  <c r="P3589" i="20"/>
  <c r="O3583" i="20"/>
  <c r="P3583" i="20"/>
  <c r="O3582" i="20"/>
  <c r="Q3582" i="20" s="1"/>
  <c r="P3582" i="20"/>
  <c r="O3584" i="20"/>
  <c r="Q3584" i="20" s="1"/>
  <c r="P3584" i="20"/>
  <c r="O3580" i="20"/>
  <c r="P3580" i="20"/>
  <c r="O3581" i="20"/>
  <c r="Q3581" i="20" s="1"/>
  <c r="P3581" i="20"/>
  <c r="O3579" i="20"/>
  <c r="Q3579" i="20" s="1"/>
  <c r="P3579" i="20"/>
  <c r="O3578" i="20"/>
  <c r="Q3578" i="20" s="1"/>
  <c r="P3578" i="20"/>
  <c r="O3577" i="20"/>
  <c r="P3577" i="20"/>
  <c r="O3576" i="20"/>
  <c r="Q3576" i="20" s="1"/>
  <c r="P3576" i="20"/>
  <c r="O3575" i="20"/>
  <c r="Q3575" i="20" s="1"/>
  <c r="P3575" i="20"/>
  <c r="O3573" i="20"/>
  <c r="Q3573" i="20" s="1"/>
  <c r="P3573" i="20"/>
  <c r="O3574" i="20"/>
  <c r="P3574" i="20"/>
  <c r="O3571" i="20"/>
  <c r="Q3571" i="20" s="1"/>
  <c r="P3571" i="20"/>
  <c r="O3570" i="20"/>
  <c r="Q3570" i="20" s="1"/>
  <c r="P3570" i="20"/>
  <c r="O3572" i="20"/>
  <c r="Q3572" i="20" s="1"/>
  <c r="P3572" i="20"/>
  <c r="O3568" i="20"/>
  <c r="P3568" i="20"/>
  <c r="O3569" i="20"/>
  <c r="Q3569" i="20" s="1"/>
  <c r="P3569" i="20"/>
  <c r="O3566" i="20"/>
  <c r="Q3566" i="20" s="1"/>
  <c r="P3566" i="20"/>
  <c r="O3565" i="20"/>
  <c r="Q3565" i="20" s="1"/>
  <c r="P3565" i="20"/>
  <c r="O3564" i="20"/>
  <c r="P3564" i="20"/>
  <c r="O3563" i="20"/>
  <c r="Q3563" i="20" s="1"/>
  <c r="P3563" i="20"/>
  <c r="O3562" i="20"/>
  <c r="Q3562" i="20" s="1"/>
  <c r="P3562" i="20"/>
  <c r="O3561" i="20"/>
  <c r="Q3561" i="20" s="1"/>
  <c r="P3561" i="20"/>
  <c r="O3567" i="20"/>
  <c r="P3567" i="20"/>
  <c r="O3559" i="20"/>
  <c r="Q3559" i="20" s="1"/>
  <c r="P3559" i="20"/>
  <c r="O3558" i="20"/>
  <c r="Q3558" i="20" s="1"/>
  <c r="P3558" i="20"/>
  <c r="O3557" i="20"/>
  <c r="Q3557" i="20" s="1"/>
  <c r="P3557" i="20"/>
  <c r="O3560" i="20"/>
  <c r="P3560" i="20"/>
  <c r="O3555" i="20"/>
  <c r="Q3555" i="20" s="1"/>
  <c r="P3555" i="20"/>
  <c r="O3554" i="20"/>
  <c r="Q3554" i="20" s="1"/>
  <c r="P3554" i="20"/>
  <c r="O3553" i="20"/>
  <c r="Q3553" i="20" s="1"/>
  <c r="P3553" i="20"/>
  <c r="O3556" i="20"/>
  <c r="P3556" i="20"/>
  <c r="O3551" i="20"/>
  <c r="Q3551" i="20" s="1"/>
  <c r="P3551" i="20"/>
  <c r="O3550" i="20"/>
  <c r="Q3550" i="20" s="1"/>
  <c r="P3550" i="20"/>
  <c r="O3552" i="20"/>
  <c r="Q3552" i="20" s="1"/>
  <c r="P3552" i="20"/>
  <c r="O3548" i="20"/>
  <c r="P3548" i="20"/>
  <c r="O3549" i="20"/>
  <c r="Q3549" i="20" s="1"/>
  <c r="P3549" i="20"/>
  <c r="O3547" i="20"/>
  <c r="Q3547" i="20" s="1"/>
  <c r="P3547" i="20"/>
  <c r="O3545" i="20"/>
  <c r="Q3545" i="20" s="1"/>
  <c r="P3545" i="20"/>
  <c r="O3546" i="20"/>
  <c r="P3546" i="20"/>
  <c r="O3544" i="20"/>
  <c r="Q3544" i="20" s="1"/>
  <c r="P3544" i="20"/>
  <c r="O3542" i="20"/>
  <c r="Q3542" i="20" s="1"/>
  <c r="P3542" i="20"/>
  <c r="O3543" i="20"/>
  <c r="Q3543" i="20" s="1"/>
  <c r="P3543" i="20"/>
  <c r="O3541" i="20"/>
  <c r="P3541" i="20"/>
  <c r="O3540" i="20"/>
  <c r="Q3540" i="20" s="1"/>
  <c r="P3540" i="20"/>
  <c r="O3539" i="20"/>
  <c r="Q3539" i="20" s="1"/>
  <c r="P3539" i="20"/>
  <c r="O3537" i="20"/>
  <c r="Q3537" i="20" s="1"/>
  <c r="P3537" i="20"/>
  <c r="O3536" i="20"/>
  <c r="P3536" i="20"/>
  <c r="O3535" i="20"/>
  <c r="Q3535" i="20" s="1"/>
  <c r="P3535" i="20"/>
  <c r="O3534" i="20"/>
  <c r="Q3534" i="20" s="1"/>
  <c r="P3534" i="20"/>
  <c r="O3533" i="20"/>
  <c r="Q3533" i="20" s="1"/>
  <c r="P3533" i="20"/>
  <c r="O3532" i="20"/>
  <c r="P3532" i="20"/>
  <c r="O3531" i="20"/>
  <c r="Q3531" i="20" s="1"/>
  <c r="P3531" i="20"/>
  <c r="O3530" i="20"/>
  <c r="Q3530" i="20" s="1"/>
  <c r="P3530" i="20"/>
  <c r="O3529" i="20"/>
  <c r="Q3529" i="20" s="1"/>
  <c r="P3529" i="20"/>
  <c r="O3528" i="20"/>
  <c r="P3528" i="20"/>
  <c r="O3527" i="20"/>
  <c r="Q3527" i="20" s="1"/>
  <c r="P3527" i="20"/>
  <c r="O3538" i="20"/>
  <c r="Q3538" i="20" s="1"/>
  <c r="P3538" i="20"/>
  <c r="O3526" i="20"/>
  <c r="Q3526" i="20" s="1"/>
  <c r="P3526" i="20"/>
  <c r="O3525" i="20"/>
  <c r="P3525" i="20"/>
  <c r="O3524" i="20"/>
  <c r="Q3524" i="20" s="1"/>
  <c r="P3524" i="20"/>
  <c r="O3523" i="20"/>
  <c r="Q3523" i="20" s="1"/>
  <c r="P3523" i="20"/>
  <c r="O3522" i="20"/>
  <c r="Q3522" i="20" s="1"/>
  <c r="P3522" i="20"/>
  <c r="O3520" i="20"/>
  <c r="P3520" i="20"/>
  <c r="O3521" i="20"/>
  <c r="Q3521" i="20" s="1"/>
  <c r="P3521" i="20"/>
  <c r="O3519" i="20"/>
  <c r="Q3519" i="20" s="1"/>
  <c r="P3519" i="20"/>
  <c r="O3518" i="20"/>
  <c r="Q3518" i="20" s="1"/>
  <c r="P3518" i="20"/>
  <c r="O3517" i="20"/>
  <c r="P3517" i="20"/>
  <c r="O3515" i="20"/>
  <c r="Q3515" i="20" s="1"/>
  <c r="P3515" i="20"/>
  <c r="O3514" i="20"/>
  <c r="Q3514" i="20" s="1"/>
  <c r="P3514" i="20"/>
  <c r="O3513" i="20"/>
  <c r="Q3513" i="20" s="1"/>
  <c r="P3513" i="20"/>
  <c r="O3512" i="20"/>
  <c r="P3512" i="20"/>
  <c r="O3516" i="20"/>
  <c r="Q3516" i="20" s="1"/>
  <c r="P3516" i="20"/>
  <c r="O3511" i="20"/>
  <c r="Q3511" i="20" s="1"/>
  <c r="P3511" i="20"/>
  <c r="O3509" i="20"/>
  <c r="Q3509" i="20" s="1"/>
  <c r="P3509" i="20"/>
  <c r="O3508" i="20"/>
  <c r="P3508" i="20"/>
  <c r="O3510" i="20"/>
  <c r="Q3510" i="20" s="1"/>
  <c r="P3510" i="20"/>
  <c r="O3507" i="20"/>
  <c r="Q3507" i="20" s="1"/>
  <c r="P3507" i="20"/>
  <c r="O3505" i="20"/>
  <c r="Q3505" i="20" s="1"/>
  <c r="P3505" i="20"/>
  <c r="O3504" i="20"/>
  <c r="P3504" i="20"/>
  <c r="O3503" i="20"/>
  <c r="Q3503" i="20" s="1"/>
  <c r="P3503" i="20"/>
  <c r="O3506" i="20"/>
  <c r="Q3506" i="20" s="1"/>
  <c r="P3506" i="20"/>
  <c r="O3502" i="20"/>
  <c r="Q3502" i="20" s="1"/>
  <c r="P3502" i="20"/>
  <c r="O3501" i="20"/>
  <c r="P3501" i="20"/>
  <c r="O3499" i="20"/>
  <c r="Q3499" i="20" s="1"/>
  <c r="P3499" i="20"/>
  <c r="O3498" i="20"/>
  <c r="Q3498" i="20" s="1"/>
  <c r="P3498" i="20"/>
  <c r="O3500" i="20"/>
  <c r="Q3500" i="20" s="1"/>
  <c r="P3500" i="20"/>
  <c r="O3497" i="20"/>
  <c r="P3497" i="20"/>
  <c r="O3496" i="20"/>
  <c r="Q3496" i="20" s="1"/>
  <c r="P3496" i="20"/>
  <c r="O3494" i="20"/>
  <c r="Q3494" i="20" s="1"/>
  <c r="P3494" i="20"/>
  <c r="O3493" i="20"/>
  <c r="Q3493" i="20" s="1"/>
  <c r="P3493" i="20"/>
  <c r="O3492" i="20"/>
  <c r="P3492" i="20"/>
  <c r="O3491" i="20"/>
  <c r="Q3491" i="20" s="1"/>
  <c r="P3491" i="20"/>
  <c r="O3495" i="20"/>
  <c r="Q3495" i="20" s="1"/>
  <c r="P3495" i="20"/>
  <c r="O3490" i="20"/>
  <c r="Q3490" i="20" s="1"/>
  <c r="P3490" i="20"/>
  <c r="O3489" i="20"/>
  <c r="P3489" i="20"/>
  <c r="O3488" i="20"/>
  <c r="Q3488" i="20" s="1"/>
  <c r="P3488" i="20"/>
  <c r="O3487" i="20"/>
  <c r="Q3487" i="20" s="1"/>
  <c r="P3487" i="20"/>
  <c r="O3485" i="20"/>
  <c r="Q3485" i="20" s="1"/>
  <c r="P3485" i="20"/>
  <c r="O3486" i="20"/>
  <c r="P3486" i="20"/>
  <c r="O3484" i="20"/>
  <c r="Q3484" i="20" s="1"/>
  <c r="P3484" i="20"/>
  <c r="O3483" i="20"/>
  <c r="Q3483" i="20" s="1"/>
  <c r="P3483" i="20"/>
  <c r="O3482" i="20"/>
  <c r="Q3482" i="20" s="1"/>
  <c r="P3482" i="20"/>
  <c r="O3480" i="20"/>
  <c r="P3480" i="20"/>
  <c r="O3481" i="20"/>
  <c r="Q3481" i="20" s="1"/>
  <c r="P3481" i="20"/>
  <c r="O3478" i="20"/>
  <c r="Q3478" i="20" s="1"/>
  <c r="P3478" i="20"/>
  <c r="O3477" i="20"/>
  <c r="Q3477" i="20" s="1"/>
  <c r="P3477" i="20"/>
  <c r="O3476" i="20"/>
  <c r="P3476" i="20"/>
  <c r="O3479" i="20"/>
  <c r="Q3479" i="20" s="1"/>
  <c r="P3479" i="20"/>
  <c r="O3474" i="20"/>
  <c r="Q3474" i="20" s="1"/>
  <c r="P3474" i="20"/>
  <c r="O3475" i="20"/>
  <c r="Q3475" i="20" s="1"/>
  <c r="P3475" i="20"/>
  <c r="O3472" i="20"/>
  <c r="P3472" i="20"/>
  <c r="O3471" i="20"/>
  <c r="Q3471" i="20" s="1"/>
  <c r="P3471" i="20"/>
  <c r="O3470" i="20"/>
  <c r="Q3470" i="20" s="1"/>
  <c r="P3470" i="20"/>
  <c r="O3469" i="20"/>
  <c r="Q3469" i="20" s="1"/>
  <c r="P3469" i="20"/>
  <c r="O3473" i="20"/>
  <c r="P3473" i="20"/>
  <c r="O3467" i="20"/>
  <c r="Q3467" i="20" s="1"/>
  <c r="P3467" i="20"/>
  <c r="O3466" i="20"/>
  <c r="Q3466" i="20" s="1"/>
  <c r="P3466" i="20"/>
  <c r="O3468" i="20"/>
  <c r="Q3468" i="20" s="1"/>
  <c r="P3468" i="20"/>
  <c r="O3464" i="20"/>
  <c r="P3464" i="20"/>
  <c r="O3463" i="20"/>
  <c r="Q3463" i="20" s="1"/>
  <c r="P3463" i="20"/>
  <c r="O3462" i="20"/>
  <c r="Q3462" i="20" s="1"/>
  <c r="P3462" i="20"/>
  <c r="O3465" i="20"/>
  <c r="Q3465" i="20" s="1"/>
  <c r="P3465" i="20"/>
  <c r="O3460" i="20"/>
  <c r="P3460" i="20"/>
  <c r="O3461" i="20"/>
  <c r="Q3461" i="20" s="1"/>
  <c r="P3461" i="20"/>
  <c r="O3459" i="20"/>
  <c r="Q3459" i="20" s="1"/>
  <c r="P3459" i="20"/>
  <c r="O3457" i="20"/>
  <c r="Q3457" i="20" s="1"/>
  <c r="P3457" i="20"/>
  <c r="O3458" i="20"/>
  <c r="P3458" i="20"/>
  <c r="O3456" i="20"/>
  <c r="Q3456" i="20" s="1"/>
  <c r="P3456" i="20"/>
  <c r="O3455" i="20"/>
  <c r="Q3455" i="20" s="1"/>
  <c r="P3455" i="20"/>
  <c r="O3454" i="20"/>
  <c r="Q3454" i="20" s="1"/>
  <c r="P3454" i="20"/>
  <c r="O3453" i="20"/>
  <c r="P3453" i="20"/>
  <c r="O3451" i="20"/>
  <c r="Q3451" i="20" s="1"/>
  <c r="P3451" i="20"/>
  <c r="O3452" i="20"/>
  <c r="Q3452" i="20" s="1"/>
  <c r="P3452" i="20"/>
  <c r="O3449" i="20"/>
  <c r="Q3449" i="20" s="1"/>
  <c r="P3449" i="20"/>
  <c r="O3448" i="20"/>
  <c r="P3448" i="20"/>
  <c r="O3447" i="20"/>
  <c r="Q3447" i="20" s="1"/>
  <c r="P3447" i="20"/>
  <c r="O3446" i="20"/>
  <c r="Q3446" i="20" s="1"/>
  <c r="P3446" i="20"/>
  <c r="O3450" i="20"/>
  <c r="Q3450" i="20" s="1"/>
  <c r="P3450" i="20"/>
  <c r="O3444" i="20"/>
  <c r="P3444" i="20"/>
  <c r="O3445" i="20"/>
  <c r="Q3445" i="20" s="1"/>
  <c r="P3445" i="20"/>
  <c r="O3443" i="20"/>
  <c r="Q3443" i="20" s="1"/>
  <c r="P3443" i="20"/>
  <c r="O3441" i="20"/>
  <c r="Q3441" i="20" s="1"/>
  <c r="P3441" i="20"/>
  <c r="O3440" i="20"/>
  <c r="P3440" i="20"/>
  <c r="O3442" i="20"/>
  <c r="Q3442" i="20" s="1"/>
  <c r="P3442" i="20"/>
  <c r="O3438" i="20"/>
  <c r="Q3438" i="20" s="1"/>
  <c r="P3438" i="20"/>
  <c r="O3439" i="20"/>
  <c r="Q3439" i="20" s="1"/>
  <c r="P3439" i="20"/>
  <c r="O3436" i="20"/>
  <c r="P3436" i="20"/>
  <c r="O3435" i="20"/>
  <c r="Q3435" i="20" s="1"/>
  <c r="P3435" i="20"/>
  <c r="O3434" i="20"/>
  <c r="Q3434" i="20" s="1"/>
  <c r="P3434" i="20"/>
  <c r="O3437" i="20"/>
  <c r="Q3437" i="20" s="1"/>
  <c r="P3437" i="20"/>
  <c r="O3432" i="20"/>
  <c r="P3432" i="20"/>
  <c r="O3431" i="20"/>
  <c r="Q3431" i="20" s="1"/>
  <c r="P3431" i="20"/>
  <c r="O3433" i="20"/>
  <c r="Q3433" i="20" s="1"/>
  <c r="P3433" i="20"/>
  <c r="O3430" i="20"/>
  <c r="Q3430" i="20" s="1"/>
  <c r="P3430" i="20"/>
  <c r="O3428" i="20"/>
  <c r="P3428" i="20"/>
  <c r="O3429" i="20"/>
  <c r="Q3429" i="20" s="1"/>
  <c r="P3429" i="20"/>
  <c r="O3427" i="20"/>
  <c r="Q3427" i="20" s="1"/>
  <c r="P3427" i="20"/>
  <c r="O3425" i="20"/>
  <c r="Q3425" i="20" s="1"/>
  <c r="P3425" i="20"/>
  <c r="O3424" i="20"/>
  <c r="P3424" i="20"/>
  <c r="O3423" i="20"/>
  <c r="Q3423" i="20" s="1"/>
  <c r="P3423" i="20"/>
  <c r="O3422" i="20"/>
  <c r="Q3422" i="20" s="1"/>
  <c r="P3422" i="20"/>
  <c r="O3426" i="20"/>
  <c r="Q3426" i="20" s="1"/>
  <c r="P3426" i="20"/>
  <c r="O3420" i="20"/>
  <c r="Q3420" i="20" s="1"/>
  <c r="P3420" i="20"/>
  <c r="O3419" i="20"/>
  <c r="Q3419" i="20" s="1"/>
  <c r="P3419" i="20"/>
  <c r="O3421" i="20"/>
  <c r="Q3421" i="20" s="1"/>
  <c r="P3421" i="20"/>
  <c r="O3417" i="20"/>
  <c r="Q3417" i="20" s="1"/>
  <c r="P3417" i="20"/>
  <c r="O3416" i="20"/>
  <c r="P3416" i="20"/>
  <c r="O3415" i="20"/>
  <c r="Q3415" i="20" s="1"/>
  <c r="P3415" i="20"/>
  <c r="O3418" i="20"/>
  <c r="Q3418" i="20" s="1"/>
  <c r="P3418" i="20"/>
  <c r="O3413" i="20"/>
  <c r="Q3413" i="20" s="1"/>
  <c r="P3413" i="20"/>
  <c r="O3414" i="20"/>
  <c r="Q3414" i="20" s="1"/>
  <c r="P3414" i="20"/>
  <c r="O3411" i="20"/>
  <c r="Q3411" i="20" s="1"/>
  <c r="P3411" i="20"/>
  <c r="O3412" i="20"/>
  <c r="Q3412" i="20" s="1"/>
  <c r="P3412" i="20"/>
  <c r="O3410" i="20"/>
  <c r="Q3410" i="20" s="1"/>
  <c r="P3410" i="20"/>
  <c r="O3409" i="20"/>
  <c r="P3409" i="20"/>
  <c r="O3407" i="20"/>
  <c r="Q3407" i="20" s="1"/>
  <c r="P3407" i="20"/>
  <c r="O3406" i="20"/>
  <c r="Q3406" i="20" s="1"/>
  <c r="P3406" i="20"/>
  <c r="O3405" i="20"/>
  <c r="Q3405" i="20" s="1"/>
  <c r="P3405" i="20"/>
  <c r="O3404" i="20"/>
  <c r="Q3404" i="20" s="1"/>
  <c r="P3404" i="20"/>
  <c r="O3403" i="20"/>
  <c r="Q3403" i="20" s="1"/>
  <c r="P3403" i="20"/>
  <c r="O3408" i="20"/>
  <c r="Q3408" i="20" s="1"/>
  <c r="P3408" i="20"/>
  <c r="O3401" i="20"/>
  <c r="Q3401" i="20" s="1"/>
  <c r="P3401" i="20"/>
  <c r="O3402" i="20"/>
  <c r="P3402" i="20"/>
  <c r="O3400" i="20"/>
  <c r="Q3400" i="20" s="1"/>
  <c r="P3400" i="20"/>
  <c r="O3399" i="20"/>
  <c r="Q3399" i="20" s="1"/>
  <c r="P3399" i="20"/>
  <c r="O3397" i="20"/>
  <c r="Q3397" i="20" s="1"/>
  <c r="P3397" i="20"/>
  <c r="O3398" i="20"/>
  <c r="P3398" i="20"/>
  <c r="O3396" i="20"/>
  <c r="Q3396" i="20" s="1"/>
  <c r="P3396" i="20"/>
  <c r="O3394" i="20"/>
  <c r="Q3394" i="20" s="1"/>
  <c r="P3394" i="20"/>
  <c r="O3395" i="20"/>
  <c r="Q3395" i="20" s="1"/>
  <c r="P3395" i="20"/>
  <c r="O3392" i="20"/>
  <c r="Q3392" i="20" s="1"/>
  <c r="P3392" i="20"/>
  <c r="O3393" i="20"/>
  <c r="Q3393" i="20" s="1"/>
  <c r="P3393" i="20"/>
  <c r="O3391" i="20"/>
  <c r="Q3391" i="20" s="1"/>
  <c r="P3391" i="20"/>
  <c r="O3389" i="20"/>
  <c r="Q3389" i="20" s="1"/>
  <c r="P3389" i="20"/>
  <c r="O3388" i="20"/>
  <c r="P3388" i="20"/>
  <c r="O3390" i="20"/>
  <c r="Q3390" i="20" s="1"/>
  <c r="P3390" i="20"/>
  <c r="O3386" i="20"/>
  <c r="Q3386" i="20" s="1"/>
  <c r="P3386" i="20"/>
  <c r="O3385" i="20"/>
  <c r="Q3385" i="20" s="1"/>
  <c r="P3385" i="20"/>
  <c r="O3384" i="20"/>
  <c r="Q3384" i="20" s="1"/>
  <c r="P3384" i="20"/>
  <c r="O3383" i="20"/>
  <c r="Q3383" i="20" s="1"/>
  <c r="P3383" i="20"/>
  <c r="O3382" i="20"/>
  <c r="Q3382" i="20" s="1"/>
  <c r="P3382" i="20"/>
  <c r="O3381" i="20"/>
  <c r="Q3381" i="20" s="1"/>
  <c r="P3381" i="20"/>
  <c r="O3387" i="20"/>
  <c r="P3387" i="20"/>
  <c r="O3380" i="20"/>
  <c r="Q3380" i="20" s="1"/>
  <c r="P3380" i="20"/>
  <c r="O3378" i="20"/>
  <c r="Q3378" i="20" s="1"/>
  <c r="P3378" i="20"/>
  <c r="O3379" i="20"/>
  <c r="Q3379" i="20" s="1"/>
  <c r="P3379" i="20"/>
  <c r="O3376" i="20"/>
  <c r="Q3376" i="20" s="1"/>
  <c r="P3376" i="20"/>
  <c r="O3377" i="20"/>
  <c r="Q3377" i="20" s="1"/>
  <c r="P3377" i="20"/>
  <c r="O3374" i="20"/>
  <c r="Q3374" i="20" s="1"/>
  <c r="P3374" i="20"/>
  <c r="O3373" i="20"/>
  <c r="Q3373" i="20" s="1"/>
  <c r="P3373" i="20"/>
  <c r="O3372" i="20"/>
  <c r="P3372" i="20"/>
  <c r="O3375" i="20"/>
  <c r="Q3375" i="20" s="1"/>
  <c r="P3375" i="20"/>
  <c r="O3371" i="20"/>
  <c r="Q3371" i="20" s="1"/>
  <c r="P3371" i="20"/>
  <c r="O3369" i="20"/>
  <c r="Q3369" i="20" s="1"/>
  <c r="P3369" i="20"/>
  <c r="O3368" i="20"/>
  <c r="Q3368" i="20" s="1"/>
  <c r="P3368" i="20"/>
  <c r="O3367" i="20"/>
  <c r="Q3367" i="20" s="1"/>
  <c r="P3367" i="20"/>
  <c r="O3370" i="20"/>
  <c r="Q3370" i="20" s="1"/>
  <c r="P3370" i="20"/>
  <c r="O3366" i="20"/>
  <c r="Q3366" i="20" s="1"/>
  <c r="P3366" i="20"/>
  <c r="O3364" i="20"/>
  <c r="P3364" i="20"/>
  <c r="O3365" i="20"/>
  <c r="Q3365" i="20" s="1"/>
  <c r="P3365" i="20"/>
  <c r="O3363" i="20"/>
  <c r="Q3363" i="20" s="1"/>
  <c r="P3363" i="20"/>
  <c r="O3361" i="20"/>
  <c r="Q3361" i="20" s="1"/>
  <c r="P3361" i="20"/>
  <c r="O3362" i="20"/>
  <c r="Q3362" i="20" s="1"/>
  <c r="P3362" i="20"/>
  <c r="O3360" i="20"/>
  <c r="Q3360" i="20" s="1"/>
  <c r="P3360" i="20"/>
  <c r="O3359" i="20"/>
  <c r="Q3359" i="20" s="1"/>
  <c r="P3359" i="20"/>
  <c r="O3357" i="20"/>
  <c r="Q3357" i="20" s="1"/>
  <c r="P3357" i="20"/>
  <c r="O3358" i="20"/>
  <c r="P3358" i="20"/>
  <c r="O3356" i="20"/>
  <c r="Q3356" i="20" s="1"/>
  <c r="P3356" i="20"/>
  <c r="O3355" i="20"/>
  <c r="Q3355" i="20" s="1"/>
  <c r="P3355" i="20"/>
  <c r="O3354" i="20"/>
  <c r="Q3354" i="20" s="1"/>
  <c r="P3354" i="20"/>
  <c r="O3353" i="20"/>
  <c r="Q3353" i="20" s="1"/>
  <c r="P3353" i="20"/>
  <c r="O3351" i="20"/>
  <c r="Q3351" i="20" s="1"/>
  <c r="P3351" i="20"/>
  <c r="O3352" i="20"/>
  <c r="Q3352" i="20" s="1"/>
  <c r="P3352" i="20"/>
  <c r="O3350" i="20"/>
  <c r="Q3350" i="20" s="1"/>
  <c r="P3350" i="20"/>
  <c r="O3349" i="20"/>
  <c r="P3349" i="20"/>
  <c r="O3348" i="20"/>
  <c r="Q3348" i="20" s="1"/>
  <c r="P3348" i="20"/>
  <c r="O3347" i="20"/>
  <c r="Q3347" i="20" s="1"/>
  <c r="P3347" i="20"/>
  <c r="O3346" i="20"/>
  <c r="Q3346" i="20" s="1"/>
  <c r="P3346" i="20"/>
  <c r="O3344" i="20"/>
  <c r="Q3344" i="20" s="1"/>
  <c r="P3344" i="20"/>
  <c r="O3343" i="20"/>
  <c r="Q3343" i="20" s="1"/>
  <c r="P3343" i="20"/>
  <c r="O3342" i="20"/>
  <c r="Q3342" i="20" s="1"/>
  <c r="P3342" i="20"/>
  <c r="O3345" i="20"/>
  <c r="Q3345" i="20" s="1"/>
  <c r="P3345" i="20"/>
  <c r="O3340" i="20"/>
  <c r="P3340" i="20"/>
  <c r="O3339" i="20"/>
  <c r="Q3339" i="20" s="1"/>
  <c r="P3339" i="20"/>
  <c r="O3341" i="20"/>
  <c r="Q3341" i="20" s="1"/>
  <c r="P3341" i="20"/>
  <c r="O3338" i="20"/>
  <c r="Q3338" i="20" s="1"/>
  <c r="P3338" i="20"/>
  <c r="O3337" i="20"/>
  <c r="Q3337" i="20" s="1"/>
  <c r="P3337" i="20"/>
  <c r="O3335" i="20"/>
  <c r="Q3335" i="20" s="1"/>
  <c r="P3335" i="20"/>
  <c r="O3334" i="20"/>
  <c r="Q3334" i="20" s="1"/>
  <c r="P3334" i="20"/>
  <c r="O3333" i="20"/>
  <c r="Q3333" i="20" s="1"/>
  <c r="P3333" i="20"/>
  <c r="O3332" i="20"/>
  <c r="P3332" i="20"/>
  <c r="O3331" i="20"/>
  <c r="Q3331" i="20" s="1"/>
  <c r="P3331" i="20"/>
  <c r="O3336" i="20"/>
  <c r="Q3336" i="20" s="1"/>
  <c r="P3336" i="20"/>
  <c r="O3329" i="20"/>
  <c r="Q3329" i="20" s="1"/>
  <c r="P3329" i="20"/>
  <c r="O3330" i="20"/>
  <c r="Q3330" i="20" s="1"/>
  <c r="P3330" i="20"/>
  <c r="O3327" i="20"/>
  <c r="Q3327" i="20" s="1"/>
  <c r="P3327" i="20"/>
  <c r="O3326" i="20"/>
  <c r="Q3326" i="20" s="1"/>
  <c r="P3326" i="20"/>
  <c r="O3325" i="20"/>
  <c r="Q3325" i="20" s="1"/>
  <c r="P3325" i="20"/>
  <c r="O3324" i="20"/>
  <c r="P3324" i="20"/>
  <c r="O3328" i="20"/>
  <c r="Q3328" i="20" s="1"/>
  <c r="P3328" i="20"/>
  <c r="O3322" i="20"/>
  <c r="Q3322" i="20" s="1"/>
  <c r="P3322" i="20"/>
  <c r="O3321" i="20"/>
  <c r="Q3321" i="20" s="1"/>
  <c r="P3321" i="20"/>
  <c r="O3320" i="20"/>
  <c r="Q3320" i="20" s="1"/>
  <c r="P3320" i="20"/>
  <c r="O3319" i="20"/>
  <c r="Q3319" i="20" s="1"/>
  <c r="P3319" i="20"/>
  <c r="O3318" i="20"/>
  <c r="Q3318" i="20" s="1"/>
  <c r="P3318" i="20"/>
  <c r="O3317" i="20"/>
  <c r="Q3317" i="20" s="1"/>
  <c r="P3317" i="20"/>
  <c r="O3316" i="20"/>
  <c r="P3316" i="20"/>
  <c r="O3315" i="20"/>
  <c r="Q3315" i="20" s="1"/>
  <c r="P3315" i="20"/>
  <c r="O3314" i="20"/>
  <c r="Q3314" i="20" s="1"/>
  <c r="P3314" i="20"/>
  <c r="O3323" i="20"/>
  <c r="Q3323" i="20" s="1"/>
  <c r="P3323" i="20"/>
  <c r="O3312" i="20"/>
  <c r="Q3312" i="20" s="1"/>
  <c r="P3312" i="20"/>
  <c r="O3311" i="20"/>
  <c r="Q3311" i="20" s="1"/>
  <c r="P3311" i="20"/>
  <c r="O3313" i="20"/>
  <c r="Q3313" i="20" s="1"/>
  <c r="P3313" i="20"/>
  <c r="O3309" i="20"/>
  <c r="Q3309" i="20" s="1"/>
  <c r="P3309" i="20"/>
  <c r="O3308" i="20"/>
  <c r="P3308" i="20"/>
  <c r="O3307" i="20"/>
  <c r="Q3307" i="20" s="1"/>
  <c r="P3307" i="20"/>
  <c r="O3306" i="20"/>
  <c r="Q3306" i="20" s="1"/>
  <c r="P3306" i="20"/>
  <c r="O3305" i="20"/>
  <c r="Q3305" i="20" s="1"/>
  <c r="P3305" i="20"/>
  <c r="O3304" i="20"/>
  <c r="Q3304" i="20" s="1"/>
  <c r="P3304" i="20"/>
  <c r="O3303" i="20"/>
  <c r="Q3303" i="20" s="1"/>
  <c r="P3303" i="20"/>
  <c r="O3302" i="20"/>
  <c r="Q3302" i="20" s="1"/>
  <c r="P3302" i="20"/>
  <c r="O3310" i="20"/>
  <c r="Q3310" i="20" s="1"/>
  <c r="P3310" i="20"/>
  <c r="O3301" i="20"/>
  <c r="P3301" i="20"/>
  <c r="O3299" i="20"/>
  <c r="Q3299" i="20" s="1"/>
  <c r="P3299" i="20"/>
  <c r="O3300" i="20"/>
  <c r="Q3300" i="20" s="1"/>
  <c r="P3300" i="20"/>
  <c r="O3297" i="20"/>
  <c r="Q3297" i="20" s="1"/>
  <c r="P3297" i="20"/>
  <c r="O3296" i="20"/>
  <c r="Q3296" i="20" s="1"/>
  <c r="P3296" i="20"/>
  <c r="O3298" i="20"/>
  <c r="Q3298" i="20" s="1"/>
  <c r="P3298" i="20"/>
  <c r="O3294" i="20"/>
  <c r="Q3294" i="20" s="1"/>
  <c r="P3294" i="20"/>
  <c r="O3295" i="20"/>
  <c r="Q3295" i="20" s="1"/>
  <c r="P3295" i="20"/>
  <c r="O3292" i="20"/>
  <c r="P3292" i="20"/>
  <c r="O3293" i="20"/>
  <c r="Q3293" i="20" s="1"/>
  <c r="P3293" i="20"/>
  <c r="O3291" i="20"/>
  <c r="Q3291" i="20" s="1"/>
  <c r="P3291" i="20"/>
  <c r="O3290" i="20"/>
  <c r="Q3290" i="20" s="1"/>
  <c r="P3290" i="20"/>
  <c r="O3289" i="20"/>
  <c r="Q3289" i="20" s="1"/>
  <c r="P3289" i="20"/>
  <c r="O3287" i="20"/>
  <c r="Q3287" i="20" s="1"/>
  <c r="P3287" i="20"/>
  <c r="O3286" i="20"/>
  <c r="Q3286" i="20" s="1"/>
  <c r="P3286" i="20"/>
  <c r="O3285" i="20"/>
  <c r="Q3285" i="20" s="1"/>
  <c r="P3285" i="20"/>
  <c r="O3288" i="20"/>
  <c r="P3288" i="20"/>
  <c r="O3283" i="20"/>
  <c r="Q3283" i="20" s="1"/>
  <c r="P3283" i="20"/>
  <c r="O3284" i="20"/>
  <c r="Q3284" i="20" s="1"/>
  <c r="P3284" i="20"/>
  <c r="O3282" i="20"/>
  <c r="Q3282" i="20" s="1"/>
  <c r="P3282" i="20"/>
  <c r="O3280" i="20"/>
  <c r="Q3280" i="20" s="1"/>
  <c r="P3280" i="20"/>
  <c r="O3281" i="20"/>
  <c r="Q3281" i="20" s="1"/>
  <c r="P3281" i="20"/>
  <c r="O3279" i="20"/>
  <c r="Q3279" i="20" s="1"/>
  <c r="P3279" i="20"/>
  <c r="O3277" i="20"/>
  <c r="Q3277" i="20" s="1"/>
  <c r="P3277" i="20"/>
  <c r="O3278" i="20"/>
  <c r="P3278" i="20"/>
  <c r="O3276" i="20"/>
  <c r="Q3276" i="20" s="1"/>
  <c r="P3276" i="20"/>
  <c r="O3275" i="20"/>
  <c r="Q3275" i="20" s="1"/>
  <c r="P3275" i="20"/>
  <c r="O3274" i="20"/>
  <c r="Q3274" i="20" s="1"/>
  <c r="P3274" i="20"/>
  <c r="O3273" i="20"/>
  <c r="Q3273" i="20" s="1"/>
  <c r="P3273" i="20"/>
  <c r="O3272" i="20"/>
  <c r="Q3272" i="20" s="1"/>
  <c r="P3272" i="20"/>
  <c r="O3271" i="20"/>
  <c r="Q3271" i="20" s="1"/>
  <c r="P3271" i="20"/>
  <c r="O3270" i="20"/>
  <c r="Q3270" i="20" s="1"/>
  <c r="P3270" i="20"/>
  <c r="O3268" i="20"/>
  <c r="P3268" i="20"/>
  <c r="O3267" i="20"/>
  <c r="Q3267" i="20" s="1"/>
  <c r="P3267" i="20"/>
  <c r="O3269" i="20"/>
  <c r="Q3269" i="20" s="1"/>
  <c r="P3269" i="20"/>
  <c r="O3266" i="20"/>
  <c r="Q3266" i="20" s="1"/>
  <c r="P3266" i="20"/>
  <c r="O3264" i="20"/>
  <c r="Q3264" i="20" s="1"/>
  <c r="P3264" i="20"/>
  <c r="O3265" i="20"/>
  <c r="Q3265" i="20" s="1"/>
  <c r="P3265" i="20"/>
  <c r="O3262" i="20"/>
  <c r="Q3262" i="20" s="1"/>
  <c r="P3262" i="20"/>
  <c r="O3261" i="20"/>
  <c r="Q3261" i="20" s="1"/>
  <c r="P3261" i="20"/>
  <c r="O3260" i="20"/>
  <c r="P3260" i="20"/>
  <c r="O3263" i="20"/>
  <c r="Q3263" i="20" s="1"/>
  <c r="P3263" i="20"/>
  <c r="O3258" i="20"/>
  <c r="Q3258" i="20" s="1"/>
  <c r="P3258" i="20"/>
  <c r="O3259" i="20"/>
  <c r="Q3259" i="20" s="1"/>
  <c r="P3259" i="20"/>
  <c r="O3256" i="20"/>
  <c r="Q3256" i="20" s="1"/>
  <c r="P3256" i="20"/>
  <c r="O3255" i="20"/>
  <c r="Q3255" i="20" s="1"/>
  <c r="P3255" i="20"/>
  <c r="O3254" i="20"/>
  <c r="Q3254" i="20" s="1"/>
  <c r="P3254" i="20"/>
  <c r="O3257" i="20"/>
  <c r="Q3257" i="20" s="1"/>
  <c r="P3257" i="20"/>
  <c r="O3252" i="20"/>
  <c r="P3252" i="20"/>
  <c r="O3251" i="20"/>
  <c r="Q3251" i="20" s="1"/>
  <c r="P3251" i="20"/>
  <c r="O3250" i="20"/>
  <c r="Q3250" i="20" s="1"/>
  <c r="P3250" i="20"/>
  <c r="O3253" i="20"/>
  <c r="Q3253" i="20" s="1"/>
  <c r="P3253" i="20"/>
  <c r="O3249" i="20"/>
  <c r="Q3249" i="20" s="1"/>
  <c r="P3249" i="20"/>
  <c r="O3247" i="20"/>
  <c r="Q3247" i="20" s="1"/>
  <c r="P3247" i="20"/>
  <c r="O3246" i="20"/>
  <c r="Q3246" i="20" s="1"/>
  <c r="P3246" i="20"/>
  <c r="O3245" i="20"/>
  <c r="Q3245" i="20" s="1"/>
  <c r="P3245" i="20"/>
  <c r="O3244" i="20"/>
  <c r="P3244" i="20"/>
  <c r="O3243" i="20"/>
  <c r="Q3243" i="20" s="1"/>
  <c r="P3243" i="20"/>
  <c r="O3242" i="20"/>
  <c r="Q3242" i="20" s="1"/>
  <c r="P3242" i="20"/>
  <c r="O3248" i="20"/>
  <c r="Q3248" i="20" s="1"/>
  <c r="P3248" i="20"/>
  <c r="O3240" i="20"/>
  <c r="Q3240" i="20" s="1"/>
  <c r="P3240" i="20"/>
  <c r="O3241" i="20"/>
  <c r="Q3241" i="20" s="1"/>
  <c r="P3241" i="20"/>
  <c r="O3239" i="20"/>
  <c r="Q3239" i="20" s="1"/>
  <c r="P3239" i="20"/>
  <c r="O3237" i="20"/>
  <c r="Q3237" i="20" s="1"/>
  <c r="P3237" i="20"/>
  <c r="O3236" i="20"/>
  <c r="P3236" i="20"/>
  <c r="O3235" i="20"/>
  <c r="Q3235" i="20" s="1"/>
  <c r="P3235" i="20"/>
  <c r="O3234" i="20"/>
  <c r="Q3234" i="20" s="1"/>
  <c r="P3234" i="20"/>
  <c r="O3233" i="20"/>
  <c r="Q3233" i="20" s="1"/>
  <c r="P3233" i="20"/>
  <c r="O3238" i="20"/>
  <c r="Q3238" i="20" s="1"/>
  <c r="P3238" i="20"/>
  <c r="O3232" i="20"/>
  <c r="Q3232" i="20" s="1"/>
  <c r="P3232" i="20"/>
  <c r="O3230" i="20"/>
  <c r="Q3230" i="20" s="1"/>
  <c r="P3230" i="20"/>
  <c r="O3231" i="20"/>
  <c r="Q3231" i="20" s="1"/>
  <c r="P3231" i="20"/>
  <c r="O3229" i="20"/>
  <c r="P3229" i="20"/>
  <c r="O3227" i="20"/>
  <c r="Q3227" i="20" s="1"/>
  <c r="P3227" i="20"/>
  <c r="O3226" i="20"/>
  <c r="Q3226" i="20" s="1"/>
  <c r="P3226" i="20"/>
  <c r="O3228" i="20"/>
  <c r="Q3228" i="20" s="1"/>
  <c r="P3228" i="20"/>
  <c r="O3225" i="20"/>
  <c r="Q3225" i="20" s="1"/>
  <c r="P3225" i="20"/>
  <c r="O3224" i="20"/>
  <c r="Q3224" i="20" s="1"/>
  <c r="P3224" i="20"/>
  <c r="O3223" i="20"/>
  <c r="Q3223" i="20" s="1"/>
  <c r="P3223" i="20"/>
  <c r="O3222" i="20"/>
  <c r="Q3222" i="20" s="1"/>
  <c r="P3222" i="20"/>
  <c r="O3220" i="20"/>
  <c r="P3220" i="20"/>
  <c r="O3221" i="20"/>
  <c r="Q3221" i="20" s="1"/>
  <c r="P3221" i="20"/>
  <c r="O3218" i="20"/>
  <c r="Q3218" i="20" s="1"/>
  <c r="P3218" i="20"/>
  <c r="O3219" i="20"/>
  <c r="Q3219" i="20" s="1"/>
  <c r="P3219" i="20"/>
  <c r="O3217" i="20"/>
  <c r="Q3217" i="20" s="1"/>
  <c r="P3217" i="20"/>
  <c r="O3215" i="20"/>
  <c r="Q3215" i="20" s="1"/>
  <c r="P3215" i="20"/>
  <c r="O3214" i="20"/>
  <c r="Q3214" i="20" s="1"/>
  <c r="P3214" i="20"/>
  <c r="O3216" i="20"/>
  <c r="Q3216" i="20" s="1"/>
  <c r="P3216" i="20"/>
  <c r="O3213" i="20"/>
  <c r="P3213" i="20"/>
  <c r="O3212" i="20"/>
  <c r="Q3212" i="20" s="1"/>
  <c r="P3212" i="20"/>
  <c r="O3211" i="20"/>
  <c r="Q3211" i="20" s="1"/>
  <c r="P3211" i="20"/>
  <c r="O3210" i="20"/>
  <c r="Q3210" i="20" s="1"/>
  <c r="P3210" i="20"/>
  <c r="O3209" i="20"/>
  <c r="Q3209" i="20" s="1"/>
  <c r="P3209" i="20"/>
  <c r="O3208" i="20"/>
  <c r="Q3208" i="20" s="1"/>
  <c r="P3208" i="20"/>
  <c r="O3207" i="20"/>
  <c r="Q3207" i="20" s="1"/>
  <c r="P3207" i="20"/>
  <c r="O3206" i="20"/>
  <c r="Q3206" i="20" s="1"/>
  <c r="P3206" i="20"/>
  <c r="O3205" i="20"/>
  <c r="P3205" i="20"/>
  <c r="O3204" i="20"/>
  <c r="Q3204" i="20" s="1"/>
  <c r="P3204" i="20"/>
  <c r="O3203" i="20"/>
  <c r="Q3203" i="20" s="1"/>
  <c r="P3203" i="20"/>
  <c r="O3202" i="20"/>
  <c r="Q3202" i="20" s="1"/>
  <c r="P3202" i="20"/>
  <c r="O3201" i="20"/>
  <c r="Q3201" i="20" s="1"/>
  <c r="P3201" i="20"/>
  <c r="O3200" i="20"/>
  <c r="Q3200" i="20" s="1"/>
  <c r="P3200" i="20"/>
  <c r="O3199" i="20"/>
  <c r="Q3199" i="20" s="1"/>
  <c r="P3199" i="20"/>
  <c r="O3198" i="20"/>
  <c r="Q3198" i="20" s="1"/>
  <c r="P3198" i="20"/>
  <c r="O3197" i="20"/>
  <c r="P3197" i="20"/>
  <c r="O3196" i="20"/>
  <c r="Q3196" i="20" s="1"/>
  <c r="P3196" i="20"/>
  <c r="O3195" i="20"/>
  <c r="Q3195" i="20" s="1"/>
  <c r="P3195" i="20"/>
  <c r="O3193" i="20"/>
  <c r="Q3193" i="20" s="1"/>
  <c r="P3193" i="20"/>
  <c r="O3194" i="20"/>
  <c r="Q3194" i="20" s="1"/>
  <c r="P3194" i="20"/>
  <c r="O3191" i="20"/>
  <c r="Q3191" i="20" s="1"/>
  <c r="P3191" i="20"/>
  <c r="O3190" i="20"/>
  <c r="Q3190" i="20" s="1"/>
  <c r="P3190" i="20"/>
  <c r="O3192" i="20"/>
  <c r="Q3192" i="20" s="1"/>
  <c r="P3192" i="20"/>
  <c r="O3188" i="20"/>
  <c r="P3188" i="20"/>
  <c r="O3187" i="20"/>
  <c r="Q3187" i="20" s="1"/>
  <c r="P3187" i="20"/>
  <c r="O3189" i="20"/>
  <c r="Q3189" i="20" s="1"/>
  <c r="P3189" i="20"/>
  <c r="O3185" i="20"/>
  <c r="Q3185" i="20" s="1"/>
  <c r="P3185" i="20"/>
  <c r="O3184" i="20"/>
  <c r="Q3184" i="20" s="1"/>
  <c r="P3184" i="20"/>
  <c r="O3183" i="20"/>
  <c r="Q3183" i="20" s="1"/>
  <c r="P3183" i="20"/>
  <c r="O3182" i="20"/>
  <c r="Q3182" i="20" s="1"/>
  <c r="P3182" i="20"/>
  <c r="O3181" i="20"/>
  <c r="Q3181" i="20" s="1"/>
  <c r="P3181" i="20"/>
  <c r="O3180" i="20"/>
  <c r="P3180" i="20"/>
  <c r="O3179" i="20"/>
  <c r="Q3179" i="20" s="1"/>
  <c r="P3179" i="20"/>
  <c r="O3178" i="20"/>
  <c r="Q3178" i="20" s="1"/>
  <c r="P3178" i="20"/>
  <c r="O3186" i="20"/>
  <c r="Q3186" i="20" s="1"/>
  <c r="P3186" i="20"/>
  <c r="O3176" i="20"/>
  <c r="Q3176" i="20" s="1"/>
  <c r="P3176" i="20"/>
  <c r="O3175" i="20"/>
  <c r="Q3175" i="20" s="1"/>
  <c r="P3175" i="20"/>
  <c r="O3174" i="20"/>
  <c r="Q3174" i="20" s="1"/>
  <c r="P3174" i="20"/>
  <c r="O3177" i="20"/>
  <c r="Q3177" i="20" s="1"/>
  <c r="P3177" i="20"/>
  <c r="O3172" i="20"/>
  <c r="P3172" i="20"/>
  <c r="O3173" i="20"/>
  <c r="Q3173" i="20" s="1"/>
  <c r="P3173" i="20"/>
  <c r="O3170" i="20"/>
  <c r="Q3170" i="20" s="1"/>
  <c r="P3170" i="20"/>
  <c r="O3171" i="20"/>
  <c r="Q3171" i="20" s="1"/>
  <c r="P3171" i="20"/>
  <c r="O3169" i="20"/>
  <c r="Q3169" i="20" s="1"/>
  <c r="P3169" i="20"/>
  <c r="O3167" i="20"/>
  <c r="Q3167" i="20" s="1"/>
  <c r="P3167" i="20"/>
  <c r="O3166" i="20"/>
  <c r="Q3166" i="20" s="1"/>
  <c r="P3166" i="20"/>
  <c r="O3165" i="20"/>
  <c r="Q3165" i="20" s="1"/>
  <c r="P3165" i="20"/>
  <c r="O3168" i="20"/>
  <c r="P3168" i="20"/>
  <c r="O3163" i="20"/>
  <c r="Q3163" i="20" s="1"/>
  <c r="P3163" i="20"/>
  <c r="O3162" i="20"/>
  <c r="Q3162" i="20" s="1"/>
  <c r="P3162" i="20"/>
  <c r="O3161" i="20"/>
  <c r="Q3161" i="20" s="1"/>
  <c r="P3161" i="20"/>
  <c r="O3164" i="20"/>
  <c r="Q3164" i="20" s="1"/>
  <c r="P3164" i="20"/>
  <c r="O3159" i="20"/>
  <c r="Q3159" i="20" s="1"/>
  <c r="P3159" i="20"/>
  <c r="O3160" i="20"/>
  <c r="Q3160" i="20" s="1"/>
  <c r="P3160" i="20"/>
  <c r="O3158" i="20"/>
  <c r="Q3158" i="20" s="1"/>
  <c r="P3158" i="20"/>
  <c r="O3156" i="20"/>
  <c r="P3156" i="20"/>
  <c r="O3157" i="20"/>
  <c r="Q3157" i="20" s="1"/>
  <c r="P3157" i="20"/>
  <c r="O3155" i="20"/>
  <c r="Q3155" i="20" s="1"/>
  <c r="P3155" i="20"/>
  <c r="O3154" i="20"/>
  <c r="Q3154" i="20" s="1"/>
  <c r="P3154" i="20"/>
  <c r="O3153" i="20"/>
  <c r="Q3153" i="20" s="1"/>
  <c r="P3153" i="20"/>
  <c r="O3152" i="20"/>
  <c r="Q3152" i="20" s="1"/>
  <c r="P3152" i="20"/>
  <c r="O3151" i="20"/>
  <c r="Q3151" i="20" s="1"/>
  <c r="P3151" i="20"/>
  <c r="O3150" i="20"/>
  <c r="Q3150" i="20" s="1"/>
  <c r="P3150" i="20"/>
  <c r="O3149" i="20"/>
  <c r="P3149" i="20"/>
  <c r="O3148" i="20"/>
  <c r="Q3148" i="20" s="1"/>
  <c r="P3148" i="20"/>
  <c r="O3147" i="20"/>
  <c r="Q3147" i="20" s="1"/>
  <c r="P3147" i="20"/>
  <c r="O3146" i="20"/>
  <c r="Q3146" i="20" s="1"/>
  <c r="P3146" i="20"/>
  <c r="O3145" i="20"/>
  <c r="Q3145" i="20" s="1"/>
  <c r="P3145" i="20"/>
  <c r="O3143" i="20"/>
  <c r="Q3143" i="20" s="1"/>
  <c r="P3143" i="20"/>
  <c r="O3144" i="20"/>
  <c r="Q3144" i="20" s="1"/>
  <c r="P3144" i="20"/>
  <c r="O3142" i="20"/>
  <c r="Q3142" i="20" s="1"/>
  <c r="P3142" i="20"/>
  <c r="O3141" i="20"/>
  <c r="P3141" i="20"/>
  <c r="O3140" i="20"/>
  <c r="Q3140" i="20" s="1"/>
  <c r="P3140" i="20"/>
  <c r="O3139" i="20"/>
  <c r="Q3139" i="20" s="1"/>
  <c r="P3139" i="20"/>
  <c r="O3138" i="20"/>
  <c r="Q3138" i="20" s="1"/>
  <c r="P3138" i="20"/>
  <c r="O3137" i="20"/>
  <c r="Q3137" i="20" s="1"/>
  <c r="P3137" i="20"/>
  <c r="O3136" i="20"/>
  <c r="Q3136" i="20" s="1"/>
  <c r="P3136" i="20"/>
  <c r="O3135" i="20"/>
  <c r="Q3135" i="20" s="1"/>
  <c r="P3135" i="20"/>
  <c r="O3134" i="20"/>
  <c r="Q3134" i="20" s="1"/>
  <c r="P3134" i="20"/>
  <c r="O3133" i="20"/>
  <c r="P3133" i="20"/>
  <c r="O3132" i="20"/>
  <c r="Q3132" i="20" s="1"/>
  <c r="P3132" i="20"/>
  <c r="O3131" i="20"/>
  <c r="Q3131" i="20" s="1"/>
  <c r="P3131" i="20"/>
  <c r="O3129" i="20"/>
  <c r="Q3129" i="20" s="1"/>
  <c r="P3129" i="20"/>
  <c r="O3130" i="20"/>
  <c r="Q3130" i="20" s="1"/>
  <c r="P3130" i="20"/>
  <c r="O3127" i="20"/>
  <c r="Q3127" i="20" s="1"/>
  <c r="P3127" i="20"/>
  <c r="O3128" i="20"/>
  <c r="Q3128" i="20" s="1"/>
  <c r="P3128" i="20"/>
  <c r="O3125" i="20"/>
  <c r="Q3125" i="20" s="1"/>
  <c r="P3125" i="20"/>
  <c r="O3126" i="20"/>
  <c r="P3126" i="20"/>
  <c r="O3124" i="20"/>
  <c r="Q3124" i="20" s="1"/>
  <c r="P3124" i="20"/>
  <c r="O3122" i="20"/>
  <c r="Q3122" i="20" s="1"/>
  <c r="P3122" i="20"/>
  <c r="O3123" i="20"/>
  <c r="Q3123" i="20" s="1"/>
  <c r="P3123" i="20"/>
  <c r="O3120" i="20"/>
  <c r="Q3120" i="20" s="1"/>
  <c r="P3120" i="20"/>
  <c r="O3119" i="20"/>
  <c r="Q3119" i="20" s="1"/>
  <c r="P3119" i="20"/>
  <c r="O3121" i="20"/>
  <c r="Q3121" i="20" s="1"/>
  <c r="P3121" i="20"/>
  <c r="O3118" i="20"/>
  <c r="Q3118" i="20" s="1"/>
  <c r="P3118" i="20"/>
  <c r="O3117" i="20"/>
  <c r="P3117" i="20"/>
  <c r="O3116" i="20"/>
  <c r="Q3116" i="20" s="1"/>
  <c r="P3116" i="20"/>
  <c r="O3115" i="20"/>
  <c r="Q3115" i="20" s="1"/>
  <c r="P3115" i="20"/>
  <c r="O3114" i="20"/>
  <c r="Q3114" i="20" s="1"/>
  <c r="P3114" i="20"/>
  <c r="O3113" i="20"/>
  <c r="Q3113" i="20" s="1"/>
  <c r="P3113" i="20"/>
  <c r="O3111" i="20"/>
  <c r="Q3111" i="20" s="1"/>
  <c r="P3111" i="20"/>
  <c r="O3112" i="20"/>
  <c r="Q3112" i="20" s="1"/>
  <c r="P3112" i="20"/>
  <c r="O3109" i="20"/>
  <c r="Q3109" i="20" s="1"/>
  <c r="P3109" i="20"/>
  <c r="O3108" i="20"/>
  <c r="P3108" i="20"/>
  <c r="O3107" i="20"/>
  <c r="Q3107" i="20" s="1"/>
  <c r="P3107" i="20"/>
  <c r="O3106" i="20"/>
  <c r="Q3106" i="20" s="1"/>
  <c r="P3106" i="20"/>
  <c r="O3110" i="20"/>
  <c r="Q3110" i="20" s="1"/>
  <c r="P3110" i="20"/>
  <c r="O3105" i="20"/>
  <c r="Q3105" i="20" s="1"/>
  <c r="P3105" i="20"/>
  <c r="O3104" i="20"/>
  <c r="Q3104" i="20" s="1"/>
  <c r="P3104" i="20"/>
  <c r="O3102" i="20"/>
  <c r="Q3102" i="20" s="1"/>
  <c r="P3102" i="20"/>
  <c r="O3101" i="20"/>
  <c r="Q3101" i="20" s="1"/>
  <c r="P3101" i="20"/>
  <c r="O3103" i="20"/>
  <c r="P3103" i="20"/>
  <c r="O3099" i="20"/>
  <c r="Q3099" i="20" s="1"/>
  <c r="P3099" i="20"/>
  <c r="O3100" i="20"/>
  <c r="Q3100" i="20" s="1"/>
  <c r="P3100" i="20"/>
  <c r="O3098" i="20"/>
  <c r="Q3098" i="20" s="1"/>
  <c r="P3098" i="20"/>
  <c r="O3096" i="20"/>
  <c r="Q3096" i="20" s="1"/>
  <c r="P3096" i="20"/>
  <c r="O3095" i="20"/>
  <c r="Q3095" i="20" s="1"/>
  <c r="P3095" i="20"/>
  <c r="O3094" i="20"/>
  <c r="Q3094" i="20" s="1"/>
  <c r="P3094" i="20"/>
  <c r="O3093" i="20"/>
  <c r="Q3093" i="20" s="1"/>
  <c r="P3093" i="20"/>
  <c r="O3092" i="20"/>
  <c r="P3092" i="20"/>
  <c r="O3097" i="20"/>
  <c r="Q3097" i="20" s="1"/>
  <c r="P3097" i="20"/>
  <c r="O3090" i="20"/>
  <c r="Q3090" i="20" s="1"/>
  <c r="P3090" i="20"/>
  <c r="O3089" i="20"/>
  <c r="Q3089" i="20" s="1"/>
  <c r="P3089" i="20"/>
  <c r="O3088" i="20"/>
  <c r="Q3088" i="20" s="1"/>
  <c r="P3088" i="20"/>
  <c r="O3091" i="20"/>
  <c r="Q3091" i="20" s="1"/>
  <c r="P3091" i="20"/>
  <c r="O3087" i="20"/>
  <c r="Q3087" i="20" s="1"/>
  <c r="P3087" i="20"/>
  <c r="O3085" i="20"/>
  <c r="Q3085" i="20" s="1"/>
  <c r="P3085" i="20"/>
  <c r="O3084" i="20"/>
  <c r="P3084" i="20"/>
  <c r="O3083" i="20"/>
  <c r="Q3083" i="20" s="1"/>
  <c r="P3083" i="20"/>
  <c r="O3082" i="20"/>
  <c r="Q3082" i="20" s="1"/>
  <c r="P3082" i="20"/>
  <c r="O3081" i="20"/>
  <c r="Q3081" i="20" s="1"/>
  <c r="P3081" i="20"/>
  <c r="O3080" i="20"/>
  <c r="Q3080" i="20" s="1"/>
  <c r="P3080" i="20"/>
  <c r="O3086" i="20"/>
  <c r="Q3086" i="20" s="1"/>
  <c r="P3086" i="20"/>
  <c r="O3078" i="20"/>
  <c r="Q3078" i="20" s="1"/>
  <c r="P3078" i="20"/>
  <c r="O3077" i="20"/>
  <c r="Q3077" i="20" s="1"/>
  <c r="P3077" i="20"/>
  <c r="O3079" i="20"/>
  <c r="P3079" i="20"/>
  <c r="O3076" i="20"/>
  <c r="Q3076" i="20" s="1"/>
  <c r="P3076" i="20"/>
  <c r="O3075" i="20"/>
  <c r="Q3075" i="20" s="1"/>
  <c r="P3075" i="20"/>
  <c r="O3074" i="20"/>
  <c r="Q3074" i="20" s="1"/>
  <c r="P3074" i="20"/>
  <c r="O3073" i="20"/>
  <c r="Q3073" i="20" s="1"/>
  <c r="P3073" i="20"/>
  <c r="O3071" i="20"/>
  <c r="Q3071" i="20" s="1"/>
  <c r="P3071" i="20"/>
  <c r="O3072" i="20"/>
  <c r="Q3072" i="20" s="1"/>
  <c r="P3072" i="20"/>
  <c r="O3070" i="20"/>
  <c r="Q3070" i="20" s="1"/>
  <c r="P3070" i="20"/>
  <c r="O3068" i="20"/>
  <c r="P3068" i="20"/>
  <c r="O3069" i="20"/>
  <c r="Q3069" i="20" s="1"/>
  <c r="P3069" i="20"/>
  <c r="O3067" i="20"/>
  <c r="Q3067" i="20" s="1"/>
  <c r="P3067" i="20"/>
  <c r="O3066" i="20"/>
  <c r="Q3066" i="20" s="1"/>
  <c r="P3066" i="20"/>
  <c r="O3064" i="20"/>
  <c r="P3064" i="20"/>
  <c r="O3065" i="20"/>
  <c r="Q3065" i="20" s="1"/>
  <c r="P3065" i="20"/>
  <c r="O3063" i="20"/>
  <c r="Q3063" i="20" s="1"/>
  <c r="P3063" i="20"/>
  <c r="O3062" i="20"/>
  <c r="Q3062" i="20" s="1"/>
  <c r="P3062" i="20"/>
  <c r="O3060" i="20"/>
  <c r="P3060" i="20"/>
  <c r="O3061" i="20"/>
  <c r="Q3061" i="20" s="1"/>
  <c r="P3061" i="20"/>
  <c r="O3059" i="20"/>
  <c r="Q3059" i="20" s="1"/>
  <c r="P3059" i="20"/>
  <c r="O3057" i="20"/>
  <c r="Q3057" i="20" s="1"/>
  <c r="P3057" i="20"/>
  <c r="O3058" i="20"/>
  <c r="P3058" i="20"/>
  <c r="O3055" i="20"/>
  <c r="Q3055" i="20" s="1"/>
  <c r="P3055" i="20"/>
  <c r="O3056" i="20"/>
  <c r="Q3056" i="20" s="1"/>
  <c r="P3056" i="20"/>
  <c r="O3054" i="20"/>
  <c r="Q3054" i="20" s="1"/>
  <c r="P3054" i="20"/>
  <c r="O3053" i="20"/>
  <c r="P3053" i="20"/>
  <c r="O3052" i="20"/>
  <c r="Q3052" i="20" s="1"/>
  <c r="P3052" i="20"/>
  <c r="O3051" i="20"/>
  <c r="Q3051" i="20" s="1"/>
  <c r="P3051" i="20"/>
  <c r="O3049" i="20"/>
  <c r="Q3049" i="20" s="1"/>
  <c r="P3049" i="20"/>
  <c r="O3048" i="20"/>
  <c r="P3048" i="20"/>
  <c r="O3050" i="20"/>
  <c r="Q3050" i="20" s="1"/>
  <c r="P3050" i="20"/>
  <c r="O3047" i="20"/>
  <c r="Q3047" i="20" s="1"/>
  <c r="P3047" i="20"/>
  <c r="O3045" i="20"/>
  <c r="Q3045" i="20" s="1"/>
  <c r="P3045" i="20"/>
  <c r="O3046" i="20"/>
  <c r="P3046" i="20"/>
  <c r="O3043" i="20"/>
  <c r="Q3043" i="20" s="1"/>
  <c r="P3043" i="20"/>
  <c r="O3042" i="20"/>
  <c r="Q3042" i="20" s="1"/>
  <c r="P3042" i="20"/>
  <c r="O3044" i="20"/>
  <c r="Q3044" i="20" s="1"/>
  <c r="P3044" i="20"/>
  <c r="O3041" i="20"/>
  <c r="P3041" i="20"/>
  <c r="O3039" i="20"/>
  <c r="Q3039" i="20" s="1"/>
  <c r="P3039" i="20"/>
  <c r="O3040" i="20"/>
  <c r="Q3040" i="20" s="1"/>
  <c r="P3040" i="20"/>
  <c r="O3038" i="20"/>
  <c r="Q3038" i="20" s="1"/>
  <c r="P3038" i="20"/>
  <c r="O3037" i="20"/>
  <c r="P3037" i="20"/>
  <c r="O3036" i="20"/>
  <c r="Q3036" i="20" s="1"/>
  <c r="P3036" i="20"/>
  <c r="O3035" i="20"/>
  <c r="Q3035" i="20" s="1"/>
  <c r="P3035" i="20"/>
  <c r="O3033" i="20"/>
  <c r="Q3033" i="20" s="1"/>
  <c r="P3033" i="20"/>
  <c r="O3034" i="20"/>
  <c r="P3034" i="20"/>
  <c r="O3032" i="20"/>
  <c r="Q3032" i="20" s="1"/>
  <c r="P3032" i="20"/>
  <c r="O3030" i="20"/>
  <c r="Q3030" i="20" s="1"/>
  <c r="P3030" i="20"/>
  <c r="O3029" i="20"/>
  <c r="Q3029" i="20" s="1"/>
  <c r="P3029" i="20"/>
  <c r="O3031" i="20"/>
  <c r="P3031" i="20"/>
  <c r="O3027" i="20"/>
  <c r="Q3027" i="20" s="1"/>
  <c r="P3027" i="20"/>
  <c r="O3026" i="20"/>
  <c r="Q3026" i="20" s="1"/>
  <c r="P3026" i="20"/>
  <c r="O3028" i="20"/>
  <c r="Q3028" i="20" s="1"/>
  <c r="P3028" i="20"/>
  <c r="O3025" i="20"/>
  <c r="P3025" i="20"/>
  <c r="O3023" i="20"/>
  <c r="Q3023" i="20" s="1"/>
  <c r="P3023" i="20"/>
  <c r="O3024" i="20"/>
  <c r="Q3024" i="20" s="1"/>
  <c r="P3024" i="20"/>
  <c r="O3022" i="20"/>
  <c r="Q3022" i="20" s="1"/>
  <c r="P3022" i="20"/>
  <c r="O3021" i="20"/>
  <c r="P3021" i="20"/>
  <c r="O3019" i="20"/>
  <c r="Q3019" i="20" s="1"/>
  <c r="P3019" i="20"/>
  <c r="O3020" i="20"/>
  <c r="Q3020" i="20" s="1"/>
  <c r="P3020" i="20"/>
  <c r="O3017" i="20"/>
  <c r="Q3017" i="20" s="1"/>
  <c r="P3017" i="20"/>
  <c r="O3016" i="20"/>
  <c r="P3016" i="20"/>
  <c r="O3015" i="20"/>
  <c r="Q3015" i="20" s="1"/>
  <c r="P3015" i="20"/>
  <c r="O3014" i="20"/>
  <c r="Q3014" i="20" s="1"/>
  <c r="P3014" i="20"/>
  <c r="O3018" i="20"/>
  <c r="Q3018" i="20" s="1"/>
  <c r="P3018" i="20"/>
  <c r="O3012" i="20"/>
  <c r="P3012" i="20"/>
  <c r="O3013" i="20"/>
  <c r="Q3013" i="20" s="1"/>
  <c r="P3013" i="20"/>
  <c r="O3010" i="20"/>
  <c r="Q3010" i="20" s="1"/>
  <c r="P3010" i="20"/>
  <c r="O3009" i="20"/>
  <c r="Q3009" i="20" s="1"/>
  <c r="P3009" i="20"/>
  <c r="O3011" i="20"/>
  <c r="P3011" i="20"/>
  <c r="O3008" i="20"/>
  <c r="Q3008" i="20" s="1"/>
  <c r="P3008" i="20"/>
  <c r="O3006" i="20"/>
  <c r="Q3006" i="20" s="1"/>
  <c r="P3006" i="20"/>
  <c r="O3005" i="20"/>
  <c r="Q3005" i="20" s="1"/>
  <c r="P3005" i="20"/>
  <c r="O3004" i="20"/>
  <c r="P3004" i="20"/>
  <c r="O3003" i="20"/>
  <c r="Q3003" i="20" s="1"/>
  <c r="P3003" i="20"/>
  <c r="O3002" i="20"/>
  <c r="Q3002" i="20" s="1"/>
  <c r="P3002" i="20"/>
  <c r="O3001" i="20"/>
  <c r="Q3001" i="20" s="1"/>
  <c r="P3001" i="20"/>
  <c r="O3000" i="20"/>
  <c r="P3000" i="20"/>
  <c r="O3007" i="20"/>
  <c r="Q3007" i="20" s="1"/>
  <c r="P3007" i="20"/>
  <c r="O2999" i="20"/>
  <c r="Q2999" i="20" s="1"/>
  <c r="P2999" i="20"/>
  <c r="O2997" i="20"/>
  <c r="Q2997" i="20" s="1"/>
  <c r="P2997" i="20"/>
  <c r="O2996" i="20"/>
  <c r="P2996" i="20"/>
  <c r="O2998" i="20"/>
  <c r="Q2998" i="20" s="1"/>
  <c r="P2998" i="20"/>
  <c r="O2995" i="20"/>
  <c r="Q2995" i="20" s="1"/>
  <c r="P2995" i="20"/>
  <c r="O2993" i="20"/>
  <c r="Q2993" i="20" s="1"/>
  <c r="P2993" i="20"/>
  <c r="O2994" i="20"/>
  <c r="P2994" i="20"/>
  <c r="O2992" i="20"/>
  <c r="Q2992" i="20" s="1"/>
  <c r="P2992" i="20"/>
  <c r="O2991" i="20"/>
  <c r="Q2991" i="20" s="1"/>
  <c r="P2991" i="20"/>
  <c r="O2989" i="20"/>
  <c r="Q2989" i="20" s="1"/>
  <c r="P2989" i="20"/>
  <c r="O2988" i="20"/>
  <c r="P2988" i="20"/>
  <c r="O2987" i="20"/>
  <c r="Q2987" i="20" s="1"/>
  <c r="P2987" i="20"/>
  <c r="O2986" i="20"/>
  <c r="Q2986" i="20" s="1"/>
  <c r="P2986" i="20"/>
  <c r="O2985" i="20"/>
  <c r="Q2985" i="20" s="1"/>
  <c r="P2985" i="20"/>
  <c r="O2984" i="20"/>
  <c r="P2984" i="20"/>
  <c r="O2983" i="20"/>
  <c r="Q2983" i="20" s="1"/>
  <c r="P2983" i="20"/>
  <c r="O2990" i="20"/>
  <c r="Q2990" i="20" s="1"/>
  <c r="P2990" i="20"/>
  <c r="O2982" i="20"/>
  <c r="Q2982" i="20" s="1"/>
  <c r="P2982" i="20"/>
  <c r="O2981" i="20"/>
  <c r="P2981" i="20"/>
  <c r="O2980" i="20"/>
  <c r="Q2980" i="20" s="1"/>
  <c r="P2980" i="20"/>
  <c r="O2979" i="20"/>
  <c r="Q2979" i="20" s="1"/>
  <c r="P2979" i="20"/>
  <c r="O2978" i="20"/>
  <c r="Q2978" i="20" s="1"/>
  <c r="P2978" i="20"/>
  <c r="O2976" i="20"/>
  <c r="P2976" i="20"/>
  <c r="O2977" i="20"/>
  <c r="Q2977" i="20" s="1"/>
  <c r="P2977" i="20"/>
  <c r="O2975" i="20"/>
  <c r="Q2975" i="20" s="1"/>
  <c r="P2975" i="20"/>
  <c r="O2974" i="20"/>
  <c r="Q2974" i="20" s="1"/>
  <c r="P2974" i="20"/>
  <c r="O2972" i="20"/>
  <c r="P2972" i="20"/>
  <c r="O2973" i="20"/>
  <c r="Q2973" i="20" s="1"/>
  <c r="P2973" i="20"/>
  <c r="O2971" i="20"/>
  <c r="Q2971" i="20" s="1"/>
  <c r="P2971" i="20"/>
  <c r="O2969" i="20"/>
  <c r="Q2969" i="20" s="1"/>
  <c r="P2969" i="20"/>
  <c r="O2970" i="20"/>
  <c r="P2970" i="20"/>
  <c r="O2968" i="20"/>
  <c r="Q2968" i="20" s="1"/>
  <c r="P2968" i="20"/>
  <c r="O2967" i="20"/>
  <c r="Q2967" i="20" s="1"/>
  <c r="P2967" i="20"/>
  <c r="O2966" i="20"/>
  <c r="Q2966" i="20" s="1"/>
  <c r="P2966" i="20"/>
  <c r="O2965" i="20"/>
  <c r="P2965" i="20"/>
  <c r="O2964" i="20"/>
  <c r="Q2964" i="20" s="1"/>
  <c r="P2964" i="20"/>
  <c r="O2963" i="20"/>
  <c r="Q2963" i="20" s="1"/>
  <c r="P2963" i="20"/>
  <c r="O2962" i="20"/>
  <c r="Q2962" i="20" s="1"/>
  <c r="P2962" i="20"/>
  <c r="O2961" i="20"/>
  <c r="P2961" i="20"/>
  <c r="O2960" i="20"/>
  <c r="Q2960" i="20" s="1"/>
  <c r="P2960" i="20"/>
  <c r="O2959" i="20"/>
  <c r="Q2959" i="20" s="1"/>
  <c r="P2959" i="20"/>
  <c r="O2958" i="20"/>
  <c r="Q2958" i="20" s="1"/>
  <c r="P2958" i="20"/>
  <c r="O2957" i="20"/>
  <c r="P2957" i="20"/>
  <c r="O2956" i="20"/>
  <c r="Q2956" i="20" s="1"/>
  <c r="P2956" i="20"/>
  <c r="O2955" i="20"/>
  <c r="Q2955" i="20" s="1"/>
  <c r="P2955" i="20"/>
  <c r="O2954" i="20"/>
  <c r="Q2954" i="20" s="1"/>
  <c r="P2954" i="20"/>
  <c r="O2952" i="20"/>
  <c r="P2952" i="20"/>
  <c r="O2953" i="20"/>
  <c r="Q2953" i="20" s="1"/>
  <c r="P2953" i="20"/>
  <c r="O2951" i="20"/>
  <c r="Q2951" i="20" s="1"/>
  <c r="P2951" i="20"/>
  <c r="O2950" i="20"/>
  <c r="Q2950" i="20" s="1"/>
  <c r="P2950" i="20"/>
  <c r="O2949" i="20"/>
  <c r="P2949" i="20"/>
  <c r="O2948" i="20"/>
  <c r="Q2948" i="20" s="1"/>
  <c r="P2948" i="20"/>
  <c r="O2947" i="20"/>
  <c r="Q2947" i="20" s="1"/>
  <c r="P2947" i="20"/>
  <c r="O2945" i="20"/>
  <c r="Q2945" i="20" s="1"/>
  <c r="P2945" i="20"/>
  <c r="O2944" i="20"/>
  <c r="P2944" i="20"/>
  <c r="O2946" i="20"/>
  <c r="Q2946" i="20" s="1"/>
  <c r="P2946" i="20"/>
  <c r="O2942" i="20"/>
  <c r="Q2942" i="20" s="1"/>
  <c r="P2942" i="20"/>
  <c r="O2943" i="20"/>
  <c r="Q2943" i="20" s="1"/>
  <c r="P2943" i="20"/>
  <c r="O2941" i="20"/>
  <c r="P2941" i="20"/>
  <c r="O2940" i="20"/>
  <c r="Q2940" i="20" s="1"/>
  <c r="P2940" i="20"/>
  <c r="O2939" i="20"/>
  <c r="Q2939" i="20" s="1"/>
  <c r="P2939" i="20"/>
  <c r="O2938" i="20"/>
  <c r="Q2938" i="20" s="1"/>
  <c r="P2938" i="20"/>
  <c r="O2936" i="20"/>
  <c r="P2936" i="20"/>
  <c r="O2937" i="20"/>
  <c r="Q2937" i="20" s="1"/>
  <c r="P2937" i="20"/>
  <c r="O2935" i="20"/>
  <c r="Q2935" i="20" s="1"/>
  <c r="P2935" i="20"/>
  <c r="O2933" i="20"/>
  <c r="Q2933" i="20" s="1"/>
  <c r="P2933" i="20"/>
  <c r="O2934" i="20"/>
  <c r="P2934" i="20"/>
  <c r="O2932" i="20"/>
  <c r="Q2932" i="20" s="1"/>
  <c r="P2932" i="20"/>
  <c r="O2931" i="20"/>
  <c r="Q2931" i="20" s="1"/>
  <c r="P2931" i="20"/>
  <c r="O2929" i="20"/>
  <c r="Q2929" i="20" s="1"/>
  <c r="P2929" i="20"/>
  <c r="O2928" i="20"/>
  <c r="P2928" i="20"/>
  <c r="O2930" i="20"/>
  <c r="Q2930" i="20" s="1"/>
  <c r="P2930" i="20"/>
  <c r="O2927" i="20"/>
  <c r="Q2927" i="20" s="1"/>
  <c r="P2927" i="20"/>
  <c r="O2926" i="20"/>
  <c r="Q2926" i="20" s="1"/>
  <c r="P2926" i="20"/>
  <c r="O2925" i="20"/>
  <c r="P2925" i="20"/>
  <c r="O2923" i="20"/>
  <c r="Q2923" i="20" s="1"/>
  <c r="P2923" i="20"/>
  <c r="O2922" i="20"/>
  <c r="Q2922" i="20" s="1"/>
  <c r="P2922" i="20"/>
  <c r="O2924" i="20"/>
  <c r="Q2924" i="20" s="1"/>
  <c r="P2924" i="20"/>
  <c r="O2921" i="20"/>
  <c r="P2921" i="20"/>
  <c r="O2919" i="20"/>
  <c r="Q2919" i="20" s="1"/>
  <c r="P2919" i="20"/>
  <c r="O2920" i="20"/>
  <c r="Q2920" i="20" s="1"/>
  <c r="P2920" i="20"/>
  <c r="O2917" i="20"/>
  <c r="Q2917" i="20" s="1"/>
  <c r="P2917" i="20"/>
  <c r="O2916" i="20"/>
  <c r="P2916" i="20"/>
  <c r="O2915" i="20"/>
  <c r="Q2915" i="20" s="1"/>
  <c r="P2915" i="20"/>
  <c r="O2914" i="20"/>
  <c r="Q2914" i="20" s="1"/>
  <c r="P2914" i="20"/>
  <c r="O2918" i="20"/>
  <c r="Q2918" i="20" s="1"/>
  <c r="P2918" i="20"/>
  <c r="O2912" i="20"/>
  <c r="P2912" i="20"/>
  <c r="O2911" i="20"/>
  <c r="Q2911" i="20" s="1"/>
  <c r="P2911" i="20"/>
  <c r="O2910" i="20"/>
  <c r="Q2910" i="20" s="1"/>
  <c r="P2910" i="20"/>
  <c r="O2909" i="20"/>
  <c r="Q2909" i="20" s="1"/>
  <c r="P2909" i="20"/>
  <c r="O2913" i="20"/>
  <c r="P2913" i="20"/>
  <c r="O2908" i="20"/>
  <c r="Q2908" i="20" s="1"/>
  <c r="P2908" i="20"/>
  <c r="O2907" i="20"/>
  <c r="Q2907" i="20" s="1"/>
  <c r="P2907" i="20"/>
  <c r="O2906" i="20"/>
  <c r="Q2906" i="20" s="1"/>
  <c r="P2906" i="20"/>
  <c r="O2904" i="20"/>
  <c r="P2904" i="20"/>
  <c r="O2903" i="20"/>
  <c r="Q2903" i="20" s="1"/>
  <c r="P2903" i="20"/>
  <c r="O2902" i="20"/>
  <c r="Q2902" i="20" s="1"/>
  <c r="P2902" i="20"/>
  <c r="O2905" i="20"/>
  <c r="Q2905" i="20" s="1"/>
  <c r="P2905" i="20"/>
  <c r="O2900" i="20"/>
  <c r="P2900" i="20"/>
  <c r="O2901" i="20"/>
  <c r="Q2901" i="20" s="1"/>
  <c r="P2901" i="20"/>
  <c r="O2899" i="20"/>
  <c r="Q2899" i="20" s="1"/>
  <c r="P2899" i="20"/>
  <c r="O2898" i="20"/>
  <c r="Q2898" i="20" s="1"/>
  <c r="P2898" i="20"/>
  <c r="O2897" i="20"/>
  <c r="P2897" i="20"/>
  <c r="O2896" i="20"/>
  <c r="Q2896" i="20" s="1"/>
  <c r="P2896" i="20"/>
  <c r="O2895" i="20"/>
  <c r="Q2895" i="20" s="1"/>
  <c r="P2895" i="20"/>
  <c r="O2894" i="20"/>
  <c r="Q2894" i="20" s="1"/>
  <c r="P2894" i="20"/>
  <c r="O2893" i="20"/>
  <c r="P2893" i="20"/>
  <c r="O2891" i="20"/>
  <c r="Q2891" i="20" s="1"/>
  <c r="P2891" i="20"/>
  <c r="O2892" i="20"/>
  <c r="Q2892" i="20" s="1"/>
  <c r="P2892" i="20"/>
  <c r="O2889" i="20"/>
  <c r="Q2889" i="20" s="1"/>
  <c r="P2889" i="20"/>
  <c r="O2890" i="20"/>
  <c r="P2890" i="20"/>
  <c r="O2888" i="20"/>
  <c r="Q2888" i="20" s="1"/>
  <c r="P2888" i="20"/>
  <c r="O2887" i="20"/>
  <c r="Q2887" i="20" s="1"/>
  <c r="P2887" i="20"/>
  <c r="O2886" i="20"/>
  <c r="Q2886" i="20" s="1"/>
  <c r="P2886" i="20"/>
  <c r="O2885" i="20"/>
  <c r="P2885" i="20"/>
  <c r="O2884" i="20"/>
  <c r="Q2884" i="20" s="1"/>
  <c r="P2884" i="20"/>
  <c r="O2882" i="20"/>
  <c r="Q2882" i="20" s="1"/>
  <c r="P2882" i="20"/>
  <c r="O2883" i="20"/>
  <c r="Q2883" i="20" s="1"/>
  <c r="P2883" i="20"/>
  <c r="O2880" i="20"/>
  <c r="P2880" i="20"/>
  <c r="O2881" i="20"/>
  <c r="Q2881" i="20" s="1"/>
  <c r="P2881" i="20"/>
  <c r="O2879" i="20"/>
  <c r="Q2879" i="20" s="1"/>
  <c r="P2879" i="20"/>
  <c r="O2877" i="20"/>
  <c r="Q2877" i="20" s="1"/>
  <c r="P2877" i="20"/>
  <c r="O2876" i="20"/>
  <c r="P2876" i="20"/>
  <c r="O2878" i="20"/>
  <c r="Q2878" i="20" s="1"/>
  <c r="P2878" i="20"/>
  <c r="O2875" i="20"/>
  <c r="Q2875" i="20" s="1"/>
  <c r="P2875" i="20"/>
  <c r="O2873" i="20"/>
  <c r="Q2873" i="20" s="1"/>
  <c r="P2873" i="20"/>
  <c r="O2874" i="20"/>
  <c r="P2874" i="20"/>
  <c r="O2872" i="20"/>
  <c r="Q2872" i="20" s="1"/>
  <c r="P2872" i="20"/>
  <c r="O2871" i="20"/>
  <c r="Q2871" i="20" s="1"/>
  <c r="P2871" i="20"/>
  <c r="O2870" i="20"/>
  <c r="Q2870" i="20" s="1"/>
  <c r="P2870" i="20"/>
  <c r="O2869" i="20"/>
  <c r="P2869" i="20"/>
  <c r="O2868" i="20"/>
  <c r="Q2868" i="20" s="1"/>
  <c r="P2868" i="20"/>
  <c r="O2867" i="20"/>
  <c r="Q2867" i="20" s="1"/>
  <c r="P2867" i="20"/>
  <c r="O2866" i="20"/>
  <c r="Q2866" i="20" s="1"/>
  <c r="P2866" i="20"/>
  <c r="O2865" i="20"/>
  <c r="P2865" i="20"/>
  <c r="O2864" i="20"/>
  <c r="Q2864" i="20" s="1"/>
  <c r="P2864" i="20"/>
  <c r="O2862" i="20"/>
  <c r="Q2862" i="20" s="1"/>
  <c r="P2862" i="20"/>
  <c r="O2863" i="20"/>
  <c r="Q2863" i="20" s="1"/>
  <c r="P2863" i="20"/>
  <c r="O2861" i="20"/>
  <c r="P2861" i="20"/>
  <c r="O2860" i="20"/>
  <c r="Q2860" i="20" s="1"/>
  <c r="P2860" i="20"/>
  <c r="O2859" i="20"/>
  <c r="Q2859" i="20" s="1"/>
  <c r="P2859" i="20"/>
  <c r="O2858" i="20"/>
  <c r="Q2858" i="20" s="1"/>
  <c r="P2858" i="20"/>
  <c r="O2857" i="20"/>
  <c r="P2857" i="20"/>
  <c r="O2855" i="20"/>
  <c r="Q2855" i="20" s="1"/>
  <c r="P2855" i="20"/>
  <c r="O2856" i="20"/>
  <c r="Q2856" i="20" s="1"/>
  <c r="P2856" i="20"/>
  <c r="O2853" i="20"/>
  <c r="Q2853" i="20" s="1"/>
  <c r="P2853" i="20"/>
  <c r="O2854" i="20"/>
  <c r="P2854" i="20"/>
  <c r="O2851" i="20"/>
  <c r="Q2851" i="20" s="1"/>
  <c r="P2851" i="20"/>
  <c r="O2852" i="20"/>
  <c r="Q2852" i="20" s="1"/>
  <c r="P2852" i="20"/>
  <c r="O2849" i="20"/>
  <c r="Q2849" i="20" s="1"/>
  <c r="P2849" i="20"/>
  <c r="O2850" i="20"/>
  <c r="P2850" i="20"/>
  <c r="O2848" i="20"/>
  <c r="Q2848" i="20" s="1"/>
  <c r="P2848" i="20"/>
  <c r="O2847" i="20"/>
  <c r="Q2847" i="20" s="1"/>
  <c r="P2847" i="20"/>
  <c r="O2846" i="20"/>
  <c r="Q2846" i="20" s="1"/>
  <c r="P2846" i="20"/>
  <c r="O2845" i="20"/>
  <c r="P2845" i="20"/>
  <c r="O2844" i="20"/>
  <c r="Q2844" i="20" s="1"/>
  <c r="P2844" i="20"/>
  <c r="O2842" i="20"/>
  <c r="Q2842" i="20" s="1"/>
  <c r="P2842" i="20"/>
  <c r="O2841" i="20"/>
  <c r="Q2841" i="20" s="1"/>
  <c r="P2841" i="20"/>
  <c r="O2843" i="20"/>
  <c r="P2843" i="20"/>
  <c r="O2839" i="20"/>
  <c r="Q2839" i="20" s="1"/>
  <c r="P2839" i="20"/>
  <c r="O2840" i="20"/>
  <c r="Q2840" i="20" s="1"/>
  <c r="P2840" i="20"/>
  <c r="O2838" i="20"/>
  <c r="Q2838" i="20" s="1"/>
  <c r="P2838" i="20"/>
  <c r="O2837" i="20"/>
  <c r="P2837" i="20"/>
  <c r="O2836" i="20"/>
  <c r="Q2836" i="20" s="1"/>
  <c r="P2836" i="20"/>
  <c r="O2834" i="20"/>
  <c r="Q2834" i="20" s="1"/>
  <c r="P2834" i="20"/>
  <c r="O2833" i="20"/>
  <c r="Q2833" i="20" s="1"/>
  <c r="P2833" i="20"/>
  <c r="O2835" i="20"/>
  <c r="P2835" i="20"/>
  <c r="O2831" i="20"/>
  <c r="Q2831" i="20" s="1"/>
  <c r="P2831" i="20"/>
  <c r="O2830" i="20"/>
  <c r="Q2830" i="20" s="1"/>
  <c r="P2830" i="20"/>
  <c r="O2832" i="20"/>
  <c r="Q2832" i="20" s="1"/>
  <c r="P2832" i="20"/>
  <c r="O2829" i="20"/>
  <c r="P2829" i="20"/>
  <c r="O2828" i="20"/>
  <c r="Q2828" i="20" s="1"/>
  <c r="P2828" i="20"/>
  <c r="O2826" i="20"/>
  <c r="Q2826" i="20" s="1"/>
  <c r="P2826" i="20"/>
  <c r="O2827" i="20"/>
  <c r="Q2827" i="20" s="1"/>
  <c r="P2827" i="20"/>
  <c r="O2824" i="20"/>
  <c r="P2824" i="20"/>
  <c r="O2823" i="20"/>
  <c r="Q2823" i="20" s="1"/>
  <c r="P2823" i="20"/>
  <c r="O2825" i="20"/>
  <c r="Q2825" i="20" s="1"/>
  <c r="P2825" i="20"/>
  <c r="O2822" i="20"/>
  <c r="Q2822" i="20" s="1"/>
  <c r="P2822" i="20"/>
  <c r="O2820" i="20"/>
  <c r="P2820" i="20"/>
  <c r="O2821" i="20"/>
  <c r="Q2821" i="20" s="1"/>
  <c r="P2821" i="20"/>
  <c r="O2818" i="20"/>
  <c r="Q2818" i="20" s="1"/>
  <c r="P2818" i="20"/>
  <c r="O2817" i="20"/>
  <c r="Q2817" i="20" s="1"/>
  <c r="P2817" i="20"/>
  <c r="O2819" i="20"/>
  <c r="P2819" i="20"/>
  <c r="O2816" i="20"/>
  <c r="Q2816" i="20" s="1"/>
  <c r="P2816" i="20"/>
  <c r="O2814" i="20"/>
  <c r="Q2814" i="20" s="1"/>
  <c r="P2814" i="20"/>
  <c r="O2815" i="20"/>
  <c r="Q2815" i="20" s="1"/>
  <c r="P2815" i="20"/>
  <c r="O2813" i="20"/>
  <c r="P2813" i="20"/>
  <c r="O2812" i="20"/>
  <c r="Q2812" i="20" s="1"/>
  <c r="P2812" i="20"/>
  <c r="O2810" i="20"/>
  <c r="Q2810" i="20" s="1"/>
  <c r="P2810" i="20"/>
  <c r="O2811" i="20"/>
  <c r="Q2811" i="20" s="1"/>
  <c r="P2811" i="20"/>
  <c r="O2808" i="20"/>
  <c r="P2808" i="20"/>
  <c r="O2807" i="20"/>
  <c r="Q2807" i="20" s="1"/>
  <c r="P2807" i="20"/>
  <c r="O2806" i="20"/>
  <c r="Q2806" i="20" s="1"/>
  <c r="P2806" i="20"/>
  <c r="O2809" i="20"/>
  <c r="Q2809" i="20" s="1"/>
  <c r="P2809" i="20"/>
  <c r="O2804" i="20"/>
  <c r="P2804" i="20"/>
  <c r="O2803" i="20"/>
  <c r="Q2803" i="20" s="1"/>
  <c r="P2803" i="20"/>
  <c r="O2805" i="20"/>
  <c r="Q2805" i="20" s="1"/>
  <c r="P2805" i="20"/>
  <c r="O2801" i="20"/>
  <c r="Q2801" i="20" s="1"/>
  <c r="P2801" i="20"/>
  <c r="O2800" i="20"/>
  <c r="P2800" i="20"/>
  <c r="O2799" i="20"/>
  <c r="Q2799" i="20" s="1"/>
  <c r="P2799" i="20"/>
  <c r="O2798" i="20"/>
  <c r="Q2798" i="20" s="1"/>
  <c r="P2798" i="20"/>
  <c r="O2802" i="20"/>
  <c r="Q2802" i="20" s="1"/>
  <c r="P2802" i="20"/>
  <c r="O2797" i="20"/>
  <c r="P2797" i="20"/>
  <c r="O2795" i="20"/>
  <c r="Q2795" i="20" s="1"/>
  <c r="P2795" i="20"/>
  <c r="O2794" i="20"/>
  <c r="Q2794" i="20" s="1"/>
  <c r="P2794" i="20"/>
  <c r="O2793" i="20"/>
  <c r="Q2793" i="20" s="1"/>
  <c r="P2793" i="20"/>
  <c r="O2792" i="20"/>
  <c r="P2792" i="20"/>
  <c r="O2791" i="20"/>
  <c r="Q2791" i="20" s="1"/>
  <c r="P2791" i="20"/>
  <c r="O2796" i="20"/>
  <c r="Q2796" i="20" s="1"/>
  <c r="P2796" i="20"/>
  <c r="O2790" i="20"/>
  <c r="Q2790" i="20" s="1"/>
  <c r="P2790" i="20"/>
  <c r="O2788" i="20"/>
  <c r="P2788" i="20"/>
  <c r="O2789" i="20"/>
  <c r="Q2789" i="20" s="1"/>
  <c r="P2789" i="20"/>
  <c r="O2786" i="20"/>
  <c r="Q2786" i="20" s="1"/>
  <c r="P2786" i="20"/>
  <c r="O2787" i="20"/>
  <c r="Q2787" i="20" s="1"/>
  <c r="P2787" i="20"/>
  <c r="O2784" i="20"/>
  <c r="P2784" i="20"/>
  <c r="O2783" i="20"/>
  <c r="Q2783" i="20" s="1"/>
  <c r="P2783" i="20"/>
  <c r="O2785" i="20"/>
  <c r="Q2785" i="20" s="1"/>
  <c r="P2785" i="20"/>
  <c r="O2781" i="20"/>
  <c r="Q2781" i="20" s="1"/>
  <c r="P2781" i="20"/>
  <c r="O2780" i="20"/>
  <c r="Q2780" i="20" s="1"/>
  <c r="P2780" i="20"/>
  <c r="O2779" i="20"/>
  <c r="Q2779" i="20" s="1"/>
  <c r="P2779" i="20"/>
  <c r="O2782" i="20"/>
  <c r="Q2782" i="20" s="1"/>
  <c r="P2782" i="20"/>
  <c r="O2778" i="20"/>
  <c r="Q2778" i="20" s="1"/>
  <c r="P2778" i="20"/>
  <c r="O2777" i="20"/>
  <c r="Q2777" i="20" s="1"/>
  <c r="P2777" i="20"/>
  <c r="O2775" i="20"/>
  <c r="Q2775" i="20" s="1"/>
  <c r="P2775" i="20"/>
  <c r="O2774" i="20"/>
  <c r="Q2774" i="20" s="1"/>
  <c r="P2774" i="20"/>
  <c r="O2773" i="20"/>
  <c r="Q2773" i="20" s="1"/>
  <c r="P2773" i="20"/>
  <c r="O2772" i="20"/>
  <c r="Q2772" i="20" s="1"/>
  <c r="P2772" i="20"/>
  <c r="O2776" i="20"/>
  <c r="Q2776" i="20" s="1"/>
  <c r="P2776" i="20"/>
  <c r="O2771" i="20"/>
  <c r="Q2771" i="20" s="1"/>
  <c r="P2771" i="20"/>
  <c r="O2769" i="20"/>
  <c r="Q2769" i="20" s="1"/>
  <c r="P2769" i="20"/>
  <c r="O2768" i="20"/>
  <c r="Q2768" i="20" s="1"/>
  <c r="P2768" i="20"/>
  <c r="O2767" i="20"/>
  <c r="Q2767" i="20" s="1"/>
  <c r="P2767" i="20"/>
  <c r="O2770" i="20"/>
  <c r="Q2770" i="20" s="1"/>
  <c r="P2770" i="20"/>
  <c r="O2766" i="20"/>
  <c r="Q2766" i="20" s="1"/>
  <c r="P2766" i="20"/>
  <c r="O2765" i="20"/>
  <c r="Q2765" i="20" s="1"/>
  <c r="P2765" i="20"/>
  <c r="O2764" i="20"/>
  <c r="Q2764" i="20" s="1"/>
  <c r="P2764" i="20"/>
  <c r="O2762" i="20"/>
  <c r="Q2762" i="20" s="1"/>
  <c r="P2762" i="20"/>
  <c r="O2761" i="20"/>
  <c r="Q2761" i="20" s="1"/>
  <c r="P2761" i="20"/>
  <c r="O2763" i="20"/>
  <c r="Q2763" i="20" s="1"/>
  <c r="P2763" i="20"/>
  <c r="O2760" i="20"/>
  <c r="Q2760" i="20" s="1"/>
  <c r="P2760" i="20"/>
  <c r="O2759" i="20"/>
  <c r="Q2759" i="20" s="1"/>
  <c r="P2759" i="20"/>
  <c r="O2758" i="20"/>
  <c r="Q2758" i="20" s="1"/>
  <c r="P2758" i="20"/>
  <c r="O2756" i="20"/>
  <c r="Q2756" i="20" s="1"/>
  <c r="P2756" i="20"/>
  <c r="O2757" i="20"/>
  <c r="Q2757" i="20" s="1"/>
  <c r="P2757" i="20"/>
  <c r="O2755" i="20"/>
  <c r="Q2755" i="20" s="1"/>
  <c r="P2755" i="20"/>
  <c r="O2753" i="20"/>
  <c r="Q2753" i="20" s="1"/>
  <c r="P2753" i="20"/>
  <c r="O2754" i="20"/>
  <c r="Q2754" i="20" s="1"/>
  <c r="P2754" i="20"/>
  <c r="O2752" i="20"/>
  <c r="Q2752" i="20" s="1"/>
  <c r="P2752" i="20"/>
  <c r="O2751" i="20"/>
  <c r="Q2751" i="20" s="1"/>
  <c r="P2751" i="20"/>
  <c r="O2750" i="20"/>
  <c r="Q2750" i="20" s="1"/>
  <c r="P2750" i="20"/>
  <c r="O2749" i="20"/>
  <c r="Q2749" i="20" s="1"/>
  <c r="P2749" i="20"/>
  <c r="O2748" i="20"/>
  <c r="Q2748" i="20" s="1"/>
  <c r="P2748" i="20"/>
  <c r="O2747" i="20"/>
  <c r="Q2747" i="20" s="1"/>
  <c r="P2747" i="20"/>
  <c r="O2746" i="20"/>
  <c r="Q2746" i="20" s="1"/>
  <c r="P2746" i="20"/>
  <c r="O2745" i="20"/>
  <c r="Q2745" i="20" s="1"/>
  <c r="P2745" i="20"/>
  <c r="O2744" i="20"/>
  <c r="Q2744" i="20" s="1"/>
  <c r="P2744" i="20"/>
  <c r="O2743" i="20"/>
  <c r="Q2743" i="20" s="1"/>
  <c r="P2743" i="20"/>
  <c r="O2742" i="20"/>
  <c r="Q2742" i="20" s="1"/>
  <c r="P2742" i="20"/>
  <c r="O2741" i="20"/>
  <c r="Q2741" i="20" s="1"/>
  <c r="P2741" i="20"/>
  <c r="O2740" i="20"/>
  <c r="Q2740" i="20" s="1"/>
  <c r="P2740" i="20"/>
  <c r="O2738" i="20"/>
  <c r="Q2738" i="20" s="1"/>
  <c r="P2738" i="20"/>
  <c r="O2739" i="20"/>
  <c r="Q2739" i="20" s="1"/>
  <c r="P2739" i="20"/>
  <c r="O2737" i="20"/>
  <c r="Q2737" i="20" s="1"/>
  <c r="P2737" i="20"/>
  <c r="O2736" i="20"/>
  <c r="Q2736" i="20" s="1"/>
  <c r="P2736" i="20"/>
  <c r="O2734" i="20"/>
  <c r="Q2734" i="20" s="1"/>
  <c r="P2734" i="20"/>
  <c r="O2733" i="20"/>
  <c r="Q2733" i="20" s="1"/>
  <c r="P2733" i="20"/>
  <c r="O2732" i="20"/>
  <c r="Q2732" i="20" s="1"/>
  <c r="P2732" i="20"/>
  <c r="O2731" i="20"/>
  <c r="Q2731" i="20" s="1"/>
  <c r="P2731" i="20"/>
  <c r="O2730" i="20"/>
  <c r="Q2730" i="20" s="1"/>
  <c r="P2730" i="20"/>
  <c r="O2735" i="20"/>
  <c r="Q2735" i="20" s="1"/>
  <c r="P2735" i="20"/>
  <c r="O2729" i="20"/>
  <c r="Q2729" i="20" s="1"/>
  <c r="P2729" i="20"/>
  <c r="O2728" i="20"/>
  <c r="Q2728" i="20" s="1"/>
  <c r="P2728" i="20"/>
  <c r="O2727" i="20"/>
  <c r="Q2727" i="20" s="1"/>
  <c r="P2727" i="20"/>
  <c r="O2726" i="20"/>
  <c r="Q2726" i="20" s="1"/>
  <c r="P2726" i="20"/>
  <c r="O2725" i="20"/>
  <c r="Q2725" i="20" s="1"/>
  <c r="P2725" i="20"/>
  <c r="O2724" i="20"/>
  <c r="Q2724" i="20" s="1"/>
  <c r="P2724" i="20"/>
  <c r="O2723" i="20"/>
  <c r="Q2723" i="20" s="1"/>
  <c r="P2723" i="20"/>
  <c r="O2721" i="20"/>
  <c r="Q2721" i="20" s="1"/>
  <c r="P2721" i="20"/>
  <c r="O2722" i="20"/>
  <c r="Q2722" i="20" s="1"/>
  <c r="P2722" i="20"/>
  <c r="O2720" i="20"/>
  <c r="Q2720" i="20" s="1"/>
  <c r="P2720" i="20"/>
  <c r="O2719" i="20"/>
  <c r="Q2719" i="20" s="1"/>
  <c r="P2719" i="20"/>
  <c r="O2718" i="20"/>
  <c r="Q2718" i="20" s="1"/>
  <c r="P2718" i="20"/>
  <c r="O2717" i="20"/>
  <c r="Q2717" i="20" s="1"/>
  <c r="P2717" i="20"/>
  <c r="O2715" i="20"/>
  <c r="Q2715" i="20" s="1"/>
  <c r="P2715" i="20"/>
  <c r="O2716" i="20"/>
  <c r="Q2716" i="20" s="1"/>
  <c r="P2716" i="20"/>
  <c r="O2714" i="20"/>
  <c r="Q2714" i="20" s="1"/>
  <c r="P2714" i="20"/>
  <c r="O2713" i="20"/>
  <c r="Q2713" i="20" s="1"/>
  <c r="P2713" i="20"/>
  <c r="O2712" i="20"/>
  <c r="Q2712" i="20" s="1"/>
  <c r="P2712" i="20"/>
  <c r="O2711" i="20"/>
  <c r="Q2711" i="20" s="1"/>
  <c r="P2711" i="20"/>
  <c r="O2709" i="20"/>
  <c r="Q2709" i="20" s="1"/>
  <c r="P2709" i="20"/>
  <c r="O2708" i="20"/>
  <c r="Q2708" i="20" s="1"/>
  <c r="P2708" i="20"/>
  <c r="O2710" i="20"/>
  <c r="Q2710" i="20" s="1"/>
  <c r="P2710" i="20"/>
  <c r="O2706" i="20"/>
  <c r="Q2706" i="20" s="1"/>
  <c r="P2706" i="20"/>
  <c r="O2707" i="20"/>
  <c r="Q2707" i="20" s="1"/>
  <c r="P2707" i="20"/>
  <c r="O2705" i="20"/>
  <c r="Q2705" i="20" s="1"/>
  <c r="P2705" i="20"/>
  <c r="O2704" i="20"/>
  <c r="Q2704" i="20" s="1"/>
  <c r="P2704" i="20"/>
  <c r="O2702" i="20"/>
  <c r="Q2702" i="20" s="1"/>
  <c r="P2702" i="20"/>
  <c r="O2701" i="20"/>
  <c r="Q2701" i="20" s="1"/>
  <c r="P2701" i="20"/>
  <c r="O2700" i="20"/>
  <c r="Q2700" i="20" s="1"/>
  <c r="P2700" i="20"/>
  <c r="O2699" i="20"/>
  <c r="Q2699" i="20" s="1"/>
  <c r="P2699" i="20"/>
  <c r="O2698" i="20"/>
  <c r="Q2698" i="20" s="1"/>
  <c r="P2698" i="20"/>
  <c r="O2703" i="20"/>
  <c r="Q2703" i="20" s="1"/>
  <c r="P2703" i="20"/>
  <c r="O2696" i="20"/>
  <c r="Q2696" i="20" s="1"/>
  <c r="P2696" i="20"/>
  <c r="O2695" i="20"/>
  <c r="Q2695" i="20" s="1"/>
  <c r="P2695" i="20"/>
  <c r="O2697" i="20"/>
  <c r="Q2697" i="20" s="1"/>
  <c r="P2697" i="20"/>
  <c r="O2693" i="20"/>
  <c r="Q2693" i="20" s="1"/>
  <c r="P2693" i="20"/>
  <c r="O2694" i="20"/>
  <c r="Q2694" i="20" s="1"/>
  <c r="P2694" i="20"/>
  <c r="O2691" i="20"/>
  <c r="Q2691" i="20" s="1"/>
  <c r="P2691" i="20"/>
  <c r="O2690" i="20"/>
  <c r="Q2690" i="20" s="1"/>
  <c r="P2690" i="20"/>
  <c r="O2692" i="20"/>
  <c r="Q2692" i="20" s="1"/>
  <c r="P2692" i="20"/>
  <c r="O2689" i="20"/>
  <c r="Q2689" i="20" s="1"/>
  <c r="P2689" i="20"/>
  <c r="O2687" i="20"/>
  <c r="Q2687" i="20" s="1"/>
  <c r="P2687" i="20"/>
  <c r="O2688" i="20"/>
  <c r="Q2688" i="20" s="1"/>
  <c r="P2688" i="20"/>
  <c r="O2685" i="20"/>
  <c r="Q2685" i="20" s="1"/>
  <c r="P2685" i="20"/>
  <c r="O2684" i="20"/>
  <c r="Q2684" i="20" s="1"/>
  <c r="P2684" i="20"/>
  <c r="O2683" i="20"/>
  <c r="Q2683" i="20" s="1"/>
  <c r="P2683" i="20"/>
  <c r="O2682" i="20"/>
  <c r="Q2682" i="20" s="1"/>
  <c r="P2682" i="20"/>
  <c r="O2681" i="20"/>
  <c r="Q2681" i="20" s="1"/>
  <c r="P2681" i="20"/>
  <c r="O2680" i="20"/>
  <c r="Q2680" i="20" s="1"/>
  <c r="P2680" i="20"/>
  <c r="O2679" i="20"/>
  <c r="Q2679" i="20" s="1"/>
  <c r="P2679" i="20"/>
  <c r="O2678" i="20"/>
  <c r="Q2678" i="20" s="1"/>
  <c r="P2678" i="20"/>
  <c r="O2677" i="20"/>
  <c r="Q2677" i="20" s="1"/>
  <c r="P2677" i="20"/>
  <c r="O2676" i="20"/>
  <c r="Q2676" i="20" s="1"/>
  <c r="P2676" i="20"/>
  <c r="O2675" i="20"/>
  <c r="Q2675" i="20" s="1"/>
  <c r="P2675" i="20"/>
  <c r="O2674" i="20"/>
  <c r="Q2674" i="20" s="1"/>
  <c r="P2674" i="20"/>
  <c r="O2673" i="20"/>
  <c r="Q2673" i="20" s="1"/>
  <c r="P2673" i="20"/>
  <c r="O2672" i="20"/>
  <c r="Q2672" i="20" s="1"/>
  <c r="P2672" i="20"/>
  <c r="O2686" i="20"/>
  <c r="Q2686" i="20" s="1"/>
  <c r="P2686" i="20"/>
  <c r="O2670" i="20"/>
  <c r="Q2670" i="20" s="1"/>
  <c r="P2670" i="20"/>
  <c r="O2671" i="20"/>
  <c r="Q2671" i="20" s="1"/>
  <c r="P2671" i="20"/>
  <c r="O2669" i="20"/>
  <c r="Q2669" i="20" s="1"/>
  <c r="P2669" i="20"/>
  <c r="O2667" i="20"/>
  <c r="Q2667" i="20" s="1"/>
  <c r="P2667" i="20"/>
  <c r="O2666" i="20"/>
  <c r="Q2666" i="20" s="1"/>
  <c r="P2666" i="20"/>
  <c r="O2668" i="20"/>
  <c r="Q2668" i="20" s="1"/>
  <c r="P2668" i="20"/>
  <c r="O2665" i="20"/>
  <c r="Q2665" i="20" s="1"/>
  <c r="P2665" i="20"/>
  <c r="O2664" i="20"/>
  <c r="Q2664" i="20" s="1"/>
  <c r="P2664" i="20"/>
  <c r="O2662" i="20"/>
  <c r="Q2662" i="20" s="1"/>
  <c r="P2662" i="20"/>
  <c r="O2663" i="20"/>
  <c r="Q2663" i="20" s="1"/>
  <c r="P2663" i="20"/>
  <c r="O2661" i="20"/>
  <c r="Q2661" i="20" s="1"/>
  <c r="P2661" i="20"/>
  <c r="O2660" i="20"/>
  <c r="Q2660" i="20" s="1"/>
  <c r="P2660" i="20"/>
  <c r="O2659" i="20"/>
  <c r="Q2659" i="20" s="1"/>
  <c r="P2659" i="20"/>
  <c r="O2658" i="20"/>
  <c r="Q2658" i="20" s="1"/>
  <c r="P2658" i="20"/>
  <c r="O2657" i="20"/>
  <c r="Q2657" i="20" s="1"/>
  <c r="P2657" i="20"/>
  <c r="O2656" i="20"/>
  <c r="Q2656" i="20" s="1"/>
  <c r="P2656" i="20"/>
  <c r="O2655" i="20"/>
  <c r="Q2655" i="20" s="1"/>
  <c r="P2655" i="20"/>
  <c r="O2654" i="20"/>
  <c r="Q2654" i="20" s="1"/>
  <c r="P2654" i="20"/>
  <c r="O2653" i="20"/>
  <c r="Q2653" i="20" s="1"/>
  <c r="P2653" i="20"/>
  <c r="O2651" i="20"/>
  <c r="Q2651" i="20" s="1"/>
  <c r="P2651" i="20"/>
  <c r="O2652" i="20"/>
  <c r="Q2652" i="20" s="1"/>
  <c r="P2652" i="20"/>
  <c r="O2650" i="20"/>
  <c r="Q2650" i="20" s="1"/>
  <c r="P2650" i="20"/>
  <c r="O2649" i="20"/>
  <c r="Q2649" i="20" s="1"/>
  <c r="P2649" i="20"/>
  <c r="O2648" i="20"/>
  <c r="Q2648" i="20" s="1"/>
  <c r="P2648" i="20"/>
  <c r="O2646" i="20"/>
  <c r="Q2646" i="20" s="1"/>
  <c r="P2646" i="20"/>
  <c r="O2647" i="20"/>
  <c r="Q2647" i="20" s="1"/>
  <c r="P2647" i="20"/>
  <c r="O2645" i="20"/>
  <c r="Q2645" i="20" s="1"/>
  <c r="P2645" i="20"/>
  <c r="O2644" i="20"/>
  <c r="Q2644" i="20" s="1"/>
  <c r="P2644" i="20"/>
  <c r="O2643" i="20"/>
  <c r="Q2643" i="20" s="1"/>
  <c r="P2643" i="20"/>
  <c r="O2642" i="20"/>
  <c r="Q2642" i="20" s="1"/>
  <c r="P2642" i="20"/>
  <c r="O2641" i="20"/>
  <c r="Q2641" i="20" s="1"/>
  <c r="P2641" i="20"/>
  <c r="O2640" i="20"/>
  <c r="Q2640" i="20" s="1"/>
  <c r="P2640" i="20"/>
  <c r="O2639" i="20"/>
  <c r="Q2639" i="20" s="1"/>
  <c r="P2639" i="20"/>
  <c r="O2638" i="20"/>
  <c r="Q2638" i="20" s="1"/>
  <c r="P2638" i="20"/>
  <c r="O2637" i="20"/>
  <c r="Q2637" i="20" s="1"/>
  <c r="P2637" i="20"/>
  <c r="O2636" i="20"/>
  <c r="Q2636" i="20" s="1"/>
  <c r="P2636" i="20"/>
  <c r="O2635" i="20"/>
  <c r="Q2635" i="20" s="1"/>
  <c r="P2635" i="20"/>
  <c r="O2634" i="20"/>
  <c r="Q2634" i="20" s="1"/>
  <c r="P2634" i="20"/>
  <c r="O2633" i="20"/>
  <c r="Q2633" i="20" s="1"/>
  <c r="P2633" i="20"/>
  <c r="O2632" i="20"/>
  <c r="Q2632" i="20" s="1"/>
  <c r="P2632" i="20"/>
  <c r="O2630" i="20"/>
  <c r="Q2630" i="20" s="1"/>
  <c r="P2630" i="20"/>
  <c r="O2631" i="20"/>
  <c r="Q2631" i="20" s="1"/>
  <c r="P2631" i="20"/>
  <c r="O2629" i="20"/>
  <c r="Q2629" i="20" s="1"/>
  <c r="P2629" i="20"/>
  <c r="O2628" i="20"/>
  <c r="Q2628" i="20" s="1"/>
  <c r="P2628" i="20"/>
  <c r="O2627" i="20"/>
  <c r="Q2627" i="20" s="1"/>
  <c r="P2627" i="20"/>
  <c r="O2626" i="20"/>
  <c r="Q2626" i="20" s="1"/>
  <c r="P2626" i="20"/>
  <c r="O2625" i="20"/>
  <c r="Q2625" i="20" s="1"/>
  <c r="P2625" i="20"/>
  <c r="O2624" i="20"/>
  <c r="Q2624" i="20" s="1"/>
  <c r="P2624" i="20"/>
  <c r="O2622" i="20"/>
  <c r="Q2622" i="20" s="1"/>
  <c r="P2622" i="20"/>
  <c r="O2623" i="20"/>
  <c r="Q2623" i="20" s="1"/>
  <c r="P2623" i="20"/>
  <c r="O2621" i="20"/>
  <c r="Q2621" i="20" s="1"/>
  <c r="P2621" i="20"/>
  <c r="O2620" i="20"/>
  <c r="Q2620" i="20" s="1"/>
  <c r="P2620" i="20"/>
  <c r="O2619" i="20"/>
  <c r="Q2619" i="20" s="1"/>
  <c r="P2619" i="20"/>
  <c r="O2618" i="20"/>
  <c r="Q2618" i="20" s="1"/>
  <c r="P2618" i="20"/>
  <c r="O2617" i="20"/>
  <c r="Q2617" i="20" s="1"/>
  <c r="P2617" i="20"/>
  <c r="O2615" i="20"/>
  <c r="Q2615" i="20" s="1"/>
  <c r="P2615" i="20"/>
  <c r="O2614" i="20"/>
  <c r="Q2614" i="20" s="1"/>
  <c r="P2614" i="20"/>
  <c r="O2613" i="20"/>
  <c r="Q2613" i="20" s="1"/>
  <c r="P2613" i="20"/>
  <c r="O2616" i="20"/>
  <c r="Q2616" i="20" s="1"/>
  <c r="P2616" i="20"/>
  <c r="O2612" i="20"/>
  <c r="Q2612" i="20" s="1"/>
  <c r="P2612" i="20"/>
  <c r="O2611" i="20"/>
  <c r="Q2611" i="20" s="1"/>
  <c r="P2611" i="20"/>
  <c r="O2609" i="20"/>
  <c r="Q2609" i="20" s="1"/>
  <c r="P2609" i="20"/>
  <c r="O2610" i="20"/>
  <c r="Q2610" i="20" s="1"/>
  <c r="P2610" i="20"/>
  <c r="O2608" i="20"/>
  <c r="Q2608" i="20" s="1"/>
  <c r="P2608" i="20"/>
  <c r="O2607" i="20"/>
  <c r="Q2607" i="20" s="1"/>
  <c r="P2607" i="20"/>
  <c r="O2606" i="20"/>
  <c r="Q2606" i="20" s="1"/>
  <c r="P2606" i="20"/>
  <c r="O2604" i="20"/>
  <c r="Q2604" i="20" s="1"/>
  <c r="P2604" i="20"/>
  <c r="O2605" i="20"/>
  <c r="Q2605" i="20" s="1"/>
  <c r="P2605" i="20"/>
  <c r="O2602" i="20"/>
  <c r="Q2602" i="20" s="1"/>
  <c r="P2602" i="20"/>
  <c r="O2603" i="20"/>
  <c r="Q2603" i="20" s="1"/>
  <c r="P2603" i="20"/>
  <c r="O2600" i="20"/>
  <c r="Q2600" i="20" s="1"/>
  <c r="P2600" i="20"/>
  <c r="O2601" i="20"/>
  <c r="Q2601" i="20" s="1"/>
  <c r="P2601" i="20"/>
  <c r="O2598" i="20"/>
  <c r="Q2598" i="20" s="1"/>
  <c r="P2598" i="20"/>
  <c r="O2599" i="20"/>
  <c r="Q2599" i="20" s="1"/>
  <c r="P2599" i="20"/>
  <c r="O2596" i="20"/>
  <c r="Q2596" i="20" s="1"/>
  <c r="P2596" i="20"/>
  <c r="O2595" i="20"/>
  <c r="Q2595" i="20" s="1"/>
  <c r="P2595" i="20"/>
  <c r="O2594" i="20"/>
  <c r="Q2594" i="20" s="1"/>
  <c r="P2594" i="20"/>
  <c r="O2593" i="20"/>
  <c r="Q2593" i="20" s="1"/>
  <c r="P2593" i="20"/>
  <c r="O2597" i="20"/>
  <c r="Q2597" i="20" s="1"/>
  <c r="P2597" i="20"/>
  <c r="O2591" i="20"/>
  <c r="Q2591" i="20" s="1"/>
  <c r="P2591" i="20"/>
  <c r="O2590" i="20"/>
  <c r="Q2590" i="20" s="1"/>
  <c r="P2590" i="20"/>
  <c r="O2592" i="20"/>
  <c r="Q2592" i="20" s="1"/>
  <c r="P2592" i="20"/>
  <c r="O2589" i="20"/>
  <c r="Q2589" i="20" s="1"/>
  <c r="P2589" i="20"/>
  <c r="O2587" i="20"/>
  <c r="Q2587" i="20" s="1"/>
  <c r="P2587" i="20"/>
  <c r="O2588" i="20"/>
  <c r="Q2588" i="20" s="1"/>
  <c r="P2588" i="20"/>
  <c r="O2586" i="20"/>
  <c r="Q2586" i="20" s="1"/>
  <c r="P2586" i="20"/>
  <c r="O2584" i="20"/>
  <c r="Q2584" i="20" s="1"/>
  <c r="P2584" i="20"/>
  <c r="O2583" i="20"/>
  <c r="Q2583" i="20" s="1"/>
  <c r="P2583" i="20"/>
  <c r="O2582" i="20"/>
  <c r="Q2582" i="20" s="1"/>
  <c r="P2582" i="20"/>
  <c r="O2581" i="20"/>
  <c r="Q2581" i="20" s="1"/>
  <c r="P2581" i="20"/>
  <c r="O2580" i="20"/>
  <c r="Q2580" i="20" s="1"/>
  <c r="P2580" i="20"/>
  <c r="O2579" i="20"/>
  <c r="Q2579" i="20" s="1"/>
  <c r="P2579" i="20"/>
  <c r="O2585" i="20"/>
  <c r="Q2585" i="20" s="1"/>
  <c r="P2585" i="20"/>
  <c r="O2577" i="20"/>
  <c r="Q2577" i="20" s="1"/>
  <c r="P2577" i="20"/>
  <c r="O2578" i="20"/>
  <c r="Q2578" i="20" s="1"/>
  <c r="P2578" i="20"/>
  <c r="O2576" i="20"/>
  <c r="Q2576" i="20" s="1"/>
  <c r="P2576" i="20"/>
  <c r="O2574" i="20"/>
  <c r="Q2574" i="20" s="1"/>
  <c r="P2574" i="20"/>
  <c r="O2575" i="20"/>
  <c r="Q2575" i="20" s="1"/>
  <c r="P2575" i="20"/>
  <c r="O2572" i="20"/>
  <c r="Q2572" i="20" s="1"/>
  <c r="P2572" i="20"/>
  <c r="O2571" i="20"/>
  <c r="Q2571" i="20" s="1"/>
  <c r="P2571" i="20"/>
  <c r="O2570" i="20"/>
  <c r="Q2570" i="20" s="1"/>
  <c r="P2570" i="20"/>
  <c r="O2569" i="20"/>
  <c r="Q2569" i="20" s="1"/>
  <c r="P2569" i="20"/>
  <c r="O2568" i="20"/>
  <c r="Q2568" i="20" s="1"/>
  <c r="P2568" i="20"/>
  <c r="O2567" i="20"/>
  <c r="Q2567" i="20" s="1"/>
  <c r="P2567" i="20"/>
  <c r="O2566" i="20"/>
  <c r="Q2566" i="20" s="1"/>
  <c r="P2566" i="20"/>
  <c r="O2565" i="20"/>
  <c r="P2565" i="20"/>
  <c r="O2573" i="20"/>
  <c r="Q2573" i="20" s="1"/>
  <c r="P2573" i="20"/>
  <c r="O2564" i="20"/>
  <c r="Q2564" i="20" s="1"/>
  <c r="P2564" i="20"/>
  <c r="O2562" i="20"/>
  <c r="Q2562" i="20" s="1"/>
  <c r="P2562" i="20"/>
  <c r="O2561" i="20"/>
  <c r="P2561" i="20"/>
  <c r="O2563" i="20"/>
  <c r="Q2563" i="20" s="1"/>
  <c r="P2563" i="20"/>
  <c r="O2560" i="20"/>
  <c r="Q2560" i="20" s="1"/>
  <c r="P2560" i="20"/>
  <c r="O2559" i="20"/>
  <c r="Q2559" i="20" s="1"/>
  <c r="P2559" i="20"/>
  <c r="O2557" i="20"/>
  <c r="P2557" i="20"/>
  <c r="O2558" i="20"/>
  <c r="Q2558" i="20" s="1"/>
  <c r="P2558" i="20"/>
  <c r="O2556" i="20"/>
  <c r="Q2556" i="20" s="1"/>
  <c r="P2556" i="20"/>
  <c r="O2554" i="20"/>
  <c r="Q2554" i="20" s="1"/>
  <c r="P2554" i="20"/>
  <c r="O2553" i="20"/>
  <c r="P2553" i="20"/>
  <c r="O2552" i="20"/>
  <c r="Q2552" i="20" s="1"/>
  <c r="P2552" i="20"/>
  <c r="O2555" i="20"/>
  <c r="Q2555" i="20" s="1"/>
  <c r="P2555" i="20"/>
  <c r="O2551" i="20"/>
  <c r="Q2551" i="20" s="1"/>
  <c r="P2551" i="20"/>
  <c r="O2550" i="20"/>
  <c r="P2550" i="20"/>
  <c r="O2549" i="20"/>
  <c r="Q2549" i="20" s="1"/>
  <c r="P2549" i="20"/>
  <c r="O2548" i="20"/>
  <c r="Q2548" i="20" s="1"/>
  <c r="P2548" i="20"/>
  <c r="O2547" i="20"/>
  <c r="Q2547" i="20" s="1"/>
  <c r="P2547" i="20"/>
  <c r="O2546" i="20"/>
  <c r="P2546" i="20"/>
  <c r="O2545" i="20"/>
  <c r="Q2545" i="20" s="1"/>
  <c r="P2545" i="20"/>
  <c r="O2544" i="20"/>
  <c r="Q2544" i="20" s="1"/>
  <c r="P2544" i="20"/>
  <c r="O2543" i="20"/>
  <c r="Q2543" i="20" s="1"/>
  <c r="P2543" i="20"/>
  <c r="O2541" i="20"/>
  <c r="P2541" i="20"/>
  <c r="O2540" i="20"/>
  <c r="Q2540" i="20" s="1"/>
  <c r="P2540" i="20"/>
  <c r="O2542" i="20"/>
  <c r="Q2542" i="20" s="1"/>
  <c r="P2542" i="20"/>
  <c r="O2538" i="20"/>
  <c r="Q2538" i="20" s="1"/>
  <c r="P2538" i="20"/>
  <c r="O2539" i="20"/>
  <c r="P2539" i="20"/>
  <c r="O2537" i="20"/>
  <c r="Q2537" i="20" s="1"/>
  <c r="P2537" i="20"/>
  <c r="O2536" i="20"/>
  <c r="Q2536" i="20" s="1"/>
  <c r="P2536" i="20"/>
  <c r="O2535" i="20"/>
  <c r="Q2535" i="20" s="1"/>
  <c r="P2535" i="20"/>
  <c r="O2534" i="20"/>
  <c r="P2534" i="20"/>
  <c r="O2533" i="20"/>
  <c r="Q2533" i="20" s="1"/>
  <c r="P2533" i="20"/>
  <c r="O2532" i="20"/>
  <c r="Q2532" i="20" s="1"/>
  <c r="P2532" i="20"/>
  <c r="O2531" i="20"/>
  <c r="Q2531" i="20" s="1"/>
  <c r="P2531" i="20"/>
  <c r="O2530" i="20"/>
  <c r="P2530" i="20"/>
  <c r="O2529" i="20"/>
  <c r="Q2529" i="20" s="1"/>
  <c r="P2529" i="20"/>
  <c r="O2528" i="20"/>
  <c r="Q2528" i="20" s="1"/>
  <c r="P2528" i="20"/>
  <c r="O2527" i="20"/>
  <c r="Q2527" i="20" s="1"/>
  <c r="P2527" i="20"/>
  <c r="O2526" i="20"/>
  <c r="P2526" i="20"/>
  <c r="O2524" i="20"/>
  <c r="Q2524" i="20" s="1"/>
  <c r="P2524" i="20"/>
  <c r="O2525" i="20"/>
  <c r="Q2525" i="20" s="1"/>
  <c r="P2525" i="20"/>
  <c r="O2522" i="20"/>
  <c r="Q2522" i="20" s="1"/>
  <c r="P2522" i="20"/>
  <c r="O2521" i="20"/>
  <c r="P2521" i="20"/>
  <c r="O2520" i="20"/>
  <c r="Q2520" i="20" s="1"/>
  <c r="P2520" i="20"/>
  <c r="O2519" i="20"/>
  <c r="Q2519" i="20" s="1"/>
  <c r="P2519" i="20"/>
  <c r="O2523" i="20"/>
  <c r="Q2523" i="20" s="1"/>
  <c r="P2523" i="20"/>
  <c r="O2518" i="20"/>
  <c r="P2518" i="20"/>
  <c r="O2517" i="20"/>
  <c r="Q2517" i="20" s="1"/>
  <c r="P2517" i="20"/>
  <c r="O2515" i="20"/>
  <c r="Q2515" i="20" s="1"/>
  <c r="P2515" i="20"/>
  <c r="O2516" i="20"/>
  <c r="Q2516" i="20" s="1"/>
  <c r="P2516" i="20"/>
  <c r="O2514" i="20"/>
  <c r="P2514" i="20"/>
  <c r="O2513" i="20"/>
  <c r="Q2513" i="20" s="1"/>
  <c r="P2513" i="20"/>
  <c r="O2511" i="20"/>
  <c r="Q2511" i="20" s="1"/>
  <c r="P2511" i="20"/>
  <c r="O2512" i="20"/>
  <c r="Q2512" i="20" s="1"/>
  <c r="P2512" i="20"/>
  <c r="O2509" i="20"/>
  <c r="P2509" i="20"/>
  <c r="O2510" i="20"/>
  <c r="Q2510" i="20" s="1"/>
  <c r="P2510" i="20"/>
  <c r="O2507" i="20"/>
  <c r="Q2507" i="20" s="1"/>
  <c r="P2507" i="20"/>
  <c r="O2508" i="20"/>
  <c r="Q2508" i="20" s="1"/>
  <c r="P2508" i="20"/>
  <c r="O2506" i="20"/>
  <c r="P2506" i="20"/>
  <c r="O2505" i="20"/>
  <c r="Q2505" i="20" s="1"/>
  <c r="P2505" i="20"/>
  <c r="O2504" i="20"/>
  <c r="Q2504" i="20" s="1"/>
  <c r="P2504" i="20"/>
  <c r="O2503" i="20"/>
  <c r="Q2503" i="20" s="1"/>
  <c r="P2503" i="20"/>
  <c r="O2502" i="20"/>
  <c r="P2502" i="20"/>
  <c r="O2501" i="20"/>
  <c r="Q2501" i="20" s="1"/>
  <c r="P2501" i="20"/>
  <c r="O2500" i="20"/>
  <c r="Q2500" i="20" s="1"/>
  <c r="P2500" i="20"/>
  <c r="O2499" i="20"/>
  <c r="Q2499" i="20" s="1"/>
  <c r="P2499" i="20"/>
  <c r="O2498" i="20"/>
  <c r="P2498" i="20"/>
  <c r="O2497" i="20"/>
  <c r="Q2497" i="20" s="1"/>
  <c r="P2497" i="20"/>
  <c r="O2495" i="20"/>
  <c r="Q2495" i="20" s="1"/>
  <c r="P2495" i="20"/>
  <c r="O2496" i="20"/>
  <c r="Q2496" i="20" s="1"/>
  <c r="P2496" i="20"/>
  <c r="O2494" i="20"/>
  <c r="P2494" i="20"/>
  <c r="O2492" i="20"/>
  <c r="Q2492" i="20" s="1"/>
  <c r="P2492" i="20"/>
  <c r="O2493" i="20"/>
  <c r="Q2493" i="20" s="1"/>
  <c r="P2493" i="20"/>
  <c r="O2491" i="20"/>
  <c r="Q2491" i="20" s="1"/>
  <c r="P2491" i="20"/>
  <c r="O2490" i="20"/>
  <c r="P2490" i="20"/>
  <c r="O2489" i="20"/>
  <c r="Q2489" i="20" s="1"/>
  <c r="P2489" i="20"/>
  <c r="O2487" i="20"/>
  <c r="Q2487" i="20" s="1"/>
  <c r="P2487" i="20"/>
  <c r="O2486" i="20"/>
  <c r="Q2486" i="20" s="1"/>
  <c r="P2486" i="20"/>
  <c r="O2485" i="20"/>
  <c r="P2485" i="20"/>
  <c r="O2488" i="20"/>
  <c r="Q2488" i="20" s="1"/>
  <c r="P2488" i="20"/>
  <c r="O2484" i="20"/>
  <c r="Q2484" i="20" s="1"/>
  <c r="P2484" i="20"/>
  <c r="O2483" i="20"/>
  <c r="Q2483" i="20" s="1"/>
  <c r="P2483" i="20"/>
  <c r="O2482" i="20"/>
  <c r="P2482" i="20"/>
  <c r="O2481" i="20"/>
  <c r="Q2481" i="20" s="1"/>
  <c r="P2481" i="20"/>
  <c r="O2479" i="20"/>
  <c r="Q2479" i="20" s="1"/>
  <c r="P2479" i="20"/>
  <c r="O2478" i="20"/>
  <c r="Q2478" i="20" s="1"/>
  <c r="P2478" i="20"/>
  <c r="O2480" i="20"/>
  <c r="P2480" i="20"/>
  <c r="O2477" i="20"/>
  <c r="Q2477" i="20" s="1"/>
  <c r="P2477" i="20"/>
  <c r="O2475" i="20"/>
  <c r="Q2475" i="20" s="1"/>
  <c r="P2475" i="20"/>
  <c r="O2476" i="20"/>
  <c r="Q2476" i="20" s="1"/>
  <c r="P2476" i="20"/>
  <c r="O2473" i="20"/>
  <c r="P2473" i="20"/>
  <c r="O2472" i="20"/>
  <c r="Q2472" i="20" s="1"/>
  <c r="P2472" i="20"/>
  <c r="O2474" i="20"/>
  <c r="Q2474" i="20" s="1"/>
  <c r="P2474" i="20"/>
  <c r="O2471" i="20"/>
  <c r="Q2471" i="20" s="1"/>
  <c r="P2471" i="20"/>
  <c r="O2469" i="20"/>
  <c r="P2469" i="20"/>
  <c r="O2470" i="20"/>
  <c r="Q2470" i="20" s="1"/>
  <c r="P2470" i="20"/>
  <c r="O2468" i="20"/>
  <c r="Q2468" i="20" s="1"/>
  <c r="P2468" i="20"/>
  <c r="O2466" i="20"/>
  <c r="Q2466" i="20" s="1"/>
  <c r="P2466" i="20"/>
  <c r="O2467" i="20"/>
  <c r="P2467" i="20"/>
  <c r="O2464" i="20"/>
  <c r="Q2464" i="20" s="1"/>
  <c r="P2464" i="20"/>
  <c r="O2463" i="20"/>
  <c r="Q2463" i="20" s="1"/>
  <c r="P2463" i="20"/>
  <c r="O2462" i="20"/>
  <c r="Q2462" i="20" s="1"/>
  <c r="P2462" i="20"/>
  <c r="O2461" i="20"/>
  <c r="P2461" i="20"/>
  <c r="O2460" i="20"/>
  <c r="Q2460" i="20" s="1"/>
  <c r="P2460" i="20"/>
  <c r="O2465" i="20"/>
  <c r="Q2465" i="20" s="1"/>
  <c r="P2465" i="20"/>
  <c r="O2459" i="20"/>
  <c r="Q2459" i="20" s="1"/>
  <c r="P2459" i="20"/>
  <c r="O2458" i="20"/>
  <c r="P2458" i="20"/>
  <c r="O2456" i="20"/>
  <c r="Q2456" i="20" s="1"/>
  <c r="P2456" i="20"/>
  <c r="O2457" i="20"/>
  <c r="Q2457" i="20" s="1"/>
  <c r="P2457" i="20"/>
  <c r="O2454" i="20"/>
  <c r="Q2454" i="20" s="1"/>
  <c r="P2454" i="20"/>
  <c r="O2453" i="20"/>
  <c r="P2453" i="20"/>
  <c r="O2455" i="20"/>
  <c r="Q2455" i="20" s="1"/>
  <c r="P2455" i="20"/>
  <c r="O2452" i="20"/>
  <c r="Q2452" i="20" s="1"/>
  <c r="P2452" i="20"/>
  <c r="O2450" i="20"/>
  <c r="Q2450" i="20" s="1"/>
  <c r="P2450" i="20"/>
  <c r="O2451" i="20"/>
  <c r="P2451" i="20"/>
  <c r="O2448" i="20"/>
  <c r="Q2448" i="20" s="1"/>
  <c r="P2448" i="20"/>
  <c r="O2447" i="20"/>
  <c r="Q2447" i="20" s="1"/>
  <c r="P2447" i="20"/>
  <c r="O2449" i="20"/>
  <c r="Q2449" i="20" s="1"/>
  <c r="P2449" i="20"/>
  <c r="O2445" i="20"/>
  <c r="P2445" i="20"/>
  <c r="O2444" i="20"/>
  <c r="Q2444" i="20" s="1"/>
  <c r="P2444" i="20"/>
  <c r="O2446" i="20"/>
  <c r="Q2446" i="20" s="1"/>
  <c r="P2446" i="20"/>
  <c r="O2443" i="20"/>
  <c r="Q2443" i="20" s="1"/>
  <c r="P2443" i="20"/>
  <c r="O2442" i="20"/>
  <c r="P2442" i="20"/>
  <c r="O2440" i="20"/>
  <c r="Q2440" i="20" s="1"/>
  <c r="P2440" i="20"/>
  <c r="O2439" i="20"/>
  <c r="Q2439" i="20" s="1"/>
  <c r="P2439" i="20"/>
  <c r="O2438" i="20"/>
  <c r="Q2438" i="20" s="1"/>
  <c r="P2438" i="20"/>
  <c r="O2437" i="20"/>
  <c r="P2437" i="20"/>
  <c r="O2441" i="20"/>
  <c r="Q2441" i="20" s="1"/>
  <c r="P2441" i="20"/>
  <c r="O2435" i="20"/>
  <c r="Q2435" i="20" s="1"/>
  <c r="P2435" i="20"/>
  <c r="O2436" i="20"/>
  <c r="Q2436" i="20" s="1"/>
  <c r="P2436" i="20"/>
  <c r="O2434" i="20"/>
  <c r="P2434" i="20"/>
  <c r="O2433" i="20"/>
  <c r="Q2433" i="20" s="1"/>
  <c r="P2433" i="20"/>
  <c r="O2431" i="20"/>
  <c r="Q2431" i="20" s="1"/>
  <c r="P2431" i="20"/>
  <c r="O2430" i="20"/>
  <c r="Q2430" i="20" s="1"/>
  <c r="P2430" i="20"/>
  <c r="O2429" i="20"/>
  <c r="P2429" i="20"/>
  <c r="O2432" i="20"/>
  <c r="Q2432" i="20" s="1"/>
  <c r="P2432" i="20"/>
  <c r="O2427" i="20"/>
  <c r="Q2427" i="20" s="1"/>
  <c r="P2427" i="20"/>
  <c r="O2426" i="20"/>
  <c r="Q2426" i="20" s="1"/>
  <c r="P2426" i="20"/>
  <c r="O2428" i="20"/>
  <c r="P2428" i="20"/>
  <c r="O2424" i="20"/>
  <c r="Q2424" i="20" s="1"/>
  <c r="P2424" i="20"/>
  <c r="O2423" i="20"/>
  <c r="Q2423" i="20" s="1"/>
  <c r="P2423" i="20"/>
  <c r="O2422" i="20"/>
  <c r="Q2422" i="20" s="1"/>
  <c r="P2422" i="20"/>
  <c r="O2425" i="20"/>
  <c r="P2425" i="20"/>
  <c r="O2420" i="20"/>
  <c r="Q2420" i="20" s="1"/>
  <c r="P2420" i="20"/>
  <c r="O2419" i="20"/>
  <c r="Q2419" i="20" s="1"/>
  <c r="P2419" i="20"/>
  <c r="O2421" i="20"/>
  <c r="Q2421" i="20" s="1"/>
  <c r="P2421" i="20"/>
  <c r="O2417" i="20"/>
  <c r="P2417" i="20"/>
  <c r="O2416" i="20"/>
  <c r="Q2416" i="20" s="1"/>
  <c r="P2416" i="20"/>
  <c r="O2418" i="20"/>
  <c r="Q2418" i="20" s="1"/>
  <c r="P2418" i="20"/>
  <c r="O2414" i="20"/>
  <c r="Q2414" i="20" s="1"/>
  <c r="P2414" i="20"/>
  <c r="O2415" i="20"/>
  <c r="P2415" i="20"/>
  <c r="O2412" i="20"/>
  <c r="Q2412" i="20" s="1"/>
  <c r="P2412" i="20"/>
  <c r="O2413" i="20"/>
  <c r="Q2413" i="20" s="1"/>
  <c r="P2413" i="20"/>
  <c r="O2410" i="20"/>
  <c r="Q2410" i="20" s="1"/>
  <c r="P2410" i="20"/>
  <c r="O2411" i="20"/>
  <c r="P2411" i="20"/>
  <c r="O2409" i="20"/>
  <c r="Q2409" i="20" s="1"/>
  <c r="P2409" i="20"/>
  <c r="O2408" i="20"/>
  <c r="Q2408" i="20" s="1"/>
  <c r="P2408" i="20"/>
  <c r="O2407" i="20"/>
  <c r="Q2407" i="20" s="1"/>
  <c r="P2407" i="20"/>
  <c r="O2406" i="20"/>
  <c r="P2406" i="20"/>
  <c r="O2405" i="20"/>
  <c r="Q2405" i="20" s="1"/>
  <c r="P2405" i="20"/>
  <c r="O2404" i="20"/>
  <c r="Q2404" i="20" s="1"/>
  <c r="P2404" i="20"/>
  <c r="O2402" i="20"/>
  <c r="Q2402" i="20" s="1"/>
  <c r="P2402" i="20"/>
  <c r="O2403" i="20"/>
  <c r="P2403" i="20"/>
  <c r="O2400" i="20"/>
  <c r="Q2400" i="20" s="1"/>
  <c r="P2400" i="20"/>
  <c r="O2401" i="20"/>
  <c r="Q2401" i="20" s="1"/>
  <c r="P2401" i="20"/>
  <c r="O2398" i="20"/>
  <c r="Q2398" i="20" s="1"/>
  <c r="P2398" i="20"/>
  <c r="O2397" i="20"/>
  <c r="P2397" i="20"/>
  <c r="O2399" i="20"/>
  <c r="Q2399" i="20" s="1"/>
  <c r="P2399" i="20"/>
  <c r="O2396" i="20"/>
  <c r="Q2396" i="20" s="1"/>
  <c r="P2396" i="20"/>
  <c r="O2394" i="20"/>
  <c r="Q2394" i="20" s="1"/>
  <c r="P2394" i="20"/>
  <c r="O2395" i="20"/>
  <c r="P2395" i="20"/>
  <c r="O2393" i="20"/>
  <c r="Q2393" i="20" s="1"/>
  <c r="P2393" i="20"/>
  <c r="O2392" i="20"/>
  <c r="Q2392" i="20" s="1"/>
  <c r="P2392" i="20"/>
  <c r="O2391" i="20"/>
  <c r="Q2391" i="20" s="1"/>
  <c r="P2391" i="20"/>
  <c r="O2389" i="20"/>
  <c r="P2389" i="20"/>
  <c r="O2390" i="20"/>
  <c r="Q2390" i="20" s="1"/>
  <c r="P2390" i="20"/>
  <c r="O2388" i="20"/>
  <c r="Q2388" i="20" s="1"/>
  <c r="P2388" i="20"/>
  <c r="O2387" i="20"/>
  <c r="Q2387" i="20" s="1"/>
  <c r="P2387" i="20"/>
  <c r="O2386" i="20"/>
  <c r="P2386" i="20"/>
  <c r="O2385" i="20"/>
  <c r="Q2385" i="20" s="1"/>
  <c r="P2385" i="20"/>
  <c r="O2384" i="20"/>
  <c r="Q2384" i="20" s="1"/>
  <c r="P2384" i="20"/>
  <c r="O2383" i="20"/>
  <c r="Q2383" i="20" s="1"/>
  <c r="P2383" i="20"/>
  <c r="O2382" i="20"/>
  <c r="Q2382" i="20" s="1"/>
  <c r="P2382" i="20"/>
  <c r="O2381" i="20"/>
  <c r="Q2381" i="20" s="1"/>
  <c r="P2381" i="20"/>
  <c r="O2380" i="20"/>
  <c r="Q2380" i="20" s="1"/>
  <c r="P2380" i="20"/>
  <c r="O2379" i="20"/>
  <c r="Q2379" i="20" s="1"/>
  <c r="P2379" i="20"/>
  <c r="O2378" i="20"/>
  <c r="Q2378" i="20" s="1"/>
  <c r="P2378" i="20"/>
  <c r="O2377" i="20"/>
  <c r="Q2377" i="20" s="1"/>
  <c r="P2377" i="20"/>
  <c r="O2376" i="20"/>
  <c r="Q2376" i="20" s="1"/>
  <c r="P2376" i="20"/>
  <c r="O2375" i="20"/>
  <c r="Q2375" i="20" s="1"/>
  <c r="P2375" i="20"/>
  <c r="O2374" i="20"/>
  <c r="Q2374" i="20" s="1"/>
  <c r="P2374" i="20"/>
  <c r="O2373" i="20"/>
  <c r="Q2373" i="20" s="1"/>
  <c r="P2373" i="20"/>
  <c r="O2372" i="20"/>
  <c r="Q2372" i="20" s="1"/>
  <c r="P2372" i="20"/>
  <c r="O2371" i="20"/>
  <c r="Q2371" i="20" s="1"/>
  <c r="P2371" i="20"/>
  <c r="O2370" i="20"/>
  <c r="Q2370" i="20" s="1"/>
  <c r="P2370" i="20"/>
  <c r="O2369" i="20"/>
  <c r="Q2369" i="20" s="1"/>
  <c r="P2369" i="20"/>
  <c r="O2368" i="20"/>
  <c r="Q2368" i="20" s="1"/>
  <c r="P2368" i="20"/>
  <c r="O2367" i="20"/>
  <c r="Q2367" i="20" s="1"/>
  <c r="P2367" i="20"/>
  <c r="O2366" i="20"/>
  <c r="Q2366" i="20" s="1"/>
  <c r="P2366" i="20"/>
  <c r="O2365" i="20"/>
  <c r="Q2365" i="20" s="1"/>
  <c r="P2365" i="20"/>
  <c r="O2364" i="20"/>
  <c r="Q2364" i="20" s="1"/>
  <c r="P2364" i="20"/>
  <c r="O2363" i="20"/>
  <c r="Q2363" i="20" s="1"/>
  <c r="P2363" i="20"/>
  <c r="O2362" i="20"/>
  <c r="Q2362" i="20" s="1"/>
  <c r="P2362" i="20"/>
  <c r="O2361" i="20"/>
  <c r="Q2361" i="20" s="1"/>
  <c r="P2361" i="20"/>
  <c r="O2360" i="20"/>
  <c r="Q2360" i="20" s="1"/>
  <c r="P2360" i="20"/>
  <c r="O2359" i="20"/>
  <c r="Q2359" i="20" s="1"/>
  <c r="P2359" i="20"/>
  <c r="O2358" i="20"/>
  <c r="Q2358" i="20" s="1"/>
  <c r="P2358" i="20"/>
  <c r="O2357" i="20"/>
  <c r="Q2357" i="20" s="1"/>
  <c r="P2357" i="20"/>
  <c r="O2356" i="20"/>
  <c r="Q2356" i="20" s="1"/>
  <c r="P2356" i="20"/>
  <c r="O2355" i="20"/>
  <c r="Q2355" i="20" s="1"/>
  <c r="P2355" i="20"/>
  <c r="O2353" i="20"/>
  <c r="Q2353" i="20" s="1"/>
  <c r="P2353" i="20"/>
  <c r="O2354" i="20"/>
  <c r="Q2354" i="20" s="1"/>
  <c r="P2354" i="20"/>
  <c r="O2352" i="20"/>
  <c r="Q2352" i="20" s="1"/>
  <c r="P2352" i="20"/>
  <c r="O2351" i="20"/>
  <c r="Q2351" i="20" s="1"/>
  <c r="P2351" i="20"/>
  <c r="O2349" i="20"/>
  <c r="Q2349" i="20" s="1"/>
  <c r="P2349" i="20"/>
  <c r="O2350" i="20"/>
  <c r="Q2350" i="20" s="1"/>
  <c r="P2350" i="20"/>
  <c r="O2348" i="20"/>
  <c r="Q2348" i="20" s="1"/>
  <c r="P2348" i="20"/>
  <c r="O2347" i="20"/>
  <c r="Q2347" i="20" s="1"/>
  <c r="P2347" i="20"/>
  <c r="O2345" i="20"/>
  <c r="Q2345" i="20" s="1"/>
  <c r="P2345" i="20"/>
  <c r="O2346" i="20"/>
  <c r="Q2346" i="20" s="1"/>
  <c r="P2346" i="20"/>
  <c r="O2343" i="20"/>
  <c r="Q2343" i="20" s="1"/>
  <c r="P2343" i="20"/>
  <c r="O2344" i="20"/>
  <c r="Q2344" i="20" s="1"/>
  <c r="P2344" i="20"/>
  <c r="O2342" i="20"/>
  <c r="Q2342" i="20" s="1"/>
  <c r="P2342" i="20"/>
  <c r="O2341" i="20"/>
  <c r="Q2341" i="20" s="1"/>
  <c r="P2341" i="20"/>
  <c r="O2340" i="20"/>
  <c r="Q2340" i="20" s="1"/>
  <c r="P2340" i="20"/>
  <c r="O2339" i="20"/>
  <c r="Q2339" i="20" s="1"/>
  <c r="P2339" i="20"/>
  <c r="O2337" i="20"/>
  <c r="Q2337" i="20" s="1"/>
  <c r="P2337" i="20"/>
  <c r="O2338" i="20"/>
  <c r="Q2338" i="20" s="1"/>
  <c r="P2338" i="20"/>
  <c r="O2336" i="20"/>
  <c r="Q2336" i="20" s="1"/>
  <c r="P2336" i="20"/>
  <c r="O2335" i="20"/>
  <c r="Q2335" i="20" s="1"/>
  <c r="P2335" i="20"/>
  <c r="O2334" i="20"/>
  <c r="Q2334" i="20" s="1"/>
  <c r="P2334" i="20"/>
  <c r="O2333" i="20"/>
  <c r="Q2333" i="20" s="1"/>
  <c r="P2333" i="20"/>
  <c r="O2331" i="20"/>
  <c r="Q2331" i="20" s="1"/>
  <c r="P2331" i="20"/>
  <c r="O2332" i="20"/>
  <c r="Q2332" i="20" s="1"/>
  <c r="P2332" i="20"/>
  <c r="O2329" i="20"/>
  <c r="Q2329" i="20" s="1"/>
  <c r="P2329" i="20"/>
  <c r="O2330" i="20"/>
  <c r="Q2330" i="20" s="1"/>
  <c r="P2330" i="20"/>
  <c r="O2327" i="20"/>
  <c r="Q2327" i="20" s="1"/>
  <c r="P2327" i="20"/>
  <c r="O2328" i="20"/>
  <c r="Q2328" i="20" s="1"/>
  <c r="P2328" i="20"/>
  <c r="O2326" i="20"/>
  <c r="Q2326" i="20" s="1"/>
  <c r="P2326" i="20"/>
  <c r="O2325" i="20"/>
  <c r="Q2325" i="20" s="1"/>
  <c r="P2325" i="20"/>
  <c r="O2324" i="20"/>
  <c r="Q2324" i="20" s="1"/>
  <c r="P2324" i="20"/>
  <c r="O2322" i="20"/>
  <c r="Q2322" i="20" s="1"/>
  <c r="P2322" i="20"/>
  <c r="O2323" i="20"/>
  <c r="Q2323" i="20" s="1"/>
  <c r="P2323" i="20"/>
  <c r="O2320" i="20"/>
  <c r="Q2320" i="20" s="1"/>
  <c r="P2320" i="20"/>
  <c r="O2321" i="20"/>
  <c r="Q2321" i="20" s="1"/>
  <c r="P2321" i="20"/>
  <c r="O2318" i="20"/>
  <c r="Q2318" i="20" s="1"/>
  <c r="P2318" i="20"/>
  <c r="O2319" i="20"/>
  <c r="Q2319" i="20" s="1"/>
  <c r="P2319" i="20"/>
  <c r="O2317" i="20"/>
  <c r="Q2317" i="20" s="1"/>
  <c r="P2317" i="20"/>
  <c r="O2315" i="20"/>
  <c r="Q2315" i="20" s="1"/>
  <c r="P2315" i="20"/>
  <c r="O2316" i="20"/>
  <c r="Q2316" i="20" s="1"/>
  <c r="P2316" i="20"/>
  <c r="O2313" i="20"/>
  <c r="Q2313" i="20" s="1"/>
  <c r="P2313" i="20"/>
  <c r="O2314" i="20"/>
  <c r="Q2314" i="20" s="1"/>
  <c r="P2314" i="20"/>
  <c r="O2312" i="20"/>
  <c r="Q2312" i="20" s="1"/>
  <c r="P2312" i="20"/>
  <c r="O2310" i="20"/>
  <c r="Q2310" i="20" s="1"/>
  <c r="P2310" i="20"/>
  <c r="O2311" i="20"/>
  <c r="Q2311" i="20" s="1"/>
  <c r="P2311" i="20"/>
  <c r="O2309" i="20"/>
  <c r="Q2309" i="20" s="1"/>
  <c r="P2309" i="20"/>
  <c r="O2307" i="20"/>
  <c r="Q2307" i="20" s="1"/>
  <c r="P2307" i="20"/>
  <c r="O2306" i="20"/>
  <c r="Q2306" i="20" s="1"/>
  <c r="P2306" i="20"/>
  <c r="O2305" i="20"/>
  <c r="Q2305" i="20" s="1"/>
  <c r="P2305" i="20"/>
  <c r="O2304" i="20"/>
  <c r="Q2304" i="20" s="1"/>
  <c r="P2304" i="20"/>
  <c r="O2303" i="20"/>
  <c r="Q2303" i="20" s="1"/>
  <c r="P2303" i="20"/>
  <c r="O2308" i="20"/>
  <c r="Q2308" i="20" s="1"/>
  <c r="P2308" i="20"/>
  <c r="O2302" i="20"/>
  <c r="Q2302" i="20" s="1"/>
  <c r="P2302" i="20"/>
  <c r="O2301" i="20"/>
  <c r="Q2301" i="20" s="1"/>
  <c r="P2301" i="20"/>
  <c r="O2300" i="20"/>
  <c r="Q2300" i="20" s="1"/>
  <c r="P2300" i="20"/>
  <c r="O2298" i="20"/>
  <c r="Q2298" i="20" s="1"/>
  <c r="P2298" i="20"/>
  <c r="O2299" i="20"/>
  <c r="Q2299" i="20" s="1"/>
  <c r="P2299" i="20"/>
  <c r="O2296" i="20"/>
  <c r="Q2296" i="20" s="1"/>
  <c r="P2296" i="20"/>
  <c r="O2295" i="20"/>
  <c r="Q2295" i="20" s="1"/>
  <c r="P2295" i="20"/>
  <c r="O2297" i="20"/>
  <c r="Q2297" i="20" s="1"/>
  <c r="P2297" i="20"/>
  <c r="O2294" i="20"/>
  <c r="Q2294" i="20" s="1"/>
  <c r="P2294" i="20"/>
  <c r="O2292" i="20"/>
  <c r="Q2292" i="20" s="1"/>
  <c r="P2292" i="20"/>
  <c r="O2293" i="20"/>
  <c r="Q2293" i="20" s="1"/>
  <c r="P2293" i="20"/>
  <c r="O2290" i="20"/>
  <c r="Q2290" i="20" s="1"/>
  <c r="P2290" i="20"/>
  <c r="O2289" i="20"/>
  <c r="Q2289" i="20" s="1"/>
  <c r="P2289" i="20"/>
  <c r="O2288" i="20"/>
  <c r="Q2288" i="20" s="1"/>
  <c r="P2288" i="20"/>
  <c r="O2291" i="20"/>
  <c r="Q2291" i="20" s="1"/>
  <c r="P2291" i="20"/>
  <c r="O2287" i="20"/>
  <c r="Q2287" i="20" s="1"/>
  <c r="P2287" i="20"/>
  <c r="O2286" i="20"/>
  <c r="Q2286" i="20" s="1"/>
  <c r="P2286" i="20"/>
  <c r="O2284" i="20"/>
  <c r="Q2284" i="20" s="1"/>
  <c r="P2284" i="20"/>
  <c r="O2285" i="20"/>
  <c r="Q2285" i="20" s="1"/>
  <c r="P2285" i="20"/>
  <c r="O2283" i="20"/>
  <c r="Q2283" i="20" s="1"/>
  <c r="P2283" i="20"/>
  <c r="O2281" i="20"/>
  <c r="Q2281" i="20" s="1"/>
  <c r="P2281" i="20"/>
  <c r="O2280" i="20"/>
  <c r="Q2280" i="20" s="1"/>
  <c r="P2280" i="20"/>
  <c r="O2279" i="20"/>
  <c r="Q2279" i="20" s="1"/>
  <c r="P2279" i="20"/>
  <c r="O2282" i="20"/>
  <c r="Q2282" i="20" s="1"/>
  <c r="P2282" i="20"/>
  <c r="O2278" i="20"/>
  <c r="Q2278" i="20" s="1"/>
  <c r="P2278" i="20"/>
  <c r="O2277" i="20"/>
  <c r="Q2277" i="20" s="1"/>
  <c r="P2277" i="20"/>
  <c r="O2276" i="20"/>
  <c r="Q2276" i="20" s="1"/>
  <c r="P2276" i="20"/>
  <c r="O2275" i="20"/>
  <c r="Q2275" i="20" s="1"/>
  <c r="P2275" i="20"/>
  <c r="O2273" i="20"/>
  <c r="Q2273" i="20" s="1"/>
  <c r="P2273" i="20"/>
  <c r="O2272" i="20"/>
  <c r="Q2272" i="20" s="1"/>
  <c r="P2272" i="20"/>
  <c r="O2271" i="20"/>
  <c r="Q2271" i="20" s="1"/>
  <c r="P2271" i="20"/>
  <c r="O2274" i="20"/>
  <c r="Q2274" i="20" s="1"/>
  <c r="P2274" i="20"/>
  <c r="O2270" i="20"/>
  <c r="Q2270" i="20" s="1"/>
  <c r="P2270" i="20"/>
  <c r="O2269" i="20"/>
  <c r="Q2269" i="20" s="1"/>
  <c r="P2269" i="20"/>
  <c r="O2268" i="20"/>
  <c r="Q2268" i="20" s="1"/>
  <c r="P2268" i="20"/>
  <c r="O2266" i="20"/>
  <c r="Q2266" i="20" s="1"/>
  <c r="P2266" i="20"/>
  <c r="O2267" i="20"/>
  <c r="Q2267" i="20" s="1"/>
  <c r="P2267" i="20"/>
  <c r="O2264" i="20"/>
  <c r="Q2264" i="20" s="1"/>
  <c r="P2264" i="20"/>
  <c r="O2265" i="20"/>
  <c r="Q2265" i="20" s="1"/>
  <c r="P2265" i="20"/>
  <c r="O2263" i="20"/>
  <c r="Q2263" i="20" s="1"/>
  <c r="P2263" i="20"/>
  <c r="O2262" i="20"/>
  <c r="Q2262" i="20" s="1"/>
  <c r="P2262" i="20"/>
  <c r="O2261" i="20"/>
  <c r="Q2261" i="20" s="1"/>
  <c r="P2261" i="20"/>
  <c r="O2260" i="20"/>
  <c r="Q2260" i="20" s="1"/>
  <c r="P2260" i="20"/>
  <c r="O2259" i="20"/>
  <c r="Q2259" i="20" s="1"/>
  <c r="P2259" i="20"/>
  <c r="O2258" i="20"/>
  <c r="Q2258" i="20" s="1"/>
  <c r="P2258" i="20"/>
  <c r="O2257" i="20"/>
  <c r="Q2257" i="20" s="1"/>
  <c r="P2257" i="20"/>
  <c r="O2256" i="20"/>
  <c r="Q2256" i="20" s="1"/>
  <c r="P2256" i="20"/>
  <c r="O2255" i="20"/>
  <c r="Q2255" i="20" s="1"/>
  <c r="P2255" i="20"/>
  <c r="O2253" i="20"/>
  <c r="Q2253" i="20" s="1"/>
  <c r="P2253" i="20"/>
  <c r="O2254" i="20"/>
  <c r="Q2254" i="20" s="1"/>
  <c r="P2254" i="20"/>
  <c r="O2252" i="20"/>
  <c r="Q2252" i="20" s="1"/>
  <c r="P2252" i="20"/>
  <c r="O2251" i="20"/>
  <c r="Q2251" i="20" s="1"/>
  <c r="P2251" i="20"/>
  <c r="O2249" i="20"/>
  <c r="Q2249" i="20" s="1"/>
  <c r="P2249" i="20"/>
  <c r="O2248" i="20"/>
  <c r="Q2248" i="20" s="1"/>
  <c r="P2248" i="20"/>
  <c r="O2250" i="20"/>
  <c r="Q2250" i="20" s="1"/>
  <c r="P2250" i="20"/>
  <c r="O2247" i="20"/>
  <c r="Q2247" i="20" s="1"/>
  <c r="P2247" i="20"/>
  <c r="O2246" i="20"/>
  <c r="Q2246" i="20" s="1"/>
  <c r="P2246" i="20"/>
  <c r="O2244" i="20"/>
  <c r="Q2244" i="20" s="1"/>
  <c r="P2244" i="20"/>
  <c r="O2245" i="20"/>
  <c r="Q2245" i="20" s="1"/>
  <c r="P2245" i="20"/>
  <c r="O2243" i="20"/>
  <c r="Q2243" i="20" s="1"/>
  <c r="P2243" i="20"/>
  <c r="O2242" i="20"/>
  <c r="Q2242" i="20" s="1"/>
  <c r="P2242" i="20"/>
  <c r="O2241" i="20"/>
  <c r="Q2241" i="20" s="1"/>
  <c r="P2241" i="20"/>
  <c r="O2240" i="20"/>
  <c r="Q2240" i="20" s="1"/>
  <c r="P2240" i="20"/>
  <c r="O2239" i="20"/>
  <c r="Q2239" i="20" s="1"/>
  <c r="P2239" i="20"/>
  <c r="O2238" i="20"/>
  <c r="Q2238" i="20" s="1"/>
  <c r="P2238" i="20"/>
  <c r="O2237" i="20"/>
  <c r="Q2237" i="20" s="1"/>
  <c r="P2237" i="20"/>
  <c r="O2236" i="20"/>
  <c r="Q2236" i="20" s="1"/>
  <c r="P2236" i="20"/>
  <c r="O2235" i="20"/>
  <c r="Q2235" i="20" s="1"/>
  <c r="P2235" i="20"/>
  <c r="O2234" i="20"/>
  <c r="Q2234" i="20" s="1"/>
  <c r="P2234" i="20"/>
  <c r="O2233" i="20"/>
  <c r="Q2233" i="20" s="1"/>
  <c r="P2233" i="20"/>
  <c r="O2232" i="20"/>
  <c r="Q2232" i="20" s="1"/>
  <c r="P2232" i="20"/>
  <c r="O2230" i="20"/>
  <c r="Q2230" i="20" s="1"/>
  <c r="P2230" i="20"/>
  <c r="O2231" i="20"/>
  <c r="Q2231" i="20" s="1"/>
  <c r="P2231" i="20"/>
  <c r="O2229" i="20"/>
  <c r="Q2229" i="20" s="1"/>
  <c r="P2229" i="20"/>
  <c r="O2228" i="20"/>
  <c r="Q2228" i="20" s="1"/>
  <c r="P2228" i="20"/>
  <c r="O2227" i="20"/>
  <c r="Q2227" i="20" s="1"/>
  <c r="P2227" i="20"/>
  <c r="O2226" i="20"/>
  <c r="Q2226" i="20" s="1"/>
  <c r="P2226" i="20"/>
  <c r="O2225" i="20"/>
  <c r="Q2225" i="20" s="1"/>
  <c r="P2225" i="20"/>
  <c r="O2224" i="20"/>
  <c r="Q2224" i="20" s="1"/>
  <c r="P2224" i="20"/>
  <c r="O2223" i="20"/>
  <c r="Q2223" i="20" s="1"/>
  <c r="P2223" i="20"/>
  <c r="O2222" i="20"/>
  <c r="Q2222" i="20" s="1"/>
  <c r="P2222" i="20"/>
  <c r="O2221" i="20"/>
  <c r="Q2221" i="20" s="1"/>
  <c r="P2221" i="20"/>
  <c r="O2220" i="20"/>
  <c r="Q2220" i="20" s="1"/>
  <c r="P2220" i="20"/>
  <c r="O2219" i="20"/>
  <c r="Q2219" i="20" s="1"/>
  <c r="P2219" i="20"/>
  <c r="O2217" i="20"/>
  <c r="Q2217" i="20" s="1"/>
  <c r="P2217" i="20"/>
  <c r="O2218" i="20"/>
  <c r="Q2218" i="20" s="1"/>
  <c r="P2218" i="20"/>
  <c r="O2216" i="20"/>
  <c r="Q2216" i="20" s="1"/>
  <c r="P2216" i="20"/>
  <c r="O2215" i="20"/>
  <c r="Q2215" i="20" s="1"/>
  <c r="P2215" i="20"/>
  <c r="O2214" i="20"/>
  <c r="Q2214" i="20" s="1"/>
  <c r="P2214" i="20"/>
  <c r="O2212" i="20"/>
  <c r="Q2212" i="20" s="1"/>
  <c r="P2212" i="20"/>
  <c r="O2213" i="20"/>
  <c r="Q2213" i="20" s="1"/>
  <c r="P2213" i="20"/>
  <c r="O2211" i="20"/>
  <c r="Q2211" i="20" s="1"/>
  <c r="P2211" i="20"/>
  <c r="O2209" i="20"/>
  <c r="Q2209" i="20" s="1"/>
  <c r="P2209" i="20"/>
  <c r="O2208" i="20"/>
  <c r="Q2208" i="20" s="1"/>
  <c r="P2208" i="20"/>
  <c r="O2210" i="20"/>
  <c r="Q2210" i="20" s="1"/>
  <c r="P2210" i="20"/>
  <c r="O2207" i="20"/>
  <c r="Q2207" i="20" s="1"/>
  <c r="P2207" i="20"/>
  <c r="O2206" i="20"/>
  <c r="Q2206" i="20" s="1"/>
  <c r="P2206" i="20"/>
  <c r="O2205" i="20"/>
  <c r="Q2205" i="20" s="1"/>
  <c r="P2205" i="20"/>
  <c r="O2204" i="20"/>
  <c r="Q2204" i="20" s="1"/>
  <c r="P2204" i="20"/>
  <c r="O2202" i="20"/>
  <c r="Q2202" i="20" s="1"/>
  <c r="P2202" i="20"/>
  <c r="O2203" i="20"/>
  <c r="Q2203" i="20" s="1"/>
  <c r="P2203" i="20"/>
  <c r="O2200" i="20"/>
  <c r="Q2200" i="20" s="1"/>
  <c r="P2200" i="20"/>
  <c r="O2201" i="20"/>
  <c r="Q2201" i="20" s="1"/>
  <c r="P2201" i="20"/>
  <c r="O2198" i="20"/>
  <c r="Q2198" i="20" s="1"/>
  <c r="P2198" i="20"/>
  <c r="O2199" i="20"/>
  <c r="Q2199" i="20" s="1"/>
  <c r="P2199" i="20"/>
  <c r="O2197" i="20"/>
  <c r="Q2197" i="20" s="1"/>
  <c r="P2197" i="20"/>
  <c r="O2195" i="20"/>
  <c r="Q2195" i="20" s="1"/>
  <c r="P2195" i="20"/>
  <c r="O2196" i="20"/>
  <c r="Q2196" i="20" s="1"/>
  <c r="P2196" i="20"/>
  <c r="O2193" i="20"/>
  <c r="Q2193" i="20" s="1"/>
  <c r="P2193" i="20"/>
  <c r="O2194" i="20"/>
  <c r="Q2194" i="20" s="1"/>
  <c r="P2194" i="20"/>
  <c r="O2191" i="20"/>
  <c r="Q2191" i="20" s="1"/>
  <c r="P2191" i="20"/>
  <c r="O2190" i="20"/>
  <c r="Q2190" i="20" s="1"/>
  <c r="P2190" i="20"/>
  <c r="O2189" i="20"/>
  <c r="Q2189" i="20" s="1"/>
  <c r="P2189" i="20"/>
  <c r="O2192" i="20"/>
  <c r="Q2192" i="20" s="1"/>
  <c r="P2192" i="20"/>
  <c r="O2188" i="20"/>
  <c r="Q2188" i="20" s="1"/>
  <c r="P2188" i="20"/>
  <c r="O2186" i="20"/>
  <c r="Q2186" i="20" s="1"/>
  <c r="P2186" i="20"/>
  <c r="O2185" i="20"/>
  <c r="Q2185" i="20" s="1"/>
  <c r="P2185" i="20"/>
  <c r="O2184" i="20"/>
  <c r="Q2184" i="20" s="1"/>
  <c r="P2184" i="20"/>
  <c r="O2183" i="20"/>
  <c r="Q2183" i="20" s="1"/>
  <c r="P2183" i="20"/>
  <c r="O2187" i="20"/>
  <c r="Q2187" i="20" s="1"/>
  <c r="P2187" i="20"/>
  <c r="O2182" i="20"/>
  <c r="Q2182" i="20" s="1"/>
  <c r="P2182" i="20"/>
  <c r="O2181" i="20"/>
  <c r="Q2181" i="20" s="1"/>
  <c r="P2181" i="20"/>
  <c r="O2180" i="20"/>
  <c r="Q2180" i="20" s="1"/>
  <c r="P2180" i="20"/>
  <c r="O2179" i="20"/>
  <c r="Q2179" i="20" s="1"/>
  <c r="P2179" i="20"/>
  <c r="O2177" i="20"/>
  <c r="Q2177" i="20" s="1"/>
  <c r="P2177" i="20"/>
  <c r="O2176" i="20"/>
  <c r="Q2176" i="20" s="1"/>
  <c r="P2176" i="20"/>
  <c r="O2178" i="20"/>
  <c r="Q2178" i="20" s="1"/>
  <c r="P2178" i="20"/>
  <c r="O2174" i="20"/>
  <c r="Q2174" i="20" s="1"/>
  <c r="P2174" i="20"/>
  <c r="O2175" i="20"/>
  <c r="Q2175" i="20" s="1"/>
  <c r="P2175" i="20"/>
  <c r="O2172" i="20"/>
  <c r="Q2172" i="20" s="1"/>
  <c r="P2172" i="20"/>
  <c r="O2171" i="20"/>
  <c r="Q2171" i="20" s="1"/>
  <c r="P2171" i="20"/>
  <c r="O2173" i="20"/>
  <c r="Q2173" i="20" s="1"/>
  <c r="P2173" i="20"/>
  <c r="O2170" i="20"/>
  <c r="Q2170" i="20" s="1"/>
  <c r="P2170" i="20"/>
  <c r="O2168" i="20"/>
  <c r="Q2168" i="20" s="1"/>
  <c r="P2168" i="20"/>
  <c r="O2167" i="20"/>
  <c r="Q2167" i="20" s="1"/>
  <c r="P2167" i="20"/>
  <c r="O2166" i="20"/>
  <c r="Q2166" i="20" s="1"/>
  <c r="P2166" i="20"/>
  <c r="O2165" i="20"/>
  <c r="Q2165" i="20" s="1"/>
  <c r="P2165" i="20"/>
  <c r="O2169" i="20"/>
  <c r="Q2169" i="20" s="1"/>
  <c r="P2169" i="20"/>
  <c r="O2163" i="20"/>
  <c r="Q2163" i="20" s="1"/>
  <c r="P2163" i="20"/>
  <c r="O2162" i="20"/>
  <c r="Q2162" i="20" s="1"/>
  <c r="P2162" i="20"/>
  <c r="O2164" i="20"/>
  <c r="Q2164" i="20" s="1"/>
  <c r="P2164" i="20"/>
  <c r="O2160" i="20"/>
  <c r="Q2160" i="20" s="1"/>
  <c r="P2160" i="20"/>
  <c r="O2159" i="20"/>
  <c r="Q2159" i="20" s="1"/>
  <c r="P2159" i="20"/>
  <c r="O2161" i="20"/>
  <c r="Q2161" i="20" s="1"/>
  <c r="P2161" i="20"/>
  <c r="O2158" i="20"/>
  <c r="Q2158" i="20" s="1"/>
  <c r="P2158" i="20"/>
  <c r="O2157" i="20"/>
  <c r="Q2157" i="20" s="1"/>
  <c r="P2157" i="20"/>
  <c r="O2156" i="20"/>
  <c r="Q2156" i="20" s="1"/>
  <c r="P2156" i="20"/>
  <c r="O2154" i="20"/>
  <c r="Q2154" i="20" s="1"/>
  <c r="P2154" i="20"/>
  <c r="O2155" i="20"/>
  <c r="Q2155" i="20" s="1"/>
  <c r="P2155" i="20"/>
  <c r="O2153" i="20"/>
  <c r="Q2153" i="20" s="1"/>
  <c r="P2153" i="20"/>
  <c r="O2151" i="20"/>
  <c r="Q2151" i="20" s="1"/>
  <c r="P2151" i="20"/>
  <c r="O2150" i="20"/>
  <c r="Q2150" i="20" s="1"/>
  <c r="P2150" i="20"/>
  <c r="O2152" i="20"/>
  <c r="Q2152" i="20" s="1"/>
  <c r="P2152" i="20"/>
  <c r="O2149" i="20"/>
  <c r="Q2149" i="20" s="1"/>
  <c r="P2149" i="20"/>
  <c r="O2147" i="20"/>
  <c r="Q2147" i="20" s="1"/>
  <c r="P2147" i="20"/>
  <c r="O2146" i="20"/>
  <c r="Q2146" i="20" s="1"/>
  <c r="P2146" i="20"/>
  <c r="O2145" i="20"/>
  <c r="Q2145" i="20" s="1"/>
  <c r="P2145" i="20"/>
  <c r="O2144" i="20"/>
  <c r="Q2144" i="20" s="1"/>
  <c r="P2144" i="20"/>
  <c r="O2143" i="20"/>
  <c r="Q2143" i="20" s="1"/>
  <c r="P2143" i="20"/>
  <c r="O2148" i="20"/>
  <c r="Q2148" i="20" s="1"/>
  <c r="P2148" i="20"/>
  <c r="O2141" i="20"/>
  <c r="Q2141" i="20" s="1"/>
  <c r="P2141" i="20"/>
  <c r="O2140" i="20"/>
  <c r="Q2140" i="20" s="1"/>
  <c r="P2140" i="20"/>
  <c r="O2139" i="20"/>
  <c r="Q2139" i="20" s="1"/>
  <c r="P2139" i="20"/>
  <c r="O2142" i="20"/>
  <c r="Q2142" i="20" s="1"/>
  <c r="P2142" i="20"/>
  <c r="O2138" i="20"/>
  <c r="Q2138" i="20" s="1"/>
  <c r="P2138" i="20"/>
  <c r="O2137" i="20"/>
  <c r="Q2137" i="20" s="1"/>
  <c r="P2137" i="20"/>
  <c r="O2136" i="20"/>
  <c r="Q2136" i="20" s="1"/>
  <c r="P2136" i="20"/>
  <c r="O2135" i="20"/>
  <c r="Q2135" i="20" s="1"/>
  <c r="P2135" i="20"/>
  <c r="O2133" i="20"/>
  <c r="Q2133" i="20" s="1"/>
  <c r="P2133" i="20"/>
  <c r="O2132" i="20"/>
  <c r="Q2132" i="20" s="1"/>
  <c r="P2132" i="20"/>
  <c r="O2134" i="20"/>
  <c r="Q2134" i="20" s="1"/>
  <c r="P2134" i="20"/>
  <c r="O2131" i="20"/>
  <c r="Q2131" i="20" s="1"/>
  <c r="P2131" i="20"/>
  <c r="O2130" i="20"/>
  <c r="Q2130" i="20" s="1"/>
  <c r="P2130" i="20"/>
  <c r="O2129" i="20"/>
  <c r="Q2129" i="20" s="1"/>
  <c r="P2129" i="20"/>
  <c r="O2128" i="20"/>
  <c r="Q2128" i="20" s="1"/>
  <c r="P2128" i="20"/>
  <c r="O2127" i="20"/>
  <c r="Q2127" i="20" s="1"/>
  <c r="P2127" i="20"/>
  <c r="O2126" i="20"/>
  <c r="Q2126" i="20" s="1"/>
  <c r="P2126" i="20"/>
  <c r="O2125" i="20"/>
  <c r="Q2125" i="20" s="1"/>
  <c r="P2125" i="20"/>
  <c r="O2124" i="20"/>
  <c r="Q2124" i="20" s="1"/>
  <c r="P2124" i="20"/>
  <c r="O2123" i="20"/>
  <c r="Q2123" i="20" s="1"/>
  <c r="P2123" i="20"/>
  <c r="O2121" i="20"/>
  <c r="Q2121" i="20" s="1"/>
  <c r="P2121" i="20"/>
  <c r="O2122" i="20"/>
  <c r="Q2122" i="20" s="1"/>
  <c r="P2122" i="20"/>
  <c r="O2120" i="20"/>
  <c r="Q2120" i="20" s="1"/>
  <c r="P2120" i="20"/>
  <c r="O2119" i="20"/>
  <c r="Q2119" i="20" s="1"/>
  <c r="P2119" i="20"/>
  <c r="O2118" i="20"/>
  <c r="Q2118" i="20" s="1"/>
  <c r="P2118" i="20"/>
  <c r="O2117" i="20"/>
  <c r="Q2117" i="20" s="1"/>
  <c r="P2117" i="20"/>
  <c r="O2116" i="20"/>
  <c r="Q2116" i="20" s="1"/>
  <c r="P2116" i="20"/>
  <c r="O2115" i="20"/>
  <c r="Q2115" i="20" s="1"/>
  <c r="P2115" i="20"/>
  <c r="O2114" i="20"/>
  <c r="Q2114" i="20" s="1"/>
  <c r="P2114" i="20"/>
  <c r="O2112" i="20"/>
  <c r="Q2112" i="20" s="1"/>
  <c r="P2112" i="20"/>
  <c r="O2113" i="20"/>
  <c r="Q2113" i="20" s="1"/>
  <c r="P2113" i="20"/>
  <c r="O2111" i="20"/>
  <c r="Q2111" i="20" s="1"/>
  <c r="P2111" i="20"/>
  <c r="O2110" i="20"/>
  <c r="Q2110" i="20" s="1"/>
  <c r="P2110" i="20"/>
  <c r="O2109" i="20"/>
  <c r="Q2109" i="20" s="1"/>
  <c r="P2109" i="20"/>
  <c r="O2108" i="20"/>
  <c r="Q2108" i="20" s="1"/>
  <c r="P2108" i="20"/>
  <c r="O2107" i="20"/>
  <c r="Q2107" i="20" s="1"/>
  <c r="P2107" i="20"/>
  <c r="O2106" i="20"/>
  <c r="Q2106" i="20" s="1"/>
  <c r="P2106" i="20"/>
  <c r="O2105" i="20"/>
  <c r="Q2105" i="20" s="1"/>
  <c r="P2105" i="20"/>
  <c r="O2104" i="20"/>
  <c r="Q2104" i="20" s="1"/>
  <c r="P2104" i="20"/>
  <c r="O2103" i="20"/>
  <c r="Q2103" i="20" s="1"/>
  <c r="P2103" i="20"/>
  <c r="O2102" i="20"/>
  <c r="Q2102" i="20" s="1"/>
  <c r="P2102" i="20"/>
  <c r="O2101" i="20"/>
  <c r="Q2101" i="20" s="1"/>
  <c r="P2101" i="20"/>
  <c r="O2100" i="20"/>
  <c r="Q2100" i="20" s="1"/>
  <c r="P2100" i="20"/>
  <c r="O2098" i="20"/>
  <c r="Q2098" i="20" s="1"/>
  <c r="P2098" i="20"/>
  <c r="O2099" i="20"/>
  <c r="Q2099" i="20" s="1"/>
  <c r="P2099" i="20"/>
  <c r="O2097" i="20"/>
  <c r="Q2097" i="20" s="1"/>
  <c r="P2097" i="20"/>
  <c r="O2096" i="20"/>
  <c r="Q2096" i="20" s="1"/>
  <c r="P2096" i="20"/>
  <c r="O2095" i="20"/>
  <c r="Q2095" i="20" s="1"/>
  <c r="P2095" i="20"/>
  <c r="O2094" i="20"/>
  <c r="Q2094" i="20" s="1"/>
  <c r="P2094" i="20"/>
  <c r="O2093" i="20"/>
  <c r="Q2093" i="20" s="1"/>
  <c r="P2093" i="20"/>
  <c r="O2092" i="20"/>
  <c r="Q2092" i="20" s="1"/>
  <c r="P2092" i="20"/>
  <c r="O2091" i="20"/>
  <c r="Q2091" i="20" s="1"/>
  <c r="P2091" i="20"/>
  <c r="O2090" i="20"/>
  <c r="Q2090" i="20" s="1"/>
  <c r="P2090" i="20"/>
  <c r="O2089" i="20"/>
  <c r="Q2089" i="20" s="1"/>
  <c r="P2089" i="20"/>
  <c r="O2088" i="20"/>
  <c r="Q2088" i="20" s="1"/>
  <c r="P2088" i="20"/>
  <c r="O2087" i="20"/>
  <c r="Q2087" i="20" s="1"/>
  <c r="P2087" i="20"/>
  <c r="O2086" i="20"/>
  <c r="Q2086" i="20" s="1"/>
  <c r="P2086" i="20"/>
  <c r="O2085" i="20"/>
  <c r="Q2085" i="20" s="1"/>
  <c r="P2085" i="20"/>
  <c r="O2084" i="20"/>
  <c r="Q2084" i="20" s="1"/>
  <c r="P2084" i="20"/>
  <c r="O2083" i="20"/>
  <c r="Q2083" i="20" s="1"/>
  <c r="P2083" i="20"/>
  <c r="O2082" i="20"/>
  <c r="Q2082" i="20" s="1"/>
  <c r="P2082" i="20"/>
  <c r="O2081" i="20"/>
  <c r="Q2081" i="20" s="1"/>
  <c r="P2081" i="20"/>
  <c r="O2080" i="20"/>
  <c r="Q2080" i="20" s="1"/>
  <c r="P2080" i="20"/>
  <c r="O2079" i="20"/>
  <c r="Q2079" i="20" s="1"/>
  <c r="P2079" i="20"/>
  <c r="O2078" i="20"/>
  <c r="Q2078" i="20" s="1"/>
  <c r="P2078" i="20"/>
  <c r="O2077" i="20"/>
  <c r="Q2077" i="20" s="1"/>
  <c r="P2077" i="20"/>
  <c r="O2076" i="20"/>
  <c r="Q2076" i="20" s="1"/>
  <c r="P2076" i="20"/>
  <c r="O2075" i="20"/>
  <c r="Q2075" i="20" s="1"/>
  <c r="P2075" i="20"/>
  <c r="O2073" i="20"/>
  <c r="Q2073" i="20" s="1"/>
  <c r="P2073" i="20"/>
  <c r="O2072" i="20"/>
  <c r="Q2072" i="20" s="1"/>
  <c r="P2072" i="20"/>
  <c r="O2071" i="20"/>
  <c r="Q2071" i="20" s="1"/>
  <c r="P2071" i="20"/>
  <c r="O2070" i="20"/>
  <c r="Q2070" i="20" s="1"/>
  <c r="P2070" i="20"/>
  <c r="O2069" i="20"/>
  <c r="Q2069" i="20" s="1"/>
  <c r="P2069" i="20"/>
  <c r="O2068" i="20"/>
  <c r="Q2068" i="20" s="1"/>
  <c r="P2068" i="20"/>
  <c r="O2067" i="20"/>
  <c r="Q2067" i="20" s="1"/>
  <c r="P2067" i="20"/>
  <c r="O2066" i="20"/>
  <c r="Q2066" i="20" s="1"/>
  <c r="P2066" i="20"/>
  <c r="O2065" i="20"/>
  <c r="Q2065" i="20" s="1"/>
  <c r="P2065" i="20"/>
  <c r="O2064" i="20"/>
  <c r="Q2064" i="20" s="1"/>
  <c r="P2064" i="20"/>
  <c r="O2063" i="20"/>
  <c r="Q2063" i="20" s="1"/>
  <c r="P2063" i="20"/>
  <c r="O2062" i="20"/>
  <c r="Q2062" i="20" s="1"/>
  <c r="P2062" i="20"/>
  <c r="O2061" i="20"/>
  <c r="Q2061" i="20" s="1"/>
  <c r="P2061" i="20"/>
  <c r="O2060" i="20"/>
  <c r="Q2060" i="20" s="1"/>
  <c r="P2060" i="20"/>
  <c r="O2059" i="20"/>
  <c r="Q2059" i="20" s="1"/>
  <c r="P2059" i="20"/>
  <c r="O2058" i="20"/>
  <c r="Q2058" i="20" s="1"/>
  <c r="P2058" i="20"/>
  <c r="O2057" i="20"/>
  <c r="Q2057" i="20" s="1"/>
  <c r="P2057" i="20"/>
  <c r="O2056" i="20"/>
  <c r="Q2056" i="20" s="1"/>
  <c r="P2056" i="20"/>
  <c r="O2055" i="20"/>
  <c r="Q2055" i="20" s="1"/>
  <c r="P2055" i="20"/>
  <c r="O2054" i="20"/>
  <c r="Q2054" i="20" s="1"/>
  <c r="P2054" i="20"/>
  <c r="O2053" i="20"/>
  <c r="Q2053" i="20" s="1"/>
  <c r="P2053" i="20"/>
  <c r="O2052" i="20"/>
  <c r="Q2052" i="20" s="1"/>
  <c r="P2052" i="20"/>
  <c r="O2051" i="20"/>
  <c r="Q2051" i="20" s="1"/>
  <c r="P2051" i="20"/>
  <c r="O2050" i="20"/>
  <c r="Q2050" i="20" s="1"/>
  <c r="P2050" i="20"/>
  <c r="O2049" i="20"/>
  <c r="Q2049" i="20" s="1"/>
  <c r="P2049" i="20"/>
  <c r="O2048" i="20"/>
  <c r="Q2048" i="20" s="1"/>
  <c r="P2048" i="20"/>
  <c r="O2047" i="20"/>
  <c r="Q2047" i="20" s="1"/>
  <c r="P2047" i="20"/>
  <c r="O2046" i="20"/>
  <c r="Q2046" i="20" s="1"/>
  <c r="P2046" i="20"/>
  <c r="O2045" i="20"/>
  <c r="Q2045" i="20" s="1"/>
  <c r="P2045" i="20"/>
  <c r="O2044" i="20"/>
  <c r="Q2044" i="20" s="1"/>
  <c r="P2044" i="20"/>
  <c r="O2043" i="20"/>
  <c r="Q2043" i="20" s="1"/>
  <c r="P2043" i="20"/>
  <c r="O2042" i="20"/>
  <c r="Q2042" i="20" s="1"/>
  <c r="P2042" i="20"/>
  <c r="O2041" i="20"/>
  <c r="Q2041" i="20" s="1"/>
  <c r="P2041" i="20"/>
  <c r="O2040" i="20"/>
  <c r="Q2040" i="20" s="1"/>
  <c r="P2040" i="20"/>
  <c r="O2039" i="20"/>
  <c r="Q2039" i="20" s="1"/>
  <c r="P2039" i="20"/>
  <c r="O2038" i="20"/>
  <c r="Q2038" i="20" s="1"/>
  <c r="P2038" i="20"/>
  <c r="O2037" i="20"/>
  <c r="Q2037" i="20" s="1"/>
  <c r="P2037" i="20"/>
  <c r="O2036" i="20"/>
  <c r="Q2036" i="20" s="1"/>
  <c r="P2036" i="20"/>
  <c r="O2035" i="20"/>
  <c r="Q2035" i="20" s="1"/>
  <c r="P2035" i="20"/>
  <c r="O2034" i="20"/>
  <c r="Q2034" i="20" s="1"/>
  <c r="P2034" i="20"/>
  <c r="O2033" i="20"/>
  <c r="Q2033" i="20" s="1"/>
  <c r="P2033" i="20"/>
  <c r="O2032" i="20"/>
  <c r="Q2032" i="20" s="1"/>
  <c r="P2032" i="20"/>
  <c r="O2031" i="20"/>
  <c r="Q2031" i="20" s="1"/>
  <c r="P2031" i="20"/>
  <c r="O2030" i="20"/>
  <c r="Q2030" i="20" s="1"/>
  <c r="P2030" i="20"/>
  <c r="O2029" i="20"/>
  <c r="Q2029" i="20" s="1"/>
  <c r="P2029" i="20"/>
  <c r="O2028" i="20"/>
  <c r="Q2028" i="20" s="1"/>
  <c r="P2028" i="20"/>
  <c r="O2027" i="20"/>
  <c r="Q2027" i="20" s="1"/>
  <c r="P2027" i="20"/>
  <c r="O2026" i="20"/>
  <c r="Q2026" i="20" s="1"/>
  <c r="P2026" i="20"/>
  <c r="O2025" i="20"/>
  <c r="Q2025" i="20" s="1"/>
  <c r="P2025" i="20"/>
  <c r="O2024" i="20"/>
  <c r="Q2024" i="20" s="1"/>
  <c r="P2024" i="20"/>
  <c r="O2023" i="20"/>
  <c r="Q2023" i="20" s="1"/>
  <c r="P2023" i="20"/>
  <c r="O2022" i="20"/>
  <c r="Q2022" i="20" s="1"/>
  <c r="P2022" i="20"/>
  <c r="O2021" i="20"/>
  <c r="Q2021" i="20" s="1"/>
  <c r="P2021" i="20"/>
  <c r="O2020" i="20"/>
  <c r="Q2020" i="20" s="1"/>
  <c r="P2020" i="20"/>
  <c r="O2019" i="20"/>
  <c r="Q2019" i="20" s="1"/>
  <c r="P2019" i="20"/>
  <c r="O2018" i="20"/>
  <c r="Q2018" i="20" s="1"/>
  <c r="P2018" i="20"/>
  <c r="O2017" i="20"/>
  <c r="Q2017" i="20" s="1"/>
  <c r="P2017" i="20"/>
  <c r="O2016" i="20"/>
  <c r="Q2016" i="20" s="1"/>
  <c r="P2016" i="20"/>
  <c r="O2015" i="20"/>
  <c r="Q2015" i="20" s="1"/>
  <c r="P2015" i="20"/>
  <c r="O2014" i="20"/>
  <c r="Q2014" i="20" s="1"/>
  <c r="P2014" i="20"/>
  <c r="O2013" i="20"/>
  <c r="Q2013" i="20" s="1"/>
  <c r="P2013" i="20"/>
  <c r="O2012" i="20"/>
  <c r="Q2012" i="20" s="1"/>
  <c r="P2012" i="20"/>
  <c r="O2011" i="20"/>
  <c r="Q2011" i="20" s="1"/>
  <c r="P2011" i="20"/>
  <c r="O2010" i="20"/>
  <c r="Q2010" i="20" s="1"/>
  <c r="P2010" i="20"/>
  <c r="O2009" i="20"/>
  <c r="Q2009" i="20" s="1"/>
  <c r="P2009" i="20"/>
  <c r="O2008" i="20"/>
  <c r="Q2008" i="20" s="1"/>
  <c r="P2008" i="20"/>
  <c r="O2007" i="20"/>
  <c r="Q2007" i="20" s="1"/>
  <c r="P2007" i="20"/>
  <c r="O2006" i="20"/>
  <c r="Q2006" i="20" s="1"/>
  <c r="P2006" i="20"/>
  <c r="O2005" i="20"/>
  <c r="Q2005" i="20" s="1"/>
  <c r="P2005" i="20"/>
  <c r="O2004" i="20"/>
  <c r="Q2004" i="20" s="1"/>
  <c r="P2004" i="20"/>
  <c r="O2003" i="20"/>
  <c r="Q2003" i="20" s="1"/>
  <c r="P2003" i="20"/>
  <c r="O2002" i="20"/>
  <c r="Q2002" i="20" s="1"/>
  <c r="P2002" i="20"/>
  <c r="O2001" i="20"/>
  <c r="Q2001" i="20" s="1"/>
  <c r="P2001" i="20"/>
  <c r="O2000" i="20"/>
  <c r="Q2000" i="20" s="1"/>
  <c r="P2000" i="20"/>
  <c r="O1999" i="20"/>
  <c r="Q1999" i="20" s="1"/>
  <c r="P1999" i="20"/>
  <c r="O1998" i="20"/>
  <c r="Q1998" i="20" s="1"/>
  <c r="P1998" i="20"/>
  <c r="O1997" i="20"/>
  <c r="Q1997" i="20" s="1"/>
  <c r="P1997" i="20"/>
  <c r="O1996" i="20"/>
  <c r="Q1996" i="20" s="1"/>
  <c r="P1996" i="20"/>
  <c r="O1995" i="20"/>
  <c r="Q1995" i="20" s="1"/>
  <c r="P1995" i="20"/>
  <c r="O1994" i="20"/>
  <c r="Q1994" i="20" s="1"/>
  <c r="P1994" i="20"/>
  <c r="O1993" i="20"/>
  <c r="Q1993" i="20" s="1"/>
  <c r="P1993" i="20"/>
  <c r="O1992" i="20"/>
  <c r="Q1992" i="20" s="1"/>
  <c r="P1992" i="20"/>
  <c r="O1991" i="20"/>
  <c r="Q1991" i="20" s="1"/>
  <c r="P1991" i="20"/>
  <c r="O1990" i="20"/>
  <c r="Q1990" i="20" s="1"/>
  <c r="P1990" i="20"/>
  <c r="O1989" i="20"/>
  <c r="Q1989" i="20" s="1"/>
  <c r="P1989" i="20"/>
  <c r="O1988" i="20"/>
  <c r="Q1988" i="20" s="1"/>
  <c r="P1988" i="20"/>
  <c r="O1987" i="20"/>
  <c r="Q1987" i="20" s="1"/>
  <c r="P1987" i="20"/>
  <c r="O1986" i="20"/>
  <c r="Q1986" i="20" s="1"/>
  <c r="P1986" i="20"/>
  <c r="O1985" i="20"/>
  <c r="Q1985" i="20" s="1"/>
  <c r="P1985" i="20"/>
  <c r="O1984" i="20"/>
  <c r="Q1984" i="20" s="1"/>
  <c r="P1984" i="20"/>
  <c r="O1983" i="20"/>
  <c r="Q1983" i="20" s="1"/>
  <c r="P1983" i="20"/>
  <c r="O1982" i="20"/>
  <c r="Q1982" i="20" s="1"/>
  <c r="P1982" i="20"/>
  <c r="O1981" i="20"/>
  <c r="Q1981" i="20" s="1"/>
  <c r="P1981" i="20"/>
  <c r="O1980" i="20"/>
  <c r="Q1980" i="20" s="1"/>
  <c r="P1980" i="20"/>
  <c r="O1979" i="20"/>
  <c r="Q1979" i="20" s="1"/>
  <c r="P1979" i="20"/>
  <c r="O1978" i="20"/>
  <c r="Q1978" i="20" s="1"/>
  <c r="P1978" i="20"/>
  <c r="O1977" i="20"/>
  <c r="Q1977" i="20" s="1"/>
  <c r="P1977" i="20"/>
  <c r="O1976" i="20"/>
  <c r="Q1976" i="20" s="1"/>
  <c r="P1976" i="20"/>
  <c r="O1975" i="20"/>
  <c r="Q1975" i="20" s="1"/>
  <c r="P1975" i="20"/>
  <c r="O1974" i="20"/>
  <c r="Q1974" i="20" s="1"/>
  <c r="P1974" i="20"/>
  <c r="O1973" i="20"/>
  <c r="Q1973" i="20" s="1"/>
  <c r="P1973" i="20"/>
  <c r="O1972" i="20"/>
  <c r="Q1972" i="20" s="1"/>
  <c r="P1972" i="20"/>
  <c r="O1971" i="20"/>
  <c r="Q1971" i="20" s="1"/>
  <c r="P1971" i="20"/>
  <c r="O1970" i="20"/>
  <c r="Q1970" i="20" s="1"/>
  <c r="P1970" i="20"/>
  <c r="O1969" i="20"/>
  <c r="Q1969" i="20" s="1"/>
  <c r="P1969" i="20"/>
  <c r="O1968" i="20"/>
  <c r="Q1968" i="20" s="1"/>
  <c r="P1968" i="20"/>
  <c r="O1967" i="20"/>
  <c r="Q1967" i="20" s="1"/>
  <c r="P1967" i="20"/>
  <c r="O1966" i="20"/>
  <c r="Q1966" i="20" s="1"/>
  <c r="P1966" i="20"/>
  <c r="O1965" i="20"/>
  <c r="Q1965" i="20" s="1"/>
  <c r="P1965" i="20"/>
  <c r="O1964" i="20"/>
  <c r="Q1964" i="20" s="1"/>
  <c r="P1964" i="20"/>
  <c r="O1963" i="20"/>
  <c r="Q1963" i="20" s="1"/>
  <c r="P1963" i="20"/>
  <c r="O1962" i="20"/>
  <c r="Q1962" i="20" s="1"/>
  <c r="P1962" i="20"/>
  <c r="O1961" i="20"/>
  <c r="Q1961" i="20" s="1"/>
  <c r="P1961" i="20"/>
  <c r="O1960" i="20"/>
  <c r="Q1960" i="20" s="1"/>
  <c r="P1960" i="20"/>
  <c r="O1959" i="20"/>
  <c r="Q1959" i="20" s="1"/>
  <c r="P1959" i="20"/>
  <c r="O1958" i="20"/>
  <c r="Q1958" i="20" s="1"/>
  <c r="P1958" i="20"/>
  <c r="O1957" i="20"/>
  <c r="Q1957" i="20" s="1"/>
  <c r="P1957" i="20"/>
  <c r="O1956" i="20"/>
  <c r="Q1956" i="20" s="1"/>
  <c r="P1956" i="20"/>
  <c r="O1955" i="20"/>
  <c r="Q1955" i="20" s="1"/>
  <c r="P1955" i="20"/>
  <c r="O1954" i="20"/>
  <c r="Q1954" i="20" s="1"/>
  <c r="P1954" i="20"/>
  <c r="O1953" i="20"/>
  <c r="Q1953" i="20" s="1"/>
  <c r="P1953" i="20"/>
  <c r="O1952" i="20"/>
  <c r="Q1952" i="20" s="1"/>
  <c r="P1952" i="20"/>
  <c r="O1951" i="20"/>
  <c r="Q1951" i="20" s="1"/>
  <c r="P1951" i="20"/>
  <c r="O1950" i="20"/>
  <c r="Q1950" i="20" s="1"/>
  <c r="P1950" i="20"/>
  <c r="O1949" i="20"/>
  <c r="Q1949" i="20" s="1"/>
  <c r="P1949" i="20"/>
  <c r="O1948" i="20"/>
  <c r="Q1948" i="20" s="1"/>
  <c r="P1948" i="20"/>
  <c r="O1947" i="20"/>
  <c r="Q1947" i="20" s="1"/>
  <c r="P1947" i="20"/>
  <c r="O1946" i="20"/>
  <c r="Q1946" i="20" s="1"/>
  <c r="P1946" i="20"/>
  <c r="O1945" i="20"/>
  <c r="Q1945" i="20" s="1"/>
  <c r="P1945" i="20"/>
  <c r="O1944" i="20"/>
  <c r="Q1944" i="20" s="1"/>
  <c r="P1944" i="20"/>
  <c r="O1943" i="20"/>
  <c r="Q1943" i="20" s="1"/>
  <c r="P1943" i="20"/>
  <c r="O1942" i="20"/>
  <c r="Q1942" i="20" s="1"/>
  <c r="P1942" i="20"/>
  <c r="O1941" i="20"/>
  <c r="Q1941" i="20" s="1"/>
  <c r="P1941" i="20"/>
  <c r="O1940" i="20"/>
  <c r="Q1940" i="20" s="1"/>
  <c r="P1940" i="20"/>
  <c r="O1939" i="20"/>
  <c r="Q1939" i="20" s="1"/>
  <c r="P1939" i="20"/>
  <c r="O1938" i="20"/>
  <c r="Q1938" i="20" s="1"/>
  <c r="P1938" i="20"/>
  <c r="O1937" i="20"/>
  <c r="Q1937" i="20" s="1"/>
  <c r="P1937" i="20"/>
  <c r="O1936" i="20"/>
  <c r="Q1936" i="20" s="1"/>
  <c r="P1936" i="20"/>
  <c r="O1935" i="20"/>
  <c r="Q1935" i="20" s="1"/>
  <c r="P1935" i="20"/>
  <c r="O1934" i="20"/>
  <c r="Q1934" i="20" s="1"/>
  <c r="P1934" i="20"/>
  <c r="O1933" i="20"/>
  <c r="Q1933" i="20" s="1"/>
  <c r="P1933" i="20"/>
  <c r="O1932" i="20"/>
  <c r="Q1932" i="20" s="1"/>
  <c r="P1932" i="20"/>
  <c r="O1931" i="20"/>
  <c r="Q1931" i="20" s="1"/>
  <c r="P1931" i="20"/>
  <c r="O1930" i="20"/>
  <c r="Q1930" i="20" s="1"/>
  <c r="P1930" i="20"/>
  <c r="O1929" i="20"/>
  <c r="Q1929" i="20" s="1"/>
  <c r="P1929" i="20"/>
  <c r="O1928" i="20"/>
  <c r="Q1928" i="20" s="1"/>
  <c r="P1928" i="20"/>
  <c r="O1927" i="20"/>
  <c r="Q1927" i="20" s="1"/>
  <c r="P1927" i="20"/>
  <c r="O1926" i="20"/>
  <c r="Q1926" i="20" s="1"/>
  <c r="P1926" i="20"/>
  <c r="O1925" i="20"/>
  <c r="Q1925" i="20" s="1"/>
  <c r="P1925" i="20"/>
  <c r="O1924" i="20"/>
  <c r="Q1924" i="20" s="1"/>
  <c r="P1924" i="20"/>
  <c r="O1923" i="20"/>
  <c r="Q1923" i="20" s="1"/>
  <c r="P1923" i="20"/>
  <c r="O1922" i="20"/>
  <c r="Q1922" i="20" s="1"/>
  <c r="P1922" i="20"/>
  <c r="O1921" i="20"/>
  <c r="Q1921" i="20" s="1"/>
  <c r="P1921" i="20"/>
  <c r="O1920" i="20"/>
  <c r="Q1920" i="20" s="1"/>
  <c r="P1920" i="20"/>
  <c r="O1919" i="20"/>
  <c r="Q1919" i="20" s="1"/>
  <c r="P1919" i="20"/>
  <c r="O1918" i="20"/>
  <c r="Q1918" i="20" s="1"/>
  <c r="P1918" i="20"/>
  <c r="O1917" i="20"/>
  <c r="Q1917" i="20" s="1"/>
  <c r="P1917" i="20"/>
  <c r="O1916" i="20"/>
  <c r="Q1916" i="20" s="1"/>
  <c r="P1916" i="20"/>
  <c r="O1915" i="20"/>
  <c r="Q1915" i="20" s="1"/>
  <c r="P1915" i="20"/>
  <c r="O1914" i="20"/>
  <c r="Q1914" i="20" s="1"/>
  <c r="P1914" i="20"/>
  <c r="O1913" i="20"/>
  <c r="Q1913" i="20" s="1"/>
  <c r="P1913" i="20"/>
  <c r="O1912" i="20"/>
  <c r="Q1912" i="20" s="1"/>
  <c r="P1912" i="20"/>
  <c r="O1911" i="20"/>
  <c r="Q1911" i="20" s="1"/>
  <c r="P1911" i="20"/>
  <c r="O1910" i="20"/>
  <c r="Q1910" i="20" s="1"/>
  <c r="P1910" i="20"/>
  <c r="O1909" i="20"/>
  <c r="Q1909" i="20" s="1"/>
  <c r="P1909" i="20"/>
  <c r="O1908" i="20"/>
  <c r="Q1908" i="20" s="1"/>
  <c r="P1908" i="20"/>
  <c r="O1907" i="20"/>
  <c r="Q1907" i="20" s="1"/>
  <c r="P1907" i="20"/>
  <c r="O1906" i="20"/>
  <c r="Q1906" i="20" s="1"/>
  <c r="P1906" i="20"/>
  <c r="O1905" i="20"/>
  <c r="Q1905" i="20" s="1"/>
  <c r="P1905" i="20"/>
  <c r="O1904" i="20"/>
  <c r="Q1904" i="20" s="1"/>
  <c r="P1904" i="20"/>
  <c r="O1903" i="20"/>
  <c r="Q1903" i="20" s="1"/>
  <c r="P1903" i="20"/>
  <c r="O1902" i="20"/>
  <c r="Q1902" i="20" s="1"/>
  <c r="P1902" i="20"/>
  <c r="O1901" i="20"/>
  <c r="Q1901" i="20" s="1"/>
  <c r="P1901" i="20"/>
  <c r="O1900" i="20"/>
  <c r="Q1900" i="20" s="1"/>
  <c r="P1900" i="20"/>
  <c r="O1899" i="20"/>
  <c r="Q1899" i="20" s="1"/>
  <c r="P1899" i="20"/>
  <c r="O1898" i="20"/>
  <c r="Q1898" i="20" s="1"/>
  <c r="P1898" i="20"/>
  <c r="O1897" i="20"/>
  <c r="Q1897" i="20" s="1"/>
  <c r="P1897" i="20"/>
  <c r="O1896" i="20"/>
  <c r="Q1896" i="20" s="1"/>
  <c r="P1896" i="20"/>
  <c r="O1895" i="20"/>
  <c r="Q1895" i="20" s="1"/>
  <c r="P1895" i="20"/>
  <c r="O1894" i="20"/>
  <c r="Q1894" i="20" s="1"/>
  <c r="P1894" i="20"/>
  <c r="O1893" i="20"/>
  <c r="Q1893" i="20" s="1"/>
  <c r="P1893" i="20"/>
  <c r="O1892" i="20"/>
  <c r="Q1892" i="20" s="1"/>
  <c r="P1892" i="20"/>
  <c r="O1891" i="20"/>
  <c r="Q1891" i="20" s="1"/>
  <c r="P1891" i="20"/>
  <c r="O1890" i="20"/>
  <c r="Q1890" i="20" s="1"/>
  <c r="P1890" i="20"/>
  <c r="O1889" i="20"/>
  <c r="Q1889" i="20" s="1"/>
  <c r="P1889" i="20"/>
  <c r="O1888" i="20"/>
  <c r="Q1888" i="20" s="1"/>
  <c r="P1888" i="20"/>
  <c r="O1887" i="20"/>
  <c r="Q1887" i="20" s="1"/>
  <c r="P1887" i="20"/>
  <c r="O1886" i="20"/>
  <c r="Q1886" i="20" s="1"/>
  <c r="P1886" i="20"/>
  <c r="O1885" i="20"/>
  <c r="Q1885" i="20" s="1"/>
  <c r="P1885" i="20"/>
  <c r="O1884" i="20"/>
  <c r="Q1884" i="20" s="1"/>
  <c r="P1884" i="20"/>
  <c r="O1883" i="20"/>
  <c r="Q1883" i="20" s="1"/>
  <c r="P1883" i="20"/>
  <c r="O1882" i="20"/>
  <c r="Q1882" i="20" s="1"/>
  <c r="P1882" i="20"/>
  <c r="O1881" i="20"/>
  <c r="Q1881" i="20" s="1"/>
  <c r="P1881" i="20"/>
  <c r="O1880" i="20"/>
  <c r="Q1880" i="20" s="1"/>
  <c r="P1880" i="20"/>
  <c r="O1879" i="20"/>
  <c r="Q1879" i="20" s="1"/>
  <c r="P1879" i="20"/>
  <c r="O1878" i="20"/>
  <c r="Q1878" i="20" s="1"/>
  <c r="P1878" i="20"/>
  <c r="O1877" i="20"/>
  <c r="Q1877" i="20" s="1"/>
  <c r="P1877" i="20"/>
  <c r="O1876" i="20"/>
  <c r="Q1876" i="20" s="1"/>
  <c r="P1876" i="20"/>
  <c r="O1875" i="20"/>
  <c r="Q1875" i="20" s="1"/>
  <c r="P1875" i="20"/>
  <c r="O1874" i="20"/>
  <c r="Q1874" i="20" s="1"/>
  <c r="P1874" i="20"/>
  <c r="O1873" i="20"/>
  <c r="Q1873" i="20" s="1"/>
  <c r="P1873" i="20"/>
  <c r="O1872" i="20"/>
  <c r="Q1872" i="20" s="1"/>
  <c r="P1872" i="20"/>
  <c r="O1871" i="20"/>
  <c r="Q1871" i="20" s="1"/>
  <c r="P1871" i="20"/>
  <c r="O1870" i="20"/>
  <c r="Q1870" i="20" s="1"/>
  <c r="P1870" i="20"/>
  <c r="O1869" i="20"/>
  <c r="Q1869" i="20" s="1"/>
  <c r="P1869" i="20"/>
  <c r="O1868" i="20"/>
  <c r="Q1868" i="20" s="1"/>
  <c r="P1868" i="20"/>
  <c r="O1867" i="20"/>
  <c r="Q1867" i="20" s="1"/>
  <c r="P1867" i="20"/>
  <c r="O1866" i="20"/>
  <c r="Q1866" i="20" s="1"/>
  <c r="P1866" i="20"/>
  <c r="O1865" i="20"/>
  <c r="Q1865" i="20" s="1"/>
  <c r="P1865" i="20"/>
  <c r="O1864" i="20"/>
  <c r="Q1864" i="20" s="1"/>
  <c r="P1864" i="20"/>
  <c r="O1863" i="20"/>
  <c r="Q1863" i="20" s="1"/>
  <c r="P1863" i="20"/>
  <c r="O1862" i="20"/>
  <c r="Q1862" i="20" s="1"/>
  <c r="P1862" i="20"/>
  <c r="O1861" i="20"/>
  <c r="Q1861" i="20" s="1"/>
  <c r="P1861" i="20"/>
  <c r="O1860" i="20"/>
  <c r="Q1860" i="20" s="1"/>
  <c r="P1860" i="20"/>
  <c r="O1859" i="20"/>
  <c r="Q1859" i="20" s="1"/>
  <c r="P1859" i="20"/>
  <c r="O1858" i="20"/>
  <c r="Q1858" i="20" s="1"/>
  <c r="P1858" i="20"/>
  <c r="O1857" i="20"/>
  <c r="Q1857" i="20" s="1"/>
  <c r="P1857" i="20"/>
  <c r="O1856" i="20"/>
  <c r="Q1856" i="20" s="1"/>
  <c r="P1856" i="20"/>
  <c r="O1855" i="20"/>
  <c r="Q1855" i="20" s="1"/>
  <c r="P1855" i="20"/>
  <c r="O1854" i="20"/>
  <c r="Q1854" i="20" s="1"/>
  <c r="P1854" i="20"/>
  <c r="O1853" i="20"/>
  <c r="Q1853" i="20" s="1"/>
  <c r="P1853" i="20"/>
  <c r="O1852" i="20"/>
  <c r="Q1852" i="20" s="1"/>
  <c r="P1852" i="20"/>
  <c r="O1851" i="20"/>
  <c r="Q1851" i="20" s="1"/>
  <c r="P1851" i="20"/>
  <c r="O1850" i="20"/>
  <c r="Q1850" i="20" s="1"/>
  <c r="P1850" i="20"/>
  <c r="O1849" i="20"/>
  <c r="Q1849" i="20" s="1"/>
  <c r="P1849" i="20"/>
  <c r="O1848" i="20"/>
  <c r="Q1848" i="20" s="1"/>
  <c r="P1848" i="20"/>
  <c r="O1847" i="20"/>
  <c r="Q1847" i="20" s="1"/>
  <c r="P1847" i="20"/>
  <c r="O1846" i="20"/>
  <c r="Q1846" i="20" s="1"/>
  <c r="P1846" i="20"/>
  <c r="O1845" i="20"/>
  <c r="Q1845" i="20" s="1"/>
  <c r="P1845" i="20"/>
  <c r="O1844" i="20"/>
  <c r="Q1844" i="20" s="1"/>
  <c r="P1844" i="20"/>
  <c r="O1843" i="20"/>
  <c r="Q1843" i="20" s="1"/>
  <c r="P1843" i="20"/>
  <c r="O1842" i="20"/>
  <c r="Q1842" i="20" s="1"/>
  <c r="P1842" i="20"/>
  <c r="O1841" i="20"/>
  <c r="Q1841" i="20" s="1"/>
  <c r="P1841" i="20"/>
  <c r="O1840" i="20"/>
  <c r="Q1840" i="20" s="1"/>
  <c r="P1840" i="20"/>
  <c r="O1839" i="20"/>
  <c r="Q1839" i="20" s="1"/>
  <c r="P1839" i="20"/>
  <c r="O1838" i="20"/>
  <c r="Q1838" i="20" s="1"/>
  <c r="P1838" i="20"/>
  <c r="O1837" i="20"/>
  <c r="Q1837" i="20" s="1"/>
  <c r="P1837" i="20"/>
  <c r="O1836" i="20"/>
  <c r="Q1836" i="20" s="1"/>
  <c r="P1836" i="20"/>
  <c r="O1835" i="20"/>
  <c r="Q1835" i="20" s="1"/>
  <c r="P1835" i="20"/>
  <c r="O1834" i="20"/>
  <c r="Q1834" i="20" s="1"/>
  <c r="P1834" i="20"/>
  <c r="O1833" i="20"/>
  <c r="Q1833" i="20" s="1"/>
  <c r="P1833" i="20"/>
  <c r="O1832" i="20"/>
  <c r="Q1832" i="20" s="1"/>
  <c r="P1832" i="20"/>
  <c r="O1831" i="20"/>
  <c r="Q1831" i="20" s="1"/>
  <c r="P1831" i="20"/>
  <c r="O1830" i="20"/>
  <c r="Q1830" i="20" s="1"/>
  <c r="P1830" i="20"/>
  <c r="O1829" i="20"/>
  <c r="Q1829" i="20" s="1"/>
  <c r="P1829" i="20"/>
  <c r="O1828" i="20"/>
  <c r="Q1828" i="20" s="1"/>
  <c r="P1828" i="20"/>
  <c r="O1827" i="20"/>
  <c r="Q1827" i="20" s="1"/>
  <c r="P1827" i="20"/>
  <c r="O1826" i="20"/>
  <c r="Q1826" i="20" s="1"/>
  <c r="P1826" i="20"/>
  <c r="O1825" i="20"/>
  <c r="Q1825" i="20" s="1"/>
  <c r="P1825" i="20"/>
  <c r="O1824" i="20"/>
  <c r="Q1824" i="20" s="1"/>
  <c r="P1824" i="20"/>
  <c r="O1823" i="20"/>
  <c r="Q1823" i="20" s="1"/>
  <c r="P1823" i="20"/>
  <c r="O1822" i="20"/>
  <c r="Q1822" i="20" s="1"/>
  <c r="P1822" i="20"/>
  <c r="O1821" i="20"/>
  <c r="Q1821" i="20" s="1"/>
  <c r="P1821" i="20"/>
  <c r="O1820" i="20"/>
  <c r="Q1820" i="20" s="1"/>
  <c r="P1820" i="20"/>
  <c r="O1819" i="20"/>
  <c r="Q1819" i="20" s="1"/>
  <c r="P1819" i="20"/>
  <c r="O1818" i="20"/>
  <c r="Q1818" i="20" s="1"/>
  <c r="P1818" i="20"/>
  <c r="O1817" i="20"/>
  <c r="Q1817" i="20" s="1"/>
  <c r="P1817" i="20"/>
  <c r="O1816" i="20"/>
  <c r="Q1816" i="20" s="1"/>
  <c r="P1816" i="20"/>
  <c r="O1815" i="20"/>
  <c r="Q1815" i="20" s="1"/>
  <c r="P1815" i="20"/>
  <c r="O1814" i="20"/>
  <c r="Q1814" i="20" s="1"/>
  <c r="P1814" i="20"/>
  <c r="O1813" i="20"/>
  <c r="Q1813" i="20" s="1"/>
  <c r="P1813" i="20"/>
  <c r="O1812" i="20"/>
  <c r="Q1812" i="20" s="1"/>
  <c r="P1812" i="20"/>
  <c r="O1811" i="20"/>
  <c r="Q1811" i="20" s="1"/>
  <c r="P1811" i="20"/>
  <c r="O1810" i="20"/>
  <c r="Q1810" i="20" s="1"/>
  <c r="P1810" i="20"/>
  <c r="O1809" i="20"/>
  <c r="Q1809" i="20" s="1"/>
  <c r="P1809" i="20"/>
  <c r="O1808" i="20"/>
  <c r="Q1808" i="20" s="1"/>
  <c r="P1808" i="20"/>
  <c r="O1807" i="20"/>
  <c r="Q1807" i="20" s="1"/>
  <c r="P1807" i="20"/>
  <c r="O1806" i="20"/>
  <c r="Q1806" i="20" s="1"/>
  <c r="P1806" i="20"/>
  <c r="O1805" i="20"/>
  <c r="Q1805" i="20" s="1"/>
  <c r="P1805" i="20"/>
  <c r="O1804" i="20"/>
  <c r="Q1804" i="20" s="1"/>
  <c r="P1804" i="20"/>
  <c r="O1803" i="20"/>
  <c r="Q1803" i="20" s="1"/>
  <c r="P1803" i="20"/>
  <c r="O1802" i="20"/>
  <c r="Q1802" i="20" s="1"/>
  <c r="P1802" i="20"/>
  <c r="O1801" i="20"/>
  <c r="Q1801" i="20" s="1"/>
  <c r="P1801" i="20"/>
  <c r="O1800" i="20"/>
  <c r="Q1800" i="20" s="1"/>
  <c r="P1800" i="20"/>
  <c r="O1799" i="20"/>
  <c r="Q1799" i="20" s="1"/>
  <c r="P1799" i="20"/>
  <c r="O1798" i="20"/>
  <c r="Q1798" i="20" s="1"/>
  <c r="P1798" i="20"/>
  <c r="O1797" i="20"/>
  <c r="Q1797" i="20" s="1"/>
  <c r="P1797" i="20"/>
  <c r="O1796" i="20"/>
  <c r="Q1796" i="20" s="1"/>
  <c r="P1796" i="20"/>
  <c r="O1795" i="20"/>
  <c r="Q1795" i="20" s="1"/>
  <c r="P1795" i="20"/>
  <c r="O1794" i="20"/>
  <c r="Q1794" i="20" s="1"/>
  <c r="P1794" i="20"/>
  <c r="O1793" i="20"/>
  <c r="Q1793" i="20" s="1"/>
  <c r="P1793" i="20"/>
  <c r="O1792" i="20"/>
  <c r="Q1792" i="20" s="1"/>
  <c r="P1792" i="20"/>
  <c r="O1791" i="20"/>
  <c r="Q1791" i="20" s="1"/>
  <c r="P1791" i="20"/>
  <c r="O1790" i="20"/>
  <c r="Q1790" i="20" s="1"/>
  <c r="P1790" i="20"/>
  <c r="O1789" i="20"/>
  <c r="Q1789" i="20" s="1"/>
  <c r="P1789" i="20"/>
  <c r="O1788" i="20"/>
  <c r="Q1788" i="20" s="1"/>
  <c r="P1788" i="20"/>
  <c r="O1787" i="20"/>
  <c r="Q1787" i="20" s="1"/>
  <c r="P1787" i="20"/>
  <c r="O1786" i="20"/>
  <c r="Q1786" i="20" s="1"/>
  <c r="P1786" i="20"/>
  <c r="O1785" i="20"/>
  <c r="Q1785" i="20" s="1"/>
  <c r="P1785" i="20"/>
  <c r="O1784" i="20"/>
  <c r="Q1784" i="20" s="1"/>
  <c r="P1784" i="20"/>
  <c r="O1783" i="20"/>
  <c r="Q1783" i="20" s="1"/>
  <c r="P1783" i="20"/>
  <c r="O1782" i="20"/>
  <c r="Q1782" i="20" s="1"/>
  <c r="P1782" i="20"/>
  <c r="O1781" i="20"/>
  <c r="Q1781" i="20" s="1"/>
  <c r="P1781" i="20"/>
  <c r="O1780" i="20"/>
  <c r="Q1780" i="20" s="1"/>
  <c r="P1780" i="20"/>
  <c r="O1779" i="20"/>
  <c r="Q1779" i="20" s="1"/>
  <c r="P1779" i="20"/>
  <c r="O1778" i="20"/>
  <c r="Q1778" i="20" s="1"/>
  <c r="P1778" i="20"/>
  <c r="O1777" i="20"/>
  <c r="Q1777" i="20" s="1"/>
  <c r="P1777" i="20"/>
  <c r="O1776" i="20"/>
  <c r="Q1776" i="20" s="1"/>
  <c r="P1776" i="20"/>
  <c r="O1775" i="20"/>
  <c r="Q1775" i="20" s="1"/>
  <c r="P1775" i="20"/>
  <c r="O1774" i="20"/>
  <c r="Q1774" i="20" s="1"/>
  <c r="P1774" i="20"/>
  <c r="O1773" i="20"/>
  <c r="Q1773" i="20" s="1"/>
  <c r="P1773" i="20"/>
  <c r="O1772" i="20"/>
  <c r="Q1772" i="20" s="1"/>
  <c r="P1772" i="20"/>
  <c r="O1771" i="20"/>
  <c r="Q1771" i="20" s="1"/>
  <c r="P1771" i="20"/>
  <c r="O1770" i="20"/>
  <c r="Q1770" i="20" s="1"/>
  <c r="P1770" i="20"/>
  <c r="O1769" i="20"/>
  <c r="Q1769" i="20" s="1"/>
  <c r="P1769" i="20"/>
  <c r="O1768" i="20"/>
  <c r="Q1768" i="20" s="1"/>
  <c r="P1768" i="20"/>
  <c r="O1767" i="20"/>
  <c r="Q1767" i="20" s="1"/>
  <c r="P1767" i="20"/>
  <c r="O1766" i="20"/>
  <c r="Q1766" i="20" s="1"/>
  <c r="P1766" i="20"/>
  <c r="O1765" i="20"/>
  <c r="Q1765" i="20" s="1"/>
  <c r="P1765" i="20"/>
  <c r="O1764" i="20"/>
  <c r="Q1764" i="20" s="1"/>
  <c r="P1764" i="20"/>
  <c r="O1763" i="20"/>
  <c r="Q1763" i="20" s="1"/>
  <c r="P1763" i="20"/>
  <c r="O1762" i="20"/>
  <c r="Q1762" i="20" s="1"/>
  <c r="P1762" i="20"/>
  <c r="O1761" i="20"/>
  <c r="Q1761" i="20" s="1"/>
  <c r="P1761" i="20"/>
  <c r="O1760" i="20"/>
  <c r="Q1760" i="20" s="1"/>
  <c r="P1760" i="20"/>
  <c r="O1759" i="20"/>
  <c r="Q1759" i="20" s="1"/>
  <c r="P1759" i="20"/>
  <c r="O1758" i="20"/>
  <c r="Q1758" i="20" s="1"/>
  <c r="P1758" i="20"/>
  <c r="O1757" i="20"/>
  <c r="Q1757" i="20" s="1"/>
  <c r="P1757" i="20"/>
  <c r="O1756" i="20"/>
  <c r="Q1756" i="20" s="1"/>
  <c r="P1756" i="20"/>
  <c r="O1755" i="20"/>
  <c r="Q1755" i="20" s="1"/>
  <c r="P1755" i="20"/>
  <c r="O1754" i="20"/>
  <c r="Q1754" i="20" s="1"/>
  <c r="P1754" i="20"/>
  <c r="O1753" i="20"/>
  <c r="Q1753" i="20" s="1"/>
  <c r="P1753" i="20"/>
  <c r="O1752" i="20"/>
  <c r="Q1752" i="20" s="1"/>
  <c r="P1752" i="20"/>
  <c r="O1751" i="20"/>
  <c r="Q1751" i="20" s="1"/>
  <c r="P1751" i="20"/>
  <c r="O1750" i="20"/>
  <c r="Q1750" i="20" s="1"/>
  <c r="P1750" i="20"/>
  <c r="O1749" i="20"/>
  <c r="Q1749" i="20" s="1"/>
  <c r="P1749" i="20"/>
  <c r="O1748" i="20"/>
  <c r="Q1748" i="20" s="1"/>
  <c r="P1748" i="20"/>
  <c r="O1747" i="20"/>
  <c r="Q1747" i="20" s="1"/>
  <c r="P1747" i="20"/>
  <c r="O1746" i="20"/>
  <c r="Q1746" i="20" s="1"/>
  <c r="P1746" i="20"/>
  <c r="O1745" i="20"/>
  <c r="Q1745" i="20" s="1"/>
  <c r="P1745" i="20"/>
  <c r="O1744" i="20"/>
  <c r="Q1744" i="20" s="1"/>
  <c r="P1744" i="20"/>
  <c r="O1743" i="20"/>
  <c r="Q1743" i="20" s="1"/>
  <c r="P1743" i="20"/>
  <c r="O1742" i="20"/>
  <c r="Q1742" i="20" s="1"/>
  <c r="P1742" i="20"/>
  <c r="O1741" i="20"/>
  <c r="Q1741" i="20" s="1"/>
  <c r="P1741" i="20"/>
  <c r="O1740" i="20"/>
  <c r="Q1740" i="20" s="1"/>
  <c r="P1740" i="20"/>
  <c r="O1739" i="20"/>
  <c r="Q1739" i="20" s="1"/>
  <c r="P1739" i="20"/>
  <c r="O1738" i="20"/>
  <c r="Q1738" i="20" s="1"/>
  <c r="P1738" i="20"/>
  <c r="O1737" i="20"/>
  <c r="Q1737" i="20" s="1"/>
  <c r="P1737" i="20"/>
  <c r="O1736" i="20"/>
  <c r="Q1736" i="20" s="1"/>
  <c r="P1736" i="20"/>
  <c r="O1735" i="20"/>
  <c r="Q1735" i="20" s="1"/>
  <c r="P1735" i="20"/>
  <c r="O1734" i="20"/>
  <c r="Q1734" i="20" s="1"/>
  <c r="P1734" i="20"/>
  <c r="O1733" i="20"/>
  <c r="Q1733" i="20" s="1"/>
  <c r="P1733" i="20"/>
  <c r="O1732" i="20"/>
  <c r="Q1732" i="20" s="1"/>
  <c r="P1732" i="20"/>
  <c r="O1731" i="20"/>
  <c r="Q1731" i="20" s="1"/>
  <c r="P1731" i="20"/>
  <c r="O1730" i="20"/>
  <c r="Q1730" i="20" s="1"/>
  <c r="P1730" i="20"/>
  <c r="O1729" i="20"/>
  <c r="Q1729" i="20" s="1"/>
  <c r="P1729" i="20"/>
  <c r="O1728" i="20"/>
  <c r="Q1728" i="20" s="1"/>
  <c r="P1728" i="20"/>
  <c r="O1727" i="20"/>
  <c r="Q1727" i="20" s="1"/>
  <c r="P1727" i="20"/>
  <c r="O1726" i="20"/>
  <c r="Q1726" i="20" s="1"/>
  <c r="P1726" i="20"/>
  <c r="O1725" i="20"/>
  <c r="Q1725" i="20" s="1"/>
  <c r="P1725" i="20"/>
  <c r="O1724" i="20"/>
  <c r="Q1724" i="20" s="1"/>
  <c r="P1724" i="20"/>
  <c r="O1723" i="20"/>
  <c r="Q1723" i="20" s="1"/>
  <c r="P1723" i="20"/>
  <c r="O1722" i="20"/>
  <c r="Q1722" i="20" s="1"/>
  <c r="P1722" i="20"/>
  <c r="O1721" i="20"/>
  <c r="Q1721" i="20" s="1"/>
  <c r="P1721" i="20"/>
  <c r="O1720" i="20"/>
  <c r="Q1720" i="20" s="1"/>
  <c r="P1720" i="20"/>
  <c r="O1719" i="20"/>
  <c r="Q1719" i="20" s="1"/>
  <c r="P1719" i="20"/>
  <c r="O1718" i="20"/>
  <c r="Q1718" i="20" s="1"/>
  <c r="P1718" i="20"/>
  <c r="O1717" i="20"/>
  <c r="Q1717" i="20" s="1"/>
  <c r="P1717" i="20"/>
  <c r="O1716" i="20"/>
  <c r="Q1716" i="20" s="1"/>
  <c r="P1716" i="20"/>
  <c r="O1715" i="20"/>
  <c r="Q1715" i="20" s="1"/>
  <c r="P1715" i="20"/>
  <c r="O1714" i="20"/>
  <c r="Q1714" i="20" s="1"/>
  <c r="P1714" i="20"/>
  <c r="O1713" i="20"/>
  <c r="Q1713" i="20" s="1"/>
  <c r="P1713" i="20"/>
  <c r="O1712" i="20"/>
  <c r="Q1712" i="20" s="1"/>
  <c r="P1712" i="20"/>
  <c r="O1711" i="20"/>
  <c r="Q1711" i="20" s="1"/>
  <c r="P1711" i="20"/>
  <c r="O1710" i="20"/>
  <c r="Q1710" i="20" s="1"/>
  <c r="P1710" i="20"/>
  <c r="O1709" i="20"/>
  <c r="Q1709" i="20" s="1"/>
  <c r="P1709" i="20"/>
  <c r="O1708" i="20"/>
  <c r="Q1708" i="20" s="1"/>
  <c r="P1708" i="20"/>
  <c r="O1707" i="20"/>
  <c r="Q1707" i="20" s="1"/>
  <c r="P1707" i="20"/>
  <c r="O1706" i="20"/>
  <c r="Q1706" i="20" s="1"/>
  <c r="P1706" i="20"/>
  <c r="O1705" i="20"/>
  <c r="Q1705" i="20" s="1"/>
  <c r="P1705" i="20"/>
  <c r="O1704" i="20"/>
  <c r="Q1704" i="20" s="1"/>
  <c r="P1704" i="20"/>
  <c r="O1703" i="20"/>
  <c r="Q1703" i="20" s="1"/>
  <c r="P1703" i="20"/>
  <c r="O1702" i="20"/>
  <c r="Q1702" i="20" s="1"/>
  <c r="P1702" i="20"/>
  <c r="O1701" i="20"/>
  <c r="Q1701" i="20" s="1"/>
  <c r="P1701" i="20"/>
  <c r="O1700" i="20"/>
  <c r="Q1700" i="20" s="1"/>
  <c r="P1700" i="20"/>
  <c r="O1699" i="20"/>
  <c r="Q1699" i="20" s="1"/>
  <c r="P1699" i="20"/>
  <c r="O1698" i="20"/>
  <c r="Q1698" i="20" s="1"/>
  <c r="P1698" i="20"/>
  <c r="O1697" i="20"/>
  <c r="Q1697" i="20" s="1"/>
  <c r="P1697" i="20"/>
  <c r="O1696" i="20"/>
  <c r="Q1696" i="20" s="1"/>
  <c r="P1696" i="20"/>
  <c r="O1695" i="20"/>
  <c r="Q1695" i="20" s="1"/>
  <c r="P1695" i="20"/>
  <c r="O1694" i="20"/>
  <c r="Q1694" i="20" s="1"/>
  <c r="P1694" i="20"/>
  <c r="O1693" i="20"/>
  <c r="Q1693" i="20" s="1"/>
  <c r="P1693" i="20"/>
  <c r="O1692" i="20"/>
  <c r="Q1692" i="20" s="1"/>
  <c r="P1692" i="20"/>
  <c r="O1691" i="20"/>
  <c r="Q1691" i="20" s="1"/>
  <c r="P1691" i="20"/>
  <c r="O1690" i="20"/>
  <c r="Q1690" i="20" s="1"/>
  <c r="P1690" i="20"/>
  <c r="O1689" i="20"/>
  <c r="Q1689" i="20" s="1"/>
  <c r="P1689" i="20"/>
  <c r="O1688" i="20"/>
  <c r="Q1688" i="20" s="1"/>
  <c r="P1688" i="20"/>
  <c r="O1687" i="20"/>
  <c r="Q1687" i="20" s="1"/>
  <c r="P1687" i="20"/>
  <c r="O1686" i="20"/>
  <c r="Q1686" i="20" s="1"/>
  <c r="P1686" i="20"/>
  <c r="O1685" i="20"/>
  <c r="Q1685" i="20" s="1"/>
  <c r="P1685" i="20"/>
  <c r="O1684" i="20"/>
  <c r="Q1684" i="20" s="1"/>
  <c r="P1684" i="20"/>
  <c r="O1683" i="20"/>
  <c r="Q1683" i="20" s="1"/>
  <c r="P1683" i="20"/>
  <c r="O1682" i="20"/>
  <c r="Q1682" i="20" s="1"/>
  <c r="P1682" i="20"/>
  <c r="O1681" i="20"/>
  <c r="Q1681" i="20" s="1"/>
  <c r="P1681" i="20"/>
  <c r="O1680" i="20"/>
  <c r="Q1680" i="20" s="1"/>
  <c r="P1680" i="20"/>
  <c r="O1679" i="20"/>
  <c r="Q1679" i="20" s="1"/>
  <c r="P1679" i="20"/>
  <c r="O1678" i="20"/>
  <c r="Q1678" i="20" s="1"/>
  <c r="P1678" i="20"/>
  <c r="O1677" i="20"/>
  <c r="Q1677" i="20" s="1"/>
  <c r="P1677" i="20"/>
  <c r="O1676" i="20"/>
  <c r="Q1676" i="20" s="1"/>
  <c r="P1676" i="20"/>
  <c r="O1675" i="20"/>
  <c r="Q1675" i="20" s="1"/>
  <c r="P1675" i="20"/>
  <c r="O1674" i="20"/>
  <c r="Q1674" i="20" s="1"/>
  <c r="P1674" i="20"/>
  <c r="O1673" i="20"/>
  <c r="Q1673" i="20" s="1"/>
  <c r="P1673" i="20"/>
  <c r="O1672" i="20"/>
  <c r="Q1672" i="20" s="1"/>
  <c r="P1672" i="20"/>
  <c r="O1671" i="20"/>
  <c r="Q1671" i="20" s="1"/>
  <c r="P1671" i="20"/>
  <c r="O1670" i="20"/>
  <c r="Q1670" i="20" s="1"/>
  <c r="P1670" i="20"/>
  <c r="O1669" i="20"/>
  <c r="Q1669" i="20" s="1"/>
  <c r="P1669" i="20"/>
  <c r="O1668" i="20"/>
  <c r="Q1668" i="20" s="1"/>
  <c r="P1668" i="20"/>
  <c r="O1667" i="20"/>
  <c r="Q1667" i="20" s="1"/>
  <c r="P1667" i="20"/>
  <c r="O1666" i="20"/>
  <c r="Q1666" i="20" s="1"/>
  <c r="P1666" i="20"/>
  <c r="O1665" i="20"/>
  <c r="Q1665" i="20" s="1"/>
  <c r="P1665" i="20"/>
  <c r="O1664" i="20"/>
  <c r="Q1664" i="20" s="1"/>
  <c r="P1664" i="20"/>
  <c r="O1663" i="20"/>
  <c r="Q1663" i="20" s="1"/>
  <c r="P1663" i="20"/>
  <c r="O1662" i="20"/>
  <c r="Q1662" i="20" s="1"/>
  <c r="P1662" i="20"/>
  <c r="O1661" i="20"/>
  <c r="Q1661" i="20" s="1"/>
  <c r="P1661" i="20"/>
  <c r="O1660" i="20"/>
  <c r="Q1660" i="20" s="1"/>
  <c r="P1660" i="20"/>
  <c r="O1659" i="20"/>
  <c r="Q1659" i="20" s="1"/>
  <c r="P1659" i="20"/>
  <c r="O1658" i="20"/>
  <c r="Q1658" i="20" s="1"/>
  <c r="P1658" i="20"/>
  <c r="O1657" i="20"/>
  <c r="Q1657" i="20" s="1"/>
  <c r="P1657" i="20"/>
  <c r="O1656" i="20"/>
  <c r="Q1656" i="20" s="1"/>
  <c r="P1656" i="20"/>
  <c r="O1655" i="20"/>
  <c r="Q1655" i="20" s="1"/>
  <c r="P1655" i="20"/>
  <c r="O1654" i="20"/>
  <c r="Q1654" i="20" s="1"/>
  <c r="P1654" i="20"/>
  <c r="O1653" i="20"/>
  <c r="Q1653" i="20" s="1"/>
  <c r="P1653" i="20"/>
  <c r="O1652" i="20"/>
  <c r="Q1652" i="20" s="1"/>
  <c r="P1652" i="20"/>
  <c r="O1651" i="20"/>
  <c r="Q1651" i="20" s="1"/>
  <c r="P1651" i="20"/>
  <c r="O1650" i="20"/>
  <c r="Q1650" i="20" s="1"/>
  <c r="P1650" i="20"/>
  <c r="O1649" i="20"/>
  <c r="Q1649" i="20" s="1"/>
  <c r="P1649" i="20"/>
  <c r="O1648" i="20"/>
  <c r="Q1648" i="20" s="1"/>
  <c r="P1648" i="20"/>
  <c r="O1647" i="20"/>
  <c r="Q1647" i="20" s="1"/>
  <c r="P1647" i="20"/>
  <c r="O1646" i="20"/>
  <c r="Q1646" i="20" s="1"/>
  <c r="P1646" i="20"/>
  <c r="O1645" i="20"/>
  <c r="Q1645" i="20" s="1"/>
  <c r="P1645" i="20"/>
  <c r="O1644" i="20"/>
  <c r="Q1644" i="20" s="1"/>
  <c r="P1644" i="20"/>
  <c r="O1643" i="20"/>
  <c r="Q1643" i="20" s="1"/>
  <c r="P1643" i="20"/>
  <c r="O1642" i="20"/>
  <c r="Q1642" i="20" s="1"/>
  <c r="P1642" i="20"/>
  <c r="O1641" i="20"/>
  <c r="Q1641" i="20" s="1"/>
  <c r="P1641" i="20"/>
  <c r="O1640" i="20"/>
  <c r="Q1640" i="20" s="1"/>
  <c r="P1640" i="20"/>
  <c r="O1639" i="20"/>
  <c r="Q1639" i="20" s="1"/>
  <c r="P1639" i="20"/>
  <c r="O1638" i="20"/>
  <c r="Q1638" i="20" s="1"/>
  <c r="P1638" i="20"/>
  <c r="O1637" i="20"/>
  <c r="Q1637" i="20" s="1"/>
  <c r="P1637" i="20"/>
  <c r="O1636" i="20"/>
  <c r="Q1636" i="20" s="1"/>
  <c r="P1636" i="20"/>
  <c r="O1635" i="20"/>
  <c r="Q1635" i="20" s="1"/>
  <c r="P1635" i="20"/>
  <c r="O1634" i="20"/>
  <c r="Q1634" i="20" s="1"/>
  <c r="P1634" i="20"/>
  <c r="O1633" i="20"/>
  <c r="Q1633" i="20" s="1"/>
  <c r="P1633" i="20"/>
  <c r="O1632" i="20"/>
  <c r="Q1632" i="20" s="1"/>
  <c r="P1632" i="20"/>
  <c r="O1631" i="20"/>
  <c r="Q1631" i="20" s="1"/>
  <c r="P1631" i="20"/>
  <c r="O1630" i="20"/>
  <c r="Q1630" i="20" s="1"/>
  <c r="P1630" i="20"/>
  <c r="O1629" i="20"/>
  <c r="Q1629" i="20" s="1"/>
  <c r="P1629" i="20"/>
  <c r="O1628" i="20"/>
  <c r="Q1628" i="20" s="1"/>
  <c r="P1628" i="20"/>
  <c r="O1627" i="20"/>
  <c r="Q1627" i="20" s="1"/>
  <c r="P1627" i="20"/>
  <c r="O1626" i="20"/>
  <c r="Q1626" i="20" s="1"/>
  <c r="P1626" i="20"/>
  <c r="O1625" i="20"/>
  <c r="Q1625" i="20" s="1"/>
  <c r="P1625" i="20"/>
  <c r="O1624" i="20"/>
  <c r="Q1624" i="20" s="1"/>
  <c r="P1624" i="20"/>
  <c r="O1623" i="20"/>
  <c r="Q1623" i="20" s="1"/>
  <c r="P1623" i="20"/>
  <c r="O1622" i="20"/>
  <c r="Q1622" i="20" s="1"/>
  <c r="P1622" i="20"/>
  <c r="O1621" i="20"/>
  <c r="Q1621" i="20" s="1"/>
  <c r="P1621" i="20"/>
  <c r="O1620" i="20"/>
  <c r="Q1620" i="20" s="1"/>
  <c r="P1620" i="20"/>
  <c r="O1619" i="20"/>
  <c r="Q1619" i="20" s="1"/>
  <c r="P1619" i="20"/>
  <c r="O1618" i="20"/>
  <c r="Q1618" i="20" s="1"/>
  <c r="P1618" i="20"/>
  <c r="O1617" i="20"/>
  <c r="Q1617" i="20" s="1"/>
  <c r="P1617" i="20"/>
  <c r="O1616" i="20"/>
  <c r="Q1616" i="20" s="1"/>
  <c r="P1616" i="20"/>
  <c r="O1615" i="20"/>
  <c r="Q1615" i="20" s="1"/>
  <c r="P1615" i="20"/>
  <c r="O1614" i="20"/>
  <c r="Q1614" i="20" s="1"/>
  <c r="P1614" i="20"/>
  <c r="O1613" i="20"/>
  <c r="Q1613" i="20" s="1"/>
  <c r="P1613" i="20"/>
  <c r="O1612" i="20"/>
  <c r="Q1612" i="20" s="1"/>
  <c r="P1612" i="20"/>
  <c r="O1611" i="20"/>
  <c r="Q1611" i="20" s="1"/>
  <c r="P1611" i="20"/>
  <c r="O1610" i="20"/>
  <c r="Q1610" i="20" s="1"/>
  <c r="P1610" i="20"/>
  <c r="O1609" i="20"/>
  <c r="Q1609" i="20" s="1"/>
  <c r="P1609" i="20"/>
  <c r="O1608" i="20"/>
  <c r="Q1608" i="20" s="1"/>
  <c r="P1608" i="20"/>
  <c r="O1607" i="20"/>
  <c r="Q1607" i="20" s="1"/>
  <c r="P1607" i="20"/>
  <c r="O1606" i="20"/>
  <c r="Q1606" i="20" s="1"/>
  <c r="P1606" i="20"/>
  <c r="O1605" i="20"/>
  <c r="Q1605" i="20" s="1"/>
  <c r="P1605" i="20"/>
  <c r="O1604" i="20"/>
  <c r="Q1604" i="20" s="1"/>
  <c r="P1604" i="20"/>
  <c r="O1603" i="20"/>
  <c r="Q1603" i="20" s="1"/>
  <c r="P1603" i="20"/>
  <c r="O1602" i="20"/>
  <c r="Q1602" i="20" s="1"/>
  <c r="P1602" i="20"/>
  <c r="O1601" i="20"/>
  <c r="Q1601" i="20" s="1"/>
  <c r="P1601" i="20"/>
  <c r="O1600" i="20"/>
  <c r="Q1600" i="20" s="1"/>
  <c r="P1600" i="20"/>
  <c r="O1599" i="20"/>
  <c r="Q1599" i="20" s="1"/>
  <c r="P1599" i="20"/>
  <c r="O1598" i="20"/>
  <c r="Q1598" i="20" s="1"/>
  <c r="P1598" i="20"/>
  <c r="O1597" i="20"/>
  <c r="Q1597" i="20" s="1"/>
  <c r="P1597" i="20"/>
  <c r="O1596" i="20"/>
  <c r="Q1596" i="20" s="1"/>
  <c r="P1596" i="20"/>
  <c r="O1595" i="20"/>
  <c r="Q1595" i="20" s="1"/>
  <c r="P1595" i="20"/>
  <c r="O1594" i="20"/>
  <c r="Q1594" i="20" s="1"/>
  <c r="P1594" i="20"/>
  <c r="O1593" i="20"/>
  <c r="Q1593" i="20" s="1"/>
  <c r="P1593" i="20"/>
  <c r="O1592" i="20"/>
  <c r="Q1592" i="20" s="1"/>
  <c r="P1592" i="20"/>
  <c r="O1591" i="20"/>
  <c r="Q1591" i="20" s="1"/>
  <c r="P1591" i="20"/>
  <c r="O1590" i="20"/>
  <c r="Q1590" i="20" s="1"/>
  <c r="P1590" i="20"/>
  <c r="O1589" i="20"/>
  <c r="Q1589" i="20" s="1"/>
  <c r="P1589" i="20"/>
  <c r="O1588" i="20"/>
  <c r="Q1588" i="20" s="1"/>
  <c r="P1588" i="20"/>
  <c r="O1587" i="20"/>
  <c r="Q1587" i="20" s="1"/>
  <c r="P1587" i="20"/>
  <c r="O1586" i="20"/>
  <c r="Q1586" i="20" s="1"/>
  <c r="P1586" i="20"/>
  <c r="O1585" i="20"/>
  <c r="Q1585" i="20" s="1"/>
  <c r="P1585" i="20"/>
  <c r="O1584" i="20"/>
  <c r="Q1584" i="20" s="1"/>
  <c r="P1584" i="20"/>
  <c r="O1583" i="20"/>
  <c r="Q1583" i="20" s="1"/>
  <c r="P1583" i="20"/>
  <c r="O1582" i="20"/>
  <c r="Q1582" i="20" s="1"/>
  <c r="P1582" i="20"/>
  <c r="O1581" i="20"/>
  <c r="Q1581" i="20" s="1"/>
  <c r="P1581" i="20"/>
  <c r="O1580" i="20"/>
  <c r="Q1580" i="20" s="1"/>
  <c r="P1580" i="20"/>
  <c r="O1579" i="20"/>
  <c r="Q1579" i="20" s="1"/>
  <c r="P1579" i="20"/>
  <c r="O1578" i="20"/>
  <c r="Q1578" i="20" s="1"/>
  <c r="P1578" i="20"/>
  <c r="O1577" i="20"/>
  <c r="Q1577" i="20" s="1"/>
  <c r="P1577" i="20"/>
  <c r="O1576" i="20"/>
  <c r="Q1576" i="20" s="1"/>
  <c r="P1576" i="20"/>
  <c r="O1575" i="20"/>
  <c r="Q1575" i="20" s="1"/>
  <c r="P1575" i="20"/>
  <c r="O1574" i="20"/>
  <c r="Q1574" i="20" s="1"/>
  <c r="P1574" i="20"/>
  <c r="O1573" i="20"/>
  <c r="Q1573" i="20" s="1"/>
  <c r="P1573" i="20"/>
  <c r="O1572" i="20"/>
  <c r="Q1572" i="20" s="1"/>
  <c r="P1572" i="20"/>
  <c r="O1571" i="20"/>
  <c r="Q1571" i="20" s="1"/>
  <c r="P1571" i="20"/>
  <c r="O1570" i="20"/>
  <c r="Q1570" i="20" s="1"/>
  <c r="P1570" i="20"/>
  <c r="O1569" i="20"/>
  <c r="Q1569" i="20" s="1"/>
  <c r="P1569" i="20"/>
  <c r="O1568" i="20"/>
  <c r="Q1568" i="20" s="1"/>
  <c r="P1568" i="20"/>
  <c r="O1567" i="20"/>
  <c r="Q1567" i="20" s="1"/>
  <c r="P1567" i="20"/>
  <c r="O1566" i="20"/>
  <c r="Q1566" i="20" s="1"/>
  <c r="P1566" i="20"/>
  <c r="O1565" i="20"/>
  <c r="Q1565" i="20" s="1"/>
  <c r="P1565" i="20"/>
  <c r="O1564" i="20"/>
  <c r="Q1564" i="20" s="1"/>
  <c r="P1564" i="20"/>
  <c r="O1563" i="20"/>
  <c r="Q1563" i="20" s="1"/>
  <c r="P1563" i="20"/>
  <c r="O1562" i="20"/>
  <c r="Q1562" i="20" s="1"/>
  <c r="P1562" i="20"/>
  <c r="O1561" i="20"/>
  <c r="Q1561" i="20" s="1"/>
  <c r="P1561" i="20"/>
  <c r="O1560" i="20"/>
  <c r="Q1560" i="20" s="1"/>
  <c r="P1560" i="20"/>
  <c r="O1559" i="20"/>
  <c r="Q1559" i="20" s="1"/>
  <c r="P1559" i="20"/>
  <c r="O1558" i="20"/>
  <c r="Q1558" i="20" s="1"/>
  <c r="P1558" i="20"/>
  <c r="O1557" i="20"/>
  <c r="Q1557" i="20" s="1"/>
  <c r="P1557" i="20"/>
  <c r="O1556" i="20"/>
  <c r="Q1556" i="20" s="1"/>
  <c r="P1556" i="20"/>
  <c r="O1555" i="20"/>
  <c r="Q1555" i="20" s="1"/>
  <c r="P1555" i="20"/>
  <c r="O1554" i="20"/>
  <c r="Q1554" i="20" s="1"/>
  <c r="P1554" i="20"/>
  <c r="O1553" i="20"/>
  <c r="Q1553" i="20" s="1"/>
  <c r="P1553" i="20"/>
  <c r="O1552" i="20"/>
  <c r="Q1552" i="20" s="1"/>
  <c r="P1552" i="20"/>
  <c r="O1551" i="20"/>
  <c r="Q1551" i="20" s="1"/>
  <c r="P1551" i="20"/>
  <c r="O1550" i="20"/>
  <c r="Q1550" i="20" s="1"/>
  <c r="P1550" i="20"/>
  <c r="O1549" i="20"/>
  <c r="Q1549" i="20" s="1"/>
  <c r="P1549" i="20"/>
  <c r="O1548" i="20"/>
  <c r="Q1548" i="20" s="1"/>
  <c r="P1548" i="20"/>
  <c r="O1547" i="20"/>
  <c r="Q1547" i="20" s="1"/>
  <c r="P1547" i="20"/>
  <c r="O1546" i="20"/>
  <c r="Q1546" i="20" s="1"/>
  <c r="P1546" i="20"/>
  <c r="O1545" i="20"/>
  <c r="Q1545" i="20" s="1"/>
  <c r="P1545" i="20"/>
  <c r="O1544" i="20"/>
  <c r="Q1544" i="20" s="1"/>
  <c r="P1544" i="20"/>
  <c r="O1543" i="20"/>
  <c r="Q1543" i="20" s="1"/>
  <c r="P1543" i="20"/>
  <c r="O1542" i="20"/>
  <c r="Q1542" i="20" s="1"/>
  <c r="P1542" i="20"/>
  <c r="O1541" i="20"/>
  <c r="Q1541" i="20" s="1"/>
  <c r="P1541" i="20"/>
  <c r="O1540" i="20"/>
  <c r="Q1540" i="20" s="1"/>
  <c r="P1540" i="20"/>
  <c r="O1539" i="20"/>
  <c r="Q1539" i="20" s="1"/>
  <c r="P1539" i="20"/>
  <c r="O1538" i="20"/>
  <c r="Q1538" i="20" s="1"/>
  <c r="P1538" i="20"/>
  <c r="O1537" i="20"/>
  <c r="Q1537" i="20" s="1"/>
  <c r="P1537" i="20"/>
  <c r="O1536" i="20"/>
  <c r="Q1536" i="20" s="1"/>
  <c r="P1536" i="20"/>
  <c r="O1535" i="20"/>
  <c r="Q1535" i="20" s="1"/>
  <c r="P1535" i="20"/>
  <c r="O1534" i="20"/>
  <c r="Q1534" i="20" s="1"/>
  <c r="P1534" i="20"/>
  <c r="O1533" i="20"/>
  <c r="Q1533" i="20" s="1"/>
  <c r="P1533" i="20"/>
  <c r="O1532" i="20"/>
  <c r="Q1532" i="20" s="1"/>
  <c r="P1532" i="20"/>
  <c r="O1531" i="20"/>
  <c r="Q1531" i="20" s="1"/>
  <c r="P1531" i="20"/>
  <c r="O1530" i="20"/>
  <c r="Q1530" i="20" s="1"/>
  <c r="P1530" i="20"/>
  <c r="O1529" i="20"/>
  <c r="Q1529" i="20" s="1"/>
  <c r="P1529" i="20"/>
  <c r="O1528" i="20"/>
  <c r="Q1528" i="20" s="1"/>
  <c r="P1528" i="20"/>
  <c r="O1527" i="20"/>
  <c r="Q1527" i="20" s="1"/>
  <c r="P1527" i="20"/>
  <c r="O1526" i="20"/>
  <c r="Q1526" i="20" s="1"/>
  <c r="P1526" i="20"/>
  <c r="O1525" i="20"/>
  <c r="Q1525" i="20" s="1"/>
  <c r="P1525" i="20"/>
  <c r="O1524" i="20"/>
  <c r="Q1524" i="20" s="1"/>
  <c r="P1524" i="20"/>
  <c r="O1523" i="20"/>
  <c r="Q1523" i="20" s="1"/>
  <c r="P1523" i="20"/>
  <c r="O1522" i="20"/>
  <c r="Q1522" i="20" s="1"/>
  <c r="P1522" i="20"/>
  <c r="O1521" i="20"/>
  <c r="Q1521" i="20" s="1"/>
  <c r="P1521" i="20"/>
  <c r="O1520" i="20"/>
  <c r="Q1520" i="20" s="1"/>
  <c r="P1520" i="20"/>
  <c r="O1519" i="20"/>
  <c r="Q1519" i="20" s="1"/>
  <c r="P1519" i="20"/>
  <c r="O1518" i="20"/>
  <c r="Q1518" i="20" s="1"/>
  <c r="P1518" i="20"/>
  <c r="O1517" i="20"/>
  <c r="Q1517" i="20" s="1"/>
  <c r="P1517" i="20"/>
  <c r="O1516" i="20"/>
  <c r="Q1516" i="20" s="1"/>
  <c r="P1516" i="20"/>
  <c r="O1515" i="20"/>
  <c r="Q1515" i="20" s="1"/>
  <c r="P1515" i="20"/>
  <c r="O1514" i="20"/>
  <c r="Q1514" i="20" s="1"/>
  <c r="P1514" i="20"/>
  <c r="O1513" i="20"/>
  <c r="Q1513" i="20" s="1"/>
  <c r="P1513" i="20"/>
  <c r="O1512" i="20"/>
  <c r="Q1512" i="20" s="1"/>
  <c r="P1512" i="20"/>
  <c r="O1511" i="20"/>
  <c r="Q1511" i="20" s="1"/>
  <c r="P1511" i="20"/>
  <c r="O1510" i="20"/>
  <c r="Q1510" i="20" s="1"/>
  <c r="P1510" i="20"/>
  <c r="O1509" i="20"/>
  <c r="Q1509" i="20" s="1"/>
  <c r="P1509" i="20"/>
  <c r="O1508" i="20"/>
  <c r="Q1508" i="20" s="1"/>
  <c r="P1508" i="20"/>
  <c r="O1507" i="20"/>
  <c r="Q1507" i="20" s="1"/>
  <c r="P1507" i="20"/>
  <c r="O1506" i="20"/>
  <c r="Q1506" i="20" s="1"/>
  <c r="P1506" i="20"/>
  <c r="O1505" i="20"/>
  <c r="Q1505" i="20" s="1"/>
  <c r="P1505" i="20"/>
  <c r="O1504" i="20"/>
  <c r="Q1504" i="20" s="1"/>
  <c r="P1504" i="20"/>
  <c r="O1503" i="20"/>
  <c r="Q1503" i="20" s="1"/>
  <c r="P1503" i="20"/>
  <c r="O1502" i="20"/>
  <c r="Q1502" i="20" s="1"/>
  <c r="P1502" i="20"/>
  <c r="O1501" i="20"/>
  <c r="Q1501" i="20" s="1"/>
  <c r="P1501" i="20"/>
  <c r="O1500" i="20"/>
  <c r="Q1500" i="20" s="1"/>
  <c r="P1500" i="20"/>
  <c r="O1499" i="20"/>
  <c r="Q1499" i="20" s="1"/>
  <c r="P1499" i="20"/>
  <c r="O1498" i="20"/>
  <c r="Q1498" i="20" s="1"/>
  <c r="P1498" i="20"/>
  <c r="O1497" i="20"/>
  <c r="Q1497" i="20" s="1"/>
  <c r="P1497" i="20"/>
  <c r="O1496" i="20"/>
  <c r="Q1496" i="20" s="1"/>
  <c r="P1496" i="20"/>
  <c r="O1495" i="20"/>
  <c r="Q1495" i="20" s="1"/>
  <c r="P1495" i="20"/>
  <c r="O1494" i="20"/>
  <c r="Q1494" i="20" s="1"/>
  <c r="P1494" i="20"/>
  <c r="O1493" i="20"/>
  <c r="Q1493" i="20" s="1"/>
  <c r="P1493" i="20"/>
  <c r="O1492" i="20"/>
  <c r="Q1492" i="20" s="1"/>
  <c r="P1492" i="20"/>
  <c r="O1491" i="20"/>
  <c r="Q1491" i="20" s="1"/>
  <c r="P1491" i="20"/>
  <c r="O1490" i="20"/>
  <c r="Q1490" i="20" s="1"/>
  <c r="P1490" i="20"/>
  <c r="O1489" i="20"/>
  <c r="Q1489" i="20" s="1"/>
  <c r="P1489" i="20"/>
  <c r="O1488" i="20"/>
  <c r="Q1488" i="20" s="1"/>
  <c r="P1488" i="20"/>
  <c r="O1487" i="20"/>
  <c r="Q1487" i="20" s="1"/>
  <c r="P1487" i="20"/>
  <c r="O1486" i="20"/>
  <c r="Q1486" i="20" s="1"/>
  <c r="P1486" i="20"/>
  <c r="O1485" i="20"/>
  <c r="Q1485" i="20" s="1"/>
  <c r="P1485" i="20"/>
  <c r="O1484" i="20"/>
  <c r="Q1484" i="20" s="1"/>
  <c r="P1484" i="20"/>
  <c r="O1483" i="20"/>
  <c r="Q1483" i="20" s="1"/>
  <c r="P1483" i="20"/>
  <c r="O1482" i="20"/>
  <c r="Q1482" i="20" s="1"/>
  <c r="P1482" i="20"/>
  <c r="O1481" i="20"/>
  <c r="Q1481" i="20" s="1"/>
  <c r="P1481" i="20"/>
  <c r="O1480" i="20"/>
  <c r="Q1480" i="20" s="1"/>
  <c r="P1480" i="20"/>
  <c r="O1479" i="20"/>
  <c r="Q1479" i="20" s="1"/>
  <c r="P1479" i="20"/>
  <c r="O1478" i="20"/>
  <c r="Q1478" i="20" s="1"/>
  <c r="P1478" i="20"/>
  <c r="O1477" i="20"/>
  <c r="Q1477" i="20" s="1"/>
  <c r="P1477" i="20"/>
  <c r="O1476" i="20"/>
  <c r="Q1476" i="20" s="1"/>
  <c r="P1476" i="20"/>
  <c r="O1475" i="20"/>
  <c r="Q1475" i="20" s="1"/>
  <c r="P1475" i="20"/>
  <c r="O1474" i="20"/>
  <c r="Q1474" i="20" s="1"/>
  <c r="P1474" i="20"/>
  <c r="O1473" i="20"/>
  <c r="Q1473" i="20" s="1"/>
  <c r="P1473" i="20"/>
  <c r="O1472" i="20"/>
  <c r="Q1472" i="20" s="1"/>
  <c r="P1472" i="20"/>
  <c r="O1471" i="20"/>
  <c r="Q1471" i="20" s="1"/>
  <c r="P1471" i="20"/>
  <c r="O1470" i="20"/>
  <c r="Q1470" i="20" s="1"/>
  <c r="P1470" i="20"/>
  <c r="O1469" i="20"/>
  <c r="Q1469" i="20" s="1"/>
  <c r="P1469" i="20"/>
  <c r="O1468" i="20"/>
  <c r="Q1468" i="20" s="1"/>
  <c r="P1468" i="20"/>
  <c r="O1467" i="20"/>
  <c r="Q1467" i="20" s="1"/>
  <c r="P1467" i="20"/>
  <c r="O1466" i="20"/>
  <c r="Q1466" i="20" s="1"/>
  <c r="P1466" i="20"/>
  <c r="O1465" i="20"/>
  <c r="Q1465" i="20" s="1"/>
  <c r="P1465" i="20"/>
  <c r="O1464" i="20"/>
  <c r="Q1464" i="20" s="1"/>
  <c r="P1464" i="20"/>
  <c r="O1463" i="20"/>
  <c r="Q1463" i="20" s="1"/>
  <c r="P1463" i="20"/>
  <c r="O1462" i="20"/>
  <c r="Q1462" i="20" s="1"/>
  <c r="P1462" i="20"/>
  <c r="O1461" i="20"/>
  <c r="Q1461" i="20" s="1"/>
  <c r="P1461" i="20"/>
  <c r="O1460" i="20"/>
  <c r="Q1460" i="20" s="1"/>
  <c r="P1460" i="20"/>
  <c r="O1459" i="20"/>
  <c r="Q1459" i="20" s="1"/>
  <c r="P1459" i="20"/>
  <c r="O1458" i="20"/>
  <c r="Q1458" i="20" s="1"/>
  <c r="P1458" i="20"/>
  <c r="O1457" i="20"/>
  <c r="Q1457" i="20" s="1"/>
  <c r="P1457" i="20"/>
  <c r="O1456" i="20"/>
  <c r="Q1456" i="20" s="1"/>
  <c r="P1456" i="20"/>
  <c r="O1455" i="20"/>
  <c r="Q1455" i="20" s="1"/>
  <c r="P1455" i="20"/>
  <c r="O1454" i="20"/>
  <c r="Q1454" i="20" s="1"/>
  <c r="P1454" i="20"/>
  <c r="O1453" i="20"/>
  <c r="Q1453" i="20" s="1"/>
  <c r="P1453" i="20"/>
  <c r="O1452" i="20"/>
  <c r="Q1452" i="20" s="1"/>
  <c r="P1452" i="20"/>
  <c r="O1451" i="20"/>
  <c r="Q1451" i="20" s="1"/>
  <c r="P1451" i="20"/>
  <c r="O1450" i="20"/>
  <c r="Q1450" i="20" s="1"/>
  <c r="P1450" i="20"/>
  <c r="O1449" i="20"/>
  <c r="Q1449" i="20" s="1"/>
  <c r="P1449" i="20"/>
  <c r="O1448" i="20"/>
  <c r="Q1448" i="20" s="1"/>
  <c r="P1448" i="20"/>
  <c r="O1447" i="20"/>
  <c r="Q1447" i="20" s="1"/>
  <c r="P1447" i="20"/>
  <c r="O1446" i="20"/>
  <c r="Q1446" i="20" s="1"/>
  <c r="P1446" i="20"/>
  <c r="O1445" i="20"/>
  <c r="Q1445" i="20" s="1"/>
  <c r="P1445" i="20"/>
  <c r="O1444" i="20"/>
  <c r="Q1444" i="20" s="1"/>
  <c r="P1444" i="20"/>
  <c r="O1443" i="20"/>
  <c r="Q1443" i="20" s="1"/>
  <c r="P1443" i="20"/>
  <c r="O1442" i="20"/>
  <c r="Q1442" i="20" s="1"/>
  <c r="P1442" i="20"/>
  <c r="O1441" i="20"/>
  <c r="Q1441" i="20" s="1"/>
  <c r="P1441" i="20"/>
  <c r="O1440" i="20"/>
  <c r="Q1440" i="20" s="1"/>
  <c r="P1440" i="20"/>
  <c r="O1439" i="20"/>
  <c r="Q1439" i="20" s="1"/>
  <c r="P1439" i="20"/>
  <c r="O1438" i="20"/>
  <c r="Q1438" i="20" s="1"/>
  <c r="P1438" i="20"/>
  <c r="O1437" i="20"/>
  <c r="Q1437" i="20" s="1"/>
  <c r="P1437" i="20"/>
  <c r="O1436" i="20"/>
  <c r="Q1436" i="20" s="1"/>
  <c r="P1436" i="20"/>
  <c r="O1435" i="20"/>
  <c r="Q1435" i="20" s="1"/>
  <c r="P1435" i="20"/>
  <c r="O1434" i="20"/>
  <c r="Q1434" i="20" s="1"/>
  <c r="P1434" i="20"/>
  <c r="O1433" i="20"/>
  <c r="Q1433" i="20" s="1"/>
  <c r="P1433" i="20"/>
  <c r="O1432" i="20"/>
  <c r="Q1432" i="20" s="1"/>
  <c r="P1432" i="20"/>
  <c r="O1431" i="20"/>
  <c r="Q1431" i="20" s="1"/>
  <c r="P1431" i="20"/>
  <c r="O1430" i="20"/>
  <c r="Q1430" i="20" s="1"/>
  <c r="P1430" i="20"/>
  <c r="O1429" i="20"/>
  <c r="Q1429" i="20" s="1"/>
  <c r="P1429" i="20"/>
  <c r="O1428" i="20"/>
  <c r="Q1428" i="20" s="1"/>
  <c r="P1428" i="20"/>
  <c r="O1427" i="20"/>
  <c r="Q1427" i="20" s="1"/>
  <c r="P1427" i="20"/>
  <c r="O1426" i="20"/>
  <c r="Q1426" i="20" s="1"/>
  <c r="P1426" i="20"/>
  <c r="O1425" i="20"/>
  <c r="Q1425" i="20" s="1"/>
  <c r="P1425" i="20"/>
  <c r="O1424" i="20"/>
  <c r="Q1424" i="20" s="1"/>
  <c r="P1424" i="20"/>
  <c r="O1423" i="20"/>
  <c r="Q1423" i="20" s="1"/>
  <c r="P1423" i="20"/>
  <c r="O1422" i="20"/>
  <c r="Q1422" i="20" s="1"/>
  <c r="P1422" i="20"/>
  <c r="O1421" i="20"/>
  <c r="Q1421" i="20" s="1"/>
  <c r="P1421" i="20"/>
  <c r="O1420" i="20"/>
  <c r="Q1420" i="20" s="1"/>
  <c r="P1420" i="20"/>
  <c r="O1419" i="20"/>
  <c r="Q1419" i="20" s="1"/>
  <c r="P1419" i="20"/>
  <c r="O1418" i="20"/>
  <c r="Q1418" i="20" s="1"/>
  <c r="P1418" i="20"/>
  <c r="O1417" i="20"/>
  <c r="Q1417" i="20" s="1"/>
  <c r="P1417" i="20"/>
  <c r="O1416" i="20"/>
  <c r="Q1416" i="20" s="1"/>
  <c r="P1416" i="20"/>
  <c r="O1415" i="20"/>
  <c r="Q1415" i="20" s="1"/>
  <c r="P1415" i="20"/>
  <c r="O1414" i="20"/>
  <c r="Q1414" i="20" s="1"/>
  <c r="P1414" i="20"/>
  <c r="O1413" i="20"/>
  <c r="Q1413" i="20" s="1"/>
  <c r="P1413" i="20"/>
  <c r="O1412" i="20"/>
  <c r="Q1412" i="20" s="1"/>
  <c r="P1412" i="20"/>
  <c r="O1411" i="20"/>
  <c r="Q1411" i="20" s="1"/>
  <c r="P1411" i="20"/>
  <c r="O1410" i="20"/>
  <c r="Q1410" i="20" s="1"/>
  <c r="P1410" i="20"/>
  <c r="O1409" i="20"/>
  <c r="Q1409" i="20" s="1"/>
  <c r="P1409" i="20"/>
  <c r="O1408" i="20"/>
  <c r="Q1408" i="20" s="1"/>
  <c r="P1408" i="20"/>
  <c r="O1407" i="20"/>
  <c r="Q1407" i="20" s="1"/>
  <c r="P1407" i="20"/>
  <c r="O1406" i="20"/>
  <c r="Q1406" i="20" s="1"/>
  <c r="P1406" i="20"/>
  <c r="O1405" i="20"/>
  <c r="Q1405" i="20" s="1"/>
  <c r="P1405" i="20"/>
  <c r="O1404" i="20"/>
  <c r="Q1404" i="20" s="1"/>
  <c r="P1404" i="20"/>
  <c r="O1403" i="20"/>
  <c r="Q1403" i="20" s="1"/>
  <c r="P1403" i="20"/>
  <c r="O1402" i="20"/>
  <c r="Q1402" i="20" s="1"/>
  <c r="P1402" i="20"/>
  <c r="O1401" i="20"/>
  <c r="Q1401" i="20" s="1"/>
  <c r="P1401" i="20"/>
  <c r="O1400" i="20"/>
  <c r="Q1400" i="20" s="1"/>
  <c r="P1400" i="20"/>
  <c r="O1399" i="20"/>
  <c r="Q1399" i="20" s="1"/>
  <c r="P1399" i="20"/>
  <c r="O1398" i="20"/>
  <c r="Q1398" i="20" s="1"/>
  <c r="P1398" i="20"/>
  <c r="O1397" i="20"/>
  <c r="Q1397" i="20" s="1"/>
  <c r="P1397" i="20"/>
  <c r="O1396" i="20"/>
  <c r="Q1396" i="20" s="1"/>
  <c r="P1396" i="20"/>
  <c r="O1395" i="20"/>
  <c r="Q1395" i="20" s="1"/>
  <c r="P1395" i="20"/>
  <c r="O1394" i="20"/>
  <c r="Q1394" i="20" s="1"/>
  <c r="P1394" i="20"/>
  <c r="O1393" i="20"/>
  <c r="Q1393" i="20" s="1"/>
  <c r="P1393" i="20"/>
  <c r="O1392" i="20"/>
  <c r="Q1392" i="20" s="1"/>
  <c r="P1392" i="20"/>
  <c r="O1391" i="20"/>
  <c r="Q1391" i="20" s="1"/>
  <c r="P1391" i="20"/>
  <c r="O1390" i="20"/>
  <c r="Q1390" i="20" s="1"/>
  <c r="P1390" i="20"/>
  <c r="O1389" i="20"/>
  <c r="Q1389" i="20" s="1"/>
  <c r="P1389" i="20"/>
  <c r="O1388" i="20"/>
  <c r="Q1388" i="20" s="1"/>
  <c r="P1388" i="20"/>
  <c r="O1387" i="20"/>
  <c r="Q1387" i="20" s="1"/>
  <c r="P1387" i="20"/>
  <c r="O1386" i="20"/>
  <c r="Q1386" i="20" s="1"/>
  <c r="P1386" i="20"/>
  <c r="O1385" i="20"/>
  <c r="Q1385" i="20" s="1"/>
  <c r="P1385" i="20"/>
  <c r="O1384" i="20"/>
  <c r="Q1384" i="20" s="1"/>
  <c r="P1384" i="20"/>
  <c r="O1383" i="20"/>
  <c r="Q1383" i="20" s="1"/>
  <c r="P1383" i="20"/>
  <c r="O1382" i="20"/>
  <c r="Q1382" i="20" s="1"/>
  <c r="P1382" i="20"/>
  <c r="O1381" i="20"/>
  <c r="Q1381" i="20" s="1"/>
  <c r="P1381" i="20"/>
  <c r="O1380" i="20"/>
  <c r="Q1380" i="20" s="1"/>
  <c r="P1380" i="20"/>
  <c r="O1379" i="20"/>
  <c r="Q1379" i="20" s="1"/>
  <c r="P1379" i="20"/>
  <c r="O1378" i="20"/>
  <c r="Q1378" i="20" s="1"/>
  <c r="P1378" i="20"/>
  <c r="O1377" i="20"/>
  <c r="Q1377" i="20" s="1"/>
  <c r="P1377" i="20"/>
  <c r="O1376" i="20"/>
  <c r="Q1376" i="20" s="1"/>
  <c r="P1376" i="20"/>
  <c r="O1375" i="20"/>
  <c r="Q1375" i="20" s="1"/>
  <c r="P1375" i="20"/>
  <c r="O1374" i="20"/>
  <c r="Q1374" i="20" s="1"/>
  <c r="P1374" i="20"/>
  <c r="O1373" i="20"/>
  <c r="Q1373" i="20" s="1"/>
  <c r="P1373" i="20"/>
  <c r="O1372" i="20"/>
  <c r="Q1372" i="20" s="1"/>
  <c r="P1372" i="20"/>
  <c r="O1371" i="20"/>
  <c r="Q1371" i="20" s="1"/>
  <c r="P1371" i="20"/>
  <c r="O1370" i="20"/>
  <c r="Q1370" i="20" s="1"/>
  <c r="P1370" i="20"/>
  <c r="O1369" i="20"/>
  <c r="Q1369" i="20" s="1"/>
  <c r="P1369" i="20"/>
  <c r="O1368" i="20"/>
  <c r="Q1368" i="20" s="1"/>
  <c r="P1368" i="20"/>
  <c r="O1367" i="20"/>
  <c r="Q1367" i="20" s="1"/>
  <c r="P1367" i="20"/>
  <c r="O1366" i="20"/>
  <c r="Q1366" i="20" s="1"/>
  <c r="P1366" i="20"/>
  <c r="O1365" i="20"/>
  <c r="Q1365" i="20" s="1"/>
  <c r="P1365" i="20"/>
  <c r="O1364" i="20"/>
  <c r="Q1364" i="20" s="1"/>
  <c r="P1364" i="20"/>
  <c r="O1363" i="20"/>
  <c r="Q1363" i="20" s="1"/>
  <c r="P1363" i="20"/>
  <c r="O1362" i="20"/>
  <c r="Q1362" i="20" s="1"/>
  <c r="P1362" i="20"/>
  <c r="O1361" i="20"/>
  <c r="Q1361" i="20" s="1"/>
  <c r="P1361" i="20"/>
  <c r="O1360" i="20"/>
  <c r="Q1360" i="20" s="1"/>
  <c r="P1360" i="20"/>
  <c r="O1359" i="20"/>
  <c r="Q1359" i="20" s="1"/>
  <c r="P1359" i="20"/>
  <c r="O1358" i="20"/>
  <c r="Q1358" i="20" s="1"/>
  <c r="P1358" i="20"/>
  <c r="O1357" i="20"/>
  <c r="Q1357" i="20" s="1"/>
  <c r="P1357" i="20"/>
  <c r="O1356" i="20"/>
  <c r="Q1356" i="20" s="1"/>
  <c r="P1356" i="20"/>
  <c r="O1355" i="20"/>
  <c r="Q1355" i="20" s="1"/>
  <c r="P1355" i="20"/>
  <c r="O1354" i="20"/>
  <c r="Q1354" i="20" s="1"/>
  <c r="P1354" i="20"/>
  <c r="O1353" i="20"/>
  <c r="Q1353" i="20" s="1"/>
  <c r="P1353" i="20"/>
  <c r="O1352" i="20"/>
  <c r="Q1352" i="20" s="1"/>
  <c r="P1352" i="20"/>
  <c r="O1351" i="20"/>
  <c r="Q1351" i="20" s="1"/>
  <c r="P1351" i="20"/>
  <c r="O1350" i="20"/>
  <c r="Q1350" i="20" s="1"/>
  <c r="P1350" i="20"/>
  <c r="O1349" i="20"/>
  <c r="Q1349" i="20" s="1"/>
  <c r="P1349" i="20"/>
  <c r="O1348" i="20"/>
  <c r="Q1348" i="20" s="1"/>
  <c r="P1348" i="20"/>
  <c r="O1347" i="20"/>
  <c r="Q1347" i="20" s="1"/>
  <c r="P1347" i="20"/>
  <c r="O1346" i="20"/>
  <c r="Q1346" i="20" s="1"/>
  <c r="P1346" i="20"/>
  <c r="O1345" i="20"/>
  <c r="Q1345" i="20" s="1"/>
  <c r="P1345" i="20"/>
  <c r="O1344" i="20"/>
  <c r="Q1344" i="20" s="1"/>
  <c r="P1344" i="20"/>
  <c r="O1343" i="20"/>
  <c r="Q1343" i="20" s="1"/>
  <c r="P1343" i="20"/>
  <c r="O1342" i="20"/>
  <c r="Q1342" i="20" s="1"/>
  <c r="P1342" i="20"/>
  <c r="O1341" i="20"/>
  <c r="Q1341" i="20" s="1"/>
  <c r="P1341" i="20"/>
  <c r="O1340" i="20"/>
  <c r="Q1340" i="20" s="1"/>
  <c r="P1340" i="20"/>
  <c r="O1339" i="20"/>
  <c r="Q1339" i="20" s="1"/>
  <c r="P1339" i="20"/>
  <c r="O1338" i="20"/>
  <c r="Q1338" i="20" s="1"/>
  <c r="P1338" i="20"/>
  <c r="O1337" i="20"/>
  <c r="Q1337" i="20" s="1"/>
  <c r="P1337" i="20"/>
  <c r="O1336" i="20"/>
  <c r="Q1336" i="20" s="1"/>
  <c r="P1336" i="20"/>
  <c r="O1335" i="20"/>
  <c r="Q1335" i="20" s="1"/>
  <c r="P1335" i="20"/>
  <c r="O1334" i="20"/>
  <c r="Q1334" i="20" s="1"/>
  <c r="P1334" i="20"/>
  <c r="O1333" i="20"/>
  <c r="Q1333" i="20" s="1"/>
  <c r="P1333" i="20"/>
  <c r="O1332" i="20"/>
  <c r="Q1332" i="20" s="1"/>
  <c r="P1332" i="20"/>
  <c r="O1331" i="20"/>
  <c r="Q1331" i="20" s="1"/>
  <c r="P1331" i="20"/>
  <c r="O1330" i="20"/>
  <c r="Q1330" i="20" s="1"/>
  <c r="P1330" i="20"/>
  <c r="O1329" i="20"/>
  <c r="Q1329" i="20" s="1"/>
  <c r="P1329" i="20"/>
  <c r="O1328" i="20"/>
  <c r="Q1328" i="20" s="1"/>
  <c r="P1328" i="20"/>
  <c r="O1327" i="20"/>
  <c r="Q1327" i="20" s="1"/>
  <c r="P1327" i="20"/>
  <c r="O1326" i="20"/>
  <c r="Q1326" i="20" s="1"/>
  <c r="P1326" i="20"/>
  <c r="O1325" i="20"/>
  <c r="Q1325" i="20" s="1"/>
  <c r="P1325" i="20"/>
  <c r="O1324" i="20"/>
  <c r="Q1324" i="20" s="1"/>
  <c r="P1324" i="20"/>
  <c r="O1323" i="20"/>
  <c r="Q1323" i="20" s="1"/>
  <c r="P1323" i="20"/>
  <c r="O1322" i="20"/>
  <c r="Q1322" i="20" s="1"/>
  <c r="P1322" i="20"/>
  <c r="O1321" i="20"/>
  <c r="Q1321" i="20" s="1"/>
  <c r="P1321" i="20"/>
  <c r="O1320" i="20"/>
  <c r="Q1320" i="20" s="1"/>
  <c r="P1320" i="20"/>
  <c r="O1319" i="20"/>
  <c r="Q1319" i="20" s="1"/>
  <c r="P1319" i="20"/>
  <c r="O1318" i="20"/>
  <c r="Q1318" i="20" s="1"/>
  <c r="P1318" i="20"/>
  <c r="O1317" i="20"/>
  <c r="Q1317" i="20" s="1"/>
  <c r="P1317" i="20"/>
  <c r="O1316" i="20"/>
  <c r="Q1316" i="20" s="1"/>
  <c r="P1316" i="20"/>
  <c r="O1315" i="20"/>
  <c r="Q1315" i="20" s="1"/>
  <c r="P1315" i="20"/>
  <c r="O1314" i="20"/>
  <c r="Q1314" i="20" s="1"/>
  <c r="P1314" i="20"/>
  <c r="O1313" i="20"/>
  <c r="Q1313" i="20" s="1"/>
  <c r="P1313" i="20"/>
  <c r="O1312" i="20"/>
  <c r="Q1312" i="20" s="1"/>
  <c r="P1312" i="20"/>
  <c r="O1311" i="20"/>
  <c r="Q1311" i="20" s="1"/>
  <c r="P1311" i="20"/>
  <c r="O1310" i="20"/>
  <c r="Q1310" i="20" s="1"/>
  <c r="P1310" i="20"/>
  <c r="O1309" i="20"/>
  <c r="Q1309" i="20" s="1"/>
  <c r="P1309" i="20"/>
  <c r="O1308" i="20"/>
  <c r="Q1308" i="20" s="1"/>
  <c r="P1308" i="20"/>
  <c r="O1307" i="20"/>
  <c r="Q1307" i="20" s="1"/>
  <c r="P1307" i="20"/>
  <c r="O1306" i="20"/>
  <c r="Q1306" i="20" s="1"/>
  <c r="P1306" i="20"/>
  <c r="O1305" i="20"/>
  <c r="Q1305" i="20" s="1"/>
  <c r="P1305" i="20"/>
  <c r="O1304" i="20"/>
  <c r="Q1304" i="20" s="1"/>
  <c r="P1304" i="20"/>
  <c r="O1303" i="20"/>
  <c r="Q1303" i="20" s="1"/>
  <c r="P1303" i="20"/>
  <c r="O1302" i="20"/>
  <c r="Q1302" i="20" s="1"/>
  <c r="P1302" i="20"/>
  <c r="O1301" i="20"/>
  <c r="Q1301" i="20" s="1"/>
  <c r="P1301" i="20"/>
  <c r="O1300" i="20"/>
  <c r="Q1300" i="20" s="1"/>
  <c r="P1300" i="20"/>
  <c r="O1299" i="20"/>
  <c r="Q1299" i="20" s="1"/>
  <c r="P1299" i="20"/>
  <c r="O1298" i="20"/>
  <c r="Q1298" i="20" s="1"/>
  <c r="P1298" i="20"/>
  <c r="O1297" i="20"/>
  <c r="Q1297" i="20" s="1"/>
  <c r="P1297" i="20"/>
  <c r="O1296" i="20"/>
  <c r="Q1296" i="20" s="1"/>
  <c r="P1296" i="20"/>
  <c r="O1295" i="20"/>
  <c r="Q1295" i="20" s="1"/>
  <c r="P1295" i="20"/>
  <c r="O1294" i="20"/>
  <c r="Q1294" i="20" s="1"/>
  <c r="P1294" i="20"/>
  <c r="O1293" i="20"/>
  <c r="Q1293" i="20" s="1"/>
  <c r="P1293" i="20"/>
  <c r="O1292" i="20"/>
  <c r="Q1292" i="20" s="1"/>
  <c r="P1292" i="20"/>
  <c r="O1291" i="20"/>
  <c r="Q1291" i="20" s="1"/>
  <c r="P1291" i="20"/>
  <c r="O1290" i="20"/>
  <c r="Q1290" i="20" s="1"/>
  <c r="P1290" i="20"/>
  <c r="O1289" i="20"/>
  <c r="Q1289" i="20" s="1"/>
  <c r="P1289" i="20"/>
  <c r="O1288" i="20"/>
  <c r="Q1288" i="20" s="1"/>
  <c r="P1288" i="20"/>
  <c r="O1287" i="20"/>
  <c r="Q1287" i="20" s="1"/>
  <c r="P1287" i="20"/>
  <c r="O1286" i="20"/>
  <c r="Q1286" i="20" s="1"/>
  <c r="P1286" i="20"/>
  <c r="O1285" i="20"/>
  <c r="Q1285" i="20" s="1"/>
  <c r="P1285" i="20"/>
  <c r="O1284" i="20"/>
  <c r="Q1284" i="20" s="1"/>
  <c r="P1284" i="20"/>
  <c r="O1283" i="20"/>
  <c r="Q1283" i="20" s="1"/>
  <c r="P1283" i="20"/>
  <c r="O1282" i="20"/>
  <c r="Q1282" i="20" s="1"/>
  <c r="P1282" i="20"/>
  <c r="O1281" i="20"/>
  <c r="Q1281" i="20" s="1"/>
  <c r="P1281" i="20"/>
  <c r="O1280" i="20"/>
  <c r="Q1280" i="20" s="1"/>
  <c r="P1280" i="20"/>
  <c r="O1279" i="20"/>
  <c r="Q1279" i="20" s="1"/>
  <c r="P1279" i="20"/>
  <c r="O1278" i="20"/>
  <c r="Q1278" i="20" s="1"/>
  <c r="P1278" i="20"/>
  <c r="O1277" i="20"/>
  <c r="Q1277" i="20" s="1"/>
  <c r="P1277" i="20"/>
  <c r="O1276" i="20"/>
  <c r="Q1276" i="20" s="1"/>
  <c r="P1276" i="20"/>
  <c r="O1275" i="20"/>
  <c r="Q1275" i="20" s="1"/>
  <c r="P1275" i="20"/>
  <c r="O1274" i="20"/>
  <c r="Q1274" i="20" s="1"/>
  <c r="P1274" i="20"/>
  <c r="O1273" i="20"/>
  <c r="Q1273" i="20" s="1"/>
  <c r="P1273" i="20"/>
  <c r="O1272" i="20"/>
  <c r="Q1272" i="20" s="1"/>
  <c r="P1272" i="20"/>
  <c r="O1271" i="20"/>
  <c r="Q1271" i="20" s="1"/>
  <c r="P1271" i="20"/>
  <c r="O1270" i="20"/>
  <c r="Q1270" i="20" s="1"/>
  <c r="P1270" i="20"/>
  <c r="O1269" i="20"/>
  <c r="Q1269" i="20" s="1"/>
  <c r="P1269" i="20"/>
  <c r="O1268" i="20"/>
  <c r="Q1268" i="20" s="1"/>
  <c r="P1268" i="20"/>
  <c r="O1267" i="20"/>
  <c r="Q1267" i="20" s="1"/>
  <c r="P1267" i="20"/>
  <c r="O1266" i="20"/>
  <c r="Q1266" i="20" s="1"/>
  <c r="P1266" i="20"/>
  <c r="O1265" i="20"/>
  <c r="Q1265" i="20" s="1"/>
  <c r="P1265" i="20"/>
  <c r="O1264" i="20"/>
  <c r="Q1264" i="20" s="1"/>
  <c r="P1264" i="20"/>
  <c r="O1263" i="20"/>
  <c r="Q1263" i="20" s="1"/>
  <c r="P1263" i="20"/>
  <c r="O1262" i="20"/>
  <c r="Q1262" i="20" s="1"/>
  <c r="P1262" i="20"/>
  <c r="O1261" i="20"/>
  <c r="Q1261" i="20" s="1"/>
  <c r="P1261" i="20"/>
  <c r="O1260" i="20"/>
  <c r="Q1260" i="20" s="1"/>
  <c r="P1260" i="20"/>
  <c r="O1259" i="20"/>
  <c r="Q1259" i="20" s="1"/>
  <c r="P1259" i="20"/>
  <c r="O1258" i="20"/>
  <c r="Q1258" i="20" s="1"/>
  <c r="P1258" i="20"/>
  <c r="O1257" i="20"/>
  <c r="Q1257" i="20" s="1"/>
  <c r="P1257" i="20"/>
  <c r="O1256" i="20"/>
  <c r="Q1256" i="20" s="1"/>
  <c r="P1256" i="20"/>
  <c r="O1255" i="20"/>
  <c r="Q1255" i="20" s="1"/>
  <c r="P1255" i="20"/>
  <c r="O1254" i="20"/>
  <c r="Q1254" i="20" s="1"/>
  <c r="P1254" i="20"/>
  <c r="O1253" i="20"/>
  <c r="Q1253" i="20" s="1"/>
  <c r="P1253" i="20"/>
  <c r="O1252" i="20"/>
  <c r="Q1252" i="20" s="1"/>
  <c r="P1252" i="20"/>
  <c r="O1251" i="20"/>
  <c r="Q1251" i="20" s="1"/>
  <c r="P1251" i="20"/>
  <c r="O1250" i="20"/>
  <c r="Q1250" i="20" s="1"/>
  <c r="P1250" i="20"/>
  <c r="O1249" i="20"/>
  <c r="Q1249" i="20" s="1"/>
  <c r="P1249" i="20"/>
  <c r="O1248" i="20"/>
  <c r="Q1248" i="20" s="1"/>
  <c r="P1248" i="20"/>
  <c r="O1247" i="20"/>
  <c r="Q1247" i="20" s="1"/>
  <c r="P1247" i="20"/>
  <c r="O1246" i="20"/>
  <c r="Q1246" i="20" s="1"/>
  <c r="P1246" i="20"/>
  <c r="O1245" i="20"/>
  <c r="Q1245" i="20" s="1"/>
  <c r="P1245" i="20"/>
  <c r="O1244" i="20"/>
  <c r="Q1244" i="20" s="1"/>
  <c r="P1244" i="20"/>
  <c r="O1243" i="20"/>
  <c r="Q1243" i="20" s="1"/>
  <c r="P1243" i="20"/>
  <c r="O1242" i="20"/>
  <c r="Q1242" i="20" s="1"/>
  <c r="P1242" i="20"/>
  <c r="O1241" i="20"/>
  <c r="Q1241" i="20" s="1"/>
  <c r="P1241" i="20"/>
  <c r="O1240" i="20"/>
  <c r="Q1240" i="20" s="1"/>
  <c r="P1240" i="20"/>
  <c r="O1239" i="20"/>
  <c r="Q1239" i="20" s="1"/>
  <c r="P1239" i="20"/>
  <c r="O1238" i="20"/>
  <c r="Q1238" i="20" s="1"/>
  <c r="P1238" i="20"/>
  <c r="O1237" i="20"/>
  <c r="Q1237" i="20" s="1"/>
  <c r="P1237" i="20"/>
  <c r="O1236" i="20"/>
  <c r="Q1236" i="20" s="1"/>
  <c r="P1236" i="20"/>
  <c r="O1235" i="20"/>
  <c r="Q1235" i="20" s="1"/>
  <c r="P1235" i="20"/>
  <c r="O1234" i="20"/>
  <c r="Q1234" i="20" s="1"/>
  <c r="P1234" i="20"/>
  <c r="O1233" i="20"/>
  <c r="Q1233" i="20" s="1"/>
  <c r="P1233" i="20"/>
  <c r="O1232" i="20"/>
  <c r="Q1232" i="20" s="1"/>
  <c r="P1232" i="20"/>
  <c r="O1231" i="20"/>
  <c r="Q1231" i="20" s="1"/>
  <c r="P1231" i="20"/>
  <c r="O1230" i="20"/>
  <c r="Q1230" i="20" s="1"/>
  <c r="P1230" i="20"/>
  <c r="O1229" i="20"/>
  <c r="Q1229" i="20" s="1"/>
  <c r="P1229" i="20"/>
  <c r="O1228" i="20"/>
  <c r="Q1228" i="20" s="1"/>
  <c r="P1228" i="20"/>
  <c r="O1227" i="20"/>
  <c r="Q1227" i="20" s="1"/>
  <c r="P1227" i="20"/>
  <c r="O1226" i="20"/>
  <c r="Q1226" i="20" s="1"/>
  <c r="P1226" i="20"/>
  <c r="O1225" i="20"/>
  <c r="Q1225" i="20" s="1"/>
  <c r="P1225" i="20"/>
  <c r="O1224" i="20"/>
  <c r="Q1224" i="20" s="1"/>
  <c r="P1224" i="20"/>
  <c r="O1223" i="20"/>
  <c r="Q1223" i="20" s="1"/>
  <c r="P1223" i="20"/>
  <c r="O1222" i="20"/>
  <c r="Q1222" i="20" s="1"/>
  <c r="P1222" i="20"/>
  <c r="O1221" i="20"/>
  <c r="Q1221" i="20" s="1"/>
  <c r="P1221" i="20"/>
  <c r="O1220" i="20"/>
  <c r="Q1220" i="20" s="1"/>
  <c r="P1220" i="20"/>
  <c r="O1219" i="20"/>
  <c r="Q1219" i="20" s="1"/>
  <c r="P1219" i="20"/>
  <c r="O1218" i="20"/>
  <c r="Q1218" i="20" s="1"/>
  <c r="P1218" i="20"/>
  <c r="O1217" i="20"/>
  <c r="Q1217" i="20" s="1"/>
  <c r="P1217" i="20"/>
  <c r="O1216" i="20"/>
  <c r="Q1216" i="20" s="1"/>
  <c r="P1216" i="20"/>
  <c r="O1215" i="20"/>
  <c r="Q1215" i="20" s="1"/>
  <c r="P1215" i="20"/>
  <c r="O1214" i="20"/>
  <c r="Q1214" i="20" s="1"/>
  <c r="P1214" i="20"/>
  <c r="O1213" i="20"/>
  <c r="Q1213" i="20" s="1"/>
  <c r="P1213" i="20"/>
  <c r="O1212" i="20"/>
  <c r="Q1212" i="20" s="1"/>
  <c r="P1212" i="20"/>
  <c r="O1211" i="20"/>
  <c r="Q1211" i="20" s="1"/>
  <c r="P1211" i="20"/>
  <c r="O1210" i="20"/>
  <c r="Q1210" i="20" s="1"/>
  <c r="P1210" i="20"/>
  <c r="O1209" i="20"/>
  <c r="Q1209" i="20" s="1"/>
  <c r="P1209" i="20"/>
  <c r="O1208" i="20"/>
  <c r="Q1208" i="20" s="1"/>
  <c r="P1208" i="20"/>
  <c r="O1207" i="20"/>
  <c r="Q1207" i="20" s="1"/>
  <c r="P1207" i="20"/>
  <c r="O1206" i="20"/>
  <c r="Q1206" i="20" s="1"/>
  <c r="P1206" i="20"/>
  <c r="O1205" i="20"/>
  <c r="Q1205" i="20" s="1"/>
  <c r="P1205" i="20"/>
  <c r="O1204" i="20"/>
  <c r="Q1204" i="20" s="1"/>
  <c r="P1204" i="20"/>
  <c r="O1203" i="20"/>
  <c r="Q1203" i="20" s="1"/>
  <c r="P1203" i="20"/>
  <c r="O1202" i="20"/>
  <c r="Q1202" i="20" s="1"/>
  <c r="P1202" i="20"/>
  <c r="O1201" i="20"/>
  <c r="Q1201" i="20" s="1"/>
  <c r="P1201" i="20"/>
  <c r="O1200" i="20"/>
  <c r="Q1200" i="20" s="1"/>
  <c r="P1200" i="20"/>
  <c r="O1199" i="20"/>
  <c r="Q1199" i="20" s="1"/>
  <c r="P1199" i="20"/>
  <c r="O1198" i="20"/>
  <c r="Q1198" i="20" s="1"/>
  <c r="P1198" i="20"/>
  <c r="O1197" i="20"/>
  <c r="Q1197" i="20" s="1"/>
  <c r="P1197" i="20"/>
  <c r="O1196" i="20"/>
  <c r="Q1196" i="20" s="1"/>
  <c r="P1196" i="20"/>
  <c r="O1195" i="20"/>
  <c r="Q1195" i="20" s="1"/>
  <c r="P1195" i="20"/>
  <c r="O1194" i="20"/>
  <c r="Q1194" i="20" s="1"/>
  <c r="P1194" i="20"/>
  <c r="O1193" i="20"/>
  <c r="Q1193" i="20" s="1"/>
  <c r="P1193" i="20"/>
  <c r="O1192" i="20"/>
  <c r="Q1192" i="20" s="1"/>
  <c r="P1192" i="20"/>
  <c r="O1191" i="20"/>
  <c r="Q1191" i="20" s="1"/>
  <c r="P1191" i="20"/>
  <c r="O1190" i="20"/>
  <c r="Q1190" i="20" s="1"/>
  <c r="P1190" i="20"/>
  <c r="O1189" i="20"/>
  <c r="Q1189" i="20" s="1"/>
  <c r="P1189" i="20"/>
  <c r="O1188" i="20"/>
  <c r="Q1188" i="20" s="1"/>
  <c r="P1188" i="20"/>
  <c r="O1187" i="20"/>
  <c r="Q1187" i="20" s="1"/>
  <c r="P1187" i="20"/>
  <c r="O1186" i="20"/>
  <c r="Q1186" i="20" s="1"/>
  <c r="P1186" i="20"/>
  <c r="O1185" i="20"/>
  <c r="Q1185" i="20" s="1"/>
  <c r="P1185" i="20"/>
  <c r="O1184" i="20"/>
  <c r="Q1184" i="20" s="1"/>
  <c r="P1184" i="20"/>
  <c r="O1183" i="20"/>
  <c r="Q1183" i="20" s="1"/>
  <c r="P1183" i="20"/>
  <c r="O1182" i="20"/>
  <c r="Q1182" i="20" s="1"/>
  <c r="P1182" i="20"/>
  <c r="O1181" i="20"/>
  <c r="Q1181" i="20" s="1"/>
  <c r="P1181" i="20"/>
  <c r="O1180" i="20"/>
  <c r="Q1180" i="20" s="1"/>
  <c r="P1180" i="20"/>
  <c r="O1179" i="20"/>
  <c r="Q1179" i="20" s="1"/>
  <c r="P1179" i="20"/>
  <c r="O1178" i="20"/>
  <c r="Q1178" i="20" s="1"/>
  <c r="P1178" i="20"/>
  <c r="O1177" i="20"/>
  <c r="Q1177" i="20" s="1"/>
  <c r="P1177" i="20"/>
  <c r="O1176" i="20"/>
  <c r="Q1176" i="20" s="1"/>
  <c r="P1176" i="20"/>
  <c r="O1175" i="20"/>
  <c r="Q1175" i="20" s="1"/>
  <c r="P1175" i="20"/>
  <c r="O1174" i="20"/>
  <c r="Q1174" i="20" s="1"/>
  <c r="P1174" i="20"/>
  <c r="O1173" i="20"/>
  <c r="Q1173" i="20" s="1"/>
  <c r="P1173" i="20"/>
  <c r="O1172" i="20"/>
  <c r="Q1172" i="20" s="1"/>
  <c r="P1172" i="20"/>
  <c r="O1171" i="20"/>
  <c r="Q1171" i="20" s="1"/>
  <c r="P1171" i="20"/>
  <c r="O1170" i="20"/>
  <c r="Q1170" i="20" s="1"/>
  <c r="P1170" i="20"/>
  <c r="O1169" i="20"/>
  <c r="Q1169" i="20" s="1"/>
  <c r="P1169" i="20"/>
  <c r="O1168" i="20"/>
  <c r="Q1168" i="20" s="1"/>
  <c r="P1168" i="20"/>
  <c r="O1167" i="20"/>
  <c r="Q1167" i="20" s="1"/>
  <c r="P1167" i="20"/>
  <c r="O1166" i="20"/>
  <c r="Q1166" i="20" s="1"/>
  <c r="P1166" i="20"/>
  <c r="O1165" i="20"/>
  <c r="Q1165" i="20" s="1"/>
  <c r="P1165" i="20"/>
  <c r="O1164" i="20"/>
  <c r="Q1164" i="20" s="1"/>
  <c r="P1164" i="20"/>
  <c r="O1163" i="20"/>
  <c r="Q1163" i="20" s="1"/>
  <c r="P1163" i="20"/>
  <c r="O1162" i="20"/>
  <c r="Q1162" i="20" s="1"/>
  <c r="P1162" i="20"/>
  <c r="O1161" i="20"/>
  <c r="Q1161" i="20" s="1"/>
  <c r="P1161" i="20"/>
  <c r="O1160" i="20"/>
  <c r="Q1160" i="20" s="1"/>
  <c r="P1160" i="20"/>
  <c r="O1159" i="20"/>
  <c r="Q1159" i="20" s="1"/>
  <c r="P1159" i="20"/>
  <c r="O1158" i="20"/>
  <c r="Q1158" i="20" s="1"/>
  <c r="P1158" i="20"/>
  <c r="O1157" i="20"/>
  <c r="Q1157" i="20" s="1"/>
  <c r="P1157" i="20"/>
  <c r="O1156" i="20"/>
  <c r="Q1156" i="20" s="1"/>
  <c r="P1156" i="20"/>
  <c r="O1155" i="20"/>
  <c r="Q1155" i="20" s="1"/>
  <c r="P1155" i="20"/>
  <c r="O1154" i="20"/>
  <c r="Q1154" i="20" s="1"/>
  <c r="P1154" i="20"/>
  <c r="O1153" i="20"/>
  <c r="Q1153" i="20" s="1"/>
  <c r="P1153" i="20"/>
  <c r="O1152" i="20"/>
  <c r="Q1152" i="20" s="1"/>
  <c r="P1152" i="20"/>
  <c r="O1151" i="20"/>
  <c r="Q1151" i="20" s="1"/>
  <c r="P1151" i="20"/>
  <c r="O1150" i="20"/>
  <c r="Q1150" i="20" s="1"/>
  <c r="P1150" i="20"/>
  <c r="O1149" i="20"/>
  <c r="Q1149" i="20" s="1"/>
  <c r="P1149" i="20"/>
  <c r="O1148" i="20"/>
  <c r="Q1148" i="20" s="1"/>
  <c r="P1148" i="20"/>
  <c r="O1147" i="20"/>
  <c r="Q1147" i="20" s="1"/>
  <c r="P1147" i="20"/>
  <c r="O1146" i="20"/>
  <c r="Q1146" i="20" s="1"/>
  <c r="P1146" i="20"/>
  <c r="O1145" i="20"/>
  <c r="Q1145" i="20" s="1"/>
  <c r="P1145" i="20"/>
  <c r="O1144" i="20"/>
  <c r="Q1144" i="20" s="1"/>
  <c r="P1144" i="20"/>
  <c r="O1143" i="20"/>
  <c r="Q1143" i="20" s="1"/>
  <c r="P1143" i="20"/>
  <c r="O1142" i="20"/>
  <c r="Q1142" i="20" s="1"/>
  <c r="P1142" i="20"/>
  <c r="O1141" i="20"/>
  <c r="Q1141" i="20" s="1"/>
  <c r="P1141" i="20"/>
  <c r="O1140" i="20"/>
  <c r="Q1140" i="20" s="1"/>
  <c r="P1140" i="20"/>
  <c r="O1139" i="20"/>
  <c r="Q1139" i="20" s="1"/>
  <c r="P1139" i="20"/>
  <c r="O1138" i="20"/>
  <c r="Q1138" i="20" s="1"/>
  <c r="P1138" i="20"/>
  <c r="O1137" i="20"/>
  <c r="Q1137" i="20" s="1"/>
  <c r="P1137" i="20"/>
  <c r="O1136" i="20"/>
  <c r="Q1136" i="20" s="1"/>
  <c r="P1136" i="20"/>
  <c r="O1135" i="20"/>
  <c r="Q1135" i="20" s="1"/>
  <c r="P1135" i="20"/>
  <c r="O1134" i="20"/>
  <c r="Q1134" i="20" s="1"/>
  <c r="P1134" i="20"/>
  <c r="O1133" i="20"/>
  <c r="Q1133" i="20" s="1"/>
  <c r="P1133" i="20"/>
  <c r="O1132" i="20"/>
  <c r="Q1132" i="20" s="1"/>
  <c r="P1132" i="20"/>
  <c r="O1131" i="20"/>
  <c r="Q1131" i="20" s="1"/>
  <c r="P1131" i="20"/>
  <c r="O1130" i="20"/>
  <c r="Q1130" i="20" s="1"/>
  <c r="P1130" i="20"/>
  <c r="O1129" i="20"/>
  <c r="Q1129" i="20" s="1"/>
  <c r="P1129" i="20"/>
  <c r="O1128" i="20"/>
  <c r="Q1128" i="20" s="1"/>
  <c r="P1128" i="20"/>
  <c r="O1127" i="20"/>
  <c r="Q1127" i="20" s="1"/>
  <c r="P1127" i="20"/>
  <c r="O1126" i="20"/>
  <c r="Q1126" i="20" s="1"/>
  <c r="P1126" i="20"/>
  <c r="O1125" i="20"/>
  <c r="Q1125" i="20" s="1"/>
  <c r="P1125" i="20"/>
  <c r="O1124" i="20"/>
  <c r="Q1124" i="20" s="1"/>
  <c r="P1124" i="20"/>
  <c r="O1123" i="20"/>
  <c r="Q1123" i="20" s="1"/>
  <c r="P1123" i="20"/>
  <c r="O1122" i="20"/>
  <c r="Q1122" i="20" s="1"/>
  <c r="P1122" i="20"/>
  <c r="O1121" i="20"/>
  <c r="Q1121" i="20" s="1"/>
  <c r="P1121" i="20"/>
  <c r="O1120" i="20"/>
  <c r="Q1120" i="20" s="1"/>
  <c r="P1120" i="20"/>
  <c r="O1119" i="20"/>
  <c r="Q1119" i="20" s="1"/>
  <c r="P1119" i="20"/>
  <c r="O1118" i="20"/>
  <c r="Q1118" i="20" s="1"/>
  <c r="P1118" i="20"/>
  <c r="O1117" i="20"/>
  <c r="Q1117" i="20" s="1"/>
  <c r="P1117" i="20"/>
  <c r="O1116" i="20"/>
  <c r="Q1116" i="20" s="1"/>
  <c r="P1116" i="20"/>
  <c r="O1115" i="20"/>
  <c r="Q1115" i="20" s="1"/>
  <c r="P1115" i="20"/>
  <c r="O1114" i="20"/>
  <c r="Q1114" i="20" s="1"/>
  <c r="P1114" i="20"/>
  <c r="O1113" i="20"/>
  <c r="Q1113" i="20" s="1"/>
  <c r="P1113" i="20"/>
  <c r="O1112" i="20"/>
  <c r="Q1112" i="20" s="1"/>
  <c r="P1112" i="20"/>
  <c r="O1111" i="20"/>
  <c r="Q1111" i="20" s="1"/>
  <c r="P1111" i="20"/>
  <c r="O1110" i="20"/>
  <c r="Q1110" i="20" s="1"/>
  <c r="P1110" i="20"/>
  <c r="O1109" i="20"/>
  <c r="Q1109" i="20" s="1"/>
  <c r="P1109" i="20"/>
  <c r="O1108" i="20"/>
  <c r="Q1108" i="20" s="1"/>
  <c r="P1108" i="20"/>
  <c r="O1107" i="20"/>
  <c r="Q1107" i="20" s="1"/>
  <c r="P1107" i="20"/>
  <c r="O1106" i="20"/>
  <c r="Q1106" i="20" s="1"/>
  <c r="P1106" i="20"/>
  <c r="O1105" i="20"/>
  <c r="Q1105" i="20" s="1"/>
  <c r="P1105" i="20"/>
  <c r="O1104" i="20"/>
  <c r="Q1104" i="20" s="1"/>
  <c r="P1104" i="20"/>
  <c r="O1103" i="20"/>
  <c r="Q1103" i="20" s="1"/>
  <c r="P1103" i="20"/>
  <c r="O1102" i="20"/>
  <c r="Q1102" i="20" s="1"/>
  <c r="P1102" i="20"/>
  <c r="O1101" i="20"/>
  <c r="Q1101" i="20" s="1"/>
  <c r="P1101" i="20"/>
  <c r="O1100" i="20"/>
  <c r="Q1100" i="20" s="1"/>
  <c r="P1100" i="20"/>
  <c r="O1099" i="20"/>
  <c r="Q1099" i="20" s="1"/>
  <c r="P1099" i="20"/>
  <c r="O1098" i="20"/>
  <c r="Q1098" i="20" s="1"/>
  <c r="P1098" i="20"/>
  <c r="O1097" i="20"/>
  <c r="Q1097" i="20" s="1"/>
  <c r="P1097" i="20"/>
  <c r="O1096" i="20"/>
  <c r="Q1096" i="20" s="1"/>
  <c r="P1096" i="20"/>
  <c r="O1095" i="20"/>
  <c r="Q1095" i="20" s="1"/>
  <c r="P1095" i="20"/>
  <c r="O1094" i="20"/>
  <c r="Q1094" i="20" s="1"/>
  <c r="P1094" i="20"/>
  <c r="O1093" i="20"/>
  <c r="Q1093" i="20" s="1"/>
  <c r="P1093" i="20"/>
  <c r="O1092" i="20"/>
  <c r="Q1092" i="20" s="1"/>
  <c r="P1092" i="20"/>
  <c r="O1091" i="20"/>
  <c r="Q1091" i="20" s="1"/>
  <c r="P1091" i="20"/>
  <c r="O1090" i="20"/>
  <c r="Q1090" i="20" s="1"/>
  <c r="P1090" i="20"/>
  <c r="O1089" i="20"/>
  <c r="Q1089" i="20" s="1"/>
  <c r="P1089" i="20"/>
  <c r="O1088" i="20"/>
  <c r="Q1088" i="20" s="1"/>
  <c r="P1088" i="20"/>
  <c r="O1087" i="20"/>
  <c r="Q1087" i="20" s="1"/>
  <c r="P1087" i="20"/>
  <c r="O1086" i="20"/>
  <c r="Q1086" i="20" s="1"/>
  <c r="P1086" i="20"/>
  <c r="O1085" i="20"/>
  <c r="Q1085" i="20" s="1"/>
  <c r="P1085" i="20"/>
  <c r="O1084" i="20"/>
  <c r="Q1084" i="20" s="1"/>
  <c r="P1084" i="20"/>
  <c r="O1083" i="20"/>
  <c r="Q1083" i="20" s="1"/>
  <c r="P1083" i="20"/>
  <c r="O1082" i="20"/>
  <c r="Q1082" i="20" s="1"/>
  <c r="P1082" i="20"/>
  <c r="O1081" i="20"/>
  <c r="Q1081" i="20" s="1"/>
  <c r="P1081" i="20"/>
  <c r="O1080" i="20"/>
  <c r="Q1080" i="20" s="1"/>
  <c r="P1080" i="20"/>
  <c r="O1079" i="20"/>
  <c r="Q1079" i="20" s="1"/>
  <c r="P1079" i="20"/>
  <c r="O1078" i="20"/>
  <c r="Q1078" i="20" s="1"/>
  <c r="P1078" i="20"/>
  <c r="O1077" i="20"/>
  <c r="Q1077" i="20" s="1"/>
  <c r="P1077" i="20"/>
  <c r="O1076" i="20"/>
  <c r="Q1076" i="20" s="1"/>
  <c r="P1076" i="20"/>
  <c r="O1075" i="20"/>
  <c r="Q1075" i="20" s="1"/>
  <c r="P1075" i="20"/>
  <c r="O1074" i="20"/>
  <c r="Q1074" i="20" s="1"/>
  <c r="P1074" i="20"/>
  <c r="O1073" i="20"/>
  <c r="Q1073" i="20" s="1"/>
  <c r="P1073" i="20"/>
  <c r="O1072" i="20"/>
  <c r="Q1072" i="20" s="1"/>
  <c r="P1072" i="20"/>
  <c r="O1071" i="20"/>
  <c r="Q1071" i="20" s="1"/>
  <c r="P1071" i="20"/>
  <c r="O1070" i="20"/>
  <c r="Q1070" i="20" s="1"/>
  <c r="P1070" i="20"/>
  <c r="O1069" i="20"/>
  <c r="Q1069" i="20" s="1"/>
  <c r="P1069" i="20"/>
  <c r="O1068" i="20"/>
  <c r="Q1068" i="20" s="1"/>
  <c r="P1068" i="20"/>
  <c r="O1067" i="20"/>
  <c r="Q1067" i="20" s="1"/>
  <c r="P1067" i="20"/>
  <c r="O1066" i="20"/>
  <c r="Q1066" i="20" s="1"/>
  <c r="P1066" i="20"/>
  <c r="O1065" i="20"/>
  <c r="Q1065" i="20" s="1"/>
  <c r="P1065" i="20"/>
  <c r="O1064" i="20"/>
  <c r="Q1064" i="20" s="1"/>
  <c r="P1064" i="20"/>
  <c r="O1063" i="20"/>
  <c r="Q1063" i="20" s="1"/>
  <c r="P1063" i="20"/>
  <c r="O1062" i="20"/>
  <c r="Q1062" i="20" s="1"/>
  <c r="P1062" i="20"/>
  <c r="O1061" i="20"/>
  <c r="Q1061" i="20" s="1"/>
  <c r="P1061" i="20"/>
  <c r="O1060" i="20"/>
  <c r="Q1060" i="20" s="1"/>
  <c r="P1060" i="20"/>
  <c r="O1059" i="20"/>
  <c r="Q1059" i="20" s="1"/>
  <c r="P1059" i="20"/>
  <c r="O1058" i="20"/>
  <c r="Q1058" i="20" s="1"/>
  <c r="P1058" i="20"/>
  <c r="O1057" i="20"/>
  <c r="Q1057" i="20" s="1"/>
  <c r="P1057" i="20"/>
  <c r="O1056" i="20"/>
  <c r="Q1056" i="20" s="1"/>
  <c r="P1056" i="20"/>
  <c r="O1055" i="20"/>
  <c r="Q1055" i="20" s="1"/>
  <c r="P1055" i="20"/>
  <c r="O1054" i="20"/>
  <c r="Q1054" i="20" s="1"/>
  <c r="P1054" i="20"/>
  <c r="O1053" i="20"/>
  <c r="Q1053" i="20" s="1"/>
  <c r="P1053" i="20"/>
  <c r="O1052" i="20"/>
  <c r="Q1052" i="20" s="1"/>
  <c r="P1052" i="20"/>
  <c r="O1051" i="20"/>
  <c r="Q1051" i="20" s="1"/>
  <c r="P1051" i="20"/>
  <c r="O1050" i="20"/>
  <c r="Q1050" i="20" s="1"/>
  <c r="P1050" i="20"/>
  <c r="O1049" i="20"/>
  <c r="Q1049" i="20" s="1"/>
  <c r="P1049" i="20"/>
  <c r="O1048" i="20"/>
  <c r="Q1048" i="20" s="1"/>
  <c r="P1048" i="20"/>
  <c r="O1047" i="20"/>
  <c r="Q1047" i="20" s="1"/>
  <c r="P1047" i="20"/>
  <c r="O1046" i="20"/>
  <c r="Q1046" i="20" s="1"/>
  <c r="P1046" i="20"/>
  <c r="O1045" i="20"/>
  <c r="Q1045" i="20" s="1"/>
  <c r="P1045" i="20"/>
  <c r="O1044" i="20"/>
  <c r="Q1044" i="20" s="1"/>
  <c r="P1044" i="20"/>
  <c r="O1043" i="20"/>
  <c r="Q1043" i="20" s="1"/>
  <c r="P1043" i="20"/>
  <c r="O1042" i="20"/>
  <c r="Q1042" i="20" s="1"/>
  <c r="P1042" i="20"/>
  <c r="O1041" i="20"/>
  <c r="Q1041" i="20" s="1"/>
  <c r="P1041" i="20"/>
  <c r="O1040" i="20"/>
  <c r="Q1040" i="20" s="1"/>
  <c r="P1040" i="20"/>
  <c r="O1039" i="20"/>
  <c r="Q1039" i="20" s="1"/>
  <c r="P1039" i="20"/>
  <c r="O1038" i="20"/>
  <c r="Q1038" i="20" s="1"/>
  <c r="P1038" i="20"/>
  <c r="O1037" i="20"/>
  <c r="Q1037" i="20" s="1"/>
  <c r="P1037" i="20"/>
  <c r="O1036" i="20"/>
  <c r="Q1036" i="20" s="1"/>
  <c r="P1036" i="20"/>
  <c r="O1035" i="20"/>
  <c r="Q1035" i="20" s="1"/>
  <c r="P1035" i="20"/>
  <c r="O1034" i="20"/>
  <c r="Q1034" i="20" s="1"/>
  <c r="P1034" i="20"/>
  <c r="O1033" i="20"/>
  <c r="Q1033" i="20" s="1"/>
  <c r="P1033" i="20"/>
  <c r="O1032" i="20"/>
  <c r="Q1032" i="20" s="1"/>
  <c r="P1032" i="20"/>
  <c r="O1031" i="20"/>
  <c r="Q1031" i="20" s="1"/>
  <c r="P1031" i="20"/>
  <c r="O1030" i="20"/>
  <c r="Q1030" i="20" s="1"/>
  <c r="P1030" i="20"/>
  <c r="O1029" i="20"/>
  <c r="Q1029" i="20" s="1"/>
  <c r="P1029" i="20"/>
  <c r="O1028" i="20"/>
  <c r="Q1028" i="20" s="1"/>
  <c r="P1028" i="20"/>
  <c r="O1027" i="20"/>
  <c r="Q1027" i="20" s="1"/>
  <c r="P1027" i="20"/>
  <c r="O1026" i="20"/>
  <c r="Q1026" i="20" s="1"/>
  <c r="P1026" i="20"/>
  <c r="O1025" i="20"/>
  <c r="Q1025" i="20" s="1"/>
  <c r="P1025" i="20"/>
  <c r="O1024" i="20"/>
  <c r="Q1024" i="20" s="1"/>
  <c r="P1024" i="20"/>
  <c r="O1023" i="20"/>
  <c r="Q1023" i="20" s="1"/>
  <c r="P1023" i="20"/>
  <c r="O1022" i="20"/>
  <c r="Q1022" i="20" s="1"/>
  <c r="P1022" i="20"/>
  <c r="O1021" i="20"/>
  <c r="Q1021" i="20" s="1"/>
  <c r="P1021" i="20"/>
  <c r="O1020" i="20"/>
  <c r="Q1020" i="20" s="1"/>
  <c r="P1020" i="20"/>
  <c r="O1019" i="20"/>
  <c r="Q1019" i="20" s="1"/>
  <c r="P1019" i="20"/>
  <c r="O1018" i="20"/>
  <c r="Q1018" i="20" s="1"/>
  <c r="P1018" i="20"/>
  <c r="O1017" i="20"/>
  <c r="Q1017" i="20" s="1"/>
  <c r="P1017" i="20"/>
  <c r="O1016" i="20"/>
  <c r="Q1016" i="20" s="1"/>
  <c r="P1016" i="20"/>
  <c r="O1015" i="20"/>
  <c r="Q1015" i="20" s="1"/>
  <c r="P1015" i="20"/>
  <c r="O1014" i="20"/>
  <c r="Q1014" i="20" s="1"/>
  <c r="P1014" i="20"/>
  <c r="O1013" i="20"/>
  <c r="Q1013" i="20" s="1"/>
  <c r="P1013" i="20"/>
  <c r="O1012" i="20"/>
  <c r="Q1012" i="20" s="1"/>
  <c r="P1012" i="20"/>
  <c r="O1011" i="20"/>
  <c r="Q1011" i="20" s="1"/>
  <c r="P1011" i="20"/>
  <c r="O1010" i="20"/>
  <c r="Q1010" i="20" s="1"/>
  <c r="P1010" i="20"/>
  <c r="O1009" i="20"/>
  <c r="Q1009" i="20" s="1"/>
  <c r="P1009" i="20"/>
  <c r="O1008" i="20"/>
  <c r="Q1008" i="20" s="1"/>
  <c r="P1008" i="20"/>
  <c r="O1007" i="20"/>
  <c r="Q1007" i="20" s="1"/>
  <c r="P1007" i="20"/>
  <c r="O1006" i="20"/>
  <c r="Q1006" i="20" s="1"/>
  <c r="P1006" i="20"/>
  <c r="O1005" i="20"/>
  <c r="Q1005" i="20" s="1"/>
  <c r="P1005" i="20"/>
  <c r="O1004" i="20"/>
  <c r="Q1004" i="20" s="1"/>
  <c r="P1004" i="20"/>
  <c r="O1003" i="20"/>
  <c r="Q1003" i="20" s="1"/>
  <c r="P1003" i="20"/>
  <c r="O1002" i="20"/>
  <c r="Q1002" i="20" s="1"/>
  <c r="P1002" i="20"/>
  <c r="O1001" i="20"/>
  <c r="Q1001" i="20" s="1"/>
  <c r="P1001" i="20"/>
  <c r="O1000" i="20"/>
  <c r="Q1000" i="20" s="1"/>
  <c r="P1000" i="20"/>
  <c r="O999" i="20"/>
  <c r="Q999" i="20" s="1"/>
  <c r="P999" i="20"/>
  <c r="O998" i="20"/>
  <c r="Q998" i="20" s="1"/>
  <c r="P998" i="20"/>
  <c r="O997" i="20"/>
  <c r="Q997" i="20" s="1"/>
  <c r="P997" i="20"/>
  <c r="O996" i="20"/>
  <c r="Q996" i="20" s="1"/>
  <c r="P996" i="20"/>
  <c r="O995" i="20"/>
  <c r="Q995" i="20" s="1"/>
  <c r="P995" i="20"/>
  <c r="O994" i="20"/>
  <c r="Q994" i="20" s="1"/>
  <c r="P994" i="20"/>
  <c r="O993" i="20"/>
  <c r="Q993" i="20" s="1"/>
  <c r="P993" i="20"/>
  <c r="O992" i="20"/>
  <c r="Q992" i="20" s="1"/>
  <c r="P992" i="20"/>
  <c r="O991" i="20"/>
  <c r="Q991" i="20" s="1"/>
  <c r="P991" i="20"/>
  <c r="O990" i="20"/>
  <c r="Q990" i="20" s="1"/>
  <c r="P990" i="20"/>
  <c r="O989" i="20"/>
  <c r="Q989" i="20" s="1"/>
  <c r="P989" i="20"/>
  <c r="O988" i="20"/>
  <c r="Q988" i="20" s="1"/>
  <c r="P988" i="20"/>
  <c r="O987" i="20"/>
  <c r="Q987" i="20" s="1"/>
  <c r="P987" i="20"/>
  <c r="O986" i="20"/>
  <c r="Q986" i="20" s="1"/>
  <c r="P986" i="20"/>
  <c r="O985" i="20"/>
  <c r="Q985" i="20" s="1"/>
  <c r="P985" i="20"/>
  <c r="O984" i="20"/>
  <c r="Q984" i="20" s="1"/>
  <c r="P984" i="20"/>
  <c r="O983" i="20"/>
  <c r="Q983" i="20" s="1"/>
  <c r="P983" i="20"/>
  <c r="O982" i="20"/>
  <c r="Q982" i="20" s="1"/>
  <c r="P982" i="20"/>
  <c r="O981" i="20"/>
  <c r="Q981" i="20" s="1"/>
  <c r="P981" i="20"/>
  <c r="O980" i="20"/>
  <c r="Q980" i="20" s="1"/>
  <c r="P980" i="20"/>
  <c r="O979" i="20"/>
  <c r="Q979" i="20" s="1"/>
  <c r="P979" i="20"/>
  <c r="O978" i="20"/>
  <c r="Q978" i="20" s="1"/>
  <c r="P978" i="20"/>
  <c r="O977" i="20"/>
  <c r="Q977" i="20" s="1"/>
  <c r="P977" i="20"/>
  <c r="O976" i="20"/>
  <c r="Q976" i="20" s="1"/>
  <c r="P976" i="20"/>
  <c r="O975" i="20"/>
  <c r="Q975" i="20" s="1"/>
  <c r="P975" i="20"/>
  <c r="O974" i="20"/>
  <c r="Q974" i="20" s="1"/>
  <c r="P974" i="20"/>
  <c r="O973" i="20"/>
  <c r="Q973" i="20" s="1"/>
  <c r="P973" i="20"/>
  <c r="O972" i="20"/>
  <c r="Q972" i="20" s="1"/>
  <c r="P972" i="20"/>
  <c r="O971" i="20"/>
  <c r="Q971" i="20" s="1"/>
  <c r="P971" i="20"/>
  <c r="O970" i="20"/>
  <c r="Q970" i="20" s="1"/>
  <c r="P970" i="20"/>
  <c r="O969" i="20"/>
  <c r="Q969" i="20" s="1"/>
  <c r="P969" i="20"/>
  <c r="O968" i="20"/>
  <c r="Q968" i="20" s="1"/>
  <c r="P968" i="20"/>
  <c r="O967" i="20"/>
  <c r="Q967" i="20" s="1"/>
  <c r="P967" i="20"/>
  <c r="O966" i="20"/>
  <c r="Q966" i="20" s="1"/>
  <c r="P966" i="20"/>
  <c r="O965" i="20"/>
  <c r="Q965" i="20" s="1"/>
  <c r="P965" i="20"/>
  <c r="O964" i="20"/>
  <c r="Q964" i="20" s="1"/>
  <c r="P964" i="20"/>
  <c r="O963" i="20"/>
  <c r="Q963" i="20" s="1"/>
  <c r="P963" i="20"/>
  <c r="O962" i="20"/>
  <c r="Q962" i="20" s="1"/>
  <c r="P962" i="20"/>
  <c r="O961" i="20"/>
  <c r="Q961" i="20" s="1"/>
  <c r="P961" i="20"/>
  <c r="O960" i="20"/>
  <c r="Q960" i="20" s="1"/>
  <c r="P960" i="20"/>
  <c r="O959" i="20"/>
  <c r="Q959" i="20" s="1"/>
  <c r="P959" i="20"/>
  <c r="O958" i="20"/>
  <c r="Q958" i="20" s="1"/>
  <c r="P958" i="20"/>
  <c r="O957" i="20"/>
  <c r="Q957" i="20" s="1"/>
  <c r="P957" i="20"/>
  <c r="O956" i="20"/>
  <c r="Q956" i="20" s="1"/>
  <c r="P956" i="20"/>
  <c r="O955" i="20"/>
  <c r="Q955" i="20" s="1"/>
  <c r="P955" i="20"/>
  <c r="O954" i="20"/>
  <c r="Q954" i="20" s="1"/>
  <c r="P954" i="20"/>
  <c r="O953" i="20"/>
  <c r="Q953" i="20" s="1"/>
  <c r="P953" i="20"/>
  <c r="O952" i="20"/>
  <c r="Q952" i="20" s="1"/>
  <c r="P952" i="20"/>
  <c r="O951" i="20"/>
  <c r="Q951" i="20" s="1"/>
  <c r="P951" i="20"/>
  <c r="O950" i="20"/>
  <c r="Q950" i="20" s="1"/>
  <c r="P950" i="20"/>
  <c r="O949" i="20"/>
  <c r="Q949" i="20" s="1"/>
  <c r="P949" i="20"/>
  <c r="O948" i="20"/>
  <c r="Q948" i="20" s="1"/>
  <c r="P948" i="20"/>
  <c r="O947" i="20"/>
  <c r="Q947" i="20" s="1"/>
  <c r="P947" i="20"/>
  <c r="O946" i="20"/>
  <c r="Q946" i="20" s="1"/>
  <c r="P946" i="20"/>
  <c r="O945" i="20"/>
  <c r="Q945" i="20" s="1"/>
  <c r="P945" i="20"/>
  <c r="O944" i="20"/>
  <c r="Q944" i="20" s="1"/>
  <c r="P944" i="20"/>
  <c r="O943" i="20"/>
  <c r="Q943" i="20" s="1"/>
  <c r="P943" i="20"/>
  <c r="O942" i="20"/>
  <c r="Q942" i="20" s="1"/>
  <c r="P942" i="20"/>
  <c r="O941" i="20"/>
  <c r="Q941" i="20" s="1"/>
  <c r="P941" i="20"/>
  <c r="O940" i="20"/>
  <c r="Q940" i="20" s="1"/>
  <c r="P940" i="20"/>
  <c r="O939" i="20"/>
  <c r="Q939" i="20" s="1"/>
  <c r="P939" i="20"/>
  <c r="O938" i="20"/>
  <c r="Q938" i="20" s="1"/>
  <c r="P938" i="20"/>
  <c r="O937" i="20"/>
  <c r="Q937" i="20" s="1"/>
  <c r="P937" i="20"/>
  <c r="O936" i="20"/>
  <c r="Q936" i="20" s="1"/>
  <c r="P936" i="20"/>
  <c r="O935" i="20"/>
  <c r="Q935" i="20" s="1"/>
  <c r="P935" i="20"/>
  <c r="O934" i="20"/>
  <c r="Q934" i="20" s="1"/>
  <c r="P934" i="20"/>
  <c r="O933" i="20"/>
  <c r="Q933" i="20" s="1"/>
  <c r="P933" i="20"/>
  <c r="O932" i="20"/>
  <c r="Q932" i="20" s="1"/>
  <c r="P932" i="20"/>
  <c r="O931" i="20"/>
  <c r="Q931" i="20" s="1"/>
  <c r="P931" i="20"/>
  <c r="O930" i="20"/>
  <c r="Q930" i="20" s="1"/>
  <c r="P930" i="20"/>
  <c r="O929" i="20"/>
  <c r="Q929" i="20" s="1"/>
  <c r="P929" i="20"/>
  <c r="O928" i="20"/>
  <c r="Q928" i="20" s="1"/>
  <c r="P928" i="20"/>
  <c r="O927" i="20"/>
  <c r="Q927" i="20" s="1"/>
  <c r="P927" i="20"/>
  <c r="O926" i="20"/>
  <c r="Q926" i="20" s="1"/>
  <c r="P926" i="20"/>
  <c r="O925" i="20"/>
  <c r="Q925" i="20" s="1"/>
  <c r="P925" i="20"/>
  <c r="O924" i="20"/>
  <c r="Q924" i="20" s="1"/>
  <c r="P924" i="20"/>
  <c r="O923" i="20"/>
  <c r="Q923" i="20" s="1"/>
  <c r="P923" i="20"/>
  <c r="O922" i="20"/>
  <c r="Q922" i="20" s="1"/>
  <c r="P922" i="20"/>
  <c r="O921" i="20"/>
  <c r="Q921" i="20" s="1"/>
  <c r="P921" i="20"/>
  <c r="O920" i="20"/>
  <c r="Q920" i="20" s="1"/>
  <c r="P920" i="20"/>
  <c r="O919" i="20"/>
  <c r="Q919" i="20" s="1"/>
  <c r="P919" i="20"/>
  <c r="O918" i="20"/>
  <c r="Q918" i="20" s="1"/>
  <c r="P918" i="20"/>
  <c r="O917" i="20"/>
  <c r="Q917" i="20" s="1"/>
  <c r="P917" i="20"/>
  <c r="O916" i="20"/>
  <c r="Q916" i="20" s="1"/>
  <c r="P916" i="20"/>
  <c r="O915" i="20"/>
  <c r="Q915" i="20" s="1"/>
  <c r="P915" i="20"/>
  <c r="O914" i="20"/>
  <c r="Q914" i="20" s="1"/>
  <c r="P914" i="20"/>
  <c r="O913" i="20"/>
  <c r="Q913" i="20" s="1"/>
  <c r="P913" i="20"/>
  <c r="O912" i="20"/>
  <c r="Q912" i="20" s="1"/>
  <c r="P912" i="20"/>
  <c r="O911" i="20"/>
  <c r="Q911" i="20" s="1"/>
  <c r="P911" i="20"/>
  <c r="O910" i="20"/>
  <c r="Q910" i="20" s="1"/>
  <c r="P910" i="20"/>
  <c r="O909" i="20"/>
  <c r="Q909" i="20" s="1"/>
  <c r="P909" i="20"/>
  <c r="O908" i="20"/>
  <c r="Q908" i="20" s="1"/>
  <c r="P908" i="20"/>
  <c r="O907" i="20"/>
  <c r="Q907" i="20" s="1"/>
  <c r="P907" i="20"/>
  <c r="O906" i="20"/>
  <c r="Q906" i="20" s="1"/>
  <c r="P906" i="20"/>
  <c r="O905" i="20"/>
  <c r="Q905" i="20" s="1"/>
  <c r="P905" i="20"/>
  <c r="O904" i="20"/>
  <c r="Q904" i="20" s="1"/>
  <c r="P904" i="20"/>
  <c r="O903" i="20"/>
  <c r="Q903" i="20" s="1"/>
  <c r="P903" i="20"/>
  <c r="O902" i="20"/>
  <c r="Q902" i="20" s="1"/>
  <c r="P902" i="20"/>
  <c r="O901" i="20"/>
  <c r="Q901" i="20" s="1"/>
  <c r="P901" i="20"/>
  <c r="O900" i="20"/>
  <c r="Q900" i="20" s="1"/>
  <c r="P900" i="20"/>
  <c r="O899" i="20"/>
  <c r="Q899" i="20" s="1"/>
  <c r="P899" i="20"/>
  <c r="O898" i="20"/>
  <c r="Q898" i="20" s="1"/>
  <c r="P898" i="20"/>
  <c r="O897" i="20"/>
  <c r="Q897" i="20" s="1"/>
  <c r="P897" i="20"/>
  <c r="O896" i="20"/>
  <c r="Q896" i="20" s="1"/>
  <c r="P896" i="20"/>
  <c r="O895" i="20"/>
  <c r="Q895" i="20" s="1"/>
  <c r="P895" i="20"/>
  <c r="O894" i="20"/>
  <c r="Q894" i="20" s="1"/>
  <c r="P894" i="20"/>
  <c r="O893" i="20"/>
  <c r="Q893" i="20" s="1"/>
  <c r="P893" i="20"/>
  <c r="O892" i="20"/>
  <c r="Q892" i="20" s="1"/>
  <c r="P892" i="20"/>
  <c r="O891" i="20"/>
  <c r="Q891" i="20" s="1"/>
  <c r="P891" i="20"/>
  <c r="O890" i="20"/>
  <c r="Q890" i="20" s="1"/>
  <c r="P890" i="20"/>
  <c r="O889" i="20"/>
  <c r="Q889" i="20" s="1"/>
  <c r="P889" i="20"/>
  <c r="O888" i="20"/>
  <c r="Q888" i="20" s="1"/>
  <c r="P888" i="20"/>
  <c r="O887" i="20"/>
  <c r="Q887" i="20" s="1"/>
  <c r="P887" i="20"/>
  <c r="O886" i="20"/>
  <c r="Q886" i="20" s="1"/>
  <c r="P886" i="20"/>
  <c r="O885" i="20"/>
  <c r="Q885" i="20" s="1"/>
  <c r="P885" i="20"/>
  <c r="O884" i="20"/>
  <c r="Q884" i="20" s="1"/>
  <c r="P884" i="20"/>
  <c r="O883" i="20"/>
  <c r="Q883" i="20" s="1"/>
  <c r="P883" i="20"/>
  <c r="O882" i="20"/>
  <c r="Q882" i="20" s="1"/>
  <c r="P882" i="20"/>
  <c r="O881" i="20"/>
  <c r="Q881" i="20" s="1"/>
  <c r="P881" i="20"/>
  <c r="O880" i="20"/>
  <c r="Q880" i="20" s="1"/>
  <c r="P880" i="20"/>
  <c r="O879" i="20"/>
  <c r="Q879" i="20" s="1"/>
  <c r="P879" i="20"/>
  <c r="O878" i="20"/>
  <c r="Q878" i="20" s="1"/>
  <c r="P878" i="20"/>
  <c r="O877" i="20"/>
  <c r="Q877" i="20" s="1"/>
  <c r="P877" i="20"/>
  <c r="O876" i="20"/>
  <c r="Q876" i="20" s="1"/>
  <c r="P876" i="20"/>
  <c r="O875" i="20"/>
  <c r="Q875" i="20" s="1"/>
  <c r="P875" i="20"/>
  <c r="O874" i="20"/>
  <c r="Q874" i="20" s="1"/>
  <c r="P874" i="20"/>
  <c r="O873" i="20"/>
  <c r="Q873" i="20" s="1"/>
  <c r="P873" i="20"/>
  <c r="O872" i="20"/>
  <c r="Q872" i="20" s="1"/>
  <c r="P872" i="20"/>
  <c r="O871" i="20"/>
  <c r="Q871" i="20" s="1"/>
  <c r="P871" i="20"/>
  <c r="O870" i="20"/>
  <c r="Q870" i="20" s="1"/>
  <c r="P870" i="20"/>
  <c r="O869" i="20"/>
  <c r="Q869" i="20" s="1"/>
  <c r="P869" i="20"/>
  <c r="O868" i="20"/>
  <c r="Q868" i="20" s="1"/>
  <c r="P868" i="20"/>
  <c r="O867" i="20"/>
  <c r="Q867" i="20" s="1"/>
  <c r="P867" i="20"/>
  <c r="O866" i="20"/>
  <c r="Q866" i="20" s="1"/>
  <c r="P866" i="20"/>
  <c r="O865" i="20"/>
  <c r="Q865" i="20" s="1"/>
  <c r="P865" i="20"/>
  <c r="O864" i="20"/>
  <c r="Q864" i="20" s="1"/>
  <c r="P864" i="20"/>
  <c r="O863" i="20"/>
  <c r="Q863" i="20" s="1"/>
  <c r="P863" i="20"/>
  <c r="O862" i="20"/>
  <c r="Q862" i="20" s="1"/>
  <c r="P862" i="20"/>
  <c r="O861" i="20"/>
  <c r="Q861" i="20" s="1"/>
  <c r="P861" i="20"/>
  <c r="O860" i="20"/>
  <c r="Q860" i="20" s="1"/>
  <c r="P860" i="20"/>
  <c r="O859" i="20"/>
  <c r="Q859" i="20" s="1"/>
  <c r="P859" i="20"/>
  <c r="O858" i="20"/>
  <c r="Q858" i="20" s="1"/>
  <c r="P858" i="20"/>
  <c r="O857" i="20"/>
  <c r="Q857" i="20" s="1"/>
  <c r="P857" i="20"/>
  <c r="O856" i="20"/>
  <c r="Q856" i="20" s="1"/>
  <c r="P856" i="20"/>
  <c r="O855" i="20"/>
  <c r="Q855" i="20" s="1"/>
  <c r="P855" i="20"/>
  <c r="O854" i="20"/>
  <c r="Q854" i="20" s="1"/>
  <c r="P854" i="20"/>
  <c r="O853" i="20"/>
  <c r="Q853" i="20" s="1"/>
  <c r="P853" i="20"/>
  <c r="O852" i="20"/>
  <c r="Q852" i="20" s="1"/>
  <c r="P852" i="20"/>
  <c r="O851" i="20"/>
  <c r="Q851" i="20" s="1"/>
  <c r="P851" i="20"/>
  <c r="O850" i="20"/>
  <c r="Q850" i="20" s="1"/>
  <c r="P850" i="20"/>
  <c r="O849" i="20"/>
  <c r="Q849" i="20" s="1"/>
  <c r="P849" i="20"/>
  <c r="O848" i="20"/>
  <c r="Q848" i="20" s="1"/>
  <c r="P848" i="20"/>
  <c r="O847" i="20"/>
  <c r="Q847" i="20" s="1"/>
  <c r="P847" i="20"/>
  <c r="O846" i="20"/>
  <c r="Q846" i="20" s="1"/>
  <c r="P846" i="20"/>
  <c r="O845" i="20"/>
  <c r="Q845" i="20" s="1"/>
  <c r="P845" i="20"/>
  <c r="O844" i="20"/>
  <c r="Q844" i="20" s="1"/>
  <c r="P844" i="20"/>
  <c r="O843" i="20"/>
  <c r="Q843" i="20" s="1"/>
  <c r="P843" i="20"/>
  <c r="O842" i="20"/>
  <c r="Q842" i="20" s="1"/>
  <c r="P842" i="20"/>
  <c r="O841" i="20"/>
  <c r="Q841" i="20" s="1"/>
  <c r="P841" i="20"/>
  <c r="O840" i="20"/>
  <c r="Q840" i="20" s="1"/>
  <c r="P840" i="20"/>
  <c r="O839" i="20"/>
  <c r="Q839" i="20" s="1"/>
  <c r="P839" i="20"/>
  <c r="O838" i="20"/>
  <c r="Q838" i="20" s="1"/>
  <c r="P838" i="20"/>
  <c r="O837" i="20"/>
  <c r="Q837" i="20" s="1"/>
  <c r="P837" i="20"/>
  <c r="O836" i="20"/>
  <c r="Q836" i="20" s="1"/>
  <c r="P836" i="20"/>
  <c r="O835" i="20"/>
  <c r="Q835" i="20" s="1"/>
  <c r="P835" i="20"/>
  <c r="O834" i="20"/>
  <c r="Q834" i="20" s="1"/>
  <c r="P834" i="20"/>
  <c r="O833" i="20"/>
  <c r="Q833" i="20" s="1"/>
  <c r="P833" i="20"/>
  <c r="O832" i="20"/>
  <c r="Q832" i="20" s="1"/>
  <c r="P832" i="20"/>
  <c r="O831" i="20"/>
  <c r="Q831" i="20" s="1"/>
  <c r="P831" i="20"/>
  <c r="O830" i="20"/>
  <c r="Q830" i="20" s="1"/>
  <c r="P830" i="20"/>
  <c r="O829" i="20"/>
  <c r="Q829" i="20" s="1"/>
  <c r="P829" i="20"/>
  <c r="O828" i="20"/>
  <c r="Q828" i="20" s="1"/>
  <c r="P828" i="20"/>
  <c r="O827" i="20"/>
  <c r="Q827" i="20" s="1"/>
  <c r="P827" i="20"/>
  <c r="O826" i="20"/>
  <c r="Q826" i="20" s="1"/>
  <c r="P826" i="20"/>
  <c r="O825" i="20"/>
  <c r="Q825" i="20" s="1"/>
  <c r="P825" i="20"/>
  <c r="O824" i="20"/>
  <c r="Q824" i="20" s="1"/>
  <c r="P824" i="20"/>
  <c r="O823" i="20"/>
  <c r="Q823" i="20" s="1"/>
  <c r="P823" i="20"/>
  <c r="O822" i="20"/>
  <c r="Q822" i="20" s="1"/>
  <c r="P822" i="20"/>
  <c r="O821" i="20"/>
  <c r="Q821" i="20" s="1"/>
  <c r="P821" i="20"/>
  <c r="O820" i="20"/>
  <c r="Q820" i="20" s="1"/>
  <c r="P820" i="20"/>
  <c r="O819" i="20"/>
  <c r="Q819" i="20" s="1"/>
  <c r="P819" i="20"/>
  <c r="O818" i="20"/>
  <c r="Q818" i="20" s="1"/>
  <c r="P818" i="20"/>
  <c r="O817" i="20"/>
  <c r="Q817" i="20" s="1"/>
  <c r="P817" i="20"/>
  <c r="O816" i="20"/>
  <c r="Q816" i="20" s="1"/>
  <c r="P816" i="20"/>
  <c r="O815" i="20"/>
  <c r="Q815" i="20" s="1"/>
  <c r="P815" i="20"/>
  <c r="O814" i="20"/>
  <c r="Q814" i="20" s="1"/>
  <c r="P814" i="20"/>
  <c r="O813" i="20"/>
  <c r="Q813" i="20" s="1"/>
  <c r="P813" i="20"/>
  <c r="O812" i="20"/>
  <c r="Q812" i="20" s="1"/>
  <c r="P812" i="20"/>
  <c r="O811" i="20"/>
  <c r="Q811" i="20" s="1"/>
  <c r="P811" i="20"/>
  <c r="O810" i="20"/>
  <c r="Q810" i="20" s="1"/>
  <c r="P810" i="20"/>
  <c r="O809" i="20"/>
  <c r="Q809" i="20" s="1"/>
  <c r="P809" i="20"/>
  <c r="O808" i="20"/>
  <c r="Q808" i="20" s="1"/>
  <c r="P808" i="20"/>
  <c r="O807" i="20"/>
  <c r="Q807" i="20" s="1"/>
  <c r="P807" i="20"/>
  <c r="O806" i="20"/>
  <c r="Q806" i="20" s="1"/>
  <c r="P806" i="20"/>
  <c r="O805" i="20"/>
  <c r="Q805" i="20" s="1"/>
  <c r="P805" i="20"/>
  <c r="O804" i="20"/>
  <c r="Q804" i="20" s="1"/>
  <c r="P804" i="20"/>
  <c r="O803" i="20"/>
  <c r="Q803" i="20" s="1"/>
  <c r="P803" i="20"/>
  <c r="O802" i="20"/>
  <c r="Q802" i="20" s="1"/>
  <c r="P802" i="20"/>
  <c r="O801" i="20"/>
  <c r="Q801" i="20" s="1"/>
  <c r="P801" i="20"/>
  <c r="O800" i="20"/>
  <c r="Q800" i="20" s="1"/>
  <c r="P800" i="20"/>
  <c r="O799" i="20"/>
  <c r="Q799" i="20" s="1"/>
  <c r="P799" i="20"/>
  <c r="O798" i="20"/>
  <c r="Q798" i="20" s="1"/>
  <c r="P798" i="20"/>
  <c r="O797" i="20"/>
  <c r="Q797" i="20" s="1"/>
  <c r="P797" i="20"/>
  <c r="O796" i="20"/>
  <c r="Q796" i="20" s="1"/>
  <c r="P796" i="20"/>
  <c r="O795" i="20"/>
  <c r="Q795" i="20" s="1"/>
  <c r="P795" i="20"/>
  <c r="O794" i="20"/>
  <c r="Q794" i="20" s="1"/>
  <c r="P794" i="20"/>
  <c r="O793" i="20"/>
  <c r="Q793" i="20" s="1"/>
  <c r="P793" i="20"/>
  <c r="O792" i="20"/>
  <c r="Q792" i="20" s="1"/>
  <c r="P792" i="20"/>
  <c r="O791" i="20"/>
  <c r="Q791" i="20" s="1"/>
  <c r="P791" i="20"/>
  <c r="O790" i="20"/>
  <c r="Q790" i="20" s="1"/>
  <c r="P790" i="20"/>
  <c r="O789" i="20"/>
  <c r="Q789" i="20" s="1"/>
  <c r="P789" i="20"/>
  <c r="O788" i="20"/>
  <c r="Q788" i="20" s="1"/>
  <c r="P788" i="20"/>
  <c r="O787" i="20"/>
  <c r="Q787" i="20" s="1"/>
  <c r="P787" i="20"/>
  <c r="O786" i="20"/>
  <c r="Q786" i="20" s="1"/>
  <c r="P786" i="20"/>
  <c r="O785" i="20"/>
  <c r="Q785" i="20" s="1"/>
  <c r="P785" i="20"/>
  <c r="O784" i="20"/>
  <c r="Q784" i="20" s="1"/>
  <c r="P784" i="20"/>
  <c r="O783" i="20"/>
  <c r="Q783" i="20" s="1"/>
  <c r="P783" i="20"/>
  <c r="O782" i="20"/>
  <c r="Q782" i="20" s="1"/>
  <c r="P782" i="20"/>
  <c r="O781" i="20"/>
  <c r="Q781" i="20" s="1"/>
  <c r="P781" i="20"/>
  <c r="O780" i="20"/>
  <c r="Q780" i="20" s="1"/>
  <c r="P780" i="20"/>
  <c r="O779" i="20"/>
  <c r="Q779" i="20" s="1"/>
  <c r="P779" i="20"/>
  <c r="O778" i="20"/>
  <c r="Q778" i="20" s="1"/>
  <c r="P778" i="20"/>
  <c r="O777" i="20"/>
  <c r="Q777" i="20" s="1"/>
  <c r="P777" i="20"/>
  <c r="O776" i="20"/>
  <c r="Q776" i="20" s="1"/>
  <c r="P776" i="20"/>
  <c r="O775" i="20"/>
  <c r="Q775" i="20" s="1"/>
  <c r="P775" i="20"/>
  <c r="O774" i="20"/>
  <c r="Q774" i="20" s="1"/>
  <c r="P774" i="20"/>
  <c r="O773" i="20"/>
  <c r="Q773" i="20" s="1"/>
  <c r="P773" i="20"/>
  <c r="O772" i="20"/>
  <c r="Q772" i="20" s="1"/>
  <c r="P772" i="20"/>
  <c r="O771" i="20"/>
  <c r="Q771" i="20" s="1"/>
  <c r="P771" i="20"/>
  <c r="O770" i="20"/>
  <c r="Q770" i="20" s="1"/>
  <c r="P770" i="20"/>
  <c r="O769" i="20"/>
  <c r="Q769" i="20" s="1"/>
  <c r="P769" i="20"/>
  <c r="O768" i="20"/>
  <c r="Q768" i="20" s="1"/>
  <c r="P768" i="20"/>
  <c r="O767" i="20"/>
  <c r="Q767" i="20" s="1"/>
  <c r="P767" i="20"/>
  <c r="O766" i="20"/>
  <c r="Q766" i="20" s="1"/>
  <c r="P766" i="20"/>
  <c r="O765" i="20"/>
  <c r="Q765" i="20" s="1"/>
  <c r="P765" i="20"/>
  <c r="O764" i="20"/>
  <c r="Q764" i="20" s="1"/>
  <c r="P764" i="20"/>
  <c r="O763" i="20"/>
  <c r="Q763" i="20" s="1"/>
  <c r="P763" i="20"/>
  <c r="O762" i="20"/>
  <c r="Q762" i="20" s="1"/>
  <c r="P762" i="20"/>
  <c r="O761" i="20"/>
  <c r="Q761" i="20" s="1"/>
  <c r="P761" i="20"/>
  <c r="O760" i="20"/>
  <c r="Q760" i="20" s="1"/>
  <c r="P760" i="20"/>
  <c r="O759" i="20"/>
  <c r="Q759" i="20" s="1"/>
  <c r="P759" i="20"/>
  <c r="O758" i="20"/>
  <c r="Q758" i="20" s="1"/>
  <c r="P758" i="20"/>
  <c r="O757" i="20"/>
  <c r="Q757" i="20" s="1"/>
  <c r="P757" i="20"/>
  <c r="O756" i="20"/>
  <c r="Q756" i="20" s="1"/>
  <c r="P756" i="20"/>
  <c r="O755" i="20"/>
  <c r="Q755" i="20" s="1"/>
  <c r="P755" i="20"/>
  <c r="O754" i="20"/>
  <c r="Q754" i="20" s="1"/>
  <c r="P754" i="20"/>
  <c r="O753" i="20"/>
  <c r="Q753" i="20" s="1"/>
  <c r="P753" i="20"/>
  <c r="O752" i="20"/>
  <c r="Q752" i="20" s="1"/>
  <c r="P752" i="20"/>
  <c r="O751" i="20"/>
  <c r="Q751" i="20" s="1"/>
  <c r="P751" i="20"/>
  <c r="O750" i="20"/>
  <c r="Q750" i="20" s="1"/>
  <c r="P750" i="20"/>
  <c r="O749" i="20"/>
  <c r="Q749" i="20" s="1"/>
  <c r="P749" i="20"/>
  <c r="O748" i="20"/>
  <c r="Q748" i="20" s="1"/>
  <c r="P748" i="20"/>
  <c r="O747" i="20"/>
  <c r="Q747" i="20" s="1"/>
  <c r="P747" i="20"/>
  <c r="O746" i="20"/>
  <c r="Q746" i="20" s="1"/>
  <c r="P746" i="20"/>
  <c r="O745" i="20"/>
  <c r="Q745" i="20" s="1"/>
  <c r="P745" i="20"/>
  <c r="O744" i="20"/>
  <c r="Q744" i="20" s="1"/>
  <c r="P744" i="20"/>
  <c r="O743" i="20"/>
  <c r="Q743" i="20" s="1"/>
  <c r="P743" i="20"/>
  <c r="O742" i="20"/>
  <c r="Q742" i="20" s="1"/>
  <c r="P742" i="20"/>
  <c r="O741" i="20"/>
  <c r="Q741" i="20" s="1"/>
  <c r="P741" i="20"/>
  <c r="O740" i="20"/>
  <c r="Q740" i="20" s="1"/>
  <c r="P740" i="20"/>
  <c r="O739" i="20"/>
  <c r="Q739" i="20" s="1"/>
  <c r="P739" i="20"/>
  <c r="O738" i="20"/>
  <c r="Q738" i="20" s="1"/>
  <c r="P738" i="20"/>
  <c r="O737" i="20"/>
  <c r="Q737" i="20" s="1"/>
  <c r="P737" i="20"/>
  <c r="O736" i="20"/>
  <c r="Q736" i="20" s="1"/>
  <c r="P736" i="20"/>
  <c r="O735" i="20"/>
  <c r="Q735" i="20" s="1"/>
  <c r="P735" i="20"/>
  <c r="O734" i="20"/>
  <c r="Q734" i="20" s="1"/>
  <c r="P734" i="20"/>
  <c r="O733" i="20"/>
  <c r="Q733" i="20" s="1"/>
  <c r="P733" i="20"/>
  <c r="O732" i="20"/>
  <c r="Q732" i="20" s="1"/>
  <c r="P732" i="20"/>
  <c r="O731" i="20"/>
  <c r="Q731" i="20" s="1"/>
  <c r="P731" i="20"/>
  <c r="O730" i="20"/>
  <c r="Q730" i="20" s="1"/>
  <c r="P730" i="20"/>
  <c r="O729" i="20"/>
  <c r="Q729" i="20" s="1"/>
  <c r="P729" i="20"/>
  <c r="O728" i="20"/>
  <c r="Q728" i="20" s="1"/>
  <c r="P728" i="20"/>
  <c r="O727" i="20"/>
  <c r="Q727" i="20" s="1"/>
  <c r="P727" i="20"/>
  <c r="O726" i="20"/>
  <c r="Q726" i="20" s="1"/>
  <c r="P726" i="20"/>
  <c r="O725" i="20"/>
  <c r="Q725" i="20" s="1"/>
  <c r="P725" i="20"/>
  <c r="O724" i="20"/>
  <c r="Q724" i="20" s="1"/>
  <c r="P724" i="20"/>
  <c r="O723" i="20"/>
  <c r="Q723" i="20" s="1"/>
  <c r="P723" i="20"/>
  <c r="O722" i="20"/>
  <c r="Q722" i="20" s="1"/>
  <c r="P722" i="20"/>
  <c r="O721" i="20"/>
  <c r="Q721" i="20" s="1"/>
  <c r="P721" i="20"/>
  <c r="O720" i="20"/>
  <c r="Q720" i="20" s="1"/>
  <c r="P720" i="20"/>
  <c r="O719" i="20"/>
  <c r="Q719" i="20" s="1"/>
  <c r="P719" i="20"/>
  <c r="O718" i="20"/>
  <c r="Q718" i="20" s="1"/>
  <c r="P718" i="20"/>
  <c r="O717" i="20"/>
  <c r="Q717" i="20" s="1"/>
  <c r="P717" i="20"/>
  <c r="O716" i="20"/>
  <c r="Q716" i="20" s="1"/>
  <c r="P716" i="20"/>
  <c r="O715" i="20"/>
  <c r="Q715" i="20" s="1"/>
  <c r="P715" i="20"/>
  <c r="O714" i="20"/>
  <c r="Q714" i="20" s="1"/>
  <c r="P714" i="20"/>
  <c r="O713" i="20"/>
  <c r="Q713" i="20" s="1"/>
  <c r="P713" i="20"/>
  <c r="O712" i="20"/>
  <c r="Q712" i="20" s="1"/>
  <c r="P712" i="20"/>
  <c r="O711" i="20"/>
  <c r="Q711" i="20" s="1"/>
  <c r="P711" i="20"/>
  <c r="O710" i="20"/>
  <c r="Q710" i="20" s="1"/>
  <c r="P710" i="20"/>
  <c r="O709" i="20"/>
  <c r="Q709" i="20" s="1"/>
  <c r="P709" i="20"/>
  <c r="O708" i="20"/>
  <c r="Q708" i="20" s="1"/>
  <c r="P708" i="20"/>
  <c r="O707" i="20"/>
  <c r="Q707" i="20" s="1"/>
  <c r="P707" i="20"/>
  <c r="O706" i="20"/>
  <c r="Q706" i="20" s="1"/>
  <c r="P706" i="20"/>
  <c r="O705" i="20"/>
  <c r="Q705" i="20" s="1"/>
  <c r="P705" i="20"/>
  <c r="O704" i="20"/>
  <c r="Q704" i="20" s="1"/>
  <c r="P704" i="20"/>
  <c r="O703" i="20"/>
  <c r="Q703" i="20" s="1"/>
  <c r="P703" i="20"/>
  <c r="O702" i="20"/>
  <c r="Q702" i="20" s="1"/>
  <c r="P702" i="20"/>
  <c r="O701" i="20"/>
  <c r="Q701" i="20" s="1"/>
  <c r="P701" i="20"/>
  <c r="O700" i="20"/>
  <c r="Q700" i="20" s="1"/>
  <c r="P700" i="20"/>
  <c r="O699" i="20"/>
  <c r="Q699" i="20" s="1"/>
  <c r="P699" i="20"/>
  <c r="O698" i="20"/>
  <c r="Q698" i="20" s="1"/>
  <c r="P698" i="20"/>
  <c r="O697" i="20"/>
  <c r="Q697" i="20" s="1"/>
  <c r="P697" i="20"/>
  <c r="O696" i="20"/>
  <c r="Q696" i="20" s="1"/>
  <c r="P696" i="20"/>
  <c r="O695" i="20"/>
  <c r="Q695" i="20" s="1"/>
  <c r="P695" i="20"/>
  <c r="O694" i="20"/>
  <c r="Q694" i="20" s="1"/>
  <c r="P694" i="20"/>
  <c r="O693" i="20"/>
  <c r="Q693" i="20" s="1"/>
  <c r="P693" i="20"/>
  <c r="O692" i="20"/>
  <c r="Q692" i="20" s="1"/>
  <c r="P692" i="20"/>
  <c r="O691" i="20"/>
  <c r="Q691" i="20" s="1"/>
  <c r="P691" i="20"/>
  <c r="O690" i="20"/>
  <c r="Q690" i="20" s="1"/>
  <c r="P690" i="20"/>
  <c r="O689" i="20"/>
  <c r="Q689" i="20" s="1"/>
  <c r="P689" i="20"/>
  <c r="O688" i="20"/>
  <c r="Q688" i="20" s="1"/>
  <c r="P688" i="20"/>
  <c r="O687" i="20"/>
  <c r="Q687" i="20" s="1"/>
  <c r="P687" i="20"/>
  <c r="O686" i="20"/>
  <c r="Q686" i="20" s="1"/>
  <c r="P686" i="20"/>
  <c r="O685" i="20"/>
  <c r="Q685" i="20" s="1"/>
  <c r="P685" i="20"/>
  <c r="O684" i="20"/>
  <c r="Q684" i="20" s="1"/>
  <c r="P684" i="20"/>
  <c r="O683" i="20"/>
  <c r="Q683" i="20" s="1"/>
  <c r="P683" i="20"/>
  <c r="O682" i="20"/>
  <c r="Q682" i="20" s="1"/>
  <c r="P682" i="20"/>
  <c r="O681" i="20"/>
  <c r="Q681" i="20" s="1"/>
  <c r="P681" i="20"/>
  <c r="O680" i="20"/>
  <c r="Q680" i="20" s="1"/>
  <c r="P680" i="20"/>
  <c r="O679" i="20"/>
  <c r="Q679" i="20" s="1"/>
  <c r="P679" i="20"/>
  <c r="O678" i="20"/>
  <c r="Q678" i="20" s="1"/>
  <c r="P678" i="20"/>
  <c r="O677" i="20"/>
  <c r="Q677" i="20" s="1"/>
  <c r="P677" i="20"/>
  <c r="O676" i="20"/>
  <c r="Q676" i="20" s="1"/>
  <c r="P676" i="20"/>
  <c r="O675" i="20"/>
  <c r="Q675" i="20" s="1"/>
  <c r="P675" i="20"/>
  <c r="O674" i="20"/>
  <c r="Q674" i="20" s="1"/>
  <c r="P674" i="20"/>
  <c r="O673" i="20"/>
  <c r="Q673" i="20" s="1"/>
  <c r="P673" i="20"/>
  <c r="O672" i="20"/>
  <c r="Q672" i="20" s="1"/>
  <c r="P672" i="20"/>
  <c r="O671" i="20"/>
  <c r="Q671" i="20" s="1"/>
  <c r="P671" i="20"/>
  <c r="O670" i="20"/>
  <c r="Q670" i="20" s="1"/>
  <c r="P670" i="20"/>
  <c r="O669" i="20"/>
  <c r="Q669" i="20" s="1"/>
  <c r="P669" i="20"/>
  <c r="O668" i="20"/>
  <c r="Q668" i="20" s="1"/>
  <c r="P668" i="20"/>
  <c r="O667" i="20"/>
  <c r="Q667" i="20" s="1"/>
  <c r="P667" i="20"/>
  <c r="O666" i="20"/>
  <c r="Q666" i="20" s="1"/>
  <c r="P666" i="20"/>
  <c r="O665" i="20"/>
  <c r="Q665" i="20" s="1"/>
  <c r="P665" i="20"/>
  <c r="O664" i="20"/>
  <c r="Q664" i="20" s="1"/>
  <c r="P664" i="20"/>
  <c r="O663" i="20"/>
  <c r="Q663" i="20" s="1"/>
  <c r="P663" i="20"/>
  <c r="O662" i="20"/>
  <c r="Q662" i="20" s="1"/>
  <c r="P662" i="20"/>
  <c r="O661" i="20"/>
  <c r="Q661" i="20" s="1"/>
  <c r="P661" i="20"/>
  <c r="O660" i="20"/>
  <c r="Q660" i="20" s="1"/>
  <c r="P660" i="20"/>
  <c r="O659" i="20"/>
  <c r="Q659" i="20" s="1"/>
  <c r="P659" i="20"/>
  <c r="O658" i="20"/>
  <c r="Q658" i="20" s="1"/>
  <c r="P658" i="20"/>
  <c r="O657" i="20"/>
  <c r="Q657" i="20" s="1"/>
  <c r="P657" i="20"/>
  <c r="O656" i="20"/>
  <c r="Q656" i="20" s="1"/>
  <c r="P656" i="20"/>
  <c r="O655" i="20"/>
  <c r="Q655" i="20" s="1"/>
  <c r="P655" i="20"/>
  <c r="O654" i="20"/>
  <c r="Q654" i="20" s="1"/>
  <c r="P654" i="20"/>
  <c r="O653" i="20"/>
  <c r="Q653" i="20" s="1"/>
  <c r="P653" i="20"/>
  <c r="O652" i="20"/>
  <c r="Q652" i="20" s="1"/>
  <c r="P652" i="20"/>
  <c r="O651" i="20"/>
  <c r="Q651" i="20" s="1"/>
  <c r="P651" i="20"/>
  <c r="O650" i="20"/>
  <c r="Q650" i="20" s="1"/>
  <c r="P650" i="20"/>
  <c r="O649" i="20"/>
  <c r="Q649" i="20" s="1"/>
  <c r="P649" i="20"/>
  <c r="O648" i="20"/>
  <c r="Q648" i="20" s="1"/>
  <c r="P648" i="20"/>
  <c r="O647" i="20"/>
  <c r="Q647" i="20" s="1"/>
  <c r="P647" i="20"/>
  <c r="O646" i="20"/>
  <c r="Q646" i="20" s="1"/>
  <c r="P646" i="20"/>
  <c r="O645" i="20"/>
  <c r="Q645" i="20" s="1"/>
  <c r="P645" i="20"/>
  <c r="O644" i="20"/>
  <c r="Q644" i="20" s="1"/>
  <c r="P644" i="20"/>
  <c r="O643" i="20"/>
  <c r="Q643" i="20" s="1"/>
  <c r="P643" i="20"/>
  <c r="O642" i="20"/>
  <c r="Q642" i="20" s="1"/>
  <c r="P642" i="20"/>
  <c r="O641" i="20"/>
  <c r="Q641" i="20" s="1"/>
  <c r="P641" i="20"/>
  <c r="O640" i="20"/>
  <c r="Q640" i="20" s="1"/>
  <c r="P640" i="20"/>
  <c r="O639" i="20"/>
  <c r="Q639" i="20" s="1"/>
  <c r="P639" i="20"/>
  <c r="O638" i="20"/>
  <c r="Q638" i="20" s="1"/>
  <c r="P638" i="20"/>
  <c r="O637" i="20"/>
  <c r="Q637" i="20" s="1"/>
  <c r="P637" i="20"/>
  <c r="O636" i="20"/>
  <c r="Q636" i="20" s="1"/>
  <c r="P636" i="20"/>
  <c r="O635" i="20"/>
  <c r="Q635" i="20" s="1"/>
  <c r="P635" i="20"/>
  <c r="O634" i="20"/>
  <c r="Q634" i="20" s="1"/>
  <c r="P634" i="20"/>
  <c r="O633" i="20"/>
  <c r="Q633" i="20" s="1"/>
  <c r="P633" i="20"/>
  <c r="O632" i="20"/>
  <c r="Q632" i="20" s="1"/>
  <c r="P632" i="20"/>
  <c r="O631" i="20"/>
  <c r="Q631" i="20" s="1"/>
  <c r="P631" i="20"/>
  <c r="O630" i="20"/>
  <c r="Q630" i="20" s="1"/>
  <c r="P630" i="20"/>
  <c r="O629" i="20"/>
  <c r="Q629" i="20" s="1"/>
  <c r="P629" i="20"/>
  <c r="O628" i="20"/>
  <c r="Q628" i="20" s="1"/>
  <c r="P628" i="20"/>
  <c r="O627" i="20"/>
  <c r="Q627" i="20" s="1"/>
  <c r="P627" i="20"/>
  <c r="O626" i="20"/>
  <c r="Q626" i="20" s="1"/>
  <c r="P626" i="20"/>
  <c r="O625" i="20"/>
  <c r="Q625" i="20" s="1"/>
  <c r="P625" i="20"/>
  <c r="O624" i="20"/>
  <c r="Q624" i="20" s="1"/>
  <c r="P624" i="20"/>
  <c r="O623" i="20"/>
  <c r="Q623" i="20" s="1"/>
  <c r="P623" i="20"/>
  <c r="O622" i="20"/>
  <c r="Q622" i="20" s="1"/>
  <c r="P622" i="20"/>
  <c r="O621" i="20"/>
  <c r="Q621" i="20" s="1"/>
  <c r="P621" i="20"/>
  <c r="O620" i="20"/>
  <c r="Q620" i="20" s="1"/>
  <c r="P620" i="20"/>
  <c r="O619" i="20"/>
  <c r="Q619" i="20" s="1"/>
  <c r="P619" i="20"/>
  <c r="O618" i="20"/>
  <c r="Q618" i="20" s="1"/>
  <c r="P618" i="20"/>
  <c r="O617" i="20"/>
  <c r="Q617" i="20" s="1"/>
  <c r="P617" i="20"/>
  <c r="O616" i="20"/>
  <c r="Q616" i="20" s="1"/>
  <c r="P616" i="20"/>
  <c r="O615" i="20"/>
  <c r="Q615" i="20" s="1"/>
  <c r="P615" i="20"/>
  <c r="O614" i="20"/>
  <c r="Q614" i="20" s="1"/>
  <c r="P614" i="20"/>
  <c r="O613" i="20"/>
  <c r="Q613" i="20" s="1"/>
  <c r="P613" i="20"/>
  <c r="O612" i="20"/>
  <c r="Q612" i="20" s="1"/>
  <c r="P612" i="20"/>
  <c r="O611" i="20"/>
  <c r="Q611" i="20" s="1"/>
  <c r="P611" i="20"/>
  <c r="O610" i="20"/>
  <c r="Q610" i="20" s="1"/>
  <c r="P610" i="20"/>
  <c r="O609" i="20"/>
  <c r="Q609" i="20" s="1"/>
  <c r="P609" i="20"/>
  <c r="O608" i="20"/>
  <c r="Q608" i="20" s="1"/>
  <c r="P608" i="20"/>
  <c r="O607" i="20"/>
  <c r="Q607" i="20" s="1"/>
  <c r="P607" i="20"/>
  <c r="O606" i="20"/>
  <c r="Q606" i="20" s="1"/>
  <c r="P606" i="20"/>
  <c r="O605" i="20"/>
  <c r="Q605" i="20" s="1"/>
  <c r="P605" i="20"/>
  <c r="O604" i="20"/>
  <c r="Q604" i="20" s="1"/>
  <c r="P604" i="20"/>
  <c r="O603" i="20"/>
  <c r="Q603" i="20" s="1"/>
  <c r="P603" i="20"/>
  <c r="O602" i="20"/>
  <c r="Q602" i="20" s="1"/>
  <c r="P602" i="20"/>
  <c r="O601" i="20"/>
  <c r="Q601" i="20" s="1"/>
  <c r="P601" i="20"/>
  <c r="O600" i="20"/>
  <c r="Q600" i="20" s="1"/>
  <c r="P600" i="20"/>
  <c r="O599" i="20"/>
  <c r="Q599" i="20" s="1"/>
  <c r="P599" i="20"/>
  <c r="O598" i="20"/>
  <c r="Q598" i="20" s="1"/>
  <c r="P598" i="20"/>
  <c r="O597" i="20"/>
  <c r="Q597" i="20" s="1"/>
  <c r="P597" i="20"/>
  <c r="O596" i="20"/>
  <c r="Q596" i="20" s="1"/>
  <c r="P596" i="20"/>
  <c r="O595" i="20"/>
  <c r="Q595" i="20" s="1"/>
  <c r="P595" i="20"/>
  <c r="O594" i="20"/>
  <c r="Q594" i="20" s="1"/>
  <c r="P594" i="20"/>
  <c r="O593" i="20"/>
  <c r="Q593" i="20" s="1"/>
  <c r="P593" i="20"/>
  <c r="O592" i="20"/>
  <c r="Q592" i="20" s="1"/>
  <c r="P592" i="20"/>
  <c r="O591" i="20"/>
  <c r="Q591" i="20" s="1"/>
  <c r="P591" i="20"/>
  <c r="O590" i="20"/>
  <c r="Q590" i="20" s="1"/>
  <c r="P590" i="20"/>
  <c r="O589" i="20"/>
  <c r="Q589" i="20" s="1"/>
  <c r="P589" i="20"/>
  <c r="O588" i="20"/>
  <c r="Q588" i="20" s="1"/>
  <c r="P588" i="20"/>
  <c r="O587" i="20"/>
  <c r="Q587" i="20" s="1"/>
  <c r="P587" i="20"/>
  <c r="O586" i="20"/>
  <c r="Q586" i="20" s="1"/>
  <c r="P586" i="20"/>
  <c r="O585" i="20"/>
  <c r="Q585" i="20" s="1"/>
  <c r="P585" i="20"/>
  <c r="O584" i="20"/>
  <c r="Q584" i="20" s="1"/>
  <c r="P584" i="20"/>
  <c r="O583" i="20"/>
  <c r="Q583" i="20" s="1"/>
  <c r="P583" i="20"/>
  <c r="O582" i="20"/>
  <c r="Q582" i="20" s="1"/>
  <c r="P582" i="20"/>
  <c r="O581" i="20"/>
  <c r="Q581" i="20" s="1"/>
  <c r="P581" i="20"/>
  <c r="O580" i="20"/>
  <c r="Q580" i="20" s="1"/>
  <c r="P580" i="20"/>
  <c r="O579" i="20"/>
  <c r="Q579" i="20" s="1"/>
  <c r="P579" i="20"/>
  <c r="O578" i="20"/>
  <c r="Q578" i="20" s="1"/>
  <c r="P578" i="20"/>
  <c r="O577" i="20"/>
  <c r="Q577" i="20" s="1"/>
  <c r="P577" i="20"/>
  <c r="O576" i="20"/>
  <c r="Q576" i="20" s="1"/>
  <c r="P576" i="20"/>
  <c r="O575" i="20"/>
  <c r="Q575" i="20" s="1"/>
  <c r="P575" i="20"/>
  <c r="O574" i="20"/>
  <c r="Q574" i="20" s="1"/>
  <c r="P574" i="20"/>
  <c r="O573" i="20"/>
  <c r="Q573" i="20" s="1"/>
  <c r="P573" i="20"/>
  <c r="O572" i="20"/>
  <c r="Q572" i="20" s="1"/>
  <c r="P572" i="20"/>
  <c r="O571" i="20"/>
  <c r="Q571" i="20" s="1"/>
  <c r="P571" i="20"/>
  <c r="O570" i="20"/>
  <c r="Q570" i="20" s="1"/>
  <c r="P570" i="20"/>
  <c r="O569" i="20"/>
  <c r="Q569" i="20" s="1"/>
  <c r="P569" i="20"/>
  <c r="O568" i="20"/>
  <c r="Q568" i="20" s="1"/>
  <c r="P568" i="20"/>
  <c r="O567" i="20"/>
  <c r="Q567" i="20" s="1"/>
  <c r="P567" i="20"/>
  <c r="O566" i="20"/>
  <c r="Q566" i="20" s="1"/>
  <c r="P566" i="20"/>
  <c r="O565" i="20"/>
  <c r="Q565" i="20" s="1"/>
  <c r="P565" i="20"/>
  <c r="O564" i="20"/>
  <c r="Q564" i="20" s="1"/>
  <c r="P564" i="20"/>
  <c r="O563" i="20"/>
  <c r="Q563" i="20" s="1"/>
  <c r="P563" i="20"/>
  <c r="O562" i="20"/>
  <c r="Q562" i="20" s="1"/>
  <c r="P562" i="20"/>
  <c r="O561" i="20"/>
  <c r="Q561" i="20" s="1"/>
  <c r="P561" i="20"/>
  <c r="O560" i="20"/>
  <c r="Q560" i="20" s="1"/>
  <c r="P560" i="20"/>
  <c r="O559" i="20"/>
  <c r="Q559" i="20" s="1"/>
  <c r="P559" i="20"/>
  <c r="O558" i="20"/>
  <c r="Q558" i="20" s="1"/>
  <c r="P558" i="20"/>
  <c r="O557" i="20"/>
  <c r="Q557" i="20" s="1"/>
  <c r="P557" i="20"/>
  <c r="O556" i="20"/>
  <c r="Q556" i="20" s="1"/>
  <c r="P556" i="20"/>
  <c r="O555" i="20"/>
  <c r="Q555" i="20" s="1"/>
  <c r="P555" i="20"/>
  <c r="O554" i="20"/>
  <c r="Q554" i="20" s="1"/>
  <c r="P554" i="20"/>
  <c r="O553" i="20"/>
  <c r="Q553" i="20" s="1"/>
  <c r="P553" i="20"/>
  <c r="O552" i="20"/>
  <c r="Q552" i="20" s="1"/>
  <c r="P552" i="20"/>
  <c r="O551" i="20"/>
  <c r="Q551" i="20" s="1"/>
  <c r="P551" i="20"/>
  <c r="O550" i="20"/>
  <c r="Q550" i="20" s="1"/>
  <c r="P550" i="20"/>
  <c r="O549" i="20"/>
  <c r="Q549" i="20" s="1"/>
  <c r="P549" i="20"/>
  <c r="O548" i="20"/>
  <c r="Q548" i="20" s="1"/>
  <c r="P548" i="20"/>
  <c r="O547" i="20"/>
  <c r="Q547" i="20" s="1"/>
  <c r="P547" i="20"/>
  <c r="O546" i="20"/>
  <c r="Q546" i="20" s="1"/>
  <c r="P546" i="20"/>
  <c r="O545" i="20"/>
  <c r="Q545" i="20" s="1"/>
  <c r="P545" i="20"/>
  <c r="O544" i="20"/>
  <c r="Q544" i="20" s="1"/>
  <c r="P544" i="20"/>
  <c r="O543" i="20"/>
  <c r="Q543" i="20" s="1"/>
  <c r="P543" i="20"/>
  <c r="O542" i="20"/>
  <c r="Q542" i="20" s="1"/>
  <c r="P542" i="20"/>
  <c r="O541" i="20"/>
  <c r="Q541" i="20" s="1"/>
  <c r="P541" i="20"/>
  <c r="O540" i="20"/>
  <c r="Q540" i="20" s="1"/>
  <c r="P540" i="20"/>
  <c r="O539" i="20"/>
  <c r="Q539" i="20" s="1"/>
  <c r="P539" i="20"/>
  <c r="O538" i="20"/>
  <c r="Q538" i="20" s="1"/>
  <c r="P538" i="20"/>
  <c r="O537" i="20"/>
  <c r="Q537" i="20" s="1"/>
  <c r="P537" i="20"/>
  <c r="O536" i="20"/>
  <c r="Q536" i="20" s="1"/>
  <c r="P536" i="20"/>
  <c r="O535" i="20"/>
  <c r="Q535" i="20" s="1"/>
  <c r="P535" i="20"/>
  <c r="O534" i="20"/>
  <c r="Q534" i="20" s="1"/>
  <c r="P534" i="20"/>
  <c r="O533" i="20"/>
  <c r="Q533" i="20" s="1"/>
  <c r="P533" i="20"/>
  <c r="O532" i="20"/>
  <c r="Q532" i="20" s="1"/>
  <c r="P532" i="20"/>
  <c r="O531" i="20"/>
  <c r="Q531" i="20" s="1"/>
  <c r="P531" i="20"/>
  <c r="O530" i="20"/>
  <c r="Q530" i="20" s="1"/>
  <c r="P530" i="20"/>
  <c r="O529" i="20"/>
  <c r="Q529" i="20" s="1"/>
  <c r="P529" i="20"/>
  <c r="O528" i="20"/>
  <c r="Q528" i="20" s="1"/>
  <c r="P528" i="20"/>
  <c r="O527" i="20"/>
  <c r="Q527" i="20" s="1"/>
  <c r="P527" i="20"/>
  <c r="O526" i="20"/>
  <c r="Q526" i="20" s="1"/>
  <c r="P526" i="20"/>
  <c r="O525" i="20"/>
  <c r="Q525" i="20" s="1"/>
  <c r="P525" i="20"/>
  <c r="O524" i="20"/>
  <c r="Q524" i="20" s="1"/>
  <c r="P524" i="20"/>
  <c r="O523" i="20"/>
  <c r="Q523" i="20" s="1"/>
  <c r="P523" i="20"/>
  <c r="O522" i="20"/>
  <c r="Q522" i="20" s="1"/>
  <c r="P522" i="20"/>
  <c r="O521" i="20"/>
  <c r="Q521" i="20" s="1"/>
  <c r="P521" i="20"/>
  <c r="O520" i="20"/>
  <c r="Q520" i="20" s="1"/>
  <c r="P520" i="20"/>
  <c r="O519" i="20"/>
  <c r="Q519" i="20" s="1"/>
  <c r="P519" i="20"/>
  <c r="O518" i="20"/>
  <c r="Q518" i="20" s="1"/>
  <c r="P518" i="20"/>
  <c r="O517" i="20"/>
  <c r="Q517" i="20" s="1"/>
  <c r="P517" i="20"/>
  <c r="O516" i="20"/>
  <c r="Q516" i="20" s="1"/>
  <c r="P516" i="20"/>
  <c r="O515" i="20"/>
  <c r="Q515" i="20" s="1"/>
  <c r="P515" i="20"/>
  <c r="O514" i="20"/>
  <c r="Q514" i="20" s="1"/>
  <c r="P514" i="20"/>
  <c r="O513" i="20"/>
  <c r="Q513" i="20" s="1"/>
  <c r="P513" i="20"/>
  <c r="O512" i="20"/>
  <c r="Q512" i="20" s="1"/>
  <c r="P512" i="20"/>
  <c r="O511" i="20"/>
  <c r="Q511" i="20" s="1"/>
  <c r="P511" i="20"/>
  <c r="O510" i="20"/>
  <c r="Q510" i="20" s="1"/>
  <c r="P510" i="20"/>
  <c r="O509" i="20"/>
  <c r="Q509" i="20" s="1"/>
  <c r="P509" i="20"/>
  <c r="O508" i="20"/>
  <c r="Q508" i="20" s="1"/>
  <c r="P508" i="20"/>
  <c r="O507" i="20"/>
  <c r="Q507" i="20" s="1"/>
  <c r="P507" i="20"/>
  <c r="O506" i="20"/>
  <c r="Q506" i="20" s="1"/>
  <c r="P506" i="20"/>
  <c r="O505" i="20"/>
  <c r="Q505" i="20" s="1"/>
  <c r="P505" i="20"/>
  <c r="O504" i="20"/>
  <c r="Q504" i="20" s="1"/>
  <c r="P504" i="20"/>
  <c r="O503" i="20"/>
  <c r="Q503" i="20" s="1"/>
  <c r="P503" i="20"/>
  <c r="O502" i="20"/>
  <c r="Q502" i="20" s="1"/>
  <c r="P502" i="20"/>
  <c r="O501" i="20"/>
  <c r="Q501" i="20" s="1"/>
  <c r="P501" i="20"/>
  <c r="O500" i="20"/>
  <c r="Q500" i="20" s="1"/>
  <c r="P500" i="20"/>
  <c r="O499" i="20"/>
  <c r="Q499" i="20" s="1"/>
  <c r="P499" i="20"/>
  <c r="O498" i="20"/>
  <c r="Q498" i="20" s="1"/>
  <c r="P498" i="20"/>
  <c r="O497" i="20"/>
  <c r="Q497" i="20" s="1"/>
  <c r="P497" i="20"/>
  <c r="O496" i="20"/>
  <c r="Q496" i="20" s="1"/>
  <c r="P496" i="20"/>
  <c r="O495" i="20"/>
  <c r="Q495" i="20" s="1"/>
  <c r="P495" i="20"/>
  <c r="O494" i="20"/>
  <c r="Q494" i="20" s="1"/>
  <c r="P494" i="20"/>
  <c r="O493" i="20"/>
  <c r="Q493" i="20" s="1"/>
  <c r="P493" i="20"/>
  <c r="O492" i="20"/>
  <c r="Q492" i="20" s="1"/>
  <c r="P492" i="20"/>
  <c r="O491" i="20"/>
  <c r="Q491" i="20" s="1"/>
  <c r="P491" i="20"/>
  <c r="O490" i="20"/>
  <c r="Q490" i="20" s="1"/>
  <c r="P490" i="20"/>
  <c r="O489" i="20"/>
  <c r="Q489" i="20" s="1"/>
  <c r="P489" i="20"/>
  <c r="O488" i="20"/>
  <c r="Q488" i="20" s="1"/>
  <c r="P488" i="20"/>
  <c r="O487" i="20"/>
  <c r="Q487" i="20" s="1"/>
  <c r="P487" i="20"/>
  <c r="O486" i="20"/>
  <c r="Q486" i="20" s="1"/>
  <c r="P486" i="20"/>
  <c r="O485" i="20"/>
  <c r="Q485" i="20" s="1"/>
  <c r="P485" i="20"/>
  <c r="O484" i="20"/>
  <c r="Q484" i="20" s="1"/>
  <c r="P484" i="20"/>
  <c r="O483" i="20"/>
  <c r="Q483" i="20" s="1"/>
  <c r="P483" i="20"/>
  <c r="O482" i="20"/>
  <c r="Q482" i="20" s="1"/>
  <c r="P482" i="20"/>
  <c r="O481" i="20"/>
  <c r="Q481" i="20" s="1"/>
  <c r="P481" i="20"/>
  <c r="O480" i="20"/>
  <c r="Q480" i="20" s="1"/>
  <c r="P480" i="20"/>
  <c r="O479" i="20"/>
  <c r="Q479" i="20" s="1"/>
  <c r="P479" i="20"/>
  <c r="O478" i="20"/>
  <c r="Q478" i="20" s="1"/>
  <c r="P478" i="20"/>
  <c r="O477" i="20"/>
  <c r="Q477" i="20" s="1"/>
  <c r="P477" i="20"/>
  <c r="O476" i="20"/>
  <c r="Q476" i="20" s="1"/>
  <c r="P476" i="20"/>
  <c r="O475" i="20"/>
  <c r="Q475" i="20" s="1"/>
  <c r="P475" i="20"/>
  <c r="O474" i="20"/>
  <c r="Q474" i="20" s="1"/>
  <c r="P474" i="20"/>
  <c r="O473" i="20"/>
  <c r="Q473" i="20" s="1"/>
  <c r="P473" i="20"/>
  <c r="O472" i="20"/>
  <c r="Q472" i="20" s="1"/>
  <c r="P472" i="20"/>
  <c r="O471" i="20"/>
  <c r="Q471" i="20" s="1"/>
  <c r="P471" i="20"/>
  <c r="O470" i="20"/>
  <c r="Q470" i="20" s="1"/>
  <c r="P470" i="20"/>
  <c r="O469" i="20"/>
  <c r="Q469" i="20" s="1"/>
  <c r="P469" i="20"/>
  <c r="O468" i="20"/>
  <c r="Q468" i="20" s="1"/>
  <c r="P468" i="20"/>
  <c r="O467" i="20"/>
  <c r="Q467" i="20" s="1"/>
  <c r="P467" i="20"/>
  <c r="O466" i="20"/>
  <c r="Q466" i="20" s="1"/>
  <c r="P466" i="20"/>
  <c r="O465" i="20"/>
  <c r="Q465" i="20" s="1"/>
  <c r="P465" i="20"/>
  <c r="O464" i="20"/>
  <c r="Q464" i="20" s="1"/>
  <c r="P464" i="20"/>
  <c r="O463" i="20"/>
  <c r="Q463" i="20" s="1"/>
  <c r="P463" i="20"/>
  <c r="O462" i="20"/>
  <c r="Q462" i="20" s="1"/>
  <c r="P462" i="20"/>
  <c r="O461" i="20"/>
  <c r="Q461" i="20" s="1"/>
  <c r="P461" i="20"/>
  <c r="O460" i="20"/>
  <c r="Q460" i="20" s="1"/>
  <c r="P460" i="20"/>
  <c r="O459" i="20"/>
  <c r="Q459" i="20" s="1"/>
  <c r="P459" i="20"/>
  <c r="O458" i="20"/>
  <c r="Q458" i="20" s="1"/>
  <c r="P458" i="20"/>
  <c r="O457" i="20"/>
  <c r="Q457" i="20" s="1"/>
  <c r="P457" i="20"/>
  <c r="O456" i="20"/>
  <c r="Q456" i="20" s="1"/>
  <c r="P456" i="20"/>
  <c r="O455" i="20"/>
  <c r="Q455" i="20" s="1"/>
  <c r="P455" i="20"/>
  <c r="O454" i="20"/>
  <c r="Q454" i="20" s="1"/>
  <c r="P454" i="20"/>
  <c r="O453" i="20"/>
  <c r="Q453" i="20" s="1"/>
  <c r="P453" i="20"/>
  <c r="O452" i="20"/>
  <c r="Q452" i="20" s="1"/>
  <c r="P452" i="20"/>
  <c r="O451" i="20"/>
  <c r="Q451" i="20" s="1"/>
  <c r="P451" i="20"/>
  <c r="O450" i="20"/>
  <c r="Q450" i="20" s="1"/>
  <c r="P450" i="20"/>
  <c r="O449" i="20"/>
  <c r="Q449" i="20" s="1"/>
  <c r="P449" i="20"/>
  <c r="O448" i="20"/>
  <c r="Q448" i="20" s="1"/>
  <c r="P448" i="20"/>
  <c r="O447" i="20"/>
  <c r="Q447" i="20" s="1"/>
  <c r="P447" i="20"/>
  <c r="O446" i="20"/>
  <c r="Q446" i="20" s="1"/>
  <c r="P446" i="20"/>
  <c r="O445" i="20"/>
  <c r="Q445" i="20" s="1"/>
  <c r="P445" i="20"/>
  <c r="O444" i="20"/>
  <c r="Q444" i="20" s="1"/>
  <c r="P444" i="20"/>
  <c r="O443" i="20"/>
  <c r="Q443" i="20" s="1"/>
  <c r="P443" i="20"/>
  <c r="O442" i="20"/>
  <c r="Q442" i="20" s="1"/>
  <c r="P442" i="20"/>
  <c r="O441" i="20"/>
  <c r="Q441" i="20" s="1"/>
  <c r="P441" i="20"/>
  <c r="O440" i="20"/>
  <c r="Q440" i="20" s="1"/>
  <c r="P440" i="20"/>
  <c r="O439" i="20"/>
  <c r="Q439" i="20" s="1"/>
  <c r="P439" i="20"/>
  <c r="O438" i="20"/>
  <c r="Q438" i="20" s="1"/>
  <c r="P438" i="20"/>
  <c r="O437" i="20"/>
  <c r="Q437" i="20" s="1"/>
  <c r="P437" i="20"/>
  <c r="O436" i="20"/>
  <c r="Q436" i="20" s="1"/>
  <c r="P436" i="20"/>
  <c r="O435" i="20"/>
  <c r="Q435" i="20" s="1"/>
  <c r="P435" i="20"/>
  <c r="O434" i="20"/>
  <c r="Q434" i="20" s="1"/>
  <c r="P434" i="20"/>
  <c r="O433" i="20"/>
  <c r="Q433" i="20" s="1"/>
  <c r="P433" i="20"/>
  <c r="O432" i="20"/>
  <c r="Q432" i="20" s="1"/>
  <c r="P432" i="20"/>
  <c r="O431" i="20"/>
  <c r="Q431" i="20" s="1"/>
  <c r="P431" i="20"/>
  <c r="O430" i="20"/>
  <c r="Q430" i="20" s="1"/>
  <c r="P430" i="20"/>
  <c r="O429" i="20"/>
  <c r="Q429" i="20" s="1"/>
  <c r="P429" i="20"/>
  <c r="O428" i="20"/>
  <c r="Q428" i="20" s="1"/>
  <c r="P428" i="20"/>
  <c r="O427" i="20"/>
  <c r="Q427" i="20" s="1"/>
  <c r="P427" i="20"/>
  <c r="O426" i="20"/>
  <c r="Q426" i="20" s="1"/>
  <c r="P426" i="20"/>
  <c r="O425" i="20"/>
  <c r="Q425" i="20" s="1"/>
  <c r="P425" i="20"/>
  <c r="O424" i="20"/>
  <c r="Q424" i="20" s="1"/>
  <c r="P424" i="20"/>
  <c r="O423" i="20"/>
  <c r="Q423" i="20" s="1"/>
  <c r="P423" i="20"/>
  <c r="O422" i="20"/>
  <c r="Q422" i="20" s="1"/>
  <c r="P422" i="20"/>
  <c r="O421" i="20"/>
  <c r="Q421" i="20" s="1"/>
  <c r="P421" i="20"/>
  <c r="O420" i="20"/>
  <c r="Q420" i="20" s="1"/>
  <c r="P420" i="20"/>
  <c r="O419" i="20"/>
  <c r="Q419" i="20" s="1"/>
  <c r="P419" i="20"/>
  <c r="O418" i="20"/>
  <c r="Q418" i="20" s="1"/>
  <c r="P418" i="20"/>
  <c r="O417" i="20"/>
  <c r="Q417" i="20" s="1"/>
  <c r="P417" i="20"/>
  <c r="O416" i="20"/>
  <c r="Q416" i="20" s="1"/>
  <c r="P416" i="20"/>
  <c r="O415" i="20"/>
  <c r="Q415" i="20" s="1"/>
  <c r="P415" i="20"/>
  <c r="O414" i="20"/>
  <c r="Q414" i="20" s="1"/>
  <c r="P414" i="20"/>
  <c r="O413" i="20"/>
  <c r="Q413" i="20" s="1"/>
  <c r="P413" i="20"/>
  <c r="O412" i="20"/>
  <c r="Q412" i="20" s="1"/>
  <c r="P412" i="20"/>
  <c r="O411" i="20"/>
  <c r="Q411" i="20" s="1"/>
  <c r="P411" i="20"/>
  <c r="O410" i="20"/>
  <c r="Q410" i="20" s="1"/>
  <c r="P410" i="20"/>
  <c r="O409" i="20"/>
  <c r="Q409" i="20" s="1"/>
  <c r="P409" i="20"/>
  <c r="O408" i="20"/>
  <c r="Q408" i="20" s="1"/>
  <c r="P408" i="20"/>
  <c r="O407" i="20"/>
  <c r="Q407" i="20" s="1"/>
  <c r="P407" i="20"/>
  <c r="O406" i="20"/>
  <c r="Q406" i="20" s="1"/>
  <c r="P406" i="20"/>
  <c r="O405" i="20"/>
  <c r="Q405" i="20" s="1"/>
  <c r="P405" i="20"/>
  <c r="O404" i="20"/>
  <c r="Q404" i="20" s="1"/>
  <c r="P404" i="20"/>
  <c r="O403" i="20"/>
  <c r="Q403" i="20" s="1"/>
  <c r="P403" i="20"/>
  <c r="O402" i="20"/>
  <c r="Q402" i="20" s="1"/>
  <c r="P402" i="20"/>
  <c r="O401" i="20"/>
  <c r="Q401" i="20" s="1"/>
  <c r="P401" i="20"/>
  <c r="O400" i="20"/>
  <c r="Q400" i="20" s="1"/>
  <c r="P400" i="20"/>
  <c r="O399" i="20"/>
  <c r="Q399" i="20" s="1"/>
  <c r="P399" i="20"/>
  <c r="O398" i="20"/>
  <c r="Q398" i="20" s="1"/>
  <c r="P398" i="20"/>
  <c r="O397" i="20"/>
  <c r="Q397" i="20" s="1"/>
  <c r="P397" i="20"/>
  <c r="O396" i="20"/>
  <c r="Q396" i="20" s="1"/>
  <c r="P396" i="20"/>
  <c r="O395" i="20"/>
  <c r="Q395" i="20" s="1"/>
  <c r="P395" i="20"/>
  <c r="O394" i="20"/>
  <c r="Q394" i="20" s="1"/>
  <c r="P394" i="20"/>
  <c r="O393" i="20"/>
  <c r="Q393" i="20" s="1"/>
  <c r="P393" i="20"/>
  <c r="O392" i="20"/>
  <c r="Q392" i="20" s="1"/>
  <c r="P392" i="20"/>
  <c r="O391" i="20"/>
  <c r="Q391" i="20" s="1"/>
  <c r="P391" i="20"/>
  <c r="O390" i="20"/>
  <c r="Q390" i="20" s="1"/>
  <c r="P390" i="20"/>
  <c r="O389" i="20"/>
  <c r="Q389" i="20" s="1"/>
  <c r="P389" i="20"/>
  <c r="O388" i="20"/>
  <c r="Q388" i="20" s="1"/>
  <c r="P388" i="20"/>
  <c r="O387" i="20"/>
  <c r="Q387" i="20" s="1"/>
  <c r="P387" i="20"/>
  <c r="O386" i="20"/>
  <c r="Q386" i="20" s="1"/>
  <c r="P386" i="20"/>
  <c r="O385" i="20"/>
  <c r="Q385" i="20" s="1"/>
  <c r="P385" i="20"/>
  <c r="O384" i="20"/>
  <c r="Q384" i="20" s="1"/>
  <c r="P384" i="20"/>
  <c r="O383" i="20"/>
  <c r="Q383" i="20" s="1"/>
  <c r="P383" i="20"/>
  <c r="O382" i="20"/>
  <c r="Q382" i="20" s="1"/>
  <c r="P382" i="20"/>
  <c r="O381" i="20"/>
  <c r="Q381" i="20" s="1"/>
  <c r="P381" i="20"/>
  <c r="O380" i="20"/>
  <c r="Q380" i="20" s="1"/>
  <c r="P380" i="20"/>
  <c r="O379" i="20"/>
  <c r="Q379" i="20" s="1"/>
  <c r="P379" i="20"/>
  <c r="O378" i="20"/>
  <c r="Q378" i="20" s="1"/>
  <c r="P378" i="20"/>
  <c r="O377" i="20"/>
  <c r="Q377" i="20" s="1"/>
  <c r="P377" i="20"/>
  <c r="O376" i="20"/>
  <c r="Q376" i="20" s="1"/>
  <c r="P376" i="20"/>
  <c r="O375" i="20"/>
  <c r="Q375" i="20" s="1"/>
  <c r="P375" i="20"/>
  <c r="O374" i="20"/>
  <c r="Q374" i="20" s="1"/>
  <c r="P374" i="20"/>
  <c r="O373" i="20"/>
  <c r="Q373" i="20" s="1"/>
  <c r="P373" i="20"/>
  <c r="O372" i="20"/>
  <c r="Q372" i="20" s="1"/>
  <c r="P372" i="20"/>
  <c r="O371" i="20"/>
  <c r="Q371" i="20" s="1"/>
  <c r="P371" i="20"/>
  <c r="O370" i="20"/>
  <c r="Q370" i="20" s="1"/>
  <c r="P370" i="20"/>
  <c r="O369" i="20"/>
  <c r="Q369" i="20" s="1"/>
  <c r="P369" i="20"/>
  <c r="O368" i="20"/>
  <c r="Q368" i="20" s="1"/>
  <c r="P368" i="20"/>
  <c r="O367" i="20"/>
  <c r="Q367" i="20" s="1"/>
  <c r="P367" i="20"/>
  <c r="O366" i="20"/>
  <c r="Q366" i="20" s="1"/>
  <c r="P366" i="20"/>
  <c r="O365" i="20"/>
  <c r="Q365" i="20" s="1"/>
  <c r="P365" i="20"/>
  <c r="O364" i="20"/>
  <c r="Q364" i="20" s="1"/>
  <c r="P364" i="20"/>
  <c r="O363" i="20"/>
  <c r="Q363" i="20" s="1"/>
  <c r="P363" i="20"/>
  <c r="O362" i="20"/>
  <c r="Q362" i="20" s="1"/>
  <c r="P362" i="20"/>
  <c r="O361" i="20"/>
  <c r="Q361" i="20" s="1"/>
  <c r="P361" i="20"/>
  <c r="O360" i="20"/>
  <c r="Q360" i="20" s="1"/>
  <c r="P360" i="20"/>
  <c r="O359" i="20"/>
  <c r="Q359" i="20" s="1"/>
  <c r="P359" i="20"/>
  <c r="O358" i="20"/>
  <c r="Q358" i="20" s="1"/>
  <c r="P358" i="20"/>
  <c r="O357" i="20"/>
  <c r="Q357" i="20" s="1"/>
  <c r="P357" i="20"/>
  <c r="O356" i="20"/>
  <c r="Q356" i="20" s="1"/>
  <c r="P356" i="20"/>
  <c r="O355" i="20"/>
  <c r="Q355" i="20" s="1"/>
  <c r="P355" i="20"/>
  <c r="O354" i="20"/>
  <c r="Q354" i="20" s="1"/>
  <c r="P354" i="20"/>
  <c r="O353" i="20"/>
  <c r="Q353" i="20" s="1"/>
  <c r="P353" i="20"/>
  <c r="O352" i="20"/>
  <c r="Q352" i="20" s="1"/>
  <c r="P352" i="20"/>
  <c r="O351" i="20"/>
  <c r="Q351" i="20" s="1"/>
  <c r="P351" i="20"/>
  <c r="O350" i="20"/>
  <c r="Q350" i="20" s="1"/>
  <c r="P350" i="20"/>
  <c r="O349" i="20"/>
  <c r="Q349" i="20" s="1"/>
  <c r="P349" i="20"/>
  <c r="O348" i="20"/>
  <c r="Q348" i="20" s="1"/>
  <c r="P348" i="20"/>
  <c r="O347" i="20"/>
  <c r="Q347" i="20" s="1"/>
  <c r="P347" i="20"/>
  <c r="O346" i="20"/>
  <c r="Q346" i="20" s="1"/>
  <c r="P346" i="20"/>
  <c r="O345" i="20"/>
  <c r="Q345" i="20" s="1"/>
  <c r="P345" i="20"/>
  <c r="O344" i="20"/>
  <c r="Q344" i="20" s="1"/>
  <c r="P344" i="20"/>
  <c r="O343" i="20"/>
  <c r="Q343" i="20" s="1"/>
  <c r="P343" i="20"/>
  <c r="O342" i="20"/>
  <c r="Q342" i="20" s="1"/>
  <c r="P342" i="20"/>
  <c r="O341" i="20"/>
  <c r="Q341" i="20" s="1"/>
  <c r="P341" i="20"/>
  <c r="O340" i="20"/>
  <c r="Q340" i="20" s="1"/>
  <c r="P340" i="20"/>
  <c r="O339" i="20"/>
  <c r="Q339" i="20" s="1"/>
  <c r="P339" i="20"/>
  <c r="O338" i="20"/>
  <c r="Q338" i="20" s="1"/>
  <c r="P338" i="20"/>
  <c r="O337" i="20"/>
  <c r="Q337" i="20" s="1"/>
  <c r="P337" i="20"/>
  <c r="O336" i="20"/>
  <c r="Q336" i="20" s="1"/>
  <c r="P336" i="20"/>
  <c r="O335" i="20"/>
  <c r="Q335" i="20" s="1"/>
  <c r="P335" i="20"/>
  <c r="O334" i="20"/>
  <c r="Q334" i="20" s="1"/>
  <c r="P334" i="20"/>
  <c r="O333" i="20"/>
  <c r="Q333" i="20" s="1"/>
  <c r="P333" i="20"/>
  <c r="O332" i="20"/>
  <c r="Q332" i="20" s="1"/>
  <c r="P332" i="20"/>
  <c r="O331" i="20"/>
  <c r="Q331" i="20" s="1"/>
  <c r="P331" i="20"/>
  <c r="O330" i="20"/>
  <c r="Q330" i="20" s="1"/>
  <c r="P330" i="20"/>
  <c r="O329" i="20"/>
  <c r="Q329" i="20" s="1"/>
  <c r="P329" i="20"/>
  <c r="O328" i="20"/>
  <c r="Q328" i="20" s="1"/>
  <c r="P328" i="20"/>
  <c r="O327" i="20"/>
  <c r="Q327" i="20" s="1"/>
  <c r="P327" i="20"/>
  <c r="O326" i="20"/>
  <c r="Q326" i="20" s="1"/>
  <c r="P326" i="20"/>
  <c r="O325" i="20"/>
  <c r="Q325" i="20" s="1"/>
  <c r="P325" i="20"/>
  <c r="O324" i="20"/>
  <c r="Q324" i="20" s="1"/>
  <c r="P324" i="20"/>
  <c r="O323" i="20"/>
  <c r="Q323" i="20" s="1"/>
  <c r="P323" i="20"/>
  <c r="O322" i="20"/>
  <c r="Q322" i="20" s="1"/>
  <c r="P322" i="20"/>
  <c r="O321" i="20"/>
  <c r="Q321" i="20" s="1"/>
  <c r="P321" i="20"/>
  <c r="O320" i="20"/>
  <c r="Q320" i="20" s="1"/>
  <c r="P320" i="20"/>
  <c r="O319" i="20"/>
  <c r="Q319" i="20" s="1"/>
  <c r="P319" i="20"/>
  <c r="O318" i="20"/>
  <c r="Q318" i="20" s="1"/>
  <c r="P318" i="20"/>
  <c r="O317" i="20"/>
  <c r="Q317" i="20" s="1"/>
  <c r="P317" i="20"/>
  <c r="O316" i="20"/>
  <c r="Q316" i="20" s="1"/>
  <c r="P316" i="20"/>
  <c r="O315" i="20"/>
  <c r="Q315" i="20" s="1"/>
  <c r="P315" i="20"/>
  <c r="O314" i="20"/>
  <c r="Q314" i="20" s="1"/>
  <c r="P314" i="20"/>
  <c r="O313" i="20"/>
  <c r="Q313" i="20" s="1"/>
  <c r="P313" i="20"/>
  <c r="O312" i="20"/>
  <c r="Q312" i="20" s="1"/>
  <c r="P312" i="20"/>
  <c r="O311" i="20"/>
  <c r="Q311" i="20" s="1"/>
  <c r="P311" i="20"/>
  <c r="O310" i="20"/>
  <c r="Q310" i="20" s="1"/>
  <c r="P310" i="20"/>
  <c r="O309" i="20"/>
  <c r="Q309" i="20" s="1"/>
  <c r="P309" i="20"/>
  <c r="O308" i="20"/>
  <c r="Q308" i="20" s="1"/>
  <c r="P308" i="20"/>
  <c r="O307" i="20"/>
  <c r="Q307" i="20" s="1"/>
  <c r="P307" i="20"/>
  <c r="O306" i="20"/>
  <c r="Q306" i="20" s="1"/>
  <c r="P306" i="20"/>
  <c r="O305" i="20"/>
  <c r="Q305" i="20" s="1"/>
  <c r="P305" i="20"/>
  <c r="O304" i="20"/>
  <c r="Q304" i="20" s="1"/>
  <c r="P304" i="20"/>
  <c r="O303" i="20"/>
  <c r="Q303" i="20" s="1"/>
  <c r="P303" i="20"/>
  <c r="O302" i="20"/>
  <c r="Q302" i="20" s="1"/>
  <c r="P302" i="20"/>
  <c r="O301" i="20"/>
  <c r="Q301" i="20" s="1"/>
  <c r="P301" i="20"/>
  <c r="O300" i="20"/>
  <c r="Q300" i="20" s="1"/>
  <c r="P300" i="20"/>
  <c r="O299" i="20"/>
  <c r="Q299" i="20" s="1"/>
  <c r="P299" i="20"/>
  <c r="O298" i="20"/>
  <c r="Q298" i="20" s="1"/>
  <c r="P298" i="20"/>
  <c r="O297" i="20"/>
  <c r="Q297" i="20" s="1"/>
  <c r="P297" i="20"/>
  <c r="O296" i="20"/>
  <c r="Q296" i="20" s="1"/>
  <c r="P296" i="20"/>
  <c r="O295" i="20"/>
  <c r="Q295" i="20" s="1"/>
  <c r="P295" i="20"/>
  <c r="O294" i="20"/>
  <c r="Q294" i="20" s="1"/>
  <c r="P294" i="20"/>
  <c r="O293" i="20"/>
  <c r="Q293" i="20" s="1"/>
  <c r="P293" i="20"/>
  <c r="O292" i="20"/>
  <c r="Q292" i="20" s="1"/>
  <c r="P292" i="20"/>
  <c r="O291" i="20"/>
  <c r="Q291" i="20" s="1"/>
  <c r="P291" i="20"/>
  <c r="O290" i="20"/>
  <c r="Q290" i="20" s="1"/>
  <c r="P290" i="20"/>
  <c r="O289" i="20"/>
  <c r="Q289" i="20" s="1"/>
  <c r="P289" i="20"/>
  <c r="O288" i="20"/>
  <c r="Q288" i="20" s="1"/>
  <c r="P288" i="20"/>
  <c r="O287" i="20"/>
  <c r="Q287" i="20" s="1"/>
  <c r="P287" i="20"/>
  <c r="O286" i="20"/>
  <c r="Q286" i="20" s="1"/>
  <c r="P286" i="20"/>
  <c r="O285" i="20"/>
  <c r="Q285" i="20" s="1"/>
  <c r="P285" i="20"/>
  <c r="O284" i="20"/>
  <c r="Q284" i="20" s="1"/>
  <c r="P284" i="20"/>
  <c r="O283" i="20"/>
  <c r="Q283" i="20" s="1"/>
  <c r="P283" i="20"/>
  <c r="O282" i="20"/>
  <c r="Q282" i="20" s="1"/>
  <c r="P282" i="20"/>
  <c r="O281" i="20"/>
  <c r="Q281" i="20" s="1"/>
  <c r="P281" i="20"/>
  <c r="O280" i="20"/>
  <c r="Q280" i="20" s="1"/>
  <c r="P280" i="20"/>
  <c r="O279" i="20"/>
  <c r="Q279" i="20" s="1"/>
  <c r="P279" i="20"/>
  <c r="O278" i="20"/>
  <c r="Q278" i="20" s="1"/>
  <c r="P278" i="20"/>
  <c r="O277" i="20"/>
  <c r="Q277" i="20" s="1"/>
  <c r="P277" i="20"/>
  <c r="O276" i="20"/>
  <c r="Q276" i="20" s="1"/>
  <c r="P276" i="20"/>
  <c r="O275" i="20"/>
  <c r="Q275" i="20" s="1"/>
  <c r="P275" i="20"/>
  <c r="O274" i="20"/>
  <c r="Q274" i="20" s="1"/>
  <c r="P274" i="20"/>
  <c r="O273" i="20"/>
  <c r="Q273" i="20" s="1"/>
  <c r="P273" i="20"/>
  <c r="O272" i="20"/>
  <c r="Q272" i="20" s="1"/>
  <c r="P272" i="20"/>
  <c r="O271" i="20"/>
  <c r="Q271" i="20" s="1"/>
  <c r="P271" i="20"/>
  <c r="O270" i="20"/>
  <c r="Q270" i="20" s="1"/>
  <c r="P270" i="20"/>
  <c r="O269" i="20"/>
  <c r="Q269" i="20" s="1"/>
  <c r="P269" i="20"/>
  <c r="O268" i="20"/>
  <c r="Q268" i="20" s="1"/>
  <c r="P268" i="20"/>
  <c r="O267" i="20"/>
  <c r="Q267" i="20" s="1"/>
  <c r="P267" i="20"/>
  <c r="O266" i="20"/>
  <c r="Q266" i="20" s="1"/>
  <c r="P266" i="20"/>
  <c r="O265" i="20"/>
  <c r="Q265" i="20" s="1"/>
  <c r="P265" i="20"/>
  <c r="O264" i="20"/>
  <c r="Q264" i="20" s="1"/>
  <c r="P264" i="20"/>
  <c r="O263" i="20"/>
  <c r="Q263" i="20" s="1"/>
  <c r="P263" i="20"/>
  <c r="O262" i="20"/>
  <c r="Q262" i="20" s="1"/>
  <c r="P262" i="20"/>
  <c r="O261" i="20"/>
  <c r="Q261" i="20" s="1"/>
  <c r="P261" i="20"/>
  <c r="O260" i="20"/>
  <c r="Q260" i="20" s="1"/>
  <c r="P260" i="20"/>
  <c r="O259" i="20"/>
  <c r="Q259" i="20" s="1"/>
  <c r="P259" i="20"/>
  <c r="O258" i="20"/>
  <c r="Q258" i="20" s="1"/>
  <c r="P258" i="20"/>
  <c r="O257" i="20"/>
  <c r="Q257" i="20" s="1"/>
  <c r="P257" i="20"/>
  <c r="O256" i="20"/>
  <c r="Q256" i="20" s="1"/>
  <c r="P256" i="20"/>
  <c r="O255" i="20"/>
  <c r="Q255" i="20" s="1"/>
  <c r="P255" i="20"/>
  <c r="O254" i="20"/>
  <c r="Q254" i="20" s="1"/>
  <c r="P254" i="20"/>
  <c r="O253" i="20"/>
  <c r="Q253" i="20" s="1"/>
  <c r="P253" i="20"/>
  <c r="O252" i="20"/>
  <c r="Q252" i="20" s="1"/>
  <c r="P252" i="20"/>
  <c r="O251" i="20"/>
  <c r="Q251" i="20" s="1"/>
  <c r="P251" i="20"/>
  <c r="O250" i="20"/>
  <c r="Q250" i="20" s="1"/>
  <c r="P250" i="20"/>
  <c r="O249" i="20"/>
  <c r="Q249" i="20" s="1"/>
  <c r="P249" i="20"/>
  <c r="O248" i="20"/>
  <c r="Q248" i="20" s="1"/>
  <c r="P248" i="20"/>
  <c r="O247" i="20"/>
  <c r="Q247" i="20" s="1"/>
  <c r="P247" i="20"/>
  <c r="O246" i="20"/>
  <c r="Q246" i="20" s="1"/>
  <c r="P246" i="20"/>
  <c r="O245" i="20"/>
  <c r="Q245" i="20" s="1"/>
  <c r="P245" i="20"/>
  <c r="O244" i="20"/>
  <c r="Q244" i="20" s="1"/>
  <c r="P244" i="20"/>
  <c r="O243" i="20"/>
  <c r="Q243" i="20" s="1"/>
  <c r="P243" i="20"/>
  <c r="O242" i="20"/>
  <c r="Q242" i="20" s="1"/>
  <c r="P242" i="20"/>
  <c r="O241" i="20"/>
  <c r="Q241" i="20" s="1"/>
  <c r="P241" i="20"/>
  <c r="O240" i="20"/>
  <c r="Q240" i="20" s="1"/>
  <c r="P240" i="20"/>
  <c r="O239" i="20"/>
  <c r="Q239" i="20" s="1"/>
  <c r="P239" i="20"/>
  <c r="O238" i="20"/>
  <c r="Q238" i="20" s="1"/>
  <c r="P238" i="20"/>
  <c r="O237" i="20"/>
  <c r="Q237" i="20" s="1"/>
  <c r="P237" i="20"/>
  <c r="O236" i="20"/>
  <c r="Q236" i="20" s="1"/>
  <c r="P236" i="20"/>
  <c r="O235" i="20"/>
  <c r="Q235" i="20" s="1"/>
  <c r="P235" i="20"/>
  <c r="O234" i="20"/>
  <c r="Q234" i="20" s="1"/>
  <c r="P234" i="20"/>
  <c r="O233" i="20"/>
  <c r="Q233" i="20" s="1"/>
  <c r="P233" i="20"/>
  <c r="O232" i="20"/>
  <c r="Q232" i="20" s="1"/>
  <c r="P232" i="20"/>
  <c r="O231" i="20"/>
  <c r="Q231" i="20" s="1"/>
  <c r="P231" i="20"/>
  <c r="O230" i="20"/>
  <c r="Q230" i="20" s="1"/>
  <c r="P230" i="20"/>
  <c r="O229" i="20"/>
  <c r="Q229" i="20" s="1"/>
  <c r="P229" i="20"/>
  <c r="O228" i="20"/>
  <c r="Q228" i="20" s="1"/>
  <c r="P228" i="20"/>
  <c r="O227" i="20"/>
  <c r="Q227" i="20" s="1"/>
  <c r="P227" i="20"/>
  <c r="O226" i="20"/>
  <c r="Q226" i="20" s="1"/>
  <c r="P226" i="20"/>
  <c r="O225" i="20"/>
  <c r="Q225" i="20" s="1"/>
  <c r="P225" i="20"/>
  <c r="O224" i="20"/>
  <c r="Q224" i="20" s="1"/>
  <c r="P224" i="20"/>
  <c r="O223" i="20"/>
  <c r="Q223" i="20" s="1"/>
  <c r="P223" i="20"/>
  <c r="O222" i="20"/>
  <c r="Q222" i="20" s="1"/>
  <c r="P222" i="20"/>
  <c r="O221" i="20"/>
  <c r="Q221" i="20" s="1"/>
  <c r="P221" i="20"/>
  <c r="O220" i="20"/>
  <c r="Q220" i="20" s="1"/>
  <c r="P220" i="20"/>
  <c r="O219" i="20"/>
  <c r="Q219" i="20" s="1"/>
  <c r="P219" i="20"/>
  <c r="O218" i="20"/>
  <c r="Q218" i="20" s="1"/>
  <c r="P218" i="20"/>
  <c r="O217" i="20"/>
  <c r="Q217" i="20" s="1"/>
  <c r="P217" i="20"/>
  <c r="O216" i="20"/>
  <c r="Q216" i="20" s="1"/>
  <c r="P216" i="20"/>
  <c r="O215" i="20"/>
  <c r="Q215" i="20" s="1"/>
  <c r="P215" i="20"/>
  <c r="O214" i="20"/>
  <c r="Q214" i="20" s="1"/>
  <c r="P214" i="20"/>
  <c r="O213" i="20"/>
  <c r="Q213" i="20" s="1"/>
  <c r="P213" i="20"/>
  <c r="O212" i="20"/>
  <c r="Q212" i="20" s="1"/>
  <c r="P212" i="20"/>
  <c r="O211" i="20"/>
  <c r="Q211" i="20" s="1"/>
  <c r="P211" i="20"/>
  <c r="O210" i="20"/>
  <c r="Q210" i="20" s="1"/>
  <c r="P210" i="20"/>
  <c r="O209" i="20"/>
  <c r="Q209" i="20" s="1"/>
  <c r="P209" i="20"/>
  <c r="O208" i="20"/>
  <c r="Q208" i="20" s="1"/>
  <c r="P208" i="20"/>
  <c r="O207" i="20"/>
  <c r="Q207" i="20" s="1"/>
  <c r="P207" i="20"/>
  <c r="O206" i="20"/>
  <c r="Q206" i="20" s="1"/>
  <c r="P206" i="20"/>
  <c r="O205" i="20"/>
  <c r="Q205" i="20" s="1"/>
  <c r="P205" i="20"/>
  <c r="O204" i="20"/>
  <c r="Q204" i="20" s="1"/>
  <c r="P204" i="20"/>
  <c r="O203" i="20"/>
  <c r="Q203" i="20" s="1"/>
  <c r="P203" i="20"/>
  <c r="O202" i="20"/>
  <c r="Q202" i="20" s="1"/>
  <c r="P202" i="20"/>
  <c r="O201" i="20"/>
  <c r="Q201" i="20" s="1"/>
  <c r="P201" i="20"/>
  <c r="O200" i="20"/>
  <c r="Q200" i="20" s="1"/>
  <c r="P200" i="20"/>
  <c r="O199" i="20"/>
  <c r="Q199" i="20" s="1"/>
  <c r="P199" i="20"/>
  <c r="O198" i="20"/>
  <c r="Q198" i="20" s="1"/>
  <c r="P198" i="20"/>
  <c r="O197" i="20"/>
  <c r="Q197" i="20" s="1"/>
  <c r="P197" i="20"/>
  <c r="O196" i="20"/>
  <c r="Q196" i="20" s="1"/>
  <c r="P196" i="20"/>
  <c r="O195" i="20"/>
  <c r="Q195" i="20" s="1"/>
  <c r="P195" i="20"/>
  <c r="O194" i="20"/>
  <c r="Q194" i="20" s="1"/>
  <c r="P194" i="20"/>
  <c r="O193" i="20"/>
  <c r="Q193" i="20" s="1"/>
  <c r="P193" i="20"/>
  <c r="O192" i="20"/>
  <c r="Q192" i="20" s="1"/>
  <c r="P192" i="20"/>
  <c r="O191" i="20"/>
  <c r="Q191" i="20" s="1"/>
  <c r="P191" i="20"/>
  <c r="O190" i="20"/>
  <c r="Q190" i="20" s="1"/>
  <c r="P190" i="20"/>
  <c r="O189" i="20"/>
  <c r="Q189" i="20" s="1"/>
  <c r="P189" i="20"/>
  <c r="O188" i="20"/>
  <c r="Q188" i="20" s="1"/>
  <c r="P188" i="20"/>
  <c r="O187" i="20"/>
  <c r="Q187" i="20" s="1"/>
  <c r="P187" i="20"/>
  <c r="O186" i="20"/>
  <c r="Q186" i="20" s="1"/>
  <c r="P186" i="20"/>
  <c r="O185" i="20"/>
  <c r="Q185" i="20" s="1"/>
  <c r="P185" i="20"/>
  <c r="O184" i="20"/>
  <c r="Q184" i="20" s="1"/>
  <c r="P184" i="20"/>
  <c r="O183" i="20"/>
  <c r="Q183" i="20" s="1"/>
  <c r="P183" i="20"/>
  <c r="O182" i="20"/>
  <c r="Q182" i="20" s="1"/>
  <c r="P182" i="20"/>
  <c r="O181" i="20"/>
  <c r="Q181" i="20" s="1"/>
  <c r="P181" i="20"/>
  <c r="O180" i="20"/>
  <c r="Q180" i="20" s="1"/>
  <c r="P180" i="20"/>
  <c r="O179" i="20"/>
  <c r="Q179" i="20" s="1"/>
  <c r="P179" i="20"/>
  <c r="O178" i="20"/>
  <c r="Q178" i="20" s="1"/>
  <c r="P178" i="20"/>
  <c r="O177" i="20"/>
  <c r="Q177" i="20" s="1"/>
  <c r="P177" i="20"/>
  <c r="O176" i="20"/>
  <c r="Q176" i="20" s="1"/>
  <c r="P176" i="20"/>
  <c r="O175" i="20"/>
  <c r="Q175" i="20" s="1"/>
  <c r="P175" i="20"/>
  <c r="O174" i="20"/>
  <c r="Q174" i="20" s="1"/>
  <c r="P174" i="20"/>
  <c r="O173" i="20"/>
  <c r="Q173" i="20" s="1"/>
  <c r="P173" i="20"/>
  <c r="O172" i="20"/>
  <c r="Q172" i="20" s="1"/>
  <c r="P172" i="20"/>
  <c r="O171" i="20"/>
  <c r="Q171" i="20" s="1"/>
  <c r="P171" i="20"/>
  <c r="O170" i="20"/>
  <c r="Q170" i="20" s="1"/>
  <c r="P170" i="20"/>
  <c r="O169" i="20"/>
  <c r="Q169" i="20" s="1"/>
  <c r="P169" i="20"/>
  <c r="O168" i="20"/>
  <c r="Q168" i="20" s="1"/>
  <c r="P168" i="20"/>
  <c r="O167" i="20"/>
  <c r="Q167" i="20" s="1"/>
  <c r="P167" i="20"/>
  <c r="O166" i="20"/>
  <c r="Q166" i="20" s="1"/>
  <c r="P166" i="20"/>
  <c r="O165" i="20"/>
  <c r="Q165" i="20" s="1"/>
  <c r="P165" i="20"/>
  <c r="O164" i="20"/>
  <c r="Q164" i="20" s="1"/>
  <c r="P164" i="20"/>
  <c r="O163" i="20"/>
  <c r="Q163" i="20" s="1"/>
  <c r="P163" i="20"/>
  <c r="O162" i="20"/>
  <c r="Q162" i="20" s="1"/>
  <c r="P162" i="20"/>
  <c r="O161" i="20"/>
  <c r="Q161" i="20" s="1"/>
  <c r="P161" i="20"/>
  <c r="O160" i="20"/>
  <c r="Q160" i="20" s="1"/>
  <c r="P160" i="20"/>
  <c r="O159" i="20"/>
  <c r="Q159" i="20" s="1"/>
  <c r="P159" i="20"/>
  <c r="O158" i="20"/>
  <c r="Q158" i="20" s="1"/>
  <c r="P158" i="20"/>
  <c r="O157" i="20"/>
  <c r="Q157" i="20" s="1"/>
  <c r="P157" i="20"/>
  <c r="O156" i="20"/>
  <c r="Q156" i="20" s="1"/>
  <c r="P156" i="20"/>
  <c r="O155" i="20"/>
  <c r="Q155" i="20" s="1"/>
  <c r="P155" i="20"/>
  <c r="O154" i="20"/>
  <c r="Q154" i="20" s="1"/>
  <c r="P154" i="20"/>
  <c r="O153" i="20"/>
  <c r="Q153" i="20" s="1"/>
  <c r="P153" i="20"/>
  <c r="O152" i="20"/>
  <c r="Q152" i="20" s="1"/>
  <c r="P152" i="20"/>
  <c r="O151" i="20"/>
  <c r="Q151" i="20" s="1"/>
  <c r="P151" i="20"/>
  <c r="O150" i="20"/>
  <c r="Q150" i="20" s="1"/>
  <c r="P150" i="20"/>
  <c r="O149" i="20"/>
  <c r="Q149" i="20" s="1"/>
  <c r="P149" i="20"/>
  <c r="O148" i="20"/>
  <c r="Q148" i="20" s="1"/>
  <c r="P148" i="20"/>
  <c r="O147" i="20"/>
  <c r="Q147" i="20" s="1"/>
  <c r="P147" i="20"/>
  <c r="O146" i="20"/>
  <c r="Q146" i="20" s="1"/>
  <c r="P146" i="20"/>
  <c r="O145" i="20"/>
  <c r="Q145" i="20" s="1"/>
  <c r="P145" i="20"/>
  <c r="O144" i="20"/>
  <c r="Q144" i="20" s="1"/>
  <c r="P144" i="20"/>
  <c r="O143" i="20"/>
  <c r="Q143" i="20" s="1"/>
  <c r="P143" i="20"/>
  <c r="O142" i="20"/>
  <c r="Q142" i="20" s="1"/>
  <c r="P142" i="20"/>
  <c r="O141" i="20"/>
  <c r="Q141" i="20" s="1"/>
  <c r="P141" i="20"/>
  <c r="O140" i="20"/>
  <c r="Q140" i="20" s="1"/>
  <c r="P140" i="20"/>
  <c r="O139" i="20"/>
  <c r="Q139" i="20" s="1"/>
  <c r="P139" i="20"/>
  <c r="O138" i="20"/>
  <c r="Q138" i="20" s="1"/>
  <c r="P138" i="20"/>
  <c r="O137" i="20"/>
  <c r="Q137" i="20" s="1"/>
  <c r="P137" i="20"/>
  <c r="O136" i="20"/>
  <c r="Q136" i="20" s="1"/>
  <c r="P136" i="20"/>
  <c r="O135" i="20"/>
  <c r="Q135" i="20" s="1"/>
  <c r="P135" i="20"/>
  <c r="O134" i="20"/>
  <c r="Q134" i="20" s="1"/>
  <c r="P134" i="20"/>
  <c r="O133" i="20"/>
  <c r="Q133" i="20" s="1"/>
  <c r="P133" i="20"/>
  <c r="O132" i="20"/>
  <c r="Q132" i="20" s="1"/>
  <c r="P132" i="20"/>
  <c r="O131" i="20"/>
  <c r="Q131" i="20" s="1"/>
  <c r="P131" i="20"/>
  <c r="O130" i="20"/>
  <c r="Q130" i="20" s="1"/>
  <c r="P130" i="20"/>
  <c r="O129" i="20"/>
  <c r="Q129" i="20" s="1"/>
  <c r="P129" i="20"/>
  <c r="O128" i="20"/>
  <c r="Q128" i="20" s="1"/>
  <c r="P128" i="20"/>
  <c r="O127" i="20"/>
  <c r="Q127" i="20" s="1"/>
  <c r="P127" i="20"/>
  <c r="O126" i="20"/>
  <c r="Q126" i="20" s="1"/>
  <c r="P126" i="20"/>
  <c r="O125" i="20"/>
  <c r="Q125" i="20" s="1"/>
  <c r="P125" i="20"/>
  <c r="O124" i="20"/>
  <c r="Q124" i="20" s="1"/>
  <c r="P124" i="20"/>
  <c r="O123" i="20"/>
  <c r="Q123" i="20" s="1"/>
  <c r="P123" i="20"/>
  <c r="O122" i="20"/>
  <c r="Q122" i="20" s="1"/>
  <c r="P122" i="20"/>
  <c r="O121" i="20"/>
  <c r="Q121" i="20" s="1"/>
  <c r="P121" i="20"/>
  <c r="O120" i="20"/>
  <c r="Q120" i="20" s="1"/>
  <c r="P120" i="20"/>
  <c r="O119" i="20"/>
  <c r="Q119" i="20" s="1"/>
  <c r="P119" i="20"/>
  <c r="O118" i="20"/>
  <c r="Q118" i="20" s="1"/>
  <c r="P118" i="20"/>
  <c r="O117" i="20"/>
  <c r="Q117" i="20" s="1"/>
  <c r="P117" i="20"/>
  <c r="O116" i="20"/>
  <c r="Q116" i="20" s="1"/>
  <c r="P116" i="20"/>
  <c r="O115" i="20"/>
  <c r="Q115" i="20" s="1"/>
  <c r="P115" i="20"/>
  <c r="O114" i="20"/>
  <c r="Q114" i="20" s="1"/>
  <c r="P114" i="20"/>
  <c r="O113" i="20"/>
  <c r="Q113" i="20" s="1"/>
  <c r="P113" i="20"/>
  <c r="O112" i="20"/>
  <c r="Q112" i="20" s="1"/>
  <c r="P112" i="20"/>
  <c r="O111" i="20"/>
  <c r="Q111" i="20" s="1"/>
  <c r="P111" i="20"/>
  <c r="O110" i="20"/>
  <c r="Q110" i="20" s="1"/>
  <c r="P110" i="20"/>
  <c r="O109" i="20"/>
  <c r="Q109" i="20" s="1"/>
  <c r="P109" i="20"/>
  <c r="O108" i="20"/>
  <c r="Q108" i="20" s="1"/>
  <c r="P108" i="20"/>
  <c r="O107" i="20"/>
  <c r="Q107" i="20" s="1"/>
  <c r="P107" i="20"/>
  <c r="O106" i="20"/>
  <c r="Q106" i="20" s="1"/>
  <c r="P106" i="20"/>
  <c r="O105" i="20"/>
  <c r="Q105" i="20" s="1"/>
  <c r="P105" i="20"/>
  <c r="O104" i="20"/>
  <c r="Q104" i="20" s="1"/>
  <c r="P104" i="20"/>
  <c r="O103" i="20"/>
  <c r="Q103" i="20" s="1"/>
  <c r="P103" i="20"/>
  <c r="O102" i="20"/>
  <c r="Q102" i="20" s="1"/>
  <c r="P102" i="20"/>
  <c r="O101" i="20"/>
  <c r="Q101" i="20" s="1"/>
  <c r="P101" i="20"/>
  <c r="O100" i="20"/>
  <c r="Q100" i="20" s="1"/>
  <c r="P100" i="20"/>
  <c r="O99" i="20"/>
  <c r="Q99" i="20" s="1"/>
  <c r="P99" i="20"/>
  <c r="O98" i="20"/>
  <c r="Q98" i="20" s="1"/>
  <c r="P98" i="20"/>
  <c r="O97" i="20"/>
  <c r="Q97" i="20" s="1"/>
  <c r="P97" i="20"/>
  <c r="O96" i="20"/>
  <c r="Q96" i="20" s="1"/>
  <c r="P96" i="20"/>
  <c r="O95" i="20"/>
  <c r="Q95" i="20" s="1"/>
  <c r="P95" i="20"/>
  <c r="O94" i="20"/>
  <c r="Q94" i="20" s="1"/>
  <c r="P94" i="20"/>
  <c r="O93" i="20"/>
  <c r="Q93" i="20" s="1"/>
  <c r="P93" i="20"/>
  <c r="O92" i="20"/>
  <c r="Q92" i="20" s="1"/>
  <c r="P92" i="20"/>
  <c r="O91" i="20"/>
  <c r="Q91" i="20" s="1"/>
  <c r="P91" i="20"/>
  <c r="O90" i="20"/>
  <c r="Q90" i="20" s="1"/>
  <c r="P90" i="20"/>
  <c r="O89" i="20"/>
  <c r="Q89" i="20" s="1"/>
  <c r="P89" i="20"/>
  <c r="O88" i="20"/>
  <c r="Q88" i="20" s="1"/>
  <c r="P88" i="20"/>
  <c r="O87" i="20"/>
  <c r="Q87" i="20" s="1"/>
  <c r="P87" i="20"/>
  <c r="O86" i="20"/>
  <c r="Q86" i="20" s="1"/>
  <c r="P86" i="20"/>
  <c r="O85" i="20"/>
  <c r="Q85" i="20" s="1"/>
  <c r="P85" i="20"/>
  <c r="O84" i="20"/>
  <c r="Q84" i="20" s="1"/>
  <c r="P84" i="20"/>
  <c r="O83" i="20"/>
  <c r="Q83" i="20" s="1"/>
  <c r="P83" i="20"/>
  <c r="O82" i="20"/>
  <c r="Q82" i="20" s="1"/>
  <c r="P82" i="20"/>
  <c r="O81" i="20"/>
  <c r="Q81" i="20" s="1"/>
  <c r="P81" i="20"/>
  <c r="O80" i="20"/>
  <c r="Q80" i="20" s="1"/>
  <c r="P80" i="20"/>
  <c r="O79" i="20"/>
  <c r="Q79" i="20" s="1"/>
  <c r="P79" i="20"/>
  <c r="O78" i="20"/>
  <c r="Q78" i="20" s="1"/>
  <c r="P78" i="20"/>
  <c r="O77" i="20"/>
  <c r="Q77" i="20" s="1"/>
  <c r="P77" i="20"/>
  <c r="O76" i="20"/>
  <c r="Q76" i="20" s="1"/>
  <c r="P76" i="20"/>
  <c r="O75" i="20"/>
  <c r="Q75" i="20" s="1"/>
  <c r="P75" i="20"/>
  <c r="O74" i="20"/>
  <c r="Q74" i="20" s="1"/>
  <c r="P74" i="20"/>
  <c r="O73" i="20"/>
  <c r="Q73" i="20" s="1"/>
  <c r="P73" i="20"/>
  <c r="O72" i="20"/>
  <c r="Q72" i="20" s="1"/>
  <c r="P72" i="20"/>
  <c r="O71" i="20"/>
  <c r="Q71" i="20" s="1"/>
  <c r="P71" i="20"/>
  <c r="O70" i="20"/>
  <c r="Q70" i="20" s="1"/>
  <c r="P70" i="20"/>
  <c r="O69" i="20"/>
  <c r="Q69" i="20" s="1"/>
  <c r="P69" i="20"/>
  <c r="O68" i="20"/>
  <c r="Q68" i="20" s="1"/>
  <c r="P68" i="20"/>
  <c r="O67" i="20"/>
  <c r="Q67" i="20" s="1"/>
  <c r="P67" i="20"/>
  <c r="O66" i="20"/>
  <c r="Q66" i="20" s="1"/>
  <c r="P66" i="20"/>
  <c r="O65" i="20"/>
  <c r="Q65" i="20" s="1"/>
  <c r="P65" i="20"/>
  <c r="O64" i="20"/>
  <c r="Q64" i="20" s="1"/>
  <c r="P64" i="20"/>
  <c r="O63" i="20"/>
  <c r="Q63" i="20" s="1"/>
  <c r="P63" i="20"/>
  <c r="O62" i="20"/>
  <c r="Q62" i="20" s="1"/>
  <c r="P62" i="20"/>
  <c r="O61" i="20"/>
  <c r="Q61" i="20" s="1"/>
  <c r="P61" i="20"/>
  <c r="O60" i="20"/>
  <c r="Q60" i="20" s="1"/>
  <c r="P60" i="20"/>
  <c r="O59" i="20"/>
  <c r="Q59" i="20" s="1"/>
  <c r="P59" i="20"/>
  <c r="O58" i="20"/>
  <c r="Q58" i="20" s="1"/>
  <c r="P58" i="20"/>
  <c r="O57" i="20"/>
  <c r="Q57" i="20" s="1"/>
  <c r="P57" i="20"/>
  <c r="O56" i="20"/>
  <c r="Q56" i="20" s="1"/>
  <c r="P56" i="20"/>
  <c r="O55" i="20"/>
  <c r="Q55" i="20" s="1"/>
  <c r="P55" i="20"/>
  <c r="O54" i="20"/>
  <c r="Q54" i="20" s="1"/>
  <c r="P54" i="20"/>
  <c r="O53" i="20"/>
  <c r="Q53" i="20" s="1"/>
  <c r="P53" i="20"/>
  <c r="O52" i="20"/>
  <c r="Q52" i="20" s="1"/>
  <c r="P52" i="20"/>
  <c r="O51" i="20"/>
  <c r="Q51" i="20" s="1"/>
  <c r="P51" i="20"/>
  <c r="O50" i="20"/>
  <c r="Q50" i="20" s="1"/>
  <c r="P50" i="20"/>
  <c r="O49" i="20"/>
  <c r="Q49" i="20" s="1"/>
  <c r="P49" i="20"/>
  <c r="O48" i="20"/>
  <c r="Q48" i="20" s="1"/>
  <c r="P48" i="20"/>
  <c r="O47" i="20"/>
  <c r="Q47" i="20" s="1"/>
  <c r="P47" i="20"/>
  <c r="O46" i="20"/>
  <c r="Q46" i="20" s="1"/>
  <c r="P46" i="20"/>
  <c r="O45" i="20"/>
  <c r="Q45" i="20" s="1"/>
  <c r="P45" i="20"/>
  <c r="O44" i="20"/>
  <c r="Q44" i="20" s="1"/>
  <c r="P44" i="20"/>
  <c r="O43" i="20"/>
  <c r="Q43" i="20" s="1"/>
  <c r="P43" i="20"/>
  <c r="O42" i="20"/>
  <c r="Q42" i="20" s="1"/>
  <c r="P42" i="20"/>
  <c r="O41" i="20"/>
  <c r="Q41" i="20" s="1"/>
  <c r="P41" i="20"/>
  <c r="O40" i="20"/>
  <c r="Q40" i="20" s="1"/>
  <c r="P40" i="20"/>
  <c r="O39" i="20"/>
  <c r="Q39" i="20" s="1"/>
  <c r="P39" i="20"/>
  <c r="O38" i="20"/>
  <c r="Q38" i="20" s="1"/>
  <c r="P38" i="20"/>
  <c r="O37" i="20"/>
  <c r="Q37" i="20" s="1"/>
  <c r="P37" i="20"/>
  <c r="O36" i="20"/>
  <c r="Q36" i="20" s="1"/>
  <c r="P36" i="20"/>
  <c r="O35" i="20"/>
  <c r="Q35" i="20" s="1"/>
  <c r="P35" i="20"/>
  <c r="O34" i="20"/>
  <c r="Q34" i="20" s="1"/>
  <c r="P34" i="20"/>
  <c r="O33" i="20"/>
  <c r="Q33" i="20" s="1"/>
  <c r="P33" i="20"/>
  <c r="O32" i="20"/>
  <c r="Q32" i="20" s="1"/>
  <c r="P32" i="20"/>
  <c r="O31" i="20"/>
  <c r="Q31" i="20" s="1"/>
  <c r="P31" i="20"/>
  <c r="O30" i="20"/>
  <c r="Q30" i="20" s="1"/>
  <c r="P30" i="20"/>
  <c r="O29" i="20"/>
  <c r="Q29" i="20" s="1"/>
  <c r="P29" i="20"/>
  <c r="O28" i="20"/>
  <c r="Q28" i="20" s="1"/>
  <c r="P28" i="20"/>
  <c r="O27" i="20"/>
  <c r="Q27" i="20" s="1"/>
  <c r="P27" i="20"/>
  <c r="O26" i="20"/>
  <c r="Q26" i="20" s="1"/>
  <c r="P26" i="20"/>
  <c r="O25" i="20"/>
  <c r="Q25" i="20" s="1"/>
  <c r="P25" i="20"/>
  <c r="O24" i="20"/>
  <c r="Q24" i="20" s="1"/>
  <c r="P24" i="20"/>
  <c r="O23" i="20"/>
  <c r="Q23" i="20" s="1"/>
  <c r="P23" i="20"/>
  <c r="O22" i="20"/>
  <c r="Q22" i="20" s="1"/>
  <c r="P22" i="20"/>
  <c r="O21" i="20"/>
  <c r="Q21" i="20" s="1"/>
  <c r="P21" i="20"/>
  <c r="O20" i="20"/>
  <c r="Q20" i="20" s="1"/>
  <c r="P20" i="20"/>
  <c r="O19" i="20"/>
  <c r="Q19" i="20" s="1"/>
  <c r="P19" i="20"/>
  <c r="O18" i="20"/>
  <c r="Q18" i="20" s="1"/>
  <c r="P18" i="20"/>
  <c r="O17" i="20"/>
  <c r="Q17" i="20" s="1"/>
  <c r="P17" i="20"/>
  <c r="O16" i="20"/>
  <c r="Q16" i="20" s="1"/>
  <c r="P16" i="20"/>
  <c r="O15" i="20"/>
  <c r="Q15" i="20" s="1"/>
  <c r="P15" i="20"/>
  <c r="O14" i="20"/>
  <c r="Q14" i="20" s="1"/>
  <c r="P14" i="20"/>
  <c r="O13" i="20"/>
  <c r="Q13" i="20" s="1"/>
  <c r="P13" i="20"/>
  <c r="O12" i="20"/>
  <c r="Q12" i="20" s="1"/>
  <c r="P12" i="20"/>
  <c r="O11" i="20"/>
  <c r="Q11" i="20" s="1"/>
  <c r="P11" i="20"/>
  <c r="O10" i="20"/>
  <c r="Q10" i="20" s="1"/>
  <c r="P10" i="20"/>
  <c r="O9" i="20"/>
  <c r="Q9" i="20" s="1"/>
  <c r="P9" i="20"/>
  <c r="O8" i="20"/>
  <c r="Q8" i="20" s="1"/>
  <c r="P8" i="20"/>
  <c r="O7" i="20"/>
  <c r="Q7" i="20" s="1"/>
  <c r="P7" i="20"/>
  <c r="O6" i="20"/>
  <c r="Q6" i="20" s="1"/>
  <c r="P6" i="20"/>
  <c r="O5" i="20"/>
  <c r="Q5" i="20" s="1"/>
  <c r="P5" i="20"/>
  <c r="O4" i="20"/>
  <c r="Q4" i="20" s="1"/>
  <c r="P4" i="20"/>
  <c r="O3" i="20"/>
  <c r="Q3" i="20" s="1"/>
  <c r="P3" i="20"/>
  <c r="O2" i="20"/>
  <c r="Q2" i="20" s="1"/>
  <c r="P2" i="20"/>
  <c r="B24" i="13"/>
  <c r="R251" i="8"/>
  <c r="Q251" i="8"/>
  <c r="P251" i="8"/>
  <c r="R250" i="8"/>
  <c r="Q250" i="8"/>
  <c r="N250" i="8" s="1"/>
  <c r="P250" i="8"/>
  <c r="R249" i="8"/>
  <c r="Q249" i="8"/>
  <c r="P249" i="8"/>
  <c r="R248" i="8"/>
  <c r="Q248" i="8"/>
  <c r="P248" i="8"/>
  <c r="R247" i="8"/>
  <c r="Q247" i="8"/>
  <c r="P247" i="8"/>
  <c r="R246" i="8"/>
  <c r="Q246" i="8"/>
  <c r="N246" i="8" s="1"/>
  <c r="P246" i="8"/>
  <c r="R245" i="8"/>
  <c r="Q245" i="8"/>
  <c r="P245" i="8"/>
  <c r="R244" i="8"/>
  <c r="Q244" i="8"/>
  <c r="P244" i="8"/>
  <c r="R243" i="8"/>
  <c r="Q243" i="8"/>
  <c r="P243" i="8"/>
  <c r="R242" i="8"/>
  <c r="Q242" i="8"/>
  <c r="N242" i="8" s="1"/>
  <c r="P242" i="8"/>
  <c r="R241" i="8"/>
  <c r="Q241" i="8"/>
  <c r="P241" i="8"/>
  <c r="R240" i="8"/>
  <c r="Q240" i="8"/>
  <c r="P240" i="8"/>
  <c r="R239" i="8"/>
  <c r="Q239" i="8"/>
  <c r="P239" i="8"/>
  <c r="R238" i="8"/>
  <c r="Q238" i="8"/>
  <c r="N238" i="8" s="1"/>
  <c r="P238" i="8"/>
  <c r="R237" i="8"/>
  <c r="Q237" i="8"/>
  <c r="P237" i="8"/>
  <c r="R236" i="8"/>
  <c r="Q236" i="8"/>
  <c r="P236" i="8"/>
  <c r="R235" i="8"/>
  <c r="Q235" i="8"/>
  <c r="P235" i="8"/>
  <c r="R234" i="8"/>
  <c r="Q234" i="8"/>
  <c r="N234" i="8" s="1"/>
  <c r="P234" i="8"/>
  <c r="R233" i="8"/>
  <c r="Q233" i="8"/>
  <c r="P233" i="8"/>
  <c r="R232" i="8"/>
  <c r="Q232" i="8"/>
  <c r="P232" i="8"/>
  <c r="R231" i="8"/>
  <c r="Q231" i="8"/>
  <c r="P231" i="8"/>
  <c r="R230" i="8"/>
  <c r="Q230" i="8"/>
  <c r="P230" i="8"/>
  <c r="R229" i="8"/>
  <c r="Q229" i="8"/>
  <c r="P229" i="8"/>
  <c r="R228" i="8"/>
  <c r="Q228" i="8"/>
  <c r="P228" i="8"/>
  <c r="R227" i="8"/>
  <c r="Q227" i="8"/>
  <c r="P227" i="8"/>
  <c r="R226" i="8"/>
  <c r="Q226" i="8"/>
  <c r="N226" i="8" s="1"/>
  <c r="P226" i="8"/>
  <c r="R225" i="8"/>
  <c r="Q225" i="8"/>
  <c r="P225" i="8"/>
  <c r="R224" i="8"/>
  <c r="Q224" i="8"/>
  <c r="P224" i="8"/>
  <c r="R223" i="8"/>
  <c r="Q223" i="8"/>
  <c r="P223" i="8"/>
  <c r="R222" i="8"/>
  <c r="Q222" i="8"/>
  <c r="N222" i="8" s="1"/>
  <c r="P222" i="8"/>
  <c r="R221" i="8"/>
  <c r="Q221" i="8"/>
  <c r="P221" i="8"/>
  <c r="R220" i="8"/>
  <c r="Q220" i="8"/>
  <c r="P220" i="8"/>
  <c r="R219" i="8"/>
  <c r="Q219" i="8"/>
  <c r="N219" i="8" s="1"/>
  <c r="P219" i="8"/>
  <c r="R218" i="8"/>
  <c r="Q218" i="8"/>
  <c r="N218" i="8" s="1"/>
  <c r="P218" i="8"/>
  <c r="R217" i="8"/>
  <c r="Q217" i="8"/>
  <c r="P217" i="8"/>
  <c r="R216" i="8"/>
  <c r="Q216" i="8"/>
  <c r="P216" i="8"/>
  <c r="R215" i="8"/>
  <c r="Q215" i="8"/>
  <c r="P215" i="8"/>
  <c r="R214" i="8"/>
  <c r="Q214" i="8"/>
  <c r="P214" i="8"/>
  <c r="R213" i="8"/>
  <c r="Q213" i="8"/>
  <c r="P213" i="8"/>
  <c r="R212" i="8"/>
  <c r="Q212" i="8"/>
  <c r="P212" i="8"/>
  <c r="R211" i="8"/>
  <c r="Q211" i="8"/>
  <c r="N211" i="8" s="1"/>
  <c r="P211" i="8"/>
  <c r="R210" i="8"/>
  <c r="Q210" i="8"/>
  <c r="N210" i="8" s="1"/>
  <c r="P210" i="8"/>
  <c r="R209" i="8"/>
  <c r="Q209" i="8"/>
  <c r="P209" i="8"/>
  <c r="R208" i="8"/>
  <c r="Q208" i="8"/>
  <c r="P208" i="8"/>
  <c r="R207" i="8"/>
  <c r="Q207" i="8"/>
  <c r="P207" i="8"/>
  <c r="R206" i="8"/>
  <c r="Q206" i="8"/>
  <c r="P206" i="8"/>
  <c r="R205" i="8"/>
  <c r="Q205" i="8"/>
  <c r="P205" i="8"/>
  <c r="R204" i="8"/>
  <c r="Q204" i="8"/>
  <c r="P204" i="8"/>
  <c r="R203" i="8"/>
  <c r="Q203" i="8"/>
  <c r="N203" i="8" s="1"/>
  <c r="P203" i="8"/>
  <c r="R202" i="8"/>
  <c r="Q202" i="8"/>
  <c r="N202" i="8" s="1"/>
  <c r="P202" i="8"/>
  <c r="R201" i="8"/>
  <c r="Q201" i="8"/>
  <c r="P201" i="8"/>
  <c r="R200" i="8"/>
  <c r="Q200" i="8"/>
  <c r="P200" i="8"/>
  <c r="R199" i="8"/>
  <c r="Q199" i="8"/>
  <c r="P199" i="8"/>
  <c r="R198" i="8"/>
  <c r="Q198" i="8"/>
  <c r="P198" i="8"/>
  <c r="R197" i="8"/>
  <c r="Q197" i="8"/>
  <c r="P197" i="8"/>
  <c r="R196" i="8"/>
  <c r="Q196" i="8"/>
  <c r="P196" i="8"/>
  <c r="R195" i="8"/>
  <c r="Q195" i="8"/>
  <c r="N195" i="8" s="1"/>
  <c r="P195" i="8"/>
  <c r="R194" i="8"/>
  <c r="Q194" i="8"/>
  <c r="N194" i="8" s="1"/>
  <c r="P194" i="8"/>
  <c r="R193" i="8"/>
  <c r="Q193" i="8"/>
  <c r="P193" i="8"/>
  <c r="R192" i="8"/>
  <c r="Q192" i="8"/>
  <c r="P192" i="8"/>
  <c r="R191" i="8"/>
  <c r="Q191" i="8"/>
  <c r="P191" i="8"/>
  <c r="R190" i="8"/>
  <c r="Q190" i="8"/>
  <c r="P190" i="8"/>
  <c r="R189" i="8"/>
  <c r="Q189" i="8"/>
  <c r="P189" i="8"/>
  <c r="R188" i="8"/>
  <c r="Q188" i="8"/>
  <c r="P188" i="8"/>
  <c r="R187" i="8"/>
  <c r="Q187" i="8"/>
  <c r="N187" i="8" s="1"/>
  <c r="P187" i="8"/>
  <c r="R186" i="8"/>
  <c r="Q186" i="8"/>
  <c r="N186" i="8" s="1"/>
  <c r="P186" i="8"/>
  <c r="R185" i="8"/>
  <c r="Q185" i="8"/>
  <c r="P185" i="8"/>
  <c r="R184" i="8"/>
  <c r="Q184" i="8"/>
  <c r="P184" i="8"/>
  <c r="R183" i="8"/>
  <c r="Q183" i="8"/>
  <c r="P183" i="8"/>
  <c r="R182" i="8"/>
  <c r="Q182" i="8"/>
  <c r="P182" i="8"/>
  <c r="R181" i="8"/>
  <c r="Q181" i="8"/>
  <c r="P181" i="8"/>
  <c r="R180" i="8"/>
  <c r="Q180" i="8"/>
  <c r="P180" i="8"/>
  <c r="R179" i="8"/>
  <c r="Q179" i="8"/>
  <c r="N179" i="8" s="1"/>
  <c r="P179" i="8"/>
  <c r="R178" i="8"/>
  <c r="Q178" i="8"/>
  <c r="N178" i="8" s="1"/>
  <c r="P178" i="8"/>
  <c r="R177" i="8"/>
  <c r="Q177" i="8"/>
  <c r="P177" i="8"/>
  <c r="R176" i="8"/>
  <c r="Q176" i="8"/>
  <c r="P176" i="8"/>
  <c r="R175" i="8"/>
  <c r="Q175" i="8"/>
  <c r="P175" i="8"/>
  <c r="R174" i="8"/>
  <c r="Q174" i="8"/>
  <c r="P174" i="8"/>
  <c r="R173" i="8"/>
  <c r="Q173" i="8"/>
  <c r="P173" i="8"/>
  <c r="R172" i="8"/>
  <c r="Q172" i="8"/>
  <c r="P172" i="8"/>
  <c r="R171" i="8"/>
  <c r="Q171" i="8"/>
  <c r="N171" i="8" s="1"/>
  <c r="P171" i="8"/>
  <c r="R170" i="8"/>
  <c r="Q170" i="8"/>
  <c r="N170" i="8" s="1"/>
  <c r="P170" i="8"/>
  <c r="R169" i="8"/>
  <c r="Q169" i="8"/>
  <c r="P169" i="8"/>
  <c r="R168" i="8"/>
  <c r="Q168" i="8"/>
  <c r="P168" i="8"/>
  <c r="R167" i="8"/>
  <c r="Q167" i="8"/>
  <c r="P167" i="8"/>
  <c r="R166" i="8"/>
  <c r="Q166" i="8"/>
  <c r="P166" i="8"/>
  <c r="R165" i="8"/>
  <c r="Q165" i="8"/>
  <c r="P165" i="8"/>
  <c r="R164" i="8"/>
  <c r="Q164" i="8"/>
  <c r="P164" i="8"/>
  <c r="R163" i="8"/>
  <c r="Q163" i="8"/>
  <c r="N163" i="8" s="1"/>
  <c r="P163" i="8"/>
  <c r="R162" i="8"/>
  <c r="Q162" i="8"/>
  <c r="N162" i="8" s="1"/>
  <c r="P162" i="8"/>
  <c r="R161" i="8"/>
  <c r="Q161" i="8"/>
  <c r="P161" i="8"/>
  <c r="R160" i="8"/>
  <c r="Q160" i="8"/>
  <c r="P160" i="8"/>
  <c r="R159" i="8"/>
  <c r="Q159" i="8"/>
  <c r="P159" i="8"/>
  <c r="R158" i="8"/>
  <c r="Q158" i="8"/>
  <c r="N158" i="8" s="1"/>
  <c r="P158" i="8"/>
  <c r="R157" i="8"/>
  <c r="Q157" i="8"/>
  <c r="P157" i="8"/>
  <c r="R156" i="8"/>
  <c r="Q156" i="8"/>
  <c r="P156" i="8"/>
  <c r="R155" i="8"/>
  <c r="Q155" i="8"/>
  <c r="N155" i="8" s="1"/>
  <c r="P155" i="8"/>
  <c r="R154" i="8"/>
  <c r="Q154" i="8"/>
  <c r="N154" i="8" s="1"/>
  <c r="P154" i="8"/>
  <c r="R153" i="8"/>
  <c r="Q153" i="8"/>
  <c r="P153" i="8"/>
  <c r="R152" i="8"/>
  <c r="Q152" i="8"/>
  <c r="P152" i="8"/>
  <c r="R151" i="8"/>
  <c r="Q151" i="8"/>
  <c r="P151" i="8"/>
  <c r="R150" i="8"/>
  <c r="Q150" i="8"/>
  <c r="N150" i="8" s="1"/>
  <c r="P150" i="8"/>
  <c r="R149" i="8"/>
  <c r="Q149" i="8"/>
  <c r="P149" i="8"/>
  <c r="R148" i="8"/>
  <c r="Q148" i="8"/>
  <c r="P148" i="8"/>
  <c r="R147" i="8"/>
  <c r="Q147" i="8"/>
  <c r="N147" i="8" s="1"/>
  <c r="P147" i="8"/>
  <c r="R146" i="8"/>
  <c r="Q146" i="8"/>
  <c r="N146" i="8" s="1"/>
  <c r="P146" i="8"/>
  <c r="R145" i="8"/>
  <c r="Q145" i="8"/>
  <c r="P145" i="8"/>
  <c r="R144" i="8"/>
  <c r="Q144" i="8"/>
  <c r="P144" i="8"/>
  <c r="R143" i="8"/>
  <c r="Q143" i="8"/>
  <c r="P143" i="8"/>
  <c r="R142" i="8"/>
  <c r="Q142" i="8"/>
  <c r="N142" i="8" s="1"/>
  <c r="P142" i="8"/>
  <c r="R141" i="8"/>
  <c r="Q141" i="8"/>
  <c r="P141" i="8"/>
  <c r="R140" i="8"/>
  <c r="Q140" i="8"/>
  <c r="P140" i="8"/>
  <c r="R139" i="8"/>
  <c r="Q139" i="8"/>
  <c r="N139" i="8" s="1"/>
  <c r="P139" i="8"/>
  <c r="R138" i="8"/>
  <c r="Q138" i="8"/>
  <c r="N138" i="8" s="1"/>
  <c r="P138" i="8"/>
  <c r="R137" i="8"/>
  <c r="Q137" i="8"/>
  <c r="P137" i="8"/>
  <c r="R136" i="8"/>
  <c r="Q136" i="8"/>
  <c r="P136" i="8"/>
  <c r="R135" i="8"/>
  <c r="Q135" i="8"/>
  <c r="P135" i="8"/>
  <c r="R134" i="8"/>
  <c r="Q134" i="8"/>
  <c r="N134" i="8" s="1"/>
  <c r="P134" i="8"/>
  <c r="R133" i="8"/>
  <c r="Q133" i="8"/>
  <c r="P133" i="8"/>
  <c r="R132" i="8"/>
  <c r="Q132" i="8"/>
  <c r="N132" i="8" s="1"/>
  <c r="P132" i="8"/>
  <c r="R131" i="8"/>
  <c r="Q131" i="8"/>
  <c r="P131" i="8"/>
  <c r="R130" i="8"/>
  <c r="Q130" i="8"/>
  <c r="P130" i="8"/>
  <c r="R129" i="8"/>
  <c r="Q129" i="8"/>
  <c r="P129" i="8"/>
  <c r="R128" i="8"/>
  <c r="Q128" i="8"/>
  <c r="P128" i="8"/>
  <c r="N128" i="8"/>
  <c r="R127" i="8"/>
  <c r="Q127" i="8"/>
  <c r="N127" i="8" s="1"/>
  <c r="P127" i="8"/>
  <c r="R126" i="8"/>
  <c r="Q126" i="8"/>
  <c r="N126" i="8" s="1"/>
  <c r="P126" i="8"/>
  <c r="R125" i="8"/>
  <c r="Q125" i="8"/>
  <c r="N125" i="8" s="1"/>
  <c r="P125" i="8"/>
  <c r="R124" i="8"/>
  <c r="Q124" i="8"/>
  <c r="P124" i="8"/>
  <c r="R123" i="8"/>
  <c r="Q123" i="8"/>
  <c r="P123" i="8"/>
  <c r="R122" i="8"/>
  <c r="Q122" i="8"/>
  <c r="N122" i="8" s="1"/>
  <c r="P122" i="8"/>
  <c r="R121" i="8"/>
  <c r="Q121" i="8"/>
  <c r="P121" i="8"/>
  <c r="R120" i="8"/>
  <c r="Q120" i="8"/>
  <c r="P120" i="8"/>
  <c r="R119" i="8"/>
  <c r="Q119" i="8"/>
  <c r="P119" i="8"/>
  <c r="R118" i="8"/>
  <c r="Q118" i="8"/>
  <c r="P118" i="8"/>
  <c r="R117" i="8"/>
  <c r="Q117" i="8"/>
  <c r="P117" i="8"/>
  <c r="R116" i="8"/>
  <c r="Q116" i="8"/>
  <c r="N116" i="8" s="1"/>
  <c r="P116" i="8"/>
  <c r="R115" i="8"/>
  <c r="Q115" i="8"/>
  <c r="N115" i="8" s="1"/>
  <c r="P115" i="8"/>
  <c r="R114" i="8"/>
  <c r="Q114" i="8"/>
  <c r="P114" i="8"/>
  <c r="R113" i="8"/>
  <c r="Q113" i="8"/>
  <c r="P113" i="8"/>
  <c r="R112" i="8"/>
  <c r="Q112" i="8"/>
  <c r="P112" i="8"/>
  <c r="R111" i="8"/>
  <c r="Q111" i="8"/>
  <c r="P111" i="8"/>
  <c r="R110" i="8"/>
  <c r="Q110" i="8"/>
  <c r="N110" i="8" s="1"/>
  <c r="P110" i="8"/>
  <c r="R109" i="8"/>
  <c r="Q109" i="8"/>
  <c r="P109" i="8"/>
  <c r="R108" i="8"/>
  <c r="Q108" i="8"/>
  <c r="P108" i="8"/>
  <c r="R107" i="8"/>
  <c r="Q107" i="8"/>
  <c r="P107" i="8"/>
  <c r="R106" i="8"/>
  <c r="Q106" i="8"/>
  <c r="P106" i="8"/>
  <c r="R105" i="8"/>
  <c r="Q105" i="8"/>
  <c r="P105" i="8"/>
  <c r="R104" i="8"/>
  <c r="Q104" i="8"/>
  <c r="N104" i="8" s="1"/>
  <c r="P104" i="8"/>
  <c r="R103" i="8"/>
  <c r="Q103" i="8"/>
  <c r="P103" i="8"/>
  <c r="R102" i="8"/>
  <c r="Q102" i="8"/>
  <c r="P102" i="8"/>
  <c r="R101" i="8"/>
  <c r="Q101" i="8"/>
  <c r="P101" i="8"/>
  <c r="R100" i="8"/>
  <c r="Q100" i="8"/>
  <c r="P100" i="8"/>
  <c r="N100" i="8"/>
  <c r="R99" i="8"/>
  <c r="Q99" i="8"/>
  <c r="N99" i="8" s="1"/>
  <c r="P99" i="8"/>
  <c r="R98" i="8"/>
  <c r="Q98" i="8"/>
  <c r="N98" i="8" s="1"/>
  <c r="P98" i="8"/>
  <c r="R97" i="8"/>
  <c r="Q97" i="8"/>
  <c r="N97" i="8" s="1"/>
  <c r="P97" i="8"/>
  <c r="R96" i="8"/>
  <c r="Q96" i="8"/>
  <c r="P96" i="8"/>
  <c r="R95" i="8"/>
  <c r="Q95" i="8"/>
  <c r="P95" i="8"/>
  <c r="R94" i="8"/>
  <c r="Q94" i="8"/>
  <c r="P94" i="8"/>
  <c r="N94" i="8" s="1"/>
  <c r="R93" i="8"/>
  <c r="Q93" i="8"/>
  <c r="P93" i="8"/>
  <c r="R92" i="8"/>
  <c r="Q92" i="8"/>
  <c r="N92" i="8" s="1"/>
  <c r="P92" i="8"/>
  <c r="R91" i="8"/>
  <c r="Q91" i="8"/>
  <c r="P91" i="8"/>
  <c r="R90" i="8"/>
  <c r="Q90" i="8"/>
  <c r="P90" i="8"/>
  <c r="R89" i="8"/>
  <c r="Q89" i="8"/>
  <c r="P89" i="8"/>
  <c r="R88" i="8"/>
  <c r="Q88" i="8"/>
  <c r="P88" i="8"/>
  <c r="R87" i="8"/>
  <c r="Q87" i="8"/>
  <c r="P87" i="8"/>
  <c r="R86" i="8"/>
  <c r="Q86" i="8"/>
  <c r="P86" i="8"/>
  <c r="R85" i="8"/>
  <c r="Q85" i="8"/>
  <c r="P85" i="8"/>
  <c r="R84" i="8"/>
  <c r="Q84" i="8"/>
  <c r="N84" i="8" s="1"/>
  <c r="P84" i="8"/>
  <c r="R83" i="8"/>
  <c r="Q83" i="8"/>
  <c r="P83" i="8"/>
  <c r="R82" i="8"/>
  <c r="Q82" i="8"/>
  <c r="P82" i="8"/>
  <c r="R81" i="8"/>
  <c r="Q81" i="8"/>
  <c r="N81" i="8" s="1"/>
  <c r="P81" i="8"/>
  <c r="R80" i="8"/>
  <c r="Q80" i="8"/>
  <c r="N80" i="8" s="1"/>
  <c r="P80" i="8"/>
  <c r="R79" i="8"/>
  <c r="Q79" i="8"/>
  <c r="N79" i="8" s="1"/>
  <c r="P79" i="8"/>
  <c r="R78" i="8"/>
  <c r="Q78" i="8"/>
  <c r="P78" i="8"/>
  <c r="N78" i="8"/>
  <c r="R77" i="8"/>
  <c r="Q77" i="8"/>
  <c r="P77" i="8"/>
  <c r="R76" i="8"/>
  <c r="Q76" i="8"/>
  <c r="N76" i="8" s="1"/>
  <c r="P76" i="8"/>
  <c r="R75" i="8"/>
  <c r="Q75" i="8"/>
  <c r="P75" i="8"/>
  <c r="R74" i="8"/>
  <c r="Q74" i="8"/>
  <c r="N74" i="8" s="1"/>
  <c r="P74" i="8"/>
  <c r="R73" i="8"/>
  <c r="Q73" i="8"/>
  <c r="P73" i="8"/>
  <c r="R72" i="8"/>
  <c r="Q72" i="8"/>
  <c r="P72" i="8"/>
  <c r="R71" i="8"/>
  <c r="Q71" i="8"/>
  <c r="P71" i="8"/>
  <c r="R70" i="8"/>
  <c r="Q70" i="8"/>
  <c r="P70" i="8"/>
  <c r="N70" i="8" s="1"/>
  <c r="R69" i="8"/>
  <c r="Q69" i="8"/>
  <c r="P69" i="8"/>
  <c r="R68" i="8"/>
  <c r="Q68" i="8"/>
  <c r="N68" i="8" s="1"/>
  <c r="P68" i="8"/>
  <c r="R67" i="8"/>
  <c r="Q67" i="8"/>
  <c r="P67" i="8"/>
  <c r="R66" i="8"/>
  <c r="Q66" i="8"/>
  <c r="P66" i="8"/>
  <c r="R65" i="8"/>
  <c r="Q65" i="8"/>
  <c r="P65" i="8"/>
  <c r="R64" i="8"/>
  <c r="Q64" i="8"/>
  <c r="P64" i="8"/>
  <c r="R63" i="8"/>
  <c r="Q63" i="8"/>
  <c r="N63" i="8" s="1"/>
  <c r="P63" i="8"/>
  <c r="R62" i="8"/>
  <c r="Q62" i="8"/>
  <c r="P62" i="8"/>
  <c r="N62" i="8"/>
  <c r="R61" i="8"/>
  <c r="Q61" i="8"/>
  <c r="P61" i="8"/>
  <c r="R60" i="8"/>
  <c r="Q60" i="8"/>
  <c r="N60" i="8" s="1"/>
  <c r="P60" i="8"/>
  <c r="R59" i="8"/>
  <c r="Q59" i="8"/>
  <c r="P59" i="8"/>
  <c r="R58" i="8"/>
  <c r="Q58" i="8"/>
  <c r="P58" i="8"/>
  <c r="R57" i="8"/>
  <c r="Q57" i="8"/>
  <c r="P57" i="8"/>
  <c r="R56" i="8"/>
  <c r="Q56" i="8"/>
  <c r="P56" i="8"/>
  <c r="R55" i="8"/>
  <c r="Q55" i="8"/>
  <c r="P55" i="8"/>
  <c r="R54" i="8"/>
  <c r="Q54" i="8"/>
  <c r="P54" i="8"/>
  <c r="N54" i="8" s="1"/>
  <c r="R53" i="8"/>
  <c r="Q53" i="8"/>
  <c r="P53" i="8"/>
  <c r="R52" i="8"/>
  <c r="Q52" i="8"/>
  <c r="P52" i="8"/>
  <c r="N52" i="8"/>
  <c r="R51" i="8"/>
  <c r="Q51" i="8"/>
  <c r="P51" i="8"/>
  <c r="R50" i="8"/>
  <c r="Q50" i="8"/>
  <c r="P50" i="8"/>
  <c r="R49" i="8"/>
  <c r="Q49" i="8"/>
  <c r="P49" i="8"/>
  <c r="R48" i="8"/>
  <c r="Q48" i="8"/>
  <c r="P48" i="8"/>
  <c r="R47" i="8"/>
  <c r="Q47" i="8"/>
  <c r="P47" i="8"/>
  <c r="R46" i="8"/>
  <c r="Q46" i="8"/>
  <c r="N46" i="8" s="1"/>
  <c r="P46" i="8"/>
  <c r="R45" i="8"/>
  <c r="Q45" i="8"/>
  <c r="P45" i="8"/>
  <c r="R44" i="8"/>
  <c r="Q44" i="8"/>
  <c r="P44" i="8"/>
  <c r="R43" i="8"/>
  <c r="Q43" i="8"/>
  <c r="P43" i="8"/>
  <c r="R42" i="8"/>
  <c r="Q42" i="8"/>
  <c r="N42" i="8" s="1"/>
  <c r="P42" i="8"/>
  <c r="R41" i="8"/>
  <c r="Q41" i="8"/>
  <c r="N41" i="8" s="1"/>
  <c r="P41" i="8"/>
  <c r="R40" i="8"/>
  <c r="Q40" i="8"/>
  <c r="P40" i="8"/>
  <c r="R39" i="8"/>
  <c r="Q39" i="8"/>
  <c r="P39" i="8"/>
  <c r="R38" i="8"/>
  <c r="Q38" i="8"/>
  <c r="P38" i="8"/>
  <c r="R37" i="8"/>
  <c r="Q37" i="8"/>
  <c r="P37" i="8"/>
  <c r="R36" i="8"/>
  <c r="Q36" i="8"/>
  <c r="P36" i="8"/>
  <c r="R35" i="8"/>
  <c r="Q35" i="8"/>
  <c r="P35" i="8"/>
  <c r="R34" i="8"/>
  <c r="Q34" i="8"/>
  <c r="N34" i="8" s="1"/>
  <c r="P34" i="8"/>
  <c r="R33" i="8"/>
  <c r="Q33" i="8"/>
  <c r="N33" i="8" s="1"/>
  <c r="P33" i="8"/>
  <c r="R32" i="8"/>
  <c r="Q32" i="8"/>
  <c r="P32" i="8"/>
  <c r="R31" i="8"/>
  <c r="Q31" i="8"/>
  <c r="P31" i="8"/>
  <c r="N31" i="8"/>
  <c r="R30" i="8"/>
  <c r="Q30" i="8"/>
  <c r="P30" i="8"/>
  <c r="R29" i="8"/>
  <c r="Q29" i="8"/>
  <c r="N29" i="8" s="1"/>
  <c r="P29" i="8"/>
  <c r="R28" i="8"/>
  <c r="Q28" i="8"/>
  <c r="N28" i="8" s="1"/>
  <c r="P28" i="8"/>
  <c r="R27" i="8"/>
  <c r="Q27" i="8"/>
  <c r="P27" i="8"/>
  <c r="R26" i="8"/>
  <c r="Q26" i="8"/>
  <c r="P26" i="8"/>
  <c r="R25" i="8"/>
  <c r="Q25" i="8"/>
  <c r="P25" i="8"/>
  <c r="N25" i="8" s="1"/>
  <c r="R24" i="8"/>
  <c r="Q24" i="8"/>
  <c r="P24" i="8"/>
  <c r="R23" i="8"/>
  <c r="Q23" i="8"/>
  <c r="P23" i="8"/>
  <c r="R22" i="8"/>
  <c r="Q22" i="8"/>
  <c r="N22" i="8" s="1"/>
  <c r="P22" i="8"/>
  <c r="R21" i="8"/>
  <c r="Q21" i="8"/>
  <c r="P21" i="8"/>
  <c r="R20" i="8"/>
  <c r="Q20" i="8"/>
  <c r="P20" i="8"/>
  <c r="R19" i="8"/>
  <c r="Q19" i="8"/>
  <c r="P19" i="8"/>
  <c r="R18" i="8"/>
  <c r="Q18" i="8"/>
  <c r="P18" i="8"/>
  <c r="N18" i="8" s="1"/>
  <c r="R17" i="8"/>
  <c r="Q17" i="8"/>
  <c r="P17" i="8"/>
  <c r="N17" i="8" s="1"/>
  <c r="R16" i="8"/>
  <c r="Q16" i="8"/>
  <c r="P16" i="8"/>
  <c r="N16" i="8" s="1"/>
  <c r="R15" i="8"/>
  <c r="Q15" i="8"/>
  <c r="N15" i="8" s="1"/>
  <c r="P15" i="8"/>
  <c r="R14" i="8"/>
  <c r="Q14" i="8"/>
  <c r="P14" i="8"/>
  <c r="R13" i="8"/>
  <c r="Q13" i="8"/>
  <c r="P13" i="8"/>
  <c r="R12" i="8"/>
  <c r="Q12" i="8"/>
  <c r="P12" i="8"/>
  <c r="R11" i="8"/>
  <c r="Q11" i="8"/>
  <c r="P11" i="8"/>
  <c r="R10" i="8"/>
  <c r="Q10" i="8"/>
  <c r="P10" i="8"/>
  <c r="R9" i="8"/>
  <c r="Q9" i="8"/>
  <c r="P9" i="8"/>
  <c r="R8" i="8"/>
  <c r="Q8" i="8"/>
  <c r="P8" i="8"/>
  <c r="R7" i="8"/>
  <c r="Q7" i="8"/>
  <c r="P7" i="8"/>
  <c r="R6" i="8"/>
  <c r="Q6" i="8"/>
  <c r="P6" i="8"/>
  <c r="N6" i="8" s="1"/>
  <c r="R5" i="8"/>
  <c r="Q5" i="8"/>
  <c r="P5" i="8"/>
  <c r="R4" i="8"/>
  <c r="Q4" i="8"/>
  <c r="P4" i="8"/>
  <c r="R3" i="8"/>
  <c r="Q3" i="8"/>
  <c r="P3" i="8"/>
  <c r="R2" i="8"/>
  <c r="Q2" i="8"/>
  <c r="P2" i="8"/>
  <c r="N2" i="8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Q216" i="1"/>
  <c r="N216" i="1" s="1"/>
  <c r="P216" i="1"/>
  <c r="Q217" i="1"/>
  <c r="N217" i="1" s="1"/>
  <c r="P217" i="1"/>
  <c r="Q218" i="1"/>
  <c r="P218" i="1"/>
  <c r="Q219" i="1"/>
  <c r="P219" i="1"/>
  <c r="Q220" i="1"/>
  <c r="P220" i="1"/>
  <c r="Q221" i="1"/>
  <c r="P221" i="1"/>
  <c r="Q222" i="1"/>
  <c r="P222" i="1"/>
  <c r="N222" i="1" s="1"/>
  <c r="Q223" i="1"/>
  <c r="P223" i="1"/>
  <c r="Q224" i="1"/>
  <c r="P224" i="1"/>
  <c r="Q225" i="1"/>
  <c r="N225" i="1" s="1"/>
  <c r="P225" i="1"/>
  <c r="Q226" i="1"/>
  <c r="P226" i="1"/>
  <c r="Q227" i="1"/>
  <c r="P227" i="1"/>
  <c r="Q228" i="1"/>
  <c r="P228" i="1"/>
  <c r="Q229" i="1"/>
  <c r="N229" i="1" s="1"/>
  <c r="P229" i="1"/>
  <c r="Q230" i="1"/>
  <c r="P230" i="1"/>
  <c r="N230" i="1" s="1"/>
  <c r="Q231" i="1"/>
  <c r="P231" i="1"/>
  <c r="Q232" i="1"/>
  <c r="P232" i="1"/>
  <c r="Q233" i="1"/>
  <c r="N233" i="1" s="1"/>
  <c r="P233" i="1"/>
  <c r="Q234" i="1"/>
  <c r="P234" i="1"/>
  <c r="Q235" i="1"/>
  <c r="P235" i="1"/>
  <c r="Q236" i="1"/>
  <c r="N236" i="1" s="1"/>
  <c r="P236" i="1"/>
  <c r="Q237" i="1"/>
  <c r="N237" i="1" s="1"/>
  <c r="P237" i="1"/>
  <c r="Q238" i="1"/>
  <c r="P238" i="1"/>
  <c r="N238" i="1" s="1"/>
  <c r="Q239" i="1"/>
  <c r="P239" i="1"/>
  <c r="Q240" i="1"/>
  <c r="P240" i="1"/>
  <c r="Q241" i="1"/>
  <c r="P241" i="1"/>
  <c r="Q242" i="1"/>
  <c r="P242" i="1"/>
  <c r="Q243" i="1"/>
  <c r="P243" i="1"/>
  <c r="Q244" i="1"/>
  <c r="P244" i="1"/>
  <c r="Q245" i="1"/>
  <c r="N245" i="1" s="1"/>
  <c r="P245" i="1"/>
  <c r="Q246" i="1"/>
  <c r="P246" i="1"/>
  <c r="Q247" i="1"/>
  <c r="P247" i="1"/>
  <c r="Q248" i="1"/>
  <c r="N248" i="1" s="1"/>
  <c r="P248" i="1"/>
  <c r="Q249" i="1"/>
  <c r="P249" i="1"/>
  <c r="Q250" i="1"/>
  <c r="P250" i="1"/>
  <c r="Q251" i="1"/>
  <c r="P251" i="1"/>
  <c r="Q215" i="1"/>
  <c r="N215" i="1" s="1"/>
  <c r="P215" i="1"/>
  <c r="Q162" i="1"/>
  <c r="N162" i="1" s="1"/>
  <c r="P162" i="1"/>
  <c r="Q163" i="1"/>
  <c r="P163" i="1"/>
  <c r="Q212" i="1"/>
  <c r="P212" i="1"/>
  <c r="Q164" i="1"/>
  <c r="P164" i="1"/>
  <c r="Q165" i="1"/>
  <c r="P165" i="1"/>
  <c r="Q166" i="1"/>
  <c r="N166" i="1" s="1"/>
  <c r="P166" i="1"/>
  <c r="Q167" i="1"/>
  <c r="P167" i="1"/>
  <c r="Q168" i="1"/>
  <c r="P168" i="1"/>
  <c r="Q169" i="1"/>
  <c r="P169" i="1"/>
  <c r="Q170" i="1"/>
  <c r="P170" i="1"/>
  <c r="Q171" i="1"/>
  <c r="P171" i="1"/>
  <c r="Q172" i="1"/>
  <c r="P172" i="1"/>
  <c r="Q173" i="1"/>
  <c r="P173" i="1"/>
  <c r="Q174" i="1"/>
  <c r="P174" i="1"/>
  <c r="Q175" i="1"/>
  <c r="P175" i="1"/>
  <c r="Q176" i="1"/>
  <c r="P176" i="1"/>
  <c r="Q177" i="1"/>
  <c r="P177" i="1"/>
  <c r="Q178" i="1"/>
  <c r="P178" i="1"/>
  <c r="Q179" i="1"/>
  <c r="P179" i="1"/>
  <c r="Q180" i="1"/>
  <c r="P180" i="1"/>
  <c r="Q181" i="1"/>
  <c r="P181" i="1"/>
  <c r="Q182" i="1"/>
  <c r="N182" i="1" s="1"/>
  <c r="P182" i="1"/>
  <c r="Q183" i="1"/>
  <c r="P183" i="1"/>
  <c r="Q184" i="1"/>
  <c r="P184" i="1"/>
  <c r="Q185" i="1"/>
  <c r="P185" i="1"/>
  <c r="N185" i="1" s="1"/>
  <c r="Q186" i="1"/>
  <c r="P186" i="1"/>
  <c r="Q187" i="1"/>
  <c r="P187" i="1"/>
  <c r="Q188" i="1"/>
  <c r="P188" i="1"/>
  <c r="Q189" i="1"/>
  <c r="P189" i="1"/>
  <c r="Q190" i="1"/>
  <c r="P190" i="1"/>
  <c r="Q191" i="1"/>
  <c r="P191" i="1"/>
  <c r="Q192" i="1"/>
  <c r="P192" i="1"/>
  <c r="Q193" i="1"/>
  <c r="P193" i="1"/>
  <c r="N193" i="1" s="1"/>
  <c r="Q194" i="1"/>
  <c r="P194" i="1"/>
  <c r="Q195" i="1"/>
  <c r="N195" i="1" s="1"/>
  <c r="P195" i="1"/>
  <c r="Q196" i="1"/>
  <c r="P196" i="1"/>
  <c r="Q197" i="1"/>
  <c r="P197" i="1"/>
  <c r="Q198" i="1"/>
  <c r="P198" i="1"/>
  <c r="Q199" i="1"/>
  <c r="N199" i="1" s="1"/>
  <c r="P199" i="1"/>
  <c r="Q200" i="1"/>
  <c r="P200" i="1"/>
  <c r="Q201" i="1"/>
  <c r="N201" i="1" s="1"/>
  <c r="P201" i="1"/>
  <c r="Q202" i="1"/>
  <c r="P202" i="1"/>
  <c r="Q203" i="1"/>
  <c r="P203" i="1"/>
  <c r="Q204" i="1"/>
  <c r="P204" i="1"/>
  <c r="Q205" i="1"/>
  <c r="N205" i="1" s="1"/>
  <c r="P205" i="1"/>
  <c r="Q206" i="1"/>
  <c r="N206" i="1" s="1"/>
  <c r="P206" i="1"/>
  <c r="Q207" i="1"/>
  <c r="P207" i="1"/>
  <c r="Q208" i="1"/>
  <c r="P208" i="1"/>
  <c r="Q209" i="1"/>
  <c r="P209" i="1"/>
  <c r="Q210" i="1"/>
  <c r="P210" i="1"/>
  <c r="Q211" i="1"/>
  <c r="P211" i="1"/>
  <c r="Q213" i="1"/>
  <c r="N213" i="1" s="1"/>
  <c r="P213" i="1"/>
  <c r="Q214" i="1"/>
  <c r="P214" i="1"/>
  <c r="Q114" i="1"/>
  <c r="P114" i="1"/>
  <c r="Q115" i="1"/>
  <c r="P115" i="1"/>
  <c r="Q116" i="1"/>
  <c r="N116" i="1" s="1"/>
  <c r="P116" i="1"/>
  <c r="Q117" i="1"/>
  <c r="P117" i="1"/>
  <c r="N117" i="1" s="1"/>
  <c r="Q118" i="1"/>
  <c r="P118" i="1"/>
  <c r="N118" i="1" s="1"/>
  <c r="Q119" i="1"/>
  <c r="P119" i="1"/>
  <c r="Q155" i="1"/>
  <c r="N155" i="1" s="1"/>
  <c r="P155" i="1"/>
  <c r="Q154" i="1"/>
  <c r="P154" i="1"/>
  <c r="Q120" i="1"/>
  <c r="N120" i="1" s="1"/>
  <c r="P120" i="1"/>
  <c r="Q121" i="1"/>
  <c r="P121" i="1"/>
  <c r="Q122" i="1"/>
  <c r="P122" i="1"/>
  <c r="Q123" i="1"/>
  <c r="P123" i="1"/>
  <c r="Q124" i="1"/>
  <c r="P124" i="1"/>
  <c r="Q148" i="1"/>
  <c r="P148" i="1"/>
  <c r="Q125" i="1"/>
  <c r="P125" i="1"/>
  <c r="Q126" i="1"/>
  <c r="N126" i="1" s="1"/>
  <c r="P126" i="1"/>
  <c r="Q127" i="1"/>
  <c r="P127" i="1"/>
  <c r="Q128" i="1"/>
  <c r="P128" i="1"/>
  <c r="Q129" i="1"/>
  <c r="P129" i="1"/>
  <c r="Q130" i="1"/>
  <c r="N130" i="1" s="1"/>
  <c r="P130" i="1"/>
  <c r="Q131" i="1"/>
  <c r="P131" i="1"/>
  <c r="Q132" i="1"/>
  <c r="P132" i="1"/>
  <c r="Q133" i="1"/>
  <c r="P133" i="1"/>
  <c r="Q134" i="1"/>
  <c r="N134" i="1" s="1"/>
  <c r="P134" i="1"/>
  <c r="Q135" i="1"/>
  <c r="P135" i="1"/>
  <c r="Q136" i="1"/>
  <c r="P136" i="1"/>
  <c r="Q137" i="1"/>
  <c r="P137" i="1"/>
  <c r="Q138" i="1"/>
  <c r="N138" i="1" s="1"/>
  <c r="P138" i="1"/>
  <c r="Q139" i="1"/>
  <c r="P139" i="1"/>
  <c r="Q140" i="1"/>
  <c r="P140" i="1"/>
  <c r="Q141" i="1"/>
  <c r="P141" i="1"/>
  <c r="N141" i="1" s="1"/>
  <c r="Q142" i="1"/>
  <c r="N142" i="1" s="1"/>
  <c r="P142" i="1"/>
  <c r="Q143" i="1"/>
  <c r="P143" i="1"/>
  <c r="Q144" i="1"/>
  <c r="N144" i="1" s="1"/>
  <c r="P144" i="1"/>
  <c r="Q145" i="1"/>
  <c r="P145" i="1"/>
  <c r="Q146" i="1"/>
  <c r="P146" i="1"/>
  <c r="Q147" i="1"/>
  <c r="P147" i="1"/>
  <c r="Q149" i="1"/>
  <c r="P149" i="1"/>
  <c r="Q150" i="1"/>
  <c r="N150" i="1" s="1"/>
  <c r="P150" i="1"/>
  <c r="Q151" i="1"/>
  <c r="P151" i="1"/>
  <c r="Q152" i="1"/>
  <c r="N152" i="1" s="1"/>
  <c r="P152" i="1"/>
  <c r="Q153" i="1"/>
  <c r="P153" i="1"/>
  <c r="N153" i="1" s="1"/>
  <c r="Q156" i="1"/>
  <c r="N156" i="1" s="1"/>
  <c r="P156" i="1"/>
  <c r="Q157" i="1"/>
  <c r="P157" i="1"/>
  <c r="Q158" i="1"/>
  <c r="P158" i="1"/>
  <c r="Q159" i="1"/>
  <c r="P159" i="1"/>
  <c r="Q160" i="1"/>
  <c r="P160" i="1"/>
  <c r="Q161" i="1"/>
  <c r="P161" i="1"/>
  <c r="Q90" i="1"/>
  <c r="P90" i="1"/>
  <c r="Q91" i="1"/>
  <c r="N91" i="1" s="1"/>
  <c r="P91" i="1"/>
  <c r="Q92" i="1"/>
  <c r="P92" i="1"/>
  <c r="Q93" i="1"/>
  <c r="P93" i="1"/>
  <c r="Q94" i="1"/>
  <c r="P94" i="1"/>
  <c r="Q108" i="1"/>
  <c r="P108" i="1"/>
  <c r="Q95" i="1"/>
  <c r="P95" i="1"/>
  <c r="Q96" i="1"/>
  <c r="N96" i="1" s="1"/>
  <c r="P96" i="1"/>
  <c r="Q97" i="1"/>
  <c r="P97" i="1"/>
  <c r="Q98" i="1"/>
  <c r="P98" i="1"/>
  <c r="Q99" i="1"/>
  <c r="P99" i="1"/>
  <c r="Q100" i="1"/>
  <c r="N100" i="1" s="1"/>
  <c r="P100" i="1"/>
  <c r="Q101" i="1"/>
  <c r="P101" i="1"/>
  <c r="Q102" i="1"/>
  <c r="P102" i="1"/>
  <c r="Q103" i="1"/>
  <c r="P103" i="1"/>
  <c r="Q104" i="1"/>
  <c r="N104" i="1" s="1"/>
  <c r="P104" i="1"/>
  <c r="Q105" i="1"/>
  <c r="P105" i="1"/>
  <c r="Q106" i="1"/>
  <c r="N106" i="1" s="1"/>
  <c r="P106" i="1"/>
  <c r="Q107" i="1"/>
  <c r="P107" i="1"/>
  <c r="Q109" i="1"/>
  <c r="P109" i="1"/>
  <c r="Q110" i="1"/>
  <c r="P110" i="1"/>
  <c r="Q111" i="1"/>
  <c r="P111" i="1"/>
  <c r="Q112" i="1"/>
  <c r="N112" i="1" s="1"/>
  <c r="P112" i="1"/>
  <c r="Q113" i="1"/>
  <c r="N113" i="1" s="1"/>
  <c r="P113" i="1"/>
  <c r="Q65" i="1"/>
  <c r="P65" i="1"/>
  <c r="Q66" i="1"/>
  <c r="N66" i="1" s="1"/>
  <c r="P66" i="1"/>
  <c r="Q67" i="1"/>
  <c r="P67" i="1"/>
  <c r="Q68" i="1"/>
  <c r="P68" i="1"/>
  <c r="Q85" i="1"/>
  <c r="P85" i="1"/>
  <c r="Q69" i="1"/>
  <c r="N69" i="1" s="1"/>
  <c r="P69" i="1"/>
  <c r="Q70" i="1"/>
  <c r="N70" i="1" s="1"/>
  <c r="P70" i="1"/>
  <c r="Q82" i="1"/>
  <c r="N82" i="1" s="1"/>
  <c r="P82" i="1"/>
  <c r="Q71" i="1"/>
  <c r="N71" i="1" s="1"/>
  <c r="P71" i="1"/>
  <c r="Q72" i="1"/>
  <c r="N72" i="1" s="1"/>
  <c r="P72" i="1"/>
  <c r="Q73" i="1"/>
  <c r="P73" i="1"/>
  <c r="Q74" i="1"/>
  <c r="N74" i="1" s="1"/>
  <c r="P74" i="1"/>
  <c r="Q75" i="1"/>
  <c r="P75" i="1"/>
  <c r="Q76" i="1"/>
  <c r="N76" i="1" s="1"/>
  <c r="P76" i="1"/>
  <c r="Q77" i="1"/>
  <c r="N77" i="1" s="1"/>
  <c r="P77" i="1"/>
  <c r="Q78" i="1"/>
  <c r="N78" i="1" s="1"/>
  <c r="P78" i="1"/>
  <c r="Q79" i="1"/>
  <c r="N79" i="1" s="1"/>
  <c r="P79" i="1"/>
  <c r="Q80" i="1"/>
  <c r="P80" i="1"/>
  <c r="Q81" i="1"/>
  <c r="P81" i="1"/>
  <c r="Q83" i="1"/>
  <c r="P83" i="1"/>
  <c r="Q84" i="1"/>
  <c r="P84" i="1"/>
  <c r="Q86" i="1"/>
  <c r="N86" i="1" s="1"/>
  <c r="P86" i="1"/>
  <c r="Q87" i="1"/>
  <c r="P87" i="1"/>
  <c r="Q88" i="1"/>
  <c r="P88" i="1"/>
  <c r="Q89" i="1"/>
  <c r="P89" i="1"/>
  <c r="Q49" i="1"/>
  <c r="N49" i="1" s="1"/>
  <c r="P49" i="1"/>
  <c r="Q50" i="1"/>
  <c r="N50" i="1" s="1"/>
  <c r="P50" i="1"/>
  <c r="Q51" i="1"/>
  <c r="P51" i="1"/>
  <c r="Q52" i="1"/>
  <c r="P52" i="1"/>
  <c r="Q53" i="1"/>
  <c r="N53" i="1" s="1"/>
  <c r="P53" i="1"/>
  <c r="Q54" i="1"/>
  <c r="N54" i="1" s="1"/>
  <c r="P54" i="1"/>
  <c r="Q55" i="1"/>
  <c r="P55" i="1"/>
  <c r="Q57" i="1"/>
  <c r="N57" i="1" s="1"/>
  <c r="P57" i="1"/>
  <c r="Q56" i="1"/>
  <c r="N56" i="1" s="1"/>
  <c r="P56" i="1"/>
  <c r="Q58" i="1"/>
  <c r="P58" i="1"/>
  <c r="Q59" i="1"/>
  <c r="N59" i="1" s="1"/>
  <c r="P59" i="1"/>
  <c r="Q60" i="1"/>
  <c r="P60" i="1"/>
  <c r="N60" i="1" s="1"/>
  <c r="Q61" i="1"/>
  <c r="N61" i="1" s="1"/>
  <c r="P61" i="1"/>
  <c r="Q62" i="1"/>
  <c r="P62" i="1"/>
  <c r="Q63" i="1"/>
  <c r="N63" i="1" s="1"/>
  <c r="P63" i="1"/>
  <c r="Q64" i="1"/>
  <c r="P64" i="1"/>
  <c r="Q30" i="1"/>
  <c r="N30" i="1" s="1"/>
  <c r="P30" i="1"/>
  <c r="Q47" i="1"/>
  <c r="N47" i="1" s="1"/>
  <c r="P47" i="1"/>
  <c r="Q31" i="1"/>
  <c r="P31" i="1"/>
  <c r="Q32" i="1"/>
  <c r="P32" i="1"/>
  <c r="N32" i="1" s="1"/>
  <c r="Q33" i="1"/>
  <c r="P33" i="1"/>
  <c r="Q34" i="1"/>
  <c r="P34" i="1"/>
  <c r="Q35" i="1"/>
  <c r="N35" i="1" s="1"/>
  <c r="P35" i="1"/>
  <c r="Q36" i="1"/>
  <c r="P36" i="1"/>
  <c r="Q37" i="1"/>
  <c r="N37" i="1" s="1"/>
  <c r="P37" i="1"/>
  <c r="Q38" i="1"/>
  <c r="N38" i="1" s="1"/>
  <c r="P38" i="1"/>
  <c r="Q39" i="1"/>
  <c r="N39" i="1" s="1"/>
  <c r="P39" i="1"/>
  <c r="Q40" i="1"/>
  <c r="P40" i="1"/>
  <c r="N40" i="1" s="1"/>
  <c r="Q41" i="1"/>
  <c r="N41" i="1" s="1"/>
  <c r="P41" i="1"/>
  <c r="Q42" i="1"/>
  <c r="P42" i="1"/>
  <c r="Q43" i="1"/>
  <c r="P43" i="1"/>
  <c r="Q44" i="1"/>
  <c r="P44" i="1"/>
  <c r="Q45" i="1"/>
  <c r="N45" i="1" s="1"/>
  <c r="P45" i="1"/>
  <c r="Q46" i="1"/>
  <c r="P46" i="1"/>
  <c r="Q48" i="1"/>
  <c r="N48" i="1" s="1"/>
  <c r="P48" i="1"/>
  <c r="Q22" i="1"/>
  <c r="P22" i="1"/>
  <c r="Q23" i="1"/>
  <c r="P23" i="1"/>
  <c r="Q24" i="1"/>
  <c r="N24" i="1" s="1"/>
  <c r="P24" i="1"/>
  <c r="Q25" i="1"/>
  <c r="P25" i="1"/>
  <c r="Q26" i="1"/>
  <c r="N26" i="1" s="1"/>
  <c r="P26" i="1"/>
  <c r="Q27" i="1"/>
  <c r="N27" i="1" s="1"/>
  <c r="P27" i="1"/>
  <c r="Q28" i="1"/>
  <c r="P28" i="1"/>
  <c r="Q29" i="1"/>
  <c r="N29" i="1" s="1"/>
  <c r="P29" i="1"/>
  <c r="Q15" i="1"/>
  <c r="P15" i="1"/>
  <c r="Q16" i="1"/>
  <c r="P16" i="1"/>
  <c r="Q17" i="1"/>
  <c r="P17" i="1"/>
  <c r="Q18" i="1"/>
  <c r="N18" i="1" s="1"/>
  <c r="P18" i="1"/>
  <c r="Q19" i="1"/>
  <c r="N19" i="1" s="1"/>
  <c r="P19" i="1"/>
  <c r="Q20" i="1"/>
  <c r="P20" i="1"/>
  <c r="N20" i="1"/>
  <c r="Q21" i="1"/>
  <c r="P21" i="1"/>
  <c r="Q10" i="1"/>
  <c r="P10" i="1"/>
  <c r="Q11" i="1"/>
  <c r="P11" i="1"/>
  <c r="Q12" i="1"/>
  <c r="P12" i="1"/>
  <c r="Q13" i="1"/>
  <c r="P13" i="1"/>
  <c r="Q14" i="1"/>
  <c r="P14" i="1"/>
  <c r="Q6" i="1"/>
  <c r="N6" i="1" s="1"/>
  <c r="P6" i="1"/>
  <c r="Q7" i="1"/>
  <c r="P7" i="1"/>
  <c r="Q8" i="1"/>
  <c r="P8" i="1"/>
  <c r="Q9" i="1"/>
  <c r="P9" i="1"/>
  <c r="Q4" i="1"/>
  <c r="P4" i="1"/>
  <c r="Q5" i="1"/>
  <c r="P5" i="1"/>
  <c r="Q3" i="1"/>
  <c r="P3" i="1"/>
  <c r="Q2" i="1"/>
  <c r="P2" i="1"/>
  <c r="N117" i="23" l="1"/>
  <c r="N133" i="23"/>
  <c r="N149" i="23"/>
  <c r="N165" i="23"/>
  <c r="N181" i="23"/>
  <c r="N197" i="23"/>
  <c r="N213" i="23"/>
  <c r="N229" i="23"/>
  <c r="N245" i="23"/>
  <c r="N115" i="23"/>
  <c r="N131" i="23"/>
  <c r="N147" i="23"/>
  <c r="N163" i="23"/>
  <c r="N179" i="23"/>
  <c r="N195" i="23"/>
  <c r="N113" i="23"/>
  <c r="N129" i="23"/>
  <c r="N145" i="23"/>
  <c r="N161" i="23"/>
  <c r="N177" i="23"/>
  <c r="N193" i="23"/>
  <c r="N209" i="23"/>
  <c r="N225" i="23"/>
  <c r="N241" i="23"/>
  <c r="N107" i="23"/>
  <c r="N187" i="23"/>
  <c r="N203" i="23"/>
  <c r="N219" i="23"/>
  <c r="N235" i="23"/>
  <c r="N89" i="23"/>
  <c r="N103" i="23"/>
  <c r="N121" i="23"/>
  <c r="N137" i="23"/>
  <c r="N153" i="23"/>
  <c r="N169" i="23"/>
  <c r="N85" i="23"/>
  <c r="N83" i="23"/>
  <c r="N93" i="23"/>
  <c r="N109" i="23"/>
  <c r="N23" i="8"/>
  <c r="N49" i="8"/>
  <c r="N64" i="8"/>
  <c r="N82" i="8"/>
  <c r="N105" i="8"/>
  <c r="N133" i="8"/>
  <c r="N13" i="8"/>
  <c r="N39" i="8"/>
  <c r="N44" i="8"/>
  <c r="N47" i="8"/>
  <c r="N57" i="8"/>
  <c r="N67" i="8"/>
  <c r="N72" i="8"/>
  <c r="N90" i="8"/>
  <c r="N95" i="8"/>
  <c r="N108" i="8"/>
  <c r="N113" i="8"/>
  <c r="N118" i="8"/>
  <c r="N123" i="8"/>
  <c r="N227" i="8"/>
  <c r="N24" i="8"/>
  <c r="N37" i="8"/>
  <c r="N50" i="8"/>
  <c r="N65" i="8"/>
  <c r="N83" i="8"/>
  <c r="N88" i="8"/>
  <c r="N106" i="8"/>
  <c r="N111" i="8"/>
  <c r="N166" i="8"/>
  <c r="N174" i="8"/>
  <c r="N182" i="8"/>
  <c r="N190" i="8"/>
  <c r="N198" i="8"/>
  <c r="N206" i="8"/>
  <c r="N214" i="8"/>
  <c r="N230" i="8"/>
  <c r="N14" i="8"/>
  <c r="N19" i="8"/>
  <c r="N27" i="8"/>
  <c r="N32" i="8"/>
  <c r="N40" i="8"/>
  <c r="N45" i="8"/>
  <c r="N58" i="8"/>
  <c r="N73" i="8"/>
  <c r="N86" i="8"/>
  <c r="N96" i="8"/>
  <c r="N114" i="8"/>
  <c r="N119" i="8"/>
  <c r="N124" i="8"/>
  <c r="N137" i="8"/>
  <c r="N145" i="8"/>
  <c r="N153" i="8"/>
  <c r="N161" i="8"/>
  <c r="N169" i="8"/>
  <c r="N177" i="8"/>
  <c r="N185" i="8"/>
  <c r="N193" i="8"/>
  <c r="N201" i="8"/>
  <c r="N209" i="8"/>
  <c r="N217" i="8"/>
  <c r="N225" i="8"/>
  <c r="N233" i="8"/>
  <c r="N241" i="8"/>
  <c r="N249" i="8"/>
  <c r="N4" i="8"/>
  <c r="N7" i="8"/>
  <c r="N12" i="8"/>
  <c r="N38" i="8"/>
  <c r="N51" i="8"/>
  <c r="N56" i="8"/>
  <c r="N66" i="8"/>
  <c r="N89" i="8"/>
  <c r="N102" i="8"/>
  <c r="N112" i="8"/>
  <c r="N130" i="8"/>
  <c r="Q3583" i="20"/>
  <c r="Q3587" i="20"/>
  <c r="Q3591" i="20"/>
  <c r="Q3595" i="20"/>
  <c r="Q3601" i="20"/>
  <c r="Q3603" i="20"/>
  <c r="Q3607" i="20"/>
  <c r="Q3611" i="20"/>
  <c r="Q3615" i="20"/>
  <c r="Q3619" i="20"/>
  <c r="Q3623" i="20"/>
  <c r="Q3627" i="20"/>
  <c r="Q3631" i="20"/>
  <c r="Q3635" i="20"/>
  <c r="Q3639" i="20"/>
  <c r="Q3643" i="20"/>
  <c r="Q3647" i="20"/>
  <c r="Q3695" i="20"/>
  <c r="Q3699" i="20"/>
  <c r="Q3703" i="20"/>
  <c r="Q3707" i="20"/>
  <c r="Q3714" i="20"/>
  <c r="Q3718" i="20"/>
  <c r="Q3719" i="20"/>
  <c r="Q3723" i="20"/>
  <c r="Q3727" i="20"/>
  <c r="Q3731" i="20"/>
  <c r="Q3735" i="20"/>
  <c r="Q3739" i="20"/>
  <c r="Q3744" i="20"/>
  <c r="Q3747" i="20"/>
  <c r="Q3751" i="20"/>
  <c r="Q3755" i="20"/>
  <c r="Q3759" i="20"/>
  <c r="Q3768" i="20"/>
  <c r="Q3767" i="20"/>
  <c r="Q3773" i="20"/>
  <c r="Q3777" i="20"/>
  <c r="Q3779" i="20"/>
  <c r="Q3784" i="20"/>
  <c r="Q3402" i="20"/>
  <c r="Q3409" i="20"/>
  <c r="Q3416" i="20"/>
  <c r="Q3424" i="20"/>
  <c r="Q3428" i="20"/>
  <c r="Q3432" i="20"/>
  <c r="Q3436" i="20"/>
  <c r="Q3440" i="20"/>
  <c r="Q3444" i="20"/>
  <c r="Q3448" i="20"/>
  <c r="Q3453" i="20"/>
  <c r="Q3458" i="20"/>
  <c r="Q3460" i="20"/>
  <c r="Q3464" i="20"/>
  <c r="Q3473" i="20"/>
  <c r="Q3472" i="20"/>
  <c r="Q3476" i="20"/>
  <c r="Q3480" i="20"/>
  <c r="Q3486" i="20"/>
  <c r="Q3489" i="20"/>
  <c r="Q3492" i="20"/>
  <c r="Q3497" i="20"/>
  <c r="Q3501" i="20"/>
  <c r="Q3504" i="20"/>
  <c r="Q3508" i="20"/>
  <c r="Q3512" i="20"/>
  <c r="Q3517" i="20"/>
  <c r="Q3520" i="20"/>
  <c r="Q3525" i="20"/>
  <c r="Q3528" i="20"/>
  <c r="Q3532" i="20"/>
  <c r="Q3536" i="20"/>
  <c r="Q3541" i="20"/>
  <c r="Q3546" i="20"/>
  <c r="Q3548" i="20"/>
  <c r="Q3556" i="20"/>
  <c r="Q3560" i="20"/>
  <c r="Q3567" i="20"/>
  <c r="Q3564" i="20"/>
  <c r="Q3568" i="20"/>
  <c r="Q3574" i="20"/>
  <c r="Q3577" i="20"/>
  <c r="Q3580" i="20"/>
  <c r="Q3589" i="20"/>
  <c r="Q3588" i="20"/>
  <c r="Q3596" i="20"/>
  <c r="Q3604" i="20"/>
  <c r="Q3612" i="20"/>
  <c r="Q3622" i="20"/>
  <c r="Q3628" i="20"/>
  <c r="Q3637" i="20"/>
  <c r="Q3644" i="20"/>
  <c r="Q2784" i="20"/>
  <c r="Q2788" i="20"/>
  <c r="Q2792" i="20"/>
  <c r="Q2797" i="20"/>
  <c r="Q2800" i="20"/>
  <c r="Q2804" i="20"/>
  <c r="Q2808" i="20"/>
  <c r="Q2813" i="20"/>
  <c r="Q2819" i="20"/>
  <c r="Q2820" i="20"/>
  <c r="Q2824" i="20"/>
  <c r="Q2829" i="20"/>
  <c r="Q2835" i="20"/>
  <c r="Q2837" i="20"/>
  <c r="Q2843" i="20"/>
  <c r="Q2845" i="20"/>
  <c r="Q2850" i="20"/>
  <c r="Q2854" i="20"/>
  <c r="Q2857" i="20"/>
  <c r="Q2861" i="20"/>
  <c r="Q2865" i="20"/>
  <c r="Q2869" i="20"/>
  <c r="Q2874" i="20"/>
  <c r="Q2880" i="20"/>
  <c r="Q2890" i="20"/>
  <c r="Q2897" i="20"/>
  <c r="Q2904" i="20"/>
  <c r="Q2912" i="20"/>
  <c r="Q2921" i="20"/>
  <c r="Q2928" i="20"/>
  <c r="Q2936" i="20"/>
  <c r="Q2944" i="20"/>
  <c r="Q2952" i="20"/>
  <c r="Q2961" i="20"/>
  <c r="Q2970" i="20"/>
  <c r="Q2976" i="20"/>
  <c r="Q2984" i="20"/>
  <c r="Q2994" i="20"/>
  <c r="Q3000" i="20"/>
  <c r="Q3011" i="20"/>
  <c r="Q3016" i="20"/>
  <c r="Q3025" i="20"/>
  <c r="Q3034" i="20"/>
  <c r="Q3041" i="20"/>
  <c r="Q3048" i="20"/>
  <c r="Q3058" i="20"/>
  <c r="Q3064" i="20"/>
  <c r="Q2386" i="20"/>
  <c r="Q2389" i="20"/>
  <c r="Q2395" i="20"/>
  <c r="Q2397" i="20"/>
  <c r="Q2403" i="20"/>
  <c r="Q2406" i="20"/>
  <c r="Q2411" i="20"/>
  <c r="Q2415" i="20"/>
  <c r="Q2417" i="20"/>
  <c r="Q2425" i="20"/>
  <c r="Q2428" i="20"/>
  <c r="Q2429" i="20"/>
  <c r="Q2434" i="20"/>
  <c r="Q2437" i="20"/>
  <c r="Q2442" i="20"/>
  <c r="Q2445" i="20"/>
  <c r="Q2451" i="20"/>
  <c r="Q2453" i="20"/>
  <c r="Q2458" i="20"/>
  <c r="Q2461" i="20"/>
  <c r="Q2467" i="20"/>
  <c r="Q2469" i="20"/>
  <c r="Q2473" i="20"/>
  <c r="Q2480" i="20"/>
  <c r="Q2482" i="20"/>
  <c r="Q2485" i="20"/>
  <c r="Q2490" i="20"/>
  <c r="Q2494" i="20"/>
  <c r="Q2498" i="20"/>
  <c r="Q2502" i="20"/>
  <c r="Q2506" i="20"/>
  <c r="Q2509" i="20"/>
  <c r="Q2514" i="20"/>
  <c r="Q2518" i="20"/>
  <c r="Q2521" i="20"/>
  <c r="Q2526" i="20"/>
  <c r="Q2530" i="20"/>
  <c r="Q2534" i="20"/>
  <c r="Q2539" i="20"/>
  <c r="Q2541" i="20"/>
  <c r="Q2546" i="20"/>
  <c r="Q2550" i="20"/>
  <c r="Q2553" i="20"/>
  <c r="Q2557" i="20"/>
  <c r="Q2561" i="20"/>
  <c r="Q2565" i="20"/>
  <c r="Q2876" i="20"/>
  <c r="Q2885" i="20"/>
  <c r="Q2893" i="20"/>
  <c r="Q2900" i="20"/>
  <c r="Q2913" i="20"/>
  <c r="Q2916" i="20"/>
  <c r="Q2925" i="20"/>
  <c r="Q2934" i="20"/>
  <c r="Q2941" i="20"/>
  <c r="Q2949" i="20"/>
  <c r="Q2957" i="20"/>
  <c r="Q2965" i="20"/>
  <c r="Q2972" i="20"/>
  <c r="Q2981" i="20"/>
  <c r="Q2988" i="20"/>
  <c r="Q2996" i="20"/>
  <c r="Q3004" i="20"/>
  <c r="Q3012" i="20"/>
  <c r="Q3021" i="20"/>
  <c r="Q3031" i="20"/>
  <c r="Q3037" i="20"/>
  <c r="Q3046" i="20"/>
  <c r="Q3053" i="20"/>
  <c r="Q3060" i="20"/>
  <c r="Q3068" i="20"/>
  <c r="Q3079" i="20"/>
  <c r="Q3084" i="20"/>
  <c r="Q3092" i="20"/>
  <c r="Q3103" i="20"/>
  <c r="Q3108" i="20"/>
  <c r="Q3117" i="20"/>
  <c r="Q3126" i="20"/>
  <c r="Q3133" i="20"/>
  <c r="Q3141" i="20"/>
  <c r="Q3149" i="20"/>
  <c r="Q3156" i="20"/>
  <c r="Q3168" i="20"/>
  <c r="Q3172" i="20"/>
  <c r="Q3180" i="20"/>
  <c r="Q3188" i="20"/>
  <c r="Q3197" i="20"/>
  <c r="Q3205" i="20"/>
  <c r="Q3213" i="20"/>
  <c r="Q3220" i="20"/>
  <c r="Q3229" i="20"/>
  <c r="Q3236" i="20"/>
  <c r="Q3244" i="20"/>
  <c r="Q3252" i="20"/>
  <c r="Q3260" i="20"/>
  <c r="Q3268" i="20"/>
  <c r="Q3278" i="20"/>
  <c r="Q3288" i="20"/>
  <c r="Q3292" i="20"/>
  <c r="Q3301" i="20"/>
  <c r="Q3308" i="20"/>
  <c r="Q3316" i="20"/>
  <c r="Q3324" i="20"/>
  <c r="Q3332" i="20"/>
  <c r="Q3340" i="20"/>
  <c r="Q3349" i="20"/>
  <c r="Q3358" i="20"/>
  <c r="Q3364" i="20"/>
  <c r="Q3372" i="20"/>
  <c r="Q3387" i="20"/>
  <c r="Q3388" i="20"/>
  <c r="Q3398" i="20"/>
  <c r="N30" i="8"/>
  <c r="N61" i="8"/>
  <c r="N77" i="8"/>
  <c r="N140" i="8"/>
  <c r="N148" i="8"/>
  <c r="N156" i="8"/>
  <c r="N164" i="8"/>
  <c r="N172" i="8"/>
  <c r="N180" i="8"/>
  <c r="N188" i="8"/>
  <c r="N196" i="8"/>
  <c r="N204" i="8"/>
  <c r="N212" i="8"/>
  <c r="N220" i="8"/>
  <c r="N228" i="8"/>
  <c r="N236" i="8"/>
  <c r="N244" i="8"/>
  <c r="N5" i="8"/>
  <c r="N10" i="8"/>
  <c r="N20" i="8"/>
  <c r="N35" i="8"/>
  <c r="N59" i="8"/>
  <c r="N75" i="8"/>
  <c r="N3" i="8"/>
  <c r="N8" i="8"/>
  <c r="N55" i="8"/>
  <c r="N71" i="8"/>
  <c r="N11" i="8"/>
  <c r="N21" i="8"/>
  <c r="N26" i="8"/>
  <c r="N36" i="8"/>
  <c r="N43" i="8"/>
  <c r="N48" i="8"/>
  <c r="N53" i="8"/>
  <c r="N69" i="8"/>
  <c r="N120" i="8"/>
  <c r="N136" i="8"/>
  <c r="N144" i="8"/>
  <c r="N152" i="8"/>
  <c r="N160" i="8"/>
  <c r="N168" i="8"/>
  <c r="N176" i="8"/>
  <c r="N184" i="8"/>
  <c r="N192" i="8"/>
  <c r="N200" i="8"/>
  <c r="N208" i="8"/>
  <c r="N216" i="8"/>
  <c r="N224" i="8"/>
  <c r="N232" i="8"/>
  <c r="N240" i="8"/>
  <c r="N248" i="8"/>
  <c r="N9" i="8"/>
  <c r="N93" i="8"/>
  <c r="N109" i="8"/>
  <c r="N121" i="8"/>
  <c r="N91" i="8"/>
  <c r="N107" i="8"/>
  <c r="N135" i="8"/>
  <c r="N143" i="8"/>
  <c r="N151" i="8"/>
  <c r="N159" i="8"/>
  <c r="N167" i="8"/>
  <c r="N175" i="8"/>
  <c r="N183" i="8"/>
  <c r="N191" i="8"/>
  <c r="N199" i="8"/>
  <c r="N207" i="8"/>
  <c r="N215" i="8"/>
  <c r="N223" i="8"/>
  <c r="N231" i="8"/>
  <c r="N239" i="8"/>
  <c r="N247" i="8"/>
  <c r="N87" i="8"/>
  <c r="N103" i="8"/>
  <c r="N131" i="8"/>
  <c r="N141" i="8"/>
  <c r="N149" i="8"/>
  <c r="N157" i="8"/>
  <c r="N165" i="8"/>
  <c r="N173" i="8"/>
  <c r="N181" i="8"/>
  <c r="N189" i="8"/>
  <c r="N197" i="8"/>
  <c r="N205" i="8"/>
  <c r="N213" i="8"/>
  <c r="N221" i="8"/>
  <c r="N229" i="8"/>
  <c r="N237" i="8"/>
  <c r="N245" i="8"/>
  <c r="N85" i="8"/>
  <c r="N101" i="8"/>
  <c r="N117" i="8"/>
  <c r="N129" i="8"/>
  <c r="N235" i="8"/>
  <c r="N243" i="8"/>
  <c r="N251" i="8"/>
  <c r="N42" i="1"/>
  <c r="N88" i="1"/>
  <c r="N83" i="1"/>
  <c r="N157" i="1"/>
  <c r="N114" i="1"/>
  <c r="N202" i="1"/>
  <c r="N251" i="1"/>
  <c r="N247" i="1"/>
  <c r="N243" i="1"/>
  <c r="N227" i="1"/>
  <c r="N223" i="1"/>
  <c r="N219" i="1"/>
  <c r="N5" i="1"/>
  <c r="N7" i="1"/>
  <c r="N87" i="1"/>
  <c r="N214" i="1"/>
  <c r="N208" i="1"/>
  <c r="N136" i="1"/>
  <c r="N128" i="1"/>
  <c r="N121" i="1"/>
  <c r="N188" i="1"/>
  <c r="N184" i="1"/>
  <c r="N180" i="1"/>
  <c r="N176" i="1"/>
  <c r="N168" i="1"/>
  <c r="N9" i="1"/>
  <c r="N51" i="1"/>
  <c r="N75" i="1"/>
  <c r="N85" i="1"/>
  <c r="N105" i="1"/>
  <c r="N101" i="1"/>
  <c r="N90" i="1"/>
  <c r="N158" i="1"/>
  <c r="N139" i="1"/>
  <c r="N131" i="1"/>
  <c r="N124" i="1"/>
  <c r="N119" i="1"/>
  <c r="N207" i="1"/>
  <c r="N183" i="1"/>
  <c r="N175" i="1"/>
  <c r="N15" i="1"/>
  <c r="N22" i="1"/>
  <c r="N68" i="1"/>
  <c r="N109" i="1"/>
  <c r="N93" i="1"/>
  <c r="N147" i="1"/>
  <c r="N246" i="1"/>
  <c r="N235" i="1"/>
  <c r="N3" i="1"/>
  <c r="N14" i="1"/>
  <c r="N10" i="1"/>
  <c r="N52" i="1"/>
  <c r="N81" i="1"/>
  <c r="N143" i="1"/>
  <c r="N135" i="1"/>
  <c r="N127" i="1"/>
  <c r="N115" i="1"/>
  <c r="N189" i="1"/>
  <c r="N181" i="1"/>
  <c r="N177" i="1"/>
  <c r="N173" i="1"/>
  <c r="N169" i="1"/>
  <c r="N36" i="1"/>
  <c r="N80" i="1"/>
  <c r="N107" i="1"/>
  <c r="N103" i="1"/>
  <c r="N99" i="1"/>
  <c r="N160" i="1"/>
  <c r="N151" i="1"/>
  <c r="N146" i="1"/>
  <c r="N123" i="1"/>
  <c r="N211" i="1"/>
  <c r="N196" i="1"/>
  <c r="N164" i="1"/>
  <c r="N218" i="1"/>
  <c r="N21" i="1"/>
  <c r="N31" i="1"/>
  <c r="N84" i="1"/>
  <c r="N98" i="1"/>
  <c r="N210" i="1"/>
  <c r="N221" i="1"/>
  <c r="N12" i="1"/>
  <c r="N46" i="1"/>
  <c r="N34" i="1"/>
  <c r="N137" i="1"/>
  <c r="N129" i="1"/>
  <c r="N125" i="1"/>
  <c r="N191" i="1"/>
  <c r="N187" i="1"/>
  <c r="N167" i="1"/>
  <c r="N240" i="1"/>
  <c r="N220" i="1"/>
  <c r="N11" i="1"/>
  <c r="N23" i="1"/>
  <c r="N65" i="1"/>
  <c r="N97" i="1"/>
  <c r="N209" i="1"/>
  <c r="N198" i="1"/>
  <c r="N186" i="1"/>
  <c r="N178" i="1"/>
  <c r="N170" i="1"/>
  <c r="N163" i="1"/>
  <c r="N228" i="1"/>
  <c r="N2" i="1"/>
  <c r="N17" i="1"/>
  <c r="N25" i="1"/>
  <c r="N44" i="1"/>
  <c r="N33" i="1"/>
  <c r="N62" i="1"/>
  <c r="N55" i="1"/>
  <c r="N89" i="1"/>
  <c r="N73" i="1"/>
  <c r="N102" i="1"/>
  <c r="N145" i="1"/>
  <c r="N122" i="1"/>
  <c r="N154" i="1"/>
  <c r="N204" i="1"/>
  <c r="N197" i="1"/>
  <c r="N190" i="1"/>
  <c r="N179" i="1"/>
  <c r="N172" i="1"/>
  <c r="N165" i="1"/>
  <c r="N250" i="1"/>
  <c r="N239" i="1"/>
  <c r="N232" i="1"/>
  <c r="N224" i="1"/>
  <c r="N28" i="1"/>
  <c r="N58" i="1"/>
  <c r="N95" i="1"/>
  <c r="N149" i="1"/>
  <c r="N148" i="1"/>
  <c r="N200" i="1"/>
  <c r="N16" i="1"/>
  <c r="N43" i="1"/>
  <c r="N67" i="1"/>
  <c r="N92" i="1"/>
  <c r="N161" i="1"/>
  <c r="N203" i="1"/>
  <c r="N171" i="1"/>
  <c r="N249" i="1"/>
  <c r="N242" i="1"/>
  <c r="N231" i="1"/>
  <c r="N8" i="1"/>
  <c r="N108" i="1"/>
  <c r="N140" i="1"/>
  <c r="N192" i="1"/>
  <c r="N64" i="1"/>
  <c r="N94" i="1"/>
  <c r="N133" i="1"/>
  <c r="N174" i="1"/>
  <c r="N212" i="1"/>
  <c r="N241" i="1"/>
  <c r="N234" i="1"/>
  <c r="N4" i="1"/>
  <c r="N13" i="1"/>
  <c r="N111" i="1"/>
  <c r="N194" i="1"/>
  <c r="N244" i="1"/>
  <c r="N226" i="1"/>
  <c r="N110" i="1"/>
  <c r="N159" i="1"/>
  <c r="N13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FDE752-DCF9-4E09-9454-58E4225EDD0C}" keepAlive="1" name="Query - brad" description="Connection to the 'brad' query in the workbook." type="5" refreshedVersion="0" background="1">
    <dbPr connection="Provider=Microsoft.Mashup.OleDb.1;Data Source=$Workbook$;Location=brad;Extended Properties=&quot;&quot;" command="SELECT * FROM [brad]"/>
  </connection>
  <connection id="2" xr16:uid="{9CACA468-78B3-4F61-B403-FA68A8B0C924}" keepAlive="1" name="Query - brad_pitt" description="Connection to the 'brad_pitt' query in the workbook." type="5" refreshedVersion="0" background="1">
    <dbPr connection="Provider=Microsoft.Mashup.OleDb.1;Data Source=$Workbook$;Location=brad_pitt;Extended Properties=&quot;&quot;" command="SELECT * FROM [brad_pitt]"/>
  </connection>
  <connection id="3" xr16:uid="{D2D7DBD8-4BC8-491C-BD92-F4FB4AB0300A}" keepAlive="1" name="Query - Combined" description="Connection to the 'Combined' query in the workbook." type="5" refreshedVersion="0" background="1">
    <dbPr connection="Provider=Microsoft.Mashup.OleDb.1;Data Source=$Workbook$;Location=Combined;Extended Properties=&quot;&quot;" command="SELECT * FROM [Combined]"/>
  </connection>
  <connection id="4" xr16:uid="{E5108C4C-A4AE-4FDF-881B-DAD8B3EC36C7}" keepAlive="1" name="Query - Combined_actors" description="Connection to the 'Combined_actors' query in the workbook." type="5" refreshedVersion="8" background="1" saveData="1">
    <dbPr connection="Provider=Microsoft.Mashup.OleDb.1;Data Source=$Workbook$;Location=Combined_actors;Extended Properties=&quot;&quot;" command="SELECT * FROM [Combined_actors]"/>
  </connection>
  <connection id="5" xr16:uid="{CD18612A-E8D5-4A6A-BF7A-6E4202143B43}" keepAlive="1" name="Query - dicaprio" description="Connection to the 'dicaprio' query in the workbook." type="5" refreshedVersion="0" background="1">
    <dbPr connection="Provider=Microsoft.Mashup.OleDb.1;Data Source=$Workbook$;Location=dicaprio;Extended Properties=&quot;&quot;" command="SELECT * FROM [dicaprio]"/>
  </connection>
  <connection id="6" xr16:uid="{AD8567B7-AB40-4D4A-8EF9-E59AC55A5287}" keepAlive="1" name="Query - leo" description="Connection to the 'leo' query in the workbook." type="5" refreshedVersion="0" background="1">
    <dbPr connection="Provider=Microsoft.Mashup.OleDb.1;Data Source=$Workbook$;Location=leo;Extended Properties=&quot;&quot;" command="SELECT * FROM [leo]"/>
  </connection>
  <connection id="7" xr16:uid="{2800EAEC-9ADD-4350-977F-B7C9B7D15122}" keepAlive="1" name="Query - meryl_streep" description="Connection to the 'meryl_streep' query in the workbook." type="5" refreshedVersion="0" background="1">
    <dbPr connection="Provider=Microsoft.Mashup.OleDb.1;Data Source=$Workbook$;Location=meryl_streep;Extended Properties=&quot;&quot;" command="SELECT * FROM [meryl_streep]"/>
  </connection>
  <connection id="8" xr16:uid="{28639393-7AEB-4C9B-BC56-3881C1855998}" keepAlive="1" name="Query - streep" description="Connection to the 'streep' query in the workbook." type="5" refreshedVersion="0" background="1">
    <dbPr connection="Provider=Microsoft.Mashup.OleDb.1;Data Source=$Workbook$;Location=streep;Extended Properties=&quot;&quot;" command="SELECT * FROM [streep]"/>
  </connection>
</connections>
</file>

<file path=xl/sharedStrings.xml><?xml version="1.0" encoding="utf-8"?>
<sst xmlns="http://schemas.openxmlformats.org/spreadsheetml/2006/main" count="67142" uniqueCount="24247">
  <si>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</si>
  <si>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</si>
  <si>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</si>
  <si>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</si>
  <si>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</si>
  <si>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</si>
  <si>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</si>
  <si>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</si>
  <si>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</si>
  <si>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</si>
  <si>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</si>
  <si>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</si>
  <si>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</si>
  <si>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</si>
  <si>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</si>
  <si>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</si>
  <si>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</si>
  <si>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Avatar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</si>
  <si>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</si>
  <si>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</si>
  <si>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</si>
  <si>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</si>
  <si>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</si>
  <si>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</si>
  <si>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</si>
  <si>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</si>
  <si>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</si>
  <si>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Sam Mendes</t>
  </si>
  <si>
    <t>Action|Adventure|Thriller</t>
  </si>
  <si>
    <t>Christoph Waltz</t>
  </si>
  <si>
    <t>Spectre 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</si>
  <si>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</si>
  <si>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</si>
  <si>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</si>
  <si>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</si>
  <si>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</si>
  <si>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</si>
  <si>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</si>
  <si>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</si>
  <si>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</si>
  <si>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</si>
  <si>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</si>
  <si>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</si>
  <si>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 </t>
  </si>
  <si>
    <t>Sam Raimi</t>
  </si>
  <si>
    <t>James Franco</t>
  </si>
  <si>
    <t>Action|Adventure|Romance</t>
  </si>
  <si>
    <t>J.K. Simmons</t>
  </si>
  <si>
    <t>Spider-Man 3 </t>
  </si>
  <si>
    <t>Kirsten Dunst</t>
  </si>
  <si>
    <t>Nathan Greno</t>
  </si>
  <si>
    <t>Adventure|Animation|Comedy|Family|Fantasy|Musical|Romance</t>
  </si>
  <si>
    <t>Brad Garrett</t>
  </si>
  <si>
    <t>Tangled </t>
  </si>
  <si>
    <t>Joss Whedon</t>
  </si>
  <si>
    <t>Robert Downey Jr.</t>
  </si>
  <si>
    <t>Chris Hemsworth</t>
  </si>
  <si>
    <t>Avengers: Age of Ultron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</si>
  <si>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</si>
  <si>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</si>
  <si>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</si>
  <si>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</si>
  <si>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</si>
  <si>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</si>
  <si>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</si>
  <si>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Zack Snyder</t>
  </si>
  <si>
    <t>Lauren Cohan</t>
  </si>
  <si>
    <t>Henry Cavill</t>
  </si>
  <si>
    <t>Batman v Superman: Dawn of Justice </t>
  </si>
  <si>
    <t>Bryan Singer</t>
  </si>
  <si>
    <t>Marlon Brando</t>
  </si>
  <si>
    <t>Kevin Spacey</t>
  </si>
  <si>
    <t>Superman Returns </t>
  </si>
  <si>
    <t>Frank Langella</t>
  </si>
  <si>
    <t>Marc Forster</t>
  </si>
  <si>
    <t>Action|Adventure</t>
  </si>
  <si>
    <t>Giancarlo Giannini</t>
  </si>
  <si>
    <t>Quantum of Solace </t>
  </si>
  <si>
    <t>Pirates of the Caribbean: Dead Man's Chest </t>
  </si>
  <si>
    <t>Action|Adventure|Western</t>
  </si>
  <si>
    <t>The Lone Ranger </t>
  </si>
  <si>
    <t>Tom Wilkinson</t>
  </si>
  <si>
    <t>Christopher Meloni</t>
  </si>
  <si>
    <t>Man of Steel </t>
  </si>
  <si>
    <t>Harry Lennix</t>
  </si>
  <si>
    <t>Andrew Adamson</t>
  </si>
  <si>
    <t>Action|Adventure|Family|Fantasy</t>
  </si>
  <si>
    <t>Peter Dinklage</t>
  </si>
  <si>
    <t>The Chronicles of Narnia: Prince Caspian </t>
  </si>
  <si>
    <t>Damián Alcázar</t>
  </si>
  <si>
    <t>The Avengers </t>
  </si>
  <si>
    <t>Rob Marshall</t>
  </si>
  <si>
    <t>Sam Claflin</t>
  </si>
  <si>
    <t>Pirates of the Caribbean: On Stranger Tides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</si>
  <si>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</si>
  <si>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</si>
  <si>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</si>
  <si>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</si>
  <si>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</si>
  <si>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 </t>
  </si>
  <si>
    <t>Peter Jackson</t>
  </si>
  <si>
    <t>Adventure|Fantasy</t>
  </si>
  <si>
    <t>Aidan Turner</t>
  </si>
  <si>
    <t>The Hobbit: The Battle of the Five Armies </t>
  </si>
  <si>
    <t>James Nesbitt</t>
  </si>
  <si>
    <t>New Zealand</t>
  </si>
  <si>
    <t>Marc Webb</t>
  </si>
  <si>
    <t>Andrew Garfield</t>
  </si>
  <si>
    <t>Emma Stone</t>
  </si>
  <si>
    <t>The Amazing Spider-Man </t>
  </si>
  <si>
    <t>Chris Zylka</t>
  </si>
  <si>
    <t>Ridley Scott</t>
  </si>
  <si>
    <t>William Hurt</t>
  </si>
  <si>
    <t>Action|Adventure|Drama|History</t>
  </si>
  <si>
    <t>Mark Addy</t>
  </si>
  <si>
    <t>Robin Hood </t>
  </si>
  <si>
    <t>Scott Grimes</t>
  </si>
  <si>
    <t>The Hobbit: The Desolation of Smaug 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</si>
  <si>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</si>
  <si>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</si>
  <si>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</si>
  <si>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</si>
  <si>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</si>
  <si>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</si>
  <si>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Thomas Kretschmann</t>
  </si>
  <si>
    <t>Action|Adventure|Drama|Romance</t>
  </si>
  <si>
    <t>Naomi Watts</t>
  </si>
  <si>
    <t>King Kong </t>
  </si>
  <si>
    <t>Kate Winslet</t>
  </si>
  <si>
    <t>Drama|Romance</t>
  </si>
  <si>
    <t>Leonardo DiCaprio</t>
  </si>
  <si>
    <t>Titanic </t>
  </si>
  <si>
    <t>Anthony Russo</t>
  </si>
  <si>
    <t>Captain America: Civil War </t>
  </si>
  <si>
    <t>Chris Evans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</si>
  <si>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</si>
  <si>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</si>
  <si>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</si>
  <si>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</si>
  <si>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</si>
  <si>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</si>
  <si>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Colin Trevorrow</t>
  </si>
  <si>
    <t>Judy Greer</t>
  </si>
  <si>
    <t>Bryce Dallas Howard</t>
  </si>
  <si>
    <t>Jurassic World </t>
  </si>
  <si>
    <t>Omar Sy</t>
  </si>
  <si>
    <t>Albert Finney</t>
  </si>
  <si>
    <t>Skyfall </t>
  </si>
  <si>
    <t>Action|Adventure|Fantasy|Romance</t>
  </si>
  <si>
    <t>Spider-Man 2 </t>
  </si>
  <si>
    <t>Shane Black</t>
  </si>
  <si>
    <t>Jon Favreau</t>
  </si>
  <si>
    <t>Iron Man 3 </t>
  </si>
  <si>
    <t>Don Cheadle</t>
  </si>
  <si>
    <t>Tim Burton</t>
  </si>
  <si>
    <t>Alice in Wonderland </t>
  </si>
  <si>
    <t>Anne Hathaway</t>
  </si>
  <si>
    <t>Brett Ratner</t>
  </si>
  <si>
    <t>Kelsey Grammer</t>
  </si>
  <si>
    <t>Action|Adventure|Fantasy|Sci-Fi|Thriller</t>
  </si>
  <si>
    <t>Hugh Jackman</t>
  </si>
  <si>
    <t>X-Men: The Last Stand 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</si>
  <si>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</si>
  <si>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</si>
  <si>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</si>
  <si>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</si>
  <si>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</si>
  <si>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</si>
  <si>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</si>
  <si>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Michael Bay</t>
  </si>
  <si>
    <t>Glenn Morshower</t>
  </si>
  <si>
    <t>Transformers: Revenge of the Fallen </t>
  </si>
  <si>
    <t>Sophia Myles</t>
  </si>
  <si>
    <t>Bingbing Li</t>
  </si>
  <si>
    <t>Transformers: Age of Extinction </t>
  </si>
  <si>
    <t>Mila Kunis</t>
  </si>
  <si>
    <t>Tim Holmes</t>
  </si>
  <si>
    <t>Oz the Great and Powerful </t>
  </si>
  <si>
    <t>The Amazing Spider-Man 2 </t>
  </si>
  <si>
    <t>Joseph Kosinski</t>
  </si>
  <si>
    <t>Olivia Wilde</t>
  </si>
  <si>
    <t>Jeff Bridges</t>
  </si>
  <si>
    <t>TRON: Legacy </t>
  </si>
  <si>
    <t>John Lasseter</t>
  </si>
  <si>
    <t>Adventure|Animation|Comedy|Family|Sport</t>
  </si>
  <si>
    <t>Joe Mantegna</t>
  </si>
  <si>
    <t>Cars 2 </t>
  </si>
  <si>
    <t>Eddie Izzard</t>
  </si>
  <si>
    <t>Martin Campbell</t>
  </si>
  <si>
    <t>Ryan Reynolds</t>
  </si>
  <si>
    <t>Green Lantern </t>
  </si>
  <si>
    <t>Lee Unkrich</t>
  </si>
  <si>
    <t>John Ratzenberger</t>
  </si>
  <si>
    <t>Tom Hanks</t>
  </si>
  <si>
    <t>Toy Story 3 </t>
  </si>
  <si>
    <t>Don Rickles</t>
  </si>
  <si>
    <t>McG</t>
  </si>
  <si>
    <t>Terminator Salvation </t>
  </si>
  <si>
    <t>Common</t>
  </si>
  <si>
    <t>James Wan</t>
  </si>
  <si>
    <t>Paul Walker</t>
  </si>
  <si>
    <t>Action|Crime|Thriller</t>
  </si>
  <si>
    <t>Jason Statham</t>
  </si>
  <si>
    <t>Furious 7 </t>
  </si>
  <si>
    <t>Vin Diesel</t>
  </si>
  <si>
    <t>Brad Pitt</t>
  </si>
  <si>
    <t>Action|Adventure|Horror|Sci-Fi|Thriller</t>
  </si>
  <si>
    <t>Peter Capaldi</t>
  </si>
  <si>
    <t>World War Z </t>
  </si>
  <si>
    <t>Mireille Enos</t>
  </si>
  <si>
    <t>Jennifer Lawrence</t>
  </si>
  <si>
    <t>X-Men: Days of Future Past </t>
  </si>
  <si>
    <t>J.J. Abrams</t>
  </si>
  <si>
    <t>Bruce Greenwood</t>
  </si>
  <si>
    <t>Benedict Cumberbatch</t>
  </si>
  <si>
    <t>Star Trek Into Darkness </t>
  </si>
  <si>
    <t>Eddie Marsan</t>
  </si>
  <si>
    <t>Jack the Giant Slayer </t>
  </si>
  <si>
    <t>Baz Luhrmann</t>
  </si>
  <si>
    <t>The Great Gatsby </t>
  </si>
  <si>
    <t>Australia</t>
  </si>
  <si>
    <t>Mike Newell</t>
  </si>
  <si>
    <t>Richard Coyle</t>
  </si>
  <si>
    <t>Jake Gyllenhaal</t>
  </si>
  <si>
    <t>Prince of Persia: The Sands of Time </t>
  </si>
  <si>
    <t>Guillermo del Toro</t>
  </si>
  <si>
    <t>Clifton Collins Jr.</t>
  </si>
  <si>
    <t>Charlie Hunnam</t>
  </si>
  <si>
    <t>Pacific Rim </t>
  </si>
  <si>
    <t>Transformers: Dark of the Moon </t>
  </si>
  <si>
    <t>Steven Spielberg</t>
  </si>
  <si>
    <t>Ray Winstone</t>
  </si>
  <si>
    <t>Harrison Ford</t>
  </si>
  <si>
    <t>Indiana Jones and the Kingdom of the Crystal Skull </t>
  </si>
  <si>
    <t>Jim Broadbent</t>
  </si>
  <si>
    <t>Mark Andrews</t>
  </si>
  <si>
    <t>Kelly Macdonald</t>
  </si>
  <si>
    <t>Brave </t>
  </si>
  <si>
    <t>Julie Walters</t>
  </si>
  <si>
    <t>Justin Lin</t>
  </si>
  <si>
    <t>Sofia Boutella</t>
  </si>
  <si>
    <t>Star Trek Beyond </t>
  </si>
  <si>
    <t>Fred Willard</t>
  </si>
  <si>
    <t>Adventure|Animation|Family|Sci-Fi</t>
  </si>
  <si>
    <t>WALL·E </t>
  </si>
  <si>
    <t>Jeff Garlin</t>
  </si>
  <si>
    <t>Action|Comedy|Crime|Thriller</t>
  </si>
  <si>
    <t>Tzi Ma</t>
  </si>
  <si>
    <t>Rush Hour 3 </t>
  </si>
  <si>
    <t>Roland Emmerich</t>
  </si>
  <si>
    <t>Oliver Platt</t>
  </si>
  <si>
    <t>2012 </t>
  </si>
  <si>
    <t>Tom McCarthy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</si>
  <si>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</si>
  <si>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</si>
  <si>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</si>
  <si>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</si>
  <si>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</si>
  <si>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</si>
  <si>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Lana Wachowski</t>
  </si>
  <si>
    <t>Channing Tatum</t>
  </si>
  <si>
    <t>Jupiter Ascending </t>
  </si>
  <si>
    <t>Eddie Redmayne</t>
  </si>
  <si>
    <t>The Legend of Tarzan </t>
  </si>
  <si>
    <t>The Chronicles of Narnia: The Lion, the Witch and the Wardrobe </t>
  </si>
  <si>
    <t>Michael Fassbender</t>
  </si>
  <si>
    <t>X-Men: Apocalypse </t>
  </si>
  <si>
    <t>Heath Ledger</t>
  </si>
  <si>
    <t>Action|Crime|Drama|Thriller</t>
  </si>
  <si>
    <t>The Dark Knight </t>
  </si>
  <si>
    <t>Morgan Freeman</t>
  </si>
  <si>
    <t>Pete Docter</t>
  </si>
  <si>
    <t>Delroy Lindo</t>
  </si>
  <si>
    <t>Adventure|Animation|Comedy|Family</t>
  </si>
  <si>
    <t>Up </t>
  </si>
  <si>
    <t>Rob Letterman</t>
  </si>
  <si>
    <t>Rainn Wilson</t>
  </si>
  <si>
    <t>Action|Adventure|Animation|Comedy|Family|Sci-Fi</t>
  </si>
  <si>
    <t>Amy Poehler</t>
  </si>
  <si>
    <t>Monsters vs. Aliens </t>
  </si>
  <si>
    <t>Iron Man </t>
  </si>
  <si>
    <t>Martin Scorsese</t>
  </si>
  <si>
    <t>Adventure|Drama|Family|Mystery</t>
  </si>
  <si>
    <t>Chloë Grace Moretz</t>
  </si>
  <si>
    <t>Hugo </t>
  </si>
  <si>
    <t>Salma Hayek</t>
  </si>
  <si>
    <t>Action|Comedy|Sci-Fi|Western</t>
  </si>
  <si>
    <t>Wild Wild West </t>
  </si>
  <si>
    <t>Bai Ling</t>
  </si>
  <si>
    <t>Rob Cohen</t>
  </si>
  <si>
    <t>Brendan Fraser</t>
  </si>
  <si>
    <t>Action|Adventure|Fantasy|Horror|Thriller</t>
  </si>
  <si>
    <t>Jet Li</t>
  </si>
  <si>
    <t>The Mummy: Tomb of the Dragon Emperor </t>
  </si>
  <si>
    <t>David Ayer</t>
  </si>
  <si>
    <t>Action|Adventure|Comedy|Sci-Fi</t>
  </si>
  <si>
    <t>Suicide Squad </t>
  </si>
  <si>
    <t>Tom Shadyac</t>
  </si>
  <si>
    <t>Comedy|Family|Fantasy</t>
  </si>
  <si>
    <t>Jimmy Bennett</t>
  </si>
  <si>
    <t>Evan Almighty </t>
  </si>
  <si>
    <t>Steve Carell</t>
  </si>
  <si>
    <t>Doug Liman</t>
  </si>
  <si>
    <t>Tom Cruise</t>
  </si>
  <si>
    <t>Edge of Tomorrow </t>
  </si>
  <si>
    <t>Noah Taylor</t>
  </si>
  <si>
    <t>Kevin Reynolds</t>
  </si>
  <si>
    <t>Jeanne Tripplehorn</t>
  </si>
  <si>
    <t>Waterworld </t>
  </si>
  <si>
    <t>Stephen Sommers</t>
  </si>
  <si>
    <t>Dennis Quaid</t>
  </si>
  <si>
    <t>G.I. Joe: The Rise of Cobra </t>
  </si>
  <si>
    <t>Adventure|Animation|Comedy|Drama|Family|Fantasy</t>
  </si>
  <si>
    <t>Inside Out </t>
  </si>
  <si>
    <t>Bill Murray</t>
  </si>
  <si>
    <t>Adventure|Drama|Family|Fantasy</t>
  </si>
  <si>
    <t>The Jungle Book </t>
  </si>
  <si>
    <t>Iron Man 2 </t>
  </si>
  <si>
    <t>Rupert Sanders</t>
  </si>
  <si>
    <t>Kristen Stewart</t>
  </si>
  <si>
    <t>Action|Adventure|Drama|Fantasy</t>
  </si>
  <si>
    <t>Snow White and the Huntsman 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</si>
  <si>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</si>
  <si>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</si>
  <si>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</si>
  <si>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</si>
  <si>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</si>
  <si>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</si>
  <si>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Matt Reeves</t>
  </si>
  <si>
    <t>Action|Adventure|Drama|Sci-Fi</t>
  </si>
  <si>
    <t>Dawn of the Planet of the Apes </t>
  </si>
  <si>
    <t>Roland Joffé</t>
  </si>
  <si>
    <t>Action|Adventure|Romance|Sci-Fi</t>
  </si>
  <si>
    <t>Belgium</t>
  </si>
  <si>
    <t>Carl Rinsch</t>
  </si>
  <si>
    <t>Cary-Hiroyuki Tagawa</t>
  </si>
  <si>
    <t>Keanu Reeves</t>
  </si>
  <si>
    <t>47 Ronin </t>
  </si>
  <si>
    <t>Captain America: The Winter Soldier </t>
  </si>
  <si>
    <t>Hayley Atwell</t>
  </si>
  <si>
    <t>Mike Mitchell</t>
  </si>
  <si>
    <t>Jon Hamm</t>
  </si>
  <si>
    <t>Shrek Forever After </t>
  </si>
  <si>
    <t>Brad Bird</t>
  </si>
  <si>
    <t>Action|Adventure|Family|Mystery|Sci-Fi</t>
  </si>
  <si>
    <t>Tomorrowland </t>
  </si>
  <si>
    <t>Don Hall</t>
  </si>
  <si>
    <t>Action|Adventure|Animation|Comedy|Drama|Family|Sci-Fi</t>
  </si>
  <si>
    <t>Damon Wayans Jr.</t>
  </si>
  <si>
    <t>Big Hero 6 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</si>
  <si>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</si>
  <si>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</si>
  <si>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</si>
  <si>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</si>
  <si>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</si>
  <si>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</si>
  <si>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Adventure|Animation|Family|Fantasy</t>
  </si>
  <si>
    <t>The Polar Express </t>
  </si>
  <si>
    <t>Vivica A. Fox</t>
  </si>
  <si>
    <t>Independence Day: Resurgence </t>
  </si>
  <si>
    <t>Dean DeBlois</t>
  </si>
  <si>
    <t>America Ferrera</t>
  </si>
  <si>
    <t>Gerard Butler</t>
  </si>
  <si>
    <t>How to Train Your Dragon </t>
  </si>
  <si>
    <t>Craig Ferguson</t>
  </si>
  <si>
    <t>Jonathan Mostow</t>
  </si>
  <si>
    <t>Action|Sci-Fi</t>
  </si>
  <si>
    <t>Nick Stahl</t>
  </si>
  <si>
    <t>Terminator 3: Rise of the Machines </t>
  </si>
  <si>
    <t>James Gunn</t>
  </si>
  <si>
    <t>Bradley Cooper</t>
  </si>
  <si>
    <t>Guardians of the Galaxy </t>
  </si>
  <si>
    <t>Djimon Hounsou</t>
  </si>
  <si>
    <t>Adventure|Drama|Sci-Fi</t>
  </si>
  <si>
    <t>Matthew McConaughey</t>
  </si>
  <si>
    <t>Interstellar </t>
  </si>
  <si>
    <t>Mackenzie Foy</t>
  </si>
  <si>
    <t>Inception </t>
  </si>
  <si>
    <t>Japanese</t>
  </si>
  <si>
    <t>Japan</t>
  </si>
  <si>
    <t>The Hobbit: An Unexpected Journey </t>
  </si>
  <si>
    <t>The Fast and the Furious </t>
  </si>
  <si>
    <t>Jordana Brewster</t>
  </si>
  <si>
    <t>David Fincher</t>
  </si>
  <si>
    <t>Jason Flemyng</t>
  </si>
  <si>
    <t>Drama|Fantasy|Romance</t>
  </si>
  <si>
    <t>The Curious Case of Benjamin Button </t>
  </si>
  <si>
    <t>Julia Ormond</t>
  </si>
  <si>
    <t>Matthew Vaughn</t>
  </si>
  <si>
    <t>X-Men: First Class </t>
  </si>
  <si>
    <t>Francis Lawrence</t>
  </si>
  <si>
    <t>Philip Seymour Hoffman</t>
  </si>
  <si>
    <t>Adventure|Sci-Fi</t>
  </si>
  <si>
    <t>The Hunger Games: Mockingjay - Part 2 </t>
  </si>
  <si>
    <t>Josh Hutcherson</t>
  </si>
  <si>
    <t>Jon Turteltaub</t>
  </si>
  <si>
    <t>Nicolas Cage</t>
  </si>
  <si>
    <t>The Sorcerer's Apprentice </t>
  </si>
  <si>
    <t>Wolfgang Petersen</t>
  </si>
  <si>
    <t>Mike Vogel</t>
  </si>
  <si>
    <t>Action|Adventure|Drama|Thriller</t>
  </si>
  <si>
    <t>Poseidon </t>
  </si>
  <si>
    <t>James Bobin</t>
  </si>
  <si>
    <t>Alice Through the Looking Glass </t>
  </si>
  <si>
    <t>Chris Miller</t>
  </si>
  <si>
    <t>Eric Idle</t>
  </si>
  <si>
    <t>Justin Timberlake</t>
  </si>
  <si>
    <t>Shrek the Third </t>
  </si>
  <si>
    <t>Rupert Everett</t>
  </si>
  <si>
    <t>Duncan Jones</t>
  </si>
  <si>
    <t>Callum Rennie</t>
  </si>
  <si>
    <t>Dominic Cooper</t>
  </si>
  <si>
    <t>Warcraft </t>
  </si>
  <si>
    <t>Alan Taylor</t>
  </si>
  <si>
    <t>Terminator Genisys </t>
  </si>
  <si>
    <t>Matt Smith</t>
  </si>
  <si>
    <t>Michael Apted</t>
  </si>
  <si>
    <t>Bruce Spence</t>
  </si>
  <si>
    <t>The Chronicles of Narnia: The Voyage of the Dawn Treader </t>
  </si>
  <si>
    <t>Jaime King</t>
  </si>
  <si>
    <t>Action|Drama|History|Romance|War</t>
  </si>
  <si>
    <t>Jennifer Garner</t>
  </si>
  <si>
    <t>Pearl Harbor </t>
  </si>
  <si>
    <t>Mako</t>
  </si>
  <si>
    <t>Michael O'Neill</t>
  </si>
  <si>
    <t>Zack Ward</t>
  </si>
  <si>
    <t>Transformers </t>
  </si>
  <si>
    <t>Oliver Stone</t>
  </si>
  <si>
    <t>Action|Adventure|Biography|Drama|History|Romance|War</t>
  </si>
  <si>
    <t>Anthony Hopkins</t>
  </si>
  <si>
    <t>Alexander </t>
  </si>
  <si>
    <t>Brian Blessed</t>
  </si>
  <si>
    <t>Germany</t>
  </si>
  <si>
    <t>Robert Pattinson</t>
  </si>
  <si>
    <t>Harry Potter and the Order of the Phoenix </t>
  </si>
  <si>
    <t>Harry Potter and the Goblet of Fire </t>
  </si>
  <si>
    <t>Charlize Theron</t>
  </si>
  <si>
    <t>Action|Drama</t>
  </si>
  <si>
    <t>Hancock </t>
  </si>
  <si>
    <t>Alice Braga</t>
  </si>
  <si>
    <t>Drama|Horror|Sci-Fi</t>
  </si>
  <si>
    <t>I Am Legend </t>
  </si>
  <si>
    <t>Adventure|Comedy|Family|Fantasy</t>
  </si>
  <si>
    <t>Charlie and the Chocolate Factory </t>
  </si>
  <si>
    <t>Animation|Comedy|Family|Fantasy</t>
  </si>
  <si>
    <t>Janeane Garofalo</t>
  </si>
  <si>
    <t>Ratatouille </t>
  </si>
  <si>
    <t>Brian Dennehy</t>
  </si>
  <si>
    <t>Batman Begins 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</si>
  <si>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</si>
  <si>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</si>
  <si>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</si>
  <si>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</si>
  <si>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</si>
  <si>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</si>
  <si>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Shawn Levy</t>
  </si>
  <si>
    <t>Rami Malek</t>
  </si>
  <si>
    <t>Robin Williams</t>
  </si>
  <si>
    <t>Night at the Museum: Battle of the Smithsonian </t>
  </si>
  <si>
    <t>Steve Coogan</t>
  </si>
  <si>
    <t>Gavin Hood</t>
  </si>
  <si>
    <t>X-Men Origins: Wolverine </t>
  </si>
  <si>
    <t>Essie Davis</t>
  </si>
  <si>
    <t>The Matrix Revolutions </t>
  </si>
  <si>
    <t>Chris Buck</t>
  </si>
  <si>
    <t>Adventure|Animation|Comedy|Family|Fantasy|Musical</t>
  </si>
  <si>
    <t>Josh Gad</t>
  </si>
  <si>
    <t>Frozen </t>
  </si>
  <si>
    <t>Steve Bastoni</t>
  </si>
  <si>
    <t>The Matrix Reloaded </t>
  </si>
  <si>
    <t>Natalie Portman</t>
  </si>
  <si>
    <t>Thor: The Dark World </t>
  </si>
  <si>
    <t>George Miller</t>
  </si>
  <si>
    <t>Mad Max: Fury Road </t>
  </si>
  <si>
    <t>Zoë Kravitz</t>
  </si>
  <si>
    <t>Ron Howard</t>
  </si>
  <si>
    <t>Ayelet Zurer</t>
  </si>
  <si>
    <t>Mystery|Thriller</t>
  </si>
  <si>
    <t>Angels &amp; Demons </t>
  </si>
  <si>
    <t>Armin Mueller-Stahl</t>
  </si>
  <si>
    <t>Kenneth Branagh</t>
  </si>
  <si>
    <t>Thor </t>
  </si>
  <si>
    <t>Byron Howard</t>
  </si>
  <si>
    <t>Diedrich Bader</t>
  </si>
  <si>
    <t>Adventure|Animation|Comedy|Drama|Family</t>
  </si>
  <si>
    <t>Bolt </t>
  </si>
  <si>
    <t>Hoyt Yeatman</t>
  </si>
  <si>
    <t>Action|Adventure|Animation|Comedy|Family|Fantasy|Sci-Fi</t>
  </si>
  <si>
    <t>Kelli Garner</t>
  </si>
  <si>
    <t>G-Force </t>
  </si>
  <si>
    <t>Jonathan Liebesman</t>
  </si>
  <si>
    <t>Wrath of the Titans </t>
  </si>
  <si>
    <t>Comedy|Fantasy|Horror</t>
  </si>
  <si>
    <t>Dark Shadows </t>
  </si>
  <si>
    <t>Christopher McQuarrie</t>
  </si>
  <si>
    <t>Jeremy Renner</t>
  </si>
  <si>
    <t>Mission: Impossible - Rogue Nation </t>
  </si>
  <si>
    <t>China</t>
  </si>
  <si>
    <t>Joe Johnston</t>
  </si>
  <si>
    <t>Drama|Fantasy|Horror|Thriller</t>
  </si>
  <si>
    <t>The Wolfman </t>
  </si>
  <si>
    <t>Steve Hickner</t>
  </si>
  <si>
    <t>Oprah Winfrey</t>
  </si>
  <si>
    <t>Matthew Broderick</t>
  </si>
  <si>
    <t>Bee Movie </t>
  </si>
  <si>
    <t>Rip Torn</t>
  </si>
  <si>
    <t>Jennifer Yuh Nelson</t>
  </si>
  <si>
    <t>Kung Fu Panda 2 </t>
  </si>
  <si>
    <t>M. Night Shyamalan</t>
  </si>
  <si>
    <t>Seychelle Gabriel</t>
  </si>
  <si>
    <t>The Last Airbender </t>
  </si>
  <si>
    <t>Aasif Mandvi</t>
  </si>
  <si>
    <t>Mission: Impossible III </t>
  </si>
  <si>
    <t>Action|Drama|Thriller</t>
  </si>
  <si>
    <t>White House Down </t>
  </si>
  <si>
    <t>Simon Wells</t>
  </si>
  <si>
    <t>Elisabeth Harnois</t>
  </si>
  <si>
    <t>Mars Needs Moms </t>
  </si>
  <si>
    <t>Tom Everett Scott</t>
  </si>
  <si>
    <t>David Bowers</t>
  </si>
  <si>
    <t>Flushed Away </t>
  </si>
  <si>
    <t>Joe Wright</t>
  </si>
  <si>
    <t>Pan </t>
  </si>
  <si>
    <t>Rob Minkoff</t>
  </si>
  <si>
    <t>Ty Burrell</t>
  </si>
  <si>
    <t>Mr. Peabody &amp; Sherman </t>
  </si>
  <si>
    <t>Adventure</t>
  </si>
  <si>
    <t>Troy </t>
  </si>
  <si>
    <t>Julian Glover</t>
  </si>
  <si>
    <t>Martin Short</t>
  </si>
  <si>
    <t>Madagascar 3: Europe's Most Wanted </t>
  </si>
  <si>
    <t>Lee Tamahori</t>
  </si>
  <si>
    <t>Colin Salmon</t>
  </si>
  <si>
    <t>Toby Stephens</t>
  </si>
  <si>
    <t>Die Another Day </t>
  </si>
  <si>
    <t>Rick Yune</t>
  </si>
  <si>
    <t>Paul Feig</t>
  </si>
  <si>
    <t>Action|Comedy|Fantasy|Sci-Fi</t>
  </si>
  <si>
    <t>Ed Begley Jr.</t>
  </si>
  <si>
    <t>Ghostbusters </t>
  </si>
  <si>
    <t>Bruce Willis</t>
  </si>
  <si>
    <t>Armageddon </t>
  </si>
  <si>
    <t>Will Patton</t>
  </si>
  <si>
    <t>Rosario Dawson</t>
  </si>
  <si>
    <t>Action|Adventure|Comedy|Family|Fantasy|Mystery|Sci-Fi</t>
  </si>
  <si>
    <t>Men in Black II </t>
  </si>
  <si>
    <t>Action|Adventure|Animation|Fantasy</t>
  </si>
  <si>
    <t>Beowulf </t>
  </si>
  <si>
    <t>Alessandro Carloni</t>
  </si>
  <si>
    <t>Kung Fu Panda 3 </t>
  </si>
  <si>
    <t>Wayne Knight</t>
  </si>
  <si>
    <t>Mission: Impossible - Ghost Protocol </t>
  </si>
  <si>
    <t>Michael Nyqvist</t>
  </si>
  <si>
    <t>Peter Ramsey</t>
  </si>
  <si>
    <t>Rise of the Guardians </t>
  </si>
  <si>
    <t>Dean Parisot</t>
  </si>
  <si>
    <t>Richard Burgi</t>
  </si>
  <si>
    <t>Comedy|Crime</t>
  </si>
  <si>
    <t>John Michael Higgins</t>
  </si>
  <si>
    <t>Fun with Dick and Jane </t>
  </si>
  <si>
    <t>Edward Zwick</t>
  </si>
  <si>
    <t>Tony Goldwyn</t>
  </si>
  <si>
    <t>Action|Drama|History|War</t>
  </si>
  <si>
    <t>The Last Samurai </t>
  </si>
  <si>
    <t>Action|Adventure|Drama</t>
  </si>
  <si>
    <t>Exodus: Gods and Kings </t>
  </si>
  <si>
    <t>Leonard Nimoy</t>
  </si>
  <si>
    <t>Star Trek </t>
  </si>
  <si>
    <t>Spider-Man </t>
  </si>
  <si>
    <t>Action|Adventure|Animation|Comedy|Family|Fantasy</t>
  </si>
  <si>
    <t>How to Train Your Dragon 2 </t>
  </si>
  <si>
    <t>Alex Proyas</t>
  </si>
  <si>
    <t>Gods of Egypt </t>
  </si>
  <si>
    <t>Joe Morton</t>
  </si>
  <si>
    <t>Sam Shepard</t>
  </si>
  <si>
    <t>Stealth </t>
  </si>
  <si>
    <t>Billy Crudup</t>
  </si>
  <si>
    <t>Action|Drama|Mystery|Sci-Fi</t>
  </si>
  <si>
    <t>Matt Frewer</t>
  </si>
  <si>
    <t>Watchmen </t>
  </si>
  <si>
    <t>Stephen McHattie</t>
  </si>
  <si>
    <t>Richard Donner</t>
  </si>
  <si>
    <t>Rene Russo</t>
  </si>
  <si>
    <t>Lethal Weapon 4 </t>
  </si>
  <si>
    <t>Ang Lee</t>
  </si>
  <si>
    <t>Kevin Rankin</t>
  </si>
  <si>
    <t>Hulk </t>
  </si>
  <si>
    <t>Jon M. Chu</t>
  </si>
  <si>
    <t>Dwayne Johnson</t>
  </si>
  <si>
    <t>G.I. Joe: Retaliation </t>
  </si>
  <si>
    <t>Breck Eisner</t>
  </si>
  <si>
    <t>Action|Adventure|Comedy|Thriller</t>
  </si>
  <si>
    <t>Sahara </t>
  </si>
  <si>
    <t>Hironobu Sakaguchi</t>
  </si>
  <si>
    <t>Ming-Na Wen</t>
  </si>
  <si>
    <t>Action|Adventure|Animation|Fantasy|Romance|Sci-Fi</t>
  </si>
  <si>
    <t>Final Fantasy: The Spirits Within </t>
  </si>
  <si>
    <t>Captain America: The First Avenger </t>
  </si>
  <si>
    <t>The World Is Not Enough </t>
  </si>
  <si>
    <t>Desmond Llewelyn</t>
  </si>
  <si>
    <t>Peter Weir</t>
  </si>
  <si>
    <t>Action|Adventure|Drama|History|War</t>
  </si>
  <si>
    <t>James D'Arcy</t>
  </si>
  <si>
    <t>Master and Commander: The Far Side of the World </t>
  </si>
  <si>
    <t>Bill Condon</t>
  </si>
  <si>
    <t>Adventure|Drama|Fantasy|Romance</t>
  </si>
  <si>
    <t>The Twilight Saga: Breaking Dawn - Part 2 </t>
  </si>
  <si>
    <t>Taylor Lautner</t>
  </si>
  <si>
    <t>Animation|Comedy|Family|Musical</t>
  </si>
  <si>
    <t>Happy Feet 2 </t>
  </si>
  <si>
    <t>Louis Leterrier</t>
  </si>
  <si>
    <t>Peter Mensah</t>
  </si>
  <si>
    <t>The Incredible Hulk </t>
  </si>
  <si>
    <t>Action|Crime|Drama|Mystery|Thriller</t>
  </si>
  <si>
    <t>Don Johnson</t>
  </si>
  <si>
    <t>Mark Rylance</t>
  </si>
  <si>
    <t>The BFG </t>
  </si>
  <si>
    <t>Alejandro G. Iñárritu</t>
  </si>
  <si>
    <t>Adventure|Drama|Thriller|Western</t>
  </si>
  <si>
    <t>The Revenant </t>
  </si>
  <si>
    <t>David Soren</t>
  </si>
  <si>
    <t>Snoop Dogg</t>
  </si>
  <si>
    <t>Turbo </t>
  </si>
  <si>
    <t>Adventure|Animation|Comedy|Family|Western</t>
  </si>
  <si>
    <t>Rango </t>
  </si>
  <si>
    <t>Stephen Root</t>
  </si>
  <si>
    <t>Penguins of Madagascar </t>
  </si>
  <si>
    <t>Paul Greengrass</t>
  </si>
  <si>
    <t>Action|Mystery|Thriller</t>
  </si>
  <si>
    <t>Matt Damon</t>
  </si>
  <si>
    <t>The Bourne Ultimatum </t>
  </si>
  <si>
    <t>Mark Osborne</t>
  </si>
  <si>
    <t>Kung Fu Panda </t>
  </si>
  <si>
    <t>Peyton Reed</t>
  </si>
  <si>
    <t>Ant-Man </t>
  </si>
  <si>
    <t>Adventure|Sci-Fi|Thriller</t>
  </si>
  <si>
    <t>The Hunger Games: Catching Fire </t>
  </si>
  <si>
    <t>Sandra Ellis Lafferty</t>
  </si>
  <si>
    <t>Tim Johnson</t>
  </si>
  <si>
    <t>Adventure|Animation|Comedy|Family|Fantasy|Sci-Fi</t>
  </si>
  <si>
    <t>Jim Parsons</t>
  </si>
  <si>
    <t>Home </t>
  </si>
  <si>
    <t>Lisa Ann Walter</t>
  </si>
  <si>
    <t>War of the Worlds </t>
  </si>
  <si>
    <t>Bad Boys II </t>
  </si>
  <si>
    <t>Jordi Mollà</t>
  </si>
  <si>
    <t>Puss in Boots </t>
  </si>
  <si>
    <t>Phillip Noyce</t>
  </si>
  <si>
    <t>Action|Crime|Mystery|Thriller</t>
  </si>
  <si>
    <t>Salt </t>
  </si>
  <si>
    <t>Darren Aronofsky</t>
  </si>
  <si>
    <t>Emma Watson</t>
  </si>
  <si>
    <t>Noah </t>
  </si>
  <si>
    <t>Logan Lerman</t>
  </si>
  <si>
    <t>Action|Adventure|Family|Mystery</t>
  </si>
  <si>
    <t>Toby Jones</t>
  </si>
  <si>
    <t>The Adventures of Tintin </t>
  </si>
  <si>
    <t>Tony Curran</t>
  </si>
  <si>
    <t>Alfonso Cuarón</t>
  </si>
  <si>
    <t>Harry Potter and the Prisoner of Azkaban </t>
  </si>
  <si>
    <t>Adventure|Drama|Romance|War</t>
  </si>
  <si>
    <t>Australia </t>
  </si>
  <si>
    <t>After Earth </t>
  </si>
  <si>
    <t>Eric Leighton</t>
  </si>
  <si>
    <t>Adventure|Animation|Family|Thriller</t>
  </si>
  <si>
    <t>Alfre Woodard</t>
  </si>
  <si>
    <t>Dinosaur </t>
  </si>
  <si>
    <t>Action|Fantasy</t>
  </si>
  <si>
    <t>Night at the Museum: Secret of the Tomb </t>
  </si>
  <si>
    <t>Tom McGrath</t>
  </si>
  <si>
    <t>Action|Animation|Comedy|Family|Sci-Fi</t>
  </si>
  <si>
    <t>Megamind </t>
  </si>
  <si>
    <t>Will Ferrell</t>
  </si>
  <si>
    <t>Chris Columbus</t>
  </si>
  <si>
    <t>Harry Potter and the Sorcerer's Stone </t>
  </si>
  <si>
    <t>Verne Troyer</t>
  </si>
  <si>
    <t>Robert Schwentke</t>
  </si>
  <si>
    <t>Action|Comedy|Fantasy</t>
  </si>
  <si>
    <t>R.I.P.D. </t>
  </si>
  <si>
    <t>Stephanie Szostak</t>
  </si>
  <si>
    <t>Pirates of the Caribbean: The Curse of the Black Pearl </t>
  </si>
  <si>
    <t>The Hunger Games: Mockingjay - Part 1 </t>
  </si>
  <si>
    <t>The Da Vinci Code </t>
  </si>
  <si>
    <t>Jürgen Prochnow</t>
  </si>
  <si>
    <t>Carlos Saldanha</t>
  </si>
  <si>
    <t>Adventure|Animation|Comedy|Family|Musical</t>
  </si>
  <si>
    <t>Miguel Ferrer</t>
  </si>
  <si>
    <t>Rio 2 </t>
  </si>
  <si>
    <t>X-Men 2 </t>
  </si>
  <si>
    <t>Fast Five </t>
  </si>
  <si>
    <t>Guy Ritchie</t>
  </si>
  <si>
    <t>Action|Adventure|Crime|Mystery|Thriller</t>
  </si>
  <si>
    <t>Sherlock Holmes: A Game of Shadows </t>
  </si>
  <si>
    <t>Clash of the Titans </t>
  </si>
  <si>
    <t>Paul Verhoeven</t>
  </si>
  <si>
    <t>Ronny Cox</t>
  </si>
  <si>
    <t>Total Recall </t>
  </si>
  <si>
    <t>Marshall Bell</t>
  </si>
  <si>
    <t>John McTiernan</t>
  </si>
  <si>
    <t>Action|Adventure|History</t>
  </si>
  <si>
    <t>The 13th Warrior </t>
  </si>
  <si>
    <t>Clive Russell</t>
  </si>
  <si>
    <t>Tony Gilroy</t>
  </si>
  <si>
    <t>Scott Glenn</t>
  </si>
  <si>
    <t>The Bourne Legacy </t>
  </si>
  <si>
    <t>Stacy Keach</t>
  </si>
  <si>
    <t>Joel Schumacher</t>
  </si>
  <si>
    <t>Action</t>
  </si>
  <si>
    <t>Michael Gough</t>
  </si>
  <si>
    <t>Batman &amp; Robin </t>
  </si>
  <si>
    <t>Clint Howard</t>
  </si>
  <si>
    <t>How the Grinch Stole Christmas </t>
  </si>
  <si>
    <t>The Day After Tomorrow </t>
  </si>
  <si>
    <t>John Woo</t>
  </si>
  <si>
    <t>Dougray Scott</t>
  </si>
  <si>
    <t>Mission: Impossible II </t>
  </si>
  <si>
    <t>Mary Elizabeth Mastrantonio</t>
  </si>
  <si>
    <t>Karen Allen</t>
  </si>
  <si>
    <t>The Perfect Storm </t>
  </si>
  <si>
    <t>Tim Story</t>
  </si>
  <si>
    <t>Ioan Gruffudd</t>
  </si>
  <si>
    <t>Fantastic 4: Rise of the Silver Surfer </t>
  </si>
  <si>
    <t>Adventure|Drama|Fantasy</t>
  </si>
  <si>
    <t>Suraj Sharma</t>
  </si>
  <si>
    <t>Life of Pi </t>
  </si>
  <si>
    <t>Mark Steven Johnson</t>
  </si>
  <si>
    <t>Action|Fantasy|Thriller</t>
  </si>
  <si>
    <t>Ghost Rider </t>
  </si>
  <si>
    <t>Peter Fonda</t>
  </si>
  <si>
    <t>Jason Bourne </t>
  </si>
  <si>
    <t>Action|Adventure|Comedy|Crime</t>
  </si>
  <si>
    <t>Demi Moore</t>
  </si>
  <si>
    <t>Charlie's Angels: Full Throttle </t>
  </si>
  <si>
    <t>Justin Theroux</t>
  </si>
  <si>
    <t>Adventure|Mystery|Sci-Fi</t>
  </si>
  <si>
    <t>Prometheus </t>
  </si>
  <si>
    <t>Nathan Lane</t>
  </si>
  <si>
    <t>Stuart Little 2 </t>
  </si>
  <si>
    <t>Melanie Griffith</t>
  </si>
  <si>
    <t>Neill Blomkamp</t>
  </si>
  <si>
    <t>Action|Drama|Sci-Fi|Thriller</t>
  </si>
  <si>
    <t>Elysium </t>
  </si>
  <si>
    <t>David Twohy</t>
  </si>
  <si>
    <t>The Chronicles of Riddick </t>
  </si>
  <si>
    <t>José Padilha</t>
  </si>
  <si>
    <t>Abbie Cornish</t>
  </si>
  <si>
    <t>Action|Crime|Sci-Fi|Thriller</t>
  </si>
  <si>
    <t>RoboCop </t>
  </si>
  <si>
    <t>Jennifer Ehle</t>
  </si>
  <si>
    <t>Action|Family|Sport</t>
  </si>
  <si>
    <t>Scott Porter</t>
  </si>
  <si>
    <t>Speed Racer </t>
  </si>
  <si>
    <t>James L. Brooks</t>
  </si>
  <si>
    <t>Comedy|Drama|Romance</t>
  </si>
  <si>
    <t>Shelley Conn</t>
  </si>
  <si>
    <t>How Do You Know </t>
  </si>
  <si>
    <t>James Mangold</t>
  </si>
  <si>
    <t>Marc Blucas</t>
  </si>
  <si>
    <t>Action|Comedy|Romance</t>
  </si>
  <si>
    <t>Knight and Day </t>
  </si>
  <si>
    <t>Action|Adventure|Mystery|Sci-Fi</t>
  </si>
  <si>
    <t>Oblivion </t>
  </si>
  <si>
    <t>George Lucas</t>
  </si>
  <si>
    <t>Star Wars: Episode III - Revenge of the Sith </t>
  </si>
  <si>
    <t>Hayden Christensen</t>
  </si>
  <si>
    <t>Star Wars: Episode II - Attack of the Clones </t>
  </si>
  <si>
    <t>Monsters, Inc. </t>
  </si>
  <si>
    <t>James Coburn</t>
  </si>
  <si>
    <t>The Wolverine </t>
  </si>
  <si>
    <t>Star Wars: Episode I - The Phantom Menace </t>
  </si>
  <si>
    <t>Ian McDiarmid</t>
  </si>
  <si>
    <t>Kirk De Micco</t>
  </si>
  <si>
    <t>The Croods </t>
  </si>
  <si>
    <t>French</t>
  </si>
  <si>
    <t>France</t>
  </si>
  <si>
    <t>Action|Drama|War</t>
  </si>
  <si>
    <t>Windtalkers </t>
  </si>
  <si>
    <t>Noah Emmerich</t>
  </si>
  <si>
    <t>Cedric Nicolas-Troyan</t>
  </si>
  <si>
    <t>The Huntsman: Winter's War </t>
  </si>
  <si>
    <t>Noel Fisher</t>
  </si>
  <si>
    <t>Teenage Mutant Ninja Turtles </t>
  </si>
  <si>
    <t>Adventure|Drama|Sci-Fi|Thriller</t>
  </si>
  <si>
    <t>Phaldut Sharma</t>
  </si>
  <si>
    <t>Gravity </t>
  </si>
  <si>
    <t>Roger Donaldson</t>
  </si>
  <si>
    <t>Grant Heslov</t>
  </si>
  <si>
    <t>Jamie Renée Smith</t>
  </si>
  <si>
    <t>Dante's Peak </t>
  </si>
  <si>
    <t>Dave Green</t>
  </si>
  <si>
    <t>Stephen Amell</t>
  </si>
  <si>
    <t>Teenage Mutant Ninja Turtles: Out of the Shadows </t>
  </si>
  <si>
    <t>Josh Trank</t>
  </si>
  <si>
    <t>Tim Blake Nelson</t>
  </si>
  <si>
    <t>Fantastic Four </t>
  </si>
  <si>
    <t>Tim Heidecker</t>
  </si>
  <si>
    <t>Action|Adventure|Comedy|Family|Fantasy</t>
  </si>
  <si>
    <t>Night at the Museum </t>
  </si>
  <si>
    <t>Brad Peyton</t>
  </si>
  <si>
    <t>San Andreas </t>
  </si>
  <si>
    <t>Archie Panjabi</t>
  </si>
  <si>
    <t>Roger Spottiswoode</t>
  </si>
  <si>
    <t>Vincent Schiavelli</t>
  </si>
  <si>
    <t>Tomorrow Never Dies </t>
  </si>
  <si>
    <t>Joe Don Baker</t>
  </si>
  <si>
    <t>Adam Baldwin</t>
  </si>
  <si>
    <t>The Patriot </t>
  </si>
  <si>
    <t>Steven Soderbergh</t>
  </si>
  <si>
    <t>Julia Roberts</t>
  </si>
  <si>
    <t>Crime|Thriller</t>
  </si>
  <si>
    <t>Ocean's Twelve </t>
  </si>
  <si>
    <t>Action|Comedy|Crime|Romance|Thriller</t>
  </si>
  <si>
    <t>Mr. &amp; Mrs. Smith </t>
  </si>
  <si>
    <t>Theo James</t>
  </si>
  <si>
    <t>Insurgent </t>
  </si>
  <si>
    <t>Mekhi Phifer</t>
  </si>
  <si>
    <t>Adam Scott</t>
  </si>
  <si>
    <t>Biography|Drama</t>
  </si>
  <si>
    <t>The Aviator </t>
  </si>
  <si>
    <t>Frances Conroy</t>
  </si>
  <si>
    <t>James Corden</t>
  </si>
  <si>
    <t>Gulliver's Travels </t>
  </si>
  <si>
    <t>Michel Gondry</t>
  </si>
  <si>
    <t>Action|Comedy|Crime|Sci-Fi|Thriller</t>
  </si>
  <si>
    <t>The Green Hornet </t>
  </si>
  <si>
    <t>Noam Murro</t>
  </si>
  <si>
    <t>Sullivan Stapleton</t>
  </si>
  <si>
    <t>Action|Drama|Fantasy|War</t>
  </si>
  <si>
    <t>300: Rise of an Empire </t>
  </si>
  <si>
    <t>Raja Gosnell</t>
  </si>
  <si>
    <t>Mahadeo Shivraj</t>
  </si>
  <si>
    <t>The Smurfs </t>
  </si>
  <si>
    <t>Will Finn</t>
  </si>
  <si>
    <t>Animation|Comedy|Family|Music|Western</t>
  </si>
  <si>
    <t>Home on the Range </t>
  </si>
  <si>
    <t>Action|Adventure|Mystery|Sci-Fi|Thriller</t>
  </si>
  <si>
    <t>Allegiant </t>
  </si>
  <si>
    <t>Action|Drama|Sci-Fi|Sport</t>
  </si>
  <si>
    <t>Real Steel </t>
  </si>
  <si>
    <t>Nancy O'Dell</t>
  </si>
  <si>
    <t>Jacob Tremblay</t>
  </si>
  <si>
    <t>The Smurfs 2 </t>
  </si>
  <si>
    <t>Jan de Bont</t>
  </si>
  <si>
    <t>Action|Crime|Romance|Thriller</t>
  </si>
  <si>
    <t>Jason Patric</t>
  </si>
  <si>
    <t>Speed 2: Cruise Control </t>
  </si>
  <si>
    <t>Ender's Game </t>
  </si>
  <si>
    <t>Len Wiseman</t>
  </si>
  <si>
    <t>Live Free or Die Hard </t>
  </si>
  <si>
    <t>The Lord of the Rings: The Fellowship of the Ring </t>
  </si>
  <si>
    <t>Frank Coraci</t>
  </si>
  <si>
    <t>Action|Adventure|Comedy</t>
  </si>
  <si>
    <t>Around the World in 80 Days </t>
  </si>
  <si>
    <t>Cécile De France</t>
  </si>
  <si>
    <t>Michael Mann</t>
  </si>
  <si>
    <t>Biography|Drama|Sport</t>
  </si>
  <si>
    <t>Ali </t>
  </si>
  <si>
    <t>Bo Welch</t>
  </si>
  <si>
    <t>Kelly Preston</t>
  </si>
  <si>
    <t>The Cat in the Hat </t>
  </si>
  <si>
    <t>Action|Mystery|Sci-Fi|Thriller</t>
  </si>
  <si>
    <t>I, Robot </t>
  </si>
  <si>
    <t>Kingdom of Heaven </t>
  </si>
  <si>
    <t>Chazz Palminteri</t>
  </si>
  <si>
    <t>Stuart Little </t>
  </si>
  <si>
    <t>Jeffrey Jones</t>
  </si>
  <si>
    <t>Ron Clements</t>
  </si>
  <si>
    <t>Animation|Family|Fantasy|Musical|Romance</t>
  </si>
  <si>
    <t>The Princess and the Frog </t>
  </si>
  <si>
    <t>Anika Noni Rose</t>
  </si>
  <si>
    <t>Donald Glover</t>
  </si>
  <si>
    <t>The Martian </t>
  </si>
  <si>
    <t>Comedy</t>
  </si>
  <si>
    <t>Action|Adventure|Romance|Sci-Fi|Thriller</t>
  </si>
  <si>
    <t>The Island </t>
  </si>
  <si>
    <t>Peter Chelsom</t>
  </si>
  <si>
    <t>Warren Beatty</t>
  </si>
  <si>
    <t>Comedy|Romance</t>
  </si>
  <si>
    <t>Del Zamora</t>
  </si>
  <si>
    <t>Town &amp; Country </t>
  </si>
  <si>
    <t>New Line</t>
  </si>
  <si>
    <t>Dominic Sena</t>
  </si>
  <si>
    <t>Gone in Sixty Seconds </t>
  </si>
  <si>
    <t>Robert Duvall</t>
  </si>
  <si>
    <t>Connie Nielsen</t>
  </si>
  <si>
    <t>Action|Drama|Romance</t>
  </si>
  <si>
    <t>Gladiator </t>
  </si>
  <si>
    <t>Oliver Reed</t>
  </si>
  <si>
    <t>Frank Grillo</t>
  </si>
  <si>
    <t>Minority Report </t>
  </si>
  <si>
    <t>Harry Potter and the Chamber of Secrets </t>
  </si>
  <si>
    <t>Casino Royale </t>
  </si>
  <si>
    <t>Ivana Milicevic</t>
  </si>
  <si>
    <t>Estella Warren</t>
  </si>
  <si>
    <t>Planet of the Apes </t>
  </si>
  <si>
    <t>Erick Avari</t>
  </si>
  <si>
    <t>Terminator 2: Judgment Day </t>
  </si>
  <si>
    <t>S. Epatha Merkerson</t>
  </si>
  <si>
    <t>Biography|Crime|Drama|History|Romance</t>
  </si>
  <si>
    <t>Public Enemies </t>
  </si>
  <si>
    <t>Ruby Dee</t>
  </si>
  <si>
    <t>Biography|Crime|Drama</t>
  </si>
  <si>
    <t>Denzel Washington</t>
  </si>
  <si>
    <t>American Gangster </t>
  </si>
  <si>
    <t>RZA</t>
  </si>
  <si>
    <t>Tia Carrere</t>
  </si>
  <si>
    <t>Action|Comedy|Thriller</t>
  </si>
  <si>
    <t>Jamie Lee Curtis</t>
  </si>
  <si>
    <t>True Lies </t>
  </si>
  <si>
    <t>Tony Scott</t>
  </si>
  <si>
    <t>The Taking of Pelham 1 2 3 </t>
  </si>
  <si>
    <t>Paul Weitz</t>
  </si>
  <si>
    <t>Blythe Danner</t>
  </si>
  <si>
    <t>Robert De Niro</t>
  </si>
  <si>
    <t>Little Fockers </t>
  </si>
  <si>
    <t>Adam McKay</t>
  </si>
  <si>
    <t>Action|Comedy|Crime</t>
  </si>
  <si>
    <t>The Other Guys </t>
  </si>
  <si>
    <t>Chuck Russell</t>
  </si>
  <si>
    <t>Action|Drama|Mystery|Thriller</t>
  </si>
  <si>
    <t>Vanessa Williams</t>
  </si>
  <si>
    <t>Eraser </t>
  </si>
  <si>
    <t>Quentin Tarantino</t>
  </si>
  <si>
    <t>Drama|Western</t>
  </si>
  <si>
    <t>Django Unchained </t>
  </si>
  <si>
    <t>Gary Trousdale</t>
  </si>
  <si>
    <t>Jason Alexander</t>
  </si>
  <si>
    <t>Animation|Drama|Family|Musical|Romance</t>
  </si>
  <si>
    <t>The Hunchback of Notre Dame </t>
  </si>
  <si>
    <t>Mark Dindal</t>
  </si>
  <si>
    <t>Eartha Kitt</t>
  </si>
  <si>
    <t>The Emperor's New Groove </t>
  </si>
  <si>
    <t>Simon West</t>
  </si>
  <si>
    <t>Sylvester Stallone</t>
  </si>
  <si>
    <t>The Expendables 2 </t>
  </si>
  <si>
    <t>Armando Riesco</t>
  </si>
  <si>
    <t>Action|Adventure|Comedy|Family|Mystery</t>
  </si>
  <si>
    <t>National Treasure </t>
  </si>
  <si>
    <t>Stefen Fangmeier</t>
  </si>
  <si>
    <t>Eragon </t>
  </si>
  <si>
    <t>Gary Lewis</t>
  </si>
  <si>
    <t>Spike Jonze</t>
  </si>
  <si>
    <t>Catherine O'Hara</t>
  </si>
  <si>
    <t>Where the Wild Things Are </t>
  </si>
  <si>
    <t>Chris Wedge</t>
  </si>
  <si>
    <t>Epic </t>
  </si>
  <si>
    <t>Florian Henckel von Donnersmarck</t>
  </si>
  <si>
    <t>Action|Romance|Thriller</t>
  </si>
  <si>
    <t>The Tourist </t>
  </si>
  <si>
    <t>Rufus Sewell</t>
  </si>
  <si>
    <t>Peter Hyams</t>
  </si>
  <si>
    <t>Mark Margolis</t>
  </si>
  <si>
    <t>Action|Fantasy|Horror|Mystery</t>
  </si>
  <si>
    <t>End of Days </t>
  </si>
  <si>
    <t>Udo Kier</t>
  </si>
  <si>
    <t>Adventure|Drama|Thriller</t>
  </si>
  <si>
    <t>Blood Diamond </t>
  </si>
  <si>
    <t>Stephen Collins</t>
  </si>
  <si>
    <t>Biography|Comedy|Crime|Drama</t>
  </si>
  <si>
    <t>The Wolf of Wall Street </t>
  </si>
  <si>
    <t>Batman Forever </t>
  </si>
  <si>
    <t>Action|Sci-Fi|War</t>
  </si>
  <si>
    <t>Jake Busey</t>
  </si>
  <si>
    <t>Starship Troopers </t>
  </si>
  <si>
    <t>Seth Gilliam</t>
  </si>
  <si>
    <t>Tom Tykwer</t>
  </si>
  <si>
    <t>Jim Sturgess</t>
  </si>
  <si>
    <t>Drama|Sci-Fi</t>
  </si>
  <si>
    <t>Cloud Atlas </t>
  </si>
  <si>
    <t>Action|Adventure|Animation|Family|Fantasy</t>
  </si>
  <si>
    <t>Legend of the Guardians: The Owls of Ga'Hoole </t>
  </si>
  <si>
    <t>Pitof</t>
  </si>
  <si>
    <t>Action|Crime|Fantasy|Romance|Thriller</t>
  </si>
  <si>
    <t>Catwoman </t>
  </si>
  <si>
    <t>Hercules </t>
  </si>
  <si>
    <t>Treasure Planet </t>
  </si>
  <si>
    <t>Michael Wincott</t>
  </si>
  <si>
    <t>Brad Silberling</t>
  </si>
  <si>
    <t>Anna Friel</t>
  </si>
  <si>
    <t>Adventure|Comedy|Sci-Fi</t>
  </si>
  <si>
    <t>Land of the Lost </t>
  </si>
  <si>
    <t>Patrick Hughes</t>
  </si>
  <si>
    <t>The Expendables 3 </t>
  </si>
  <si>
    <t>Ericson Core</t>
  </si>
  <si>
    <t>Action|Crime|Sport|Thriller</t>
  </si>
  <si>
    <t>Point Break </t>
  </si>
  <si>
    <t>Lawrence Guterman</t>
  </si>
  <si>
    <t>Jamie Kennedy</t>
  </si>
  <si>
    <t>Son of the Mask </t>
  </si>
  <si>
    <t>Action|Adventure|Biography|Drama|History|Thriller</t>
  </si>
  <si>
    <t>In the Heart of the Sea </t>
  </si>
  <si>
    <t>Ron Underwood</t>
  </si>
  <si>
    <t>Action|Comedy|Sci-Fi</t>
  </si>
  <si>
    <t>The Adventures of Pluto Nash </t>
  </si>
  <si>
    <t>Burt Young</t>
  </si>
  <si>
    <t>Action|Drama|Thriller|War</t>
  </si>
  <si>
    <t>Green Zone </t>
  </si>
  <si>
    <t>Steve Martino</t>
  </si>
  <si>
    <t>Francesca Capaldi</t>
  </si>
  <si>
    <t>The Peanuts Movie </t>
  </si>
  <si>
    <t>David Mamet</t>
  </si>
  <si>
    <t>Drama|Mystery|Thriller</t>
  </si>
  <si>
    <t>Ben Gazzara</t>
  </si>
  <si>
    <t>The Spanish Prisoner </t>
  </si>
  <si>
    <t>Campbell Scott</t>
  </si>
  <si>
    <t>Action|Adventure|Fantasy|Thriller</t>
  </si>
  <si>
    <t>The Mummy Returns </t>
  </si>
  <si>
    <t>Crime|Drama</t>
  </si>
  <si>
    <t>Gangs of New York </t>
  </si>
  <si>
    <t>Yimou Zhang</t>
  </si>
  <si>
    <t>Drama|History|Romance|War</t>
  </si>
  <si>
    <t>The Flowers of War </t>
  </si>
  <si>
    <t>Mandarin</t>
  </si>
  <si>
    <t>Ash Brannon</t>
  </si>
  <si>
    <t>Zooey Deschanel</t>
  </si>
  <si>
    <t>Animation|Comedy|Family|Sport</t>
  </si>
  <si>
    <t>Surf's Up </t>
  </si>
  <si>
    <t>Jon Heder</t>
  </si>
  <si>
    <t>Frank Oz</t>
  </si>
  <si>
    <t>Comedy|Sci-Fi|Thriller</t>
  </si>
  <si>
    <t>Jon Lovitz</t>
  </si>
  <si>
    <t>The Stepford Wives </t>
  </si>
  <si>
    <t>Drama|History|War</t>
  </si>
  <si>
    <t>Black Hawk Down </t>
  </si>
  <si>
    <t>Jay Roach</t>
  </si>
  <si>
    <t>The Campaign </t>
  </si>
  <si>
    <t>Luc Besson</t>
  </si>
  <si>
    <t>Milla Jovovich</t>
  </si>
  <si>
    <t>The Fifth Element </t>
  </si>
  <si>
    <t>Michael Patrick King</t>
  </si>
  <si>
    <t>Chris Noth</t>
  </si>
  <si>
    <t>Sex and the City 2 </t>
  </si>
  <si>
    <t>Bibo Bergeron</t>
  </si>
  <si>
    <t>Rosie Perez</t>
  </si>
  <si>
    <t>Adventure|Animation|Comedy|Family|Romance</t>
  </si>
  <si>
    <t>Frank Welker</t>
  </si>
  <si>
    <t>The Road to El Dorado </t>
  </si>
  <si>
    <t>Ice Age: Continental Drift </t>
  </si>
  <si>
    <t>Drama|Family|Fantasy|Romance</t>
  </si>
  <si>
    <t>Cinderella </t>
  </si>
  <si>
    <t>Drama|Fantasy|Thriller</t>
  </si>
  <si>
    <t>Michael Imperioli</t>
  </si>
  <si>
    <t>The Lovely Bones </t>
  </si>
  <si>
    <t>Alexander Gould</t>
  </si>
  <si>
    <t>Finding Nemo </t>
  </si>
  <si>
    <t>The Lord of the Rings: The Return of the King </t>
  </si>
  <si>
    <t>The Lord of the Rings: The Two Towers </t>
  </si>
  <si>
    <t>Sergey Bodrov</t>
  </si>
  <si>
    <t>Seventh Son </t>
  </si>
  <si>
    <t>Olivia Williams</t>
  </si>
  <si>
    <t>Lara Croft: Tomb Raider </t>
  </si>
  <si>
    <t>Wally Pfister</t>
  </si>
  <si>
    <t>Drama|Mystery|Romance|Sci-Fi|Thriller</t>
  </si>
  <si>
    <t>Transcendence </t>
  </si>
  <si>
    <t>Trevor Morgan</t>
  </si>
  <si>
    <t>Michael Jeter</t>
  </si>
  <si>
    <t>Jurassic Park III </t>
  </si>
  <si>
    <t>Alessandro Nivola</t>
  </si>
  <si>
    <t>Rupert Wyatt</t>
  </si>
  <si>
    <t>David Oyelowo</t>
  </si>
  <si>
    <t>Rise of the Planet of the Apes </t>
  </si>
  <si>
    <t>Mark Waters</t>
  </si>
  <si>
    <t>The Spiderwick Chronicles </t>
  </si>
  <si>
    <t>John Moore</t>
  </si>
  <si>
    <t>Cole Hauser</t>
  </si>
  <si>
    <t>A Good Day to Die Hard </t>
  </si>
  <si>
    <t>John Lee Hancock</t>
  </si>
  <si>
    <t>Drama|History|War|Western</t>
  </si>
  <si>
    <t>The Alamo </t>
  </si>
  <si>
    <t>Craig T. Nelson</t>
  </si>
  <si>
    <t>Action|Adventure|Animation|Family</t>
  </si>
  <si>
    <t>Holly Hunter</t>
  </si>
  <si>
    <t>The Incredibles </t>
  </si>
  <si>
    <t>Renny Harlin</t>
  </si>
  <si>
    <t>Christopher Masterson</t>
  </si>
  <si>
    <t>Cutthroat Island </t>
  </si>
  <si>
    <t>Percy Jackson &amp; the Olympians: The Lightning Thief </t>
  </si>
  <si>
    <t>Adventure|Comedy|Family|Mystery|Sci-Fi</t>
  </si>
  <si>
    <t>Men in Black </t>
  </si>
  <si>
    <t>Toy Story 2 </t>
  </si>
  <si>
    <t>Unstoppable </t>
  </si>
  <si>
    <t>Ethan Suplee</t>
  </si>
  <si>
    <t>Mei Melançon</t>
  </si>
  <si>
    <t>Rush Hour 2 </t>
  </si>
  <si>
    <t>Amber Valletta</t>
  </si>
  <si>
    <t>Drama|Fantasy|Horror|Mystery|Thriller</t>
  </si>
  <si>
    <t>What Lies Beneath </t>
  </si>
  <si>
    <t>Phil Lord</t>
  </si>
  <si>
    <t>Animation|Comedy|Family|Sci-Fi</t>
  </si>
  <si>
    <t>Will Forte</t>
  </si>
  <si>
    <t>Cloudy with a Chance of Meatballs </t>
  </si>
  <si>
    <t>Denis Leary</t>
  </si>
  <si>
    <t>Ice Age: Dawn of the Dinosaurs </t>
  </si>
  <si>
    <t>Ben Stiller</t>
  </si>
  <si>
    <t>Adrian Martinez</t>
  </si>
  <si>
    <t>Adventure|Comedy|Drama|Fantasy|Romance</t>
  </si>
  <si>
    <t>The Secret Life of Walter Mitty </t>
  </si>
  <si>
    <t>LL Cool J</t>
  </si>
  <si>
    <t>Action|Adventure|Comedy|Crime|Thriller</t>
  </si>
  <si>
    <t>Charlie's Angels </t>
  </si>
  <si>
    <t>Crime|Drama|Thriller</t>
  </si>
  <si>
    <t>The Departed </t>
  </si>
  <si>
    <t>Tony Bancroft</t>
  </si>
  <si>
    <t>Harvey Fierstein</t>
  </si>
  <si>
    <t>Adventure|Animation|Family|Fantasy|Musical|War</t>
  </si>
  <si>
    <t>Mulan </t>
  </si>
  <si>
    <t>Action|Comedy</t>
  </si>
  <si>
    <t>Tropic Thunder </t>
  </si>
  <si>
    <t>Brandon T. Jackson</t>
  </si>
  <si>
    <t>Goran Visnjic</t>
  </si>
  <si>
    <t>Crime|Drama|Mystery|Thriller</t>
  </si>
  <si>
    <t>The Girl with the Dragon Tattoo </t>
  </si>
  <si>
    <t>Joely Richardson</t>
  </si>
  <si>
    <t>Aldis Hodge</t>
  </si>
  <si>
    <t>Die Hard with a Vengeance </t>
  </si>
  <si>
    <t>Sherlock Holmes </t>
  </si>
  <si>
    <t>Timur Bekmambetov</t>
  </si>
  <si>
    <t>Adventure|Drama|History</t>
  </si>
  <si>
    <t>Action|Adventure|Animation|Family|Fantasy|Sci-Fi</t>
  </si>
  <si>
    <t>Atlantis: The Lost Empire </t>
  </si>
  <si>
    <t>Walt Becker</t>
  </si>
  <si>
    <t>Adventure|Animation|Comedy|Family|Fantasy|Music</t>
  </si>
  <si>
    <t>Bella Thorne</t>
  </si>
  <si>
    <t>Alvin and the Chipmunks: The Road Chip </t>
  </si>
  <si>
    <t>Jesse McCartney</t>
  </si>
  <si>
    <t>Drama|History|Thriller|War</t>
  </si>
  <si>
    <t>Valkyrie </t>
  </si>
  <si>
    <t>Dennis Dugan</t>
  </si>
  <si>
    <t>Sayed Badreya</t>
  </si>
  <si>
    <t>Adam Sandler</t>
  </si>
  <si>
    <t>You Don't Mess with the Zohan </t>
  </si>
  <si>
    <t>Action|Animation|Comedy|Sci-Fi</t>
  </si>
  <si>
    <t>Pixels </t>
  </si>
  <si>
    <t>Haley Joel Osment</t>
  </si>
  <si>
    <t>A.I. Artificial Intelligence </t>
  </si>
  <si>
    <t>Kevin Sussman</t>
  </si>
  <si>
    <t>Comedy|Family|Fantasy|Horror|Mystery</t>
  </si>
  <si>
    <t>Marsha Thomason</t>
  </si>
  <si>
    <t>The Haunted Mansion </t>
  </si>
  <si>
    <t>Tom Skerritt</t>
  </si>
  <si>
    <t>Drama|Mystery|Sci-Fi|Thriller</t>
  </si>
  <si>
    <t>Contact </t>
  </si>
  <si>
    <t>Kim Dickens</t>
  </si>
  <si>
    <t>Action|Horror|Sci-Fi|Thriller</t>
  </si>
  <si>
    <t>Greg Grunberg</t>
  </si>
  <si>
    <t>Hollow Man </t>
  </si>
  <si>
    <t>Sydney Pollack</t>
  </si>
  <si>
    <t>Crime|Mystery|Thriller</t>
  </si>
  <si>
    <t>Curtiss Cook</t>
  </si>
  <si>
    <t>The Interpreter </t>
  </si>
  <si>
    <t>Aboriginal</t>
  </si>
  <si>
    <t>Thor Freudenthal</t>
  </si>
  <si>
    <t>Percy Jackson: Sea of Monsters </t>
  </si>
  <si>
    <t>Lara Croft Tomb Raider: The Cradle of Life </t>
  </si>
  <si>
    <t>Action|Adventure|Comedy|Crime|Mystery|Thriller</t>
  </si>
  <si>
    <t>Now You See Me 2 </t>
  </si>
  <si>
    <t>Sanaa Lathan</t>
  </si>
  <si>
    <t>Alun Armstrong</t>
  </si>
  <si>
    <t>The Saint </t>
  </si>
  <si>
    <t>Spy Game </t>
  </si>
  <si>
    <t>Brian De Palma</t>
  </si>
  <si>
    <t>Mission to Mars </t>
  </si>
  <si>
    <t>Wanda Sykes</t>
  </si>
  <si>
    <t>Rio </t>
  </si>
  <si>
    <t>Comedy|Drama|Sci-Fi</t>
  </si>
  <si>
    <t>Bicentennial Man </t>
  </si>
  <si>
    <t>Mick Jackson</t>
  </si>
  <si>
    <t>Volcano </t>
  </si>
  <si>
    <t>Alan J. Pakula</t>
  </si>
  <si>
    <t>The Devil's Own </t>
  </si>
  <si>
    <t>Natascha McElhone</t>
  </si>
  <si>
    <t>Kathryn Bigelow</t>
  </si>
  <si>
    <t>K-19: The Widowmaker </t>
  </si>
  <si>
    <t>John Milius</t>
  </si>
  <si>
    <t>William Smith</t>
  </si>
  <si>
    <t>Conan the Barbarian </t>
  </si>
  <si>
    <t>Bruce McGill</t>
  </si>
  <si>
    <t>Paddy Considine</t>
  </si>
  <si>
    <t>Cinderella Man </t>
  </si>
  <si>
    <t>Andrey Konchalovskiy</t>
  </si>
  <si>
    <t>Action|Family|Fantasy|Musical</t>
  </si>
  <si>
    <t>Shirley Henderson</t>
  </si>
  <si>
    <t>The Nutcracker in 3D </t>
  </si>
  <si>
    <t>Richard E. Grant</t>
  </si>
  <si>
    <t>Gary Ross</t>
  </si>
  <si>
    <t>Michael Angarano</t>
  </si>
  <si>
    <t>Drama|History|Sport</t>
  </si>
  <si>
    <t>Seabiscuit </t>
  </si>
  <si>
    <t>Alan Ruck</t>
  </si>
  <si>
    <t>Twister </t>
  </si>
  <si>
    <t>Adventure|Drama|Romance</t>
  </si>
  <si>
    <t>Cast Away </t>
  </si>
  <si>
    <t>Animation|Comedy|Family|Music|Romance</t>
  </si>
  <si>
    <t>Happy Feet </t>
  </si>
  <si>
    <t>Elizabeth Daily</t>
  </si>
  <si>
    <t>Joan Allen</t>
  </si>
  <si>
    <t>The Bourne Supremacy </t>
  </si>
  <si>
    <t>Air Force One </t>
  </si>
  <si>
    <t>Dean Stockwell</t>
  </si>
  <si>
    <t>Ocean's Eleven </t>
  </si>
  <si>
    <t>Paul W.S. Anderson</t>
  </si>
  <si>
    <t>The Three Musketeers </t>
  </si>
  <si>
    <t>Genndy Tartakovsky</t>
  </si>
  <si>
    <t>Hotel Transylvania </t>
  </si>
  <si>
    <t>Kevin Lima</t>
  </si>
  <si>
    <t>Animation|Comedy|Family|Fantasy|Musical|Romance</t>
  </si>
  <si>
    <t>Jeff Bennett</t>
  </si>
  <si>
    <t>Enchanted </t>
  </si>
  <si>
    <t>Caroline Dhavernas</t>
  </si>
  <si>
    <t>Daniel Espinosa</t>
  </si>
  <si>
    <t>Safe House </t>
  </si>
  <si>
    <t>Adventure|Comedy|Family</t>
  </si>
  <si>
    <t>102 Dalmatians </t>
  </si>
  <si>
    <t>Jim Carter</t>
  </si>
  <si>
    <t>Tower Heist </t>
  </si>
  <si>
    <t>Nancy Meyers</t>
  </si>
  <si>
    <t>The Holiday </t>
  </si>
  <si>
    <t>Enemy of the State </t>
  </si>
  <si>
    <t>Hunter Parrish</t>
  </si>
  <si>
    <t>Meryl Streep</t>
  </si>
  <si>
    <t>It's Complicated </t>
  </si>
  <si>
    <t>Zoe Kazan</t>
  </si>
  <si>
    <t>Al Pacino</t>
  </si>
  <si>
    <t>Ocean's Thirteen </t>
  </si>
  <si>
    <t>Roger Allers</t>
  </si>
  <si>
    <t>Debra Messing</t>
  </si>
  <si>
    <t>Open Season </t>
  </si>
  <si>
    <t>Neil Burger</t>
  </si>
  <si>
    <t>Divergent </t>
  </si>
  <si>
    <t>Jean-Jacques Annaud</t>
  </si>
  <si>
    <t>Bob Hoskins</t>
  </si>
  <si>
    <t>Enemy at the Gates </t>
  </si>
  <si>
    <t>The Rundown </t>
  </si>
  <si>
    <t>Action|Adventure|Comedy|Fantasy</t>
  </si>
  <si>
    <t>F. Murray Abraham</t>
  </si>
  <si>
    <t>Last Action Hero </t>
  </si>
  <si>
    <t>Li Gong</t>
  </si>
  <si>
    <t>Memoirs of a Geisha </t>
  </si>
  <si>
    <t>Amber Stevens West</t>
  </si>
  <si>
    <t>The Fast and the Furious: Tokyo Drift </t>
  </si>
  <si>
    <t>Sarah Smith</t>
  </si>
  <si>
    <t>Imelda Staunton</t>
  </si>
  <si>
    <t>Arthur Christmas </t>
  </si>
  <si>
    <t>Martin Brest</t>
  </si>
  <si>
    <t>Meet Joe Black </t>
  </si>
  <si>
    <t>Andrew Davis</t>
  </si>
  <si>
    <t>Raymond Cruz</t>
  </si>
  <si>
    <t>Collateral Damage </t>
  </si>
  <si>
    <t>Comedy|Drama|Music|Musical</t>
  </si>
  <si>
    <t>Roy Scheider</t>
  </si>
  <si>
    <t>Tarsem Singh</t>
  </si>
  <si>
    <t>Adventure|Comedy|Drama|Family|Fantasy</t>
  </si>
  <si>
    <t>Mirror Mirror </t>
  </si>
  <si>
    <t>Edgar Wright</t>
  </si>
  <si>
    <t>Kieran Culkin</t>
  </si>
  <si>
    <t>Action|Comedy|Fantasy|Romance</t>
  </si>
  <si>
    <t>Anna Kendrick</t>
  </si>
  <si>
    <t>Scott Pilgrim vs. the World </t>
  </si>
  <si>
    <t>Jon Amiel</t>
  </si>
  <si>
    <t>The Core 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</si>
  <si>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</si>
  <si>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</si>
  <si>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</si>
  <si>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</si>
  <si>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</si>
  <si>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</si>
  <si>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Linda Cardellini</t>
  </si>
  <si>
    <t>Adventure|Comedy|Mystery</t>
  </si>
  <si>
    <t>Sarah Michelle Gellar</t>
  </si>
  <si>
    <t>Scooby-Doo </t>
  </si>
  <si>
    <t>Pete Travis</t>
  </si>
  <si>
    <t>Wood Harris</t>
  </si>
  <si>
    <t>Dredd </t>
  </si>
  <si>
    <t>Cameron Monaghan</t>
  </si>
  <si>
    <t>Comedy|Drama|Fantasy|Romance</t>
  </si>
  <si>
    <t>Click </t>
  </si>
  <si>
    <t>George A. Romero</t>
  </si>
  <si>
    <t>Hal Holbrook</t>
  </si>
  <si>
    <t>Ted Danson</t>
  </si>
  <si>
    <t>Action|Comedy|Family|Fantasy</t>
  </si>
  <si>
    <t>Cats &amp; Dogs: The Revenge of Kitty Galore </t>
  </si>
  <si>
    <t>Jumper </t>
  </si>
  <si>
    <t>Action|Adventure|Fantasy|Horror|Sci-Fi</t>
  </si>
  <si>
    <t>Seth MacFarlane</t>
  </si>
  <si>
    <t>Hellboy II: The Golden Army </t>
  </si>
  <si>
    <t>Crime|Drama|History|Mystery|Thriller</t>
  </si>
  <si>
    <t>Zodiac </t>
  </si>
  <si>
    <t>Michael Rapaport</t>
  </si>
  <si>
    <t>The 6th Day </t>
  </si>
  <si>
    <t>Comedy|Drama</t>
  </si>
  <si>
    <t>Bruce Almighty </t>
  </si>
  <si>
    <t>The Expendables </t>
  </si>
  <si>
    <t>Mission: Impossible </t>
  </si>
  <si>
    <t>Vanessa Redgrave</t>
  </si>
  <si>
    <t>The Hunger Games </t>
  </si>
  <si>
    <t>Todd Phillips</t>
  </si>
  <si>
    <t>The Hangover Part II </t>
  </si>
  <si>
    <t>Mike Tyson</t>
  </si>
  <si>
    <t>Batman Returns </t>
  </si>
  <si>
    <t>Over the Hedge </t>
  </si>
  <si>
    <t>Adventure|Animation|Comedy|Drama|Family|Fantasy|Sci-Fi</t>
  </si>
  <si>
    <t>Lilo &amp; Stitch </t>
  </si>
  <si>
    <t>Gary Winick</t>
  </si>
  <si>
    <t>Mimi Leder</t>
  </si>
  <si>
    <t>Action|Drama|Romance|Sci-Fi|Thriller</t>
  </si>
  <si>
    <t>Deep Impact </t>
  </si>
  <si>
    <t>RED 2 </t>
  </si>
  <si>
    <t>Comedy|Crime|Sport</t>
  </si>
  <si>
    <t>The Longest Yard </t>
  </si>
  <si>
    <t>Alvin and the Chipmunks: Chipwrecked </t>
  </si>
  <si>
    <t>Grown Ups 2 </t>
  </si>
  <si>
    <t>Get Smart </t>
  </si>
  <si>
    <t>Something's Gotta Give </t>
  </si>
  <si>
    <t>Paul Michael Glaser</t>
  </si>
  <si>
    <t>Shutter Island </t>
  </si>
  <si>
    <t>Seth Gordon</t>
  </si>
  <si>
    <t>Four Christmases </t>
  </si>
  <si>
    <t>Katy Mixon</t>
  </si>
  <si>
    <t>Robots </t>
  </si>
  <si>
    <t>Face/Off </t>
  </si>
  <si>
    <t>Adam Shankman</t>
  </si>
  <si>
    <t>Carmen Electra</t>
  </si>
  <si>
    <t>Comedy|Family|Fantasy|Romance</t>
  </si>
  <si>
    <t>Bedtime Stories </t>
  </si>
  <si>
    <t>Jennifer Jason Leigh</t>
  </si>
  <si>
    <t>Road to Perdition </t>
  </si>
  <si>
    <t>Liam Aiken</t>
  </si>
  <si>
    <t>Bailee Madison</t>
  </si>
  <si>
    <t>Just Go with It </t>
  </si>
  <si>
    <t>Elden Henson</t>
  </si>
  <si>
    <t>Monica Potter</t>
  </si>
  <si>
    <t>Con Air </t>
  </si>
  <si>
    <t>Dave Chappelle</t>
  </si>
  <si>
    <t>D.J. Caruso</t>
  </si>
  <si>
    <t>Ethan Embry</t>
  </si>
  <si>
    <t>Eagle Eye </t>
  </si>
  <si>
    <t>Anthony Minghella</t>
  </si>
  <si>
    <t>Adventure|Drama|History|Romance|War</t>
  </si>
  <si>
    <t>Cold Mountain </t>
  </si>
  <si>
    <t>Albert Hughes</t>
  </si>
  <si>
    <t>The Book of Eli </t>
  </si>
  <si>
    <t>Les Mayfield</t>
  </si>
  <si>
    <t>Comedy|Family|Sci-Fi</t>
  </si>
  <si>
    <t>Flubber </t>
  </si>
  <si>
    <t>Lili Taylor</t>
  </si>
  <si>
    <t>Fantasy|Horror|Mystery|Thriller</t>
  </si>
  <si>
    <t>The Haunting </t>
  </si>
  <si>
    <t>Virginia Madsen</t>
  </si>
  <si>
    <t>Joe Pytka</t>
  </si>
  <si>
    <t>Adventure|Animation|Comedy|Family|Fantasy|Sci-Fi|Sport</t>
  </si>
  <si>
    <t>Space Jam </t>
  </si>
  <si>
    <t>Adventure|Comedy|Crime|Family|Mystery</t>
  </si>
  <si>
    <t>Roger Rees</t>
  </si>
  <si>
    <t>The Pink Panther </t>
  </si>
  <si>
    <t>Scott Derrickson</t>
  </si>
  <si>
    <t>Drama|Sci-Fi|Thriller</t>
  </si>
  <si>
    <t>The Day the Earth Stood Still </t>
  </si>
  <si>
    <t>Action|Crime|Mystery|Romance|Thriller</t>
  </si>
  <si>
    <t>Conspiracy Theory </t>
  </si>
  <si>
    <t>Fury </t>
  </si>
  <si>
    <t>Ivan Reitman</t>
  </si>
  <si>
    <t>Action|Adventure|Comedy|Romance</t>
  </si>
  <si>
    <t>Six Days Seven Nights </t>
  </si>
  <si>
    <t>Eric Brevig</t>
  </si>
  <si>
    <t>Yogi Bear </t>
  </si>
  <si>
    <t>Kelly Asbury</t>
  </si>
  <si>
    <t>Charles Napier</t>
  </si>
  <si>
    <t>Adventure|Animation|Family|Western</t>
  </si>
  <si>
    <t>Spirit: Stallion of the Cimarron </t>
  </si>
  <si>
    <t>Leslie Bibb</t>
  </si>
  <si>
    <t>Comedy|Family|Romance</t>
  </si>
  <si>
    <t>Zookeeper </t>
  </si>
  <si>
    <t>Stephen Hopkins</t>
  </si>
  <si>
    <t>Action|Adventure|Family|Sci-Fi|Thriller</t>
  </si>
  <si>
    <t>Lost in Space </t>
  </si>
  <si>
    <t>Jonathan Demme</t>
  </si>
  <si>
    <t>Dorian Missick</t>
  </si>
  <si>
    <t>The Manchurian Candidate </t>
  </si>
  <si>
    <t>Hotel Transylvania 2 </t>
  </si>
  <si>
    <t>Fran Drescher</t>
  </si>
  <si>
    <t>James Algar</t>
  </si>
  <si>
    <t>Animation|Family|Fantasy|Music</t>
  </si>
  <si>
    <t>Quincy Jones</t>
  </si>
  <si>
    <t>Fantasia 2000 </t>
  </si>
  <si>
    <t>The Time Machine </t>
  </si>
  <si>
    <t>Action|Adventure|Family|Fantasy|Thriller</t>
  </si>
  <si>
    <t>Mighty Joe Young </t>
  </si>
  <si>
    <t>David Paymer</t>
  </si>
  <si>
    <t>Swordfish </t>
  </si>
  <si>
    <t>Michael Emerson</t>
  </si>
  <si>
    <t>The Legend of Zorro </t>
  </si>
  <si>
    <t>Spanish</t>
  </si>
  <si>
    <t>Vincent Ward</t>
  </si>
  <si>
    <t>Annabella Sciorra</t>
  </si>
  <si>
    <t>What Dreams May Come </t>
  </si>
  <si>
    <t>Steven Brill</t>
  </si>
  <si>
    <t>Comedy|Fantasy</t>
  </si>
  <si>
    <t>Little Nicky </t>
  </si>
  <si>
    <t>Michael McKean</t>
  </si>
  <si>
    <t>Terry Gilliam</t>
  </si>
  <si>
    <t>Action|Adventure|Comedy|Fantasy|Thriller</t>
  </si>
  <si>
    <t>The Brothers Grimm </t>
  </si>
  <si>
    <t>Mars Attacks! </t>
  </si>
  <si>
    <t>Harold Perrineau</t>
  </si>
  <si>
    <t>Devin Ratray</t>
  </si>
  <si>
    <t>Action|Sci-Fi|Thriller</t>
  </si>
  <si>
    <t>Surrogates </t>
  </si>
  <si>
    <t>Boris Kodjoe</t>
  </si>
  <si>
    <t>Drama|History|Thriller</t>
  </si>
  <si>
    <t>Thirteen Days </t>
  </si>
  <si>
    <t>Viggo Mortensen</t>
  </si>
  <si>
    <t>Daylight </t>
  </si>
  <si>
    <t>Barry Cook</t>
  </si>
  <si>
    <t>Adventure|Animation|Family</t>
  </si>
  <si>
    <t>Charlie Rowe</t>
  </si>
  <si>
    <t>Walking with Dinosaurs 3D </t>
  </si>
  <si>
    <t>Roger Christian</t>
  </si>
  <si>
    <t>Richard Tyson</t>
  </si>
  <si>
    <t>Battlefield Earth </t>
  </si>
  <si>
    <t>Joe Dante</t>
  </si>
  <si>
    <t>Looney Tunes: Back in Action </t>
  </si>
  <si>
    <t>Heather Locklear</t>
  </si>
  <si>
    <t>Drama|Musical|Romance</t>
  </si>
  <si>
    <t>Fergie</t>
  </si>
  <si>
    <t>Nine </t>
  </si>
  <si>
    <t>Andrea Di Stefano</t>
  </si>
  <si>
    <t>Timeline </t>
  </si>
  <si>
    <t>Kevin Costner</t>
  </si>
  <si>
    <t>The Postman </t>
  </si>
  <si>
    <t>Adam Goldberg</t>
  </si>
  <si>
    <t>Babe: Pig in the City </t>
  </si>
  <si>
    <t>Joseph Gilgun</t>
  </si>
  <si>
    <t>The Last Witch Hunter </t>
  </si>
  <si>
    <t>Antony Hoffman</t>
  </si>
  <si>
    <t>Bob Neill</t>
  </si>
  <si>
    <t>Red Planet </t>
  </si>
  <si>
    <t>Adam LeFevre</t>
  </si>
  <si>
    <t>Mia Farrow</t>
  </si>
  <si>
    <t>Arthur and the Invisibles </t>
  </si>
  <si>
    <t>Jacques Perrin</t>
  </si>
  <si>
    <t>Documentary|Drama</t>
  </si>
  <si>
    <t>Pedro Armendáriz Jr.</t>
  </si>
  <si>
    <t>Oceans </t>
  </si>
  <si>
    <t>A Sound of Thunder </t>
  </si>
  <si>
    <t>Action|Adventure|Drama|History|Romance</t>
  </si>
  <si>
    <t>Sasha Roiz</t>
  </si>
  <si>
    <t>Pompeii </t>
  </si>
  <si>
    <t>Mexico</t>
  </si>
  <si>
    <t>Austin Pendleton</t>
  </si>
  <si>
    <t>A Beautiful Mind </t>
  </si>
  <si>
    <t>Adventure|Animation|Drama|Family|Musical</t>
  </si>
  <si>
    <t>The Lion King </t>
  </si>
  <si>
    <t>Journey 2: The Mysterious Island </t>
  </si>
  <si>
    <t>Cody Cameron</t>
  </si>
  <si>
    <t>Animation|Comedy|Family|Fantasy|Sci-Fi</t>
  </si>
  <si>
    <t>Cloudy with a Chance of Meatballs 2 </t>
  </si>
  <si>
    <t>Red Dragon </t>
  </si>
  <si>
    <t>Emily Watson</t>
  </si>
  <si>
    <t>Hidalgo </t>
  </si>
  <si>
    <t>Jack and Jill </t>
  </si>
  <si>
    <t>Tim Meadows</t>
  </si>
  <si>
    <t>John Singleton</t>
  </si>
  <si>
    <t>2 Fast 2 Furious </t>
  </si>
  <si>
    <t>Adventure|Animation|Drama|Family|Fantasy</t>
  </si>
  <si>
    <t>The Little Prince </t>
  </si>
  <si>
    <t>Oliver Hirschbiegel</t>
  </si>
  <si>
    <t>Sci-Fi|Thriller</t>
  </si>
  <si>
    <t>The Invasion </t>
  </si>
  <si>
    <t>Des McAnuff</t>
  </si>
  <si>
    <t>The Adventures of Rocky &amp; Bullwinkle </t>
  </si>
  <si>
    <t>Jonathan Winters</t>
  </si>
  <si>
    <t>Yarrow Cheney</t>
  </si>
  <si>
    <t>Animation|Comedy|Family</t>
  </si>
  <si>
    <t>The Secret Life of Pets </t>
  </si>
  <si>
    <t>Albert Brooks</t>
  </si>
  <si>
    <t>Stephen Norrington</t>
  </si>
  <si>
    <t>The League of Extraordinary Gentlemen </t>
  </si>
  <si>
    <t>Pierre Coffin</t>
  </si>
  <si>
    <t>Miranda Cosgrove</t>
  </si>
  <si>
    <t>Despicable Me 2 </t>
  </si>
  <si>
    <t>Independence Day </t>
  </si>
  <si>
    <t>Mary McDonnell</t>
  </si>
  <si>
    <t>Ariana Richards</t>
  </si>
  <si>
    <t>The Lost World: Jurassic Park </t>
  </si>
  <si>
    <t>Madagascar </t>
  </si>
  <si>
    <t>Danny Huston</t>
  </si>
  <si>
    <t>Children of Men </t>
  </si>
  <si>
    <t>X-Men </t>
  </si>
  <si>
    <t>Action|Crime|Fantasy|Thriller</t>
  </si>
  <si>
    <t>Wanted </t>
  </si>
  <si>
    <t>Michael Biehn</t>
  </si>
  <si>
    <t>The Rock </t>
  </si>
  <si>
    <t>Bokeem Woodbine</t>
  </si>
  <si>
    <t>Ice Age: The Meltdown </t>
  </si>
  <si>
    <t>50 First Dates </t>
  </si>
  <si>
    <t>Comedy|Drama|Family|Music|Musical|Romance</t>
  </si>
  <si>
    <t>Jerry Stiller</t>
  </si>
  <si>
    <t>Hairspray </t>
  </si>
  <si>
    <t>Horror|Mystery|Thriller</t>
  </si>
  <si>
    <t>Exorcist: The Beginning </t>
  </si>
  <si>
    <t>Izabella Scorupco</t>
  </si>
  <si>
    <t>David Kellogg</t>
  </si>
  <si>
    <t>Action|Adventure|Comedy|Family|Sci-Fi</t>
  </si>
  <si>
    <t>Inspector Gadget </t>
  </si>
  <si>
    <t>Now You See Me </t>
  </si>
  <si>
    <t>Michael Kelly</t>
  </si>
  <si>
    <t>Grown Ups </t>
  </si>
  <si>
    <t>The Terminal </t>
  </si>
  <si>
    <t>Comedy|Family</t>
  </si>
  <si>
    <t>Hotel for Dogs </t>
  </si>
  <si>
    <t>Nicholas Lea</t>
  </si>
  <si>
    <t>Vertical Limit </t>
  </si>
  <si>
    <t>Mike Nichols</t>
  </si>
  <si>
    <t>Biography|Comedy|Drama|History</t>
  </si>
  <si>
    <t>Charlie Wilson's War </t>
  </si>
  <si>
    <t>Shark Tale </t>
  </si>
  <si>
    <t>Jennifer Hudson</t>
  </si>
  <si>
    <t>Drama|Music|Musical</t>
  </si>
  <si>
    <t>Loretta Devine</t>
  </si>
  <si>
    <t>Dreamgirls </t>
  </si>
  <si>
    <t>Crime|Drama|Mystery</t>
  </si>
  <si>
    <t>Adam Arkin</t>
  </si>
  <si>
    <t>F. Gary Gray</t>
  </si>
  <si>
    <t>Christina Milian</t>
  </si>
  <si>
    <t>Comedy|Crime|Music</t>
  </si>
  <si>
    <t>Be Cool </t>
  </si>
  <si>
    <t>Moritz Bleibtreu</t>
  </si>
  <si>
    <t>Munich </t>
  </si>
  <si>
    <t>Antoine Fuqua</t>
  </si>
  <si>
    <t>Tears of the Sun </t>
  </si>
  <si>
    <t>Robert Luketic</t>
  </si>
  <si>
    <t>Action|Comedy|Romance|Thriller</t>
  </si>
  <si>
    <t>Tom Selleck</t>
  </si>
  <si>
    <t>Killers </t>
  </si>
  <si>
    <t>The Man from U.N.C.L.E. </t>
  </si>
  <si>
    <t>Spanglish </t>
  </si>
  <si>
    <t>Gil Kenan</t>
  </si>
  <si>
    <t>Animation|Comedy|Family|Fantasy|Mystery</t>
  </si>
  <si>
    <t>Monster House </t>
  </si>
  <si>
    <t>Barry Levinson</t>
  </si>
  <si>
    <t>Comedy|Crime|Drama|Romance</t>
  </si>
  <si>
    <t>Bandits </t>
  </si>
  <si>
    <t>Jerry Zucker</t>
  </si>
  <si>
    <t>Action|Adventure|Romance|Thriller</t>
  </si>
  <si>
    <t>First Knight </t>
  </si>
  <si>
    <t>Andy Tennant</t>
  </si>
  <si>
    <t>Drama|History|Romance</t>
  </si>
  <si>
    <t>Anna and the King </t>
  </si>
  <si>
    <t>Daniel Sharman</t>
  </si>
  <si>
    <t>Action|Drama|Fantasy|Romance</t>
  </si>
  <si>
    <t>Immortals </t>
  </si>
  <si>
    <t>Florent-Emilio Siri</t>
  </si>
  <si>
    <t>Hostage </t>
  </si>
  <si>
    <t>Don Bluth</t>
  </si>
  <si>
    <t>Action|Adventure|Animation|Family|Sci-Fi</t>
  </si>
  <si>
    <t>Titan A.E. </t>
  </si>
  <si>
    <t>Ron Shelton</t>
  </si>
  <si>
    <t>Hollywood Homicide </t>
  </si>
  <si>
    <t>Lena Olin</t>
  </si>
  <si>
    <t>Sean Pertwee</t>
  </si>
  <si>
    <t>Action|Drama|Sci-Fi</t>
  </si>
  <si>
    <t>Soldier </t>
  </si>
  <si>
    <t>Drama|Horror|Sci-Fi|Thriller</t>
  </si>
  <si>
    <t>Lou Taylor Pucci</t>
  </si>
  <si>
    <t>Henry Selick</t>
  </si>
  <si>
    <t>Animation|Comedy|Fantasy</t>
  </si>
  <si>
    <t>Monkeybone </t>
  </si>
  <si>
    <t>Flight of the Phoenix </t>
  </si>
  <si>
    <t>Unbreakable </t>
  </si>
  <si>
    <t>Kyle Balda</t>
  </si>
  <si>
    <t>Minions </t>
  </si>
  <si>
    <t>Sucker Punch </t>
  </si>
  <si>
    <t>Mike Starr</t>
  </si>
  <si>
    <t>Snake Eyes </t>
  </si>
  <si>
    <t>John Heard</t>
  </si>
  <si>
    <t>Peter Coyote</t>
  </si>
  <si>
    <t>Sphere </t>
  </si>
  <si>
    <t>Clay Kaytis</t>
  </si>
  <si>
    <t>Action|Animation|Comedy|Family</t>
  </si>
  <si>
    <t>The Angry Birds Movie </t>
  </si>
  <si>
    <t>Action|Adventure|Comedy|Romance|Thriller</t>
  </si>
  <si>
    <t>Fool's Gold </t>
  </si>
  <si>
    <t>Alexis Dziena</t>
  </si>
  <si>
    <t>Judd Apatow</t>
  </si>
  <si>
    <t>Funny People </t>
  </si>
  <si>
    <t>Frances Fisher</t>
  </si>
  <si>
    <t>The Kingdom </t>
  </si>
  <si>
    <t>Action|Comedy|Sport</t>
  </si>
  <si>
    <t>Talladega Nights: The Ballad of Ricky Bobby </t>
  </si>
  <si>
    <t>Gary Cole</t>
  </si>
  <si>
    <t>Steve Carr</t>
  </si>
  <si>
    <t>Raven-Symoné</t>
  </si>
  <si>
    <t>Dr. Dolittle 2 </t>
  </si>
  <si>
    <t>Kevin Pollak</t>
  </si>
  <si>
    <t>Mel Gibson</t>
  </si>
  <si>
    <t>Biography|Drama|History|War</t>
  </si>
  <si>
    <t>Mhairi Calvey</t>
  </si>
  <si>
    <t>Braveheart </t>
  </si>
  <si>
    <t>Jarhead </t>
  </si>
  <si>
    <t>David Silverman</t>
  </si>
  <si>
    <t>Adventure|Animation|Comedy</t>
  </si>
  <si>
    <t>The Simpsons Movie </t>
  </si>
  <si>
    <t>Frank Darabont</t>
  </si>
  <si>
    <t>Martin Landau</t>
  </si>
  <si>
    <t>The Majestic </t>
  </si>
  <si>
    <t>Action|Drama|Sport</t>
  </si>
  <si>
    <t>Driven </t>
  </si>
  <si>
    <t>Adventure|Drama|Family</t>
  </si>
  <si>
    <t>David Gant</t>
  </si>
  <si>
    <t>Two Brothers </t>
  </si>
  <si>
    <t>Drama|Mystery|Romance|Thriller</t>
  </si>
  <si>
    <t>The Village </t>
  </si>
  <si>
    <t>Betty Thomas</t>
  </si>
  <si>
    <t>Doctor Dolittle </t>
  </si>
  <si>
    <t>Merritt Wever</t>
  </si>
  <si>
    <t>Rory Culkin</t>
  </si>
  <si>
    <t>Signs </t>
  </si>
  <si>
    <t>Jennifer Saunders</t>
  </si>
  <si>
    <t>Adventure|Animation|Comedy|Family|Fantasy|Romance</t>
  </si>
  <si>
    <t>Shrek 2 </t>
  </si>
  <si>
    <t>Cheech Marin</t>
  </si>
  <si>
    <t>Cars </t>
  </si>
  <si>
    <t>George Carlin</t>
  </si>
  <si>
    <t>Garry Marshall</t>
  </si>
  <si>
    <t>Runaway Bride </t>
  </si>
  <si>
    <t>Hector Elizondo</t>
  </si>
  <si>
    <t>xXx </t>
  </si>
  <si>
    <t>Paul Tibbitt</t>
  </si>
  <si>
    <t>Tim Conway</t>
  </si>
  <si>
    <t>The SpongeBob Movie: Sponge Out of Water </t>
  </si>
  <si>
    <t>Ransom </t>
  </si>
  <si>
    <t>Adventure|Drama|War</t>
  </si>
  <si>
    <t>Inglourious Basterds </t>
  </si>
  <si>
    <t>Hook </t>
  </si>
  <si>
    <t>John Amos</t>
  </si>
  <si>
    <t>Die Hard 2 </t>
  </si>
  <si>
    <t>Clark Johnson</t>
  </si>
  <si>
    <t>Josh Charles</t>
  </si>
  <si>
    <t>Action|Adventure|Crime|Thriller</t>
  </si>
  <si>
    <t>S.W.A.T. </t>
  </si>
  <si>
    <t>Cameron Crowe</t>
  </si>
  <si>
    <t>Fantasy|Mystery|Romance|Sci-Fi|Thriller</t>
  </si>
  <si>
    <t>Vanilla Sky </t>
  </si>
  <si>
    <t>Drama|Fantasy|Mystery|Thriller</t>
  </si>
  <si>
    <t>Lady in the Water </t>
  </si>
  <si>
    <t>Bob Balaban</t>
  </si>
  <si>
    <t>AVP: Alien vs. Predator </t>
  </si>
  <si>
    <t>Raoul Bova</t>
  </si>
  <si>
    <t>Animation|Comedy|Family|Fantasy|Music</t>
  </si>
  <si>
    <t>Alvin and the Chipmunks: The Squeakquel </t>
  </si>
  <si>
    <t>Randall Wallace</t>
  </si>
  <si>
    <t>We Were Soldiers </t>
  </si>
  <si>
    <t>Chris Klein</t>
  </si>
  <si>
    <t>Olympus Has Fallen </t>
  </si>
  <si>
    <t>Radha Mitchell</t>
  </si>
  <si>
    <t>Jonathan Frakes</t>
  </si>
  <si>
    <t>LeVar Burton</t>
  </si>
  <si>
    <t>Star Trek: Insurrection </t>
  </si>
  <si>
    <t>Battle Los Angeles </t>
  </si>
  <si>
    <t>Alison Lohman</t>
  </si>
  <si>
    <t>Big Fish </t>
  </si>
  <si>
    <t>Drama|Horror|Romance|Thriller</t>
  </si>
  <si>
    <t>David Hyde Pierce</t>
  </si>
  <si>
    <t>Wolf </t>
  </si>
  <si>
    <t>Drama|War</t>
  </si>
  <si>
    <t>Jeremy Irvine</t>
  </si>
  <si>
    <t>War Horse </t>
  </si>
  <si>
    <t>George Clooney</t>
  </si>
  <si>
    <t>The Monuments Men </t>
  </si>
  <si>
    <t>Todd Graff</t>
  </si>
  <si>
    <t>The Abyss </t>
  </si>
  <si>
    <t>Drama</t>
  </si>
  <si>
    <t>Wall Street: Money Never Sleeps </t>
  </si>
  <si>
    <t>Gary Shore</t>
  </si>
  <si>
    <t>Action|Drama|Fantasy|Horror|War</t>
  </si>
  <si>
    <t>Dracula Untold </t>
  </si>
  <si>
    <t>The Siege </t>
  </si>
  <si>
    <t>Mark Valley</t>
  </si>
  <si>
    <t>Adventure|Family|Fantasy|Romance</t>
  </si>
  <si>
    <t>Stardust </t>
  </si>
  <si>
    <t>Adventure|Biography|Drama|History|War</t>
  </si>
  <si>
    <t>Seven Years in Tibet </t>
  </si>
  <si>
    <t>Victor Wong</t>
  </si>
  <si>
    <t>The Dilemma </t>
  </si>
  <si>
    <t>Chelcie Ross</t>
  </si>
  <si>
    <t>Bad Company </t>
  </si>
  <si>
    <t>Andrzej Bartkowiak</t>
  </si>
  <si>
    <t>Action|Adventure|Horror|Sci-Fi</t>
  </si>
  <si>
    <t>Doom </t>
  </si>
  <si>
    <t>Dexter Fletcher</t>
  </si>
  <si>
    <t>I Spy </t>
  </si>
  <si>
    <t>Tate Taylor</t>
  </si>
  <si>
    <t>Måns Mårlind</t>
  </si>
  <si>
    <t>Stephen Rea</t>
  </si>
  <si>
    <t>Action|Fantasy|Horror</t>
  </si>
  <si>
    <t>Underworld: Awakening </t>
  </si>
  <si>
    <t>Comedy|Drama|Musical|Romance</t>
  </si>
  <si>
    <t>James Martin Kelly</t>
  </si>
  <si>
    <t>Rock of Ages </t>
  </si>
  <si>
    <t>Gregory Hoblit</t>
  </si>
  <si>
    <t>Hart's War </t>
  </si>
  <si>
    <t>Gary McKendry</t>
  </si>
  <si>
    <t>Killer Elite </t>
  </si>
  <si>
    <t>Action|Sci-Fi|Sport</t>
  </si>
  <si>
    <t>Rollerball </t>
  </si>
  <si>
    <t>Wych Kaosayananda</t>
  </si>
  <si>
    <t>Talisa Soto</t>
  </si>
  <si>
    <t>Ballistic: Ecks vs. Sever </t>
  </si>
  <si>
    <t>Mikael Salomon</t>
  </si>
  <si>
    <t>Minnie Driver</t>
  </si>
  <si>
    <t>Hard Rain </t>
  </si>
  <si>
    <t>Bobby Farrelly</t>
  </si>
  <si>
    <t>Action|Adventure|Animation|Comedy|Crime|Family|Fantasy</t>
  </si>
  <si>
    <t>Osmosis Jones </t>
  </si>
  <si>
    <t>Adventure|Animation|Family|Fantasy|Musical</t>
  </si>
  <si>
    <t>Lea Michele</t>
  </si>
  <si>
    <t>Legends of Oz: Dorothy's Return </t>
  </si>
  <si>
    <t>Jim Belushi</t>
  </si>
  <si>
    <t>Blackhat </t>
  </si>
  <si>
    <t>Kerry Conran</t>
  </si>
  <si>
    <t>Sky Captain and the World of Tomorrow </t>
  </si>
  <si>
    <t>Michael Caton-Jones</t>
  </si>
  <si>
    <t>Indira Varma</t>
  </si>
  <si>
    <t>Charlotte Rampling</t>
  </si>
  <si>
    <t>Basic Instinct 2 </t>
  </si>
  <si>
    <t>Mikael Håfström</t>
  </si>
  <si>
    <t>50 Cent</t>
  </si>
  <si>
    <t>Action|Crime|Mystery|Sci-Fi|Thriller</t>
  </si>
  <si>
    <t>Escape Plan </t>
  </si>
  <si>
    <t>Luke Newberry</t>
  </si>
  <si>
    <t>Roxanne McKee</t>
  </si>
  <si>
    <t>The Legend of Hercules </t>
  </si>
  <si>
    <t>Phil Alden Robinson</t>
  </si>
  <si>
    <t>The Sum of All Fears </t>
  </si>
  <si>
    <t>Philip Baker Hall</t>
  </si>
  <si>
    <t>David Slade</t>
  </si>
  <si>
    <t>The Twilight Saga: Eclipse </t>
  </si>
  <si>
    <t>The Score </t>
  </si>
  <si>
    <t>Despicable Me </t>
  </si>
  <si>
    <t>Joseph Ruben</t>
  </si>
  <si>
    <t>Action|Comedy|Crime|Drama|Thriller</t>
  </si>
  <si>
    <t>Vincent Pastore</t>
  </si>
  <si>
    <t>Money Train </t>
  </si>
  <si>
    <t>Ted 2 </t>
  </si>
  <si>
    <t>Alejandro Amenábar</t>
  </si>
  <si>
    <t>Adventure|Drama|History|Romance</t>
  </si>
  <si>
    <t>Max Minghella</t>
  </si>
  <si>
    <t>Agora </t>
  </si>
  <si>
    <t>Spain</t>
  </si>
  <si>
    <t>Kinka Usher</t>
  </si>
  <si>
    <t>Mystery Men </t>
  </si>
  <si>
    <t>Jenna Fischer</t>
  </si>
  <si>
    <t>Hall Pass </t>
  </si>
  <si>
    <t>Biography|Drama|Thriller</t>
  </si>
  <si>
    <t>The Insider </t>
  </si>
  <si>
    <t>Craig Gillespie</t>
  </si>
  <si>
    <t>Body of Lies </t>
  </si>
  <si>
    <t>Abraham Lincoln: Vampire Hunter </t>
  </si>
  <si>
    <t>Kevin McNally</t>
  </si>
  <si>
    <t>Entrapment </t>
  </si>
  <si>
    <t>Rob Bowman</t>
  </si>
  <si>
    <t>Mitch Pileggi</t>
  </si>
  <si>
    <t>The X Files </t>
  </si>
  <si>
    <t>Doug Lefler</t>
  </si>
  <si>
    <t>Action|Adventure|Fantasy|War</t>
  </si>
  <si>
    <t>The Last Legion </t>
  </si>
  <si>
    <t>Saving Private Ryan </t>
  </si>
  <si>
    <t>Scott Waugh</t>
  </si>
  <si>
    <t>Need for Speed </t>
  </si>
  <si>
    <t>Lisa Edelstein</t>
  </si>
  <si>
    <t>Comedy|Fantasy|Romance</t>
  </si>
  <si>
    <t>What Women Want </t>
  </si>
  <si>
    <t>Ice Age </t>
  </si>
  <si>
    <t>Lawrence Kasdan</t>
  </si>
  <si>
    <t>Dreamcatcher </t>
  </si>
  <si>
    <t>Lincoln </t>
  </si>
  <si>
    <t>The Matrix </t>
  </si>
  <si>
    <t>Miko Hughes</t>
  </si>
  <si>
    <t>Apollo 13 </t>
  </si>
  <si>
    <t>Kathleen Quinlan</t>
  </si>
  <si>
    <t>Michael Lembeck</t>
  </si>
  <si>
    <t>Aisha Tyler</t>
  </si>
  <si>
    <t>Judge Reinhold</t>
  </si>
  <si>
    <t>The Santa Clause 2 </t>
  </si>
  <si>
    <t>Tom Hooper</t>
  </si>
  <si>
    <t>Les Misérables </t>
  </si>
  <si>
    <t>Nora Ephron</t>
  </si>
  <si>
    <t>You've Got Mail </t>
  </si>
  <si>
    <t>Step Brothers </t>
  </si>
  <si>
    <t>Action|Adventure|Comedy|Romance|Thriller|Western</t>
  </si>
  <si>
    <t>The Mask of Zorro </t>
  </si>
  <si>
    <t>Due Date </t>
  </si>
  <si>
    <t>Matt Walsh</t>
  </si>
  <si>
    <t>Biography|Drama|Sport|War</t>
  </si>
  <si>
    <t>Finn Wittrock</t>
  </si>
  <si>
    <t>Unbroken </t>
  </si>
  <si>
    <t>Clint Eastwood</t>
  </si>
  <si>
    <t>Space Cowboys </t>
  </si>
  <si>
    <t>Leon</t>
  </si>
  <si>
    <t>Cliffhanger </t>
  </si>
  <si>
    <t>Broken Arrow </t>
  </si>
  <si>
    <t>Lily Tomlin</t>
  </si>
  <si>
    <t>The Kid </t>
  </si>
  <si>
    <t>Daniel von Bargen</t>
  </si>
  <si>
    <t>Jay Hernandez</t>
  </si>
  <si>
    <t>World Trade Center </t>
  </si>
  <si>
    <t>Mona Lisa Smile </t>
  </si>
  <si>
    <t>Larry Charles</t>
  </si>
  <si>
    <t>The Dictator </t>
  </si>
  <si>
    <t>Stanley Kubrick</t>
  </si>
  <si>
    <t>Vinessa Shaw</t>
  </si>
  <si>
    <t>Eyes Wide Shut </t>
  </si>
  <si>
    <t>Will Gluck</t>
  </si>
  <si>
    <t>Comedy|Drama|Family|Musical</t>
  </si>
  <si>
    <t>Quvenzhané Wallis</t>
  </si>
  <si>
    <t>Annie </t>
  </si>
  <si>
    <t>David Zayas</t>
  </si>
  <si>
    <t>Glenn Ficarra</t>
  </si>
  <si>
    <t>Focus </t>
  </si>
  <si>
    <t>This Means War </t>
  </si>
  <si>
    <t>Warren Christie</t>
  </si>
  <si>
    <t>David S. Goyer</t>
  </si>
  <si>
    <t>Natasha Lyonne</t>
  </si>
  <si>
    <t>Action|Adventure|Fantasy|Horror|Sci-Fi|Thriller</t>
  </si>
  <si>
    <t>Blade: Trinity </t>
  </si>
  <si>
    <t>Lea Thompson</t>
  </si>
  <si>
    <t>Maura Tierney</t>
  </si>
  <si>
    <t>Primary Colors </t>
  </si>
  <si>
    <t>Paul Guilfoyle</t>
  </si>
  <si>
    <t>Resident Evil: Retribution </t>
  </si>
  <si>
    <t>Death Race </t>
  </si>
  <si>
    <t>Melina Kanakaredes</t>
  </si>
  <si>
    <t>The Long Kiss Goodnight </t>
  </si>
  <si>
    <t>Taylor Hackford</t>
  </si>
  <si>
    <t>Pamela Reed</t>
  </si>
  <si>
    <t>Proof of Life </t>
  </si>
  <si>
    <t>Zathura: A Space Adventure </t>
  </si>
  <si>
    <t>Meat Loaf</t>
  </si>
  <si>
    <t>Fight Club </t>
  </si>
  <si>
    <t>Drama|Sport</t>
  </si>
  <si>
    <t>We Are Marshall </t>
  </si>
  <si>
    <t>Michael Lehmann</t>
  </si>
  <si>
    <t>Hudson Hawk </t>
  </si>
  <si>
    <t>Michael Moore</t>
  </si>
  <si>
    <t>Lucky Numbers </t>
  </si>
  <si>
    <t>Stuart Beattie</t>
  </si>
  <si>
    <t>Kevin Grevioux</t>
  </si>
  <si>
    <t>Action|Fantasy|Sci-Fi|Thriller</t>
  </si>
  <si>
    <t>Caitlin Stasey</t>
  </si>
  <si>
    <t>I, Frankenstein </t>
  </si>
  <si>
    <t>Roman Polanski</t>
  </si>
  <si>
    <t>Ian McNeice</t>
  </si>
  <si>
    <t>Oliver Twist </t>
  </si>
  <si>
    <t>Elektra </t>
  </si>
  <si>
    <t>Frank Miller</t>
  </si>
  <si>
    <t>Sin City: A Dame to Kill For </t>
  </si>
  <si>
    <t>Drama|Mystery|Romance</t>
  </si>
  <si>
    <t>Random Hearts </t>
  </si>
  <si>
    <t>Bill Cobbs</t>
  </si>
  <si>
    <t>Baltasar Kormákur</t>
  </si>
  <si>
    <t>Adventure|Biography|Drama|History|Sport|Thriller</t>
  </si>
  <si>
    <t>Everest </t>
  </si>
  <si>
    <t>Crime|Drama|Fantasy</t>
  </si>
  <si>
    <t>Michael Smiley</t>
  </si>
  <si>
    <t>Perfume: The Story of a Murderer </t>
  </si>
  <si>
    <t>Austin Powers in Goldmember </t>
  </si>
  <si>
    <t>Astro Boy </t>
  </si>
  <si>
    <t>Hong Kong</t>
  </si>
  <si>
    <t>Jurassic Park </t>
  </si>
  <si>
    <t>Adventure|Biography|Crime|Drama|Western</t>
  </si>
  <si>
    <t>Wyatt Earp </t>
  </si>
  <si>
    <t>Isabella Rossellini</t>
  </si>
  <si>
    <t>Clear and Present Danger </t>
  </si>
  <si>
    <t>Daniel Lee</t>
  </si>
  <si>
    <t>Si Won Choi</t>
  </si>
  <si>
    <t>Dragon Blade </t>
  </si>
  <si>
    <t>Keenen Ivory Wayans</t>
  </si>
  <si>
    <t>Brittany Daniel</t>
  </si>
  <si>
    <t>Littleman </t>
  </si>
  <si>
    <t>John Witherspoon</t>
  </si>
  <si>
    <t>Action|War</t>
  </si>
  <si>
    <t>U-571 </t>
  </si>
  <si>
    <t>David Keith</t>
  </si>
  <si>
    <t>Rob Reiner</t>
  </si>
  <si>
    <t>Shawna Waldron</t>
  </si>
  <si>
    <t>The American President </t>
  </si>
  <si>
    <t>Marco Schnabel</t>
  </si>
  <si>
    <t>Romany Malco</t>
  </si>
  <si>
    <t>Comedy|Romance|Sport</t>
  </si>
  <si>
    <t>The Love Guru </t>
  </si>
  <si>
    <t>Demian Lichtenstein</t>
  </si>
  <si>
    <t>3000 Miles to Graceland </t>
  </si>
  <si>
    <t>Crime|Drama|Mystery|Thriller|Western</t>
  </si>
  <si>
    <t>Craig Stark</t>
  </si>
  <si>
    <t>The Hateful Eight </t>
  </si>
  <si>
    <t>Josh Gordon</t>
  </si>
  <si>
    <t>Comedy|Sport</t>
  </si>
  <si>
    <t>Blades of Glory </t>
  </si>
  <si>
    <t>Tim Hill</t>
  </si>
  <si>
    <t>Hop </t>
  </si>
  <si>
    <t>300 </t>
  </si>
  <si>
    <t>Meet the Fockers </t>
  </si>
  <si>
    <t>David Frankel</t>
  </si>
  <si>
    <t>Kathleen Turner</t>
  </si>
  <si>
    <t>Comedy|Drama|Family</t>
  </si>
  <si>
    <t>Eric Dane</t>
  </si>
  <si>
    <t>Marley &amp; Me </t>
  </si>
  <si>
    <t>Crime|Drama|Fantasy|Mystery</t>
  </si>
  <si>
    <t>The Green Mile </t>
  </si>
  <si>
    <t>Chicken Little </t>
  </si>
  <si>
    <t>Patrick Fugit</t>
  </si>
  <si>
    <t>Gone Girl </t>
  </si>
  <si>
    <t>The Bourne Identity </t>
  </si>
  <si>
    <t>GoldenEye </t>
  </si>
  <si>
    <t>The General's Daughter </t>
  </si>
  <si>
    <t>The Truman Show </t>
  </si>
  <si>
    <t>Brenda Chapman</t>
  </si>
  <si>
    <t>Adventure|Animation|Biography|Drama|Family|Fantasy|Musical</t>
  </si>
  <si>
    <t>The Prince of Egypt </t>
  </si>
  <si>
    <t>Anjelica Huston</t>
  </si>
  <si>
    <t>Daddy Day Care </t>
  </si>
  <si>
    <t>2 Guns </t>
  </si>
  <si>
    <t>Carol Ann Susi</t>
  </si>
  <si>
    <t>Cats &amp; Dogs </t>
  </si>
  <si>
    <t>Miriam Margolyes</t>
  </si>
  <si>
    <t>The Italian Job </t>
  </si>
  <si>
    <t>Marc Lawrence</t>
  </si>
  <si>
    <t>Alicia Witt</t>
  </si>
  <si>
    <t>Two Weeks Notice </t>
  </si>
  <si>
    <t>Woody Allen</t>
  </si>
  <si>
    <t>Antz </t>
  </si>
  <si>
    <t>Peter Billingsley</t>
  </si>
  <si>
    <t>Couples Retreat </t>
  </si>
  <si>
    <t>Tasha Smith</t>
  </si>
  <si>
    <t>Days of Thunder </t>
  </si>
  <si>
    <t>Tom Welling</t>
  </si>
  <si>
    <t>Cheaper by the Dozen 2 </t>
  </si>
  <si>
    <t>Alyson Stoner</t>
  </si>
  <si>
    <t>Wes Ball</t>
  </si>
  <si>
    <t>Ki Hong Lee</t>
  </si>
  <si>
    <t>The Scorch Trials </t>
  </si>
  <si>
    <t>Ryan Murphy</t>
  </si>
  <si>
    <t>Eat Pray Love </t>
  </si>
  <si>
    <t>The Family Man </t>
  </si>
  <si>
    <t>RED </t>
  </si>
  <si>
    <t>Any Given Sunday </t>
  </si>
  <si>
    <t>Robert Redford</t>
  </si>
  <si>
    <t>Drama|Romance|Western</t>
  </si>
  <si>
    <t>The Horse Whisperer </t>
  </si>
  <si>
    <t>Collateral </t>
  </si>
  <si>
    <t>The Scorpion King </t>
  </si>
  <si>
    <t>Jay Russell</t>
  </si>
  <si>
    <t>Billy Burke</t>
  </si>
  <si>
    <t>Ladder 49 </t>
  </si>
  <si>
    <t>Jack Reacher </t>
  </si>
  <si>
    <t>Deep Blue Sea </t>
  </si>
  <si>
    <t>Saffron Burrows</t>
  </si>
  <si>
    <t>Kenny Ortega</t>
  </si>
  <si>
    <t>Documentary|Music</t>
  </si>
  <si>
    <t>Misha Gabriel Hamilton</t>
  </si>
  <si>
    <t>This Is It </t>
  </si>
  <si>
    <t>Monique Gabriela Curnen</t>
  </si>
  <si>
    <t>Drama|Thriller</t>
  </si>
  <si>
    <t>Contagion </t>
  </si>
  <si>
    <t>David McNally</t>
  </si>
  <si>
    <t>Dyan Cannon</t>
  </si>
  <si>
    <t>Kangaroo Jack </t>
  </si>
  <si>
    <t>Animation|Family|Fantasy</t>
  </si>
  <si>
    <t>Coraline </t>
  </si>
  <si>
    <t>The Happening </t>
  </si>
  <si>
    <t>Man on Fire </t>
  </si>
  <si>
    <t>Brian Robbins</t>
  </si>
  <si>
    <t>The Shaggy Dog </t>
  </si>
  <si>
    <t>Starsky &amp; Hutch </t>
  </si>
  <si>
    <t>Brian Levant</t>
  </si>
  <si>
    <t>Jingle All the Way </t>
  </si>
  <si>
    <t>Action|Fantasy|Horror|Sci-Fi</t>
  </si>
  <si>
    <t>James Babson</t>
  </si>
  <si>
    <t>Hellboy </t>
  </si>
  <si>
    <t>Steven Zaillian</t>
  </si>
  <si>
    <t>A Civil Action </t>
  </si>
  <si>
    <t>Chris Butler</t>
  </si>
  <si>
    <t>ParaNorman </t>
  </si>
  <si>
    <t>The Jackal </t>
  </si>
  <si>
    <t>Sophie Okonedo</t>
  </si>
  <si>
    <t>Paycheck </t>
  </si>
  <si>
    <t>Jon Avnet</t>
  </si>
  <si>
    <t>Stockard Channing</t>
  </si>
  <si>
    <t>Up Close &amp; Personal </t>
  </si>
  <si>
    <t>Sam Fell</t>
  </si>
  <si>
    <t>The Tale of Despereaux </t>
  </si>
  <si>
    <t>Oliver Hudson</t>
  </si>
  <si>
    <t>Bianca Kajlich</t>
  </si>
  <si>
    <t>Kevin Donovan</t>
  </si>
  <si>
    <t>The Tuxedo </t>
  </si>
  <si>
    <t>Geoff Murphy</t>
  </si>
  <si>
    <t>Peter Greene</t>
  </si>
  <si>
    <t>Under Siege 2: Dark Territory </t>
  </si>
  <si>
    <t>Colm Feore</t>
  </si>
  <si>
    <t>Jack Ryan: Shadow Recruit </t>
  </si>
  <si>
    <t>David O. Russell</t>
  </si>
  <si>
    <t>Biography|Comedy|Drama</t>
  </si>
  <si>
    <t>Joy </t>
  </si>
  <si>
    <t>Babak Najafi</t>
  </si>
  <si>
    <t>London Has Fallen </t>
  </si>
  <si>
    <t>Jean-Pierre Jeunet</t>
  </si>
  <si>
    <t>Action|Horror|Sci-Fi</t>
  </si>
  <si>
    <t>Gary Dourdan</t>
  </si>
  <si>
    <t>Alien: Resurrection </t>
  </si>
  <si>
    <t>Tate Donovan</t>
  </si>
  <si>
    <t>Shooter </t>
  </si>
  <si>
    <t>Graham Annable</t>
  </si>
  <si>
    <t>Isaac Hempstead Wright</t>
  </si>
  <si>
    <t>The Boxtrolls </t>
  </si>
  <si>
    <t>Griffin Dunne</t>
  </si>
  <si>
    <t>Dianne Wiest</t>
  </si>
  <si>
    <t>Practical Magic </t>
  </si>
  <si>
    <t>The Lego Movie </t>
  </si>
  <si>
    <t>Alison Brie</t>
  </si>
  <si>
    <t>John Pasquin</t>
  </si>
  <si>
    <t>Eileen Brennan</t>
  </si>
  <si>
    <t>Miss Congeniality 2: Armed and Fabulous </t>
  </si>
  <si>
    <t>Treat Williams</t>
  </si>
  <si>
    <t>Reign of Fire </t>
  </si>
  <si>
    <t>Ruben Fleischer</t>
  </si>
  <si>
    <t>Ryan Gosling</t>
  </si>
  <si>
    <t>Gangster Squad </t>
  </si>
  <si>
    <t>Harold Ramis</t>
  </si>
  <si>
    <t>Adventure|Comedy</t>
  </si>
  <si>
    <t>Year One </t>
  </si>
  <si>
    <t>Xander Berkeley</t>
  </si>
  <si>
    <t>Biography|Drama|History|Sport</t>
  </si>
  <si>
    <t>Invictus </t>
  </si>
  <si>
    <t>Kevin Macdonald</t>
  </si>
  <si>
    <t>Comedy|Crime|Romance|Thriller</t>
  </si>
  <si>
    <t>Duplicity </t>
  </si>
  <si>
    <t>Denis O'Hare</t>
  </si>
  <si>
    <t>Donald Petrie</t>
  </si>
  <si>
    <t>Steven Anthony Lawrence</t>
  </si>
  <si>
    <t>My Favorite Martian </t>
  </si>
  <si>
    <t>Blair Brown</t>
  </si>
  <si>
    <t>The Sentinel </t>
  </si>
  <si>
    <t>Jorge Blanco</t>
  </si>
  <si>
    <t>Planet 51 </t>
  </si>
  <si>
    <t>Stuart Baird</t>
  </si>
  <si>
    <t>Star Trek: Nemesis </t>
  </si>
  <si>
    <t>Joel Coen</t>
  </si>
  <si>
    <t>Comedy|Crime|Romance</t>
  </si>
  <si>
    <t>Intolerable Cruelty </t>
  </si>
  <si>
    <t>Bojana Novakovic</t>
  </si>
  <si>
    <t>Edge of Darkness </t>
  </si>
  <si>
    <t>Horror|Mystery|Sci-Fi|Thriller</t>
  </si>
  <si>
    <t>John Kapelos</t>
  </si>
  <si>
    <t>The Relic </t>
  </si>
  <si>
    <t>Analyze That </t>
  </si>
  <si>
    <t>Righteous Kill </t>
  </si>
  <si>
    <t>Harold Becker</t>
  </si>
  <si>
    <t>Mercury Rising </t>
  </si>
  <si>
    <t>Biography|Drama|Music</t>
  </si>
  <si>
    <t>The Soloist </t>
  </si>
  <si>
    <t>Drama|Fantasy|Sport</t>
  </si>
  <si>
    <t>The Legend of Bagger Vance </t>
  </si>
  <si>
    <t>Adventure|Comedy|Drama|Music</t>
  </si>
  <si>
    <t>Almost Famous </t>
  </si>
  <si>
    <t>Ben Falcone</t>
  </si>
  <si>
    <t>Sunny Mabrey</t>
  </si>
  <si>
    <t>xXx: State of the Union </t>
  </si>
  <si>
    <t>Scott Stewart</t>
  </si>
  <si>
    <t>Action|Fantasy|Horror|Sci-Fi|Thriller</t>
  </si>
  <si>
    <t>Josh Wingate</t>
  </si>
  <si>
    <t>Priest </t>
  </si>
  <si>
    <t>Patrick Gilmore</t>
  </si>
  <si>
    <t>Adventure|Animation|Comedy|Drama|Family|Fantasy|Romance</t>
  </si>
  <si>
    <t>Sinbad: Legend of the Seven Seas </t>
  </si>
  <si>
    <t>Horror|Sci-Fi|Thriller</t>
  </si>
  <si>
    <t>Event Horizon </t>
  </si>
  <si>
    <t>Drama|Fantasy|Mystery|Romance|Thriller</t>
  </si>
  <si>
    <t>Dragonfly </t>
  </si>
  <si>
    <t>Mia Kirshner</t>
  </si>
  <si>
    <t>The Black Dahlia </t>
  </si>
  <si>
    <t>Tony Bill</t>
  </si>
  <si>
    <t>Action|Adventure|Drama|History|Romance|War</t>
  </si>
  <si>
    <t>Flyboys </t>
  </si>
  <si>
    <t>Rod Lurie</t>
  </si>
  <si>
    <t>The Last Castle </t>
  </si>
  <si>
    <t>Walter Hill</t>
  </si>
  <si>
    <t>Robert Forster</t>
  </si>
  <si>
    <t>Supernova </t>
  </si>
  <si>
    <t>Akiva Goldsman</t>
  </si>
  <si>
    <t>Drama|Fantasy|Mystery|Romance</t>
  </si>
  <si>
    <t>Matt Bomer</t>
  </si>
  <si>
    <t>Winter's Tale </t>
  </si>
  <si>
    <t>Kevin Corrigan</t>
  </si>
  <si>
    <t>Harald Zwart</t>
  </si>
  <si>
    <t>Kevin Zegers</t>
  </si>
  <si>
    <t>Fantasy|Horror|Mystery|Romance</t>
  </si>
  <si>
    <t>The Mortal Instruments: City of Bones </t>
  </si>
  <si>
    <t>Adventure|Comedy|Family|Romance|Sci-Fi</t>
  </si>
  <si>
    <t>Meet Dave </t>
  </si>
  <si>
    <t>Walter Salles</t>
  </si>
  <si>
    <t>Drama|Horror|Thriller</t>
  </si>
  <si>
    <t>Dark Water </t>
  </si>
  <si>
    <t>Edtv </t>
  </si>
  <si>
    <t>Iain Softley</t>
  </si>
  <si>
    <t>Inkheart </t>
  </si>
  <si>
    <t>The Spirit </t>
  </si>
  <si>
    <t>Louis Lombardi</t>
  </si>
  <si>
    <t>David Koepp</t>
  </si>
  <si>
    <t>Olivia Munn</t>
  </si>
  <si>
    <t>Action|Comedy|Mystery|Romance</t>
  </si>
  <si>
    <t>Mortdecai </t>
  </si>
  <si>
    <t>Ulrich Thomsen</t>
  </si>
  <si>
    <t>Uwe Boll</t>
  </si>
  <si>
    <t>In the Name of the King: A Dungeon Siege Tale </t>
  </si>
  <si>
    <t>Beyond Borders </t>
  </si>
  <si>
    <t>John Dahl</t>
  </si>
  <si>
    <t>The Great Raid </t>
  </si>
  <si>
    <t>Filipino</t>
  </si>
  <si>
    <t>Tim Miller</t>
  </si>
  <si>
    <t>Ed Skrein</t>
  </si>
  <si>
    <t>Action|Adventure|Comedy|Romance|Sci-Fi</t>
  </si>
  <si>
    <t>Deadpool </t>
  </si>
  <si>
    <t>Stephen Herek</t>
  </si>
  <si>
    <t>Holy Man </t>
  </si>
  <si>
    <t>Leonard Roberts</t>
  </si>
  <si>
    <t>Action|Biography|Drama|History|Thriller|War</t>
  </si>
  <si>
    <t>American Sniper </t>
  </si>
  <si>
    <t>Adventure|Comedy|Family|Fantasy|Horror</t>
  </si>
  <si>
    <t>Odeya Rush</t>
  </si>
  <si>
    <t>Goosebumps </t>
  </si>
  <si>
    <t>Just Like Heaven </t>
  </si>
  <si>
    <t>Willie Garson</t>
  </si>
  <si>
    <t>Comedy|Family|Romance|Sci-Fi</t>
  </si>
  <si>
    <t>Taylor Negron</t>
  </si>
  <si>
    <t>The Flintstones in Viva Rock Vegas </t>
  </si>
  <si>
    <t>Peter MacDonald</t>
  </si>
  <si>
    <t>Kurtwood Smith</t>
  </si>
  <si>
    <t>Action|Adventure|Thriller|War</t>
  </si>
  <si>
    <t>Rambo III </t>
  </si>
  <si>
    <t>Comedy|Drama|Romance|Sport</t>
  </si>
  <si>
    <t>Robert Baker</t>
  </si>
  <si>
    <t>Leatherheads </t>
  </si>
  <si>
    <t>Comedy|Western</t>
  </si>
  <si>
    <t>Did You Hear About the Morgans? </t>
  </si>
  <si>
    <t>The Internship </t>
  </si>
  <si>
    <t>Rob Riggle</t>
  </si>
  <si>
    <t>Resident Evil: Afterlife </t>
  </si>
  <si>
    <t>Anthony Hemingway</t>
  </si>
  <si>
    <t>Nate Parker</t>
  </si>
  <si>
    <t>Red Tails </t>
  </si>
  <si>
    <t>The Devil's Advocate </t>
  </si>
  <si>
    <t>Sean Anders</t>
  </si>
  <si>
    <t>Leighton Meester</t>
  </si>
  <si>
    <t>That's My Boy </t>
  </si>
  <si>
    <t>Brian Thompson</t>
  </si>
  <si>
    <t>DragonHeart </t>
  </si>
  <si>
    <t>Action|Comedy|Crime|Drama</t>
  </si>
  <si>
    <t>After the Sunset </t>
  </si>
  <si>
    <t>Mark Neveldine</t>
  </si>
  <si>
    <t>Ghost Rider: Spirit of Vengeance </t>
  </si>
  <si>
    <t>Christopher Lambert</t>
  </si>
  <si>
    <t>John Madden</t>
  </si>
  <si>
    <t>Drama|Music|Romance|War</t>
  </si>
  <si>
    <t>Captain Corelli's Mandolin </t>
  </si>
  <si>
    <t>Barry Corbin</t>
  </si>
  <si>
    <t>Action|Comedy|Drama|Family|Thriller</t>
  </si>
  <si>
    <t>The Pacifier </t>
  </si>
  <si>
    <t>Kevin Bray</t>
  </si>
  <si>
    <t>Action|Crime</t>
  </si>
  <si>
    <t>Walking Tall </t>
  </si>
  <si>
    <t>Forrest Gump </t>
  </si>
  <si>
    <t>Alvin and the Chipmunks </t>
  </si>
  <si>
    <t>Meet the Parents </t>
  </si>
  <si>
    <t>Mike Gabriel</t>
  </si>
  <si>
    <t>Adventure|Animation|Drama|Family|History|Musical|Romance</t>
  </si>
  <si>
    <t>Pocahontas </t>
  </si>
  <si>
    <t>Irene Bedard</t>
  </si>
  <si>
    <t>Margot Kidder</t>
  </si>
  <si>
    <t>Action|Adventure|Drama|Romance|Sci-Fi</t>
  </si>
  <si>
    <t>Superman </t>
  </si>
  <si>
    <t>The Nutty Professor </t>
  </si>
  <si>
    <t>Hitch </t>
  </si>
  <si>
    <t>Sam Weisman</t>
  </si>
  <si>
    <t>Action|Adventure|Comedy|Family|Romance</t>
  </si>
  <si>
    <t>George of the Jungle </t>
  </si>
  <si>
    <t>Jesse Dylan</t>
  </si>
  <si>
    <t>Alyson Hannigan</t>
  </si>
  <si>
    <t>American Wedding </t>
  </si>
  <si>
    <t>Captain Phillips </t>
  </si>
  <si>
    <t>Date Night </t>
  </si>
  <si>
    <t>Casper </t>
  </si>
  <si>
    <t>The Equalizer </t>
  </si>
  <si>
    <t>James Wilcox</t>
  </si>
  <si>
    <t>Wayne Wang</t>
  </si>
  <si>
    <t>Maid in Manhattan </t>
  </si>
  <si>
    <t>Crimson Tide </t>
  </si>
  <si>
    <t>Ricky Schroder</t>
  </si>
  <si>
    <t>Gabriele Muccino</t>
  </si>
  <si>
    <t>Kurt Fuller</t>
  </si>
  <si>
    <t>The Pursuit of Happyness </t>
  </si>
  <si>
    <t>Erika Christensen</t>
  </si>
  <si>
    <t>Flightplan </t>
  </si>
  <si>
    <t>Haley Ramm</t>
  </si>
  <si>
    <t>Dylan Baker</t>
  </si>
  <si>
    <t>Disclosure </t>
  </si>
  <si>
    <t>City of Angels </t>
  </si>
  <si>
    <t>David Carradine</t>
  </si>
  <si>
    <t>Kill Bill: Vol. 1 </t>
  </si>
  <si>
    <t>Bowfinger </t>
  </si>
  <si>
    <t>Kill Bill: Vol. 2 </t>
  </si>
  <si>
    <t>Jack Palance</t>
  </si>
  <si>
    <t>Tango &amp; Cash </t>
  </si>
  <si>
    <t>Death Becomes Her </t>
  </si>
  <si>
    <t>Tom Dey</t>
  </si>
  <si>
    <t>Action|Adventure|Comedy|Western</t>
  </si>
  <si>
    <t>Shanghai Noon </t>
  </si>
  <si>
    <t>Executive Decision </t>
  </si>
  <si>
    <t>Madeline Carroll</t>
  </si>
  <si>
    <t>Mr. Popper's Penguins </t>
  </si>
  <si>
    <t>Thomas McDonell</t>
  </si>
  <si>
    <t>The Forbidden Kingdom </t>
  </si>
  <si>
    <t>Jimmy Hayward</t>
  </si>
  <si>
    <t>Carlos Ponce</t>
  </si>
  <si>
    <t>Free Birds </t>
  </si>
  <si>
    <t>Charles S. Dutton</t>
  </si>
  <si>
    <t>Alien 3 </t>
  </si>
  <si>
    <t>Alan Parker</t>
  </si>
  <si>
    <t>Biography|Drama|History|Musical</t>
  </si>
  <si>
    <t>Andrea Corr</t>
  </si>
  <si>
    <t>Evita </t>
  </si>
  <si>
    <t>John Frankenheimer</t>
  </si>
  <si>
    <t>Ronin </t>
  </si>
  <si>
    <t>Adventure|Drama|Horror|Thriller</t>
  </si>
  <si>
    <t>The Ghost and the Darkness </t>
  </si>
  <si>
    <t>Paul King</t>
  </si>
  <si>
    <t>Matt Lucas</t>
  </si>
  <si>
    <t>Paddington </t>
  </si>
  <si>
    <t>Sally Hawkins</t>
  </si>
  <si>
    <t>Akiva Schaffer</t>
  </si>
  <si>
    <t>The Watch </t>
  </si>
  <si>
    <t>William Friedkin</t>
  </si>
  <si>
    <t>The Hunted </t>
  </si>
  <si>
    <t>Instinct </t>
  </si>
  <si>
    <t>Stuck on You </t>
  </si>
  <si>
    <t>Seymour Cassel</t>
  </si>
  <si>
    <t>Kent Alterman</t>
  </si>
  <si>
    <t>Semi-Pro </t>
  </si>
  <si>
    <t>Peter Lord</t>
  </si>
  <si>
    <t>The Pirates! Band of Misfits </t>
  </si>
  <si>
    <t>Changeling </t>
  </si>
  <si>
    <t>Chain Reaction </t>
  </si>
  <si>
    <t>Action|Drama|Sport|Thriller</t>
  </si>
  <si>
    <t>The Fan </t>
  </si>
  <si>
    <t>Drama|Musical|Romance|Thriller</t>
  </si>
  <si>
    <t>The Phantom of the Opera </t>
  </si>
  <si>
    <t>Miranda Richardson</t>
  </si>
  <si>
    <t>Shekhar Kapur</t>
  </si>
  <si>
    <t>Elizabeth: The Golden Age </t>
  </si>
  <si>
    <t>Karyn Kusama</t>
  </si>
  <si>
    <t>Æon Flux </t>
  </si>
  <si>
    <t>Ron Maxwell</t>
  </si>
  <si>
    <t>Billy Campbell</t>
  </si>
  <si>
    <t>Gods and Generals </t>
  </si>
  <si>
    <t>Robert Butler</t>
  </si>
  <si>
    <t>Lauren Holly</t>
  </si>
  <si>
    <t>Turbulence </t>
  </si>
  <si>
    <t>Karey Kirkpatrick</t>
  </si>
  <si>
    <t>Comedy|Drama|Family|Fantasy</t>
  </si>
  <si>
    <t>Imagine That </t>
  </si>
  <si>
    <t>Tina Fey</t>
  </si>
  <si>
    <t>Adventure|Comedy|Crime|Family|Musical</t>
  </si>
  <si>
    <t>Muppets Most Wanted </t>
  </si>
  <si>
    <t>Thunderbirds </t>
  </si>
  <si>
    <t>Steve Antin</t>
  </si>
  <si>
    <t>Peter Gallagher</t>
  </si>
  <si>
    <t>Drama|Music|Musical|Romance</t>
  </si>
  <si>
    <t>Burlesque </t>
  </si>
  <si>
    <t>Drama|Mystery|Romance|War</t>
  </si>
  <si>
    <t>Denis Lavant</t>
  </si>
  <si>
    <t>A Very Long Engagement </t>
  </si>
  <si>
    <t>Crime|Drama|Romance</t>
  </si>
  <si>
    <t>Jim Gillespie</t>
  </si>
  <si>
    <t>Tom Berenger</t>
  </si>
  <si>
    <t>Crime|Horror|Mystery|Thriller</t>
  </si>
  <si>
    <t>Norman Reedus</t>
  </si>
  <si>
    <t>Blade II </t>
  </si>
  <si>
    <t>Seven Pounds </t>
  </si>
  <si>
    <t>Bullet to the Head </t>
  </si>
  <si>
    <t>Jon Seda</t>
  </si>
  <si>
    <t>Francis Ford Coppola</t>
  </si>
  <si>
    <t>The Godfather: Part III </t>
  </si>
  <si>
    <t>Elizabethtown </t>
  </si>
  <si>
    <t>Todd Stashwick</t>
  </si>
  <si>
    <t>You, Me and Dupree </t>
  </si>
  <si>
    <t>Amanda Detmer</t>
  </si>
  <si>
    <t>Richard Lester</t>
  </si>
  <si>
    <t>Superman II </t>
  </si>
  <si>
    <t>Todd Giebenhain</t>
  </si>
  <si>
    <t>Gigli </t>
  </si>
  <si>
    <t>All the King's Men </t>
  </si>
  <si>
    <t>Shaft </t>
  </si>
  <si>
    <t>Adventure|Animation|Drama|Family|Fantasy|Musical|Mystery|Romance</t>
  </si>
  <si>
    <t>Anastasia </t>
  </si>
  <si>
    <t>Moulin Rouge! </t>
  </si>
  <si>
    <t>Domestic Disturbance </t>
  </si>
  <si>
    <t>Scott Cooper</t>
  </si>
  <si>
    <t>Black Mass </t>
  </si>
  <si>
    <t>Flags of Our Fathers </t>
  </si>
  <si>
    <t>Law Abiding Citizen </t>
  </si>
  <si>
    <t>Robert Rodriguez</t>
  </si>
  <si>
    <t>Action|Horror|Thriller</t>
  </si>
  <si>
    <t>Grindhouse </t>
  </si>
  <si>
    <t>Kimberly Elise</t>
  </si>
  <si>
    <t>Drama|History|Horror</t>
  </si>
  <si>
    <t>Beloved </t>
  </si>
  <si>
    <t>Hill Harper</t>
  </si>
  <si>
    <t>Curtis Hanson</t>
  </si>
  <si>
    <t>Drama|Romance|Sport</t>
  </si>
  <si>
    <t>Lucky You </t>
  </si>
  <si>
    <t>Catch Me If You Can </t>
  </si>
  <si>
    <t>Zero Dark Thirty </t>
  </si>
  <si>
    <t>The Break-Up </t>
  </si>
  <si>
    <t>Phyllida Lloyd</t>
  </si>
  <si>
    <t>Comedy|Family|Musical|Romance</t>
  </si>
  <si>
    <t>Mamma Mia! </t>
  </si>
  <si>
    <t>Valentine's Day </t>
  </si>
  <si>
    <t>Jay Chandrasekhar</t>
  </si>
  <si>
    <t>Alice Greczyn</t>
  </si>
  <si>
    <t>The Dukes of Hazzard </t>
  </si>
  <si>
    <t>Terrence Malick</t>
  </si>
  <si>
    <t>The Thin Red Line </t>
  </si>
  <si>
    <t>David Dobkin</t>
  </si>
  <si>
    <t>The Change-Up </t>
  </si>
  <si>
    <t>Milos Forman</t>
  </si>
  <si>
    <t>Matt Price</t>
  </si>
  <si>
    <t>Man on the Moon </t>
  </si>
  <si>
    <t>Casino </t>
  </si>
  <si>
    <t>Pierre Morel</t>
  </si>
  <si>
    <t>Kasia Smutniak</t>
  </si>
  <si>
    <t>From Paris with Love </t>
  </si>
  <si>
    <t>Paul Hunter</t>
  </si>
  <si>
    <t>Bulletproof Monk </t>
  </si>
  <si>
    <t>Tony Cox</t>
  </si>
  <si>
    <t>Me, Myself &amp; Irene </t>
  </si>
  <si>
    <t>Steve Oedekerk</t>
  </si>
  <si>
    <t>Rob Paulsen</t>
  </si>
  <si>
    <t>Barnyard </t>
  </si>
  <si>
    <t>John Whitesell</t>
  </si>
  <si>
    <t>Alia Shawkat</t>
  </si>
  <si>
    <t>The Twilight Saga: New Moon </t>
  </si>
  <si>
    <t>Kathleen Freeman</t>
  </si>
  <si>
    <t>Shrek </t>
  </si>
  <si>
    <t>George Nolfi</t>
  </si>
  <si>
    <t>Romance|Sci-Fi|Thriller</t>
  </si>
  <si>
    <t>The Adjustment Bureau </t>
  </si>
  <si>
    <t>Jon Stewart</t>
  </si>
  <si>
    <t>Robin Hood: Prince of Thieves </t>
  </si>
  <si>
    <t>Jerry Maguire </t>
  </si>
  <si>
    <t>Bonnie Hunt</t>
  </si>
  <si>
    <t>Ted </t>
  </si>
  <si>
    <t>Lupe Ontiveros</t>
  </si>
  <si>
    <t>As Good as It Gets </t>
  </si>
  <si>
    <t>Biography|Comedy|Drama|Romance</t>
  </si>
  <si>
    <t>Patch Adams </t>
  </si>
  <si>
    <t>Anchorman 2: The Legend Continues </t>
  </si>
  <si>
    <t>Mr. Deeds </t>
  </si>
  <si>
    <t>Mystery|Sci-Fi|Thriller</t>
  </si>
  <si>
    <t>Joel Courtney</t>
  </si>
  <si>
    <t>Super 8 </t>
  </si>
  <si>
    <t>Erin Brockovich </t>
  </si>
  <si>
    <t>How to Lose a Guy in 10 Days </t>
  </si>
  <si>
    <t>Thomas Lennon</t>
  </si>
  <si>
    <t>Craig Roberts</t>
  </si>
  <si>
    <t>22 Jump Street </t>
  </si>
  <si>
    <t>Neil Jordan</t>
  </si>
  <si>
    <t>Drama|Fantasy|Horror</t>
  </si>
  <si>
    <t>Interview with the Vampire: The Vampire Chronicles </t>
  </si>
  <si>
    <t>Yes Man </t>
  </si>
  <si>
    <t>Rawson Marshall Thurber</t>
  </si>
  <si>
    <t>Central Intelligence </t>
  </si>
  <si>
    <t>Megan Park</t>
  </si>
  <si>
    <t>Stepmom </t>
  </si>
  <si>
    <t>Daddy's Home </t>
  </si>
  <si>
    <t>Adventure|Comedy|Drama|Fantasy|Musical</t>
  </si>
  <si>
    <t>Into the Woods </t>
  </si>
  <si>
    <t>Spike Lee</t>
  </si>
  <si>
    <t>Inside Man </t>
  </si>
  <si>
    <t>Brian Helgeland</t>
  </si>
  <si>
    <t>Deborah Kara Unger</t>
  </si>
  <si>
    <t>Bill Duke</t>
  </si>
  <si>
    <t>Payback </t>
  </si>
  <si>
    <t>Frank Marshall</t>
  </si>
  <si>
    <t>Dylan Walsh</t>
  </si>
  <si>
    <t>Congo </t>
  </si>
  <si>
    <t>Knowing </t>
  </si>
  <si>
    <t>Failure to Launch </t>
  </si>
  <si>
    <t>Horror|Mystery</t>
  </si>
  <si>
    <t>Sissy Spacek</t>
  </si>
  <si>
    <t>Crazy, Stupid, Love. </t>
  </si>
  <si>
    <t>Peter Hewitt</t>
  </si>
  <si>
    <t>Garfield </t>
  </si>
  <si>
    <t>Joe Roth</t>
  </si>
  <si>
    <t>Christmas with the Kranks </t>
  </si>
  <si>
    <t>Bennett Miller</t>
  </si>
  <si>
    <t>Moneyball </t>
  </si>
  <si>
    <t>Outbreak </t>
  </si>
  <si>
    <t>Jaume Collet-Serra</t>
  </si>
  <si>
    <t>Non-Stop </t>
  </si>
  <si>
    <t>Scoot McNairy</t>
  </si>
  <si>
    <t>Andy Fickman</t>
  </si>
  <si>
    <t>Action|Adventure|Family|Fantasy|Sci-Fi|Thriller</t>
  </si>
  <si>
    <t>Race to Witch Mountain </t>
  </si>
  <si>
    <t>James McTeigue</t>
  </si>
  <si>
    <t>V for Vendetta </t>
  </si>
  <si>
    <t>Rupert Graves</t>
  </si>
  <si>
    <t>Fann Wong</t>
  </si>
  <si>
    <t>Shanghai Knights </t>
  </si>
  <si>
    <t>Matthew O'Callaghan</t>
  </si>
  <si>
    <t>Curious George </t>
  </si>
  <si>
    <t>Angela Robinson</t>
  </si>
  <si>
    <t>Adventure|Comedy|Family|Fantasy|Romance|Sport</t>
  </si>
  <si>
    <t>Herbie Fully Loaded </t>
  </si>
  <si>
    <t>Cheryl Hines</t>
  </si>
  <si>
    <t>Gary Fleder</t>
  </si>
  <si>
    <t>Jennifer Esposito</t>
  </si>
  <si>
    <t>Don't Say a Word </t>
  </si>
  <si>
    <t>Tommy Wirkola</t>
  </si>
  <si>
    <t>Hansel &amp; Gretel: Witch Hunters </t>
  </si>
  <si>
    <t>Adrian Lyne</t>
  </si>
  <si>
    <t>Olivier Martinez</t>
  </si>
  <si>
    <t>Unfaithful </t>
  </si>
  <si>
    <t>Alex Pettyfer</t>
  </si>
  <si>
    <t>I Am Number Four </t>
  </si>
  <si>
    <t>Stephen Gaghan</t>
  </si>
  <si>
    <t>Syriana </t>
  </si>
  <si>
    <t>13 Hours </t>
  </si>
  <si>
    <t>Jorge R. Gutiérrez</t>
  </si>
  <si>
    <t>The Book of Life </t>
  </si>
  <si>
    <t>Ana de la Reguera</t>
  </si>
  <si>
    <t>Richard Loncraine</t>
  </si>
  <si>
    <t>Firewall </t>
  </si>
  <si>
    <t>Mary Lynn Rajskub</t>
  </si>
  <si>
    <t>Absolute Power </t>
  </si>
  <si>
    <t>G.I. Jane </t>
  </si>
  <si>
    <t>The Game </t>
  </si>
  <si>
    <t>Christophe Gans</t>
  </si>
  <si>
    <t>Adventure|Horror|Mystery</t>
  </si>
  <si>
    <t>Silent Hill </t>
  </si>
  <si>
    <t>Alice Krige</t>
  </si>
  <si>
    <t>Howard Deutch</t>
  </si>
  <si>
    <t>The Replacements </t>
  </si>
  <si>
    <t>Faizon Love</t>
  </si>
  <si>
    <t>Jon Hurwitz</t>
  </si>
  <si>
    <t>Dania Ramirez</t>
  </si>
  <si>
    <t>American Reunion </t>
  </si>
  <si>
    <t>The Negotiator </t>
  </si>
  <si>
    <t>Steven Quale</t>
  </si>
  <si>
    <t>Into the Storm </t>
  </si>
  <si>
    <t>John Landis</t>
  </si>
  <si>
    <t>Beverly Hills Cop III </t>
  </si>
  <si>
    <t>Robert Picardo</t>
  </si>
  <si>
    <t>Gremlins 2: The New Batch </t>
  </si>
  <si>
    <t>Phoebe Cates</t>
  </si>
  <si>
    <t>The Judge </t>
  </si>
  <si>
    <t>The Peacemaker </t>
  </si>
  <si>
    <t>Alexander Witt</t>
  </si>
  <si>
    <t>Resident Evil: Apocalypse </t>
  </si>
  <si>
    <t>Mike Epps</t>
  </si>
  <si>
    <t>Beeban Kidron</t>
  </si>
  <si>
    <t>Bridget Jones: The Edge of Reason </t>
  </si>
  <si>
    <t>Celia Imrie</t>
  </si>
  <si>
    <t>Carl Franklin</t>
  </si>
  <si>
    <t>Crime|Drama|Romance|Thriller</t>
  </si>
  <si>
    <t>Out of Time </t>
  </si>
  <si>
    <t>Steven Seagal</t>
  </si>
  <si>
    <t>Joan Chen</t>
  </si>
  <si>
    <t>On Deadly Ground </t>
  </si>
  <si>
    <t>The Adventures of Sharkboy and Lavagirl 3-D </t>
  </si>
  <si>
    <t>Danny Boyle</t>
  </si>
  <si>
    <t>The Beach </t>
  </si>
  <si>
    <t>Raising Helen </t>
  </si>
  <si>
    <t>Shô Kosugi</t>
  </si>
  <si>
    <t>Ninja Assassin </t>
  </si>
  <si>
    <t>For Love of the Game </t>
  </si>
  <si>
    <t>Andrew Bergman</t>
  </si>
  <si>
    <t>Comedy|Crime|Drama|Thriller</t>
  </si>
  <si>
    <t>Striptease </t>
  </si>
  <si>
    <t>Marmaduke </t>
  </si>
  <si>
    <t>Jay Mohr</t>
  </si>
  <si>
    <t>Drama|Fantasy</t>
  </si>
  <si>
    <t>Hereafter </t>
  </si>
  <si>
    <t>Barbet Schroeder</t>
  </si>
  <si>
    <t>Murder by Numbers </t>
  </si>
  <si>
    <t>Muse Watson</t>
  </si>
  <si>
    <t>Assassins </t>
  </si>
  <si>
    <t>Peter Webber</t>
  </si>
  <si>
    <t>Hannibal Rising </t>
  </si>
  <si>
    <t>The Story of Us </t>
  </si>
  <si>
    <t>Andrew Niccol</t>
  </si>
  <si>
    <t>The Host </t>
  </si>
  <si>
    <t>Basic </t>
  </si>
  <si>
    <t>Blood Work </t>
  </si>
  <si>
    <t>The International </t>
  </si>
  <si>
    <t>John Carpenter</t>
  </si>
  <si>
    <t>Escape from L.A. </t>
  </si>
  <si>
    <t>The Iron Giant </t>
  </si>
  <si>
    <t>M. Emmet Walsh</t>
  </si>
  <si>
    <t>Wes Anderson</t>
  </si>
  <si>
    <t>Adventure|Comedy|Drama</t>
  </si>
  <si>
    <t>The Life Aquatic with Steve Zissou </t>
  </si>
  <si>
    <t>Action|Biography|Drama|History|War</t>
  </si>
  <si>
    <t>Free State of Jones </t>
  </si>
  <si>
    <t>The Life of David Gale </t>
  </si>
  <si>
    <t>Man of the House </t>
  </si>
  <si>
    <t>Run All Night </t>
  </si>
  <si>
    <t>David Cronenberg</t>
  </si>
  <si>
    <t>Eastern Promises </t>
  </si>
  <si>
    <t>John Stockwell</t>
  </si>
  <si>
    <t>Into the Blue </t>
  </si>
  <si>
    <t>Paul Brooke</t>
  </si>
  <si>
    <t>The Messenger: The Story of Joan of Arc </t>
  </si>
  <si>
    <t>David Gordon Green</t>
  </si>
  <si>
    <t>Adventure|Comedy|Fantasy</t>
  </si>
  <si>
    <t>Your Highness </t>
  </si>
  <si>
    <t>Jim Sheridan</t>
  </si>
  <si>
    <t>Gregory Smith</t>
  </si>
  <si>
    <t>Dream House </t>
  </si>
  <si>
    <t>Costa-Gavras</t>
  </si>
  <si>
    <t>Mad City </t>
  </si>
  <si>
    <t>Patrick Read Johnson</t>
  </si>
  <si>
    <t>Adventure|Comedy|Crime|Drama|Family</t>
  </si>
  <si>
    <t>Baby's Day Out </t>
  </si>
  <si>
    <t>The Scarlet Letter </t>
  </si>
  <si>
    <t>Fair Game </t>
  </si>
  <si>
    <t>Julie Benz</t>
  </si>
  <si>
    <t>Mo'Nique</t>
  </si>
  <si>
    <t>Action|Biography|Crime|Drama|Thriller</t>
  </si>
  <si>
    <t>Ian Ziering</t>
  </si>
  <si>
    <t>Domino </t>
  </si>
  <si>
    <t>Jade </t>
  </si>
  <si>
    <t>Gamer </t>
  </si>
  <si>
    <t>Richard LaGravenese</t>
  </si>
  <si>
    <t>Alden Ehrenreich</t>
  </si>
  <si>
    <t>Beautiful Creatures </t>
  </si>
  <si>
    <t>Danny DeVito</t>
  </si>
  <si>
    <t>Death to Smoochy </t>
  </si>
  <si>
    <t>Zoolander 2 </t>
  </si>
  <si>
    <t>George Armitage</t>
  </si>
  <si>
    <t>Andrew Wilson</t>
  </si>
  <si>
    <t>The Big Bounce </t>
  </si>
  <si>
    <t>Comedy|Sci-Fi</t>
  </si>
  <si>
    <t>What Planet Are You From? </t>
  </si>
  <si>
    <t>Patrick Lussier</t>
  </si>
  <si>
    <t>Drive Angry </t>
  </si>
  <si>
    <t>Street Fighter: The Legend of Chun-Li </t>
  </si>
  <si>
    <t>James Wong</t>
  </si>
  <si>
    <t>The One </t>
  </si>
  <si>
    <t>Drama|Romance|Sci-Fi</t>
  </si>
  <si>
    <t>Action|Adventure|Comedy|Crime|Music|Mystery</t>
  </si>
  <si>
    <t>The Adventures of Ford Fairlane </t>
  </si>
  <si>
    <t>Richard Curtis</t>
  </si>
  <si>
    <t>Comedy|Drama|Music</t>
  </si>
  <si>
    <t>Jacob Vargas</t>
  </si>
  <si>
    <t>Traffic </t>
  </si>
  <si>
    <t>Indiana Jones and the Last Crusade </t>
  </si>
  <si>
    <t>Action|Crime|Drama|Sci-Fi|Thriller</t>
  </si>
  <si>
    <t>Chappie </t>
  </si>
  <si>
    <t>The Bone Collector </t>
  </si>
  <si>
    <t>Panic Room </t>
  </si>
  <si>
    <t>Lochlyn Munro</t>
  </si>
  <si>
    <t>Horror|Thriller</t>
  </si>
  <si>
    <t>Action|Adventure|Comedy|Drama|War</t>
  </si>
  <si>
    <t>Three Kings </t>
  </si>
  <si>
    <t>Child 44 </t>
  </si>
  <si>
    <t>Czech Republic</t>
  </si>
  <si>
    <t>Corinna Harney</t>
  </si>
  <si>
    <t>Rat Race </t>
  </si>
  <si>
    <t>Drama|Mystery|Sci-Fi</t>
  </si>
  <si>
    <t>K-PAX </t>
  </si>
  <si>
    <t>Kate &amp; Leopold </t>
  </si>
  <si>
    <t>Bradley Whitford</t>
  </si>
  <si>
    <t>Bedazzled </t>
  </si>
  <si>
    <t>Crime|Drama|Music</t>
  </si>
  <si>
    <t>The Cotton Club </t>
  </si>
  <si>
    <t>Fred Gwynne</t>
  </si>
  <si>
    <t>Adventure|Crime|Drama|Western</t>
  </si>
  <si>
    <t>3:10 to Yuma </t>
  </si>
  <si>
    <t>Gretchen Mol</t>
  </si>
  <si>
    <t>Olivier Megaton</t>
  </si>
  <si>
    <t>Taken 3 </t>
  </si>
  <si>
    <t>Jon Gries</t>
  </si>
  <si>
    <t>Out of Sight </t>
  </si>
  <si>
    <t>Comedy|Drama|Thriller</t>
  </si>
  <si>
    <t>The Cable Guy 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</si>
  <si>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</si>
  <si>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</si>
  <si>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</si>
  <si>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</si>
  <si>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</si>
  <si>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</si>
  <si>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Dick Tracy </t>
  </si>
  <si>
    <t>Crime|Romance|Thriller</t>
  </si>
  <si>
    <t>The Thomas Crown Affair </t>
  </si>
  <si>
    <t>Penny Marshall</t>
  </si>
  <si>
    <t>Adam Garcia</t>
  </si>
  <si>
    <t>Riding in Cars with Boys </t>
  </si>
  <si>
    <t>Russian</t>
  </si>
  <si>
    <t>Paul Bolger</t>
  </si>
  <si>
    <t>Happily N'Ever After </t>
  </si>
  <si>
    <t>Stephen Frears</t>
  </si>
  <si>
    <t>Mary Reilly </t>
  </si>
  <si>
    <t>P.J. Hogan</t>
  </si>
  <si>
    <t>My Best Friend's Wedding </t>
  </si>
  <si>
    <t>America's Sweethearts </t>
  </si>
  <si>
    <t>Insomnia </t>
  </si>
  <si>
    <t>Action|Adventure|Drama|Sci-Fi|Thriller</t>
  </si>
  <si>
    <t>Star Trek: First Contact </t>
  </si>
  <si>
    <t>Action|Drama|Fantasy|Thriller|Western</t>
  </si>
  <si>
    <t>Jonah Hex </t>
  </si>
  <si>
    <t>Action|Drama|Mystery|Thriller|War</t>
  </si>
  <si>
    <t>Courage Under Fire </t>
  </si>
  <si>
    <t>Liar Liar </t>
  </si>
  <si>
    <t>Brad Furman</t>
  </si>
  <si>
    <t>Biography|Crime|Drama|Thriller</t>
  </si>
  <si>
    <t>The Infiltrator </t>
  </si>
  <si>
    <t>Terence Young</t>
  </si>
  <si>
    <t>South Korea</t>
  </si>
  <si>
    <t>The Flintstones </t>
  </si>
  <si>
    <t>Taken 2 </t>
  </si>
  <si>
    <t>David Zucker</t>
  </si>
  <si>
    <t>Regina Hall</t>
  </si>
  <si>
    <t>Scary Movie 3 </t>
  </si>
  <si>
    <t>Action|Comedy|Crime|Romance</t>
  </si>
  <si>
    <t>Candice Bergen</t>
  </si>
  <si>
    <t>Miss Congeniality </t>
  </si>
  <si>
    <t>Action|Adventure|Family|Fantasy|Sci-Fi</t>
  </si>
  <si>
    <t>Journey to the Center of the Earth </t>
  </si>
  <si>
    <t>The Princess Diaries 2: Royal Engagement </t>
  </si>
  <si>
    <t>The Pelican Brief </t>
  </si>
  <si>
    <t>The Client </t>
  </si>
  <si>
    <t>Noel Gugliemi</t>
  </si>
  <si>
    <t>The Bucket List </t>
  </si>
  <si>
    <t>Patriot Games </t>
  </si>
  <si>
    <t>Monster-in-Law </t>
  </si>
  <si>
    <t>Denis Villeneuve</t>
  </si>
  <si>
    <t>Prisoners </t>
  </si>
  <si>
    <t>Training Day </t>
  </si>
  <si>
    <t>Galaxy Quest </t>
  </si>
  <si>
    <t>Scary Movie 2 </t>
  </si>
  <si>
    <t>Adventure|Comedy|Family|Musical</t>
  </si>
  <si>
    <t>The Muppets </t>
  </si>
  <si>
    <t>Action|Horror</t>
  </si>
  <si>
    <t>Blade </t>
  </si>
  <si>
    <t>Thomas Carter</t>
  </si>
  <si>
    <t>Coach Carter </t>
  </si>
  <si>
    <t>Robert Ri'chard</t>
  </si>
  <si>
    <t>Roger Michell</t>
  </si>
  <si>
    <t>Changing Lanes </t>
  </si>
  <si>
    <t>Luis Llosa</t>
  </si>
  <si>
    <t>Eric Stoltz</t>
  </si>
  <si>
    <t>Action|Adventure|Horror|Thriller</t>
  </si>
  <si>
    <t>Anaconda </t>
  </si>
  <si>
    <t>Comedy|Drama|Music|Romance</t>
  </si>
  <si>
    <t>Coyote Ugly </t>
  </si>
  <si>
    <t>Love Actually </t>
  </si>
  <si>
    <t>Madeline Kahn</t>
  </si>
  <si>
    <t>A Bug's Life </t>
  </si>
  <si>
    <t>From Hell </t>
  </si>
  <si>
    <t>Action|Crime|Drama|Romance|Thriller</t>
  </si>
  <si>
    <t>The Specialist </t>
  </si>
  <si>
    <t>Peru</t>
  </si>
  <si>
    <t>Tin Cup </t>
  </si>
  <si>
    <t>Comedy|Family|Romance|Sport</t>
  </si>
  <si>
    <t>Kicking &amp; Screaming </t>
  </si>
  <si>
    <t>Garth Jennings</t>
  </si>
  <si>
    <t>The Hitchhiker's Guide to the Galaxy </t>
  </si>
  <si>
    <t>Joel Zwick</t>
  </si>
  <si>
    <t>Fat Albert </t>
  </si>
  <si>
    <t>Russell Mulcahy</t>
  </si>
  <si>
    <t>Resident Evil: Extinction </t>
  </si>
  <si>
    <t>Blended </t>
  </si>
  <si>
    <t>Joel McHale</t>
  </si>
  <si>
    <t>Last Holiday </t>
  </si>
  <si>
    <t>The River Wild </t>
  </si>
  <si>
    <t>Drama|Family|Fantasy</t>
  </si>
  <si>
    <t>The Indian in the Cupboard </t>
  </si>
  <si>
    <t>Demián Bichir</t>
  </si>
  <si>
    <t>Savages </t>
  </si>
  <si>
    <t>David R. Ellis</t>
  </si>
  <si>
    <t>Cellular </t>
  </si>
  <si>
    <t>Peter Howitt</t>
  </si>
  <si>
    <t>Johnny English </t>
  </si>
  <si>
    <t>John A. Davis</t>
  </si>
  <si>
    <t>The Ant Bully </t>
  </si>
  <si>
    <t>David Lynch</t>
  </si>
  <si>
    <t>Dune </t>
  </si>
  <si>
    <t>Julie Taymor</t>
  </si>
  <si>
    <t>Drama|Fantasy|Musical|Romance</t>
  </si>
  <si>
    <t>Across the Universe </t>
  </si>
  <si>
    <t>Robert Clohessy</t>
  </si>
  <si>
    <t>Revolutionary Road </t>
  </si>
  <si>
    <t>16 Blocks </t>
  </si>
  <si>
    <t>Mathieu Kassovitz</t>
  </si>
  <si>
    <t>Babylon A.D. </t>
  </si>
  <si>
    <t>David Belle</t>
  </si>
  <si>
    <t>John Gray</t>
  </si>
  <si>
    <t>Alexa PenaVega</t>
  </si>
  <si>
    <t>The Glimmer Man </t>
  </si>
  <si>
    <t>John de Lancie</t>
  </si>
  <si>
    <t>Multiplicity </t>
  </si>
  <si>
    <t>John Schultz</t>
  </si>
  <si>
    <t>Adventure|Comedy|Family|Fantasy|Sci-Fi</t>
  </si>
  <si>
    <t>Malese Jow</t>
  </si>
  <si>
    <t>Aliens in the Attic </t>
  </si>
  <si>
    <t>Sean Penn</t>
  </si>
  <si>
    <t>Costas Mandylor</t>
  </si>
  <si>
    <t>The Pledge </t>
  </si>
  <si>
    <t>Susan Stroman</t>
  </si>
  <si>
    <t>Comedy|Musical</t>
  </si>
  <si>
    <t>The Producers </t>
  </si>
  <si>
    <t>Simon Wincer</t>
  </si>
  <si>
    <t>The Phantom </t>
  </si>
  <si>
    <t>Kristy Swanson</t>
  </si>
  <si>
    <t>Billy Bob Thornton</t>
  </si>
  <si>
    <t>Henry Thomas</t>
  </si>
  <si>
    <t>All the Pretty Horses </t>
  </si>
  <si>
    <t>Biography|Drama|History</t>
  </si>
  <si>
    <t>Nixon </t>
  </si>
  <si>
    <t>The Ghost Writer </t>
  </si>
  <si>
    <t>Deep Rising </t>
  </si>
  <si>
    <t>Omari Hardwick</t>
  </si>
  <si>
    <t>Action|Crime|Drama|Thriller|War</t>
  </si>
  <si>
    <t>Miracle at St. Anna </t>
  </si>
  <si>
    <t>Ye Liu</t>
  </si>
  <si>
    <t>Curse of the Golden Flower </t>
  </si>
  <si>
    <t>Danny Pang</t>
  </si>
  <si>
    <t>Bangkok Dangerous </t>
  </si>
  <si>
    <t>Comedy|Crime|Thriller</t>
  </si>
  <si>
    <t>Big Trouble </t>
  </si>
  <si>
    <t>Omar Epps</t>
  </si>
  <si>
    <t>Marcela Mar</t>
  </si>
  <si>
    <t>Love in the Time of Cholera </t>
  </si>
  <si>
    <t>Drama|Fantasy|Horror|Mystery</t>
  </si>
  <si>
    <t>George P. Cosmatos</t>
  </si>
  <si>
    <t>Sam Waterston</t>
  </si>
  <si>
    <t>Shadow Conspiracy </t>
  </si>
  <si>
    <t>Oliver Parker</t>
  </si>
  <si>
    <t>Daniel Kaluuya</t>
  </si>
  <si>
    <t>Johnny English Reborn </t>
  </si>
  <si>
    <t>Ben Affleck</t>
  </si>
  <si>
    <t>Biography|Drama|History|Thriller</t>
  </si>
  <si>
    <t>Clea DuVall</t>
  </si>
  <si>
    <t>Argo </t>
  </si>
  <si>
    <t>Daniel Roebuck</t>
  </si>
  <si>
    <t>Action|Adventure|Crime|Drama|Mystery|Thriller</t>
  </si>
  <si>
    <t>The Fugitive </t>
  </si>
  <si>
    <t>The Bounty Hunter </t>
  </si>
  <si>
    <t>Sleepers </t>
  </si>
  <si>
    <t>Rambo: First Blood Part II </t>
  </si>
  <si>
    <t>Martin Kove</t>
  </si>
  <si>
    <t>Brian Gibson</t>
  </si>
  <si>
    <t>The Juror </t>
  </si>
  <si>
    <t>Norman Ferguson</t>
  </si>
  <si>
    <t>Animation|Family|Fantasy|Musical</t>
  </si>
  <si>
    <t>Mel Blanc</t>
  </si>
  <si>
    <t>Pinocchio </t>
  </si>
  <si>
    <t>Michael Cimino</t>
  </si>
  <si>
    <t>Adventure|Drama|Western</t>
  </si>
  <si>
    <t>Heaven's Gate </t>
  </si>
  <si>
    <t>Isabelle Huppert</t>
  </si>
  <si>
    <t>Underworld: Evolution </t>
  </si>
  <si>
    <t>Paul McGuigan</t>
  </si>
  <si>
    <t>Victor Frankenstein </t>
  </si>
  <si>
    <t>Daniel Mays</t>
  </si>
  <si>
    <t>Gus Van Sant</t>
  </si>
  <si>
    <t>Finding Forrester </t>
  </si>
  <si>
    <t>Michael Nouri</t>
  </si>
  <si>
    <t>28 Days </t>
  </si>
  <si>
    <t>Unleashed </t>
  </si>
  <si>
    <t>Roger Kumble</t>
  </si>
  <si>
    <t>Judith Chapman</t>
  </si>
  <si>
    <t>The Sweetest Thing </t>
  </si>
  <si>
    <t>The Firm </t>
  </si>
  <si>
    <t>Wilford Brimley</t>
  </si>
  <si>
    <t>Burr Steers</t>
  </si>
  <si>
    <t>Augustus Prew</t>
  </si>
  <si>
    <t>Charlie St. Cloud </t>
  </si>
  <si>
    <t>The Mechanic </t>
  </si>
  <si>
    <t>Dax Flame</t>
  </si>
  <si>
    <t>21 Jump Street </t>
  </si>
  <si>
    <t>Notting Hill </t>
  </si>
  <si>
    <t>Chicken Run </t>
  </si>
  <si>
    <t>John Hamburg</t>
  </si>
  <si>
    <t>Along Came Polly </t>
  </si>
  <si>
    <t>Reginald Hudlin</t>
  </si>
  <si>
    <t>Boomerang </t>
  </si>
  <si>
    <t>The Heat </t>
  </si>
  <si>
    <t>Joseph L. Mankiewicz</t>
  </si>
  <si>
    <t>Richard Burton</t>
  </si>
  <si>
    <t>Biography|Drama|History|Romance</t>
  </si>
  <si>
    <t>Cleopatra </t>
  </si>
  <si>
    <t>Here Comes the Boom </t>
  </si>
  <si>
    <t>High Crimes </t>
  </si>
  <si>
    <t>Barbra Streisand</t>
  </si>
  <si>
    <t>The Mirror Has Two Faces </t>
  </si>
  <si>
    <t>Mark Pellington</t>
  </si>
  <si>
    <t>Drama|Horror|Mystery|Thriller</t>
  </si>
  <si>
    <t>The Mothman Prophecies </t>
  </si>
  <si>
    <t>Bono</t>
  </si>
  <si>
    <t>Brüno </t>
  </si>
  <si>
    <t>John Glen</t>
  </si>
  <si>
    <t>Robert Davi</t>
  </si>
  <si>
    <t>Licence to Kill </t>
  </si>
  <si>
    <t>Catherine Hardwicke</t>
  </si>
  <si>
    <t>Red Riding Hood </t>
  </si>
  <si>
    <t>John Herzfeld</t>
  </si>
  <si>
    <t>15 Minutes </t>
  </si>
  <si>
    <t>Annabel Jankel</t>
  </si>
  <si>
    <t>Fisher Stevens</t>
  </si>
  <si>
    <t>Super Mario Bros. </t>
  </si>
  <si>
    <t>Lord of War </t>
  </si>
  <si>
    <t>Tony Chiu Wai Leung</t>
  </si>
  <si>
    <t>Hero </t>
  </si>
  <si>
    <t>Maggie Cheung</t>
  </si>
  <si>
    <t>Julie Anne Robinson</t>
  </si>
  <si>
    <t>Debbie Reynolds</t>
  </si>
  <si>
    <t>One for the Money </t>
  </si>
  <si>
    <t>Evan Goldberg</t>
  </si>
  <si>
    <t>The Interview </t>
  </si>
  <si>
    <t>Sngmoo Lee</t>
  </si>
  <si>
    <t>Dong-gun Jang</t>
  </si>
  <si>
    <t>Action|Fantasy|Western</t>
  </si>
  <si>
    <t>The Warrior's Way </t>
  </si>
  <si>
    <t>Gavin MacLeod</t>
  </si>
  <si>
    <t>Comedy|War</t>
  </si>
  <si>
    <t>Micmacs </t>
  </si>
  <si>
    <t>Drama|Music</t>
  </si>
  <si>
    <t>8 Mile </t>
  </si>
  <si>
    <t>A Knight's Tale </t>
  </si>
  <si>
    <t>Bérénice Bejo</t>
  </si>
  <si>
    <t>Gordon Chan</t>
  </si>
  <si>
    <t>Julian Sands</t>
  </si>
  <si>
    <t>The Medallion </t>
  </si>
  <si>
    <t>The Sixth Sense </t>
  </si>
  <si>
    <t>Asger Leth</t>
  </si>
  <si>
    <t>Man on a Ledge </t>
  </si>
  <si>
    <t>The Big Year </t>
  </si>
  <si>
    <t>John G. Avildsen</t>
  </si>
  <si>
    <t>Action|Drama|Family|Sport</t>
  </si>
  <si>
    <t>The Karate Kid </t>
  </si>
  <si>
    <t>American Hustle </t>
  </si>
  <si>
    <t>Anne Fletcher</t>
  </si>
  <si>
    <t>The Proposal </t>
  </si>
  <si>
    <t>Bruce Beresford</t>
  </si>
  <si>
    <t>Double Jeopardy </t>
  </si>
  <si>
    <t>Bruce Campbell</t>
  </si>
  <si>
    <t>Back to the Future Part II </t>
  </si>
  <si>
    <t>Thomas F. Wilson</t>
  </si>
  <si>
    <t>Lucy </t>
  </si>
  <si>
    <t>Sam Taylor-Johnson</t>
  </si>
  <si>
    <t>Fifty Shades of Grey </t>
  </si>
  <si>
    <t>Spy Kids 3-D: Game Over </t>
  </si>
  <si>
    <t>A Time to Kill </t>
  </si>
  <si>
    <t>Cheaper by the Dozen </t>
  </si>
  <si>
    <t>Action|Biography|Drama|Thriller|War</t>
  </si>
  <si>
    <t>Jerry Ferrara</t>
  </si>
  <si>
    <t>Lone Survivor </t>
  </si>
  <si>
    <t>Comedy|Drama|Sport</t>
  </si>
  <si>
    <t>A League of Their Own </t>
  </si>
  <si>
    <t>Javier Botet</t>
  </si>
  <si>
    <t>The Conjuring 2 </t>
  </si>
  <si>
    <t>The Social Network </t>
  </si>
  <si>
    <t>Ken Kwapis</t>
  </si>
  <si>
    <t>Carmen Perez</t>
  </si>
  <si>
    <t>He's Just Not That Into You </t>
  </si>
  <si>
    <t>Beau Mirchoff</t>
  </si>
  <si>
    <t>Scary Movie 4 </t>
  </si>
  <si>
    <t>Wes Craven</t>
  </si>
  <si>
    <t>Kelly Rutherford</t>
  </si>
  <si>
    <t>Scream 3 </t>
  </si>
  <si>
    <t>Adventure|Comedy|Sci-Fi|Western</t>
  </si>
  <si>
    <t>Back to the Future Part III </t>
  </si>
  <si>
    <t>Etan Cohen</t>
  </si>
  <si>
    <t>Get Hard </t>
  </si>
  <si>
    <t>Fantasy|Horror|Romance</t>
  </si>
  <si>
    <t>Bram Stoker's Dracula </t>
  </si>
  <si>
    <t>Biography|Drama|Romance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</si>
  <si>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</si>
  <si>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</si>
  <si>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</si>
  <si>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</si>
  <si>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</si>
  <si>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</si>
  <si>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</si>
  <si>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Action|Adventure|Drama|Romance|War</t>
  </si>
  <si>
    <t>The Last of the Mohicans </t>
  </si>
  <si>
    <t>Curtis Armstrong</t>
  </si>
  <si>
    <t>Ray </t>
  </si>
  <si>
    <t>Sin City </t>
  </si>
  <si>
    <t>Vantage Point </t>
  </si>
  <si>
    <t>I Love You, Man </t>
  </si>
  <si>
    <t>Shallow Hal </t>
  </si>
  <si>
    <t>Sally Kirkland</t>
  </si>
  <si>
    <t>JFK </t>
  </si>
  <si>
    <t>Nia Long</t>
  </si>
  <si>
    <t>Big Momma's House 2 </t>
  </si>
  <si>
    <t>Adventure|Comedy|Crime|Romance</t>
  </si>
  <si>
    <t>The Mexican </t>
  </si>
  <si>
    <t>Comedy|Drama|Family|Fantasy|Romance</t>
  </si>
  <si>
    <t>Matthew Perry</t>
  </si>
  <si>
    <t>17 Again </t>
  </si>
  <si>
    <t>Nick Cassavetes</t>
  </si>
  <si>
    <t>The Other Woman </t>
  </si>
  <si>
    <t>Andrew Fiscella</t>
  </si>
  <si>
    <t>Horror</t>
  </si>
  <si>
    <t>Krista Allen</t>
  </si>
  <si>
    <t>The Final Destination </t>
  </si>
  <si>
    <t>Bridge of Spies </t>
  </si>
  <si>
    <t>Joaquim de Almeida</t>
  </si>
  <si>
    <t>Behind Enemy Lines </t>
  </si>
  <si>
    <t>Nicholas Stoller</t>
  </si>
  <si>
    <t>Comedy|Music</t>
  </si>
  <si>
    <t>Shall We Dance </t>
  </si>
  <si>
    <t>Small Soldiers </t>
  </si>
  <si>
    <t>Mark A.Z. Dippé</t>
  </si>
  <si>
    <t>Michael Jai White</t>
  </si>
  <si>
    <t>Spawn </t>
  </si>
  <si>
    <t>Action|Adventure|Drama|Romance|Thriller</t>
  </si>
  <si>
    <t>The Count of Monte Cristo </t>
  </si>
  <si>
    <t>The Lincoln Lawyer </t>
  </si>
  <si>
    <t>Unknown </t>
  </si>
  <si>
    <t>Aidan Quinn</t>
  </si>
  <si>
    <t>The Prestige </t>
  </si>
  <si>
    <t>Horrible Bosses 2 </t>
  </si>
  <si>
    <t>Cal Brunker</t>
  </si>
  <si>
    <t>Escape from Planet Earth </t>
  </si>
  <si>
    <t>Rudy Youngblood</t>
  </si>
  <si>
    <t>Apocalypto </t>
  </si>
  <si>
    <t>Maya</t>
  </si>
  <si>
    <t>The Living Daylights </t>
  </si>
  <si>
    <t>Nimród Antal</t>
  </si>
  <si>
    <t>Topher Grace</t>
  </si>
  <si>
    <t>Predators </t>
  </si>
  <si>
    <t>Legal Eagles </t>
  </si>
  <si>
    <t>Secret Window </t>
  </si>
  <si>
    <t>Alejandro Agresti</t>
  </si>
  <si>
    <t>The Lake House </t>
  </si>
  <si>
    <t>Gena Rowlands</t>
  </si>
  <si>
    <t>The Skeleton Key </t>
  </si>
  <si>
    <t>Peter Hedges</t>
  </si>
  <si>
    <t>The Odd Life of Timothy Green </t>
  </si>
  <si>
    <t>Paul Weiland</t>
  </si>
  <si>
    <t>Busy Philipps</t>
  </si>
  <si>
    <t>Made of Honor </t>
  </si>
  <si>
    <t>Biography|Drama|Music|Musical</t>
  </si>
  <si>
    <t>Johnny Cannizzaro</t>
  </si>
  <si>
    <t>Jersey Boys </t>
  </si>
  <si>
    <t>The Rainmaker </t>
  </si>
  <si>
    <t>Gothika </t>
  </si>
  <si>
    <t>Drama|History</t>
  </si>
  <si>
    <t>Amistad </t>
  </si>
  <si>
    <t>Lorraine Bracco</t>
  </si>
  <si>
    <t>Medicine Man </t>
  </si>
  <si>
    <t>Colin Strause</t>
  </si>
  <si>
    <t>Johnny Lewis</t>
  </si>
  <si>
    <t>Sam Trammell</t>
  </si>
  <si>
    <t>Aliens vs. Predator: Requiem </t>
  </si>
  <si>
    <t>Ian Whyte</t>
  </si>
  <si>
    <t>Macaulay Culkin</t>
  </si>
  <si>
    <t>Ri¢hie Ri¢h </t>
  </si>
  <si>
    <t>Autumn in New York </t>
  </si>
  <si>
    <t>Comedy|Music|Romance</t>
  </si>
  <si>
    <t>Greg Mottola</t>
  </si>
  <si>
    <t>Bobby Lee</t>
  </si>
  <si>
    <t>Paul </t>
  </si>
  <si>
    <t>The Guilt Trip </t>
  </si>
  <si>
    <t>Scream 4 </t>
  </si>
  <si>
    <t>8MM </t>
  </si>
  <si>
    <t>The Doors </t>
  </si>
  <si>
    <t>Jake Kasdan</t>
  </si>
  <si>
    <t>Sex Tape </t>
  </si>
  <si>
    <t>Nat Faxon</t>
  </si>
  <si>
    <t>Diane Keaton</t>
  </si>
  <si>
    <t>Hanging Up </t>
  </si>
  <si>
    <t>Emma Bell</t>
  </si>
  <si>
    <t>Final Destination 5 </t>
  </si>
  <si>
    <t>Kelly Makin</t>
  </si>
  <si>
    <t>Mickey Blue Eyes </t>
  </si>
  <si>
    <t>Pay It Forward </t>
  </si>
  <si>
    <t>Angie Dickinson</t>
  </si>
  <si>
    <t>Jimmy Fallon</t>
  </si>
  <si>
    <t>Fever Pitch </t>
  </si>
  <si>
    <t>Drillbit Taylor </t>
  </si>
  <si>
    <t>A Million Ways to Die in the West </t>
  </si>
  <si>
    <t>Action|Adventure|Crime|Fantasy|Mystery|Thriller</t>
  </si>
  <si>
    <t>The Shadow </t>
  </si>
  <si>
    <t>Stephen Daldry</t>
  </si>
  <si>
    <t>Adventure|Drama|Mystery</t>
  </si>
  <si>
    <t>Extremely Loud &amp; Incredibly Close </t>
  </si>
  <si>
    <t>Noah Bean</t>
  </si>
  <si>
    <t>Morning Glory </t>
  </si>
  <si>
    <t>Biography|Crime|Drama|Music</t>
  </si>
  <si>
    <t>Get Rich or Die Tryin' </t>
  </si>
  <si>
    <t>Christian Duguay</t>
  </si>
  <si>
    <t>The Art of War </t>
  </si>
  <si>
    <t>Rent </t>
  </si>
  <si>
    <t>Crime|Drama|Horror|Thriller</t>
  </si>
  <si>
    <t>Bless the Child </t>
  </si>
  <si>
    <t>The Out-of-Towners </t>
  </si>
  <si>
    <t>The Island of Dr. Moreau </t>
  </si>
  <si>
    <t>Catherine Deneuve</t>
  </si>
  <si>
    <t>The Musketeer </t>
  </si>
  <si>
    <t>Justin Chadwick</t>
  </si>
  <si>
    <t>The Other Boleyn Girl </t>
  </si>
  <si>
    <t>Pat O'Connor</t>
  </si>
  <si>
    <t>Sweet November </t>
  </si>
  <si>
    <t>The Reaping </t>
  </si>
  <si>
    <t>Mean Streets </t>
  </si>
  <si>
    <t>Cliff Robertson</t>
  </si>
  <si>
    <t>Renaissance Man </t>
  </si>
  <si>
    <t>Colombiana </t>
  </si>
  <si>
    <t>Frederik Du Chau</t>
  </si>
  <si>
    <t>Adventure|Animation|Comedy|Drama|Family|Fantasy|Musical</t>
  </si>
  <si>
    <t>The Magic Sword: Quest for Camelot </t>
  </si>
  <si>
    <t>City by the Sea </t>
  </si>
  <si>
    <t>John Doman</t>
  </si>
  <si>
    <t>Irwin Winkler</t>
  </si>
  <si>
    <t>Mira Sorvino</t>
  </si>
  <si>
    <t>At First Sight </t>
  </si>
  <si>
    <t>Joseph Kahn</t>
  </si>
  <si>
    <t>Dane Cook</t>
  </si>
  <si>
    <t>Torque </t>
  </si>
  <si>
    <t>City Hall </t>
  </si>
  <si>
    <t>Bobbie Phillips</t>
  </si>
  <si>
    <t>Showgirls </t>
  </si>
  <si>
    <t>Sofia Coppola</t>
  </si>
  <si>
    <t>Marie Antoinette </t>
  </si>
  <si>
    <t>Kiss of Death </t>
  </si>
  <si>
    <t>Stephen Kay</t>
  </si>
  <si>
    <t>Get Carter </t>
  </si>
  <si>
    <t>J.A. Bayona</t>
  </si>
  <si>
    <t>Geraldine Chaplin</t>
  </si>
  <si>
    <t>The Impossible </t>
  </si>
  <si>
    <t>Elaine May</t>
  </si>
  <si>
    <t>Action|Adventure|Comedy|Music|Thriller</t>
  </si>
  <si>
    <t>Carol Kane</t>
  </si>
  <si>
    <t>Ishtar </t>
  </si>
  <si>
    <t>Isabelle Adjani</t>
  </si>
  <si>
    <t>Adventure|Animation|Comedy|Crime|Family</t>
  </si>
  <si>
    <t>Fantastic Mr. Fox </t>
  </si>
  <si>
    <t>Life or Something Like It </t>
  </si>
  <si>
    <t>Comedy|Romance|Sci-Fi|Thriller</t>
  </si>
  <si>
    <t>Richard Epcar</t>
  </si>
  <si>
    <t>Memoirs of an Invisible Man </t>
  </si>
  <si>
    <t>Amélie </t>
  </si>
  <si>
    <t>Dennie Gordon</t>
  </si>
  <si>
    <t>Bob Saget</t>
  </si>
  <si>
    <t>Comedy|Crime|Family|Romance</t>
  </si>
  <si>
    <t>Mary-Kate Olsen</t>
  </si>
  <si>
    <t>New York Minute </t>
  </si>
  <si>
    <t>Charles Shyer</t>
  </si>
  <si>
    <t>Alfie </t>
  </si>
  <si>
    <t>Big Miracle </t>
  </si>
  <si>
    <t>Ulu Grosbard</t>
  </si>
  <si>
    <t>The Deep End of the Ocean </t>
  </si>
  <si>
    <t>William Malone</t>
  </si>
  <si>
    <t>Jeffrey Combs</t>
  </si>
  <si>
    <t>Crime|Horror|Thriller</t>
  </si>
  <si>
    <t>Feardotcom </t>
  </si>
  <si>
    <t>Cirque du Freak: The Vampire's Assistant </t>
  </si>
  <si>
    <t>Duplex </t>
  </si>
  <si>
    <t>Malcolm D. Lee</t>
  </si>
  <si>
    <t>Jerry Jameson</t>
  </si>
  <si>
    <t>Jason Robards</t>
  </si>
  <si>
    <t>Raise the Titanic </t>
  </si>
  <si>
    <t>Mic Rodgers</t>
  </si>
  <si>
    <t>Universal Soldier: The Return </t>
  </si>
  <si>
    <t>Christian Alvart</t>
  </si>
  <si>
    <t>Action|Horror|Mystery|Sci-Fi|Thriller</t>
  </si>
  <si>
    <t>Pandorum </t>
  </si>
  <si>
    <t>Impostor </t>
  </si>
  <si>
    <t>Bridgette Wilson-Sampras</t>
  </si>
  <si>
    <t>Extreme Ops </t>
  </si>
  <si>
    <t>Jean-Marie Poiré</t>
  </si>
  <si>
    <t>Comedy|Fantasy|Sci-Fi</t>
  </si>
  <si>
    <t>Just Visiting </t>
  </si>
  <si>
    <t>Sunshine </t>
  </si>
  <si>
    <t>John Gatins</t>
  </si>
  <si>
    <t>A Thousand Words </t>
  </si>
  <si>
    <t>Marc F. Adler</t>
  </si>
  <si>
    <t>Adventure|Animation|Comedy|Fantasy|Romance</t>
  </si>
  <si>
    <t>Delgo </t>
  </si>
  <si>
    <t>The Gunman </t>
  </si>
  <si>
    <t>Geoffrey Sax</t>
  </si>
  <si>
    <t>Action|Adventure|Family|Thriller</t>
  </si>
  <si>
    <t>Alex Rider: Operation Stormbreaker </t>
  </si>
  <si>
    <t>Sarah Roemer</t>
  </si>
  <si>
    <t>Disturbia </t>
  </si>
  <si>
    <t>Hackers </t>
  </si>
  <si>
    <t>Richard Shepard</t>
  </si>
  <si>
    <t>Adventure|Comedy|Drama|Romance|Thriller|War</t>
  </si>
  <si>
    <t>James Brolin</t>
  </si>
  <si>
    <t>The Hunting Party </t>
  </si>
  <si>
    <t>The Hudsucker Proxy </t>
  </si>
  <si>
    <t>John Mahoney</t>
  </si>
  <si>
    <t>Peter Ho-Sun Chan</t>
  </si>
  <si>
    <t>Takeshi Kaneshiro</t>
  </si>
  <si>
    <t>The Warlords </t>
  </si>
  <si>
    <t>Andy Lau</t>
  </si>
  <si>
    <t>Nomad: The Warrior </t>
  </si>
  <si>
    <t>Kazakh</t>
  </si>
  <si>
    <t>Joon-ho Bong</t>
  </si>
  <si>
    <t>Snowpiercer </t>
  </si>
  <si>
    <t>Kang-ho Song</t>
  </si>
  <si>
    <t>François Cluzet</t>
  </si>
  <si>
    <t>Action|Drama|Fantasy</t>
  </si>
  <si>
    <t>The Crow </t>
  </si>
  <si>
    <t>S.S. Rajamouli</t>
  </si>
  <si>
    <t>Action|Adventure|Drama|Fantasy|War</t>
  </si>
  <si>
    <t>Tamannaah Bhatia</t>
  </si>
  <si>
    <t>Baahubali: The Beginning </t>
  </si>
  <si>
    <t>Telugu</t>
  </si>
  <si>
    <t>Drama|Fantasy|Romance|Sci-Fi</t>
  </si>
  <si>
    <t>Arliss Howard</t>
  </si>
  <si>
    <t>The Time Traveler's Wife </t>
  </si>
  <si>
    <t>Animation|Comedy|Family|Horror|Sci-Fi</t>
  </si>
  <si>
    <t>Frankenweenie </t>
  </si>
  <si>
    <t>Serenity </t>
  </si>
  <si>
    <t>Biography|Drama|Romance|Sport</t>
  </si>
  <si>
    <t>Against the Ropes </t>
  </si>
  <si>
    <t>Superman III </t>
  </si>
  <si>
    <t>Grudge Match </t>
  </si>
  <si>
    <t>Red Cliff </t>
  </si>
  <si>
    <t>Wei Zhao</t>
  </si>
  <si>
    <t>Sweet Home Alabama </t>
  </si>
  <si>
    <t>The Ugly Truth </t>
  </si>
  <si>
    <t>Jonathan Lynn</t>
  </si>
  <si>
    <t>Sgt. Bilko </t>
  </si>
  <si>
    <t>Spy Kids 2: Island of Lost Dreams </t>
  </si>
  <si>
    <t>Emily Osment</t>
  </si>
  <si>
    <t>David Carson</t>
  </si>
  <si>
    <t>Star Trek: Generations </t>
  </si>
  <si>
    <t>Kar-Wai Wong</t>
  </si>
  <si>
    <t>Action|Biography|Drama</t>
  </si>
  <si>
    <t>The Grandmaster </t>
  </si>
  <si>
    <t>Water for Elephants </t>
  </si>
  <si>
    <t>Norman Jewison</t>
  </si>
  <si>
    <t>The Hurricane </t>
  </si>
  <si>
    <t>Jeff Kober</t>
  </si>
  <si>
    <t>Enough </t>
  </si>
  <si>
    <t>David Mirkin</t>
  </si>
  <si>
    <t>Heartbreakers </t>
  </si>
  <si>
    <t>D.B. Woodside</t>
  </si>
  <si>
    <t>Paul Blart: Mall Cop 2 </t>
  </si>
  <si>
    <t>Luis Mandoki</t>
  </si>
  <si>
    <t>Sonia Braga</t>
  </si>
  <si>
    <t>Angel Eyes </t>
  </si>
  <si>
    <t>Joe Somebody </t>
  </si>
  <si>
    <t>The Ninth Gate </t>
  </si>
  <si>
    <t>Extreme Measures </t>
  </si>
  <si>
    <t>Beth Grant</t>
  </si>
  <si>
    <t>Rock Star </t>
  </si>
  <si>
    <t>Lee Daniels</t>
  </si>
  <si>
    <t>Precious </t>
  </si>
  <si>
    <t>Mariah Carey</t>
  </si>
  <si>
    <t>Jason Marsden</t>
  </si>
  <si>
    <t>Adventure|Drama</t>
  </si>
  <si>
    <t>White Squall </t>
  </si>
  <si>
    <t>Horror|Mystery|Sci-Fi</t>
  </si>
  <si>
    <t>The Thing </t>
  </si>
  <si>
    <t>Nolan Gerard Funk</t>
  </si>
  <si>
    <t>Riddick </t>
  </si>
  <si>
    <t>Jeb Stuart</t>
  </si>
  <si>
    <t>Gregory Scott Cummins</t>
  </si>
  <si>
    <t>Switchback </t>
  </si>
  <si>
    <t>Steve Miner</t>
  </si>
  <si>
    <t>Usher Raymond</t>
  </si>
  <si>
    <t>Action|Adventure|Drama|Thriller|Western</t>
  </si>
  <si>
    <t>Texas Rangers </t>
  </si>
  <si>
    <t>Leonor Varela</t>
  </si>
  <si>
    <t>Adventure|Family|Fantasy|Sci-Fi</t>
  </si>
  <si>
    <t>City of Ember </t>
  </si>
  <si>
    <t>Paul Thomas Anderson</t>
  </si>
  <si>
    <t>Mike Howard</t>
  </si>
  <si>
    <t>The Master </t>
  </si>
  <si>
    <t>Italy</t>
  </si>
  <si>
    <t>The Express </t>
  </si>
  <si>
    <t>J Blakeson</t>
  </si>
  <si>
    <t>The 5th Wave </t>
  </si>
  <si>
    <t>Ryan Coogler</t>
  </si>
  <si>
    <t>Creed </t>
  </si>
  <si>
    <t>The Town </t>
  </si>
  <si>
    <t>Kirk Jones</t>
  </si>
  <si>
    <t>What to Expect When You're Expecting </t>
  </si>
  <si>
    <t>Ethan Coen</t>
  </si>
  <si>
    <t>Burn After Reading </t>
  </si>
  <si>
    <t>Jennifer Flackett</t>
  </si>
  <si>
    <t>Nim's Island </t>
  </si>
  <si>
    <t>Action|Biography|Drama|Sport</t>
  </si>
  <si>
    <t>Rush </t>
  </si>
  <si>
    <t>Patton Oswalt</t>
  </si>
  <si>
    <t>Magnolia </t>
  </si>
  <si>
    <t>Jim Meskimen</t>
  </si>
  <si>
    <t>Kevin Smith</t>
  </si>
  <si>
    <t>Cop Out </t>
  </si>
  <si>
    <t>Christian Ditter</t>
  </si>
  <si>
    <t>How to Be Single </t>
  </si>
  <si>
    <t>Charles Martin Smith</t>
  </si>
  <si>
    <t>Drama|Family</t>
  </si>
  <si>
    <t>Dolphin Tale </t>
  </si>
  <si>
    <t>Twilight </t>
  </si>
  <si>
    <t>Laura Harring</t>
  </si>
  <si>
    <t>John Q </t>
  </si>
  <si>
    <t>Blue Streak </t>
  </si>
  <si>
    <t>Laura-Leigh</t>
  </si>
  <si>
    <t>We're the Millers </t>
  </si>
  <si>
    <t>Russia</t>
  </si>
  <si>
    <t>Breakdown </t>
  </si>
  <si>
    <t>Irvin Kershner</t>
  </si>
  <si>
    <t>Bernie Casey</t>
  </si>
  <si>
    <t>Never Say Never Again </t>
  </si>
  <si>
    <t>Steve Pink</t>
  </si>
  <si>
    <t>Collette Wolfe</t>
  </si>
  <si>
    <t>Charlie McDermott</t>
  </si>
  <si>
    <t>Hot Tub Time Machine </t>
  </si>
  <si>
    <t>Dolphin Tale 2 </t>
  </si>
  <si>
    <t>Action|Adventure|Crime|Drama|Family|Fantasy|Romance|Thriller</t>
  </si>
  <si>
    <t>Reindeer Games </t>
  </si>
  <si>
    <t>A Man Apart </t>
  </si>
  <si>
    <t>Aloha </t>
  </si>
  <si>
    <t>Ghosts of Mississippi </t>
  </si>
  <si>
    <t>Scott Hicks</t>
  </si>
  <si>
    <t>Snow Falling on Cedars </t>
  </si>
  <si>
    <t>The Rite </t>
  </si>
  <si>
    <t>Blair Underwood</t>
  </si>
  <si>
    <t>Gattaca </t>
  </si>
  <si>
    <t>Biography|Comedy|Romance</t>
  </si>
  <si>
    <t>Isn't She Great </t>
  </si>
  <si>
    <t>Space Chimps </t>
  </si>
  <si>
    <t>Chris Rock</t>
  </si>
  <si>
    <t>Head of State </t>
  </si>
  <si>
    <t>The Hangover </t>
  </si>
  <si>
    <t>Wilson Yip</t>
  </si>
  <si>
    <t>Action|Biography|Drama|History</t>
  </si>
  <si>
    <t>Ip Man 3 </t>
  </si>
  <si>
    <t>Cantonese</t>
  </si>
  <si>
    <t>Austin Powers: The Spy Who Shagged Me </t>
  </si>
  <si>
    <t>Batman </t>
  </si>
  <si>
    <t>William Hootkins</t>
  </si>
  <si>
    <t>Biography|Drama|War</t>
  </si>
  <si>
    <t>There Be Dragons </t>
  </si>
  <si>
    <t>Lethal Weapon 3 </t>
  </si>
  <si>
    <t>Quinton Aaron</t>
  </si>
  <si>
    <t>Catherine Dyer</t>
  </si>
  <si>
    <t>The Blind Side </t>
  </si>
  <si>
    <t>Aimee Garcia</t>
  </si>
  <si>
    <t>Jon Foo</t>
  </si>
  <si>
    <t>Spy Kids </t>
  </si>
  <si>
    <t>Horrible Bosses </t>
  </si>
  <si>
    <t>True Grit </t>
  </si>
  <si>
    <t>The Devil Wears Prada </t>
  </si>
  <si>
    <t>Robert Wise</t>
  </si>
  <si>
    <t>Star Trek: The Motion Picture </t>
  </si>
  <si>
    <t>Walter Koenig</t>
  </si>
  <si>
    <t>Identity Thief </t>
  </si>
  <si>
    <t>Cape Fear </t>
  </si>
  <si>
    <t>21 </t>
  </si>
  <si>
    <t>Amy Schumer</t>
  </si>
  <si>
    <t>Trainwreck </t>
  </si>
  <si>
    <t>Kevin Rodney Sullivan</t>
  </si>
  <si>
    <t>Guess Who </t>
  </si>
  <si>
    <t>The English Patient </t>
  </si>
  <si>
    <t>L.A. Confidential </t>
  </si>
  <si>
    <t>Adventure|Comedy|Family|Sci-Fi</t>
  </si>
  <si>
    <t>Sky High </t>
  </si>
  <si>
    <t>In &amp; Out </t>
  </si>
  <si>
    <t>Lauren Ambrose</t>
  </si>
  <si>
    <t>Natasha Henstridge</t>
  </si>
  <si>
    <t>Species </t>
  </si>
  <si>
    <t>Lin Shaye</t>
  </si>
  <si>
    <t>A Nightmare on Elm Street </t>
  </si>
  <si>
    <t>The Cell </t>
  </si>
  <si>
    <t>The Man in the Iron Mask </t>
  </si>
  <si>
    <t>Biography|Drama|Family|History|Sport</t>
  </si>
  <si>
    <t>Secretariat </t>
  </si>
  <si>
    <t>Kevin Munroe</t>
  </si>
  <si>
    <t>TMNT </t>
  </si>
  <si>
    <t>Michael Tollin</t>
  </si>
  <si>
    <t>Radio </t>
  </si>
  <si>
    <t>Friends with Benefits </t>
  </si>
  <si>
    <t>Neighbors 2: Sorority Rising </t>
  </si>
  <si>
    <t>Biography|Comedy|Drama|History|Music</t>
  </si>
  <si>
    <t>Saving Mr. Banks </t>
  </si>
  <si>
    <t>Malcolm X </t>
  </si>
  <si>
    <t>Charlyne Yi</t>
  </si>
  <si>
    <t>This Is 40 </t>
  </si>
  <si>
    <t>Old Dogs </t>
  </si>
  <si>
    <t>Patrick Tatopoulos</t>
  </si>
  <si>
    <t>Craig Parker</t>
  </si>
  <si>
    <t>Underworld: Rise of the Lycans </t>
  </si>
  <si>
    <t>Steven Mackintosh</t>
  </si>
  <si>
    <t>Christine Taylor</t>
  </si>
  <si>
    <t>License to Wed </t>
  </si>
  <si>
    <t>The Benchwarmers </t>
  </si>
  <si>
    <t>Gary David Goldberg</t>
  </si>
  <si>
    <t>Must Love Dogs </t>
  </si>
  <si>
    <t>Donnie Brasco </t>
  </si>
  <si>
    <t>Resident Evil </t>
  </si>
  <si>
    <t>Tobe Hooper</t>
  </si>
  <si>
    <t>Fantasy|Horror</t>
  </si>
  <si>
    <t>Heather O'Rourke</t>
  </si>
  <si>
    <t>Poltergeist </t>
  </si>
  <si>
    <t>The Ladykillers </t>
  </si>
  <si>
    <t>Beau Bridges</t>
  </si>
  <si>
    <t>Max Payne </t>
  </si>
  <si>
    <t>In Time </t>
  </si>
  <si>
    <t>Alan Poul</t>
  </si>
  <si>
    <t>Danneel Ackles</t>
  </si>
  <si>
    <t>The Back-up Plan </t>
  </si>
  <si>
    <t>Luke Greenfield</t>
  </si>
  <si>
    <t>Steve Howey</t>
  </si>
  <si>
    <t>Ashley Williams</t>
  </si>
  <si>
    <t>Something Borrowed </t>
  </si>
  <si>
    <t>Logan Browning</t>
  </si>
  <si>
    <t>Gil Junger</t>
  </si>
  <si>
    <t>Black Knight </t>
  </si>
  <si>
    <t>Michael Ritchie</t>
  </si>
  <si>
    <t>Comedy|Drama|Family|Sport</t>
  </si>
  <si>
    <t>Steven E. de Souza</t>
  </si>
  <si>
    <t>Street Fighter </t>
  </si>
  <si>
    <t>Emilia Fox</t>
  </si>
  <si>
    <t>The Pianist </t>
  </si>
  <si>
    <t>Keisha Castle-Hughes</t>
  </si>
  <si>
    <t>The Nativity Story </t>
  </si>
  <si>
    <t>House of Wax </t>
  </si>
  <si>
    <t>Closer </t>
  </si>
  <si>
    <t>J. Edgar </t>
  </si>
  <si>
    <t>Alexandre Aja</t>
  </si>
  <si>
    <t>Mirrors </t>
  </si>
  <si>
    <t>Michael Rymer</t>
  </si>
  <si>
    <t>Aaliyah</t>
  </si>
  <si>
    <t>Queen of the Damned </t>
  </si>
  <si>
    <t>Predator 2 </t>
  </si>
  <si>
    <t>Untraceable </t>
  </si>
  <si>
    <t>Hugh Wilson</t>
  </si>
  <si>
    <t>Comedy|Drama|Romance|Sci-Fi</t>
  </si>
  <si>
    <t>Blast from the Past </t>
  </si>
  <si>
    <t>Jersey Girl </t>
  </si>
  <si>
    <t>Cicely Tyson</t>
  </si>
  <si>
    <t>Alex Cross </t>
  </si>
  <si>
    <t>Midnight in the Garden of Good and Evil </t>
  </si>
  <si>
    <t>Susanna White</t>
  </si>
  <si>
    <t>Bill Bailey</t>
  </si>
  <si>
    <t>Nanny McPhee Returns </t>
  </si>
  <si>
    <t>Frank Whaley</t>
  </si>
  <si>
    <t>Hoffa </t>
  </si>
  <si>
    <t>Chris Carter</t>
  </si>
  <si>
    <t>The X Files: I Want to Believe </t>
  </si>
  <si>
    <t>Nicki Aycox</t>
  </si>
  <si>
    <t>Tommy O'Haver</t>
  </si>
  <si>
    <t>Ella Enchanted </t>
  </si>
  <si>
    <t>Peter Landesman</t>
  </si>
  <si>
    <t>Concussion </t>
  </si>
  <si>
    <t>Ken Arnold</t>
  </si>
  <si>
    <t>Abduction </t>
  </si>
  <si>
    <t>Gary Chapman</t>
  </si>
  <si>
    <t>Adventure|Animation|Comedy|Family|War</t>
  </si>
  <si>
    <t>Valiant </t>
  </si>
  <si>
    <t>Wonder Boys </t>
  </si>
  <si>
    <t>Craig Mazin</t>
  </si>
  <si>
    <t>Action|Comedy|Sci-Fi|Thriller</t>
  </si>
  <si>
    <t>Drake Bell</t>
  </si>
  <si>
    <t>Superhero Movie </t>
  </si>
  <si>
    <t>Allen Hughes</t>
  </si>
  <si>
    <t>Alona Tal</t>
  </si>
  <si>
    <t>Broken City </t>
  </si>
  <si>
    <t>Comedy|Horror</t>
  </si>
  <si>
    <t>Shannon Elizabeth</t>
  </si>
  <si>
    <t>Cursed </t>
  </si>
  <si>
    <t>Premium Rush </t>
  </si>
  <si>
    <t>Jim Gaffigan</t>
  </si>
  <si>
    <t>Hot Pursuit </t>
  </si>
  <si>
    <t>The Four Feathers </t>
  </si>
  <si>
    <t>Parker </t>
  </si>
  <si>
    <t>Wimbledon </t>
  </si>
  <si>
    <t>Furry Vengeance </t>
  </si>
  <si>
    <t>Drama|Thriller|War</t>
  </si>
  <si>
    <t>Lions for Lambs </t>
  </si>
  <si>
    <t>Rosanna Arquette</t>
  </si>
  <si>
    <t>Flight of the Intruder </t>
  </si>
  <si>
    <t>Walk Hard: The Dewey Cox Story </t>
  </si>
  <si>
    <t>Lasse Hallström</t>
  </si>
  <si>
    <t>The Shipping News </t>
  </si>
  <si>
    <t>Action|Western</t>
  </si>
  <si>
    <t>American Outlaws </t>
  </si>
  <si>
    <t>Jean-Marc Vallée</t>
  </si>
  <si>
    <t>Michiel Huisman</t>
  </si>
  <si>
    <t>The Young Victoria </t>
  </si>
  <si>
    <t>Bashar Rahal</t>
  </si>
  <si>
    <t>Whiteout </t>
  </si>
  <si>
    <t>The Tree of Life </t>
  </si>
  <si>
    <t>Hark Tsui</t>
  </si>
  <si>
    <t>Paul Sorvino</t>
  </si>
  <si>
    <t>Knock Off </t>
  </si>
  <si>
    <t>Aruba</t>
  </si>
  <si>
    <t>Sabotage </t>
  </si>
  <si>
    <t>The Order </t>
  </si>
  <si>
    <t>Benno Fürmann</t>
  </si>
  <si>
    <t>Lexi Alexander</t>
  </si>
  <si>
    <t>Punisher: War Zone </t>
  </si>
  <si>
    <t>Action|Adventure|Family|Sci-Fi</t>
  </si>
  <si>
    <t>Zoom </t>
  </si>
  <si>
    <t>Adventure|Biography|Drama|Thriller</t>
  </si>
  <si>
    <t>The Walk </t>
  </si>
  <si>
    <t>Ronny Yu</t>
  </si>
  <si>
    <t>Marley Shelton</t>
  </si>
  <si>
    <t>Warriors of Virtue </t>
  </si>
  <si>
    <t>A Good Year </t>
  </si>
  <si>
    <t>Radio Flyer </t>
  </si>
  <si>
    <t>Blood In, Blood Out </t>
  </si>
  <si>
    <t>Bille August</t>
  </si>
  <si>
    <t>Smilla's Sense of Snow </t>
  </si>
  <si>
    <t>Denmark</t>
  </si>
  <si>
    <t>Femme Fatale </t>
  </si>
  <si>
    <t>Jean-Paul Rappeneau</t>
  </si>
  <si>
    <t>Drama|Romance|War|Western</t>
  </si>
  <si>
    <t>Jeremy W. Auman</t>
  </si>
  <si>
    <t>Ride with the Devil </t>
  </si>
  <si>
    <t>Tony Kaye</t>
  </si>
  <si>
    <t>Beverly D'Angelo</t>
  </si>
  <si>
    <t>The Maze Runner </t>
  </si>
  <si>
    <t>Ken Scott</t>
  </si>
  <si>
    <t>Unfinished Business </t>
  </si>
  <si>
    <t>The Age of Innocence </t>
  </si>
  <si>
    <t>Ellen Burstyn</t>
  </si>
  <si>
    <t>The Fountain </t>
  </si>
  <si>
    <t>Hugh Johnson</t>
  </si>
  <si>
    <t>Action|Adventure|Comedy|Drama|Thriller</t>
  </si>
  <si>
    <t>Chill Factor </t>
  </si>
  <si>
    <t>Stolen </t>
  </si>
  <si>
    <t>Hayao Miyazaki</t>
  </si>
  <si>
    <t>Rumi Hiiragi</t>
  </si>
  <si>
    <t>Ponyo </t>
  </si>
  <si>
    <t>George Tillman Jr.</t>
  </si>
  <si>
    <t>Tiago Riani</t>
  </si>
  <si>
    <t>The Longest Ride </t>
  </si>
  <si>
    <t>Rand Ravich</t>
  </si>
  <si>
    <t>The Astronaut's Wife </t>
  </si>
  <si>
    <t>Hugh Hudson</t>
  </si>
  <si>
    <t>I Dreamed of Africa </t>
  </si>
  <si>
    <t>Playing for Keeps </t>
  </si>
  <si>
    <t>Terry Pheto</t>
  </si>
  <si>
    <t>Mandela: Long Walk to Freedom </t>
  </si>
  <si>
    <t>A Few Good Men </t>
  </si>
  <si>
    <t>Exit Wounds </t>
  </si>
  <si>
    <t>Big Momma's House </t>
  </si>
  <si>
    <t>Jeremy Degruson</t>
  </si>
  <si>
    <t>Kyle Hebert</t>
  </si>
  <si>
    <t>Thunder and the House of Magic </t>
  </si>
  <si>
    <t>Chris Gorak</t>
  </si>
  <si>
    <t>The Darkest Hour </t>
  </si>
  <si>
    <t>Scott Speer</t>
  </si>
  <si>
    <t>Drama|Music|Romance</t>
  </si>
  <si>
    <t>Ryan Guzman</t>
  </si>
  <si>
    <t>Step Up Revolution </t>
  </si>
  <si>
    <t>Action|Adventure|Crime|Drama|Thriller</t>
  </si>
  <si>
    <t>Snakes on a Plane </t>
  </si>
  <si>
    <t>Joe Charbanic</t>
  </si>
  <si>
    <t>The Watcher </t>
  </si>
  <si>
    <t>Jonathan Hensleigh</t>
  </si>
  <si>
    <t>Marco St. John</t>
  </si>
  <si>
    <t>The Punisher </t>
  </si>
  <si>
    <t>Danny Cannon</t>
  </si>
  <si>
    <t>Goal! The Dream Begins </t>
  </si>
  <si>
    <t>Boaz Yakin</t>
  </si>
  <si>
    <t>Safe </t>
  </si>
  <si>
    <t>Robert John Burke</t>
  </si>
  <si>
    <t>Pushing Tin </t>
  </si>
  <si>
    <t>Richard Marquand</t>
  </si>
  <si>
    <t>Star Wars: Episode VI - Return of the Jedi </t>
  </si>
  <si>
    <t>Neil Marshall</t>
  </si>
  <si>
    <t>Ryan Kruger</t>
  </si>
  <si>
    <t>Doomsday </t>
  </si>
  <si>
    <t>The Reader </t>
  </si>
  <si>
    <t>David Wain</t>
  </si>
  <si>
    <t>Elf </t>
  </si>
  <si>
    <t>Kyra Sedgwick</t>
  </si>
  <si>
    <t>Phenomenon </t>
  </si>
  <si>
    <t>Adventure|Comedy|Family|Sport</t>
  </si>
  <si>
    <t>Snow Dogs </t>
  </si>
  <si>
    <t>Comedy|Drama|Fantasy</t>
  </si>
  <si>
    <t>Scrooged </t>
  </si>
  <si>
    <t>Jared Hess</t>
  </si>
  <si>
    <t>Comedy|Family|Sport</t>
  </si>
  <si>
    <t>Nacho Libre </t>
  </si>
  <si>
    <t>Wendi McLendon-Covey</t>
  </si>
  <si>
    <t>Bridesmaids </t>
  </si>
  <si>
    <t>This Is the End </t>
  </si>
  <si>
    <t>Rupert Wainwright</t>
  </si>
  <si>
    <t>Stigmata </t>
  </si>
  <si>
    <t>Men of Honor </t>
  </si>
  <si>
    <t>John Luessenhop</t>
  </si>
  <si>
    <t>Takers </t>
  </si>
  <si>
    <t>Justin Zackham</t>
  </si>
  <si>
    <t>The Big Wedding </t>
  </si>
  <si>
    <t>Big Mommas: Like Father, Like Son </t>
  </si>
  <si>
    <t>Source Code </t>
  </si>
  <si>
    <t>Illeana Douglas</t>
  </si>
  <si>
    <t>Alive </t>
  </si>
  <si>
    <t>The Number 23 </t>
  </si>
  <si>
    <t>Julian Richings</t>
  </si>
  <si>
    <t>Action|Adventure|Drama|Family</t>
  </si>
  <si>
    <t>The Young and Prodigious T.S. Spivet </t>
  </si>
  <si>
    <t>John Belushi</t>
  </si>
  <si>
    <t>Action|Comedy|War</t>
  </si>
  <si>
    <t>Drama|Family|Sport</t>
  </si>
  <si>
    <t>Ken Howard</t>
  </si>
  <si>
    <t>Dreamer: Inspired by a True Story </t>
  </si>
  <si>
    <t>A History of Violence </t>
  </si>
  <si>
    <t>Transporter 2 </t>
  </si>
  <si>
    <t>Action|Thriller|Western</t>
  </si>
  <si>
    <t>The Quick and the Dead </t>
  </si>
  <si>
    <t>Laws of Attraction </t>
  </si>
  <si>
    <t>Ireland</t>
  </si>
  <si>
    <t>Bringing Out the Dead </t>
  </si>
  <si>
    <t>Sonja Sohn</t>
  </si>
  <si>
    <t>Miguel Sapochnik</t>
  </si>
  <si>
    <t>Repo Men </t>
  </si>
  <si>
    <t>Hyung-rae Shim</t>
  </si>
  <si>
    <t>Action|Drama|Fantasy|Horror|Thriller</t>
  </si>
  <si>
    <t>Dragon Wars: D-War </t>
  </si>
  <si>
    <t>Bogus </t>
  </si>
  <si>
    <t>Don Scardino</t>
  </si>
  <si>
    <t>The Incredible Burt Wonderstone </t>
  </si>
  <si>
    <t>Animation|Comedy|Family|Fantasy|Musical</t>
  </si>
  <si>
    <t>George Kennedy</t>
  </si>
  <si>
    <t>Cats Don't Dance </t>
  </si>
  <si>
    <t>Tim Robbins</t>
  </si>
  <si>
    <t>Cradle Will Rock </t>
  </si>
  <si>
    <t>The Good German </t>
  </si>
  <si>
    <t>Apocalypse Now </t>
  </si>
  <si>
    <t>Nanette Burstein</t>
  </si>
  <si>
    <t>Going the Distance </t>
  </si>
  <si>
    <t>Mr. Holland's Opus </t>
  </si>
  <si>
    <t>Ariel Vromen</t>
  </si>
  <si>
    <t>Action|Crime|Drama|Mystery|Sci-Fi|Thriller</t>
  </si>
  <si>
    <t>Criminal </t>
  </si>
  <si>
    <t>Out of Africa </t>
  </si>
  <si>
    <t>Flight </t>
  </si>
  <si>
    <t>Lewis Gilbert</t>
  </si>
  <si>
    <t>Moonraker </t>
  </si>
  <si>
    <t>Adventure|Comedy|Crime|Drama</t>
  </si>
  <si>
    <t>The Grand Budapest Hotel </t>
  </si>
  <si>
    <t>Drama|Mystery</t>
  </si>
  <si>
    <t>Hearts in Atlantis </t>
  </si>
  <si>
    <t>Hope Davis</t>
  </si>
  <si>
    <t>Comedy|Fantasy|Horror|Thriller</t>
  </si>
  <si>
    <t>Arachnophobia </t>
  </si>
  <si>
    <t>Crime|Drama|Mystery|Sci-Fi|Thriller</t>
  </si>
  <si>
    <t>Frequency </t>
  </si>
  <si>
    <t>John Francis Daley</t>
  </si>
  <si>
    <t>Vacation </t>
  </si>
  <si>
    <t>Get Shorty </t>
  </si>
  <si>
    <t>Comedy|Crime|Musical</t>
  </si>
  <si>
    <t>Chicago </t>
  </si>
  <si>
    <t>Big Daddy </t>
  </si>
  <si>
    <t>Joey Lauren Adams</t>
  </si>
  <si>
    <t>J.B. Rogers</t>
  </si>
  <si>
    <t>American Pie 2 </t>
  </si>
  <si>
    <t>Toy Story </t>
  </si>
  <si>
    <t>Speed </t>
  </si>
  <si>
    <t>Michael Sucsy</t>
  </si>
  <si>
    <t>The Vow </t>
  </si>
  <si>
    <t>Tom Vaughan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</si>
  <si>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</si>
  <si>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</si>
  <si>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</si>
  <si>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</si>
  <si>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</si>
  <si>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</si>
  <si>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</si>
  <si>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</si>
  <si>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Heather Matarazzo</t>
  </si>
  <si>
    <t>The First Wives Club </t>
  </si>
  <si>
    <t>Se7en </t>
  </si>
  <si>
    <t>District 9 </t>
  </si>
  <si>
    <t>South Africa</t>
  </si>
  <si>
    <t>Stephen Hillenburg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</si>
  <si>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</si>
  <si>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</si>
  <si>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</si>
  <si>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</si>
  <si>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</si>
  <si>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</si>
  <si>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Comedy|Drama|Family|Music|Romance</t>
  </si>
  <si>
    <t>Hannah Montana: The Movie </t>
  </si>
  <si>
    <t>Stig Bergqvist</t>
  </si>
  <si>
    <t>Rugrats in Paris: The Movie </t>
  </si>
  <si>
    <t>The Prince of Tides </t>
  </si>
  <si>
    <t>Legends of the Fall </t>
  </si>
  <si>
    <t>Jason Reitman</t>
  </si>
  <si>
    <t>Up in the Air </t>
  </si>
  <si>
    <t>Alexander Payne</t>
  </si>
  <si>
    <t>About Schmidt </t>
  </si>
  <si>
    <t>Jonathan Levine</t>
  </si>
  <si>
    <t>Comedy|Horror|Romance</t>
  </si>
  <si>
    <t>Cory Hardrict</t>
  </si>
  <si>
    <t>Warm Bodies </t>
  </si>
  <si>
    <t>Rian Johnson</t>
  </si>
  <si>
    <t>Looper </t>
  </si>
  <si>
    <t>Down to Earth </t>
  </si>
  <si>
    <t>Chris Noonan</t>
  </si>
  <si>
    <t>Babe </t>
  </si>
  <si>
    <t>Hope Springs </t>
  </si>
  <si>
    <t>Forgetting Sarah Marshall </t>
  </si>
  <si>
    <t>Zach Gilford</t>
  </si>
  <si>
    <t>Tony Nappo</t>
  </si>
  <si>
    <t>Four Brothers </t>
  </si>
  <si>
    <t>Fionnula Flanagan</t>
  </si>
  <si>
    <t>Michael McCullers</t>
  </si>
  <si>
    <t>Baby Mama </t>
  </si>
  <si>
    <t>Forest Whitaker</t>
  </si>
  <si>
    <t>Hope Floats </t>
  </si>
  <si>
    <t>Bride Wars </t>
  </si>
  <si>
    <t>Antony Starr</t>
  </si>
  <si>
    <t>Without a Paddle </t>
  </si>
  <si>
    <t>13 Going on 30 </t>
  </si>
  <si>
    <t>Midnight in Paris </t>
  </si>
  <si>
    <t>Peter Lepeniotis</t>
  </si>
  <si>
    <t>The Nut Job </t>
  </si>
  <si>
    <t>Ted Demme</t>
  </si>
  <si>
    <t>Blow </t>
  </si>
  <si>
    <t>Message in a Bottle </t>
  </si>
  <si>
    <t>William Shatner</t>
  </si>
  <si>
    <t>Star Trek V: The Final Frontier </t>
  </si>
  <si>
    <t>Comedy|Family|Fantasy|Sport</t>
  </si>
  <si>
    <t>Brenda Song</t>
  </si>
  <si>
    <t>Like Mike </t>
  </si>
  <si>
    <t>Naked Gun 33 1/3: The Final Insult </t>
  </si>
  <si>
    <t>Patrick Macnee</t>
  </si>
  <si>
    <t>A View to a Kill </t>
  </si>
  <si>
    <t>Steve Box</t>
  </si>
  <si>
    <t>Animation|Comedy|Family|Mystery|Sci-Fi</t>
  </si>
  <si>
    <t>Mark Gatiss</t>
  </si>
  <si>
    <t>The Curse of the Were-Rabbit </t>
  </si>
  <si>
    <t>P.S. I Love You </t>
  </si>
  <si>
    <t>Frankie Muniz</t>
  </si>
  <si>
    <t>Atonement </t>
  </si>
  <si>
    <t>Letters to Juliet </t>
  </si>
  <si>
    <t>Black Rain </t>
  </si>
  <si>
    <t>Larry David</t>
  </si>
  <si>
    <t>Animation|Drama|Family|Fantasy|Musical|Romance</t>
  </si>
  <si>
    <t>Corpse Bride </t>
  </si>
  <si>
    <t>Derek Luke</t>
  </si>
  <si>
    <t>Edgar Arreola</t>
  </si>
  <si>
    <t>Sicario </t>
  </si>
  <si>
    <t>Southpaw </t>
  </si>
  <si>
    <t>Drag Me to Hell </t>
  </si>
  <si>
    <t>Lee Toland Krieger</t>
  </si>
  <si>
    <t>The Age of Adaline </t>
  </si>
  <si>
    <t>Tim McCanlies</t>
  </si>
  <si>
    <t>Secondhand Lions </t>
  </si>
  <si>
    <t>Emmanuelle Vaugier</t>
  </si>
  <si>
    <t>Step Up 3D </t>
  </si>
  <si>
    <t>Blue Crush </t>
  </si>
  <si>
    <t>Stranger Than Fiction </t>
  </si>
  <si>
    <t>30 Days of Night </t>
  </si>
  <si>
    <t>Drew Goddard</t>
  </si>
  <si>
    <t>The Cabin in the Woods </t>
  </si>
  <si>
    <t>Jason Friedberg</t>
  </si>
  <si>
    <t>Meet the Spartans </t>
  </si>
  <si>
    <t>Yaphet Kotto</t>
  </si>
  <si>
    <t>Midnight Run </t>
  </si>
  <si>
    <t>The Running Man </t>
  </si>
  <si>
    <t>Comedy|Horror|Musical|Sci-Fi</t>
  </si>
  <si>
    <t>Little Shop of Horrors </t>
  </si>
  <si>
    <t>Tisha Campbell-Martin</t>
  </si>
  <si>
    <t>Jessica Barden</t>
  </si>
  <si>
    <t>Hanna </t>
  </si>
  <si>
    <t>John R. Leonetti</t>
  </si>
  <si>
    <t>Mortal Kombat: Annihilation </t>
  </si>
  <si>
    <t>Larry Crowne </t>
  </si>
  <si>
    <t>Kimberly Peirce</t>
  </si>
  <si>
    <t>Carrie </t>
  </si>
  <si>
    <t>Liz Friedlander</t>
  </si>
  <si>
    <t>Yaya DaCosta</t>
  </si>
  <si>
    <t>Take the Lead </t>
  </si>
  <si>
    <t>Phil Joanou</t>
  </si>
  <si>
    <t>Jurnee Smollett-Bell</t>
  </si>
  <si>
    <t>Crime|Drama|Sport</t>
  </si>
  <si>
    <t>Gridiron Gang </t>
  </si>
  <si>
    <t>What's the Worst That Could Happen? </t>
  </si>
  <si>
    <t>Shane Acker</t>
  </si>
  <si>
    <t>Action|Adventure|Animation|Drama|Mystery|Sci-Fi|Thriller</t>
  </si>
  <si>
    <t>9 </t>
  </si>
  <si>
    <t>Side Effects </t>
  </si>
  <si>
    <t>Stephen J. Anderson</t>
  </si>
  <si>
    <t>Winnie the Pooh </t>
  </si>
  <si>
    <t>Troy Miller</t>
  </si>
  <si>
    <t>Dumb and Dumberer: When Harry Met Lloyd </t>
  </si>
  <si>
    <t>Bulworth </t>
  </si>
  <si>
    <t>Tika Sumpter</t>
  </si>
  <si>
    <t>Get on Up </t>
  </si>
  <si>
    <t>Aunjanue Ellis</t>
  </si>
  <si>
    <t>One True Thing </t>
  </si>
  <si>
    <t>Brett Leonard</t>
  </si>
  <si>
    <t>Virtuosity </t>
  </si>
  <si>
    <t>My Super Ex-Girlfriend </t>
  </si>
  <si>
    <t>Deliver Us from Evil </t>
  </si>
  <si>
    <t>Alister Grierson</t>
  </si>
  <si>
    <t>Rhys Wakefield</t>
  </si>
  <si>
    <t>Sanctum </t>
  </si>
  <si>
    <t>Nick Hurran</t>
  </si>
  <si>
    <t>Little Black Book </t>
  </si>
  <si>
    <t>The Five-Year Engagement </t>
  </si>
  <si>
    <t>Charles Stone III</t>
  </si>
  <si>
    <t>Mr 3000 </t>
  </si>
  <si>
    <t>Paul Haggis</t>
  </si>
  <si>
    <t>Daniel Stern</t>
  </si>
  <si>
    <t>The Next Three Days </t>
  </si>
  <si>
    <t>Kurt Wimmer</t>
  </si>
  <si>
    <t>Cameron Bright</t>
  </si>
  <si>
    <t>Ultraviolet </t>
  </si>
  <si>
    <t>Jean-François Richet</t>
  </si>
  <si>
    <t>Assault on Precinct 13 </t>
  </si>
  <si>
    <t>The Replacement Killers </t>
  </si>
  <si>
    <t>Kevin Hooks</t>
  </si>
  <si>
    <t>Action|Adventure|Crime|Drama|Romance</t>
  </si>
  <si>
    <t>Fled </t>
  </si>
  <si>
    <t>Ellory Elkayem</t>
  </si>
  <si>
    <t>Doug E. Doug</t>
  </si>
  <si>
    <t>Action|Comedy|Horror</t>
  </si>
  <si>
    <t>Eight Legged Freaks </t>
  </si>
  <si>
    <t>Love &amp; Other Drugs </t>
  </si>
  <si>
    <t>88 Minutes </t>
  </si>
  <si>
    <t>Niki Caro</t>
  </si>
  <si>
    <t>North Country </t>
  </si>
  <si>
    <t>The Whole Ten Yards </t>
  </si>
  <si>
    <t>Vincenzo Natali</t>
  </si>
  <si>
    <t>David Hewlett</t>
  </si>
  <si>
    <t>Sarah Polley</t>
  </si>
  <si>
    <t>Splice </t>
  </si>
  <si>
    <t>Willard Huyck</t>
  </si>
  <si>
    <t>Howard the Duck </t>
  </si>
  <si>
    <t>Gavin O'Connor</t>
  </si>
  <si>
    <t>Pride and Glory </t>
  </si>
  <si>
    <t>Bruce Hunt</t>
  </si>
  <si>
    <t>Adventure|Horror|Thriller</t>
  </si>
  <si>
    <t>Eddie Cibrian</t>
  </si>
  <si>
    <t>The Cave </t>
  </si>
  <si>
    <t>Alex &amp; Emma </t>
  </si>
  <si>
    <t>Jessica Paré</t>
  </si>
  <si>
    <t>Wicker Park </t>
  </si>
  <si>
    <t>Grace Phipps</t>
  </si>
  <si>
    <t>Fright Night </t>
  </si>
  <si>
    <t>Michael Greyeyes</t>
  </si>
  <si>
    <t>The New World </t>
  </si>
  <si>
    <t>Chris Roberts</t>
  </si>
  <si>
    <t>Wing Commander </t>
  </si>
  <si>
    <t>In Dreams </t>
  </si>
  <si>
    <t>Dragonball: Evolution </t>
  </si>
  <si>
    <t>Jee-woon Kim</t>
  </si>
  <si>
    <t>The Last Stand </t>
  </si>
  <si>
    <t>Nick Hamm</t>
  </si>
  <si>
    <t>Godsend </t>
  </si>
  <si>
    <t>Andy Cadiff</t>
  </si>
  <si>
    <t>Chasing Liberty </t>
  </si>
  <si>
    <t>Mike Disa</t>
  </si>
  <si>
    <t>Hoodwinked Too! Hood vs. Evil </t>
  </si>
  <si>
    <t>An Unfinished Life </t>
  </si>
  <si>
    <t>Adventure|Fantasy|Mystery</t>
  </si>
  <si>
    <t>The Imaginarium of Doctor Parnassus </t>
  </si>
  <si>
    <t>Atom Egoyan</t>
  </si>
  <si>
    <t>Paul Gross</t>
  </si>
  <si>
    <t>Ingvar Eggert Sigurðsson</t>
  </si>
  <si>
    <t>Icelandic</t>
  </si>
  <si>
    <t>Iceland</t>
  </si>
  <si>
    <t>Runner Runner </t>
  </si>
  <si>
    <t>Antitrust </t>
  </si>
  <si>
    <t>Glory </t>
  </si>
  <si>
    <t>Sergio Leone</t>
  </si>
  <si>
    <t>Once Upon a Time in America </t>
  </si>
  <si>
    <t>Niels Arden Oplev</t>
  </si>
  <si>
    <t>Dead Man Down </t>
  </si>
  <si>
    <t>Michael Radford</t>
  </si>
  <si>
    <t>The Merchant of Venice </t>
  </si>
  <si>
    <t>Emir Kusturica</t>
  </si>
  <si>
    <t>The Good Thief </t>
  </si>
  <si>
    <t>Steve Boyum</t>
  </si>
  <si>
    <t>Miss Potter </t>
  </si>
  <si>
    <t>Kaige Chen</t>
  </si>
  <si>
    <t>The Promise </t>
  </si>
  <si>
    <t>Corey Yuen</t>
  </si>
  <si>
    <t>DOA: Dead or Alive </t>
  </si>
  <si>
    <t>Sarah Carter</t>
  </si>
  <si>
    <t>Andrew Dominik</t>
  </si>
  <si>
    <t>Biography|Crime|Drama|History|Western</t>
  </si>
  <si>
    <t>The Assassination of Jesse James by the Coward Robert Ford </t>
  </si>
  <si>
    <t>Li Zhang</t>
  </si>
  <si>
    <t>1911 </t>
  </si>
  <si>
    <t>Laurent Tirard</t>
  </si>
  <si>
    <t>Sandrine Kiberlain</t>
  </si>
  <si>
    <t>Action|Biography|Crime|Drama</t>
  </si>
  <si>
    <t>Machine Gun Preacher </t>
  </si>
  <si>
    <t>German</t>
  </si>
  <si>
    <t>Adventure|Animation|Fantasy</t>
  </si>
  <si>
    <t>Konstantin Khabenskiy</t>
  </si>
  <si>
    <t>Elizabeth Banks</t>
  </si>
  <si>
    <t>Pitch Perfect 2 </t>
  </si>
  <si>
    <t>Biography|Drama|Music|Romance</t>
  </si>
  <si>
    <t>Walk the Line </t>
  </si>
  <si>
    <t>Amanda Schull</t>
  </si>
  <si>
    <t>Edward Norton</t>
  </si>
  <si>
    <t>Keeping the Faith </t>
  </si>
  <si>
    <t>The Borrowers </t>
  </si>
  <si>
    <t>Frost/Nixon </t>
  </si>
  <si>
    <t>Serving Sara </t>
  </si>
  <si>
    <t>The Boss </t>
  </si>
  <si>
    <t>Richard Attenborough</t>
  </si>
  <si>
    <t>Cry Freedom </t>
  </si>
  <si>
    <t>Mumford </t>
  </si>
  <si>
    <t>Don Mancini</t>
  </si>
  <si>
    <t>Seed of Chucky </t>
  </si>
  <si>
    <t>Romania</t>
  </si>
  <si>
    <t>John Maybury</t>
  </si>
  <si>
    <t>The Jacket </t>
  </si>
  <si>
    <t>Aladdin </t>
  </si>
  <si>
    <t>Biography|Crime|Drama|History|Music</t>
  </si>
  <si>
    <t>Straight Outta Compton </t>
  </si>
  <si>
    <t>Indiana Jones and the Temple of Doom </t>
  </si>
  <si>
    <t>Igor Kovalyov</t>
  </si>
  <si>
    <t>Adventure|Animation|Comedy|Drama|Family|Musical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</si>
  <si>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</si>
  <si>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</si>
  <si>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</si>
  <si>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</si>
  <si>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</si>
  <si>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</si>
  <si>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</si>
  <si>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Eddie Cahill</t>
  </si>
  <si>
    <t>Miracle </t>
  </si>
  <si>
    <t>Dawn of the Dead </t>
  </si>
  <si>
    <t>The Wedding Planner </t>
  </si>
  <si>
    <t>Alex Rocco</t>
  </si>
  <si>
    <t>The Royal Tenenbaums </t>
  </si>
  <si>
    <t>Identity </t>
  </si>
  <si>
    <t>Last Vegas </t>
  </si>
  <si>
    <t>Topol</t>
  </si>
  <si>
    <t>For Your Eyes Only </t>
  </si>
  <si>
    <t>Lilli Lavine</t>
  </si>
  <si>
    <t>Serendipity </t>
  </si>
  <si>
    <t>Mia Sara</t>
  </si>
  <si>
    <t>Timecop </t>
  </si>
  <si>
    <t>Zoolander </t>
  </si>
  <si>
    <t>Drama|Romance|Thriller</t>
  </si>
  <si>
    <t>David Lyons</t>
  </si>
  <si>
    <t>Safe Haven </t>
  </si>
  <si>
    <t>Hocus Pocus </t>
  </si>
  <si>
    <t>No Reservations </t>
  </si>
  <si>
    <t>Elizabeth McGovern</t>
  </si>
  <si>
    <t>Kick-Ass </t>
  </si>
  <si>
    <t>30 Minutes or Less </t>
  </si>
  <si>
    <t>Action|Fantasy|Horror|Thriller</t>
  </si>
  <si>
    <t>Dracula 2000 </t>
  </si>
  <si>
    <t>Miguel Arteta</t>
  </si>
  <si>
    <t>Alexander and the Terrible, Horrible, No Good, Very Bad Day </t>
  </si>
  <si>
    <t>Talulah Riley</t>
  </si>
  <si>
    <t>Pride &amp; Prejudice </t>
  </si>
  <si>
    <t>Sean Young</t>
  </si>
  <si>
    <t>Blade Runner </t>
  </si>
  <si>
    <t>Adventure|Biography</t>
  </si>
  <si>
    <t>Rob Roy </t>
  </si>
  <si>
    <t>3 Days to Kill </t>
  </si>
  <si>
    <t>James Gray</t>
  </si>
  <si>
    <t>We Own the Night </t>
  </si>
  <si>
    <t>Antoni Corone</t>
  </si>
  <si>
    <t>Janusz Kaminski</t>
  </si>
  <si>
    <t>Lost Souls </t>
  </si>
  <si>
    <t>Winged Migration </t>
  </si>
  <si>
    <t>Samaire Armstrong</t>
  </si>
  <si>
    <t>Just My Luck </t>
  </si>
  <si>
    <t>Mystery, Alaska </t>
  </si>
  <si>
    <t>Action|Comedy|Family</t>
  </si>
  <si>
    <t>The Spy Next Door </t>
  </si>
  <si>
    <t>Mara Wilson</t>
  </si>
  <si>
    <t>A Simple Wish </t>
  </si>
  <si>
    <t>Ghosts of Mars </t>
  </si>
  <si>
    <t>Dominic Flores</t>
  </si>
  <si>
    <t>Our Brand Is Crisis </t>
  </si>
  <si>
    <t>Action|Horror|Romance</t>
  </si>
  <si>
    <t>Pride and Prejudice and Zombies </t>
  </si>
  <si>
    <t>Tenzin Thuthob Tsarong</t>
  </si>
  <si>
    <t>Kundun </t>
  </si>
  <si>
    <t>Robert B. Weide</t>
  </si>
  <si>
    <t>How to Lose Friends &amp; Alienate People </t>
  </si>
  <si>
    <t>Jeff Wadlow</t>
  </si>
  <si>
    <t>Donald Faison</t>
  </si>
  <si>
    <t>Kick-Ass 2 </t>
  </si>
  <si>
    <t>Camille Delamarre</t>
  </si>
  <si>
    <t>Brick Mansions </t>
  </si>
  <si>
    <t>Louis Jourdan</t>
  </si>
  <si>
    <t>Octopussy </t>
  </si>
  <si>
    <t>Martin Starr</t>
  </si>
  <si>
    <t>Knocked Up </t>
  </si>
  <si>
    <t>My Sister's Keeper </t>
  </si>
  <si>
    <t>Welcome Home, Roscoe Jenkins </t>
  </si>
  <si>
    <t>David Lean</t>
  </si>
  <si>
    <t>Richard Wilson</t>
  </si>
  <si>
    <t>A Passage to India </t>
  </si>
  <si>
    <t>Richard Eyre</t>
  </si>
  <si>
    <t>Phil Davis</t>
  </si>
  <si>
    <t>Notes on a Scandal </t>
  </si>
  <si>
    <t>Rendition </t>
  </si>
  <si>
    <t>Nicholas Meyer</t>
  </si>
  <si>
    <t>Star Trek VI: The Undiscovered Country </t>
  </si>
  <si>
    <t>Callie Khouri</t>
  </si>
  <si>
    <t>Divine Secrets of the Ya-Ya Sisterhood </t>
  </si>
  <si>
    <t>Matthew Settle</t>
  </si>
  <si>
    <t>Kiss the Girls </t>
  </si>
  <si>
    <t>Tatyana Ali</t>
  </si>
  <si>
    <t>Action|Comedy|Crime|Music</t>
  </si>
  <si>
    <t>The Blues Brothers </t>
  </si>
  <si>
    <t>Comedy|Drama|Family|Romance</t>
  </si>
  <si>
    <t>Dolly Parton</t>
  </si>
  <si>
    <t>Joyful Noise </t>
  </si>
  <si>
    <t>Sharon Small</t>
  </si>
  <si>
    <t>About a Boy </t>
  </si>
  <si>
    <t>Lake Placid </t>
  </si>
  <si>
    <t>Lucky Number Slevin </t>
  </si>
  <si>
    <t>Philip Kaufman</t>
  </si>
  <si>
    <t>The Right Stuff </t>
  </si>
  <si>
    <t>Anonymous </t>
  </si>
  <si>
    <t>West Germany</t>
  </si>
  <si>
    <t>Action|Drama|Fantasy|Mystery|Sci-Fi|Thriller</t>
  </si>
  <si>
    <t>Dark City </t>
  </si>
  <si>
    <t>Saul Dibb</t>
  </si>
  <si>
    <t>The Duchess </t>
  </si>
  <si>
    <t>Richard Linklater</t>
  </si>
  <si>
    <t>Lew Temple</t>
  </si>
  <si>
    <t>Action|Crime|Drama|History|Western</t>
  </si>
  <si>
    <t>The Newton Boys </t>
  </si>
  <si>
    <t>Case 39 </t>
  </si>
  <si>
    <t>E. Elias Merhige</t>
  </si>
  <si>
    <t>Suspect Zero </t>
  </si>
  <si>
    <t>Menno Meyjes</t>
  </si>
  <si>
    <t>Martian Child </t>
  </si>
  <si>
    <t>Spy Kids: All the Time in the World in 4D </t>
  </si>
  <si>
    <t>Jodie Foster</t>
  </si>
  <si>
    <t>Money Monster </t>
  </si>
  <si>
    <t>Formula 51 </t>
  </si>
  <si>
    <t>Comedy|Crime|Drama</t>
  </si>
  <si>
    <t>Flawless </t>
  </si>
  <si>
    <t>Mindhunters </t>
  </si>
  <si>
    <t>What Just Happened </t>
  </si>
  <si>
    <t>The Statement </t>
  </si>
  <si>
    <t>Paul Blart: Mall Cop </t>
  </si>
  <si>
    <t>Comedy|Family|Fantasy|Music|Romance</t>
  </si>
  <si>
    <t>Freaky Friday </t>
  </si>
  <si>
    <t>The 40-Year-Old Virgin </t>
  </si>
  <si>
    <t>Gerry Bednob</t>
  </si>
  <si>
    <t>Shakespeare in Love </t>
  </si>
  <si>
    <t>Scott Frank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</si>
  <si>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</si>
  <si>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</si>
  <si>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</si>
  <si>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</si>
  <si>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</si>
  <si>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</si>
  <si>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Ryan O'Neal</t>
  </si>
  <si>
    <t>A Bridge Too Far </t>
  </si>
  <si>
    <t>Robert Pine</t>
  </si>
  <si>
    <t>Red Eye </t>
  </si>
  <si>
    <t>Final Destination 2 </t>
  </si>
  <si>
    <t>Adventure|Comedy|Crime|Music</t>
  </si>
  <si>
    <t>O Brother, Where Art Thou? </t>
  </si>
  <si>
    <t>Legion </t>
  </si>
  <si>
    <t>Pain &amp; Gain </t>
  </si>
  <si>
    <t>In Good Company </t>
  </si>
  <si>
    <t>Action|Adventure|Comedy|Sci-Fi|Thriller</t>
  </si>
  <si>
    <t>Clockstoppers </t>
  </si>
  <si>
    <t>Action|Crime|Drama|Western</t>
  </si>
  <si>
    <t>Silverado </t>
  </si>
  <si>
    <t>Brothers </t>
  </si>
  <si>
    <t>Kevin Allen</t>
  </si>
  <si>
    <t>Action|Adventure|Comedy|Family|Romance|Sci-Fi</t>
  </si>
  <si>
    <t>Agent Cody Banks 2: Destination London </t>
  </si>
  <si>
    <t>New Year's Eve </t>
  </si>
  <si>
    <t>Michael Cristofer</t>
  </si>
  <si>
    <t>Original Sin </t>
  </si>
  <si>
    <t>Pam Ferris</t>
  </si>
  <si>
    <t>The Raven </t>
  </si>
  <si>
    <t>Welcome to Mooseport </t>
  </si>
  <si>
    <t>Andrew Morahan</t>
  </si>
  <si>
    <t>Action|Fantasy|Romance|Sci-Fi</t>
  </si>
  <si>
    <t>Highlander: The Final Dimension </t>
  </si>
  <si>
    <t>Bob Rafelson</t>
  </si>
  <si>
    <t>Blood and Wine </t>
  </si>
  <si>
    <t>Comedy|Crime|Mystery|Romance</t>
  </si>
  <si>
    <t>The Curse of the Jade Scorpion </t>
  </si>
  <si>
    <t>Alan Shapiro</t>
  </si>
  <si>
    <t>Adventure|Family</t>
  </si>
  <si>
    <t>Paul Hogan</t>
  </si>
  <si>
    <t>Flipper </t>
  </si>
  <si>
    <t>Self/less </t>
  </si>
  <si>
    <t>Fernando Meirelles</t>
  </si>
  <si>
    <t>The Constant Gardener </t>
  </si>
  <si>
    <t>Christo Jivkov</t>
  </si>
  <si>
    <t>The Passion of the Christ </t>
  </si>
  <si>
    <t>Aramaic</t>
  </si>
  <si>
    <t>Mrs. Doubtfire </t>
  </si>
  <si>
    <t>Rain Man </t>
  </si>
  <si>
    <t>Dreama Walker</t>
  </si>
  <si>
    <t>Gran Torino </t>
  </si>
  <si>
    <t>W. </t>
  </si>
  <si>
    <t>Taken </t>
  </si>
  <si>
    <t>Michael Hoffman</t>
  </si>
  <si>
    <t>Luke Bracey</t>
  </si>
  <si>
    <t>The Best of Me </t>
  </si>
  <si>
    <t>Action|Drama|Music|Romance</t>
  </si>
  <si>
    <t>The Bodyguard </t>
  </si>
  <si>
    <t>Schindler's List </t>
  </si>
  <si>
    <t>The Help </t>
  </si>
  <si>
    <t>The Fifth Estate </t>
  </si>
  <si>
    <t>Adventure|Comedy|Family|Fantasy|Horror|Mystery</t>
  </si>
  <si>
    <t>Scooby-Doo 2: Monsters Unleashed </t>
  </si>
  <si>
    <t>Adventure|Fantasy|Mystery|Thriller</t>
  </si>
  <si>
    <t>Katharine Isabelle</t>
  </si>
  <si>
    <t>Freddy vs. Jason </t>
  </si>
  <si>
    <t>Michael Winterbottom</t>
  </si>
  <si>
    <t>Jimmy Neutron: Boy Genius </t>
  </si>
  <si>
    <t>Ben Feldman</t>
  </si>
  <si>
    <t>Cloverfield </t>
  </si>
  <si>
    <t>Michael Pressman</t>
  </si>
  <si>
    <t>Paige Turco</t>
  </si>
  <si>
    <t>Kevin Nash</t>
  </si>
  <si>
    <t>Teenage Mutant Ninja Turtles II: The Secret of the Ooze </t>
  </si>
  <si>
    <t>The Untouchables </t>
  </si>
  <si>
    <t>No Country for Old Men </t>
  </si>
  <si>
    <t>Ride Along </t>
  </si>
  <si>
    <t>Sharon Maguire</t>
  </si>
  <si>
    <t>Bridget Jones's Diary </t>
  </si>
  <si>
    <t>Chocolat </t>
  </si>
  <si>
    <t>Charles Herman-Wurmfeld</t>
  </si>
  <si>
    <t>Legally Blonde 2: Red, White &amp; Blonde </t>
  </si>
  <si>
    <t>Parental Guidance </t>
  </si>
  <si>
    <t>No Strings Attached </t>
  </si>
  <si>
    <t>Dana Delany</t>
  </si>
  <si>
    <t>Action|Biography|Drama|History|Romance|Western</t>
  </si>
  <si>
    <t>Tombstone </t>
  </si>
  <si>
    <t>Romeo Must Die </t>
  </si>
  <si>
    <t>Fantasy|Horror|Mystery</t>
  </si>
  <si>
    <t>Chelan Simmons</t>
  </si>
  <si>
    <t>Final Destination 3 </t>
  </si>
  <si>
    <t>The Lucky One </t>
  </si>
  <si>
    <t>Gabor Csupo</t>
  </si>
  <si>
    <t>Bridge to Terabithia </t>
  </si>
  <si>
    <t>Biography|Drama|Family</t>
  </si>
  <si>
    <t>Finding Neverland </t>
  </si>
  <si>
    <t>Tyler Perry</t>
  </si>
  <si>
    <t>A Madea Christmas </t>
  </si>
  <si>
    <t>Joe Carnahan</t>
  </si>
  <si>
    <t>The Grey </t>
  </si>
  <si>
    <t>John Polson</t>
  </si>
  <si>
    <t>Hide and Seek </t>
  </si>
  <si>
    <t>Darcy Donavan</t>
  </si>
  <si>
    <t>Anchorman: The Legend of Ron Burgundy </t>
  </si>
  <si>
    <t>Goodfellas </t>
  </si>
  <si>
    <t>Action|Adventure|Comedy|Crime|Family|Romance|Thriller</t>
  </si>
  <si>
    <t>Agent Cody Banks </t>
  </si>
  <si>
    <t>Chris Gauthier</t>
  </si>
  <si>
    <t>Nanny McPhee </t>
  </si>
  <si>
    <t>Scarface </t>
  </si>
  <si>
    <t>Nothing to Lose </t>
  </si>
  <si>
    <t>Bernardo Bertolucci</t>
  </si>
  <si>
    <t>The Last Emperor </t>
  </si>
  <si>
    <t>Contraband </t>
  </si>
  <si>
    <t>Money Talks </t>
  </si>
  <si>
    <t>There Will Be Blood </t>
  </si>
  <si>
    <t>Cathy Malkasian</t>
  </si>
  <si>
    <t>The Wild Thornberrys Movie </t>
  </si>
  <si>
    <t>John Eng</t>
  </si>
  <si>
    <t>Rugrats Go Wild </t>
  </si>
  <si>
    <t>Eddie Griffin</t>
  </si>
  <si>
    <t>Undercover Brother </t>
  </si>
  <si>
    <t>The Sisterhood of the Traveling Pants </t>
  </si>
  <si>
    <t>Chris Nahon</t>
  </si>
  <si>
    <t>Kiss of the Dragon </t>
  </si>
  <si>
    <t>Fred Wolf</t>
  </si>
  <si>
    <t>The House Bunny </t>
  </si>
  <si>
    <t>Bille Woodruff</t>
  </si>
  <si>
    <t>Million Dollar Arm </t>
  </si>
  <si>
    <t>The Giver </t>
  </si>
  <si>
    <t>Oliver James</t>
  </si>
  <si>
    <t>What a Girl Wants </t>
  </si>
  <si>
    <t>Victor Salva</t>
  </si>
  <si>
    <t>Jeepers Creepers II </t>
  </si>
  <si>
    <t>Mark Helfrich</t>
  </si>
  <si>
    <t>Good Luck Chuck </t>
  </si>
  <si>
    <t>Cradle 2 the Grave </t>
  </si>
  <si>
    <t>The Hours </t>
  </si>
  <si>
    <t>She's the Man </t>
  </si>
  <si>
    <t>Laura Ramsey</t>
  </si>
  <si>
    <t>Steve Bendelack</t>
  </si>
  <si>
    <t>Lily Atkinson</t>
  </si>
  <si>
    <t>Mr. Bean's Holiday </t>
  </si>
  <si>
    <t>Dwight H. Little</t>
  </si>
  <si>
    <t>Nicholas Gonzalez</t>
  </si>
  <si>
    <t>Anacondas: The Hunt for the Blood Orchid </t>
  </si>
  <si>
    <t>Guillaume Canet</t>
  </si>
  <si>
    <t>Blood Ties </t>
  </si>
  <si>
    <t>Kirsten Sheridan</t>
  </si>
  <si>
    <t>August Rush </t>
  </si>
  <si>
    <t>Fanny Ardant</t>
  </si>
  <si>
    <t>Elizabeth </t>
  </si>
  <si>
    <t>Comedy|Fantasy|Horror|Romance</t>
  </si>
  <si>
    <t>Alexis Arquette</t>
  </si>
  <si>
    <t>Bride of Chucky </t>
  </si>
  <si>
    <t>Richard Fleischer</t>
  </si>
  <si>
    <t>Joseph Cotten</t>
  </si>
  <si>
    <t>Tora! Tora! Tora! </t>
  </si>
  <si>
    <t>Bob Spiers</t>
  </si>
  <si>
    <t>Comedy|Family|Music</t>
  </si>
  <si>
    <t>Spice World </t>
  </si>
  <si>
    <t>Ari Graynor</t>
  </si>
  <si>
    <t>Damien Dante Wayans</t>
  </si>
  <si>
    <t>Essence Atkins</t>
  </si>
  <si>
    <t>Action|Comedy|Music</t>
  </si>
  <si>
    <t>Dance Flick </t>
  </si>
  <si>
    <t>The Shawshank Redemption </t>
  </si>
  <si>
    <t>Adventure|Comedy|Crime</t>
  </si>
  <si>
    <t>Jere Burns</t>
  </si>
  <si>
    <t>Crocodile Dundee in Los Angeles </t>
  </si>
  <si>
    <t>Kingpin </t>
  </si>
  <si>
    <t>The Gambler </t>
  </si>
  <si>
    <t>John Wells</t>
  </si>
  <si>
    <t>August: Osage County </t>
  </si>
  <si>
    <t>Nigel Cole</t>
  </si>
  <si>
    <t>A Lot Like Love </t>
  </si>
  <si>
    <t>Biography|Comedy|Drama|Sport</t>
  </si>
  <si>
    <t>Eddie the Eagle </t>
  </si>
  <si>
    <t>He Got Game </t>
  </si>
  <si>
    <t>Jeremy Leven</t>
  </si>
  <si>
    <t>Don Juan DeMarco </t>
  </si>
  <si>
    <t>Dear John </t>
  </si>
  <si>
    <t>Sylvain White</t>
  </si>
  <si>
    <t>The Losers </t>
  </si>
  <si>
    <t>Óscar Jaenada</t>
  </si>
  <si>
    <t>Troy Nixey</t>
  </si>
  <si>
    <t>Fantasy|Horror|Thriller</t>
  </si>
  <si>
    <t>Don't Be Afraid of the Dark </t>
  </si>
  <si>
    <t>Philip G. Atwell</t>
  </si>
  <si>
    <t>War </t>
  </si>
  <si>
    <t>Comedy|Drama|Romance|Thriller</t>
  </si>
  <si>
    <t>Punch-Drunk Love </t>
  </si>
  <si>
    <t>Jeff Schaffer</t>
  </si>
  <si>
    <t>Scott Mechlowicz</t>
  </si>
  <si>
    <t>EuroTrip </t>
  </si>
  <si>
    <t>Don Michael Paul</t>
  </si>
  <si>
    <t>Claudia Christian</t>
  </si>
  <si>
    <t>Half Past Dead </t>
  </si>
  <si>
    <t>Adventure|Comedy|Family|Romance</t>
  </si>
  <si>
    <t>Tyler James Williams</t>
  </si>
  <si>
    <t>Unaccompanied Minors </t>
  </si>
  <si>
    <t>James Bridges</t>
  </si>
  <si>
    <t>Bright Lights, Big City </t>
  </si>
  <si>
    <t>Steve Barron</t>
  </si>
  <si>
    <t>Adventure|Family|Fantasy|Musical</t>
  </si>
  <si>
    <t>The Adventures of Pinocchio </t>
  </si>
  <si>
    <t>Bebe Neuwirth</t>
  </si>
  <si>
    <t>Italian</t>
  </si>
  <si>
    <t>Bill Paxton</t>
  </si>
  <si>
    <t>Richard Kelly</t>
  </si>
  <si>
    <t>The Box </t>
  </si>
  <si>
    <t>Carter Smith</t>
  </si>
  <si>
    <t>The Ruins </t>
  </si>
  <si>
    <t>John Schlesinger</t>
  </si>
  <si>
    <t>The Next Best Thing </t>
  </si>
  <si>
    <t>My Soul to Take </t>
  </si>
  <si>
    <t>Chris Marquette</t>
  </si>
  <si>
    <t>The Girl Next Door </t>
  </si>
  <si>
    <t>Ringo Lam</t>
  </si>
  <si>
    <t>Maximum Risk </t>
  </si>
  <si>
    <t>Bruce McCulloch</t>
  </si>
  <si>
    <t>Stealing Harvard </t>
  </si>
  <si>
    <t>Biography|Crime|Drama|History|Thriller</t>
  </si>
  <si>
    <t>Legend </t>
  </si>
  <si>
    <t>Jorma Taccone</t>
  </si>
  <si>
    <t>Shark Night 3D </t>
  </si>
  <si>
    <t>Angela's Ashes </t>
  </si>
  <si>
    <t>Draft Day </t>
  </si>
  <si>
    <t>Peter Firth</t>
  </si>
  <si>
    <t>Crime|Drama|History</t>
  </si>
  <si>
    <t>The Conspirator </t>
  </si>
  <si>
    <t>Lords of Dogtown </t>
  </si>
  <si>
    <t>Patricia Riggen</t>
  </si>
  <si>
    <t>Marco Treviño</t>
  </si>
  <si>
    <t>The 33 </t>
  </si>
  <si>
    <t>Chile</t>
  </si>
  <si>
    <t>Big Trouble in Little China </t>
  </si>
  <si>
    <t>Warrior </t>
  </si>
  <si>
    <t>Biography|Drama|Thriller|War</t>
  </si>
  <si>
    <t>Michael Collins </t>
  </si>
  <si>
    <t>William Morgan Sheppard</t>
  </si>
  <si>
    <t>Gettysburg </t>
  </si>
  <si>
    <t>Stop-Loss </t>
  </si>
  <si>
    <t>Drama|Music|Mystery|Romance|Thriller</t>
  </si>
  <si>
    <t>Abandon </t>
  </si>
  <si>
    <t>Jonathan Kaplan</t>
  </si>
  <si>
    <t>John Doe</t>
  </si>
  <si>
    <t>Brokedown Palace </t>
  </si>
  <si>
    <t>Ole Bornedal</t>
  </si>
  <si>
    <t>The Possession </t>
  </si>
  <si>
    <t>Richard Benjamin</t>
  </si>
  <si>
    <t>Mrs. Winterbourne </t>
  </si>
  <si>
    <t>Straw Dogs </t>
  </si>
  <si>
    <t>The Hoax </t>
  </si>
  <si>
    <t>Craig R. Baxley</t>
  </si>
  <si>
    <t>Brian Bosworth</t>
  </si>
  <si>
    <t>Stone Cold </t>
  </si>
  <si>
    <t>John Hillcoat</t>
  </si>
  <si>
    <t>The Road </t>
  </si>
  <si>
    <t>Marcos Siega</t>
  </si>
  <si>
    <t>Underclassman </t>
  </si>
  <si>
    <t>Say It Isn't So </t>
  </si>
  <si>
    <t>The World's Fastest Indian </t>
  </si>
  <si>
    <t>Rachel Talalay</t>
  </si>
  <si>
    <t>Tank Girl </t>
  </si>
  <si>
    <t>Jeffrey W. Byrd</t>
  </si>
  <si>
    <t>King's Ransom </t>
  </si>
  <si>
    <t>Don McKellar</t>
  </si>
  <si>
    <t>Blindness </t>
  </si>
  <si>
    <t>Action|Adventure|Fantasy|Horror</t>
  </si>
  <si>
    <t>BloodRayne </t>
  </si>
  <si>
    <t>Where the Truth Lies </t>
  </si>
  <si>
    <t>Robert Towne</t>
  </si>
  <si>
    <t>Without Limits </t>
  </si>
  <si>
    <t>Me and Orson Welles </t>
  </si>
  <si>
    <t>Giuseppe Tornatore</t>
  </si>
  <si>
    <t>Crime|Drama|Mystery|Romance</t>
  </si>
  <si>
    <t>The Best Offer </t>
  </si>
  <si>
    <t>Werner Herzog</t>
  </si>
  <si>
    <t>Bad Lieutenant: Port of Call New Orleans </t>
  </si>
  <si>
    <t>Little White Lies </t>
  </si>
  <si>
    <t>Scout Taylor-Compton</t>
  </si>
  <si>
    <t>Love Ranch </t>
  </si>
  <si>
    <t>The Counselor </t>
  </si>
  <si>
    <t>Teddy Chan</t>
  </si>
  <si>
    <t>Siu-Wong Fan</t>
  </si>
  <si>
    <t>Kung Fu Killer </t>
  </si>
  <si>
    <t>Dangerous Liaisons </t>
  </si>
  <si>
    <t>On the Road </t>
  </si>
  <si>
    <t>Star Trek IV: The Voyage Home </t>
  </si>
  <si>
    <t>Rocky Balboa </t>
  </si>
  <si>
    <t>Scream 2 </t>
  </si>
  <si>
    <t>Action|Drama|Western</t>
  </si>
  <si>
    <t>Jane Got a Gun </t>
  </si>
  <si>
    <t>Think Like a Man Too </t>
  </si>
  <si>
    <t>The Whole Nine Yards </t>
  </si>
  <si>
    <t>Herbert Ross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</si>
  <si>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</si>
  <si>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</si>
  <si>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</si>
  <si>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</si>
  <si>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</si>
  <si>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</si>
  <si>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Neil LaBute</t>
  </si>
  <si>
    <t>Nurse Betty </t>
  </si>
  <si>
    <t>Kathleen Wilhoite</t>
  </si>
  <si>
    <t>The Men Who Stare at Goats </t>
  </si>
  <si>
    <t>George Gallo</t>
  </si>
  <si>
    <t>Double Take </t>
  </si>
  <si>
    <t>Girl, Interrupted </t>
  </si>
  <si>
    <t>Win a Date with Tad Hamilton! </t>
  </si>
  <si>
    <t>Adventure|Comedy|Family|Fantasy|Music|Sci-Fi</t>
  </si>
  <si>
    <t>Muppets from Space </t>
  </si>
  <si>
    <t>David Arquette</t>
  </si>
  <si>
    <t>Sidney Lumet</t>
  </si>
  <si>
    <t>Adventure|Family|Fantasy|Music|Musical</t>
  </si>
  <si>
    <t>Lena Horne</t>
  </si>
  <si>
    <t>The Wiz </t>
  </si>
  <si>
    <t>Ready to Rumble </t>
  </si>
  <si>
    <t>Play It to the Bone </t>
  </si>
  <si>
    <t>Douglas McGrath</t>
  </si>
  <si>
    <t>I Don't Know How She Does It </t>
  </si>
  <si>
    <t>Piranha 3D </t>
  </si>
  <si>
    <t>Beyond the Sea </t>
  </si>
  <si>
    <t>Meet the Deedles </t>
  </si>
  <si>
    <t>Richard Williams</t>
  </si>
  <si>
    <t>Action|Adventure|Animation|Comedy|Fantasy</t>
  </si>
  <si>
    <t>Donald Pleasence</t>
  </si>
  <si>
    <t>The Princess and the Cobbler </t>
  </si>
  <si>
    <t>Mary McGuckian</t>
  </si>
  <si>
    <t>The Bridge of San Luis Rey </t>
  </si>
  <si>
    <t>Faster </t>
  </si>
  <si>
    <t>Howl's Moving Castle </t>
  </si>
  <si>
    <t>Adventure|Comedy|Horror|Sci-Fi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</si>
  <si>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</si>
  <si>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</si>
  <si>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</si>
  <si>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</si>
  <si>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</si>
  <si>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Brendan Fehr</t>
  </si>
  <si>
    <t>Final Destination </t>
  </si>
  <si>
    <t>The Ides of March </t>
  </si>
  <si>
    <t>Horror|Sci-Fi</t>
  </si>
  <si>
    <t>Pitch Black </t>
  </si>
  <si>
    <t>Someone Like You... </t>
  </si>
  <si>
    <t>Her </t>
  </si>
  <si>
    <t>Joy Ride </t>
  </si>
  <si>
    <t>Jonathan Newman</t>
  </si>
  <si>
    <t>The Adventurer: The Curse of the Midas Box </t>
  </si>
  <si>
    <t>Eva Amurri Martino</t>
  </si>
  <si>
    <t>Anywhere But Here </t>
  </si>
  <si>
    <t>Michael Dinner</t>
  </si>
  <si>
    <t>The Crew </t>
  </si>
  <si>
    <t>Haywire </t>
  </si>
  <si>
    <t>Joseph Sargent</t>
  </si>
  <si>
    <t>Judith Barsi</t>
  </si>
  <si>
    <t>Jaws: The Revenge </t>
  </si>
  <si>
    <t>Jerry Zaks</t>
  </si>
  <si>
    <t>Marvin's Room </t>
  </si>
  <si>
    <t>Fred Durst</t>
  </si>
  <si>
    <t>Biography|Comedy|Drama|Family|Sport</t>
  </si>
  <si>
    <t>The Longshots </t>
  </si>
  <si>
    <t>The End of the Affair </t>
  </si>
  <si>
    <t>Action|Crime|Drama|Thriller|Western</t>
  </si>
  <si>
    <t>Harley Davidson and the Marlboro Man </t>
  </si>
  <si>
    <t>Anne Fontaine</t>
  </si>
  <si>
    <t>Coco Before Chanel </t>
  </si>
  <si>
    <t>Tom Burke</t>
  </si>
  <si>
    <t>Chéri </t>
  </si>
  <si>
    <t>Mira Nair</t>
  </si>
  <si>
    <t>Romola Garai</t>
  </si>
  <si>
    <t>Vanity Fair </t>
  </si>
  <si>
    <t>Simon Yam</t>
  </si>
  <si>
    <t>Drew Powell</t>
  </si>
  <si>
    <t>1408 </t>
  </si>
  <si>
    <t>Mel Brooks</t>
  </si>
  <si>
    <t>Joan Rivers</t>
  </si>
  <si>
    <t>Spaceballs </t>
  </si>
  <si>
    <t>Russell Crowe</t>
  </si>
  <si>
    <t>Cem Yilmaz</t>
  </si>
  <si>
    <t>The Water Diviner </t>
  </si>
  <si>
    <t>Drama|Fantasy|Romance|Thriller</t>
  </si>
  <si>
    <t>Ghost </t>
  </si>
  <si>
    <t>There's Something About Mary </t>
  </si>
  <si>
    <t>The Santa Clause </t>
  </si>
  <si>
    <t>The Rookie </t>
  </si>
  <si>
    <t>Angus T. Jones</t>
  </si>
  <si>
    <t>The Game Plan </t>
  </si>
  <si>
    <t>The Bridges of Madison County </t>
  </si>
  <si>
    <t>The Animal </t>
  </si>
  <si>
    <t>Manish Dayal</t>
  </si>
  <si>
    <t>The Hundred-Foot Journey </t>
  </si>
  <si>
    <t>The Net </t>
  </si>
  <si>
    <t>Jessie Nelson</t>
  </si>
  <si>
    <t>I Am Sam </t>
  </si>
  <si>
    <t>Christopher Spencer</t>
  </si>
  <si>
    <t>Roma Downey</t>
  </si>
  <si>
    <t>Son of God </t>
  </si>
  <si>
    <t>Underworld </t>
  </si>
  <si>
    <t>Derailed </t>
  </si>
  <si>
    <t>The Informant! </t>
  </si>
  <si>
    <t>Shadowlands </t>
  </si>
  <si>
    <t>Mike Bigelow</t>
  </si>
  <si>
    <t>Deuce Bigalow: European Gigolo </t>
  </si>
  <si>
    <t>Jack Reynor</t>
  </si>
  <si>
    <t>Delivery Man </t>
  </si>
  <si>
    <t>Thriller</t>
  </si>
  <si>
    <t>Saving Silverman </t>
  </si>
  <si>
    <t>Zachary Gordon</t>
  </si>
  <si>
    <t>Diary of a Wimpy Kid: Dog Days </t>
  </si>
  <si>
    <t>Summer of Sam </t>
  </si>
  <si>
    <t>Jay and Silent Bob Strike Back </t>
  </si>
  <si>
    <t>Jason Mewes</t>
  </si>
  <si>
    <t>Daniel Sackheim</t>
  </si>
  <si>
    <t>The Glass House </t>
  </si>
  <si>
    <t>Comedy|Mystery</t>
  </si>
  <si>
    <t>Hail, Caesar! </t>
  </si>
  <si>
    <t>Harry Elfont</t>
  </si>
  <si>
    <t>Josie and the Pussycats </t>
  </si>
  <si>
    <t>Homefront </t>
  </si>
  <si>
    <t>Uli Edel</t>
  </si>
  <si>
    <t>The Little Vampire </t>
  </si>
  <si>
    <t>I Heart Huckabees </t>
  </si>
  <si>
    <t>Fred Dekker</t>
  </si>
  <si>
    <t>RoboCop 3 </t>
  </si>
  <si>
    <t>Brian Trenchard-Smith</t>
  </si>
  <si>
    <t>Megiddo: The Omega Code 2 </t>
  </si>
  <si>
    <t>Blake Edwards</t>
  </si>
  <si>
    <t>Vernon Dobtcheff</t>
  </si>
  <si>
    <t>Comedy|Drama|Musical|Romance|War</t>
  </si>
  <si>
    <t>Rock Hudson</t>
  </si>
  <si>
    <t>Darling Lili </t>
  </si>
  <si>
    <t>Dudley Do-Right </t>
  </si>
  <si>
    <t>The Transporter Refueled </t>
  </si>
  <si>
    <t>Sebastian Koch</t>
  </si>
  <si>
    <t>Black Book </t>
  </si>
  <si>
    <t>Dutch</t>
  </si>
  <si>
    <t>Netherlands</t>
  </si>
  <si>
    <t>Christian Carion</t>
  </si>
  <si>
    <t>Drama|History|Music|Romance|War</t>
  </si>
  <si>
    <t>Joyeux Noel </t>
  </si>
  <si>
    <t>David Palmer</t>
  </si>
  <si>
    <t>Hit and Run </t>
  </si>
  <si>
    <t>Mad Money </t>
  </si>
  <si>
    <t>Rowan Joffe</t>
  </si>
  <si>
    <t>Before I Go to Sleep </t>
  </si>
  <si>
    <t>John Curran</t>
  </si>
  <si>
    <t>Stone </t>
  </si>
  <si>
    <t>Comedy|History</t>
  </si>
  <si>
    <t>Romain Duris</t>
  </si>
  <si>
    <t>Molière </t>
  </si>
  <si>
    <t>Out of the Furnace </t>
  </si>
  <si>
    <t>Michael Clayton </t>
  </si>
  <si>
    <t>My Fellow Americans </t>
  </si>
  <si>
    <t>Arlington Road </t>
  </si>
  <si>
    <t>Juan José Campanella</t>
  </si>
  <si>
    <t>Ornella Muti</t>
  </si>
  <si>
    <t>To Rome with Love </t>
  </si>
  <si>
    <t>Firefox </t>
  </si>
  <si>
    <t>Trey Parker</t>
  </si>
  <si>
    <t>Animation|Comedy|Fantasy|Musical</t>
  </si>
  <si>
    <t>South Park: Bigger Longer &amp; Uncut </t>
  </si>
  <si>
    <t>Death at a Funeral </t>
  </si>
  <si>
    <t>Stuart Gillard</t>
  </si>
  <si>
    <t>Teenage Mutant Ninja Turtles III </t>
  </si>
  <si>
    <t>Hardball </t>
  </si>
  <si>
    <t>Silver Linings Playbook </t>
  </si>
  <si>
    <t>Freedom Writers </t>
  </si>
  <si>
    <t>Qi Shu</t>
  </si>
  <si>
    <t>The Transporter </t>
  </si>
  <si>
    <t>Never Back Down </t>
  </si>
  <si>
    <t>Katt Shea</t>
  </si>
  <si>
    <t>Jason London</t>
  </si>
  <si>
    <t>The Rage: Carrie 2 </t>
  </si>
  <si>
    <t>Away We Go </t>
  </si>
  <si>
    <t>Joshua Michael Stern</t>
  </si>
  <si>
    <t>Swing Vote </t>
  </si>
  <si>
    <t>Moonlight Mile </t>
  </si>
  <si>
    <t>Tomas Alfredson</t>
  </si>
  <si>
    <t>Tinker Tailor Soldier Spy </t>
  </si>
  <si>
    <t>John Duigan</t>
  </si>
  <si>
    <t>Elaine Hendrix</t>
  </si>
  <si>
    <t>Molly </t>
  </si>
  <si>
    <t>The Beaver </t>
  </si>
  <si>
    <t>Colin Higgins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</si>
  <si>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</si>
  <si>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</si>
  <si>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</si>
  <si>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</si>
  <si>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</si>
  <si>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Jim Sonzero</t>
  </si>
  <si>
    <t>Ian Somerhalder</t>
  </si>
  <si>
    <t>Pulse </t>
  </si>
  <si>
    <t>Beverly Hills Cop II </t>
  </si>
  <si>
    <t>Kimberly J. Brown</t>
  </si>
  <si>
    <t>Bringing Down the House </t>
  </si>
  <si>
    <t>The Silence of the Lambs </t>
  </si>
  <si>
    <t>Penelope Spheeris</t>
  </si>
  <si>
    <t>Wayne's World </t>
  </si>
  <si>
    <t>Jeff Tremaine</t>
  </si>
  <si>
    <t>Action|Comedy|Documentary</t>
  </si>
  <si>
    <t>Bam Margera</t>
  </si>
  <si>
    <t>Jackass 3D </t>
  </si>
  <si>
    <t>Jeannot Szwarc</t>
  </si>
  <si>
    <t>Jaws 2 </t>
  </si>
  <si>
    <t>Adventure|Comedy|Drama|Family|Romance</t>
  </si>
  <si>
    <t>Beverly Hills Chihuahua </t>
  </si>
  <si>
    <t>The Conjuring </t>
  </si>
  <si>
    <t>Are We There Yet? </t>
  </si>
  <si>
    <t>Mark Duplass</t>
  </si>
  <si>
    <t>Tammy </t>
  </si>
  <si>
    <t>School of Rock </t>
  </si>
  <si>
    <t>Mortal Kombat </t>
  </si>
  <si>
    <t>White Chicks </t>
  </si>
  <si>
    <t>Shailene Woodley</t>
  </si>
  <si>
    <t>The Descendants </t>
  </si>
  <si>
    <t>Adventure|Comedy|Drama|Family|Mystery</t>
  </si>
  <si>
    <t>Holes </t>
  </si>
  <si>
    <t>Drama|Family|Music|Romance</t>
  </si>
  <si>
    <t>The Last Song </t>
  </si>
  <si>
    <t>Steve McQueen</t>
  </si>
  <si>
    <t>12 Years a Slave </t>
  </si>
  <si>
    <t>Taran Killam</t>
  </si>
  <si>
    <t>Drumline </t>
  </si>
  <si>
    <t>Why Did I Get Married Too? </t>
  </si>
  <si>
    <t>Fantasy|Romance</t>
  </si>
  <si>
    <t>Edward Scissorhands </t>
  </si>
  <si>
    <t>Thea Sharrock</t>
  </si>
  <si>
    <t>Me Before You </t>
  </si>
  <si>
    <t>Madea's Witness Protection </t>
  </si>
  <si>
    <t>Jon Lucas</t>
  </si>
  <si>
    <t>Bad Moms </t>
  </si>
  <si>
    <t>Aaron Seltzer</t>
  </si>
  <si>
    <t>Date Movie </t>
  </si>
  <si>
    <t>Robin Budd</t>
  </si>
  <si>
    <t>Return to Never Land </t>
  </si>
  <si>
    <t>Ava DuVernay</t>
  </si>
  <si>
    <t>Selma </t>
  </si>
  <si>
    <t>Steve Trenbirth</t>
  </si>
  <si>
    <t>Adventure|Animation|Family|Musical</t>
  </si>
  <si>
    <t>The Jungle Book 2 </t>
  </si>
  <si>
    <t>Barry Watson</t>
  </si>
  <si>
    <t>Boogeyman </t>
  </si>
  <si>
    <t>Mennan Yapo</t>
  </si>
  <si>
    <t>Premonition </t>
  </si>
  <si>
    <t>Jun Falkenstein</t>
  </si>
  <si>
    <t>Animation|Comedy|Drama|Family|Musical</t>
  </si>
  <si>
    <t>Kath Soucie</t>
  </si>
  <si>
    <t>The Tigger Movie </t>
  </si>
  <si>
    <t>Max </t>
  </si>
  <si>
    <t>Epic Movie </t>
  </si>
  <si>
    <t>Biography|Crime|Drama|History</t>
  </si>
  <si>
    <t>Spotlight </t>
  </si>
  <si>
    <t>Lakeview Terrace </t>
  </si>
  <si>
    <t>Takashi Shimizu</t>
  </si>
  <si>
    <t>The Grudge 2 </t>
  </si>
  <si>
    <t>Richard Lawson</t>
  </si>
  <si>
    <t>How Stella Got Her Groove Back </t>
  </si>
  <si>
    <t>Adventure|Comedy|Fantasy|Music|Sci-Fi</t>
  </si>
  <si>
    <t>Bill &amp; Ted's Bogus Journey </t>
  </si>
  <si>
    <t>Man of the Year </t>
  </si>
  <si>
    <t>Anton Corbijn</t>
  </si>
  <si>
    <t>Violante Placido</t>
  </si>
  <si>
    <t>The American </t>
  </si>
  <si>
    <t>Gregory Nava</t>
  </si>
  <si>
    <t>Selena </t>
  </si>
  <si>
    <t>Vampires Suck </t>
  </si>
  <si>
    <t>Babel </t>
  </si>
  <si>
    <t>This Is Where I Leave You </t>
  </si>
  <si>
    <t>John Patrick Shanley</t>
  </si>
  <si>
    <t>Doubt </t>
  </si>
  <si>
    <t>Jeremy Shada</t>
  </si>
  <si>
    <t>Team America: World Police </t>
  </si>
  <si>
    <t>Gunnar Hansen</t>
  </si>
  <si>
    <t>Texas Chainsaw 3D </t>
  </si>
  <si>
    <t>William McNamara</t>
  </si>
  <si>
    <t>Copycat </t>
  </si>
  <si>
    <t>Marisa Saks</t>
  </si>
  <si>
    <t>Scary Movie 5 </t>
  </si>
  <si>
    <t>Milk </t>
  </si>
  <si>
    <t>Lucas Grabeel</t>
  </si>
  <si>
    <t>Action|Adventure|Drama|Mystery</t>
  </si>
  <si>
    <t>Risen </t>
  </si>
  <si>
    <t>Steve Beck</t>
  </si>
  <si>
    <t>Isaiah Washington</t>
  </si>
  <si>
    <t>Ghost Ship </t>
  </si>
  <si>
    <t>Todd Strauss-Schulson</t>
  </si>
  <si>
    <t>A Very Harold &amp; Kumar 3D Christmas </t>
  </si>
  <si>
    <t>John McNaughton</t>
  </si>
  <si>
    <t>Wild Things </t>
  </si>
  <si>
    <t>Nelson McCormick</t>
  </si>
  <si>
    <t>The Debt </t>
  </si>
  <si>
    <t>High Fidelity </t>
  </si>
  <si>
    <t>Eric Valette</t>
  </si>
  <si>
    <t>One Missed Call </t>
  </si>
  <si>
    <t>Eye for an Eye </t>
  </si>
  <si>
    <t>The Bank Job </t>
  </si>
  <si>
    <t>Eternal Sunshine of the Spotless Mind </t>
  </si>
  <si>
    <t>James Wolk</t>
  </si>
  <si>
    <t>You Again </t>
  </si>
  <si>
    <t>Street Kings </t>
  </si>
  <si>
    <t>The World's End </t>
  </si>
  <si>
    <t>Andrew Fleming</t>
  </si>
  <si>
    <t>Comedy|Crime|Family|Mystery|Romance|Thriller</t>
  </si>
  <si>
    <t>Kay Panabaker</t>
  </si>
  <si>
    <t>Nancy Drew </t>
  </si>
  <si>
    <t>Michael Spierig</t>
  </si>
  <si>
    <t>Jay Laga'aia</t>
  </si>
  <si>
    <t>Daybreakers </t>
  </si>
  <si>
    <t>Jim Field Smith</t>
  </si>
  <si>
    <t>She's Out of My League </t>
  </si>
  <si>
    <t>Thomas Bezucha</t>
  </si>
  <si>
    <t>Monte Carlo </t>
  </si>
  <si>
    <t>Hungary</t>
  </si>
  <si>
    <t>William Brent Bell</t>
  </si>
  <si>
    <t>Stay Alive </t>
  </si>
  <si>
    <t>Action|Adventure|Drama|Romance|Western</t>
  </si>
  <si>
    <t>Quigley Down Under </t>
  </si>
  <si>
    <t>Anthony Bell</t>
  </si>
  <si>
    <t>Alpha and Omega </t>
  </si>
  <si>
    <t>The Covenant </t>
  </si>
  <si>
    <t>Vanessa Lengies</t>
  </si>
  <si>
    <t>Shorts </t>
  </si>
  <si>
    <t>To Die For </t>
  </si>
  <si>
    <t>Henry Joost</t>
  </si>
  <si>
    <t>Adventure|Crime|Mystery|Sci-Fi|Thriller</t>
  </si>
  <si>
    <t>Samira Wiley</t>
  </si>
  <si>
    <t>Nerve </t>
  </si>
  <si>
    <t>Ed Harris</t>
  </si>
  <si>
    <t>Crime|Drama|Western</t>
  </si>
  <si>
    <t>Sheryl Lee</t>
  </si>
  <si>
    <t>Vampires </t>
  </si>
  <si>
    <t>Alfred Hitchcock</t>
  </si>
  <si>
    <t>Janet Leigh</t>
  </si>
  <si>
    <t>Psycho </t>
  </si>
  <si>
    <t>My Best Friend's Girl </t>
  </si>
  <si>
    <t>Shana Feste</t>
  </si>
  <si>
    <t>Endless Love </t>
  </si>
  <si>
    <t>Georgia Rule </t>
  </si>
  <si>
    <t>Steve Rash</t>
  </si>
  <si>
    <t>Under the Rainbow </t>
  </si>
  <si>
    <t>Adventure|Comedy|Drama|Fantasy</t>
  </si>
  <si>
    <t>Simon Birch </t>
  </si>
  <si>
    <t>Mike Binder</t>
  </si>
  <si>
    <t>Reign Over Me </t>
  </si>
  <si>
    <t>Adventure|Biography|Drama</t>
  </si>
  <si>
    <t>Into the Wild </t>
  </si>
  <si>
    <t>School for Scoundrels </t>
  </si>
  <si>
    <t>Michael J. Bassett</t>
  </si>
  <si>
    <t>Adventure|Drama|Horror|Mystery|Thriller</t>
  </si>
  <si>
    <t>Silent Hill: Revelation 3D </t>
  </si>
  <si>
    <t>Crime|Fantasy|Horror</t>
  </si>
  <si>
    <t>From Dusk Till Dawn </t>
  </si>
  <si>
    <t>Frank Nissen</t>
  </si>
  <si>
    <t>Animation|Family|Fantasy|Mystery</t>
  </si>
  <si>
    <t>Pooh's Heffalump Movie </t>
  </si>
  <si>
    <t>Home for the Holidays </t>
  </si>
  <si>
    <t>Steve Guttenberg</t>
  </si>
  <si>
    <t>Stephen Chow</t>
  </si>
  <si>
    <t>Action|Comedy|Crime|Fantasy</t>
  </si>
  <si>
    <t>Shengyi Huang</t>
  </si>
  <si>
    <t>Kung Fu Hustle </t>
  </si>
  <si>
    <t>Peter Hastings</t>
  </si>
  <si>
    <t>Comedy|Family|Music|Musical</t>
  </si>
  <si>
    <t>The Country Bears </t>
  </si>
  <si>
    <t>Mustafa Haidari</t>
  </si>
  <si>
    <t>The Kite Runner </t>
  </si>
  <si>
    <t>Dari</t>
  </si>
  <si>
    <t>21 Grams </t>
  </si>
  <si>
    <t>Paul Abascal</t>
  </si>
  <si>
    <t>Paparazzi </t>
  </si>
  <si>
    <t>Kelly Carlson</t>
  </si>
  <si>
    <t>Chris Koch</t>
  </si>
  <si>
    <t>A Guy Thing </t>
  </si>
  <si>
    <t>Amy Heckerling</t>
  </si>
  <si>
    <t>Loser </t>
  </si>
  <si>
    <t>George Stevens</t>
  </si>
  <si>
    <t>The Greatest Story Ever Told </t>
  </si>
  <si>
    <t>Billy Ray</t>
  </si>
  <si>
    <t>Disaster Movie </t>
  </si>
  <si>
    <t>Armored </t>
  </si>
  <si>
    <t>The Man Who Knew Too Little </t>
  </si>
  <si>
    <t>Mark Mylod</t>
  </si>
  <si>
    <t>What's Your Number? </t>
  </si>
  <si>
    <t>James Mather</t>
  </si>
  <si>
    <t>Lockout </t>
  </si>
  <si>
    <t>Envy </t>
  </si>
  <si>
    <t>Crank: High Voltage </t>
  </si>
  <si>
    <t>Bullets Over Broadway </t>
  </si>
  <si>
    <t>Michael O. Sajbel</t>
  </si>
  <si>
    <t>James Callis</t>
  </si>
  <si>
    <t>One Night with the King </t>
  </si>
  <si>
    <t>Drama|Mystery|Romance|Thriller|War</t>
  </si>
  <si>
    <t>The Quiet American </t>
  </si>
  <si>
    <t>The Weather Man </t>
  </si>
  <si>
    <t>Action|Crime|Drama|Sport</t>
  </si>
  <si>
    <t>Undisputed </t>
  </si>
  <si>
    <t>Ghost Town </t>
  </si>
  <si>
    <t>Taylor Cole</t>
  </si>
  <si>
    <t>12 Rounds </t>
  </si>
  <si>
    <t>Nick Gomez</t>
  </si>
  <si>
    <t>Let Me In </t>
  </si>
  <si>
    <t>Charles T. Kanganis</t>
  </si>
  <si>
    <t>3 Ninjas Kick Back </t>
  </si>
  <si>
    <t>Be Kind Rewind </t>
  </si>
  <si>
    <t>Christopher Guest</t>
  </si>
  <si>
    <t>Comedy|Drama|Music|War</t>
  </si>
  <si>
    <t>Mrs Henderson Presents </t>
  </si>
  <si>
    <t>Triple 9 </t>
  </si>
  <si>
    <t>Lynn Cohen</t>
  </si>
  <si>
    <t>Deconstructing Harry </t>
  </si>
  <si>
    <t>Damon Santostefano</t>
  </si>
  <si>
    <t>Three to Tango </t>
  </si>
  <si>
    <t>Burnt </t>
  </si>
  <si>
    <t>We're No Angels </t>
  </si>
  <si>
    <t>Comedy|Musical|Romance</t>
  </si>
  <si>
    <t>Everyone Says I Love You </t>
  </si>
  <si>
    <t>Death Sentence </t>
  </si>
  <si>
    <t>Everybody's Fine </t>
  </si>
  <si>
    <t>Bob Clark</t>
  </si>
  <si>
    <t>Scott Baio</t>
  </si>
  <si>
    <t>Superbabies: Baby Geniuses 2 </t>
  </si>
  <si>
    <t>The Man </t>
  </si>
  <si>
    <t>Code Name: The Cleaner </t>
  </si>
  <si>
    <t>Nia Vardalos</t>
  </si>
  <si>
    <t>Connie and Carla </t>
  </si>
  <si>
    <t>Comedy|Crime|Drama|Mystery|Romance</t>
  </si>
  <si>
    <t>Martin Dew</t>
  </si>
  <si>
    <t>Inherent Vice </t>
  </si>
  <si>
    <t>Dave Borthwick</t>
  </si>
  <si>
    <t>Doogal </t>
  </si>
  <si>
    <t>Benson Lee</t>
  </si>
  <si>
    <t>Chris Brown</t>
  </si>
  <si>
    <t>Battle of the Year </t>
  </si>
  <si>
    <t>Geoffrey Arend</t>
  </si>
  <si>
    <t>Chriss Anglin</t>
  </si>
  <si>
    <t>An American Carol </t>
  </si>
  <si>
    <t>Machete Kills </t>
  </si>
  <si>
    <t>Glen Morgan</t>
  </si>
  <si>
    <t>Willard </t>
  </si>
  <si>
    <t>Kevin Alejandro</t>
  </si>
  <si>
    <t>Strange Wilderness </t>
  </si>
  <si>
    <t>Mike Leigh</t>
  </si>
  <si>
    <t>Biography|Comedy|Drama|History|Music|Musical</t>
  </si>
  <si>
    <t>Topsy-Turvy </t>
  </si>
  <si>
    <t>Lesley Manville</t>
  </si>
  <si>
    <t>Alejandro Monteverde</t>
  </si>
  <si>
    <t>Little Boy </t>
  </si>
  <si>
    <t>A Dangerous Method </t>
  </si>
  <si>
    <t>Animation|Drama|Mystery|Sci-Fi|Thriller</t>
  </si>
  <si>
    <t>A Scanner Darkly </t>
  </si>
  <si>
    <t>Chasing Mavericks </t>
  </si>
  <si>
    <t>Catherine Lough Haggquist</t>
  </si>
  <si>
    <t>Alone in the Dark </t>
  </si>
  <si>
    <t>Bandslam </t>
  </si>
  <si>
    <t>Jonathan Glazer</t>
  </si>
  <si>
    <t>Birth </t>
  </si>
  <si>
    <t>J.C. Chandor</t>
  </si>
  <si>
    <t>A Most Violent Year </t>
  </si>
  <si>
    <t>Marc Abraham</t>
  </si>
  <si>
    <t>Dylan Authors</t>
  </si>
  <si>
    <t>Flash of Genius </t>
  </si>
  <si>
    <t>Todd Haynes</t>
  </si>
  <si>
    <t>I'm Not There. </t>
  </si>
  <si>
    <t>Mabrouk El Mechri</t>
  </si>
  <si>
    <t>The Cold Light of Day </t>
  </si>
  <si>
    <t>Adventure|Comedy|Drama|Romance</t>
  </si>
  <si>
    <t>The Brothers Bloom </t>
  </si>
  <si>
    <t>Nora Zehetner</t>
  </si>
  <si>
    <t>Charlie Kaufman</t>
  </si>
  <si>
    <t>Synecdoche, New York </t>
  </si>
  <si>
    <t>Princess Mononoke </t>
  </si>
  <si>
    <t>Comedy|Drama|Mystery|Romance|Thriller|War</t>
  </si>
  <si>
    <t>Bon voyage </t>
  </si>
  <si>
    <t>Nancy Walker</t>
  </si>
  <si>
    <t>Biography|Comedy|Musical</t>
  </si>
  <si>
    <t>Can't Stop the Music </t>
  </si>
  <si>
    <t>The Proposition </t>
  </si>
  <si>
    <t>Angelo Pizzo</t>
  </si>
  <si>
    <t>Donny Boaz</t>
  </si>
  <si>
    <t>Courage </t>
  </si>
  <si>
    <t>Damon Wayans</t>
  </si>
  <si>
    <t>Marci X </t>
  </si>
  <si>
    <t>Equilibrium </t>
  </si>
  <si>
    <t>The Children of Huang Shi </t>
  </si>
  <si>
    <t>The Yards </t>
  </si>
  <si>
    <t>Matthew Diamond</t>
  </si>
  <si>
    <t>The Oogieloves in the Big Balloon Adventure </t>
  </si>
  <si>
    <t>By the Sea </t>
  </si>
  <si>
    <t>Katsuhiro Ôtomo</t>
  </si>
  <si>
    <t>Action|Adventure|Animation|Family|Sci-Fi|Thriller</t>
  </si>
  <si>
    <t>Steamboy </t>
  </si>
  <si>
    <t>David Anspaugh</t>
  </si>
  <si>
    <t>The Game of Their Lives </t>
  </si>
  <si>
    <t>Esai Morales</t>
  </si>
  <si>
    <t>Rapa Nui </t>
  </si>
  <si>
    <t>Comedy|Family|Fantasy|Sci-Fi</t>
  </si>
  <si>
    <t>Christian Clavier</t>
  </si>
  <si>
    <t>Les couloirs du temps: Les visiteurs II </t>
  </si>
  <si>
    <t>Action|Comedy|Crime|Fantasy|Horror|Mystery|Sci-Fi|Thriller</t>
  </si>
  <si>
    <t>Dylan Dog: Dead of Night </t>
  </si>
  <si>
    <t>Daniel Algrant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</si>
  <si>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</si>
  <si>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</si>
  <si>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</si>
  <si>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</si>
  <si>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</si>
  <si>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</si>
  <si>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</si>
  <si>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Mark Rosman</t>
  </si>
  <si>
    <t>Dan Byrd</t>
  </si>
  <si>
    <t>A Cinderella Story </t>
  </si>
  <si>
    <t>W. Earl Brown</t>
  </si>
  <si>
    <t>Scream </t>
  </si>
  <si>
    <t>Thir13en Ghosts </t>
  </si>
  <si>
    <t>Shelley Duvall</t>
  </si>
  <si>
    <t>Drama|Horror</t>
  </si>
  <si>
    <t>Scatman Crothers</t>
  </si>
  <si>
    <t>Back to the Future </t>
  </si>
  <si>
    <t>House on Haunted Hill </t>
  </si>
  <si>
    <t>Eric Mendenhall</t>
  </si>
  <si>
    <t>I Can Do Bad All by Myself </t>
  </si>
  <si>
    <t>The Switch </t>
  </si>
  <si>
    <t>Just Married </t>
  </si>
  <si>
    <t>Mem Ferda</t>
  </si>
  <si>
    <t>The Devil's Double </t>
  </si>
  <si>
    <t>Britt Allcroft</t>
  </si>
  <si>
    <t>Thomas and the Magic Railroad </t>
  </si>
  <si>
    <t>The Crazies </t>
  </si>
  <si>
    <t>Bunta Sugawara</t>
  </si>
  <si>
    <t>Spirited Away </t>
  </si>
  <si>
    <t>The Bounty </t>
  </si>
  <si>
    <t>Brian Percival</t>
  </si>
  <si>
    <t>The Book Thief </t>
  </si>
  <si>
    <t>Roger Allam</t>
  </si>
  <si>
    <t>Adventure|Comedy|Romance</t>
  </si>
  <si>
    <t>Katrina Bowden</t>
  </si>
  <si>
    <t>Sex Drive </t>
  </si>
  <si>
    <t>Anand Tucker</t>
  </si>
  <si>
    <t>Leap Year </t>
  </si>
  <si>
    <t>Michael Dowse</t>
  </si>
  <si>
    <t>Take Me Home Tonight </t>
  </si>
  <si>
    <t>Daniel Barnz</t>
  </si>
  <si>
    <t>Emile Ardolino</t>
  </si>
  <si>
    <t>Family|Fantasy|Music</t>
  </si>
  <si>
    <t>Darci Kistler</t>
  </si>
  <si>
    <t>The Nutcracker </t>
  </si>
  <si>
    <t>Robert Altman</t>
  </si>
  <si>
    <t>Crime|Drama|Music|Thriller</t>
  </si>
  <si>
    <t>Kansas City </t>
  </si>
  <si>
    <t>Hebrew</t>
  </si>
  <si>
    <t>Andrew Douglas</t>
  </si>
  <si>
    <t>The Amityville Horror </t>
  </si>
  <si>
    <t>Adaptation. </t>
  </si>
  <si>
    <t>Land of the Dead </t>
  </si>
  <si>
    <t>Fear and Loathing in Las Vegas </t>
  </si>
  <si>
    <t>Ricky Gervais</t>
  </si>
  <si>
    <t>The Invention of Lying </t>
  </si>
  <si>
    <t>Neighbors </t>
  </si>
  <si>
    <t>The Mask </t>
  </si>
  <si>
    <t>Big </t>
  </si>
  <si>
    <t>Luenell</t>
  </si>
  <si>
    <t>Borat: Cultural Learnings of America for Make Benefit Glorious Nation of Kazakhstan </t>
  </si>
  <si>
    <t>Legally Blonde </t>
  </si>
  <si>
    <t>Alanna Ubach</t>
  </si>
  <si>
    <t>Star Trek III: The Search for Spock </t>
  </si>
  <si>
    <t>The Exorcism of Emily Rose </t>
  </si>
  <si>
    <t>Deuce Bigalow: Male Gigolo </t>
  </si>
  <si>
    <t>Vic Armstrong</t>
  </si>
  <si>
    <t>Action|Drama|Fantasy|Mystery|Thriller</t>
  </si>
  <si>
    <t>Left Behind </t>
  </si>
  <si>
    <t>Paul Schneider</t>
  </si>
  <si>
    <t>The Family Stone </t>
  </si>
  <si>
    <t>Sean Patrick Thomas</t>
  </si>
  <si>
    <t>Barbershop 2: Back in Business </t>
  </si>
  <si>
    <t>Terry Zwigoff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</si>
  <si>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</si>
  <si>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</si>
  <si>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</si>
  <si>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</si>
  <si>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</si>
  <si>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Biography|Drama|History|Music</t>
  </si>
  <si>
    <t>Amadeus </t>
  </si>
  <si>
    <t>Prom Night </t>
  </si>
  <si>
    <t>Mean Girls </t>
  </si>
  <si>
    <t>Audrey Wells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</si>
  <si>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</si>
  <si>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</si>
  <si>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</si>
  <si>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</si>
  <si>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</si>
  <si>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Christian Clemenson</t>
  </si>
  <si>
    <t>United 93 </t>
  </si>
  <si>
    <t>Christian Monzon</t>
  </si>
  <si>
    <t>Honey </t>
  </si>
  <si>
    <t>Rick Friedberg</t>
  </si>
  <si>
    <t>Barry Bostwick</t>
  </si>
  <si>
    <t>Hulk Hogan</t>
  </si>
  <si>
    <t>Spy Hard </t>
  </si>
  <si>
    <t>The Fog </t>
  </si>
  <si>
    <t>Sean McNamara</t>
  </si>
  <si>
    <t>Biography|Drama|Family|Sport</t>
  </si>
  <si>
    <t>Soul Surfer </t>
  </si>
  <si>
    <t>Comedy|Drama|War</t>
  </si>
  <si>
    <t>Jody Hill</t>
  </si>
  <si>
    <t>Observe and Report </t>
  </si>
  <si>
    <t>Conan the Destroyer </t>
  </si>
  <si>
    <t>Raging Bull </t>
  </si>
  <si>
    <t>Brandon Camp</t>
  </si>
  <si>
    <t>Sasha Alexander</t>
  </si>
  <si>
    <t>Love Happens </t>
  </si>
  <si>
    <t>Nicholas Rowe</t>
  </si>
  <si>
    <t>Young Sherlock Holmes </t>
  </si>
  <si>
    <t>Kevin Tancharoen</t>
  </si>
  <si>
    <t>Fame </t>
  </si>
  <si>
    <t>127 Hours </t>
  </si>
  <si>
    <t>Small Time Crooks </t>
  </si>
  <si>
    <t>Nicholas Hytner</t>
  </si>
  <si>
    <t>Center Stage </t>
  </si>
  <si>
    <t>Love the Coopers </t>
  </si>
  <si>
    <t>Bart Freundlich</t>
  </si>
  <si>
    <t>Catch That Kid </t>
  </si>
  <si>
    <t>Life as a House </t>
  </si>
  <si>
    <t>Steve Jobs </t>
  </si>
  <si>
    <t>I Love You, Beth Cooper </t>
  </si>
  <si>
    <t>Youth in Revolt </t>
  </si>
  <si>
    <t>William A. Fraker</t>
  </si>
  <si>
    <t>The Legend of the Lone Ranger </t>
  </si>
  <si>
    <t>John Boorman</t>
  </si>
  <si>
    <t>The Tailor of Panama </t>
  </si>
  <si>
    <t>Courtney Solomon</t>
  </si>
  <si>
    <t>Rebecca Budig</t>
  </si>
  <si>
    <t>Getaway </t>
  </si>
  <si>
    <t>The Ice Storm </t>
  </si>
  <si>
    <t>And So It Goes </t>
  </si>
  <si>
    <t>Jeff Kanew</t>
  </si>
  <si>
    <t>Troop Beverly Hills </t>
  </si>
  <si>
    <t>István Szabó</t>
  </si>
  <si>
    <t>Being Julia </t>
  </si>
  <si>
    <t>David Margulies</t>
  </si>
  <si>
    <t>9½ Weeks </t>
  </si>
  <si>
    <t>Matthew Robbins</t>
  </si>
  <si>
    <t>Dragonslayer </t>
  </si>
  <si>
    <t>David Masterson</t>
  </si>
  <si>
    <t>The Last Station </t>
  </si>
  <si>
    <t>Ed Wood </t>
  </si>
  <si>
    <t>Labor Day </t>
  </si>
  <si>
    <t>Mongol: The Rise of Genghis Khan </t>
  </si>
  <si>
    <t>Mongolian</t>
  </si>
  <si>
    <t>RocknRolla </t>
  </si>
  <si>
    <t>Hal Needham</t>
  </si>
  <si>
    <t>Megaforce </t>
  </si>
  <si>
    <t>Julie Christie</t>
  </si>
  <si>
    <t>Hamlet </t>
  </si>
  <si>
    <t>Jeff Nichols</t>
  </si>
  <si>
    <t>Midnight Special </t>
  </si>
  <si>
    <t>Greece</t>
  </si>
  <si>
    <t>Anything Else </t>
  </si>
  <si>
    <t>Jonathan Teplitzky</t>
  </si>
  <si>
    <t>Biography|Drama|Romance|War</t>
  </si>
  <si>
    <t>The Railway Man </t>
  </si>
  <si>
    <t>Michael Haneke</t>
  </si>
  <si>
    <t>Ulrich Tukur</t>
  </si>
  <si>
    <t>The White Ribbon </t>
  </si>
  <si>
    <t>Mike Marvin</t>
  </si>
  <si>
    <t>Action|Horror|Romance|Sci-Fi|Thriller</t>
  </si>
  <si>
    <t>The Wraith </t>
  </si>
  <si>
    <t>The Salton Sea </t>
  </si>
  <si>
    <t>Gregor Jordan</t>
  </si>
  <si>
    <t>Lance Hool</t>
  </si>
  <si>
    <t>Action|Drama|History|Romance|War|Western</t>
  </si>
  <si>
    <t>One Man's Hero </t>
  </si>
  <si>
    <t>Christian Volckman</t>
  </si>
  <si>
    <t>Action|Animation|Sci-Fi|Thriller</t>
  </si>
  <si>
    <t>Renaissance </t>
  </si>
  <si>
    <t>Rodrigo Cortés</t>
  </si>
  <si>
    <t>Superbad </t>
  </si>
  <si>
    <t>Cassie Ventura</t>
  </si>
  <si>
    <t>Step Up 2: The Streets </t>
  </si>
  <si>
    <t>Cory Edwards</t>
  </si>
  <si>
    <t>Action|Animation|Comedy|Crime|Family</t>
  </si>
  <si>
    <t>Hoodwinked! </t>
  </si>
  <si>
    <t>Terry George</t>
  </si>
  <si>
    <t>Hotel Rwanda </t>
  </si>
  <si>
    <t>Xavier Gens</t>
  </si>
  <si>
    <t>Henry Ian Cusick</t>
  </si>
  <si>
    <t>Hitman </t>
  </si>
  <si>
    <t>Kasi Lemmons</t>
  </si>
  <si>
    <t>Drama|Family|Music|Musical</t>
  </si>
  <si>
    <t>Black Nativity </t>
  </si>
  <si>
    <t>Vondie Curtis-Hall</t>
  </si>
  <si>
    <t>Jessica Lowndes</t>
  </si>
  <si>
    <t>Matt Dillon</t>
  </si>
  <si>
    <t>Kirk Fox</t>
  </si>
  <si>
    <t>City of Ghosts </t>
  </si>
  <si>
    <t>The Others </t>
  </si>
  <si>
    <t>Aliens </t>
  </si>
  <si>
    <t>George Cukor</t>
  </si>
  <si>
    <t>Drama|Family|Musical|Romance</t>
  </si>
  <si>
    <t>Jeremy Brett</t>
  </si>
  <si>
    <t>My Fair Lady </t>
  </si>
  <si>
    <t>I Know What You Did Last Summer </t>
  </si>
  <si>
    <t>Let's Be Cops </t>
  </si>
  <si>
    <t>Sideways </t>
  </si>
  <si>
    <t>Chris Moss</t>
  </si>
  <si>
    <t>Beerfest </t>
  </si>
  <si>
    <t>Halloween </t>
  </si>
  <si>
    <t>John Hoffman</t>
  </si>
  <si>
    <t>Comedy|Drama|Family|Fantasy|Sci-Fi</t>
  </si>
  <si>
    <t>Good Boy! </t>
  </si>
  <si>
    <t>The Best Man Holiday </t>
  </si>
  <si>
    <t>Smokin' Aces </t>
  </si>
  <si>
    <t>Kevin Greutert</t>
  </si>
  <si>
    <t>Saw 3D: The Final Chapter </t>
  </si>
  <si>
    <t>40 Days and 40 Nights </t>
  </si>
  <si>
    <t>John Fortenberry</t>
  </si>
  <si>
    <t>A Night at the Roxbury </t>
  </si>
  <si>
    <t>Beastly </t>
  </si>
  <si>
    <t>The Hills Have Eyes </t>
  </si>
  <si>
    <t>Dickie Roberts: Former Child Star </t>
  </si>
  <si>
    <t>Morgan Saylor</t>
  </si>
  <si>
    <t>McFarland, USA </t>
  </si>
  <si>
    <t>Jason Moore</t>
  </si>
  <si>
    <t>Pitch Perfect </t>
  </si>
  <si>
    <t>Summer Catch </t>
  </si>
  <si>
    <t>A Simple Plan </t>
  </si>
  <si>
    <t>Robert Harmon</t>
  </si>
  <si>
    <t>They </t>
  </si>
  <si>
    <t>Trent Cooper</t>
  </si>
  <si>
    <t>Larry the Cable Guy: Health Inspector </t>
  </si>
  <si>
    <t>Gary Halvorson</t>
  </si>
  <si>
    <t>Adventure|Comedy|Family|Fantasy|Musical</t>
  </si>
  <si>
    <t>The Adventures of Elmo in Grouchland </t>
  </si>
  <si>
    <t>Brooklyn's Finest </t>
  </si>
  <si>
    <t>Fede Alvarez</t>
  </si>
  <si>
    <t>Evil Dead </t>
  </si>
  <si>
    <t>My Life in Ruins </t>
  </si>
  <si>
    <t>Rachel Dratch</t>
  </si>
  <si>
    <t>American Dreamz </t>
  </si>
  <si>
    <t>Sidney J. Furie</t>
  </si>
  <si>
    <t>Superman IV: The Quest for Peace </t>
  </si>
  <si>
    <t>Wayne Kramer</t>
  </si>
  <si>
    <t>Running Scared </t>
  </si>
  <si>
    <t>Rowdy Herrington</t>
  </si>
  <si>
    <t>Jim Goddard</t>
  </si>
  <si>
    <t>Adventure|Crime|Drama|Romance</t>
  </si>
  <si>
    <t>Shanghai Surprise </t>
  </si>
  <si>
    <t>The Illusionist </t>
  </si>
  <si>
    <t>Noel Marshall</t>
  </si>
  <si>
    <t>Tippi Hedren</t>
  </si>
  <si>
    <t>Roar </t>
  </si>
  <si>
    <t>Brenda Fricker</t>
  </si>
  <si>
    <t>Veronica Guerin </t>
  </si>
  <si>
    <t>Escobar: Paradise Lost </t>
  </si>
  <si>
    <t>Comedy|Mystery|Sci-Fi|Thriller</t>
  </si>
  <si>
    <t>Southland Tales </t>
  </si>
  <si>
    <t>Sci-Fi</t>
  </si>
  <si>
    <t>Todd Lincoln</t>
  </si>
  <si>
    <t>Julianna Guill</t>
  </si>
  <si>
    <t>The Apparition </t>
  </si>
  <si>
    <t>Howard Zieff</t>
  </si>
  <si>
    <t>My Girl </t>
  </si>
  <si>
    <t>Steven Shainberg</t>
  </si>
  <si>
    <t>Fur: An Imaginary Portrait of Diane Arbus </t>
  </si>
  <si>
    <t>Wall Street </t>
  </si>
  <si>
    <t>Sense and Sensibility </t>
  </si>
  <si>
    <t>Julian Jarrold</t>
  </si>
  <si>
    <t>Becoming Jane </t>
  </si>
  <si>
    <t>Joe Nussbaum</t>
  </si>
  <si>
    <t>Danny Strong</t>
  </si>
  <si>
    <t>Sydney White </t>
  </si>
  <si>
    <t>Vadim Perelman</t>
  </si>
  <si>
    <t>House of Sand and Fog </t>
  </si>
  <si>
    <t>Dead Poets Society </t>
  </si>
  <si>
    <t>Peter Farrelly</t>
  </si>
  <si>
    <t>Dumb &amp; Dumber </t>
  </si>
  <si>
    <t>Bruno Kirby</t>
  </si>
  <si>
    <t>When Harry Met Sally... </t>
  </si>
  <si>
    <t>The Verdict </t>
  </si>
  <si>
    <t>Road Trip </t>
  </si>
  <si>
    <t>Varsity Blues </t>
  </si>
  <si>
    <t>Michel Hazanavicius</t>
  </si>
  <si>
    <t>The Artist </t>
  </si>
  <si>
    <t>The Unborn </t>
  </si>
  <si>
    <t>Moonrise Kingdom </t>
  </si>
  <si>
    <t>The Texas Chainsaw Massacre: The Beginning </t>
  </si>
  <si>
    <t>Cyrus Nowrasteh</t>
  </si>
  <si>
    <t>The Young Messiah </t>
  </si>
  <si>
    <t>Perry Andelin Blake</t>
  </si>
  <si>
    <t>The Master of Disguise </t>
  </si>
  <si>
    <t>Maribel Verdú</t>
  </si>
  <si>
    <t>Drama|Fantasy|War</t>
  </si>
  <si>
    <t>Ivana Baquero</t>
  </si>
  <si>
    <t>Pan's Labyrinth </t>
  </si>
  <si>
    <t>Action|Comedy|Crime|Family</t>
  </si>
  <si>
    <t>See Spot Run </t>
  </si>
  <si>
    <t>Baby Boy </t>
  </si>
  <si>
    <t>Angell Conwell</t>
  </si>
  <si>
    <t>Christian E. Christiansen</t>
  </si>
  <si>
    <t>The Roommate </t>
  </si>
  <si>
    <t>Joe Dirt </t>
  </si>
  <si>
    <t>Sheldon Lettich</t>
  </si>
  <si>
    <t>Bolo Yeung</t>
  </si>
  <si>
    <t>Double Impact </t>
  </si>
  <si>
    <t>Joe Cornish</t>
  </si>
  <si>
    <t>Action|Comedy|Mystery</t>
  </si>
  <si>
    <t>Hot Fuzz </t>
  </si>
  <si>
    <t>Diane English</t>
  </si>
  <si>
    <t>The Women </t>
  </si>
  <si>
    <t>Vicky Cristina Barcelona </t>
  </si>
  <si>
    <t>Swedish</t>
  </si>
  <si>
    <t>Sweden</t>
  </si>
  <si>
    <t>Robert Iscove</t>
  </si>
  <si>
    <t>Boys and Girls </t>
  </si>
  <si>
    <t>Peter Kosminsky</t>
  </si>
  <si>
    <t>White Oleander </t>
  </si>
  <si>
    <t>Jennifer's Body </t>
  </si>
  <si>
    <t>Comedy|Crime|Mystery</t>
  </si>
  <si>
    <t>Drowning Mona </t>
  </si>
  <si>
    <t>Radio Days </t>
  </si>
  <si>
    <t>Allen Coulter</t>
  </si>
  <si>
    <t>Remember Me </t>
  </si>
  <si>
    <t>Clare Kilner</t>
  </si>
  <si>
    <t>How to Deal </t>
  </si>
  <si>
    <t>My Stepmother Is an Alien </t>
  </si>
  <si>
    <t>Philadelphia </t>
  </si>
  <si>
    <t>Josef Rusnak</t>
  </si>
  <si>
    <t>The Thirteenth Floor </t>
  </si>
  <si>
    <t>Brad William Henke</t>
  </si>
  <si>
    <t>Farrah Fawcett</t>
  </si>
  <si>
    <t>Bruce Paltrow</t>
  </si>
  <si>
    <t>Duets </t>
  </si>
  <si>
    <t>Hollywood Ending </t>
  </si>
  <si>
    <t>Adam Rifkin</t>
  </si>
  <si>
    <t>Detroit Rock City </t>
  </si>
  <si>
    <t>Highlander </t>
  </si>
  <si>
    <t>Susanne Bier</t>
  </si>
  <si>
    <t>Things We Lost in the Fire </t>
  </si>
  <si>
    <t>Kenneth Johnson</t>
  </si>
  <si>
    <t>Action|Crime|Sci-Fi</t>
  </si>
  <si>
    <t>Steel </t>
  </si>
  <si>
    <t>The Immigrant </t>
  </si>
  <si>
    <t>James Ivory</t>
  </si>
  <si>
    <t>The White Countess </t>
  </si>
  <si>
    <t>Trance </t>
  </si>
  <si>
    <t>Jessy Terrero</t>
  </si>
  <si>
    <t>Soul Plane </t>
  </si>
  <si>
    <t>Vicente Amorim</t>
  </si>
  <si>
    <t>Good </t>
  </si>
  <si>
    <t>Gaspar Noé</t>
  </si>
  <si>
    <t>Paz de la Huerta</t>
  </si>
  <si>
    <t>Enter the Void </t>
  </si>
  <si>
    <t>Justin Kirk</t>
  </si>
  <si>
    <t>Vamps </t>
  </si>
  <si>
    <t>Tommy Lee Jones</t>
  </si>
  <si>
    <t>The Homesman </t>
  </si>
  <si>
    <t>Jesse Vaughan</t>
  </si>
  <si>
    <t>Juwanna Mann </t>
  </si>
  <si>
    <t>Norway</t>
  </si>
  <si>
    <t>Marie-Josée Croze</t>
  </si>
  <si>
    <t>Wayne Beach</t>
  </si>
  <si>
    <t>Slow Burn </t>
  </si>
  <si>
    <t>Gérard Krawczyk</t>
  </si>
  <si>
    <t>Carole Bouquet</t>
  </si>
  <si>
    <t>Wasabi </t>
  </si>
  <si>
    <t>Comedy|Horror|Sci-Fi</t>
  </si>
  <si>
    <t>Dustin Milligan</t>
  </si>
  <si>
    <t>Slither </t>
  </si>
  <si>
    <t>Beverly Hills Cop </t>
  </si>
  <si>
    <t>Home Alone </t>
  </si>
  <si>
    <t>3 Men and a Baby </t>
  </si>
  <si>
    <t>Tootsie </t>
  </si>
  <si>
    <t>Top Gun </t>
  </si>
  <si>
    <t>Chen Chang</t>
  </si>
  <si>
    <t>Crouching Tiger, Hidden Dragon </t>
  </si>
  <si>
    <t>Taiwan</t>
  </si>
  <si>
    <t>American Beauty </t>
  </si>
  <si>
    <t>The King's Speech </t>
  </si>
  <si>
    <t>Twins </t>
  </si>
  <si>
    <t>Udayan Prasad</t>
  </si>
  <si>
    <t>The Yellow Handkerchief </t>
  </si>
  <si>
    <t>The Color Purple </t>
  </si>
  <si>
    <t>Action|Comedy|Drama|Thriller</t>
  </si>
  <si>
    <t>Korean</t>
  </si>
  <si>
    <t>Morten Tyldum</t>
  </si>
  <si>
    <t>The Imitation Game </t>
  </si>
  <si>
    <t>Private Benjamin </t>
  </si>
  <si>
    <t>Levon Helm</t>
  </si>
  <si>
    <t>Diary of a Wimpy Kid </t>
  </si>
  <si>
    <t>Andrés Muschietti</t>
  </si>
  <si>
    <t>Mama </t>
  </si>
  <si>
    <t>National Lampoon's Vacation </t>
  </si>
  <si>
    <t>Jackson Nicoll</t>
  </si>
  <si>
    <t>Bad Grandpa </t>
  </si>
  <si>
    <t>The Queen </t>
  </si>
  <si>
    <t>Beetlejuice </t>
  </si>
  <si>
    <t>Why Did I Get Married? </t>
  </si>
  <si>
    <t>Gillian Armstrong</t>
  </si>
  <si>
    <t>Drama|Family|Romance</t>
  </si>
  <si>
    <t>Little Women </t>
  </si>
  <si>
    <t>James Watkins</t>
  </si>
  <si>
    <t>The Woman in Black </t>
  </si>
  <si>
    <t>When a Stranger Calls </t>
  </si>
  <si>
    <t>Big Fat Liar </t>
  </si>
  <si>
    <t>Lee Majors</t>
  </si>
  <si>
    <t>Wag the Dog </t>
  </si>
  <si>
    <t>Jim Fall</t>
  </si>
  <si>
    <t>Adventure|Comedy|Family|Music|Romance</t>
  </si>
  <si>
    <t>Clayton Snyder</t>
  </si>
  <si>
    <t>The Lizzie McGuire Movie </t>
  </si>
  <si>
    <t>Ric Roman Waugh</t>
  </si>
  <si>
    <t>Snitch </t>
  </si>
  <si>
    <t>Michael Dougherty</t>
  </si>
  <si>
    <t>Krampus </t>
  </si>
  <si>
    <t>The Faculty </t>
  </si>
  <si>
    <t>Cop Land </t>
  </si>
  <si>
    <t>Joel Gallen</t>
  </si>
  <si>
    <t>Not Another Teen Movie </t>
  </si>
  <si>
    <t>End of Watch </t>
  </si>
  <si>
    <t>The Skulls </t>
  </si>
  <si>
    <t>James Marsh</t>
  </si>
  <si>
    <t>The Theory of Everything </t>
  </si>
  <si>
    <t>Malibu's Most Wanted </t>
  </si>
  <si>
    <t>Matt Williams</t>
  </si>
  <si>
    <t>Where the Heart Is </t>
  </si>
  <si>
    <t>Claude Rains</t>
  </si>
  <si>
    <t>Lawrence of Arabia </t>
  </si>
  <si>
    <t>Rob Zombie</t>
  </si>
  <si>
    <t>Halloween II </t>
  </si>
  <si>
    <t>Wild </t>
  </si>
  <si>
    <t>Dennis Iliadis</t>
  </si>
  <si>
    <t>The Last House on the Left </t>
  </si>
  <si>
    <t>The Wedding Date </t>
  </si>
  <si>
    <t>Rick Rosenthal</t>
  </si>
  <si>
    <t>Comedy|Horror|Thriller</t>
  </si>
  <si>
    <t>Halloween: Resurrection </t>
  </si>
  <si>
    <t>The Princess Bride </t>
  </si>
  <si>
    <t>The Great Debaters </t>
  </si>
  <si>
    <t>Nicolas Winding Refn</t>
  </si>
  <si>
    <t>Drive </t>
  </si>
  <si>
    <t>Sara Sugarman</t>
  </si>
  <si>
    <t>Comedy|Family|Music|Romance</t>
  </si>
  <si>
    <t>Confessions of a Teenage Drama Queen </t>
  </si>
  <si>
    <t>The Object of My Affection </t>
  </si>
  <si>
    <t>Juan Carlos Fresnadillo</t>
  </si>
  <si>
    <t>28 Weeks Later </t>
  </si>
  <si>
    <t>Jessie T. Usher</t>
  </si>
  <si>
    <t>When the Game Stands Tall </t>
  </si>
  <si>
    <t>Because of Winn-Dixie </t>
  </si>
  <si>
    <t>Gina Prince-Bythewood</t>
  </si>
  <si>
    <t>Love &amp; Basketball </t>
  </si>
  <si>
    <t>Grosse Pointe Blank </t>
  </si>
  <si>
    <t>Phil Traill</t>
  </si>
  <si>
    <t>All About Steve </t>
  </si>
  <si>
    <t>Joe Berlinger</t>
  </si>
  <si>
    <t>Adventure|Fantasy|Horror|Mystery|Thriller</t>
  </si>
  <si>
    <t>Kim Director</t>
  </si>
  <si>
    <t>Book of Shadows: Blair Witch 2 </t>
  </si>
  <si>
    <t>Rachel True</t>
  </si>
  <si>
    <t>The Craft </t>
  </si>
  <si>
    <t>Match Point </t>
  </si>
  <si>
    <t>Elizabeth Allen Rosenbaum</t>
  </si>
  <si>
    <t>Sierra McCormick</t>
  </si>
  <si>
    <t>Ramona and Beezus </t>
  </si>
  <si>
    <t>The Remains of the Day </t>
  </si>
  <si>
    <t>Nicole Ari Parker</t>
  </si>
  <si>
    <t>Boogie Nights </t>
  </si>
  <si>
    <t>Nowhere to Run </t>
  </si>
  <si>
    <t>Michael Mayer</t>
  </si>
  <si>
    <t>Danny Pino</t>
  </si>
  <si>
    <t>Flicka </t>
  </si>
  <si>
    <t>Martin Weisz</t>
  </si>
  <si>
    <t>The Hills Have Eyes II </t>
  </si>
  <si>
    <t>John Ottman</t>
  </si>
  <si>
    <t>Urban Legends: Final Cut </t>
  </si>
  <si>
    <t>Tuck Everlasting </t>
  </si>
  <si>
    <t>John Bonito</t>
  </si>
  <si>
    <t>The Marine </t>
  </si>
  <si>
    <t>Peter Atencio</t>
  </si>
  <si>
    <t>Keanu </t>
  </si>
  <si>
    <t>Country Strong </t>
  </si>
  <si>
    <t>Official site</t>
  </si>
  <si>
    <t>David Nutter</t>
  </si>
  <si>
    <t>Disturbing Behavior </t>
  </si>
  <si>
    <t>Derek Cianfrance</t>
  </si>
  <si>
    <t>The Place Beyond the Pines </t>
  </si>
  <si>
    <t>The November Man </t>
  </si>
  <si>
    <t>Stephan Elliott</t>
  </si>
  <si>
    <t>Jason Priestley</t>
  </si>
  <si>
    <t>Eye of the Beholder </t>
  </si>
  <si>
    <t>The Hurt Locker </t>
  </si>
  <si>
    <t>Mark L. Lester</t>
  </si>
  <si>
    <t>Firestarter </t>
  </si>
  <si>
    <t>Killing Them Softly </t>
  </si>
  <si>
    <t>A Most Wanted Man </t>
  </si>
  <si>
    <t>Tom Green</t>
  </si>
  <si>
    <t>Freddy Got Fingered </t>
  </si>
  <si>
    <t>Mike Nawrocki</t>
  </si>
  <si>
    <t>Yuri Lowenthal</t>
  </si>
  <si>
    <t>The Pirates Who Don't Do Anything: A VeggieTales Movie </t>
  </si>
  <si>
    <t>Phil Vischer</t>
  </si>
  <si>
    <t>Douglas Aarniokoski</t>
  </si>
  <si>
    <t>Highlander: Endgame </t>
  </si>
  <si>
    <t>Bryan Barber</t>
  </si>
  <si>
    <t>Crime|Drama|Musical|Romance</t>
  </si>
  <si>
    <t>Idlewild </t>
  </si>
  <si>
    <t>Lone Scherfig</t>
  </si>
  <si>
    <t>One Day </t>
  </si>
  <si>
    <t>Drew Barrymore</t>
  </si>
  <si>
    <t>Whip It </t>
  </si>
  <si>
    <t>Brian Koppelman</t>
  </si>
  <si>
    <t>James Foley</t>
  </si>
  <si>
    <t>Confidence </t>
  </si>
  <si>
    <t>The Muse </t>
  </si>
  <si>
    <t>De-Lovely </t>
  </si>
  <si>
    <t>New York Stories </t>
  </si>
  <si>
    <t>Steve Gomer</t>
  </si>
  <si>
    <t>Barney's Great Adventure </t>
  </si>
  <si>
    <t>The Man with the Iron Fists </t>
  </si>
  <si>
    <t>Home Fries </t>
  </si>
  <si>
    <t>Mark Piznarski</t>
  </si>
  <si>
    <t>Here on Earth </t>
  </si>
  <si>
    <t>Brazil </t>
  </si>
  <si>
    <t>Family|Music|Romance</t>
  </si>
  <si>
    <t>Raise Your Voice </t>
  </si>
  <si>
    <t>The Big Lebowski </t>
  </si>
  <si>
    <t>Craig Brewer</t>
  </si>
  <si>
    <t>Black Snake Moan </t>
  </si>
  <si>
    <t>Khandi Alexander</t>
  </si>
  <si>
    <t>Dark Blue </t>
  </si>
  <si>
    <t>Biography|Drama|History|Thriller|War</t>
  </si>
  <si>
    <t>A Mighty Heart </t>
  </si>
  <si>
    <t>Dan Futterman</t>
  </si>
  <si>
    <t>David Raynr</t>
  </si>
  <si>
    <t>Whatever It Takes </t>
  </si>
  <si>
    <t>Mort Nathan</t>
  </si>
  <si>
    <t>Boat Trip </t>
  </si>
  <si>
    <t>The Importance of Being Earnest </t>
  </si>
  <si>
    <t>Wil Shriner</t>
  </si>
  <si>
    <t>Hoot </t>
  </si>
  <si>
    <t>Martin McDonagh</t>
  </si>
  <si>
    <t>Elizabeth Berrington</t>
  </si>
  <si>
    <t>In Bruges </t>
  </si>
  <si>
    <t>Tina Gordon Chism</t>
  </si>
  <si>
    <t>Peeples </t>
  </si>
  <si>
    <t>Diahann Carroll</t>
  </si>
  <si>
    <t>Peter Cattaneo</t>
  </si>
  <si>
    <t>The Rocker </t>
  </si>
  <si>
    <t>Vicky Jenson</t>
  </si>
  <si>
    <t>Post Grad </t>
  </si>
  <si>
    <t>Promised Land </t>
  </si>
  <si>
    <t>Whatever Works </t>
  </si>
  <si>
    <t>Mary Lambert</t>
  </si>
  <si>
    <t>The In Crowd </t>
  </si>
  <si>
    <t>Adventure|Crime|Drama|Mystery|Western</t>
  </si>
  <si>
    <t>Three Burials </t>
  </si>
  <si>
    <t>Peter Kassovitz</t>
  </si>
  <si>
    <t>Jakob the Liar </t>
  </si>
  <si>
    <t>Corbin Bernsen</t>
  </si>
  <si>
    <t>Kiss Kiss Bang Bang </t>
  </si>
  <si>
    <t>Rodman Flender</t>
  </si>
  <si>
    <t>Idle Hands </t>
  </si>
  <si>
    <t>Mulholland Drive </t>
  </si>
  <si>
    <t>You Will Meet a Tall Dark Stranger </t>
  </si>
  <si>
    <t>Mark Romanek</t>
  </si>
  <si>
    <t>Never Let Me Go </t>
  </si>
  <si>
    <t>Brad Anderson</t>
  </si>
  <si>
    <t>Transsiberian </t>
  </si>
  <si>
    <t>Michael Chapman</t>
  </si>
  <si>
    <t>The Clan of the Cave Bear </t>
  </si>
  <si>
    <t>Antonio Banderas</t>
  </si>
  <si>
    <t>Crazy in Alabama </t>
  </si>
  <si>
    <t>Funny Games </t>
  </si>
  <si>
    <t>Fritz Lang</t>
  </si>
  <si>
    <t>Brigitte Helm</t>
  </si>
  <si>
    <t>Metropolis </t>
  </si>
  <si>
    <t>District B13 </t>
  </si>
  <si>
    <t>Things to Do in Denver When You're Dead </t>
  </si>
  <si>
    <t>Hsiao-Hsien Hou</t>
  </si>
  <si>
    <t>The Assassin </t>
  </si>
  <si>
    <t>Comedy|Crime|Drama|Thriller|War</t>
  </si>
  <si>
    <t>Buffalo Soldiers </t>
  </si>
  <si>
    <t>Tony Jaa</t>
  </si>
  <si>
    <t>Nirut Sirichanya</t>
  </si>
  <si>
    <t>Ong-bak 2 </t>
  </si>
  <si>
    <t>Sarunyu Wongkrachang</t>
  </si>
  <si>
    <t>Thai</t>
  </si>
  <si>
    <t>Thailand</t>
  </si>
  <si>
    <t>Ryûhei Kitamura</t>
  </si>
  <si>
    <t>The Midnight Meat Train </t>
  </si>
  <si>
    <t>Dito Montiel</t>
  </si>
  <si>
    <t>The Son of No One </t>
  </si>
  <si>
    <t>Stefan Ruzowitzky</t>
  </si>
  <si>
    <t>Action|Comedy|Drama|War</t>
  </si>
  <si>
    <t>All the Queen's Men </t>
  </si>
  <si>
    <t>Jake Paltrow</t>
  </si>
  <si>
    <t>Comedy|Drama|Fantasy|Music|Romance</t>
  </si>
  <si>
    <t>The Good Night </t>
  </si>
  <si>
    <t>Groundhog Day </t>
  </si>
  <si>
    <t>Gregory Jacobs</t>
  </si>
  <si>
    <t>Magic Mike XXL </t>
  </si>
  <si>
    <t>Romeo + Juliet </t>
  </si>
  <si>
    <t>Gilles Paquet-Brenner</t>
  </si>
  <si>
    <t>Sarah's Key </t>
  </si>
  <si>
    <t>Unforgiven </t>
  </si>
  <si>
    <t>Lars von Trier</t>
  </si>
  <si>
    <t>Jeremy Davies</t>
  </si>
  <si>
    <t>Manderlay </t>
  </si>
  <si>
    <t>Anil Kapoor</t>
  </si>
  <si>
    <t>Slumdog Millionaire </t>
  </si>
  <si>
    <t>Lois Smith</t>
  </si>
  <si>
    <t>Fatal Attraction </t>
  </si>
  <si>
    <t>Pretty Woman </t>
  </si>
  <si>
    <t>John Cornell</t>
  </si>
  <si>
    <t>Crocodile Dundee II </t>
  </si>
  <si>
    <t>Born on the Fourth of July </t>
  </si>
  <si>
    <t>Cool Runnings </t>
  </si>
  <si>
    <t>Jensen Ackles</t>
  </si>
  <si>
    <t>My Bloody Valentine </t>
  </si>
  <si>
    <t>Stomp the Yard </t>
  </si>
  <si>
    <t>Caroline Munro</t>
  </si>
  <si>
    <t>The Spy Who Loved Me </t>
  </si>
  <si>
    <t>Jamie Blanks</t>
  </si>
  <si>
    <t>Urban Legend </t>
  </si>
  <si>
    <t>Randal Kleiser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</si>
  <si>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</si>
  <si>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</si>
  <si>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</si>
  <si>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</si>
  <si>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</si>
  <si>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</si>
  <si>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</si>
  <si>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</si>
  <si>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</si>
  <si>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Adventure|Mystery|Thriller</t>
  </si>
  <si>
    <t>A Perfect Getaway </t>
  </si>
  <si>
    <t>Rick Famuyiwa</t>
  </si>
  <si>
    <t>Our Family Wedding </t>
  </si>
  <si>
    <t>Alan Cohn</t>
  </si>
  <si>
    <t>Dead Man on Campus </t>
  </si>
  <si>
    <t>Franco Zeffirelli</t>
  </si>
  <si>
    <t>Tea with Mussolini </t>
  </si>
  <si>
    <t>Tom Holland</t>
  </si>
  <si>
    <t>Thinner </t>
  </si>
  <si>
    <t>Crooklyn </t>
  </si>
  <si>
    <t>James Isaac</t>
  </si>
  <si>
    <t>Kane Hodder</t>
  </si>
  <si>
    <t>Jason X </t>
  </si>
  <si>
    <t>Emilio Estevez</t>
  </si>
  <si>
    <t>Bobby </t>
  </si>
  <si>
    <t>Comedy|Mystery|Romance</t>
  </si>
  <si>
    <t>Head Over Heels </t>
  </si>
  <si>
    <t>Josh Schwartz</t>
  </si>
  <si>
    <t>Fun Size </t>
  </si>
  <si>
    <t>Julian Schnabel</t>
  </si>
  <si>
    <t>Todd Field</t>
  </si>
  <si>
    <t>Little Children </t>
  </si>
  <si>
    <t>Davis Guggenheim</t>
  </si>
  <si>
    <t>Gossip </t>
  </si>
  <si>
    <t>A Walk on the Moon </t>
  </si>
  <si>
    <t>Catch a Fire </t>
  </si>
  <si>
    <t>Stephen Carpenter</t>
  </si>
  <si>
    <t>Melissa Sagemiller</t>
  </si>
  <si>
    <t>Soul Survivors </t>
  </si>
  <si>
    <t>Jefferson in Paris </t>
  </si>
  <si>
    <t>James Fargo</t>
  </si>
  <si>
    <t>Caravans </t>
  </si>
  <si>
    <t>Iran</t>
  </si>
  <si>
    <t>Mr. Turner </t>
  </si>
  <si>
    <t>Sara Forestier</t>
  </si>
  <si>
    <t>Biography|Crime|Drama|War</t>
  </si>
  <si>
    <t>Amen. </t>
  </si>
  <si>
    <t>The Lucky Ones </t>
  </si>
  <si>
    <t>Kenneth Lonergan</t>
  </si>
  <si>
    <t>Margaret </t>
  </si>
  <si>
    <t>Flipped </t>
  </si>
  <si>
    <t>Brokeback Mountain </t>
  </si>
  <si>
    <t>Clueless </t>
  </si>
  <si>
    <t>Far from Heaven </t>
  </si>
  <si>
    <t>Hot Tub Time Machine 2 </t>
  </si>
  <si>
    <t>Poland</t>
  </si>
  <si>
    <t>Quills </t>
  </si>
  <si>
    <t>Seven Psychopaths </t>
  </si>
  <si>
    <t>Downfall </t>
  </si>
  <si>
    <t>Belén Rueda</t>
  </si>
  <si>
    <t>The Sea Inside </t>
  </si>
  <si>
    <t>Biography|Comedy|Drama|War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</si>
  <si>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</si>
  <si>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</si>
  <si>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</si>
  <si>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</si>
  <si>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</si>
  <si>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</si>
  <si>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Tuesday Knight</t>
  </si>
  <si>
    <t>A Nightmare on Elm Street 4: The Dream Master </t>
  </si>
  <si>
    <t>Brighton Sharbino</t>
  </si>
  <si>
    <t>Miracles from Heaven </t>
  </si>
  <si>
    <t>Danny Leiner</t>
  </si>
  <si>
    <t>Dude, Where's My Car? </t>
  </si>
  <si>
    <t>Christopher Cain</t>
  </si>
  <si>
    <t>Young Guns </t>
  </si>
  <si>
    <t>Theodore Melfi</t>
  </si>
  <si>
    <t>St. Vincent </t>
  </si>
  <si>
    <t>About Last Night </t>
  </si>
  <si>
    <t>10 Things I Hate About You </t>
  </si>
  <si>
    <t>Ed Decter</t>
  </si>
  <si>
    <t>The New Guy </t>
  </si>
  <si>
    <t>Gene Quintano</t>
  </si>
  <si>
    <t>Loaded Weapon 1 </t>
  </si>
  <si>
    <t>The Shallows </t>
  </si>
  <si>
    <t>Eric Bress</t>
  </si>
  <si>
    <t>The Butterfly Effect </t>
  </si>
  <si>
    <t>Snow Day </t>
  </si>
  <si>
    <t>Preston A. Whitmore II</t>
  </si>
  <si>
    <t>This Christmas </t>
  </si>
  <si>
    <t>Comedy|Crime|Family|Sci-Fi</t>
  </si>
  <si>
    <t>Baby Geniuses </t>
  </si>
  <si>
    <t>Kirk Wong</t>
  </si>
  <si>
    <t>The Big Hit </t>
  </si>
  <si>
    <t>Bronwen Hughes</t>
  </si>
  <si>
    <t>Harriet the Spy </t>
  </si>
  <si>
    <t>John Lafia</t>
  </si>
  <si>
    <t>Jenny Agutter</t>
  </si>
  <si>
    <t>Child's Play 2 </t>
  </si>
  <si>
    <t>Greg Germann</t>
  </si>
  <si>
    <t>Sam Miller</t>
  </si>
  <si>
    <t>No Good Deed </t>
  </si>
  <si>
    <t>The Mist </t>
  </si>
  <si>
    <t>Alex Garland</t>
  </si>
  <si>
    <t>Elina Alminas</t>
  </si>
  <si>
    <t>Ex Machina </t>
  </si>
  <si>
    <t>Being John Malkovich </t>
  </si>
  <si>
    <t>Mark Brown</t>
  </si>
  <si>
    <t>Two Can Play That Game </t>
  </si>
  <si>
    <t>Adventure|Family|Sci-Fi</t>
  </si>
  <si>
    <t>Teo Halm</t>
  </si>
  <si>
    <t>Earth to Echo </t>
  </si>
  <si>
    <t>Crazy/Beautiful </t>
  </si>
  <si>
    <t>Yuki Matsuzaki</t>
  </si>
  <si>
    <t>Letters from Iwo Jima </t>
  </si>
  <si>
    <t>Michael Polish</t>
  </si>
  <si>
    <t>The Astronaut Farmer </t>
  </si>
  <si>
    <t>Daisy von Scherler Mayer</t>
  </si>
  <si>
    <t>Woo </t>
  </si>
  <si>
    <t>Lenny Abrahamson</t>
  </si>
  <si>
    <t>Room </t>
  </si>
  <si>
    <t>Dirty Work </t>
  </si>
  <si>
    <t>John Waters</t>
  </si>
  <si>
    <t>Serial Mom </t>
  </si>
  <si>
    <t>Dick </t>
  </si>
  <si>
    <t>Craig Bolotin</t>
  </si>
  <si>
    <t>Light It Up </t>
  </si>
  <si>
    <t>Mark Christopher</t>
  </si>
  <si>
    <t>54 </t>
  </si>
  <si>
    <t>Blair Hayes</t>
  </si>
  <si>
    <t>Adventure|Comedy|Romance|Sci-Fi</t>
  </si>
  <si>
    <t>Bubble Boy </t>
  </si>
  <si>
    <t>Jez Butterworth</t>
  </si>
  <si>
    <t>Birthday Girl </t>
  </si>
  <si>
    <t>Justin Chon</t>
  </si>
  <si>
    <t>21 &amp; Over </t>
  </si>
  <si>
    <t>Olivier Assayas</t>
  </si>
  <si>
    <t>Paris, je t'aime </t>
  </si>
  <si>
    <t>Catalina Sandino Moreno</t>
  </si>
  <si>
    <t>Resurrecting the Champ </t>
  </si>
  <si>
    <t>Admission </t>
  </si>
  <si>
    <t>Patrice Leconte</t>
  </si>
  <si>
    <t>The Widow of Saint-Pierre </t>
  </si>
  <si>
    <t>Chloe </t>
  </si>
  <si>
    <t>Paul Mazursky</t>
  </si>
  <si>
    <t>Faithful </t>
  </si>
  <si>
    <t>Find Me Guilty </t>
  </si>
  <si>
    <t>Stephen Chbosky</t>
  </si>
  <si>
    <t>Ezra Miller</t>
  </si>
  <si>
    <t>The Perks of Being a Wallflower </t>
  </si>
  <si>
    <t>Jon Hess</t>
  </si>
  <si>
    <t>Excessive Force </t>
  </si>
  <si>
    <t>Infamous </t>
  </si>
  <si>
    <t>The Claim </t>
  </si>
  <si>
    <t>The Vatican Tapes </t>
  </si>
  <si>
    <t>John Boyega</t>
  </si>
  <si>
    <t>Attack the Block </t>
  </si>
  <si>
    <t>Jelena Jovanova</t>
  </si>
  <si>
    <t>In the Land of Blood and Honey </t>
  </si>
  <si>
    <t>Bosnian</t>
  </si>
  <si>
    <t>The Call </t>
  </si>
  <si>
    <t>John H. Lee</t>
  </si>
  <si>
    <t>Operation Chromite </t>
  </si>
  <si>
    <t>John Stainton</t>
  </si>
  <si>
    <t>Action|Adventure|Comedy|Family</t>
  </si>
  <si>
    <t>Steve Irwin</t>
  </si>
  <si>
    <t>The Crocodile Hunter: Collision Course </t>
  </si>
  <si>
    <t>Biography|Comedy|Crime|Drama|Romance</t>
  </si>
  <si>
    <t>Dameon Clarke</t>
  </si>
  <si>
    <t>I Love You Phillip Morris </t>
  </si>
  <si>
    <t>None</t>
  </si>
  <si>
    <t>Antwone Fisher </t>
  </si>
  <si>
    <t>Gabriel Millman</t>
  </si>
  <si>
    <t>The Emperor's Club </t>
  </si>
  <si>
    <t>True Romance </t>
  </si>
  <si>
    <t>Glengarry Glen Ross </t>
  </si>
  <si>
    <t>The Killer Inside Me </t>
  </si>
  <si>
    <t>Paul Schrader</t>
  </si>
  <si>
    <t>Stewart Hendler</t>
  </si>
  <si>
    <t>Julian Morris</t>
  </si>
  <si>
    <t>Sorority Row </t>
  </si>
  <si>
    <t>Lars and the Real Girl </t>
  </si>
  <si>
    <t>Mark Herman</t>
  </si>
  <si>
    <t>Richard Johnson</t>
  </si>
  <si>
    <t>The Boy in the Striped Pajamas </t>
  </si>
  <si>
    <t>Crime|Drama|Musical</t>
  </si>
  <si>
    <t>Dancer in the Dark </t>
  </si>
  <si>
    <t>Oscar and Lucinda </t>
  </si>
  <si>
    <t>Abel Ferrara</t>
  </si>
  <si>
    <t>Vincent Gallo</t>
  </si>
  <si>
    <t>The Funeral </t>
  </si>
  <si>
    <t>Solitary Man </t>
  </si>
  <si>
    <t>Ethan Maniquis</t>
  </si>
  <si>
    <t>Machete </t>
  </si>
  <si>
    <t>George Hickenlooper</t>
  </si>
  <si>
    <t>Casino Jack </t>
  </si>
  <si>
    <t>The Land Before Time </t>
  </si>
  <si>
    <t>Je-kyu Kang</t>
  </si>
  <si>
    <t>Min-sik Choi</t>
  </si>
  <si>
    <t>Tae Guk Gi: The Brotherhood of War </t>
  </si>
  <si>
    <t>William Dear</t>
  </si>
  <si>
    <t>The Perfect Game </t>
  </si>
  <si>
    <t>The Exorcist </t>
  </si>
  <si>
    <t>Robert Shaw</t>
  </si>
  <si>
    <t>Jaws </t>
  </si>
  <si>
    <t>American Pie </t>
  </si>
  <si>
    <t>Stéphane Aubier</t>
  </si>
  <si>
    <t>Animation|Comedy|Crime|Drama|Family</t>
  </si>
  <si>
    <t>Ernest &amp; Celestine </t>
  </si>
  <si>
    <t>Lambert Wilson</t>
  </si>
  <si>
    <t>Action|Adventure|Comedy|Fantasy|Mystery</t>
  </si>
  <si>
    <t>The Golden Child </t>
  </si>
  <si>
    <t>Think Like a Man </t>
  </si>
  <si>
    <t>Barbershop </t>
  </si>
  <si>
    <t>Star Trek II: The Wrath of Khan </t>
  </si>
  <si>
    <t>Ace Ventura: Pet Detective </t>
  </si>
  <si>
    <t>John Badham</t>
  </si>
  <si>
    <t>WarGames </t>
  </si>
  <si>
    <t>Ally Sheedy</t>
  </si>
  <si>
    <t>Witness </t>
  </si>
  <si>
    <t>Mike McCoy</t>
  </si>
  <si>
    <t>Action|Adventure|Drama|Thriller|War</t>
  </si>
  <si>
    <t>Alex Veadov</t>
  </si>
  <si>
    <t>Act of Valor </t>
  </si>
  <si>
    <t>Crime|Drama|Music|Romance</t>
  </si>
  <si>
    <t>Step Up </t>
  </si>
  <si>
    <t>Mike Judge</t>
  </si>
  <si>
    <t>Adventure|Animation|Comedy|Crime</t>
  </si>
  <si>
    <t>Beavis and Butt-Head Do America </t>
  </si>
  <si>
    <t>Sid Haig</t>
  </si>
  <si>
    <t>Jackie Brown </t>
  </si>
  <si>
    <t>Harold &amp; Kumar Escape from Guantanamo Bay </t>
  </si>
  <si>
    <t>Chronicle </t>
  </si>
  <si>
    <t>Yentl </t>
  </si>
  <si>
    <t>Adventure|Comedy|Fantasy|Sci-Fi</t>
  </si>
  <si>
    <t>Time Bandits </t>
  </si>
  <si>
    <t>Tamra Davis</t>
  </si>
  <si>
    <t>Britney Spears</t>
  </si>
  <si>
    <t>Crossroads </t>
  </si>
  <si>
    <t>Nima Nourizadeh</t>
  </si>
  <si>
    <t>Project X </t>
  </si>
  <si>
    <t>Franklin J. Schaffner</t>
  </si>
  <si>
    <t>One Hour Photo </t>
  </si>
  <si>
    <t>John Erick Dowdle</t>
  </si>
  <si>
    <t>Quarantine </t>
  </si>
  <si>
    <t>David Moreau</t>
  </si>
  <si>
    <t>The Eye </t>
  </si>
  <si>
    <t>Christopher Erskin</t>
  </si>
  <si>
    <t>Johnson Family Vacation </t>
  </si>
  <si>
    <t>How High </t>
  </si>
  <si>
    <t>Brian Henson</t>
  </si>
  <si>
    <t>Comedy|Drama|Family|Fantasy|Musical</t>
  </si>
  <si>
    <t>The Muppet Christmas Carol </t>
  </si>
  <si>
    <t>Frida </t>
  </si>
  <si>
    <t>Dan Cutforth</t>
  </si>
  <si>
    <t>Lexie Contursi</t>
  </si>
  <si>
    <t>Katy Perry: Part of Me </t>
  </si>
  <si>
    <t>Josh Boone</t>
  </si>
  <si>
    <t>The Fault in Our Stars </t>
  </si>
  <si>
    <t>Nat Wolff</t>
  </si>
  <si>
    <t>Rounders </t>
  </si>
  <si>
    <t>Top Five </t>
  </si>
  <si>
    <t>Stir of Echoes </t>
  </si>
  <si>
    <t>Philomena </t>
  </si>
  <si>
    <t>The Upside of Anger </t>
  </si>
  <si>
    <t>Tammin Sursok</t>
  </si>
  <si>
    <t>Aquamarine </t>
  </si>
  <si>
    <t>Jake Schreier</t>
  </si>
  <si>
    <t>Paper Towns </t>
  </si>
  <si>
    <t>Nebraska </t>
  </si>
  <si>
    <t>Ernest R. Dickerson</t>
  </si>
  <si>
    <t>Tales from the Crypt: Demon Knight </t>
  </si>
  <si>
    <t>Comedy|Crime|Family</t>
  </si>
  <si>
    <t>Max Keeble's Big Move </t>
  </si>
  <si>
    <t>Young Adult </t>
  </si>
  <si>
    <t>Crank </t>
  </si>
  <si>
    <t>Living Out Loud </t>
  </si>
  <si>
    <t>Adventure|Drama|Thriller|War</t>
  </si>
  <si>
    <t>Das Boot </t>
  </si>
  <si>
    <t>Wallace Wolodarsky</t>
  </si>
  <si>
    <t>Sorority Boys </t>
  </si>
  <si>
    <t>Tom Hughes</t>
  </si>
  <si>
    <t>About Time </t>
  </si>
  <si>
    <t>House of Flying Daggers </t>
  </si>
  <si>
    <t>Nicholas Jarecki</t>
  </si>
  <si>
    <t>Arbitrage </t>
  </si>
  <si>
    <t>Dean Israelite</t>
  </si>
  <si>
    <t>Gary Weeks</t>
  </si>
  <si>
    <t>Project Almanac </t>
  </si>
  <si>
    <t>Darnell Martin</t>
  </si>
  <si>
    <t>Cadillac Records </t>
  </si>
  <si>
    <t>Scott Alexander</t>
  </si>
  <si>
    <t>Screwed </t>
  </si>
  <si>
    <t>Stuart Gordon</t>
  </si>
  <si>
    <t>Fortress </t>
  </si>
  <si>
    <t>For Your Consideration </t>
  </si>
  <si>
    <t>Celebrity </t>
  </si>
  <si>
    <t>Jill Clayburgh</t>
  </si>
  <si>
    <t>Running with Scissors </t>
  </si>
  <si>
    <t>From Justin to Kelly </t>
  </si>
  <si>
    <t>Girl 6 </t>
  </si>
  <si>
    <t>Jane Campion</t>
  </si>
  <si>
    <t>In the Cut </t>
  </si>
  <si>
    <t>Two Lovers </t>
  </si>
  <si>
    <t>Fred Schepisi</t>
  </si>
  <si>
    <t>Last Orders </t>
  </si>
  <si>
    <t>Comedy|Drama|Horror|Sci-Fi</t>
  </si>
  <si>
    <t>Doona Bae</t>
  </si>
  <si>
    <t>Antonia Bird</t>
  </si>
  <si>
    <t>Ravenous </t>
  </si>
  <si>
    <t>Jon Poll</t>
  </si>
  <si>
    <t>Charlie Bartlett </t>
  </si>
  <si>
    <t>Paolo Sorrentino</t>
  </si>
  <si>
    <t>Toni Servillo</t>
  </si>
  <si>
    <t>The Great Beauty </t>
  </si>
  <si>
    <t>Peter Care</t>
  </si>
  <si>
    <t>The Dangerous Lives of Altar Boys </t>
  </si>
  <si>
    <t>Chan-wook Park</t>
  </si>
  <si>
    <t>Mia Wasikowska</t>
  </si>
  <si>
    <t>Stoker </t>
  </si>
  <si>
    <t>Harmony Korine</t>
  </si>
  <si>
    <t>2046 </t>
  </si>
  <si>
    <t>Ira Sachs</t>
  </si>
  <si>
    <t>David Richmond-Peck</t>
  </si>
  <si>
    <t>Married Life </t>
  </si>
  <si>
    <t>Carroll Ballard</t>
  </si>
  <si>
    <t>Eamonn Walker</t>
  </si>
  <si>
    <t>Duma </t>
  </si>
  <si>
    <t>Ondine </t>
  </si>
  <si>
    <t>Alicja Bachleda</t>
  </si>
  <si>
    <t>Takeshi Kitano</t>
  </si>
  <si>
    <t>Brother </t>
  </si>
  <si>
    <t>Welcome to Collinwood </t>
  </si>
  <si>
    <t>Critical Care </t>
  </si>
  <si>
    <t>The Life Before Her Eyes </t>
  </si>
  <si>
    <t>Marco Kreuzpaintner</t>
  </si>
  <si>
    <t>Trade </t>
  </si>
  <si>
    <t>Lajos Koltai</t>
  </si>
  <si>
    <t>Marcell Nagy</t>
  </si>
  <si>
    <t>Fateless </t>
  </si>
  <si>
    <t>Hungarian</t>
  </si>
  <si>
    <t>Alan Rudolph</t>
  </si>
  <si>
    <t>Breakfast of Champions </t>
  </si>
  <si>
    <t>Chuan Lu</t>
  </si>
  <si>
    <t>City of Life and Death </t>
  </si>
  <si>
    <t>5 Days of War </t>
  </si>
  <si>
    <t>Georgia</t>
  </si>
  <si>
    <t>Christopher Smith</t>
  </si>
  <si>
    <t>Timothy Hines</t>
  </si>
  <si>
    <t>10 Days in a Madhouse </t>
  </si>
  <si>
    <t>Heaven Is for Real </t>
  </si>
  <si>
    <t>Snatch </t>
  </si>
  <si>
    <t>Pet Sematary </t>
  </si>
  <si>
    <t>Akira Kurosawa</t>
  </si>
  <si>
    <t>Tatsuo Matsumura</t>
  </si>
  <si>
    <t>Madadayo </t>
  </si>
  <si>
    <t>Gremlins </t>
  </si>
  <si>
    <t>Star Wars: Episode IV - A New Hope </t>
  </si>
  <si>
    <t>Dan Mazer</t>
  </si>
  <si>
    <t>Dirty Grandpa </t>
  </si>
  <si>
    <t>Doctor Zhivago </t>
  </si>
  <si>
    <t>Wagner Moura</t>
  </si>
  <si>
    <t>Portuguese</t>
  </si>
  <si>
    <t>High School Musical 3: Senior Year </t>
  </si>
  <si>
    <t>The Fighter </t>
  </si>
  <si>
    <t>My Cousin Vinny </t>
  </si>
  <si>
    <t>Lane Smith</t>
  </si>
  <si>
    <t>R.J. Cutler</t>
  </si>
  <si>
    <t>Drama|Fantasy|Music|Romance</t>
  </si>
  <si>
    <t>If I Stay </t>
  </si>
  <si>
    <t>David S. Ward</t>
  </si>
  <si>
    <t>Major League </t>
  </si>
  <si>
    <t>John Enos III</t>
  </si>
  <si>
    <t>Phone Booth </t>
  </si>
  <si>
    <t>Lauren German</t>
  </si>
  <si>
    <t>A Walk to Remember </t>
  </si>
  <si>
    <t>Dead Man Walking </t>
  </si>
  <si>
    <t>Cruel Intentions </t>
  </si>
  <si>
    <t>Saw VI </t>
  </si>
  <si>
    <t>The Secret Life of Bees </t>
  </si>
  <si>
    <t>Rob Pritts</t>
  </si>
  <si>
    <t>Corky Romano </t>
  </si>
  <si>
    <t>Steven Bauer</t>
  </si>
  <si>
    <t>Raising Cain </t>
  </si>
  <si>
    <t>Louise Fletcher</t>
  </si>
  <si>
    <t>Invaders from Mars </t>
  </si>
  <si>
    <t>John Crowley</t>
  </si>
  <si>
    <t>Brooklyn </t>
  </si>
  <si>
    <t>Brendan Malloy</t>
  </si>
  <si>
    <t>Out Cold </t>
  </si>
  <si>
    <t>The Ladies Man </t>
  </si>
  <si>
    <t>Dustin Hoffman</t>
  </si>
  <si>
    <t>Quartet </t>
  </si>
  <si>
    <t>Gregory Poirier</t>
  </si>
  <si>
    <t>Tomcats </t>
  </si>
  <si>
    <t>Frailty </t>
  </si>
  <si>
    <t>Simon Curtis</t>
  </si>
  <si>
    <t>Woman in Gold </t>
  </si>
  <si>
    <t>Kinsey </t>
  </si>
  <si>
    <t>Patricia Tallman</t>
  </si>
  <si>
    <t>Army of Darkness </t>
  </si>
  <si>
    <t>Dewey Nicks</t>
  </si>
  <si>
    <t>Slackers </t>
  </si>
  <si>
    <t>What's Eating Gilbert Grape </t>
  </si>
  <si>
    <t>Philip Saville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</si>
  <si>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</si>
  <si>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</si>
  <si>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</si>
  <si>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</si>
  <si>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</si>
  <si>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</si>
  <si>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William A. Graham</t>
  </si>
  <si>
    <t>Return to the Blue Lagoon </t>
  </si>
  <si>
    <t>Agnieszka Holland</t>
  </si>
  <si>
    <t>Phyllida Law</t>
  </si>
  <si>
    <t>Copying Beethoven </t>
  </si>
  <si>
    <t>David Hackl</t>
  </si>
  <si>
    <t>Saw V </t>
  </si>
  <si>
    <t>Ray Lawrence</t>
  </si>
  <si>
    <t>John Howard</t>
  </si>
  <si>
    <t>Jindabyne </t>
  </si>
  <si>
    <t>Karan Johar</t>
  </si>
  <si>
    <t>Shah Rukh Khan</t>
  </si>
  <si>
    <t>Kabhi Alvida Naa Kehna </t>
  </si>
  <si>
    <t>An Ideal Husband </t>
  </si>
  <si>
    <t>Ruairi Robinson</t>
  </si>
  <si>
    <t>The Last Days on Mars </t>
  </si>
  <si>
    <t>Tom Cullen</t>
  </si>
  <si>
    <t>Jaume Balagueró</t>
  </si>
  <si>
    <t>Darkness </t>
  </si>
  <si>
    <t>Keir Dullea</t>
  </si>
  <si>
    <t>2001: A Space Odyssey </t>
  </si>
  <si>
    <t>Family|Sci-Fi</t>
  </si>
  <si>
    <t>E.T. the Extra-Terrestrial </t>
  </si>
  <si>
    <t>Jon Kasdan</t>
  </si>
  <si>
    <t>In the Land of Women </t>
  </si>
  <si>
    <t>Floyd Mutrux</t>
  </si>
  <si>
    <t>There Goes My Baby </t>
  </si>
  <si>
    <t>Drama|History|Romance|Western</t>
  </si>
  <si>
    <t>September Dawn </t>
  </si>
  <si>
    <t>Dean Wright</t>
  </si>
  <si>
    <t>Santiago Cabrera</t>
  </si>
  <si>
    <t>For Greater Glory: The True Story of Cristiada </t>
  </si>
  <si>
    <t>Good Will Hunting </t>
  </si>
  <si>
    <t>Darren Lynn Bousman</t>
  </si>
  <si>
    <t>Saw III </t>
  </si>
  <si>
    <t>Leigh Whannell</t>
  </si>
  <si>
    <t>Stripes </t>
  </si>
  <si>
    <t>Bring It On </t>
  </si>
  <si>
    <t>James DeMonaco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</si>
  <si>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</si>
  <si>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</si>
  <si>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</si>
  <si>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</si>
  <si>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</si>
  <si>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</si>
  <si>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</si>
  <si>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</si>
  <si>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Ted Raimi</t>
  </si>
  <si>
    <t>Happy Gilmore </t>
  </si>
  <si>
    <t>Jeepers Creepers </t>
  </si>
  <si>
    <t>Adventure|Comedy|Music|Sci-Fi</t>
  </si>
  <si>
    <t>Bill &amp; Ted's Excellent Adventure </t>
  </si>
  <si>
    <t>Carol Reed</t>
  </si>
  <si>
    <t>Drama|Family|Musical</t>
  </si>
  <si>
    <t>Oliver! </t>
  </si>
  <si>
    <t>The Best Exotic Marigold Hotel </t>
  </si>
  <si>
    <t>Chuck Sheetz</t>
  </si>
  <si>
    <t>Recess: School's Out </t>
  </si>
  <si>
    <t>Tina Turner</t>
  </si>
  <si>
    <t>Mad Max Beyond Thunderdome </t>
  </si>
  <si>
    <t>Vernon Wells</t>
  </si>
  <si>
    <t>The Boy </t>
  </si>
  <si>
    <t>Devil </t>
  </si>
  <si>
    <t>Marcus Raboy</t>
  </si>
  <si>
    <t>Friday After Next </t>
  </si>
  <si>
    <t>Insidious: Chapter 3 </t>
  </si>
  <si>
    <t>Michael Schultz</t>
  </si>
  <si>
    <t>Action|Comedy|Drama|Music</t>
  </si>
  <si>
    <t>The Last Dragon </t>
  </si>
  <si>
    <t>Jeff Fahey</t>
  </si>
  <si>
    <t>The Lawnmower Man </t>
  </si>
  <si>
    <t>Peter Sollett</t>
  </si>
  <si>
    <t>Nick and Norah's Infinite Playlist </t>
  </si>
  <si>
    <t>Dogma </t>
  </si>
  <si>
    <t>Bob Dolman</t>
  </si>
  <si>
    <t>The Banger Sisters </t>
  </si>
  <si>
    <t>Fantasy|Horror|Sci-Fi</t>
  </si>
  <si>
    <t>Twilight Zone: The Movie </t>
  </si>
  <si>
    <t>Road House </t>
  </si>
  <si>
    <t>A Low Down Dirty Shame </t>
  </si>
  <si>
    <t>Shiri Appleby</t>
  </si>
  <si>
    <t>Swimfan </t>
  </si>
  <si>
    <t>Greg Coolidge</t>
  </si>
  <si>
    <t>Employee of the Month </t>
  </si>
  <si>
    <t>Can't Hardly Wait </t>
  </si>
  <si>
    <t>The Outsiders </t>
  </si>
  <si>
    <t>Ciarán Foy</t>
  </si>
  <si>
    <t>Laila Haley</t>
  </si>
  <si>
    <t>Sinister 2 </t>
  </si>
  <si>
    <t>Salim Akil</t>
  </si>
  <si>
    <t>Sparkle </t>
  </si>
  <si>
    <t>Valentine </t>
  </si>
  <si>
    <t>Olatunde Osunsanmi</t>
  </si>
  <si>
    <t>The Fourth Kind </t>
  </si>
  <si>
    <t>A Prairie Home Companion </t>
  </si>
  <si>
    <t>Leon Ichaso</t>
  </si>
  <si>
    <t>Sugar Hill </t>
  </si>
  <si>
    <t>Joseph Zito</t>
  </si>
  <si>
    <t>Rushmore </t>
  </si>
  <si>
    <t>Skyline </t>
  </si>
  <si>
    <t>Tina Desai</t>
  </si>
  <si>
    <t>The Second Best Exotic Marigold Hotel </t>
  </si>
  <si>
    <t>Patricia Rozema</t>
  </si>
  <si>
    <t>Kit Kittredge: An American Girl </t>
  </si>
  <si>
    <t>The Perfect Man </t>
  </si>
  <si>
    <t>Mo' Better Blues </t>
  </si>
  <si>
    <t>Kung Pow: Enter the Fist </t>
  </si>
  <si>
    <t>Reba McEntire</t>
  </si>
  <si>
    <t>Tremors </t>
  </si>
  <si>
    <t>Michael Gross</t>
  </si>
  <si>
    <t>Rob Schmidt</t>
  </si>
  <si>
    <t>Wrong Turn </t>
  </si>
  <si>
    <t>Western</t>
  </si>
  <si>
    <t>Byron Mann</t>
  </si>
  <si>
    <t>The Corruptor </t>
  </si>
  <si>
    <t>Mud </t>
  </si>
  <si>
    <t>Robert Ben Garant</t>
  </si>
  <si>
    <t>Reno 911!: Miami </t>
  </si>
  <si>
    <t>Morgan Spurlock</t>
  </si>
  <si>
    <t>Harry Styles</t>
  </si>
  <si>
    <t>One Direction: This Is Us </t>
  </si>
  <si>
    <t>Tuck Tucker</t>
  </si>
  <si>
    <t>Hey Arnold! The Movie </t>
  </si>
  <si>
    <t>My Week with Marilyn </t>
  </si>
  <si>
    <t>The Matador </t>
  </si>
  <si>
    <t>Theodore Witcher</t>
  </si>
  <si>
    <t>Love Jones </t>
  </si>
  <si>
    <t>Joel Edgerton</t>
  </si>
  <si>
    <t>The Gift </t>
  </si>
  <si>
    <t>Jim Hanon</t>
  </si>
  <si>
    <t>Chase Ellison</t>
  </si>
  <si>
    <t>End of the Spear </t>
  </si>
  <si>
    <t>Get Over It </t>
  </si>
  <si>
    <t>Office Space </t>
  </si>
  <si>
    <t>Michael Patrick Jann</t>
  </si>
  <si>
    <t>Comedy|Romance|Thriller</t>
  </si>
  <si>
    <t>Drop Dead Gorgeous </t>
  </si>
  <si>
    <t>Biography|Crime|Drama|Romance</t>
  </si>
  <si>
    <t>Big Eyes </t>
  </si>
  <si>
    <t>Very Bad Things </t>
  </si>
  <si>
    <t>Sleepover </t>
  </si>
  <si>
    <t>Jasper Cole</t>
  </si>
  <si>
    <t>MacGruber </t>
  </si>
  <si>
    <t>Dirty Pretty Things </t>
  </si>
  <si>
    <t>Movie 43 </t>
  </si>
  <si>
    <t>Jeff Lowell</t>
  </si>
  <si>
    <t>Over Her Dead Body </t>
  </si>
  <si>
    <t>Lorene Scafaria</t>
  </si>
  <si>
    <t>Adventure|Comedy|Drama|Romance|Sci-Fi</t>
  </si>
  <si>
    <t>Seeking a Friend for the End of the World </t>
  </si>
  <si>
    <t>American History X </t>
  </si>
  <si>
    <t>Marcus Dunstan</t>
  </si>
  <si>
    <t>Johanna Braddy</t>
  </si>
  <si>
    <t>The Collection </t>
  </si>
  <si>
    <t>Timothy Björklund</t>
  </si>
  <si>
    <t>Teacher's Pet </t>
  </si>
  <si>
    <t>François Girard</t>
  </si>
  <si>
    <t>Drama|Music|Mystery|Romance</t>
  </si>
  <si>
    <t>Johannes Silberschneider</t>
  </si>
  <si>
    <t>The Red Violin </t>
  </si>
  <si>
    <t>The Straight Story </t>
  </si>
  <si>
    <t>Scott Kalvert</t>
  </si>
  <si>
    <t>Action|Crime|Drama</t>
  </si>
  <si>
    <t>Deuces Wild </t>
  </si>
  <si>
    <t>Jason Bateman</t>
  </si>
  <si>
    <t>Bad Words </t>
  </si>
  <si>
    <t>David Schwimmer</t>
  </si>
  <si>
    <t>Black or White </t>
  </si>
  <si>
    <t>Eric Bross</t>
  </si>
  <si>
    <t>On the Line </t>
  </si>
  <si>
    <t>Adventure|Biography|Drama|War</t>
  </si>
  <si>
    <t>Rescue Dawn </t>
  </si>
  <si>
    <t>Dan Fogelman</t>
  </si>
  <si>
    <t>Danny Collins </t>
  </si>
  <si>
    <t>Jay Duplass</t>
  </si>
  <si>
    <t>Jeff, Who Lives at Home </t>
  </si>
  <si>
    <t>Luca Guadagnino</t>
  </si>
  <si>
    <t>Flavio Parenti</t>
  </si>
  <si>
    <t>I Am Love </t>
  </si>
  <si>
    <t>John Putch</t>
  </si>
  <si>
    <t>Atlas Shrugged II: The Strike </t>
  </si>
  <si>
    <t>Peter Medak</t>
  </si>
  <si>
    <t>Romeo Is Bleeding </t>
  </si>
  <si>
    <t>The Limey </t>
  </si>
  <si>
    <t>Crash </t>
  </si>
  <si>
    <t>Terence Davies</t>
  </si>
  <si>
    <t>The House of Mirth </t>
  </si>
  <si>
    <t>Harley Cokeliss</t>
  </si>
  <si>
    <t>Malone </t>
  </si>
  <si>
    <t>Peaceful Warrior </t>
  </si>
  <si>
    <t>Tom Brady</t>
  </si>
  <si>
    <t>Bucky Larson: Born to Be a Star </t>
  </si>
  <si>
    <t>Gillian White</t>
  </si>
  <si>
    <t>Bamboozled </t>
  </si>
  <si>
    <t>Jason Zada</t>
  </si>
  <si>
    <t>Eoin Macken</t>
  </si>
  <si>
    <t>The Forest </t>
  </si>
  <si>
    <t>Sphinx </t>
  </si>
  <si>
    <t>Noah Baumbach</t>
  </si>
  <si>
    <t>While We're Young </t>
  </si>
  <si>
    <t>A Better Life </t>
  </si>
  <si>
    <t>Spider </t>
  </si>
  <si>
    <t>Eric Blakeney</t>
  </si>
  <si>
    <t>Gun Shy </t>
  </si>
  <si>
    <t>Nicholas Nickleby </t>
  </si>
  <si>
    <t>The Iceman </t>
  </si>
  <si>
    <t>Naseeruddin Shah</t>
  </si>
  <si>
    <t>Cecil B. DeMented </t>
  </si>
  <si>
    <t>Killer Joe </t>
  </si>
  <si>
    <t>Derrick Borte</t>
  </si>
  <si>
    <t>The Joneses </t>
  </si>
  <si>
    <t>Richard Kwietniowski</t>
  </si>
  <si>
    <t>Owning Mahowny </t>
  </si>
  <si>
    <t>Bob Odenkirk</t>
  </si>
  <si>
    <t>The Brothers Solomon </t>
  </si>
  <si>
    <t>My Blueberry Nights </t>
  </si>
  <si>
    <t>Swept Away </t>
  </si>
  <si>
    <t>Joshua Seftel</t>
  </si>
  <si>
    <t>War, Inc. </t>
  </si>
  <si>
    <t>Shaolin Soccer </t>
  </si>
  <si>
    <t>The Brown Bunny </t>
  </si>
  <si>
    <t>Claude Chabrol</t>
  </si>
  <si>
    <t>The Swindle </t>
  </si>
  <si>
    <t>Numan Acar</t>
  </si>
  <si>
    <t>Rosewater </t>
  </si>
  <si>
    <t>Lubna Azabal</t>
  </si>
  <si>
    <t>Dan Harris</t>
  </si>
  <si>
    <t>Kip Pardue</t>
  </si>
  <si>
    <t>Imaginary Heroes </t>
  </si>
  <si>
    <t>Mel Smith</t>
  </si>
  <si>
    <t>Danny Dyer</t>
  </si>
  <si>
    <t>Action|Comedy|Drama</t>
  </si>
  <si>
    <t>High Heels and Low Lifes </t>
  </si>
  <si>
    <t>Severance </t>
  </si>
  <si>
    <t>Edmond </t>
  </si>
  <si>
    <t>Alan Metter</t>
  </si>
  <si>
    <t>Police Academy: Mission to Moscow </t>
  </si>
  <si>
    <t>Rafa Lara</t>
  </si>
  <si>
    <t>Jorge Luis Moreno</t>
  </si>
  <si>
    <t>Cinco de Mayo, La Batalla </t>
  </si>
  <si>
    <t>Arthur Hiller</t>
  </si>
  <si>
    <t>An Alan Smithee Film: Burn Hollywood Burn </t>
  </si>
  <si>
    <t>Michael Meredith</t>
  </si>
  <si>
    <t>The Open Road </t>
  </si>
  <si>
    <t>Julio DePietro</t>
  </si>
  <si>
    <t>The Good Guy </t>
  </si>
  <si>
    <t>Katherine Dieckmann</t>
  </si>
  <si>
    <t>Motherhood </t>
  </si>
  <si>
    <t>Glenn Plummer</t>
  </si>
  <si>
    <t>Scott Marshall</t>
  </si>
  <si>
    <t>Drew Fuller</t>
  </si>
  <si>
    <t>Blonde Ambition </t>
  </si>
  <si>
    <t>Álex de la Iglesia</t>
  </si>
  <si>
    <t>The Oxford Murders </t>
  </si>
  <si>
    <t>Michael Clancy</t>
  </si>
  <si>
    <t>Eulogy </t>
  </si>
  <si>
    <t>Benedikt Erlingsson</t>
  </si>
  <si>
    <t>Of Horses and Men </t>
  </si>
  <si>
    <t>Gurinder Chadha</t>
  </si>
  <si>
    <t>The Good, the Bad, the Weird </t>
  </si>
  <si>
    <t>Andy Garcia</t>
  </si>
  <si>
    <t>The Lost City </t>
  </si>
  <si>
    <t>Next Friday </t>
  </si>
  <si>
    <t>You Only Live Twice </t>
  </si>
  <si>
    <t>Amour </t>
  </si>
  <si>
    <t>Gary Sherman</t>
  </si>
  <si>
    <t>Poltergeist III </t>
  </si>
  <si>
    <t>Stanley Kramer</t>
  </si>
  <si>
    <t>It's a Mad, Mad, Mad, Mad World </t>
  </si>
  <si>
    <t>Richard III </t>
  </si>
  <si>
    <t>Anurag Basu</t>
  </si>
  <si>
    <t>Action|Drama|Romance|Thriller</t>
  </si>
  <si>
    <t>Bárbara Mori</t>
  </si>
  <si>
    <t>Kites </t>
  </si>
  <si>
    <t>Melancholia </t>
  </si>
  <si>
    <t>Yash Chopra</t>
  </si>
  <si>
    <t>Jab Tak Hai Jaan </t>
  </si>
  <si>
    <t>Alien </t>
  </si>
  <si>
    <t>The Texas Chain Saw Massacre </t>
  </si>
  <si>
    <t>Floria Sigismondi</t>
  </si>
  <si>
    <t>The Runaways </t>
  </si>
  <si>
    <t>Fiddler on the Roof </t>
  </si>
  <si>
    <t>Thunderball </t>
  </si>
  <si>
    <t>Set It Off </t>
  </si>
  <si>
    <t>The Best Man </t>
  </si>
  <si>
    <t>Catherine Hicks</t>
  </si>
  <si>
    <t>Child's Play </t>
  </si>
  <si>
    <t>Sicko </t>
  </si>
  <si>
    <t>The Purge: Anarchy </t>
  </si>
  <si>
    <t>Kris Isacsson</t>
  </si>
  <si>
    <t>Down to You </t>
  </si>
  <si>
    <t>Harold &amp; Kumar Go to White Castle </t>
  </si>
  <si>
    <t>The Contender </t>
  </si>
  <si>
    <t>Ben Younger</t>
  </si>
  <si>
    <t>Boiler Room </t>
  </si>
  <si>
    <t>Black Christmas </t>
  </si>
  <si>
    <t>Action|Biography|Drama|History|Romance|War</t>
  </si>
  <si>
    <t>Henry V </t>
  </si>
  <si>
    <t>Tamara Jenkins</t>
  </si>
  <si>
    <t>Kristin Lehman</t>
  </si>
  <si>
    <t>The Way of the Gun </t>
  </si>
  <si>
    <t>Igby Goes Down </t>
  </si>
  <si>
    <t>Hart Bochner</t>
  </si>
  <si>
    <t>PCU </t>
  </si>
  <si>
    <t>Gracie </t>
  </si>
  <si>
    <t>Trust the Man </t>
  </si>
  <si>
    <t>Hamlet 2 </t>
  </si>
  <si>
    <t>Glee: The 3D Concert Movie </t>
  </si>
  <si>
    <t>Chatrichalerm Yukol</t>
  </si>
  <si>
    <t>The Legend of Suriyothai </t>
  </si>
  <si>
    <t>Dario Argento</t>
  </si>
  <si>
    <t>Two Evil Eyes </t>
  </si>
  <si>
    <t>All or Nothing </t>
  </si>
  <si>
    <t>Marc Forby</t>
  </si>
  <si>
    <t>Q'orianka Kilcher</t>
  </si>
  <si>
    <t>Princess Kaiulani </t>
  </si>
  <si>
    <t>Jacqueline McKenzie</t>
  </si>
  <si>
    <t>Opal Dream </t>
  </si>
  <si>
    <t>Ole Christian Madsen</t>
  </si>
  <si>
    <t>Lars Mikkelsen</t>
  </si>
  <si>
    <t>Flame and Citron </t>
  </si>
  <si>
    <t>Danish</t>
  </si>
  <si>
    <t>Meiert Avis</t>
  </si>
  <si>
    <t>Undiscovered </t>
  </si>
  <si>
    <t>Peter Faiman</t>
  </si>
  <si>
    <t>Crocodile Dundee </t>
  </si>
  <si>
    <t>Joby Harold</t>
  </si>
  <si>
    <t>Awake </t>
  </si>
  <si>
    <t>Ekachai Uekrongtham</t>
  </si>
  <si>
    <t>Skin Trade </t>
  </si>
  <si>
    <t>Crazy Heart </t>
  </si>
  <si>
    <t>Mark Rydell</t>
  </si>
  <si>
    <t>The Rose </t>
  </si>
  <si>
    <t>David E. Talbert</t>
  </si>
  <si>
    <t>Baggage Claim </t>
  </si>
  <si>
    <t>Bjørn Sundquist</t>
  </si>
  <si>
    <t>Election </t>
  </si>
  <si>
    <t>Ari Sandel</t>
  </si>
  <si>
    <t>The DUFF </t>
  </si>
  <si>
    <t>Glitter </t>
  </si>
  <si>
    <t>Bright Star </t>
  </si>
  <si>
    <t>My Name Is Khan </t>
  </si>
  <si>
    <t>All Is Lost </t>
  </si>
  <si>
    <t>John Sayles</t>
  </si>
  <si>
    <t>Limbo </t>
  </si>
  <si>
    <t>Horror|Musical|Sci-Fi</t>
  </si>
  <si>
    <t>Repo! The Genetic Opera </t>
  </si>
  <si>
    <t>Arabic</t>
  </si>
  <si>
    <t>Pulp Fiction </t>
  </si>
  <si>
    <t>Dan Gilroy</t>
  </si>
  <si>
    <t>Nightcrawler </t>
  </si>
  <si>
    <t>Club Dread </t>
  </si>
  <si>
    <t>Biography|Drama|Family|Musical|Romance</t>
  </si>
  <si>
    <t>Eleanor Parker</t>
  </si>
  <si>
    <t>The Sound of Music </t>
  </si>
  <si>
    <t>Splash </t>
  </si>
  <si>
    <t>Jonathan Dayton</t>
  </si>
  <si>
    <t>Little Miss Sunshine </t>
  </si>
  <si>
    <t>Stand by Me </t>
  </si>
  <si>
    <t>Noah Huntley</t>
  </si>
  <si>
    <t>28 Days Later... </t>
  </si>
  <si>
    <t>Chris Stokes</t>
  </si>
  <si>
    <t>Jennifer Freeman</t>
  </si>
  <si>
    <t>You Got Served </t>
  </si>
  <si>
    <t>Don Siegel</t>
  </si>
  <si>
    <t>Escape from Alcatraz </t>
  </si>
  <si>
    <t>Brown Sugar </t>
  </si>
  <si>
    <t>Martin Lawrence</t>
  </si>
  <si>
    <t>Comedy|Crime|Drama|Romance|Thriller</t>
  </si>
  <si>
    <t>A Thin Line Between Love and Hate </t>
  </si>
  <si>
    <t>50/50 </t>
  </si>
  <si>
    <t>Masayuki Ochiai</t>
  </si>
  <si>
    <t>James Kyson</t>
  </si>
  <si>
    <t>Shutter </t>
  </si>
  <si>
    <t>Tom Gormican</t>
  </si>
  <si>
    <t>Mackenzie Davis</t>
  </si>
  <si>
    <t>That Awkward Moment </t>
  </si>
  <si>
    <t>Much Ado About Nothing </t>
  </si>
  <si>
    <t>Peter R. Hunt</t>
  </si>
  <si>
    <t>Telly Savalas</t>
  </si>
  <si>
    <t>On Her Majesty's Secret Service </t>
  </si>
  <si>
    <t>New Nightmare </t>
  </si>
  <si>
    <t>Drive Me Crazy </t>
  </si>
  <si>
    <t>Half Baked </t>
  </si>
  <si>
    <t>Jonas Elmer</t>
  </si>
  <si>
    <t>New in Town </t>
  </si>
  <si>
    <t>Mary Harron</t>
  </si>
  <si>
    <t>American Psycho </t>
  </si>
  <si>
    <t>The Good Girl </t>
  </si>
  <si>
    <t>Troy Duffy</t>
  </si>
  <si>
    <t>The Boondock Saints II: All Saints Day </t>
  </si>
  <si>
    <t>Nicole Holofcener</t>
  </si>
  <si>
    <t>Christopher Nicholas Smith</t>
  </si>
  <si>
    <t>Enough Said </t>
  </si>
  <si>
    <t>Easy A </t>
  </si>
  <si>
    <t>Matty Rich</t>
  </si>
  <si>
    <t>Shadow of the Vampire </t>
  </si>
  <si>
    <t>Prom </t>
  </si>
  <si>
    <t>Held Up </t>
  </si>
  <si>
    <t>Fina Torres</t>
  </si>
  <si>
    <t>Woman on Top </t>
  </si>
  <si>
    <t>Duke Johnson</t>
  </si>
  <si>
    <t>Animation|Comedy|Drama|Romance</t>
  </si>
  <si>
    <t>Anomalisa </t>
  </si>
  <si>
    <t>Another Year </t>
  </si>
  <si>
    <t>François Ozon</t>
  </si>
  <si>
    <t>Comedy|Crime|Musical|Romance</t>
  </si>
  <si>
    <t>8 Women </t>
  </si>
  <si>
    <t>Showdown in Little Tokyo </t>
  </si>
  <si>
    <t>Clay Pigeons </t>
  </si>
  <si>
    <t>Anna Boden</t>
  </si>
  <si>
    <t>It's Kind of a Funny Story </t>
  </si>
  <si>
    <t>Made in Dagenham </t>
  </si>
  <si>
    <t>When Did You Last See Your Father? </t>
  </si>
  <si>
    <t>Steve James</t>
  </si>
  <si>
    <t>Prefontaine </t>
  </si>
  <si>
    <t>Tomm Moore</t>
  </si>
  <si>
    <t>Sean Lennon</t>
  </si>
  <si>
    <t>The Secret of Kells </t>
  </si>
  <si>
    <t>John Carney</t>
  </si>
  <si>
    <t>Begin Again </t>
  </si>
  <si>
    <t>David Jacobson</t>
  </si>
  <si>
    <t>Down in the Valley </t>
  </si>
  <si>
    <t>Michael Corrente</t>
  </si>
  <si>
    <t>Brooklyn Rules </t>
  </si>
  <si>
    <t>Keith Gordon</t>
  </si>
  <si>
    <t>Comedy|Crime|Musical|Mystery</t>
  </si>
  <si>
    <t>The Singing Detective </t>
  </si>
  <si>
    <t>Andrew Currie</t>
  </si>
  <si>
    <t>Alexia Fast</t>
  </si>
  <si>
    <t>Fido </t>
  </si>
  <si>
    <t>The Wendell Baker Story </t>
  </si>
  <si>
    <t>Wild Target </t>
  </si>
  <si>
    <t>Marc Schölermann</t>
  </si>
  <si>
    <t>Pathology </t>
  </si>
  <si>
    <t>Robert Moresco</t>
  </si>
  <si>
    <t>10th &amp; Wolf </t>
  </si>
  <si>
    <t>Thomas Vinterberg</t>
  </si>
  <si>
    <t>Dear Wendy </t>
  </si>
  <si>
    <t>Claudia Llosa</t>
  </si>
  <si>
    <t>Ian Tracey</t>
  </si>
  <si>
    <t>Aloft </t>
  </si>
  <si>
    <t>Action|Animation|Sci-Fi</t>
  </si>
  <si>
    <t>Mitsuo Iwata</t>
  </si>
  <si>
    <t>Akira </t>
  </si>
  <si>
    <t>Ol Parker</t>
  </si>
  <si>
    <t>Imagine Me &amp; You </t>
  </si>
  <si>
    <t>David Webb Peoples</t>
  </si>
  <si>
    <t>The Blood of Heroes </t>
  </si>
  <si>
    <t>Driving Miss Daisy </t>
  </si>
  <si>
    <t>Soul Food </t>
  </si>
  <si>
    <t>Stanley Tong</t>
  </si>
  <si>
    <t>Françoise Yip</t>
  </si>
  <si>
    <t>Rumble in the Bronx </t>
  </si>
  <si>
    <t>Thank You for Smoking </t>
  </si>
  <si>
    <t>Eli Roth</t>
  </si>
  <si>
    <t>Hostel: Part II </t>
  </si>
  <si>
    <t>An Education </t>
  </si>
  <si>
    <t>Tony Richardson</t>
  </si>
  <si>
    <t>The Hotel New Hampshire </t>
  </si>
  <si>
    <t>Narc </t>
  </si>
  <si>
    <t>Molly Parker</t>
  </si>
  <si>
    <t>Men with Brooms </t>
  </si>
  <si>
    <t>Charles Robert Carner</t>
  </si>
  <si>
    <t>Witless Protection </t>
  </si>
  <si>
    <t>Russell Holt</t>
  </si>
  <si>
    <t>Eric Johnson</t>
  </si>
  <si>
    <t>The Work and the Glory </t>
  </si>
  <si>
    <t>Extract </t>
  </si>
  <si>
    <t>Claude Miller</t>
  </si>
  <si>
    <t>Alias Betty </t>
  </si>
  <si>
    <t>Drama|Romance|Sci-Fi|Thriller</t>
  </si>
  <si>
    <t>Code 46 </t>
  </si>
  <si>
    <t>Rodrigo García</t>
  </si>
  <si>
    <t>Albert Nobbs </t>
  </si>
  <si>
    <t>Siddharth Anand</t>
  </si>
  <si>
    <t>Saif Ali Khan</t>
  </si>
  <si>
    <t>Ta Ra Rum Pum </t>
  </si>
  <si>
    <t>Vincent Paronnaud</t>
  </si>
  <si>
    <t>Animation|Biography|Drama|War</t>
  </si>
  <si>
    <t>Persepolis </t>
  </si>
  <si>
    <t>The Neon Demon </t>
  </si>
  <si>
    <t>Daniel Barber</t>
  </si>
  <si>
    <t>Harry Brown </t>
  </si>
  <si>
    <t>Robert Marcarelli</t>
  </si>
  <si>
    <t>George Coe</t>
  </si>
  <si>
    <t>The Omega Code </t>
  </si>
  <si>
    <t>Juno </t>
  </si>
  <si>
    <t>Ernie Barbarash</t>
  </si>
  <si>
    <t>Guy Hamilton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</si>
  <si>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</si>
  <si>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</si>
  <si>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</si>
  <si>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</si>
  <si>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</si>
  <si>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</si>
  <si>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</si>
  <si>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</si>
  <si>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</si>
  <si>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</si>
  <si>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</si>
  <si>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</si>
  <si>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</si>
  <si>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Michael Anderson</t>
  </si>
  <si>
    <t>Logan's Run </t>
  </si>
  <si>
    <t>The Man with the Golden Gun </t>
  </si>
  <si>
    <t>Action Jackson </t>
  </si>
  <si>
    <t>MyAnna Buring</t>
  </si>
  <si>
    <t>The Descent </t>
  </si>
  <si>
    <t>Documentary|Sport</t>
  </si>
  <si>
    <t>Matt Bettinelli-Olpin</t>
  </si>
  <si>
    <t>Devil's Due </t>
  </si>
  <si>
    <t>Flirting with Disaster </t>
  </si>
  <si>
    <t>Crime|Horror</t>
  </si>
  <si>
    <t>The Devil's Rejects </t>
  </si>
  <si>
    <t>Dope </t>
  </si>
  <si>
    <t>In Too Deep </t>
  </si>
  <si>
    <t>House of 1000 Corpses </t>
  </si>
  <si>
    <t>A Serious Man </t>
  </si>
  <si>
    <t>Aaron Schneider</t>
  </si>
  <si>
    <t>Get Low </t>
  </si>
  <si>
    <t>Warlock </t>
  </si>
  <si>
    <t>Beyond the Lights </t>
  </si>
  <si>
    <t>Tom Ford</t>
  </si>
  <si>
    <t>A Single Man </t>
  </si>
  <si>
    <t>The Last Temptation of Christ </t>
  </si>
  <si>
    <t>Jonathan Brandis</t>
  </si>
  <si>
    <t>Outside Providence </t>
  </si>
  <si>
    <t>Bride &amp; Prejudice </t>
  </si>
  <si>
    <t>Adventure|Biography|Drama|History</t>
  </si>
  <si>
    <t>Roy Billing</t>
  </si>
  <si>
    <t>Rabbit-Proof Fence </t>
  </si>
  <si>
    <t>Deborah Mailman</t>
  </si>
  <si>
    <t>Who's Your Caddy? </t>
  </si>
  <si>
    <t>Tony Maylam</t>
  </si>
  <si>
    <t>Action|Crime|Horror|Sci-Fi|Thriller</t>
  </si>
  <si>
    <t>Michael J. Pollard</t>
  </si>
  <si>
    <t>Split Second </t>
  </si>
  <si>
    <t>Mitch Davis</t>
  </si>
  <si>
    <t>The Other Side of Heaven </t>
  </si>
  <si>
    <t>Veer-Zaara </t>
  </si>
  <si>
    <t>Redbelt </t>
  </si>
  <si>
    <t>Cyrus </t>
  </si>
  <si>
    <t>Kevin Brodie</t>
  </si>
  <si>
    <t>A Dog of Flanders </t>
  </si>
  <si>
    <t>Auto Focus </t>
  </si>
  <si>
    <t>Factory Girl </t>
  </si>
  <si>
    <t>Lynne Ramsay</t>
  </si>
  <si>
    <t>We Need to Talk About Kevin </t>
  </si>
  <si>
    <t>Tim Chambers</t>
  </si>
  <si>
    <t>The Mighty Macs </t>
  </si>
  <si>
    <t>Mother and Child </t>
  </si>
  <si>
    <t>Dick Richards</t>
  </si>
  <si>
    <t>March or Die </t>
  </si>
  <si>
    <t>Les visiteurs </t>
  </si>
  <si>
    <t>Nathalie Fay</t>
  </si>
  <si>
    <t>Somewhere </t>
  </si>
  <si>
    <t>Alex Zamm</t>
  </si>
  <si>
    <t>Chairman of the Board </t>
  </si>
  <si>
    <t>Spencer Susser</t>
  </si>
  <si>
    <t>Hesher </t>
  </si>
  <si>
    <t>Gerry </t>
  </si>
  <si>
    <t>Thaddeus O'Sullivan</t>
  </si>
  <si>
    <t>The Heart of Me </t>
  </si>
  <si>
    <t>Freeheld </t>
  </si>
  <si>
    <t>Shari Springer Berman</t>
  </si>
  <si>
    <t>The Extra Man </t>
  </si>
  <si>
    <t>Stephen Milburn Anderson</t>
  </si>
  <si>
    <t>Ca$h </t>
  </si>
  <si>
    <t>Wah-Wah </t>
  </si>
  <si>
    <t>Pale Rider </t>
  </si>
  <si>
    <t>Dazed and Confused </t>
  </si>
  <si>
    <t>Max Färberböck</t>
  </si>
  <si>
    <t>Heike Makatsch</t>
  </si>
  <si>
    <t>Aimee &amp; Jaguar </t>
  </si>
  <si>
    <t>Arie Posin</t>
  </si>
  <si>
    <t>The Chumscrubber </t>
  </si>
  <si>
    <t>Damian Nieman</t>
  </si>
  <si>
    <t>Shade </t>
  </si>
  <si>
    <t>Mark Tonderai</t>
  </si>
  <si>
    <t>House at the End of the Street </t>
  </si>
  <si>
    <t>Drama|Mystery|War</t>
  </si>
  <si>
    <t>Incendies </t>
  </si>
  <si>
    <t>Laura Morante</t>
  </si>
  <si>
    <t>Remember Me, My Love </t>
  </si>
  <si>
    <t>Elite Squad </t>
  </si>
  <si>
    <t>Brazil</t>
  </si>
  <si>
    <t>Annabelle </t>
  </si>
  <si>
    <t>Rachel Perkins</t>
  </si>
  <si>
    <t>Comedy|Drama|Musical</t>
  </si>
  <si>
    <t>Bran Nue Dae </t>
  </si>
  <si>
    <t>John Cothran</t>
  </si>
  <si>
    <t>Boyz n the Hood </t>
  </si>
  <si>
    <t>Luis Valdez</t>
  </si>
  <si>
    <t>La Bamba </t>
  </si>
  <si>
    <t>Rita Moreno</t>
  </si>
  <si>
    <t>Mystery|Romance|Thriller</t>
  </si>
  <si>
    <t>Dressed to Kill </t>
  </si>
  <si>
    <t>Adventure|Comedy|Drama|Family</t>
  </si>
  <si>
    <t>The Adventures of Huck Finn </t>
  </si>
  <si>
    <t>Go </t>
  </si>
  <si>
    <t>Friends with Money </t>
  </si>
  <si>
    <t>Louis Morneau</t>
  </si>
  <si>
    <t>Bats </t>
  </si>
  <si>
    <t>Caroline Link</t>
  </si>
  <si>
    <t>Merab Ninidze</t>
  </si>
  <si>
    <t>Nowhere in Africa </t>
  </si>
  <si>
    <t>Shame </t>
  </si>
  <si>
    <t>Layer Cake </t>
  </si>
  <si>
    <t>Sterling Van Wagenen</t>
  </si>
  <si>
    <t>Emily Podleski</t>
  </si>
  <si>
    <t>The Work and the Glory II: American Zion </t>
  </si>
  <si>
    <t>Zal Batmanglij</t>
  </si>
  <si>
    <t>The East </t>
  </si>
  <si>
    <t>A Home at the End of the World </t>
  </si>
  <si>
    <t>Hans Petter Moland</t>
  </si>
  <si>
    <t>Aberdeen </t>
  </si>
  <si>
    <t>Oren Moverman</t>
  </si>
  <si>
    <t>The Messenger </t>
  </si>
  <si>
    <t>Control </t>
  </si>
  <si>
    <t>The Terminator </t>
  </si>
  <si>
    <t>Wolfgang Becker</t>
  </si>
  <si>
    <t>Florian Lukas</t>
  </si>
  <si>
    <t>Good Bye Lenin! </t>
  </si>
  <si>
    <t>The Damned United </t>
  </si>
  <si>
    <t>Clu Gulager</t>
  </si>
  <si>
    <t>Mallrats </t>
  </si>
  <si>
    <t>Musical|Romance</t>
  </si>
  <si>
    <t>Olivia Newton-John</t>
  </si>
  <si>
    <t>Grease </t>
  </si>
  <si>
    <t>Platoon </t>
  </si>
  <si>
    <t>Documentary|Drama|War</t>
  </si>
  <si>
    <t>Osama bin Laden</t>
  </si>
  <si>
    <t>Fahrenheit 9/11 </t>
  </si>
  <si>
    <t>George Roy Hill</t>
  </si>
  <si>
    <t>Biography|Crime|Drama|Western</t>
  </si>
  <si>
    <t>Katharine Ross</t>
  </si>
  <si>
    <t>Butch Cassidy and the Sundance Kid </t>
  </si>
  <si>
    <t>Robert Stevenson</t>
  </si>
  <si>
    <t>Comedy|Family|Fantasy|Musical</t>
  </si>
  <si>
    <t>Ed Wynn</t>
  </si>
  <si>
    <t>Mary Poppins </t>
  </si>
  <si>
    <t>Ordinary People </t>
  </si>
  <si>
    <t>Jerome Robbins</t>
  </si>
  <si>
    <t>Crime|Drama|Musical|Romance|Thriller</t>
  </si>
  <si>
    <t>West Side Story </t>
  </si>
  <si>
    <t>Caddyshack </t>
  </si>
  <si>
    <t>Gary Hardwick</t>
  </si>
  <si>
    <t>The Brothers </t>
  </si>
  <si>
    <t>The Wood </t>
  </si>
  <si>
    <t>The Usual Suspects </t>
  </si>
  <si>
    <t>Fantasy|Horror|Romance|Thriller</t>
  </si>
  <si>
    <t>Lisa Wilcox</t>
  </si>
  <si>
    <t>A Nightmare on Elm Street 5: The Dream Child </t>
  </si>
  <si>
    <t>Van Wilder: Party Liaison </t>
  </si>
  <si>
    <t>The Wrestler </t>
  </si>
  <si>
    <t>King Vidor</t>
  </si>
  <si>
    <t>Duel in the Sun </t>
  </si>
  <si>
    <t>Best in Show </t>
  </si>
  <si>
    <t>Escape from New York </t>
  </si>
  <si>
    <t>Tom Atkins</t>
  </si>
  <si>
    <t>School Daze </t>
  </si>
  <si>
    <t>Fred Savage</t>
  </si>
  <si>
    <t>Daddy Day Camp </t>
  </si>
  <si>
    <t>Mystic Pizza </t>
  </si>
  <si>
    <t>Sliding Doors </t>
  </si>
  <si>
    <t>Rusty Cundieff</t>
  </si>
  <si>
    <t>Tales from the Hood </t>
  </si>
  <si>
    <t>The Last King of Scotland </t>
  </si>
  <si>
    <t>Dominique Othenin-Girard</t>
  </si>
  <si>
    <t>Halloween 5 </t>
  </si>
  <si>
    <t>Bernie </t>
  </si>
  <si>
    <t>Jean-Jacques Mantello</t>
  </si>
  <si>
    <t>Adventure|Documentary|Short</t>
  </si>
  <si>
    <t>Dolphins and Whales 3D: Tribes of the Ocean </t>
  </si>
  <si>
    <t>Pollock </t>
  </si>
  <si>
    <t>Risa Bramon Garcia</t>
  </si>
  <si>
    <t>200 Cigarettes </t>
  </si>
  <si>
    <t>Brian Klugman</t>
  </si>
  <si>
    <t>The Words </t>
  </si>
  <si>
    <t>Matt Piedmont</t>
  </si>
  <si>
    <t>Casa de mi Padre </t>
  </si>
  <si>
    <t>Raymond De Felitta</t>
  </si>
  <si>
    <t>City Island </t>
  </si>
  <si>
    <t>John Michael McDonagh</t>
  </si>
  <si>
    <t>The Guard </t>
  </si>
  <si>
    <t>Deb Hagan</t>
  </si>
  <si>
    <t>College </t>
  </si>
  <si>
    <t>The Virgin Suicides </t>
  </si>
  <si>
    <t>Zach Cregger</t>
  </si>
  <si>
    <t>Hugh M. Hefner</t>
  </si>
  <si>
    <t>Miss March </t>
  </si>
  <si>
    <t>Zach Braff</t>
  </si>
  <si>
    <t>Wish I Was Here </t>
  </si>
  <si>
    <t>Mark Tarlov</t>
  </si>
  <si>
    <t>Simply Irresistible </t>
  </si>
  <si>
    <t>Lawrence Gilliard Jr.</t>
  </si>
  <si>
    <t>John Cameron Mitchell</t>
  </si>
  <si>
    <t>Hedwig and the Angry Inch </t>
  </si>
  <si>
    <t>Only the Strong </t>
  </si>
  <si>
    <t>Shattered Glass </t>
  </si>
  <si>
    <t>David Atkins</t>
  </si>
  <si>
    <t>Novocaine </t>
  </si>
  <si>
    <t>Patrick Stettner</t>
  </si>
  <si>
    <t>Sam Peckinpah</t>
  </si>
  <si>
    <t>William Holden</t>
  </si>
  <si>
    <t>The Wackness </t>
  </si>
  <si>
    <t>Sylvio Tabet</t>
  </si>
  <si>
    <t>Michael Berryman</t>
  </si>
  <si>
    <t>Beastmaster 2: Through the Portal of Time </t>
  </si>
  <si>
    <t>Rick Bieber</t>
  </si>
  <si>
    <t>The 5th Quarter </t>
  </si>
  <si>
    <t>The Greatest </t>
  </si>
  <si>
    <t>Snow Flower and the Secret Fan </t>
  </si>
  <si>
    <t>Come Early Morning </t>
  </si>
  <si>
    <t>Lucky Break </t>
  </si>
  <si>
    <t>Peter McNamara</t>
  </si>
  <si>
    <t>S.R. Bindler</t>
  </si>
  <si>
    <t>Surfer, Dude </t>
  </si>
  <si>
    <t>Deadfall </t>
  </si>
  <si>
    <t>Cédric Klapisch</t>
  </si>
  <si>
    <t>L'auberge espagnole </t>
  </si>
  <si>
    <t>Kate Barker-Froyland</t>
  </si>
  <si>
    <t>Song One </t>
  </si>
  <si>
    <t>Martin Koolhoven</t>
  </si>
  <si>
    <t>Yorick van Wageningen</t>
  </si>
  <si>
    <t>Winter in Wartime </t>
  </si>
  <si>
    <t>Prachya Pinkaew</t>
  </si>
  <si>
    <t>The Protector </t>
  </si>
  <si>
    <t>Bend It Like Beckham </t>
  </si>
  <si>
    <t>Edie Falco</t>
  </si>
  <si>
    <t>Sunshine State </t>
  </si>
  <si>
    <t>Action|Sport</t>
  </si>
  <si>
    <t>Wesley Jonathan</t>
  </si>
  <si>
    <t>Crossover </t>
  </si>
  <si>
    <t>Jonathan D. Mellor</t>
  </si>
  <si>
    <t>[Rec] 2 </t>
  </si>
  <si>
    <t>The Sting </t>
  </si>
  <si>
    <t>Chariots of Fire </t>
  </si>
  <si>
    <t>Darren Grant</t>
  </si>
  <si>
    <t>Diary of a Mad Black Woman </t>
  </si>
  <si>
    <t>Shine </t>
  </si>
  <si>
    <t>Don Jon </t>
  </si>
  <si>
    <t>Ghost World </t>
  </si>
  <si>
    <t>Iris </t>
  </si>
  <si>
    <t>Christophe Barratier</t>
  </si>
  <si>
    <t>Jean-Baptiste Maunier</t>
  </si>
  <si>
    <t>The Chorus </t>
  </si>
  <si>
    <t>Émile Gaudreault</t>
  </si>
  <si>
    <t>Mambo Italiano </t>
  </si>
  <si>
    <t>James Cox</t>
  </si>
  <si>
    <t>Wonderland </t>
  </si>
  <si>
    <t>Do the Right Thing </t>
  </si>
  <si>
    <t>James Toback</t>
  </si>
  <si>
    <t>Harvard Man </t>
  </si>
  <si>
    <t>Aki Kaurismäki</t>
  </si>
  <si>
    <t>Jean-Pierre Léaud</t>
  </si>
  <si>
    <t>Le Havre </t>
  </si>
  <si>
    <t>Finland</t>
  </si>
  <si>
    <t>Hitoshi Matsumoto</t>
  </si>
  <si>
    <t>Lindsay Kay Hayward</t>
  </si>
  <si>
    <t>R100 </t>
  </si>
  <si>
    <t>George Ratliff</t>
  </si>
  <si>
    <t>Salvation Boulevard </t>
  </si>
  <si>
    <t>The Ten </t>
  </si>
  <si>
    <t>Shane Meadows</t>
  </si>
  <si>
    <t>Aksel Hennie</t>
  </si>
  <si>
    <t>Headhunters </t>
  </si>
  <si>
    <t>Norwegian</t>
  </si>
  <si>
    <t>Michael McGowan</t>
  </si>
  <si>
    <t>Saint Ralph </t>
  </si>
  <si>
    <t>Abhishek Bachchan</t>
  </si>
  <si>
    <t>Insidious: Chapter 2 </t>
  </si>
  <si>
    <t>Saw II </t>
  </si>
  <si>
    <t>Dan Trachtenberg</t>
  </si>
  <si>
    <t>Drama|Horror|Mystery|Sci-Fi|Thriller</t>
  </si>
  <si>
    <t>10 Cloverfield Lane </t>
  </si>
  <si>
    <t>Comedy|Documentary</t>
  </si>
  <si>
    <t>Jackass: The Movie </t>
  </si>
  <si>
    <t>David F. Sandberg</t>
  </si>
  <si>
    <t>Lights Out </t>
  </si>
  <si>
    <t>Sprague Grayden</t>
  </si>
  <si>
    <t>Paranormal Activity 3 </t>
  </si>
  <si>
    <t>Stiles White</t>
  </si>
  <si>
    <t>Shelley Hennig</t>
  </si>
  <si>
    <t>Ouija </t>
  </si>
  <si>
    <t>John Saxon</t>
  </si>
  <si>
    <t>A Nightmare on Elm Street 3: Dream Warriors </t>
  </si>
  <si>
    <t>Eugenio Derbez</t>
  </si>
  <si>
    <t>Instructions Not Included </t>
  </si>
  <si>
    <t>Matt Shively</t>
  </si>
  <si>
    <t>Paranormal Activity 4 </t>
  </si>
  <si>
    <t>Henry Koster</t>
  </si>
  <si>
    <t>The Robe </t>
  </si>
  <si>
    <t>Freddy's Dead: The Final Nightmare </t>
  </si>
  <si>
    <t>Patty Jenkins</t>
  </si>
  <si>
    <t>Monster </t>
  </si>
  <si>
    <t>Christopher Landon</t>
  </si>
  <si>
    <t>Richard Cabral</t>
  </si>
  <si>
    <t>Paranormal Activity: The Marked Ones </t>
  </si>
  <si>
    <t>Dallas Buyers Club </t>
  </si>
  <si>
    <t>David Gelb</t>
  </si>
  <si>
    <t>The Lazarus Effect </t>
  </si>
  <si>
    <t>Memento </t>
  </si>
  <si>
    <t>Mike Flanagan</t>
  </si>
  <si>
    <t>James Lafferty</t>
  </si>
  <si>
    <t>Oculus </t>
  </si>
  <si>
    <t>Clerks II </t>
  </si>
  <si>
    <t>Billy Elliot </t>
  </si>
  <si>
    <t>The Way Way Back </t>
  </si>
  <si>
    <t>George Jackson</t>
  </si>
  <si>
    <t>William Schallert</t>
  </si>
  <si>
    <t>House Party 2 </t>
  </si>
  <si>
    <t>Maurice Joyce</t>
  </si>
  <si>
    <t>Doug's 1st Movie </t>
  </si>
  <si>
    <t>John Beasley</t>
  </si>
  <si>
    <t>The Apostle </t>
  </si>
  <si>
    <t>Jesse Peretz</t>
  </si>
  <si>
    <t>Our Idiot Brother </t>
  </si>
  <si>
    <t>Ice Cube</t>
  </si>
  <si>
    <t>Monica Calhoun</t>
  </si>
  <si>
    <t>The Players Club </t>
  </si>
  <si>
    <t>As Above, So Below </t>
  </si>
  <si>
    <t>Addicted </t>
  </si>
  <si>
    <t>Eve's Bayou </t>
  </si>
  <si>
    <t>Richard Glatzer</t>
  </si>
  <si>
    <t>Still Alice </t>
  </si>
  <si>
    <t>Rob Hedden</t>
  </si>
  <si>
    <t>Adventure|Horror</t>
  </si>
  <si>
    <t>Friday the 13th Part VIII: Jason Takes Manhattan </t>
  </si>
  <si>
    <t>My Big Fat Greek Wedding </t>
  </si>
  <si>
    <t>Spring Breakers </t>
  </si>
  <si>
    <t>Joe Chappelle</t>
  </si>
  <si>
    <t>Halloween: The Curse of Michael Myers </t>
  </si>
  <si>
    <t>Y Tu Mamá También </t>
  </si>
  <si>
    <t>Peter Serafinowicz</t>
  </si>
  <si>
    <t>Shaun of the Dead </t>
  </si>
  <si>
    <t>Mickey Liddell</t>
  </si>
  <si>
    <t>Randy Wayne</t>
  </si>
  <si>
    <t>The Haunting of Molly Hartley </t>
  </si>
  <si>
    <t>Lone Star </t>
  </si>
  <si>
    <t>Halloween 4: The Return of Michael Myers </t>
  </si>
  <si>
    <t>Fred Walton</t>
  </si>
  <si>
    <t>April Fool's Day </t>
  </si>
  <si>
    <t>Diner </t>
  </si>
  <si>
    <t>Steve Carver</t>
  </si>
  <si>
    <t>Lone Wolf McQuade </t>
  </si>
  <si>
    <t>Gonzalo López-Gallego</t>
  </si>
  <si>
    <t>Apollo 18 </t>
  </si>
  <si>
    <t>Christine Jeffs</t>
  </si>
  <si>
    <t>Sunshine Cleaning </t>
  </si>
  <si>
    <t>Sterling Jerins</t>
  </si>
  <si>
    <t>No Escape </t>
  </si>
  <si>
    <t>Don Coscarelli</t>
  </si>
  <si>
    <t>Michael Tiddes</t>
  </si>
  <si>
    <t>Fifty Shades of Black </t>
  </si>
  <si>
    <t>Not Easily Broken </t>
  </si>
  <si>
    <t>The Perfect Match </t>
  </si>
  <si>
    <t>Mamoru Hosoda</t>
  </si>
  <si>
    <t>Lara Jill Miller</t>
  </si>
  <si>
    <t>Digimon: The Movie </t>
  </si>
  <si>
    <t>Brian Dannelly</t>
  </si>
  <si>
    <t>Saved! </t>
  </si>
  <si>
    <t>Denys Arcand</t>
  </si>
  <si>
    <t>The Barbarian Invasions </t>
  </si>
  <si>
    <t>J.S. Cardone</t>
  </si>
  <si>
    <t>The Forsaken </t>
  </si>
  <si>
    <t>Jay Levey</t>
  </si>
  <si>
    <t>UHF </t>
  </si>
  <si>
    <t>Slums of Beverly Hills </t>
  </si>
  <si>
    <t>Woody Strode</t>
  </si>
  <si>
    <t>Made </t>
  </si>
  <si>
    <t>Moon </t>
  </si>
  <si>
    <t>Ronan Chapalain</t>
  </si>
  <si>
    <t>Norbert Ferrer</t>
  </si>
  <si>
    <t>Sea Rex 3D: Journey to a Prehistoric World </t>
  </si>
  <si>
    <t>The Sweet Hereafter </t>
  </si>
  <si>
    <t>Xavier Beauvois</t>
  </si>
  <si>
    <t>Of Gods and Men </t>
  </si>
  <si>
    <t>Randall Miller</t>
  </si>
  <si>
    <t>Bottle Shock </t>
  </si>
  <si>
    <t>Biography|Crime|Drama|Romance|Thriller</t>
  </si>
  <si>
    <t>Heavenly Creatures </t>
  </si>
  <si>
    <t>90 Minutes in Heaven </t>
  </si>
  <si>
    <t>Dan Rush</t>
  </si>
  <si>
    <t>Everything Must Go </t>
  </si>
  <si>
    <t>Comedy|Crime|Drama|Mystery|Thriller</t>
  </si>
  <si>
    <t>Zero Effect </t>
  </si>
  <si>
    <t>The Machinist </t>
  </si>
  <si>
    <t>Light Sleeper </t>
  </si>
  <si>
    <t>Michael Cuesta</t>
  </si>
  <si>
    <t>Biography|Crime|Drama|Mystery|Thriller</t>
  </si>
  <si>
    <t>Kill the Messenger </t>
  </si>
  <si>
    <t>Rabbit Hole </t>
  </si>
  <si>
    <t>Fenton Bailey</t>
  </si>
  <si>
    <t>Party Monster </t>
  </si>
  <si>
    <t>Jeremy Saulnier</t>
  </si>
  <si>
    <t>Crime|Horror|Music|Thriller</t>
  </si>
  <si>
    <t>Green Room </t>
  </si>
  <si>
    <t>James Manera</t>
  </si>
  <si>
    <t>Atlas Shrugged: Who Is John Galt? </t>
  </si>
  <si>
    <t>Bottle Rocket </t>
  </si>
  <si>
    <t>Albino Alligator </t>
  </si>
  <si>
    <t>Crime|Documentary|War</t>
  </si>
  <si>
    <t>Nicholas Fackler</t>
  </si>
  <si>
    <t>Lovely, Still </t>
  </si>
  <si>
    <t>Morgan J. Freeman</t>
  </si>
  <si>
    <t>Desert Blue </t>
  </si>
  <si>
    <t>Ocean James</t>
  </si>
  <si>
    <t>The Visit </t>
  </si>
  <si>
    <t>Crime|Thriller|War</t>
  </si>
  <si>
    <t>Mike Figueroa</t>
  </si>
  <si>
    <t>Redacted </t>
  </si>
  <si>
    <t>Klaus Menzel</t>
  </si>
  <si>
    <t>Fascination </t>
  </si>
  <si>
    <t>Oren Peli</t>
  </si>
  <si>
    <t>Luis Tosar</t>
  </si>
  <si>
    <t>William H. Macy</t>
  </si>
  <si>
    <t>Rudderless </t>
  </si>
  <si>
    <t>Michael Dudikoff</t>
  </si>
  <si>
    <t>Jirí Menzel</t>
  </si>
  <si>
    <t>Comedy|Drama|Romance|War</t>
  </si>
  <si>
    <t>Julia Jentsch</t>
  </si>
  <si>
    <t>I Served the King of England </t>
  </si>
  <si>
    <t>Czech</t>
  </si>
  <si>
    <t>Fatih Akin</t>
  </si>
  <si>
    <t>Soul Kitchen </t>
  </si>
  <si>
    <t>Sling Blade </t>
  </si>
  <si>
    <t>Hostel </t>
  </si>
  <si>
    <t>Tristram Shandy: A Cock and Bull Story </t>
  </si>
  <si>
    <t>Take Shelter </t>
  </si>
  <si>
    <t>Frank LaLoggia</t>
  </si>
  <si>
    <t>Lady in White </t>
  </si>
  <si>
    <t>Bill Johnson</t>
  </si>
  <si>
    <t>The Texas Chainsaw Massacre 2 </t>
  </si>
  <si>
    <t>Only God Forgives </t>
  </si>
  <si>
    <t>Michel Leclerc</t>
  </si>
  <si>
    <t>The Names of Love </t>
  </si>
  <si>
    <t>Tom Kalin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</si>
  <si>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</si>
  <si>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</si>
  <si>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</si>
  <si>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</si>
  <si>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</si>
  <si>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</si>
  <si>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Carlos Saura</t>
  </si>
  <si>
    <t>Drama|Musical</t>
  </si>
  <si>
    <t>Mía Maestro</t>
  </si>
  <si>
    <t>Tango </t>
  </si>
  <si>
    <t>Andrew Erwin</t>
  </si>
  <si>
    <t>Alex Kendrick</t>
  </si>
  <si>
    <t>Moms' Night Out </t>
  </si>
  <si>
    <t>Donnie Darko </t>
  </si>
  <si>
    <t>James Duval</t>
  </si>
  <si>
    <t>Mike van Diem</t>
  </si>
  <si>
    <t>Jan Decleir</t>
  </si>
  <si>
    <t>Character </t>
  </si>
  <si>
    <t>Jonas Åkerlund</t>
  </si>
  <si>
    <t>Spun </t>
  </si>
  <si>
    <t>Todd Solondz</t>
  </si>
  <si>
    <t>Lady Vengeance </t>
  </si>
  <si>
    <t>Barry Skolnick</t>
  </si>
  <si>
    <t>Mean Machine </t>
  </si>
  <si>
    <t>Johnnie To</t>
  </si>
  <si>
    <t>Exiled </t>
  </si>
  <si>
    <t>Agnieszka Wojtowicz-Vosloo</t>
  </si>
  <si>
    <t>After.Life </t>
  </si>
  <si>
    <t>One Flew Over the Cuckoo's Nest </t>
  </si>
  <si>
    <t>Falcon Rising </t>
  </si>
  <si>
    <t>Nick Love</t>
  </si>
  <si>
    <t>The Sweeney </t>
  </si>
  <si>
    <t>Whale Rider </t>
  </si>
  <si>
    <t>R. Balki</t>
  </si>
  <si>
    <t>Vidya Balan</t>
  </si>
  <si>
    <t>Paa </t>
  </si>
  <si>
    <t>Fantasy|Thriller</t>
  </si>
  <si>
    <t>Night Watch </t>
  </si>
  <si>
    <t>The Crying Game </t>
  </si>
  <si>
    <t>Art Hindle</t>
  </si>
  <si>
    <t>Porky's </t>
  </si>
  <si>
    <t>Survival of the Dead </t>
  </si>
  <si>
    <t>Lost in Translation </t>
  </si>
  <si>
    <t>Annie Hall </t>
  </si>
  <si>
    <t>Cecil B. DeMille</t>
  </si>
  <si>
    <t>Gloria Grahame</t>
  </si>
  <si>
    <t>The Greatest Show on Earth </t>
  </si>
  <si>
    <t>Monster's Ball </t>
  </si>
  <si>
    <t>Henry Hobson</t>
  </si>
  <si>
    <t>Maggie </t>
  </si>
  <si>
    <t>Mike Figgis</t>
  </si>
  <si>
    <t>Leaving Las Vegas </t>
  </si>
  <si>
    <t>Billy Wilder</t>
  </si>
  <si>
    <t>The Boy Next Door </t>
  </si>
  <si>
    <t>Lisa Cholodenko</t>
  </si>
  <si>
    <t>The Kids Are All Right </t>
  </si>
  <si>
    <t>Meg Foster</t>
  </si>
  <si>
    <t>They Live </t>
  </si>
  <si>
    <t>Ed Gass-Donnelly</t>
  </si>
  <si>
    <t>The Last Exorcism Part II </t>
  </si>
  <si>
    <t>Ellar Coltrane</t>
  </si>
  <si>
    <t>Boyhood </t>
  </si>
  <si>
    <t>Scoop </t>
  </si>
  <si>
    <t>DJ Pooh</t>
  </si>
  <si>
    <t>The Wash </t>
  </si>
  <si>
    <t>3 Strikes </t>
  </si>
  <si>
    <t>Crime|Drama|Fantasy|Romance</t>
  </si>
  <si>
    <t>The Cooler </t>
  </si>
  <si>
    <t>The Night Listener </t>
  </si>
  <si>
    <t>The Orphanage </t>
  </si>
  <si>
    <t>Ashley Rickards</t>
  </si>
  <si>
    <t>A Haunted House 2 </t>
  </si>
  <si>
    <t>Roger Avary</t>
  </si>
  <si>
    <t>The Rules of Attraction </t>
  </si>
  <si>
    <t>Allison Anders</t>
  </si>
  <si>
    <t>Four Rooms </t>
  </si>
  <si>
    <t>Secretary </t>
  </si>
  <si>
    <t>Rick de Oliveira</t>
  </si>
  <si>
    <t>The Real Cancun </t>
  </si>
  <si>
    <t>Talk Radio </t>
  </si>
  <si>
    <t>Waiting for Guffman </t>
  </si>
  <si>
    <t>Jeff Franklin</t>
  </si>
  <si>
    <t>Love Stinks </t>
  </si>
  <si>
    <t>You Kill Me </t>
  </si>
  <si>
    <t>Mike Mills</t>
  </si>
  <si>
    <t>Thumbsucker </t>
  </si>
  <si>
    <t>Dave McKean</t>
  </si>
  <si>
    <t>Stephanie Leonidas</t>
  </si>
  <si>
    <t>Mirrormask </t>
  </si>
  <si>
    <t>Ron Fricke</t>
  </si>
  <si>
    <t>Collin Alfredo St. Dic</t>
  </si>
  <si>
    <t>Samsara </t>
  </si>
  <si>
    <t>Ruggero Deodato</t>
  </si>
  <si>
    <t>The Barbarians </t>
  </si>
  <si>
    <t>Mars Callahan</t>
  </si>
  <si>
    <t>Poolhall Junkies </t>
  </si>
  <si>
    <t>The Loss of Sexual Innocence </t>
  </si>
  <si>
    <t>Joe </t>
  </si>
  <si>
    <t>Stefan Schwartz</t>
  </si>
  <si>
    <t>Shooting Fish </t>
  </si>
  <si>
    <t>Prison </t>
  </si>
  <si>
    <t>Robert Lee King</t>
  </si>
  <si>
    <t>Comedy|Horror|Mystery</t>
  </si>
  <si>
    <t>Psycho Beach Party </t>
  </si>
  <si>
    <t>The Big Tease </t>
  </si>
  <si>
    <t>Jorge Ramírez Suárez</t>
  </si>
  <si>
    <t>Adriana Barraza</t>
  </si>
  <si>
    <t>Hector Kotsifakis</t>
  </si>
  <si>
    <t>Buen Día, Ramón </t>
  </si>
  <si>
    <t>Trust </t>
  </si>
  <si>
    <t>An Everlasting Piece </t>
  </si>
  <si>
    <t>Rachel Griffiths</t>
  </si>
  <si>
    <t>Among Giants </t>
  </si>
  <si>
    <t>Adore </t>
  </si>
  <si>
    <t>Fernando León de Aranoa</t>
  </si>
  <si>
    <t>Mondays in the Sun </t>
  </si>
  <si>
    <t>Jim Mickle</t>
  </si>
  <si>
    <t>Connor Paolo</t>
  </si>
  <si>
    <t>Stake Land </t>
  </si>
  <si>
    <t>The Last Time I Committed Suicide </t>
  </si>
  <si>
    <t>Karim Aïnouz</t>
  </si>
  <si>
    <t>Futuro Beach </t>
  </si>
  <si>
    <t>Ruba Nadda</t>
  </si>
  <si>
    <t>Saad Siddiqui</t>
  </si>
  <si>
    <t>Inescapable </t>
  </si>
  <si>
    <t>Edward Burns</t>
  </si>
  <si>
    <t>Victor Fleming</t>
  </si>
  <si>
    <t>Hattie McDaniel</t>
  </si>
  <si>
    <t>Gone with the Wind </t>
  </si>
  <si>
    <t>Richard Raymond</t>
  </si>
  <si>
    <t>Desert Dancer </t>
  </si>
  <si>
    <t>Adventure|War|Western</t>
  </si>
  <si>
    <t>Major Dundee </t>
  </si>
  <si>
    <t>George Sidney</t>
  </si>
  <si>
    <t>Biography|Comedy|Musical|Romance|Western</t>
  </si>
  <si>
    <t>Keenan Wynn</t>
  </si>
  <si>
    <t>Annie Get Your Gun </t>
  </si>
  <si>
    <t>Fernanda Montenegro</t>
  </si>
  <si>
    <t>Peter Stebbings</t>
  </si>
  <si>
    <t>Defendor </t>
  </si>
  <si>
    <t>Vincente Minnelli</t>
  </si>
  <si>
    <t>Adventure|Comedy|Musical|Romance</t>
  </si>
  <si>
    <t>Gladys Cooper</t>
  </si>
  <si>
    <t>The Pirate </t>
  </si>
  <si>
    <t>Dagur Kári</t>
  </si>
  <si>
    <t>Alice Olivia Clarke</t>
  </si>
  <si>
    <t>The Good Heart </t>
  </si>
  <si>
    <t>The History Boys </t>
  </si>
  <si>
    <t>The Full Monty </t>
  </si>
  <si>
    <t>Jim Abrahams</t>
  </si>
  <si>
    <t>Peter Graves</t>
  </si>
  <si>
    <t>Airplane! </t>
  </si>
  <si>
    <t>Friday </t>
  </si>
  <si>
    <t>Menace II Society </t>
  </si>
  <si>
    <t>Michael Gornick</t>
  </si>
  <si>
    <t>Creepshow 2 </t>
  </si>
  <si>
    <t>Robert Eggers</t>
  </si>
  <si>
    <t>The Witch </t>
  </si>
  <si>
    <t>Michael Martin</t>
  </si>
  <si>
    <t>Joe Estevez</t>
  </si>
  <si>
    <t>I Got the Hook Up </t>
  </si>
  <si>
    <t>She's the One </t>
  </si>
  <si>
    <t>Gods and Monsters </t>
  </si>
  <si>
    <t>Ricardo Darín</t>
  </si>
  <si>
    <t>The Secret in Their Eyes </t>
  </si>
  <si>
    <t>Argentina</t>
  </si>
  <si>
    <t>Evil Dead II </t>
  </si>
  <si>
    <t>Louis C.K.</t>
  </si>
  <si>
    <t>Action|Adventure|Comedy|Musical</t>
  </si>
  <si>
    <t>Pootie Tang </t>
  </si>
  <si>
    <t>Salvador Carrasco</t>
  </si>
  <si>
    <t>Elpidia Carrillo</t>
  </si>
  <si>
    <t>La otra conquista </t>
  </si>
  <si>
    <t>André Øvredal</t>
  </si>
  <si>
    <t>Comedy|Drama|Fantasy|Horror</t>
  </si>
  <si>
    <t>Otto Jespersen</t>
  </si>
  <si>
    <t>Trollhunter </t>
  </si>
  <si>
    <t>Robert Cary</t>
  </si>
  <si>
    <t>Ira &amp; Abby </t>
  </si>
  <si>
    <t>Adam Rapp</t>
  </si>
  <si>
    <t>Winter Passing </t>
  </si>
  <si>
    <t>D.E.B.S. </t>
  </si>
  <si>
    <t>Warren P. Sonoda</t>
  </si>
  <si>
    <t>Action|Biography|Crime|Drama|Family|Fantasy</t>
  </si>
  <si>
    <t>The Masked Saint </t>
  </si>
  <si>
    <t>Robert Townsend</t>
  </si>
  <si>
    <t>Charles Ferguson</t>
  </si>
  <si>
    <t>Jane Goodall</t>
  </si>
  <si>
    <t>Time to Choose </t>
  </si>
  <si>
    <t>Luc Jacquet</t>
  </si>
  <si>
    <t>March of the Penguins </t>
  </si>
  <si>
    <t>Margin Call </t>
  </si>
  <si>
    <t>Clark Gregg</t>
  </si>
  <si>
    <t>Choke </t>
  </si>
  <si>
    <t>Damien Chazelle</t>
  </si>
  <si>
    <t>Whiplash </t>
  </si>
  <si>
    <t>City of God </t>
  </si>
  <si>
    <t>Justin Kerrigan</t>
  </si>
  <si>
    <t>Human Traffic </t>
  </si>
  <si>
    <t>Karen Moncrieff</t>
  </si>
  <si>
    <t>Thomas Bo Larsen</t>
  </si>
  <si>
    <t>The Hunt </t>
  </si>
  <si>
    <t>Bella </t>
  </si>
  <si>
    <t>Eric Styles</t>
  </si>
  <si>
    <t>Dreaming of Joseph Lees </t>
  </si>
  <si>
    <t>Joshua Marston</t>
  </si>
  <si>
    <t>Maria Full of Grace </t>
  </si>
  <si>
    <t>Colombia</t>
  </si>
  <si>
    <t>Beginners </t>
  </si>
  <si>
    <t>Animal House </t>
  </si>
  <si>
    <t>Honor Blackman</t>
  </si>
  <si>
    <t>Goldfinger </t>
  </si>
  <si>
    <t>Caleb Landry Jones</t>
  </si>
  <si>
    <t>Trainspotting </t>
  </si>
  <si>
    <t>The Original Kings of Comedy </t>
  </si>
  <si>
    <t>Tod Williams</t>
  </si>
  <si>
    <t>Paranormal Activity 2 </t>
  </si>
  <si>
    <t>Micah Sloat</t>
  </si>
  <si>
    <t>Waking Ned Devine </t>
  </si>
  <si>
    <t>Crime|Documentary|Drama</t>
  </si>
  <si>
    <t>Bowling for Columbine </t>
  </si>
  <si>
    <t>Jack Sholder</t>
  </si>
  <si>
    <t>A Nightmare on Elm Street 2: Freddy's Revenge </t>
  </si>
  <si>
    <t>A Room with a View </t>
  </si>
  <si>
    <t>The Purge </t>
  </si>
  <si>
    <t>Danielle Kotch</t>
  </si>
  <si>
    <t>Sinister </t>
  </si>
  <si>
    <t>Biography|Comedy|Documentary</t>
  </si>
  <si>
    <t>Martin Lawrence Live: Runteldat </t>
  </si>
  <si>
    <t>Air Bud </t>
  </si>
  <si>
    <t>Tom McLoughlin</t>
  </si>
  <si>
    <t>Jason Lives: Friday the 13th Part VI </t>
  </si>
  <si>
    <t>The Bridge on the River Kwai </t>
  </si>
  <si>
    <t>Spaced Invaders </t>
  </si>
  <si>
    <t>Adam Marcus</t>
  </si>
  <si>
    <t>Jason Goes to Hell: The Final Friday </t>
  </si>
  <si>
    <t>Comedy|Documentary|Music</t>
  </si>
  <si>
    <t>Dave Chappelle's Block Party </t>
  </si>
  <si>
    <t>Benny Boom</t>
  </si>
  <si>
    <t>Next Day Air </t>
  </si>
  <si>
    <t>Nnegest Likké</t>
  </si>
  <si>
    <t>Phat Girlz </t>
  </si>
  <si>
    <t>Seamus Davey-Fitzpatrick</t>
  </si>
  <si>
    <t>Before Midnight </t>
  </si>
  <si>
    <t>Christopher Leitch</t>
  </si>
  <si>
    <t>John Astin</t>
  </si>
  <si>
    <t>Teen Wolf Too </t>
  </si>
  <si>
    <t>Angus Scrimm</t>
  </si>
  <si>
    <t>Phantasm II </t>
  </si>
  <si>
    <t>Patricia Cardoso</t>
  </si>
  <si>
    <t>Real Women Have Curves </t>
  </si>
  <si>
    <t>Damien O'Donnell</t>
  </si>
  <si>
    <t>East Is East </t>
  </si>
  <si>
    <t>Peter M. Cohen</t>
  </si>
  <si>
    <t>Callie Thorne</t>
  </si>
  <si>
    <t>Whipped </t>
  </si>
  <si>
    <t>Crime|Drama|History|Romance</t>
  </si>
  <si>
    <t>Kama Sutra: A Tale of Love </t>
  </si>
  <si>
    <t>Anthony Hickox</t>
  </si>
  <si>
    <t>Warlock: The Armageddon </t>
  </si>
  <si>
    <t>Tom Schulman</t>
  </si>
  <si>
    <t>8 Heads in a Duffel Bag </t>
  </si>
  <si>
    <t>Jill Sprecher</t>
  </si>
  <si>
    <t>Thirteen Conversations About One Thing </t>
  </si>
  <si>
    <t>Darren Stein</t>
  </si>
  <si>
    <t>Jawbreaker </t>
  </si>
  <si>
    <t>Basquiat </t>
  </si>
  <si>
    <t>Tsotsi </t>
  </si>
  <si>
    <t>Rapulana Seiphemo</t>
  </si>
  <si>
    <t>Zulu</t>
  </si>
  <si>
    <t>Happiness </t>
  </si>
  <si>
    <t>DysFunktional Family </t>
  </si>
  <si>
    <t>Comedy|Drama|Horror</t>
  </si>
  <si>
    <t>Tusk </t>
  </si>
  <si>
    <t>Oldboy </t>
  </si>
  <si>
    <t>David Nixon</t>
  </si>
  <si>
    <t>Robyn Lively</t>
  </si>
  <si>
    <t>Letters to God </t>
  </si>
  <si>
    <t>Jason Eisener</t>
  </si>
  <si>
    <t>Hobo with a Shotgun </t>
  </si>
  <si>
    <t>Enrique Begne</t>
  </si>
  <si>
    <t>Compadres </t>
  </si>
  <si>
    <t>Michael Landon Jr.</t>
  </si>
  <si>
    <t>Drama|Family|Western</t>
  </si>
  <si>
    <t>Love's Abiding Joy </t>
  </si>
  <si>
    <t>Whit Stillman</t>
  </si>
  <si>
    <t>Leslye Headland</t>
  </si>
  <si>
    <t>Bachelorette </t>
  </si>
  <si>
    <t>Tim and Eric's Billion Dollar Movie </t>
  </si>
  <si>
    <t>Summer Storm </t>
  </si>
  <si>
    <t>Kate Connor</t>
  </si>
  <si>
    <t>Johnny Pacar</t>
  </si>
  <si>
    <t>Fort McCoy </t>
  </si>
  <si>
    <t>Deon Taylor</t>
  </si>
  <si>
    <t>Matt Cohen</t>
  </si>
  <si>
    <t>Chain Letter </t>
  </si>
  <si>
    <t>Just Looking </t>
  </si>
  <si>
    <t>The Divide </t>
  </si>
  <si>
    <t>Francesca Gregorini</t>
  </si>
  <si>
    <t>Tanner Hall </t>
  </si>
  <si>
    <t>Youssef Delara</t>
  </si>
  <si>
    <t>John Robinson</t>
  </si>
  <si>
    <t>Central Station </t>
  </si>
  <si>
    <t>Susan Seidelman</t>
  </si>
  <si>
    <t>Boynton Beach Club </t>
  </si>
  <si>
    <t>Heidi Ewing</t>
  </si>
  <si>
    <t>Greg Crowe</t>
  </si>
  <si>
    <t>Freakonomics </t>
  </si>
  <si>
    <t>High Tension </t>
  </si>
  <si>
    <t>Isaac Hayes</t>
  </si>
  <si>
    <t>Hustle &amp; Flow </t>
  </si>
  <si>
    <t>Nehemiah Persoff</t>
  </si>
  <si>
    <t>Some Like It Hot </t>
  </si>
  <si>
    <t>John Carl Buechler</t>
  </si>
  <si>
    <t>Terry Kiser</t>
  </si>
  <si>
    <t>Friday the 13th Part VII: The New Blood </t>
  </si>
  <si>
    <t>Margaret Hamilton</t>
  </si>
  <si>
    <t>The Wizard of Oz </t>
  </si>
  <si>
    <t>Young Frankenstein </t>
  </si>
  <si>
    <t>Diary of the Dead </t>
  </si>
  <si>
    <t>Victor Nunez</t>
  </si>
  <si>
    <t>Ulee's Gold </t>
  </si>
  <si>
    <t>Romance</t>
  </si>
  <si>
    <t>Blazing Saddles </t>
  </si>
  <si>
    <t>Judie Aronson</t>
  </si>
  <si>
    <t>Friday the 13th: The Final Chapter </t>
  </si>
  <si>
    <t>Pawel Pawlikowski</t>
  </si>
  <si>
    <t>Maurice </t>
  </si>
  <si>
    <t>Frank Sebastiano</t>
  </si>
  <si>
    <t>Beer League </t>
  </si>
  <si>
    <t>Nacho Vigalondo</t>
  </si>
  <si>
    <t>Karra Elejalde</t>
  </si>
  <si>
    <t>Timecrimes </t>
  </si>
  <si>
    <t>A Haunted House </t>
  </si>
  <si>
    <t>Dinesh D'Souza</t>
  </si>
  <si>
    <t>Barack Obama</t>
  </si>
  <si>
    <t>2016: Obama's America </t>
  </si>
  <si>
    <t>That Thing You Do! </t>
  </si>
  <si>
    <t>Tommy Lee Wallace</t>
  </si>
  <si>
    <t>Halloween III: Season of the Witch </t>
  </si>
  <si>
    <t>Leslie Small</t>
  </si>
  <si>
    <t>David Jason Perez</t>
  </si>
  <si>
    <t>Kevin Hart: Let Me Explain </t>
  </si>
  <si>
    <t>My Own Private Idaho </t>
  </si>
  <si>
    <t>Garden State </t>
  </si>
  <si>
    <t>Hanno Pöschl</t>
  </si>
  <si>
    <t>Before Sunrise </t>
  </si>
  <si>
    <t>Action|Drama|Horror|Thriller</t>
  </si>
  <si>
    <t>Alison Maclean</t>
  </si>
  <si>
    <t>Jesus' Son </t>
  </si>
  <si>
    <t>Comedy|Crime|Drama|Sci-Fi</t>
  </si>
  <si>
    <t>Robot &amp; Frank </t>
  </si>
  <si>
    <t>Isabel Coixet</t>
  </si>
  <si>
    <t>My Life Without Me </t>
  </si>
  <si>
    <t>James Ponsoldt</t>
  </si>
  <si>
    <t>The Spectacular Now </t>
  </si>
  <si>
    <t>Comedy|Family|Musical|Romance|Short</t>
  </si>
  <si>
    <t>Marilyn Hotchkiss' Ballroom Dancing and Charm School </t>
  </si>
  <si>
    <t>Comedy|Documentary|War</t>
  </si>
  <si>
    <t>Bill Maher</t>
  </si>
  <si>
    <t>Religulous </t>
  </si>
  <si>
    <t>Joshua Tickell</t>
  </si>
  <si>
    <t>Sheryl Crow</t>
  </si>
  <si>
    <t>Fuel </t>
  </si>
  <si>
    <t>Tim Boxell</t>
  </si>
  <si>
    <t>Valley of the Heart's Delight </t>
  </si>
  <si>
    <t>Michael D. Sellers</t>
  </si>
  <si>
    <t>Eye of the Dolphin </t>
  </si>
  <si>
    <t>Reed Cowan</t>
  </si>
  <si>
    <t>Dustin Lance Black</t>
  </si>
  <si>
    <t>8: The Mormon Proposition </t>
  </si>
  <si>
    <t>James Dodson</t>
  </si>
  <si>
    <t>The Other End of the Line </t>
  </si>
  <si>
    <t>Anatomy </t>
  </si>
  <si>
    <t>Alex Rivera</t>
  </si>
  <si>
    <t>Sleep Dealer </t>
  </si>
  <si>
    <t>Super </t>
  </si>
  <si>
    <t>Get on the Bus </t>
  </si>
  <si>
    <t>Robby Henson</t>
  </si>
  <si>
    <t>Thr3e </t>
  </si>
  <si>
    <t>This Is England </t>
  </si>
  <si>
    <t>Carmen Marron</t>
  </si>
  <si>
    <t>Jossara Jinaro</t>
  </si>
  <si>
    <t>Go for It! </t>
  </si>
  <si>
    <t>Leopold Stokowski</t>
  </si>
  <si>
    <t>Fantasia </t>
  </si>
  <si>
    <t>Richard Brooker</t>
  </si>
  <si>
    <t>Friday the 13th Part III </t>
  </si>
  <si>
    <t>Danny Steinmann</t>
  </si>
  <si>
    <t>Tiffany Helm</t>
  </si>
  <si>
    <t>Friday the 13th: A New Beginning </t>
  </si>
  <si>
    <t>The Last Sin Eater </t>
  </si>
  <si>
    <t>Jon Gunn</t>
  </si>
  <si>
    <t>Do You Believe? </t>
  </si>
  <si>
    <t>William Wyler</t>
  </si>
  <si>
    <t>Myrna Loy</t>
  </si>
  <si>
    <t>The Best Years of Our Lives </t>
  </si>
  <si>
    <t>Larry Clark</t>
  </si>
  <si>
    <t>Petter Næss</t>
  </si>
  <si>
    <t>Jørgen Langhelle</t>
  </si>
  <si>
    <t>Elling </t>
  </si>
  <si>
    <t>Robert Fontaine</t>
  </si>
  <si>
    <t>Michael Derek</t>
  </si>
  <si>
    <t>Mi America </t>
  </si>
  <si>
    <t>From Russia with Love </t>
  </si>
  <si>
    <t>Michael Herz</t>
  </si>
  <si>
    <t>Action|Comedy|Horror|Sci-Fi</t>
  </si>
  <si>
    <t>Phoebe Legere</t>
  </si>
  <si>
    <t>The Toxic Avenger Part II </t>
  </si>
  <si>
    <t>David Robert Mitchell</t>
  </si>
  <si>
    <t>Maika Monroe</t>
  </si>
  <si>
    <t>It Follows </t>
  </si>
  <si>
    <t>Mad Max 2: The Road Warrior </t>
  </si>
  <si>
    <t>Chia-Liang Liu</t>
  </si>
  <si>
    <t>The Legend of Drunken Master </t>
  </si>
  <si>
    <t>Alicia Goranson</t>
  </si>
  <si>
    <t>Boys Don't Cry </t>
  </si>
  <si>
    <t>Chris Kentis</t>
  </si>
  <si>
    <t>Eric Sheffer Stevens</t>
  </si>
  <si>
    <t>Silent House </t>
  </si>
  <si>
    <t>The Lives of Others </t>
  </si>
  <si>
    <t>Ben Davies</t>
  </si>
  <si>
    <t>Courageous </t>
  </si>
  <si>
    <t>Sylvain Chomet</t>
  </si>
  <si>
    <t>Animation|Comedy|Drama</t>
  </si>
  <si>
    <t>Michel Robin</t>
  </si>
  <si>
    <t>The Triplets of Belleville </t>
  </si>
  <si>
    <t>Chris Eyre</t>
  </si>
  <si>
    <t>Smoke Signals </t>
  </si>
  <si>
    <t>James Urbaniak</t>
  </si>
  <si>
    <t>Before Sunset </t>
  </si>
  <si>
    <t>Amores Perros </t>
  </si>
  <si>
    <t>Thirteen </t>
  </si>
  <si>
    <t>Elia Kazan</t>
  </si>
  <si>
    <t>Debra Granik</t>
  </si>
  <si>
    <t>Winter's Bone </t>
  </si>
  <si>
    <t>Miranda July</t>
  </si>
  <si>
    <t>Najarra Townsend</t>
  </si>
  <si>
    <t>Me and You and Everyone We Know </t>
  </si>
  <si>
    <t>Crime|Documentary</t>
  </si>
  <si>
    <t>Max Joseph</t>
  </si>
  <si>
    <t>We Are Your Friends </t>
  </si>
  <si>
    <t>Harsh Times </t>
  </si>
  <si>
    <t>Captive </t>
  </si>
  <si>
    <t>Full Frontal </t>
  </si>
  <si>
    <t>Kevin Tenney</t>
  </si>
  <si>
    <t>Witchboard </t>
  </si>
  <si>
    <t>Sook-Yin Lee</t>
  </si>
  <si>
    <t>Shortbus </t>
  </si>
  <si>
    <t>Ari Folman</t>
  </si>
  <si>
    <t>Animation|Biography|Documentary|Drama|History|War</t>
  </si>
  <si>
    <t>Waltz with Bashir </t>
  </si>
  <si>
    <t>Israel</t>
  </si>
  <si>
    <t>Gary Rogers</t>
  </si>
  <si>
    <t>Kirby Heyborne</t>
  </si>
  <si>
    <t>Noah Danby</t>
  </si>
  <si>
    <t>The Book of Mormon Movie, Volume 1: The Journey </t>
  </si>
  <si>
    <t>Documentary|War</t>
  </si>
  <si>
    <t>No End in Sight </t>
  </si>
  <si>
    <t>Marielle Heller</t>
  </si>
  <si>
    <t>The Diary of a Teenage Girl </t>
  </si>
  <si>
    <t>David Sington</t>
  </si>
  <si>
    <t>Documentary|History</t>
  </si>
  <si>
    <t>John F. Kennedy</t>
  </si>
  <si>
    <t>In the Shadow of the Moon </t>
  </si>
  <si>
    <t>Kelly Reichardt</t>
  </si>
  <si>
    <t>Biography|Documentary|History</t>
  </si>
  <si>
    <t>Inside Deep Throat </t>
  </si>
  <si>
    <t>Huck Botko</t>
  </si>
  <si>
    <t>Matt Bennett</t>
  </si>
  <si>
    <t>The Virginity Hit </t>
  </si>
  <si>
    <t>David Duchovny</t>
  </si>
  <si>
    <t>House of D </t>
  </si>
  <si>
    <t>Lance Mungia</t>
  </si>
  <si>
    <t>Action|Adventure|Comedy|Drama|Music|Sci-Fi</t>
  </si>
  <si>
    <t>Jeffrey Falcon</t>
  </si>
  <si>
    <t>Six-String Samurai </t>
  </si>
  <si>
    <t>Karisma Kapoor</t>
  </si>
  <si>
    <t>Hue Rhodes</t>
  </si>
  <si>
    <t>Saint John of Las Vegas </t>
  </si>
  <si>
    <t>Stonewall </t>
  </si>
  <si>
    <t>Noah Buschel</t>
  </si>
  <si>
    <t>The Missing Person </t>
  </si>
  <si>
    <t>Hunter Richards</t>
  </si>
  <si>
    <t>London </t>
  </si>
  <si>
    <t>Laurie Collyer</t>
  </si>
  <si>
    <t>Sherrybaby </t>
  </si>
  <si>
    <t>Ralph Ziman</t>
  </si>
  <si>
    <t>Gangster's Paradise: Jerusalema </t>
  </si>
  <si>
    <t>Orson Welles</t>
  </si>
  <si>
    <t>Crime|Drama|Film-Noir|Mystery|Thriller</t>
  </si>
  <si>
    <t>Rita Hayworth</t>
  </si>
  <si>
    <t>The Lady from Shanghai </t>
  </si>
  <si>
    <t>Paul Bunnell</t>
  </si>
  <si>
    <t>Comedy|Fantasy|Musical|Sci-Fi</t>
  </si>
  <si>
    <t>Kate Maberly</t>
  </si>
  <si>
    <t>The Ghastly Love of Johnny X </t>
  </si>
  <si>
    <t>Derick Martini</t>
  </si>
  <si>
    <t>Tim Hunter</t>
  </si>
  <si>
    <t>River's Edge </t>
  </si>
  <si>
    <t>Northfork </t>
  </si>
  <si>
    <t>Buried </t>
  </si>
  <si>
    <t>Pascal Arnold</t>
  </si>
  <si>
    <t>Karl E. Landler</t>
  </si>
  <si>
    <t>One to Another </t>
  </si>
  <si>
    <t>Biography|Crime|Documentary|History|Thriller</t>
  </si>
  <si>
    <t>Paul McGill</t>
  </si>
  <si>
    <t>Man on Wire </t>
  </si>
  <si>
    <t>Jamal Hill</t>
  </si>
  <si>
    <t>Brotherly Love </t>
  </si>
  <si>
    <t>Daniel Stamm</t>
  </si>
  <si>
    <t>The Last Exorcism </t>
  </si>
  <si>
    <t>Carlos Carrera</t>
  </si>
  <si>
    <t>El crimen del padre Amaro </t>
  </si>
  <si>
    <t>Benh Zeitlin</t>
  </si>
  <si>
    <t>Beasts of the Southern Wild </t>
  </si>
  <si>
    <t>Maggie Greenwald</t>
  </si>
  <si>
    <t>Songcatcher </t>
  </si>
  <si>
    <t>The Greatest Movie Ever Sold </t>
  </si>
  <si>
    <t>Khyentse Norbu</t>
  </si>
  <si>
    <t>Tshewang Dendup</t>
  </si>
  <si>
    <t>Travelers and Magicians </t>
  </si>
  <si>
    <t>Dzongkha</t>
  </si>
  <si>
    <t>Run Lola Run </t>
  </si>
  <si>
    <t>Lucky McKee</t>
  </si>
  <si>
    <t>May </t>
  </si>
  <si>
    <t>In the Bedroom </t>
  </si>
  <si>
    <t>Steven R. Monroe</t>
  </si>
  <si>
    <t>Sarah Butler</t>
  </si>
  <si>
    <t>I Spit on Your Grave </t>
  </si>
  <si>
    <t>Mark Illsley</t>
  </si>
  <si>
    <t>Ally Walker</t>
  </si>
  <si>
    <t>Happy, Texas </t>
  </si>
  <si>
    <t>My Summer of Love </t>
  </si>
  <si>
    <t>Ritesh Batra</t>
  </si>
  <si>
    <t>Nawazuddin Siddiqui</t>
  </si>
  <si>
    <t>The Lunchbox </t>
  </si>
  <si>
    <t>Sally Potter</t>
  </si>
  <si>
    <t>Yes </t>
  </si>
  <si>
    <t>Dave Meyers</t>
  </si>
  <si>
    <t>Foolish </t>
  </si>
  <si>
    <t>Nadine Labaki</t>
  </si>
  <si>
    <t>Yasmine Al Massri</t>
  </si>
  <si>
    <t>Caramel </t>
  </si>
  <si>
    <t>Eytan Fox</t>
  </si>
  <si>
    <t>Ohad Knoller</t>
  </si>
  <si>
    <t>The Bubble </t>
  </si>
  <si>
    <t>François Truffaut</t>
  </si>
  <si>
    <t>Mississippi Mermaid </t>
  </si>
  <si>
    <t>I Love Your Work </t>
  </si>
  <si>
    <t>Adrienne Shelly</t>
  </si>
  <si>
    <t>Waitress </t>
  </si>
  <si>
    <t>Newt Arnold</t>
  </si>
  <si>
    <t>Bloodsport </t>
  </si>
  <si>
    <t>Kids </t>
  </si>
  <si>
    <t>William Baldwin</t>
  </si>
  <si>
    <t>The Squid and the Whale </t>
  </si>
  <si>
    <t>Scott Cohen</t>
  </si>
  <si>
    <t>Kissing Jessica Stein </t>
  </si>
  <si>
    <t>Matthew Ziff</t>
  </si>
  <si>
    <t>Exotica </t>
  </si>
  <si>
    <t>Buffalo '66 </t>
  </si>
  <si>
    <t>Insidious </t>
  </si>
  <si>
    <t>Fabián Bielinsky</t>
  </si>
  <si>
    <t>Nine Queens </t>
  </si>
  <si>
    <t>Rebecca Miller</t>
  </si>
  <si>
    <t>The Ballad of Jack and Rose </t>
  </si>
  <si>
    <t>Maggie Carey</t>
  </si>
  <si>
    <t>The To Do List </t>
  </si>
  <si>
    <t>Killing Zoe </t>
  </si>
  <si>
    <t>Henry Bean</t>
  </si>
  <si>
    <t>The Believer </t>
  </si>
  <si>
    <t>Session 9 </t>
  </si>
  <si>
    <t>Jessy Schram</t>
  </si>
  <si>
    <t>I Want Someone to Eat Cheese With </t>
  </si>
  <si>
    <t>Charles Chaplin</t>
  </si>
  <si>
    <t>Paulette Goddard</t>
  </si>
  <si>
    <t>Modern Times </t>
  </si>
  <si>
    <t>Pete Jones</t>
  </si>
  <si>
    <t>Stolen Summer </t>
  </si>
  <si>
    <t>My Name Is Bruce </t>
  </si>
  <si>
    <t>The Salon </t>
  </si>
  <si>
    <t>Adam Carolla</t>
  </si>
  <si>
    <t>Road Hard </t>
  </si>
  <si>
    <t>Brian Lee Franklin</t>
  </si>
  <si>
    <t>Amigo </t>
  </si>
  <si>
    <t>Bruce McDonald</t>
  </si>
  <si>
    <t>Pontypool </t>
  </si>
  <si>
    <t>James Mottern</t>
  </si>
  <si>
    <t>Trucker </t>
  </si>
  <si>
    <t>The Lords of Salem </t>
  </si>
  <si>
    <t>William Cottrell</t>
  </si>
  <si>
    <t>Adriana Caselotti</t>
  </si>
  <si>
    <t>Snow White and the Seven Dwarfs </t>
  </si>
  <si>
    <t>Lucrecia Martel</t>
  </si>
  <si>
    <t>The Holy Girl </t>
  </si>
  <si>
    <t>Zak Penn</t>
  </si>
  <si>
    <t>Adventure|Comedy|Horror</t>
  </si>
  <si>
    <t>Incident at Loch Ness </t>
  </si>
  <si>
    <t>Lock, Stock and Two Smoking Barrels </t>
  </si>
  <si>
    <t>The Celebration </t>
  </si>
  <si>
    <t>Trees Lounge </t>
  </si>
  <si>
    <t>Ham Tran</t>
  </si>
  <si>
    <t>Long Nguyen</t>
  </si>
  <si>
    <t>Journey from the Fall </t>
  </si>
  <si>
    <t>Vietnamese</t>
  </si>
  <si>
    <t>Rich Cowan</t>
  </si>
  <si>
    <t>The Basket </t>
  </si>
  <si>
    <t>Boris Rodriguez</t>
  </si>
  <si>
    <t>Eddie: The Sleepwalking Cannibal </t>
  </si>
  <si>
    <t>Jonathan Kesselman</t>
  </si>
  <si>
    <t>The Hebrew Hammer </t>
  </si>
  <si>
    <t>Arjun Sablok</t>
  </si>
  <si>
    <t>Neal 'N' Nikki </t>
  </si>
  <si>
    <t>Betsy Palmer</t>
  </si>
  <si>
    <t>Friday the 13th Part 2 </t>
  </si>
  <si>
    <t>Filly Brown </t>
  </si>
  <si>
    <t>Sex, Lies, and Videotape </t>
  </si>
  <si>
    <t>Saw </t>
  </si>
  <si>
    <t>Super Troopers </t>
  </si>
  <si>
    <t>Claudia Sainte-Luce</t>
  </si>
  <si>
    <t>Ximena Ayala</t>
  </si>
  <si>
    <t>The Amazing Catfish </t>
  </si>
  <si>
    <t>Monsoon Wedding </t>
  </si>
  <si>
    <t>You Can Count on Me </t>
  </si>
  <si>
    <t>Jamie Babbit</t>
  </si>
  <si>
    <t>But I'm a Cheerleader </t>
  </si>
  <si>
    <t>David Boyd</t>
  </si>
  <si>
    <t>Home Run </t>
  </si>
  <si>
    <t>Reservoir Dogs </t>
  </si>
  <si>
    <t>The Good, the Bad and the Ugly </t>
  </si>
  <si>
    <t>Anna Muylaert</t>
  </si>
  <si>
    <t>Alex Huszar</t>
  </si>
  <si>
    <t>The Second Mother </t>
  </si>
  <si>
    <t>Steve Taylor</t>
  </si>
  <si>
    <t>Blue Like Jazz </t>
  </si>
  <si>
    <t>Kurt Voss</t>
  </si>
  <si>
    <t>Lemmy</t>
  </si>
  <si>
    <t>Down and Out with the Dolls </t>
  </si>
  <si>
    <t>James David Pasternak</t>
  </si>
  <si>
    <t>Certifiably Jonathan </t>
  </si>
  <si>
    <t>Tom Sanchez</t>
  </si>
  <si>
    <t>Nataniel Sánchez</t>
  </si>
  <si>
    <t>The Knife of Don Juan </t>
  </si>
  <si>
    <t>Adventure|Comedy|Sport</t>
  </si>
  <si>
    <t>Airborne </t>
  </si>
  <si>
    <t>Rob McKittrick</t>
  </si>
  <si>
    <t>Waiting... </t>
  </si>
  <si>
    <t>Dead Man's Shoes </t>
  </si>
  <si>
    <t>Jeff Burr</t>
  </si>
  <si>
    <t>From a Whisper to a Scream </t>
  </si>
  <si>
    <t>Guy Maddin</t>
  </si>
  <si>
    <t>Comedy|Horror|Musical</t>
  </si>
  <si>
    <t>Sarah Murphy-Dyson</t>
  </si>
  <si>
    <t>Dracula: Pages from a Virgin's Diary </t>
  </si>
  <si>
    <t>Panos Cosmatos</t>
  </si>
  <si>
    <t>Beyond the Black Rainbow </t>
  </si>
  <si>
    <t>Gareth Evans</t>
  </si>
  <si>
    <t>Iko Uwais</t>
  </si>
  <si>
    <t>The Raid: Redemption </t>
  </si>
  <si>
    <t>Indonesian</t>
  </si>
  <si>
    <t>Indonesia</t>
  </si>
  <si>
    <t>Rocky </t>
  </si>
  <si>
    <t>Levan Gabriadze</t>
  </si>
  <si>
    <t>Unfriended </t>
  </si>
  <si>
    <t>The Howling </t>
  </si>
  <si>
    <t>Ursula Andress</t>
  </si>
  <si>
    <t>Dr. No </t>
  </si>
  <si>
    <t>Bradley Parker</t>
  </si>
  <si>
    <t>Chernobyl Diaries </t>
  </si>
  <si>
    <t>Clive Barker</t>
  </si>
  <si>
    <t>Andrew Robinson</t>
  </si>
  <si>
    <t>Hellraiser </t>
  </si>
  <si>
    <t>Harold Cronk</t>
  </si>
  <si>
    <t>Benjamin A. Onyango</t>
  </si>
  <si>
    <t>God's Not Dead 2 </t>
  </si>
  <si>
    <t>Cry_Wolf </t>
  </si>
  <si>
    <t>Takao Okawara</t>
  </si>
  <si>
    <t>Hiroshi Abe</t>
  </si>
  <si>
    <t>Godzilla 2000 </t>
  </si>
  <si>
    <t>Blue Valentine </t>
  </si>
  <si>
    <t>Duncan Tucker</t>
  </si>
  <si>
    <t>Transamerica </t>
  </si>
  <si>
    <t>Fernanda Andrade</t>
  </si>
  <si>
    <t>The Devil Inside </t>
  </si>
  <si>
    <t>Russ Meyer</t>
  </si>
  <si>
    <t>Beyond the Valley of the Dolls </t>
  </si>
  <si>
    <t>The Green Inferno </t>
  </si>
  <si>
    <t>Ben Lewin</t>
  </si>
  <si>
    <t>The Sessions </t>
  </si>
  <si>
    <t>Next Stop Wonderland </t>
  </si>
  <si>
    <t>Courtney Hunt</t>
  </si>
  <si>
    <t>Frozen River </t>
  </si>
  <si>
    <t>Morgan Neville</t>
  </si>
  <si>
    <t>20 Feet from Stardom </t>
  </si>
  <si>
    <t>Two Girls and a Guy </t>
  </si>
  <si>
    <t>Walking and Talking </t>
  </si>
  <si>
    <t>Chris Paine</t>
  </si>
  <si>
    <t>Who Killed the Electric Car? </t>
  </si>
  <si>
    <t>Greg Berlanti</t>
  </si>
  <si>
    <t>The Broken Hearts Club: A Romantic Comedy </t>
  </si>
  <si>
    <t>Marc Levin</t>
  </si>
  <si>
    <t>Slam </t>
  </si>
  <si>
    <t>Richard Dutcher</t>
  </si>
  <si>
    <t>Brigham City </t>
  </si>
  <si>
    <t>Khalid Mohamed</t>
  </si>
  <si>
    <t>Fiza </t>
  </si>
  <si>
    <t>Orgazmo </t>
  </si>
  <si>
    <t>All the Real Girls </t>
  </si>
  <si>
    <t>Finn Taylor</t>
  </si>
  <si>
    <t>Dream with the Fishes </t>
  </si>
  <si>
    <t>Blue Car </t>
  </si>
  <si>
    <t>José Luis Valenzuela</t>
  </si>
  <si>
    <t>Luminarias </t>
  </si>
  <si>
    <t>Goran Dukic</t>
  </si>
  <si>
    <t>Wristcutters: A Love Story </t>
  </si>
  <si>
    <t>Mike Cahill</t>
  </si>
  <si>
    <t>Efram Potelle</t>
  </si>
  <si>
    <t>The Battle of Shaker Heights </t>
  </si>
  <si>
    <t>Joshua Oppenheimer</t>
  </si>
  <si>
    <t>Biography|Crime|Documentary|History</t>
  </si>
  <si>
    <t>Anwar Congo</t>
  </si>
  <si>
    <t>The Act of Killing </t>
  </si>
  <si>
    <t>Alex Gibney</t>
  </si>
  <si>
    <t>Taxi to the Dark Side </t>
  </si>
  <si>
    <t>Paul Crowder</t>
  </si>
  <si>
    <t>Pelé</t>
  </si>
  <si>
    <t>Once in a Lifetime: The Extraordinary Story of the New York Cosmos </t>
  </si>
  <si>
    <t>Anthony Powell</t>
  </si>
  <si>
    <t>Adventure|Biography|Documentary|Drama</t>
  </si>
  <si>
    <t>Josh Swanson</t>
  </si>
  <si>
    <t>Antarctica: A Year on Ice </t>
  </si>
  <si>
    <t>Kief Davidson</t>
  </si>
  <si>
    <t>G.W. Krauss</t>
  </si>
  <si>
    <t>A Lego Brickumentary </t>
  </si>
  <si>
    <t>Johnny Remo</t>
  </si>
  <si>
    <t>Hardflip </t>
  </si>
  <si>
    <t>Vivek Agnihotri</t>
  </si>
  <si>
    <t>Emraan Hashmi</t>
  </si>
  <si>
    <t>Chocolate: Deep Dark Secrets </t>
  </si>
  <si>
    <t>Ti West</t>
  </si>
  <si>
    <t>Lena Dunham</t>
  </si>
  <si>
    <t>The House of the Devil </t>
  </si>
  <si>
    <t>Nick Tomnay</t>
  </si>
  <si>
    <t>The Perfect Host </t>
  </si>
  <si>
    <t>Safe Men </t>
  </si>
  <si>
    <t>The Specials </t>
  </si>
  <si>
    <t>Eric Nicholas</t>
  </si>
  <si>
    <t>Jordana Spiro</t>
  </si>
  <si>
    <t>Alone with Her </t>
  </si>
  <si>
    <t>Benjamin Dickinson</t>
  </si>
  <si>
    <t>Creative Control </t>
  </si>
  <si>
    <t>Hal Haberman</t>
  </si>
  <si>
    <t>Special </t>
  </si>
  <si>
    <t>In Her Line of Fire </t>
  </si>
  <si>
    <t>The Jimmy Show </t>
  </si>
  <si>
    <t>On the Waterfront </t>
  </si>
  <si>
    <t>Kat Coiro</t>
  </si>
  <si>
    <t>L!fe Happens </t>
  </si>
  <si>
    <t>Cristian Mungiu</t>
  </si>
  <si>
    <t>Anamaria Marinca</t>
  </si>
  <si>
    <t>4 Months, 3 Weeks and 2 Days </t>
  </si>
  <si>
    <t>Romanian</t>
  </si>
  <si>
    <t>Odessa Rae</t>
  </si>
  <si>
    <t>Hard Candy </t>
  </si>
  <si>
    <t>The Quiet </t>
  </si>
  <si>
    <t>Persian</t>
  </si>
  <si>
    <t>Ahna O'Reilly</t>
  </si>
  <si>
    <t>Fruitvale Station </t>
  </si>
  <si>
    <t>Ramaa Mosley</t>
  </si>
  <si>
    <t>Comedy|Fantasy|Thriller</t>
  </si>
  <si>
    <t>The Brass Teapot </t>
  </si>
  <si>
    <t>The Hammer </t>
  </si>
  <si>
    <t>C. Jay Cox</t>
  </si>
  <si>
    <t>Latter Days </t>
  </si>
  <si>
    <t>Jamie Travis</t>
  </si>
  <si>
    <t>For a Good Time, Call... </t>
  </si>
  <si>
    <t>Rich Christiano</t>
  </si>
  <si>
    <t>Drama|Fantasy|Sci-Fi</t>
  </si>
  <si>
    <t>Time Changer </t>
  </si>
  <si>
    <t>Asghar Farhadi</t>
  </si>
  <si>
    <t>Shahab Hosseini</t>
  </si>
  <si>
    <t>A Separation </t>
  </si>
  <si>
    <t>Welcome to the Dollhouse </t>
  </si>
  <si>
    <t>Allison Dean</t>
  </si>
  <si>
    <t>Ruby in Paradise </t>
  </si>
  <si>
    <t>Victor Rasuk</t>
  </si>
  <si>
    <t>Raising Victor Vargas </t>
  </si>
  <si>
    <t>Deterrence </t>
  </si>
  <si>
    <t>Shane Dawson</t>
  </si>
  <si>
    <t>Not Cool </t>
  </si>
  <si>
    <t>Dead Snow </t>
  </si>
  <si>
    <t>Ryan Little</t>
  </si>
  <si>
    <t>Action|Adventure|Drama|War</t>
  </si>
  <si>
    <t>Corbin Allred</t>
  </si>
  <si>
    <t>Saints and Soldiers </t>
  </si>
  <si>
    <t>American Graffiti </t>
  </si>
  <si>
    <t>Matt Maiellaro</t>
  </si>
  <si>
    <t>Action|Adventure|Animation|Comedy|Fantasy|Sci-Fi</t>
  </si>
  <si>
    <t>Aqua Teen Hunger Force Colon Movie Film for Theaters </t>
  </si>
  <si>
    <t>Safety Not Guaranteed </t>
  </si>
  <si>
    <t>Ben Wheatley</t>
  </si>
  <si>
    <t>Kill List </t>
  </si>
  <si>
    <t>The Innkeepers </t>
  </si>
  <si>
    <t>Raymond J. Barry</t>
  </si>
  <si>
    <t>Interview with the Assassin </t>
  </si>
  <si>
    <t>Oliver Blackburn</t>
  </si>
  <si>
    <t>Donkey Punch </t>
  </si>
  <si>
    <t>Documentary|Drama|Sport</t>
  </si>
  <si>
    <t>William Gates</t>
  </si>
  <si>
    <t>Hoop Dreams </t>
  </si>
  <si>
    <t>L.I.E. </t>
  </si>
  <si>
    <t>Ryan Fleck</t>
  </si>
  <si>
    <t>Half Nelson </t>
  </si>
  <si>
    <t>Jennifer Wynne Farmer</t>
  </si>
  <si>
    <t>Naturally Native </t>
  </si>
  <si>
    <t>Christopher Scott Cherot</t>
  </si>
  <si>
    <t>Hav Plenty </t>
  </si>
  <si>
    <t>Mark Sandrich</t>
  </si>
  <si>
    <t>Ginger Rogers</t>
  </si>
  <si>
    <t>Top Hat </t>
  </si>
  <si>
    <t>Daniel Myrick</t>
  </si>
  <si>
    <t>Heather Donahue</t>
  </si>
  <si>
    <t>The Blair Witch Project </t>
  </si>
  <si>
    <t>Michael Wadleigh</t>
  </si>
  <si>
    <t>Documentary|History|Music</t>
  </si>
  <si>
    <t>Joe Cocker</t>
  </si>
  <si>
    <t>Woodstock </t>
  </si>
  <si>
    <t>Mercy Streets </t>
  </si>
  <si>
    <t>Scott Ziehl</t>
  </si>
  <si>
    <t>Broken Vessels </t>
  </si>
  <si>
    <t>Paul McCartney</t>
  </si>
  <si>
    <t>A Hard Day's Night </t>
  </si>
  <si>
    <t>Kirk Cameron</t>
  </si>
  <si>
    <t>Fireproof </t>
  </si>
  <si>
    <t>Joe Camp</t>
  </si>
  <si>
    <t>Adventure|Family|Romance</t>
  </si>
  <si>
    <t>Frances Bavier</t>
  </si>
  <si>
    <t>Benji </t>
  </si>
  <si>
    <t>Adventure|Biography|Drama|Horror|Thriller</t>
  </si>
  <si>
    <t>Blanchard Ryan</t>
  </si>
  <si>
    <t>Open Water </t>
  </si>
  <si>
    <t>John 'Bud' Cardos</t>
  </si>
  <si>
    <t>Kingdom of the Spiders </t>
  </si>
  <si>
    <t>The Station Agent </t>
  </si>
  <si>
    <t>Brian Baugh</t>
  </si>
  <si>
    <t>To Save a Life </t>
  </si>
  <si>
    <t>Barry W. Blaustein</t>
  </si>
  <si>
    <t>Biography|Documentary|Sport</t>
  </si>
  <si>
    <t>Terry Funk</t>
  </si>
  <si>
    <t>Beyond the Mat </t>
  </si>
  <si>
    <t>Kurt Hale</t>
  </si>
  <si>
    <t>The Singles Ward </t>
  </si>
  <si>
    <t>Siddiq Barmak</t>
  </si>
  <si>
    <t>Marina Golbahari</t>
  </si>
  <si>
    <t>Osama </t>
  </si>
  <si>
    <t>Afghanistan</t>
  </si>
  <si>
    <t>Joseph Dorman</t>
  </si>
  <si>
    <t>Sholem Aleichem: Laughing in the Darkness </t>
  </si>
  <si>
    <t>Greg Harrison</t>
  </si>
  <si>
    <t>Groove </t>
  </si>
  <si>
    <t>The R.M. </t>
  </si>
  <si>
    <t>Twin Falls Idaho </t>
  </si>
  <si>
    <t>Jacob Aaron Estes</t>
  </si>
  <si>
    <t>Mean Creek </t>
  </si>
  <si>
    <t>Hurricane Streets </t>
  </si>
  <si>
    <t>Eric Schaeffer</t>
  </si>
  <si>
    <t>Never Again </t>
  </si>
  <si>
    <t>Neema Barnette</t>
  </si>
  <si>
    <t>Civil Brand </t>
  </si>
  <si>
    <t>Lonesome Jim </t>
  </si>
  <si>
    <t>Joe Swanberg</t>
  </si>
  <si>
    <t>Molly Bernstein</t>
  </si>
  <si>
    <t>Deceptive Practice: The Mysteries and Mentors of Ricky Jay </t>
  </si>
  <si>
    <t>Takashi Shimura</t>
  </si>
  <si>
    <t>Seven Samurai </t>
  </si>
  <si>
    <t>Marius A. Markevicius</t>
  </si>
  <si>
    <t>Tommy Sheppard</t>
  </si>
  <si>
    <t>The Other Dream Team </t>
  </si>
  <si>
    <t>Finishing the Game: The Search for a New Bruce Lee </t>
  </si>
  <si>
    <t>Quentin Dupieux</t>
  </si>
  <si>
    <t>Rubber </t>
  </si>
  <si>
    <t>Tori Spelling</t>
  </si>
  <si>
    <t>Kiss the Bride </t>
  </si>
  <si>
    <t>Alex Smith</t>
  </si>
  <si>
    <t>The Slaughter Rule </t>
  </si>
  <si>
    <t>Gareth Edwards</t>
  </si>
  <si>
    <t>Monsters </t>
  </si>
  <si>
    <t>Sol Tryon</t>
  </si>
  <si>
    <t>The Living Wake </t>
  </si>
  <si>
    <t>Alex Craig Mann</t>
  </si>
  <si>
    <t>Detention of the Dead </t>
  </si>
  <si>
    <t>Catherine Gund</t>
  </si>
  <si>
    <t>Action|Biography|Documentary|Sport</t>
  </si>
  <si>
    <t>Elizabeth Streb</t>
  </si>
  <si>
    <t>Born to Fly: Elizabeth Streb vs. Gravity </t>
  </si>
  <si>
    <t>Straight Out of Brooklyn </t>
  </si>
  <si>
    <t>Bloody Sunday </t>
  </si>
  <si>
    <t>Hans Canosa</t>
  </si>
  <si>
    <t>Conversations with Other Women </t>
  </si>
  <si>
    <t>Lloyd Kaufman</t>
  </si>
  <si>
    <t>John Karyus</t>
  </si>
  <si>
    <t>Poultrygeist: Night of the Chicken Dead </t>
  </si>
  <si>
    <t>Lloyd Bacon</t>
  </si>
  <si>
    <t>42nd Street </t>
  </si>
  <si>
    <t>Chris Eigeman</t>
  </si>
  <si>
    <t>Metropolitan </t>
  </si>
  <si>
    <t>Kay Pollak</t>
  </si>
  <si>
    <t>As It Is in Heaven </t>
  </si>
  <si>
    <t>Napoleon Dynamite </t>
  </si>
  <si>
    <t>Blue Ruin </t>
  </si>
  <si>
    <t>Paranormal Activity </t>
  </si>
  <si>
    <t>Monty Python and the Holy Grail </t>
  </si>
  <si>
    <t>Emily Rios</t>
  </si>
  <si>
    <t>Quinceañera </t>
  </si>
  <si>
    <t>Sue Corcoran</t>
  </si>
  <si>
    <t>Comedy|Fantasy|Horror|Musical</t>
  </si>
  <si>
    <t>Tony Doupe</t>
  </si>
  <si>
    <t>Gory Gory Hallelujah </t>
  </si>
  <si>
    <t>Jonathan Caouette</t>
  </si>
  <si>
    <t>Biography|Documentary</t>
  </si>
  <si>
    <t>Greg Ayres</t>
  </si>
  <si>
    <t>Tarnation </t>
  </si>
  <si>
    <t>Ray Griggs</t>
  </si>
  <si>
    <t>Bill Farmer</t>
  </si>
  <si>
    <t>I Want Your Money </t>
  </si>
  <si>
    <t>Lucio Fulci</t>
  </si>
  <si>
    <t>Catriona MacColl</t>
  </si>
  <si>
    <t>The Beyond </t>
  </si>
  <si>
    <t>What Happens in Vegas </t>
  </si>
  <si>
    <t>Roger Nygard</t>
  </si>
  <si>
    <t>Trekkies </t>
  </si>
  <si>
    <t>Harry Beaumont</t>
  </si>
  <si>
    <t>Anita Page</t>
  </si>
  <si>
    <t>The Broadway Melody </t>
  </si>
  <si>
    <t>Franck Khalfoun</t>
  </si>
  <si>
    <t>America Olivo</t>
  </si>
  <si>
    <t>Maniac </t>
  </si>
  <si>
    <t>Mor Loushy</t>
  </si>
  <si>
    <t>Amos Oz</t>
  </si>
  <si>
    <t>Censored Voices </t>
  </si>
  <si>
    <t>Henry Alex Rubin</t>
  </si>
  <si>
    <t>Mark Zupan</t>
  </si>
  <si>
    <t>Murderball </t>
  </si>
  <si>
    <t>Sam Firstenberg</t>
  </si>
  <si>
    <t>American Ninja 2: The Confrontation </t>
  </si>
  <si>
    <t>Tumbleweeds </t>
  </si>
  <si>
    <t>Gregory Widen</t>
  </si>
  <si>
    <t>Action|Fantasy|Horror|Mystery|Thriller</t>
  </si>
  <si>
    <t>The Prophecy </t>
  </si>
  <si>
    <t>Simon Abkarian</t>
  </si>
  <si>
    <t>When the Cat's Away </t>
  </si>
  <si>
    <t>Pieces of April </t>
  </si>
  <si>
    <t>Daniel London</t>
  </si>
  <si>
    <t>Old Joy </t>
  </si>
  <si>
    <t>Wendy and Lucy </t>
  </si>
  <si>
    <t>Michael Roemer</t>
  </si>
  <si>
    <t>Nothing But a Man </t>
  </si>
  <si>
    <t>First Love, Last Rites </t>
  </si>
  <si>
    <t>Eddie O'Flaherty</t>
  </si>
  <si>
    <t>Don Wallace</t>
  </si>
  <si>
    <t>Fighting Tommy Riley </t>
  </si>
  <si>
    <t>Bruce Dellis</t>
  </si>
  <si>
    <t>Locker 13 </t>
  </si>
  <si>
    <t>Craig Zobel</t>
  </si>
  <si>
    <t>Compliance </t>
  </si>
  <si>
    <t>Chasing Amy </t>
  </si>
  <si>
    <t>Lovely &amp; Amazing </t>
  </si>
  <si>
    <t>Parry Shen</t>
  </si>
  <si>
    <t>Better Luck Tomorrow </t>
  </si>
  <si>
    <t>Maria Maggenti</t>
  </si>
  <si>
    <t>The Incredibly True Adventure of Two Girls in Love </t>
  </si>
  <si>
    <t>Chuck &amp; Buck </t>
  </si>
  <si>
    <t>Piyush Dinker Pandya</t>
  </si>
  <si>
    <t>Purva Bedi</t>
  </si>
  <si>
    <t>American Desi </t>
  </si>
  <si>
    <t>Cube </t>
  </si>
  <si>
    <t>Emma-Kate Croghan</t>
  </si>
  <si>
    <t>Love and Other Catastrophes </t>
  </si>
  <si>
    <t>Bill Plympton</t>
  </si>
  <si>
    <t>Animation|Comedy|Drama|Fantasy|Sci-Fi</t>
  </si>
  <si>
    <t>Charis Michelsen</t>
  </si>
  <si>
    <t>I Married a Strange Person! </t>
  </si>
  <si>
    <t>Amir Talai</t>
  </si>
  <si>
    <t>November </t>
  </si>
  <si>
    <t>Drake Doremus</t>
  </si>
  <si>
    <t>Like Crazy </t>
  </si>
  <si>
    <t>Sugar Town </t>
  </si>
  <si>
    <t>The Canyons </t>
  </si>
  <si>
    <t>Hilary Brougher</t>
  </si>
  <si>
    <t>The Sticky Fingers of Time </t>
  </si>
  <si>
    <t>Tom Putnam</t>
  </si>
  <si>
    <t>Brendan Doogie Milewski</t>
  </si>
  <si>
    <t>Burn </t>
  </si>
  <si>
    <t>Jon Shear</t>
  </si>
  <si>
    <t>Urbania </t>
  </si>
  <si>
    <t>Eugène Lourié</t>
  </si>
  <si>
    <t>Adventure|Horror|Sci-Fi</t>
  </si>
  <si>
    <t>Kenneth Tobey</t>
  </si>
  <si>
    <t>The Beast from 20,000 Fathoms </t>
  </si>
  <si>
    <t>Swingers </t>
  </si>
  <si>
    <t>A Fistful of Dollars </t>
  </si>
  <si>
    <t>Maurizio Benazzo</t>
  </si>
  <si>
    <t>The Dalai Lama</t>
  </si>
  <si>
    <t>Short Cut to Nirvana: Kumbh Mela </t>
  </si>
  <si>
    <t>David G. Evans</t>
  </si>
  <si>
    <t>Michael Joiner</t>
  </si>
  <si>
    <t>The Grace Card </t>
  </si>
  <si>
    <t>Middle of Nowhere </t>
  </si>
  <si>
    <t>Sherman Alexie</t>
  </si>
  <si>
    <t>William Joseph Elk III</t>
  </si>
  <si>
    <t>The Business of Fancydancing </t>
  </si>
  <si>
    <t>Justin Dillon</t>
  </si>
  <si>
    <t>Matisyahu</t>
  </si>
  <si>
    <t>Call + Response </t>
  </si>
  <si>
    <t>Ricki Stern</t>
  </si>
  <si>
    <t>Darryl Hunt</t>
  </si>
  <si>
    <t>The Trials of Darryl Hunt </t>
  </si>
  <si>
    <t>Majid Majidi</t>
  </si>
  <si>
    <t>Bahare Seddiqi</t>
  </si>
  <si>
    <t>Children of Heaven </t>
  </si>
  <si>
    <t>Andrew Haigh</t>
  </si>
  <si>
    <t>Weekend </t>
  </si>
  <si>
    <t>She's Gotta Have It </t>
  </si>
  <si>
    <t>Robin Lord Taylor</t>
  </si>
  <si>
    <t>Another Earth </t>
  </si>
  <si>
    <t>Melvin Van Peebles</t>
  </si>
  <si>
    <t>Sweet Sweetback's Baadasssss Song </t>
  </si>
  <si>
    <t>Tadpole </t>
  </si>
  <si>
    <t>Glen Hansard</t>
  </si>
  <si>
    <t>Once </t>
  </si>
  <si>
    <t>Robinson Devor</t>
  </si>
  <si>
    <t>Marilyn Rising</t>
  </si>
  <si>
    <t>The Woman Chaser </t>
  </si>
  <si>
    <t>Michel Orion Scott</t>
  </si>
  <si>
    <t>Temple Grandin</t>
  </si>
  <si>
    <t>The Horse Boy </t>
  </si>
  <si>
    <t>Dena Seidel</t>
  </si>
  <si>
    <t>Adventure|Documentary</t>
  </si>
  <si>
    <t>Naderev Sano</t>
  </si>
  <si>
    <t>Antarctic Edge: 70° South </t>
  </si>
  <si>
    <t>Sara Newens</t>
  </si>
  <si>
    <t>Ariel Hsing</t>
  </si>
  <si>
    <t>Top Spin </t>
  </si>
  <si>
    <t>Roger &amp; Me </t>
  </si>
  <si>
    <t>Lynn Shelton</t>
  </si>
  <si>
    <t>Your Sister's Sister </t>
  </si>
  <si>
    <t>Facing the Giants </t>
  </si>
  <si>
    <t>Travis Cluff</t>
  </si>
  <si>
    <t>Pfeifer Brown</t>
  </si>
  <si>
    <t>The Gallows </t>
  </si>
  <si>
    <t>Harry F. Millarde</t>
  </si>
  <si>
    <t>Stephen Carr</t>
  </si>
  <si>
    <t>Over the Hill to the Poorhouse </t>
  </si>
  <si>
    <t>Hollywood Shuffle </t>
  </si>
  <si>
    <t>Larry Blamire</t>
  </si>
  <si>
    <t>Fay Masterson</t>
  </si>
  <si>
    <t>The Lost Skeleton of Cadavra </t>
  </si>
  <si>
    <t>E.L. Katz</t>
  </si>
  <si>
    <t>Comedy|Crime|Drama|Horror|Thriller</t>
  </si>
  <si>
    <t>Cheap Thrills </t>
  </si>
  <si>
    <t>Pi </t>
  </si>
  <si>
    <t>Myles Berkowitz</t>
  </si>
  <si>
    <t>20 Dates </t>
  </si>
  <si>
    <t>Comedy|Documentary|Drama</t>
  </si>
  <si>
    <t>Chemeeka Walker</t>
  </si>
  <si>
    <t>Super Size Me </t>
  </si>
  <si>
    <t>Brandon Trost</t>
  </si>
  <si>
    <t>The FP </t>
  </si>
  <si>
    <t>Happy Christmas </t>
  </si>
  <si>
    <t>Shari Albert</t>
  </si>
  <si>
    <t>The Brothers McMullen </t>
  </si>
  <si>
    <t>Tiny Furniture </t>
  </si>
  <si>
    <t>George Washington </t>
  </si>
  <si>
    <t>Kevin Jordan</t>
  </si>
  <si>
    <t>Smiling Fish &amp; Goat on Fire </t>
  </si>
  <si>
    <t>Mike Bruce</t>
  </si>
  <si>
    <t>Joseph Campanella</t>
  </si>
  <si>
    <t>The Legend of God's Gun </t>
  </si>
  <si>
    <t>Clerks </t>
  </si>
  <si>
    <t>James Bidgood</t>
  </si>
  <si>
    <t>Don Brooks</t>
  </si>
  <si>
    <t>Pink Narcissus </t>
  </si>
  <si>
    <t>Stacy Edwards</t>
  </si>
  <si>
    <t>In the Company of Men </t>
  </si>
  <si>
    <t>Tommy Pallotta</t>
  </si>
  <si>
    <t>Slacker </t>
  </si>
  <si>
    <t>The Puffy Chair </t>
  </si>
  <si>
    <t>Daryl Wein</t>
  </si>
  <si>
    <t>Zoe Lister-Jones</t>
  </si>
  <si>
    <t>Breaking Upwards </t>
  </si>
  <si>
    <t>Comedy|Crime|Horror</t>
  </si>
  <si>
    <t>Divine</t>
  </si>
  <si>
    <t>Pink Flamingos </t>
  </si>
  <si>
    <t>Clean </t>
  </si>
  <si>
    <t>Jafar Panahi</t>
  </si>
  <si>
    <t>Fereshteh Sadre Orafaiy</t>
  </si>
  <si>
    <t>The Circle </t>
  </si>
  <si>
    <t>Kiyoshi Kurosawa</t>
  </si>
  <si>
    <t>Kôji Yakusho</t>
  </si>
  <si>
    <t>The Cure </t>
  </si>
  <si>
    <t>Shane Carruth</t>
  </si>
  <si>
    <t>Primer </t>
  </si>
  <si>
    <t>Neill Dela Llana</t>
  </si>
  <si>
    <t>Ian Gamazon</t>
  </si>
  <si>
    <t>Cavite </t>
  </si>
  <si>
    <t>Philippines</t>
  </si>
  <si>
    <t>Carlos Gallardo</t>
  </si>
  <si>
    <t>El Mariachi </t>
  </si>
  <si>
    <t>Kerry Bishé</t>
  </si>
  <si>
    <t>Newlyweds </t>
  </si>
  <si>
    <t>John August</t>
  </si>
  <si>
    <t>My Date with Drew </t>
  </si>
  <si>
    <t>Grand Total</t>
  </si>
  <si>
    <t>Profit</t>
  </si>
  <si>
    <t>budget(in millions)</t>
  </si>
  <si>
    <t>gross(in millions)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</si>
  <si>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</si>
  <si>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</si>
  <si>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</si>
  <si>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</si>
  <si>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</si>
  <si>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</si>
  <si>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</si>
  <si>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</si>
  <si>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</si>
  <si>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</si>
  <si>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</si>
  <si>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</si>
  <si>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</si>
  <si>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</si>
  <si>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</si>
  <si>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</si>
  <si>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</si>
  <si>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</si>
  <si>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</si>
  <si>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</si>
  <si>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</si>
  <si>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</si>
  <si>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</si>
  <si>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</si>
  <si>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</si>
  <si>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</si>
  <si>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</si>
  <si>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</si>
  <si>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</si>
  <si>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</si>
  <si>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</si>
  <si>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</si>
  <si>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</si>
  <si>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</si>
  <si>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</si>
  <si>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</si>
  <si>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</si>
  <si>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</si>
  <si>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</si>
  <si>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</si>
  <si>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</si>
  <si>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</si>
  <si>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</si>
  <si>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</si>
  <si>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</si>
  <si>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</si>
  <si>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</si>
  <si>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</si>
  <si>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</si>
  <si>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</si>
  <si>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</si>
  <si>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</si>
  <si>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</si>
  <si>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</si>
  <si>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</si>
  <si>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</si>
  <si>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</si>
  <si>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</si>
  <si>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</si>
  <si>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</si>
  <si>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</si>
  <si>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</si>
  <si>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</si>
  <si>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</si>
  <si>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</si>
  <si>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</si>
  <si>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</si>
  <si>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</si>
  <si>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</si>
  <si>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</si>
  <si>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</si>
  <si>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</si>
  <si>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</si>
  <si>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</si>
  <si>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</si>
  <si>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</si>
  <si>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</si>
  <si>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</si>
  <si>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</si>
  <si>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</si>
  <si>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</si>
  <si>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</si>
  <si>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</si>
  <si>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</si>
  <si>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</si>
  <si>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</si>
  <si>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</si>
  <si>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</si>
  <si>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</si>
  <si>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</si>
  <si>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</si>
  <si>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</si>
  <si>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</si>
  <si>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</si>
  <si>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</si>
  <si>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</si>
  <si>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</si>
  <si>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</si>
  <si>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</si>
  <si>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</si>
  <si>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</si>
  <si>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</si>
  <si>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</si>
  <si>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</si>
  <si>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</si>
  <si>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</si>
  <si>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</si>
  <si>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</si>
  <si>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</si>
  <si>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</si>
  <si>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</si>
  <si>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</si>
  <si>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</si>
  <si>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</si>
  <si>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</si>
  <si>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</si>
  <si>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</si>
  <si>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</si>
  <si>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</si>
  <si>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</si>
  <si>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</si>
  <si>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</si>
  <si>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</si>
  <si>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</si>
  <si>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</si>
  <si>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</si>
  <si>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</si>
  <si>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</si>
  <si>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</si>
  <si>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</si>
  <si>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</si>
  <si>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</si>
  <si>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</si>
  <si>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</si>
  <si>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</si>
  <si>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</si>
  <si>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</si>
  <si>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</si>
  <si>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</si>
  <si>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</si>
  <si>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</si>
  <si>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</si>
  <si>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</si>
  <si>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</si>
  <si>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</si>
  <si>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</si>
  <si>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</si>
  <si>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</si>
  <si>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</si>
  <si>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</si>
  <si>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</si>
  <si>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</si>
  <si>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</si>
  <si>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</si>
  <si>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</si>
  <si>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</si>
  <si>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</si>
  <si>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</si>
  <si>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</si>
  <si>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</si>
  <si>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</si>
  <si>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</si>
  <si>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</si>
  <si>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</si>
  <si>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</si>
  <si>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</si>
  <si>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</si>
  <si>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</si>
  <si>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</si>
  <si>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</si>
  <si>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</si>
  <si>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</si>
  <si>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</si>
  <si>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</si>
  <si>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</si>
  <si>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</si>
  <si>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</si>
  <si>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</si>
  <si>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</si>
  <si>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</si>
  <si>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</si>
  <si>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</si>
  <si>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</si>
  <si>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</si>
  <si>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</si>
  <si>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</si>
  <si>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</si>
  <si>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</si>
  <si>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</si>
  <si>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</si>
  <si>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</si>
  <si>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</si>
  <si>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</si>
  <si>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</si>
  <si>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</si>
  <si>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</si>
  <si>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</si>
  <si>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</si>
  <si>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</si>
  <si>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</si>
  <si>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</si>
  <si>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</si>
  <si>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</si>
  <si>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</si>
  <si>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</si>
  <si>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</si>
  <si>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</si>
  <si>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</si>
  <si>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</si>
  <si>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</si>
  <si>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</si>
  <si>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</si>
  <si>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</si>
  <si>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</si>
  <si>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</si>
  <si>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</si>
  <si>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</si>
  <si>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</si>
  <si>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</si>
  <si>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</si>
  <si>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</si>
  <si>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</si>
  <si>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</si>
  <si>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</si>
  <si>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</si>
  <si>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</si>
  <si>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</si>
  <si>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</si>
  <si>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</si>
  <si>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</si>
  <si>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</si>
  <si>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</si>
  <si>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</si>
  <si>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</si>
  <si>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</si>
  <si>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</si>
  <si>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</si>
  <si>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</si>
  <si>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</si>
  <si>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</si>
  <si>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</si>
  <si>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</si>
  <si>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</si>
  <si>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</si>
  <si>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</si>
  <si>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</si>
  <si>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</si>
  <si>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</si>
  <si>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</si>
  <si>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</si>
  <si>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</si>
  <si>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</si>
  <si>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</si>
  <si>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</si>
  <si>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</si>
  <si>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</si>
  <si>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</si>
  <si>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</si>
  <si>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</si>
  <si>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</si>
  <si>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</si>
  <si>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</si>
  <si>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</si>
  <si>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</si>
  <si>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</si>
  <si>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</si>
  <si>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</si>
  <si>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</si>
  <si>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</si>
  <si>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</si>
  <si>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</si>
  <si>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</si>
  <si>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</si>
  <si>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</si>
  <si>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</si>
  <si>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</si>
  <si>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</si>
  <si>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</si>
  <si>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</si>
  <si>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</si>
  <si>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</si>
  <si>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</si>
  <si>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</si>
  <si>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</si>
  <si>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</si>
  <si>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</si>
  <si>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</si>
  <si>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</si>
  <si>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</si>
  <si>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</si>
  <si>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</si>
  <si>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</si>
  <si>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</si>
  <si>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</si>
  <si>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</si>
  <si>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</si>
  <si>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</si>
  <si>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</si>
  <si>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</si>
  <si>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</si>
  <si>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</si>
  <si>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</si>
  <si>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</si>
  <si>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</si>
  <si>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</si>
  <si>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</si>
  <si>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</si>
  <si>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</si>
  <si>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</si>
  <si>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</si>
  <si>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</si>
  <si>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</si>
  <si>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</si>
  <si>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</si>
  <si>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</si>
  <si>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</si>
  <si>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</si>
  <si>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</si>
  <si>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</si>
  <si>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</si>
  <si>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</si>
  <si>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</si>
  <si>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</si>
  <si>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</si>
  <si>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</si>
  <si>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</si>
  <si>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</si>
  <si>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</si>
  <si>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</si>
  <si>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</si>
  <si>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</si>
  <si>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</si>
  <si>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</si>
  <si>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</si>
  <si>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</si>
  <si>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</si>
  <si>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</si>
  <si>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</si>
  <si>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</si>
  <si>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</si>
  <si>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</si>
  <si>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</si>
  <si>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</si>
  <si>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</si>
  <si>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</si>
  <si>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</si>
  <si>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</si>
  <si>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</si>
  <si>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</si>
  <si>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</si>
  <si>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</si>
  <si>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</si>
  <si>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</si>
  <si>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</si>
  <si>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</si>
  <si>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</si>
  <si>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</si>
  <si>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</si>
  <si>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</si>
  <si>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</si>
  <si>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</si>
  <si>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</si>
  <si>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</si>
  <si>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</si>
  <si>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</si>
  <si>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</si>
  <si>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</si>
  <si>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</si>
  <si>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</si>
  <si>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</si>
  <si>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</si>
  <si>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</si>
  <si>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</si>
  <si>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</si>
  <si>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</si>
  <si>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</si>
  <si>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</si>
  <si>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</si>
  <si>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</si>
  <si>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</si>
  <si>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</si>
  <si>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</si>
  <si>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</si>
  <si>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</si>
  <si>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</si>
  <si>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</si>
  <si>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</si>
  <si>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</si>
  <si>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</si>
  <si>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</si>
  <si>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</si>
  <si>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</si>
  <si>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</si>
  <si>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</si>
  <si>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</si>
  <si>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</si>
  <si>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</si>
  <si>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</si>
  <si>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</si>
  <si>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</si>
  <si>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</si>
  <si>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</si>
  <si>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</si>
  <si>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</si>
  <si>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</si>
  <si>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</si>
  <si>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</si>
  <si>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</si>
  <si>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</si>
  <si>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</si>
  <si>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</si>
  <si>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</si>
  <si>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</si>
  <si>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</si>
  <si>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</si>
  <si>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</si>
  <si>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</si>
  <si>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</si>
  <si>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</si>
  <si>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</si>
  <si>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</si>
  <si>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</si>
  <si>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</si>
  <si>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</si>
  <si>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</si>
  <si>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</si>
  <si>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</si>
  <si>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</si>
  <si>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</si>
  <si>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</si>
  <si>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</si>
  <si>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</si>
  <si>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</si>
  <si>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</si>
  <si>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</si>
  <si>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</si>
  <si>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</si>
  <si>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</si>
  <si>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</si>
  <si>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</si>
  <si>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</si>
  <si>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</si>
  <si>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</si>
  <si>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</si>
  <si>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</si>
  <si>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</si>
  <si>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</si>
  <si>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</si>
  <si>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</si>
  <si>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</si>
  <si>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</si>
  <si>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</si>
  <si>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</si>
  <si>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</si>
  <si>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</si>
  <si>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</si>
  <si>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</si>
  <si>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</si>
  <si>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</si>
  <si>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</si>
  <si>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</si>
  <si>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</si>
  <si>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</si>
  <si>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</si>
  <si>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</si>
  <si>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</si>
  <si>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</si>
  <si>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</si>
  <si>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</si>
  <si>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</si>
  <si>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</si>
  <si>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</si>
  <si>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</si>
  <si>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</si>
  <si>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</si>
  <si>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</si>
  <si>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</si>
  <si>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</si>
  <si>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</si>
  <si>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</si>
  <si>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</si>
  <si>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</si>
  <si>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</si>
  <si>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</si>
  <si>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</si>
  <si>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</si>
  <si>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</si>
  <si>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</si>
  <si>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</si>
  <si>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</si>
  <si>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</si>
  <si>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</si>
  <si>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</si>
  <si>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</si>
  <si>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</si>
  <si>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</si>
  <si>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</si>
  <si>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</si>
  <si>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</si>
  <si>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</si>
  <si>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</si>
  <si>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</si>
  <si>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</si>
  <si>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</si>
  <si>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</si>
  <si>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</si>
  <si>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</si>
  <si>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</si>
  <si>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</si>
  <si>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</si>
  <si>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</si>
  <si>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</si>
  <si>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</si>
  <si>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</si>
  <si>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</si>
  <si>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</si>
  <si>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</si>
  <si>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</si>
  <si>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</si>
  <si>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</si>
  <si>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</si>
  <si>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</si>
  <si>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</si>
  <si>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</si>
  <si>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</si>
  <si>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</si>
  <si>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</si>
  <si>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</si>
  <si>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</si>
  <si>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</si>
  <si>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</si>
  <si>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</si>
  <si>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</si>
  <si>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</si>
  <si>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</si>
  <si>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</si>
  <si>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</si>
  <si>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</si>
  <si>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</si>
  <si>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</si>
  <si>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</si>
  <si>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</si>
  <si>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</si>
  <si>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</si>
  <si>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</si>
  <si>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</si>
  <si>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</si>
  <si>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</si>
  <si>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</si>
  <si>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</si>
  <si>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</si>
  <si>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</si>
  <si>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</si>
  <si>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</si>
  <si>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</si>
  <si>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</si>
  <si>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</si>
  <si>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</si>
  <si>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</si>
  <si>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</si>
  <si>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</si>
  <si>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</si>
  <si>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</si>
  <si>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</si>
  <si>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</si>
  <si>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</si>
  <si>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</si>
  <si>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</si>
  <si>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</si>
  <si>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</si>
  <si>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</si>
  <si>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</si>
  <si>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</si>
  <si>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</si>
  <si>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</si>
  <si>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</si>
  <si>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</si>
  <si>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</si>
  <si>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</si>
  <si>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</si>
  <si>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</si>
  <si>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</si>
  <si>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</si>
  <si>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</si>
  <si>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</si>
  <si>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</si>
  <si>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</si>
  <si>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</si>
  <si>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</si>
  <si>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</si>
  <si>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</si>
  <si>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</si>
  <si>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</si>
  <si>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</si>
  <si>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</si>
  <si>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</si>
  <si>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</si>
  <si>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</si>
  <si>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</si>
  <si>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</si>
  <si>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</si>
  <si>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</si>
  <si>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</si>
  <si>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</si>
  <si>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</si>
  <si>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</si>
  <si>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</si>
  <si>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</si>
  <si>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</si>
  <si>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</si>
  <si>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</si>
  <si>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</si>
  <si>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</si>
  <si>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</si>
  <si>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</si>
  <si>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</si>
  <si>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</si>
  <si>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</si>
  <si>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</si>
  <si>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</si>
  <si>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</si>
  <si>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</si>
  <si>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</si>
  <si>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</si>
  <si>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</si>
  <si>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</si>
  <si>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</si>
  <si>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</si>
  <si>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</si>
  <si>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</si>
  <si>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</si>
  <si>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</si>
  <si>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</si>
  <si>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</si>
  <si>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</si>
  <si>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</si>
  <si>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</si>
  <si>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</si>
  <si>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</si>
  <si>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</si>
  <si>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</si>
  <si>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</si>
  <si>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</si>
  <si>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</si>
  <si>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</si>
  <si>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</si>
  <si>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</si>
  <si>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</si>
  <si>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</si>
  <si>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</si>
  <si>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</si>
  <si>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</si>
  <si>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</si>
  <si>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</si>
  <si>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</si>
  <si>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</si>
  <si>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</si>
  <si>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</si>
  <si>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</si>
  <si>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</si>
  <si>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</si>
  <si>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</si>
  <si>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</si>
  <si>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</si>
  <si>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</si>
  <si>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</si>
  <si>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</si>
  <si>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</si>
  <si>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</si>
  <si>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</si>
  <si>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</si>
  <si>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</si>
  <si>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</si>
  <si>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</si>
  <si>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</si>
  <si>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</si>
  <si>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</si>
  <si>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</si>
  <si>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</si>
  <si>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</si>
  <si>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</si>
  <si>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</si>
  <si>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</si>
  <si>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</si>
  <si>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</si>
  <si>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</si>
  <si>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</si>
  <si>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</si>
  <si>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</si>
  <si>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</si>
  <si>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</si>
  <si>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</si>
  <si>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</si>
  <si>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</si>
  <si>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</si>
  <si>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</si>
  <si>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</si>
  <si>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</si>
  <si>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</si>
  <si>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</si>
  <si>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</si>
  <si>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</si>
  <si>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</si>
  <si>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</si>
  <si>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</si>
  <si>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</si>
  <si>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</si>
  <si>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</si>
  <si>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</si>
  <si>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</si>
  <si>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</si>
  <si>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</si>
  <si>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</si>
  <si>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</si>
  <si>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</si>
  <si>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</si>
  <si>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</si>
  <si>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</si>
  <si>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</si>
  <si>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</si>
  <si>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</si>
  <si>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</si>
  <si>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</si>
  <si>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</si>
  <si>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</si>
  <si>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</si>
  <si>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</si>
  <si>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</si>
  <si>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</si>
  <si>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</si>
  <si>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</si>
  <si>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</si>
  <si>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</si>
  <si>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</si>
  <si>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</si>
  <si>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</si>
  <si>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</si>
  <si>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</si>
  <si>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</si>
  <si>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</si>
  <si>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</si>
  <si>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</si>
  <si>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</si>
  <si>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</si>
  <si>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</si>
  <si>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</si>
  <si>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</si>
  <si>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</si>
  <si>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</si>
  <si>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</si>
  <si>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</si>
  <si>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</si>
  <si>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</si>
  <si>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</si>
  <si>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</si>
  <si>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</si>
  <si>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</si>
  <si>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</si>
  <si>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</si>
  <si>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</si>
  <si>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</si>
  <si>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</si>
  <si>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</si>
  <si>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</si>
  <si>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</si>
  <si>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</si>
  <si>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</si>
  <si>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</si>
  <si>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</si>
  <si>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</si>
  <si>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</si>
  <si>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</si>
  <si>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</si>
  <si>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</si>
  <si>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</si>
  <si>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</si>
  <si>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</si>
  <si>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</si>
  <si>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</si>
  <si>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</si>
  <si>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</si>
  <si>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</si>
  <si>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</si>
  <si>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</si>
  <si>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</si>
  <si>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</si>
  <si>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</si>
  <si>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</si>
  <si>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</si>
  <si>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</si>
  <si>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</si>
  <si>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</si>
  <si>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</si>
  <si>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</si>
  <si>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</si>
  <si>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</si>
  <si>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</si>
  <si>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</si>
  <si>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</si>
  <si>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</si>
  <si>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</si>
  <si>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</si>
  <si>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</si>
  <si>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</si>
  <si>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</si>
  <si>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</si>
  <si>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</si>
  <si>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</si>
  <si>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</si>
  <si>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</si>
  <si>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</si>
  <si>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</si>
  <si>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</si>
  <si>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</si>
  <si>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</si>
  <si>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</si>
  <si>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</si>
  <si>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</si>
  <si>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</si>
  <si>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</si>
  <si>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</si>
  <si>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</si>
  <si>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</si>
  <si>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</si>
  <si>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</si>
  <si>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</si>
  <si>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</si>
  <si>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</si>
  <si>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</si>
  <si>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</si>
  <si>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</si>
  <si>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</si>
  <si>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</si>
  <si>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</si>
  <si>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</si>
  <si>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</si>
  <si>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</si>
  <si>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</si>
  <si>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</si>
  <si>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</si>
  <si>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</si>
  <si>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</si>
  <si>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</si>
  <si>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</si>
  <si>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</si>
  <si>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</si>
  <si>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</si>
  <si>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</si>
  <si>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</si>
  <si>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</si>
  <si>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</si>
  <si>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</si>
  <si>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</si>
  <si>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</si>
  <si>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</si>
  <si>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</si>
  <si>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</si>
  <si>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</si>
  <si>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</si>
  <si>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</si>
  <si>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</si>
  <si>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</si>
  <si>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</si>
  <si>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</si>
  <si>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</si>
  <si>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</si>
  <si>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</si>
  <si>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</si>
  <si>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</si>
  <si>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</si>
  <si>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</si>
  <si>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</si>
  <si>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</si>
  <si>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</si>
  <si>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</si>
  <si>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</si>
  <si>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</si>
  <si>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</si>
  <si>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</si>
  <si>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</si>
  <si>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</si>
  <si>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</si>
  <si>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</si>
  <si>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</si>
  <si>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</si>
  <si>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</si>
  <si>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</si>
  <si>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</si>
  <si>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</si>
  <si>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</si>
  <si>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</si>
  <si>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</si>
  <si>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</si>
  <si>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</si>
  <si>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</si>
  <si>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</si>
  <si>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</si>
  <si>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</si>
  <si>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</si>
  <si>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</si>
  <si>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</si>
  <si>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</si>
  <si>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</si>
  <si>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</si>
  <si>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</si>
  <si>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</si>
  <si>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</si>
  <si>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</si>
  <si>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</si>
  <si>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</si>
  <si>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</si>
  <si>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</si>
  <si>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</si>
  <si>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</si>
  <si>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</si>
  <si>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</si>
  <si>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</si>
  <si>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</si>
  <si>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</si>
  <si>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</si>
  <si>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</si>
  <si>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</si>
  <si>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</si>
  <si>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</si>
  <si>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</si>
  <si>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</si>
  <si>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</si>
  <si>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</si>
  <si>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</si>
  <si>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</si>
  <si>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</si>
  <si>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</si>
  <si>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</si>
  <si>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</si>
  <si>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</si>
  <si>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</si>
  <si>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</si>
  <si>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</si>
  <si>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</si>
  <si>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</si>
  <si>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</si>
  <si>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</si>
  <si>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</si>
  <si>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</si>
  <si>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</si>
  <si>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</si>
  <si>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</si>
  <si>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</si>
  <si>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</si>
  <si>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</si>
  <si>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</si>
  <si>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</si>
  <si>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</si>
  <si>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</si>
  <si>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</si>
  <si>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</si>
  <si>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</si>
  <si>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</si>
  <si>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</si>
  <si>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</si>
  <si>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</si>
  <si>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</si>
  <si>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</si>
  <si>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</si>
  <si>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</si>
  <si>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</si>
  <si>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</si>
  <si>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</si>
  <si>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</si>
  <si>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</si>
  <si>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</si>
  <si>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</si>
  <si>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</si>
  <si>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</si>
  <si>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</si>
  <si>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</si>
  <si>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</si>
  <si>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</si>
  <si>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</si>
  <si>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</si>
  <si>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</si>
  <si>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</si>
  <si>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</si>
  <si>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</si>
  <si>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</si>
  <si>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</si>
  <si>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</si>
  <si>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</si>
  <si>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</si>
  <si>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</si>
  <si>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</si>
  <si>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</si>
  <si>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</si>
  <si>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</si>
  <si>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</si>
  <si>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</si>
  <si>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</si>
  <si>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</si>
  <si>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</si>
  <si>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</si>
  <si>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</si>
  <si>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</si>
  <si>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</si>
  <si>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</si>
  <si>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</si>
  <si>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</si>
  <si>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</si>
  <si>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</si>
  <si>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</si>
  <si>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</si>
  <si>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</si>
  <si>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</si>
  <si>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</si>
  <si>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</si>
  <si>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</si>
  <si>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</si>
  <si>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</si>
  <si>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</si>
  <si>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</si>
  <si>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</si>
  <si>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</si>
  <si>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</si>
  <si>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</si>
  <si>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</si>
  <si>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</si>
  <si>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</si>
  <si>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</si>
  <si>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</si>
  <si>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</si>
  <si>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</si>
  <si>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</si>
  <si>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</si>
  <si>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</si>
  <si>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</si>
  <si>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</si>
  <si>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</si>
  <si>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</si>
  <si>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</si>
  <si>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</si>
  <si>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</si>
  <si>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</si>
  <si>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</si>
  <si>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</si>
  <si>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</si>
  <si>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</si>
  <si>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</si>
  <si>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</si>
  <si>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</si>
  <si>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</si>
  <si>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</si>
  <si>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</si>
  <si>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</si>
  <si>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</si>
  <si>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</si>
  <si>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</si>
  <si>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</si>
  <si>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</si>
  <si>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</si>
  <si>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</si>
  <si>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</si>
  <si>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</si>
  <si>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</si>
  <si>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</si>
  <si>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</si>
  <si>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</si>
  <si>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</si>
  <si>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</si>
  <si>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</si>
  <si>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</si>
  <si>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</si>
  <si>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</si>
  <si>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</si>
  <si>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</si>
  <si>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</si>
  <si>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</si>
  <si>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</si>
  <si>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</si>
  <si>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</si>
  <si>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</si>
  <si>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</si>
  <si>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</si>
  <si>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</si>
  <si>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</si>
  <si>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</si>
  <si>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</si>
  <si>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</si>
  <si>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</si>
  <si>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</si>
  <si>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</si>
  <si>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</si>
  <si>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</si>
  <si>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</si>
  <si>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</si>
  <si>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</si>
  <si>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</si>
  <si>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</si>
  <si>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</si>
  <si>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</si>
  <si>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</si>
  <si>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</si>
  <si>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</si>
  <si>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</si>
  <si>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</si>
  <si>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</si>
  <si>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</si>
  <si>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</si>
  <si>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</si>
  <si>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</si>
  <si>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</si>
  <si>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</si>
  <si>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</si>
  <si>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</si>
  <si>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</si>
  <si>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</si>
  <si>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</si>
  <si>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</si>
  <si>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</si>
  <si>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</si>
  <si>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</si>
  <si>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</si>
  <si>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</si>
  <si>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</si>
  <si>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</si>
  <si>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</si>
  <si>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</si>
  <si>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</si>
  <si>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</si>
  <si>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</si>
  <si>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</si>
  <si>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</si>
  <si>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</si>
  <si>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</si>
  <si>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</si>
  <si>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</si>
  <si>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</si>
  <si>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</si>
  <si>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</si>
  <si>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</si>
  <si>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</si>
  <si>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</si>
  <si>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</si>
  <si>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</si>
  <si>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</si>
  <si>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</si>
  <si>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</si>
  <si>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</si>
  <si>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</si>
  <si>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</si>
  <si>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</si>
  <si>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</si>
  <si>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</si>
  <si>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</si>
  <si>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</si>
  <si>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</si>
  <si>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</si>
  <si>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</si>
  <si>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</si>
  <si>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</si>
  <si>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</si>
  <si>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</si>
  <si>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</si>
  <si>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</si>
  <si>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</si>
  <si>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</si>
  <si>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</si>
  <si>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</si>
  <si>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</si>
  <si>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</si>
  <si>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</si>
  <si>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</si>
  <si>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</si>
  <si>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</si>
  <si>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</si>
  <si>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</si>
  <si>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</si>
  <si>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</si>
  <si>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</si>
  <si>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</si>
  <si>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</si>
  <si>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</si>
  <si>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</si>
  <si>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</si>
  <si>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</si>
  <si>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</si>
  <si>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</si>
  <si>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</si>
  <si>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</si>
  <si>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</si>
  <si>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</si>
  <si>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</si>
  <si>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</si>
  <si>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</si>
  <si>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</si>
  <si>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</si>
  <si>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</si>
  <si>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</si>
  <si>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</si>
  <si>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</si>
  <si>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</si>
  <si>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</si>
  <si>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</si>
  <si>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</si>
  <si>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</si>
  <si>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</si>
  <si>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</si>
  <si>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</si>
  <si>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</si>
  <si>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</si>
  <si>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</si>
  <si>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</si>
  <si>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</si>
  <si>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</si>
  <si>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</si>
  <si>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</si>
  <si>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</si>
  <si>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</si>
  <si>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</si>
  <si>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</si>
  <si>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</si>
  <si>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</si>
  <si>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</si>
  <si>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</si>
  <si>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</si>
  <si>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</si>
  <si>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</si>
  <si>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</si>
  <si>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</si>
  <si>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</si>
  <si>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</si>
  <si>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</si>
  <si>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</si>
  <si>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</si>
  <si>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</si>
  <si>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</si>
  <si>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</si>
  <si>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</si>
  <si>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</si>
  <si>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</si>
  <si>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</si>
  <si>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</si>
  <si>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</si>
  <si>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</si>
  <si>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</si>
  <si>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</si>
  <si>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</si>
  <si>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</si>
  <si>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</si>
  <si>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</si>
  <si>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</si>
  <si>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</si>
  <si>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</si>
  <si>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</si>
  <si>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</si>
  <si>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</si>
  <si>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</si>
  <si>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</si>
  <si>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</si>
  <si>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</si>
  <si>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</si>
  <si>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</si>
  <si>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</si>
  <si>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</si>
  <si>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</si>
  <si>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</si>
  <si>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</si>
  <si>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</si>
  <si>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</si>
  <si>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</si>
  <si>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</si>
  <si>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</si>
  <si>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</si>
  <si>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</si>
  <si>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</si>
  <si>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</si>
  <si>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</si>
  <si>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</si>
  <si>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</si>
  <si>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</si>
  <si>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</si>
  <si>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</si>
  <si>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</si>
  <si>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</si>
  <si>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</si>
  <si>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</si>
  <si>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</si>
  <si>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</si>
  <si>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</si>
  <si>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</si>
  <si>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</si>
  <si>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</si>
  <si>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</si>
  <si>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</si>
  <si>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</si>
  <si>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</si>
  <si>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</si>
  <si>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</si>
  <si>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</si>
  <si>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</si>
  <si>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</si>
  <si>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</si>
  <si>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</si>
  <si>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</si>
  <si>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</si>
  <si>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</si>
  <si>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</si>
  <si>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</si>
  <si>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</si>
  <si>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</si>
  <si>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</si>
  <si>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</si>
  <si>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</si>
  <si>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</si>
  <si>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</si>
  <si>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</si>
  <si>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</si>
  <si>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</si>
  <si>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</si>
  <si>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</si>
  <si>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</si>
  <si>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</si>
  <si>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</si>
  <si>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</si>
  <si>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</si>
  <si>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</si>
  <si>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</si>
  <si>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</si>
  <si>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</si>
  <si>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</si>
  <si>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</si>
  <si>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</si>
  <si>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</si>
  <si>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</si>
  <si>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</si>
  <si>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</si>
  <si>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</si>
  <si>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</si>
  <si>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</si>
  <si>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</si>
  <si>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</si>
  <si>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</si>
  <si>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</si>
  <si>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</si>
  <si>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</si>
  <si>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</si>
  <si>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</si>
  <si>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</si>
  <si>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</si>
  <si>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</si>
  <si>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</si>
  <si>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</si>
  <si>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</si>
  <si>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</si>
  <si>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</si>
  <si>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</si>
  <si>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</si>
  <si>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</si>
  <si>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</si>
  <si>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</si>
  <si>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</si>
  <si>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</si>
  <si>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</si>
  <si>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</si>
  <si>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</si>
  <si>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</si>
  <si>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</si>
  <si>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</si>
  <si>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</si>
  <si>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</si>
  <si>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</si>
  <si>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</si>
  <si>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</si>
  <si>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</si>
  <si>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</si>
  <si>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</si>
  <si>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</si>
  <si>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</si>
  <si>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</si>
  <si>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</si>
  <si>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</si>
  <si>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</si>
  <si>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</si>
  <si>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</si>
  <si>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</si>
  <si>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</si>
  <si>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</si>
  <si>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</si>
  <si>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</si>
  <si>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</si>
  <si>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</si>
  <si>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</si>
  <si>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</si>
  <si>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</si>
  <si>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</si>
  <si>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</si>
  <si>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</si>
  <si>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</si>
  <si>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</si>
  <si>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</si>
  <si>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</si>
  <si>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</si>
  <si>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</si>
  <si>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</si>
  <si>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</si>
  <si>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</si>
  <si>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</si>
  <si>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</si>
  <si>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</si>
  <si>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</si>
  <si>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</si>
  <si>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</si>
  <si>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</si>
  <si>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</si>
  <si>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</si>
  <si>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</si>
  <si>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</si>
  <si>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</si>
  <si>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</si>
  <si>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</si>
  <si>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</si>
  <si>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</si>
  <si>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</si>
  <si>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</si>
  <si>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</si>
  <si>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</si>
  <si>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</si>
  <si>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</si>
  <si>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</si>
  <si>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</si>
  <si>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</si>
  <si>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</si>
  <si>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</si>
  <si>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</si>
  <si>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</si>
  <si>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</si>
  <si>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</si>
  <si>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</si>
  <si>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</si>
  <si>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</si>
  <si>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</si>
  <si>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</si>
  <si>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</si>
  <si>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</si>
  <si>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</si>
  <si>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</si>
  <si>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</si>
  <si>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</si>
  <si>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</si>
  <si>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</si>
  <si>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</si>
  <si>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</si>
  <si>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</si>
  <si>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</si>
  <si>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</si>
  <si>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</si>
  <si>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</si>
  <si>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</si>
  <si>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</si>
  <si>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</si>
  <si>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</si>
  <si>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</si>
  <si>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</si>
  <si>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</si>
  <si>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</si>
  <si>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</si>
  <si>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</si>
  <si>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</si>
  <si>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</si>
  <si>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</si>
  <si>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</si>
  <si>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</si>
  <si>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</si>
  <si>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</si>
  <si>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</si>
  <si>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</si>
  <si>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</si>
  <si>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</si>
  <si>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</si>
  <si>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</si>
  <si>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</si>
  <si>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</si>
  <si>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</si>
  <si>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</si>
  <si>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</si>
  <si>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</si>
  <si>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</si>
  <si>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</si>
  <si>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</si>
  <si>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</si>
  <si>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</si>
  <si>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</si>
  <si>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</si>
  <si>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</si>
  <si>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</si>
  <si>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</si>
  <si>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</si>
  <si>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</si>
  <si>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</si>
  <si>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</si>
  <si>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</si>
  <si>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</si>
  <si>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</si>
  <si>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</si>
  <si>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</si>
  <si>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</si>
  <si>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</si>
  <si>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</si>
  <si>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</si>
  <si>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</si>
  <si>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</si>
  <si>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</si>
  <si>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</si>
  <si>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</si>
  <si>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</si>
  <si>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</si>
  <si>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</si>
  <si>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</si>
  <si>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</si>
  <si>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</si>
  <si>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</si>
  <si>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</si>
  <si>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</si>
  <si>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</si>
  <si>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</si>
  <si>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</si>
  <si>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</si>
  <si>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</si>
  <si>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</si>
  <si>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</si>
  <si>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</si>
  <si>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</si>
  <si>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</si>
  <si>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</si>
  <si>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</si>
  <si>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</si>
  <si>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</si>
  <si>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</si>
  <si>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</si>
  <si>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</si>
  <si>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</si>
  <si>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</si>
  <si>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</si>
  <si>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</si>
  <si>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</si>
  <si>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</si>
  <si>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</si>
  <si>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</si>
  <si>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</si>
  <si>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</si>
  <si>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</si>
  <si>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</si>
  <si>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</si>
  <si>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</si>
  <si>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</si>
  <si>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</si>
  <si>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</si>
  <si>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</si>
  <si>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</si>
  <si>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</si>
  <si>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</si>
  <si>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</si>
  <si>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</si>
  <si>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</si>
  <si>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</si>
  <si>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</si>
  <si>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</si>
  <si>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</si>
  <si>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</si>
  <si>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</si>
  <si>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</si>
  <si>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</si>
  <si>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</si>
  <si>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</si>
  <si>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</si>
  <si>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</si>
  <si>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</si>
  <si>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</si>
  <si>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</si>
  <si>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</si>
  <si>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</si>
  <si>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</si>
  <si>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</si>
  <si>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</si>
  <si>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</si>
  <si>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</si>
  <si>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</si>
  <si>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</si>
  <si>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</si>
  <si>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</si>
  <si>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</si>
  <si>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</si>
  <si>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</si>
  <si>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</si>
  <si>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</si>
  <si>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</si>
  <si>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</si>
  <si>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</si>
  <si>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</si>
  <si>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</si>
  <si>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</si>
  <si>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</si>
  <si>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</si>
  <si>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</si>
  <si>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</si>
  <si>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</si>
  <si>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</si>
  <si>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</si>
  <si>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</si>
  <si>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</si>
  <si>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</si>
  <si>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</si>
  <si>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</si>
  <si>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</si>
  <si>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</si>
  <si>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</si>
  <si>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</si>
  <si>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</si>
  <si>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</si>
  <si>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</si>
  <si>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</si>
  <si>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</si>
  <si>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</si>
  <si>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</si>
  <si>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</si>
  <si>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</si>
  <si>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</si>
  <si>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</si>
  <si>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</si>
  <si>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</si>
  <si>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</si>
  <si>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</si>
  <si>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</si>
  <si>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</si>
  <si>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</si>
  <si>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</si>
  <si>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</si>
  <si>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</si>
  <si>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</si>
  <si>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</si>
  <si>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</si>
  <si>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</si>
  <si>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</si>
  <si>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</si>
  <si>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</si>
  <si>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</si>
  <si>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</si>
  <si>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</si>
  <si>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</si>
  <si>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</si>
  <si>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</si>
  <si>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</si>
  <si>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</si>
  <si>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</si>
  <si>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</si>
  <si>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</si>
  <si>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</si>
  <si>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</si>
  <si>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</si>
  <si>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</si>
  <si>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</si>
  <si>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</si>
  <si>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</si>
  <si>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</si>
  <si>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</si>
  <si>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</si>
  <si>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</si>
  <si>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</si>
  <si>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</si>
  <si>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</si>
  <si>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</si>
  <si>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</si>
  <si>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</si>
  <si>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</si>
  <si>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</si>
  <si>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</si>
  <si>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</si>
  <si>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</si>
  <si>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</si>
  <si>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</si>
  <si>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</si>
  <si>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</si>
  <si>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</si>
  <si>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</si>
  <si>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</si>
  <si>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</si>
  <si>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</si>
  <si>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</si>
  <si>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</si>
  <si>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</si>
  <si>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</si>
  <si>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</si>
  <si>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</si>
  <si>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</si>
  <si>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</si>
  <si>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</si>
  <si>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</si>
  <si>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</si>
  <si>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</si>
  <si>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</si>
  <si>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</si>
  <si>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</si>
  <si>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</si>
  <si>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</si>
  <si>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</si>
  <si>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</si>
  <si>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</si>
  <si>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</si>
  <si>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</si>
  <si>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</si>
  <si>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</si>
  <si>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</si>
  <si>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</si>
  <si>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</si>
  <si>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</si>
  <si>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</si>
  <si>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</si>
  <si>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</si>
  <si>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</si>
  <si>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</si>
  <si>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</si>
  <si>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</si>
  <si>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</si>
  <si>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</si>
  <si>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</si>
  <si>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</si>
  <si>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</si>
  <si>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</si>
  <si>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</si>
  <si>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</si>
  <si>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</si>
  <si>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</si>
  <si>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</si>
  <si>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</si>
  <si>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</si>
  <si>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</si>
  <si>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</si>
  <si>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</si>
  <si>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</si>
  <si>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</si>
  <si>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</si>
  <si>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</si>
  <si>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</si>
  <si>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</si>
  <si>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</si>
  <si>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</si>
  <si>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</si>
  <si>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</si>
  <si>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</si>
  <si>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</si>
  <si>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</si>
  <si>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</si>
  <si>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</si>
  <si>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</si>
  <si>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</si>
  <si>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</si>
  <si>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</si>
  <si>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</si>
  <si>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</si>
  <si>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</si>
  <si>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</si>
  <si>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</si>
  <si>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</si>
  <si>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</si>
  <si>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</si>
  <si>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</si>
  <si>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</si>
  <si>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</si>
  <si>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</si>
  <si>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</si>
  <si>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</si>
  <si>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</si>
  <si>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</si>
  <si>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</si>
  <si>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</si>
  <si>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</si>
  <si>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</si>
  <si>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</si>
  <si>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</si>
  <si>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</si>
  <si>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</si>
  <si>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</si>
  <si>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</si>
  <si>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</si>
  <si>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</si>
  <si>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</si>
  <si>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</si>
  <si>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</si>
  <si>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</si>
  <si>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</si>
  <si>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</si>
  <si>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</si>
  <si>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</si>
  <si>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</si>
  <si>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</si>
  <si>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</si>
  <si>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</si>
  <si>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</si>
  <si>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</si>
  <si>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</si>
  <si>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</si>
  <si>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</si>
  <si>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</si>
  <si>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</si>
  <si>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</si>
  <si>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</si>
  <si>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</si>
  <si>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</si>
  <si>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</si>
  <si>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</si>
  <si>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</si>
  <si>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</si>
  <si>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</si>
  <si>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</si>
  <si>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</si>
  <si>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</si>
  <si>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</si>
  <si>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</si>
  <si>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</si>
  <si>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</si>
  <si>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</si>
  <si>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</si>
  <si>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</si>
  <si>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</si>
  <si>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</si>
  <si>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</si>
  <si>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</si>
  <si>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</si>
  <si>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</si>
  <si>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</si>
  <si>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</si>
  <si>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</si>
  <si>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</si>
  <si>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</si>
  <si>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</si>
  <si>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</si>
  <si>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</si>
  <si>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</si>
  <si>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</si>
  <si>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</si>
  <si>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</si>
  <si>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</si>
  <si>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</si>
  <si>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</si>
  <si>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</si>
  <si>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</si>
  <si>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</si>
  <si>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</si>
  <si>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</si>
  <si>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</si>
  <si>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</si>
  <si>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</si>
  <si>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</si>
  <si>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</si>
  <si>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</si>
  <si>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</si>
  <si>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</si>
  <si>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</si>
  <si>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</si>
  <si>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</si>
  <si>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</si>
  <si>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</si>
  <si>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</si>
  <si>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</si>
  <si>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</si>
  <si>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</si>
  <si>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</si>
  <si>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</si>
  <si>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</si>
  <si>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</si>
  <si>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</si>
  <si>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</si>
  <si>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</si>
  <si>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</si>
  <si>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</si>
  <si>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</si>
  <si>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</si>
  <si>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</si>
  <si>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</si>
  <si>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</si>
  <si>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</si>
  <si>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</si>
  <si>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</si>
  <si>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</si>
  <si>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</si>
  <si>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</si>
  <si>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</si>
  <si>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</si>
  <si>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</si>
  <si>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</si>
  <si>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</si>
  <si>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</si>
  <si>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</si>
  <si>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</si>
  <si>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</si>
  <si>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</si>
  <si>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</si>
  <si>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</si>
  <si>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</si>
  <si>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</si>
  <si>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</si>
  <si>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</si>
  <si>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</si>
  <si>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</si>
  <si>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</si>
  <si>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</si>
  <si>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</si>
  <si>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</si>
  <si>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</si>
  <si>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</si>
  <si>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</si>
  <si>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</si>
  <si>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</si>
  <si>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</si>
  <si>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</si>
  <si>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</si>
  <si>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</si>
  <si>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</si>
  <si>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</si>
  <si>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</si>
  <si>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</si>
  <si>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</si>
  <si>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</si>
  <si>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</si>
  <si>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</si>
  <si>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</si>
  <si>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</si>
  <si>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</si>
  <si>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</si>
  <si>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</si>
  <si>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</si>
  <si>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</si>
  <si>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</si>
  <si>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</si>
  <si>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</si>
  <si>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</si>
  <si>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</si>
  <si>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</si>
  <si>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</si>
  <si>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</si>
  <si>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</si>
  <si>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</si>
  <si>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</si>
  <si>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</si>
  <si>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</si>
  <si>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</si>
  <si>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</si>
  <si>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</si>
  <si>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</si>
  <si>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</si>
  <si>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</si>
  <si>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</si>
  <si>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</si>
  <si>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</si>
  <si>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</si>
  <si>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</si>
  <si>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</si>
  <si>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</si>
  <si>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</si>
  <si>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</si>
  <si>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</si>
  <si>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</si>
  <si>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</si>
  <si>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</si>
  <si>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</si>
  <si>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</si>
  <si>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</si>
  <si>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</si>
  <si>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</si>
  <si>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</si>
  <si>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</si>
  <si>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</si>
  <si>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</si>
  <si>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</si>
  <si>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</si>
  <si>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</si>
  <si>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</si>
  <si>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</si>
  <si>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</si>
  <si>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</si>
  <si>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</si>
  <si>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</si>
  <si>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</si>
  <si>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</si>
  <si>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</si>
  <si>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</si>
  <si>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</si>
  <si>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</si>
  <si>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</si>
  <si>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</si>
  <si>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</si>
  <si>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</si>
  <si>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</si>
  <si>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</si>
  <si>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</si>
  <si>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</si>
  <si>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</si>
  <si>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</si>
  <si>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</si>
  <si>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</si>
  <si>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</si>
  <si>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</si>
  <si>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</si>
  <si>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</si>
  <si>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</si>
  <si>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</si>
  <si>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</si>
  <si>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</si>
  <si>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</si>
  <si>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</si>
  <si>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</si>
  <si>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</si>
  <si>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</si>
  <si>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</si>
  <si>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</si>
  <si>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</si>
  <si>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</si>
  <si>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</si>
  <si>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</si>
  <si>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</si>
  <si>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</si>
  <si>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</si>
  <si>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</si>
  <si>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</si>
  <si>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</si>
  <si>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</si>
  <si>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</si>
  <si>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</si>
  <si>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</si>
  <si>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</si>
  <si>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</si>
  <si>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</si>
  <si>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</si>
  <si>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</si>
  <si>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</si>
  <si>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</si>
  <si>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</si>
  <si>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</si>
  <si>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</si>
  <si>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</si>
  <si>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</si>
  <si>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</si>
  <si>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</si>
  <si>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</si>
  <si>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</si>
  <si>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</si>
  <si>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</si>
  <si>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</si>
  <si>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</si>
  <si>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</si>
  <si>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</si>
  <si>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</si>
  <si>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</si>
  <si>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</si>
  <si>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</si>
  <si>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</si>
  <si>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</si>
  <si>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</si>
  <si>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</si>
  <si>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</si>
  <si>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</si>
  <si>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</si>
  <si>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</si>
  <si>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</si>
  <si>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</si>
  <si>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</si>
  <si>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</si>
  <si>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</si>
  <si>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</si>
  <si>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</si>
  <si>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</si>
  <si>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</si>
  <si>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</si>
  <si>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</si>
  <si>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</si>
  <si>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</si>
  <si>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</si>
  <si>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</si>
  <si>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</si>
  <si>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</si>
  <si>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</si>
  <si>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</si>
  <si>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</si>
  <si>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</si>
  <si>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</si>
  <si>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</si>
  <si>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</si>
  <si>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</si>
  <si>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</si>
  <si>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</si>
  <si>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</si>
  <si>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</si>
  <si>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</si>
  <si>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</si>
  <si>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</si>
  <si>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</si>
  <si>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</si>
  <si>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</si>
  <si>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</si>
  <si>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</si>
  <si>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</si>
  <si>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</si>
  <si>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</si>
  <si>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</si>
  <si>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</si>
  <si>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</si>
  <si>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</si>
  <si>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</si>
  <si>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</si>
  <si>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</si>
  <si>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</si>
  <si>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</si>
  <si>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</si>
  <si>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</si>
  <si>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</si>
  <si>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</si>
  <si>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</si>
  <si>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</si>
  <si>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</si>
  <si>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</si>
  <si>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</si>
  <si>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</si>
  <si>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</si>
  <si>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</si>
  <si>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</si>
  <si>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</si>
  <si>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</si>
  <si>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</si>
  <si>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</si>
  <si>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</si>
  <si>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</si>
  <si>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</si>
  <si>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</si>
  <si>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</si>
  <si>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</si>
  <si>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</si>
  <si>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</si>
  <si>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</si>
  <si>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</si>
  <si>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</si>
  <si>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</si>
  <si>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</si>
  <si>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</si>
  <si>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</si>
  <si>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</si>
  <si>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</si>
  <si>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</si>
  <si>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</si>
  <si>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</si>
  <si>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</si>
  <si>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</si>
  <si>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</si>
  <si>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</si>
  <si>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</si>
  <si>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</si>
  <si>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</si>
  <si>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</si>
  <si>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</si>
  <si>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</si>
  <si>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</si>
  <si>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</si>
  <si>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</si>
  <si>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</si>
  <si>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</si>
  <si>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</si>
  <si>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</si>
  <si>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</si>
  <si>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</si>
  <si>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</si>
  <si>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</si>
  <si>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</si>
  <si>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</si>
  <si>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</si>
  <si>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</si>
  <si>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</si>
  <si>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</si>
  <si>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</si>
  <si>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</si>
  <si>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</si>
  <si>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</si>
  <si>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</si>
  <si>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</si>
  <si>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</si>
  <si>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</si>
  <si>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</si>
  <si>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</si>
  <si>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</si>
  <si>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</si>
  <si>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</si>
  <si>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</si>
  <si>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</si>
  <si>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</si>
  <si>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</si>
  <si>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</si>
  <si>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</si>
  <si>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</si>
  <si>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</si>
  <si>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</si>
  <si>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</si>
  <si>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</si>
  <si>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</si>
  <si>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</si>
  <si>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</si>
  <si>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</si>
  <si>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</si>
  <si>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</si>
  <si>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</si>
  <si>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</si>
  <si>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</si>
  <si>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</si>
  <si>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</si>
  <si>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</si>
  <si>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</si>
  <si>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</si>
  <si>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</si>
  <si>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</si>
  <si>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</si>
  <si>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</si>
  <si>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</si>
  <si>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</si>
  <si>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</si>
  <si>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</si>
  <si>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</si>
  <si>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</si>
  <si>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</si>
  <si>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</si>
  <si>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</si>
  <si>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</si>
  <si>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</si>
  <si>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</si>
  <si>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</si>
  <si>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</si>
  <si>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</si>
  <si>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</si>
  <si>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</si>
  <si>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</si>
  <si>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</si>
  <si>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</si>
  <si>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</si>
  <si>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</si>
  <si>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</si>
  <si>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</si>
  <si>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</si>
  <si>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</si>
  <si>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</si>
  <si>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</si>
  <si>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</si>
  <si>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</si>
  <si>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</si>
  <si>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</si>
  <si>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</si>
  <si>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</si>
  <si>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</si>
  <si>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</si>
  <si>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</si>
  <si>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</si>
  <si>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</si>
  <si>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</si>
  <si>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</si>
  <si>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</si>
  <si>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</si>
  <si>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</si>
  <si>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</si>
  <si>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</si>
  <si>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</si>
  <si>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</si>
  <si>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</si>
  <si>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</si>
  <si>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</si>
  <si>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</si>
  <si>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</si>
  <si>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</si>
  <si>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</si>
  <si>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</si>
  <si>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</si>
  <si>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</si>
  <si>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</si>
  <si>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</si>
  <si>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</si>
  <si>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</si>
  <si>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</si>
  <si>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</si>
  <si>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</si>
  <si>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</si>
  <si>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</si>
  <si>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</si>
  <si>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</si>
  <si>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</si>
  <si>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</si>
  <si>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</si>
  <si>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</si>
  <si>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</si>
  <si>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</si>
  <si>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</si>
  <si>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</si>
  <si>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</si>
  <si>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</si>
  <si>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</si>
  <si>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</si>
  <si>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</si>
  <si>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</si>
  <si>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</si>
  <si>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</si>
  <si>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</si>
  <si>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</si>
  <si>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</si>
  <si>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</si>
  <si>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</si>
  <si>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</si>
  <si>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</si>
  <si>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</si>
  <si>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</si>
  <si>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</si>
  <si>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</si>
  <si>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</si>
  <si>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</si>
  <si>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</si>
  <si>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</si>
  <si>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</si>
  <si>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</si>
  <si>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</si>
  <si>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</si>
  <si>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</si>
  <si>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</si>
  <si>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</si>
  <si>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</si>
  <si>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</si>
  <si>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</si>
  <si>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</si>
  <si>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</si>
  <si>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</si>
  <si>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</si>
  <si>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</si>
  <si>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</si>
  <si>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</si>
  <si>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</si>
  <si>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</si>
  <si>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</si>
  <si>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</si>
  <si>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</si>
  <si>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</si>
  <si>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</si>
  <si>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</si>
  <si>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</si>
  <si>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</si>
  <si>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</si>
  <si>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</si>
  <si>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</si>
  <si>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</si>
  <si>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</si>
  <si>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</si>
  <si>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</si>
  <si>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</si>
  <si>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</si>
  <si>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</si>
  <si>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</si>
  <si>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</si>
  <si>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</si>
  <si>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</si>
  <si>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</si>
  <si>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</si>
  <si>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</si>
  <si>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</si>
  <si>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</si>
  <si>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</si>
  <si>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</si>
  <si>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</si>
  <si>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</si>
  <si>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</si>
  <si>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</si>
  <si>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</si>
  <si>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</si>
  <si>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</si>
  <si>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</si>
  <si>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</si>
  <si>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</si>
  <si>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</si>
  <si>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</si>
  <si>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</si>
  <si>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</si>
  <si>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</si>
  <si>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</si>
  <si>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</si>
  <si>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</si>
  <si>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</si>
  <si>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</si>
  <si>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</si>
  <si>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</si>
  <si>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</si>
  <si>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</si>
  <si>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</si>
  <si>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</si>
  <si>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</si>
  <si>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</si>
  <si>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</si>
  <si>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</si>
  <si>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</si>
  <si>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</si>
  <si>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</si>
  <si>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</si>
  <si>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</si>
  <si>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</si>
  <si>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</si>
  <si>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</si>
  <si>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</si>
  <si>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</si>
  <si>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</si>
  <si>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</si>
  <si>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</si>
  <si>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</si>
  <si>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</si>
  <si>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</si>
  <si>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</si>
  <si>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</si>
  <si>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</si>
  <si>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</si>
  <si>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</si>
  <si>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</si>
  <si>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</si>
  <si>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</si>
  <si>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</si>
  <si>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</si>
  <si>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</si>
  <si>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</si>
  <si>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</si>
  <si>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</si>
  <si>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</si>
  <si>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</si>
  <si>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</si>
  <si>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</si>
  <si>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</si>
  <si>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</si>
  <si>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</si>
  <si>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</si>
  <si>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</si>
  <si>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</si>
  <si>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</si>
  <si>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</si>
  <si>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</si>
  <si>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</si>
  <si>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</si>
  <si>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</si>
  <si>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</si>
  <si>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</si>
  <si>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</si>
  <si>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</si>
  <si>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</si>
  <si>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</si>
  <si>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</si>
  <si>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</si>
  <si>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</si>
  <si>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</si>
  <si>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</si>
  <si>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</si>
  <si>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</si>
  <si>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</si>
  <si>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</si>
  <si>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</si>
  <si>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</si>
  <si>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</si>
  <si>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</si>
  <si>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</si>
  <si>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</si>
  <si>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</si>
  <si>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</si>
  <si>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</si>
  <si>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</si>
  <si>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</si>
  <si>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</si>
  <si>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</si>
  <si>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</si>
  <si>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</si>
  <si>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</si>
  <si>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</si>
  <si>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</si>
  <si>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</si>
  <si>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</si>
  <si>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</si>
  <si>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</si>
  <si>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</si>
  <si>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</si>
  <si>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</si>
  <si>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</si>
  <si>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</si>
  <si>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</si>
  <si>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</si>
  <si>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</si>
  <si>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</si>
  <si>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</si>
  <si>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</si>
  <si>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</si>
  <si>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</si>
  <si>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</si>
  <si>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</si>
  <si>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</si>
  <si>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</si>
  <si>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</si>
  <si>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</si>
  <si>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</si>
  <si>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</si>
  <si>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</si>
  <si>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</si>
  <si>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</si>
  <si>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</si>
  <si>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</si>
  <si>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</si>
  <si>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</si>
  <si>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</si>
  <si>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</si>
  <si>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</si>
  <si>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</si>
  <si>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</si>
  <si>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</si>
  <si>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</si>
  <si>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</si>
  <si>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</si>
  <si>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</si>
  <si>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</si>
  <si>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</si>
  <si>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</si>
  <si>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</si>
  <si>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</si>
  <si>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</si>
  <si>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</si>
  <si>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</si>
  <si>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</si>
  <si>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</si>
  <si>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</si>
  <si>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</si>
  <si>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</si>
  <si>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</si>
  <si>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</si>
  <si>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</si>
  <si>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</si>
  <si>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</si>
  <si>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</si>
  <si>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</si>
  <si>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</si>
  <si>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</si>
  <si>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</si>
  <si>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</si>
  <si>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</si>
  <si>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</si>
  <si>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</si>
  <si>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</si>
  <si>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</si>
  <si>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</si>
  <si>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</si>
  <si>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</si>
  <si>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</si>
  <si>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</si>
  <si>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</si>
  <si>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</si>
  <si>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</si>
  <si>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</si>
  <si>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</si>
  <si>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</si>
  <si>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</si>
  <si>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</si>
  <si>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</si>
  <si>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</si>
  <si>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</si>
  <si>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</si>
  <si>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</si>
  <si>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</si>
  <si>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</si>
  <si>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</si>
  <si>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</si>
  <si>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</si>
  <si>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</si>
  <si>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</si>
  <si>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</si>
  <si>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</si>
  <si>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</si>
  <si>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</si>
  <si>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</si>
  <si>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</si>
  <si>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</si>
  <si>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</si>
  <si>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</si>
  <si>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</si>
  <si>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</si>
  <si>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</si>
  <si>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</si>
  <si>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</si>
  <si>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</si>
  <si>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</si>
  <si>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</si>
  <si>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</si>
  <si>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</si>
  <si>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</si>
  <si>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</si>
  <si>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</si>
  <si>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</si>
  <si>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</si>
  <si>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</si>
  <si>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</si>
  <si>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</si>
  <si>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</si>
  <si>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</si>
  <si>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</si>
  <si>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</si>
  <si>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</si>
  <si>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</si>
  <si>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</si>
  <si>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</si>
  <si>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</si>
  <si>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</si>
  <si>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</si>
  <si>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</si>
  <si>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</si>
  <si>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</si>
  <si>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</si>
  <si>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</si>
  <si>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</si>
  <si>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</si>
  <si>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</si>
  <si>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</si>
  <si>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</si>
  <si>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</si>
  <si>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</si>
  <si>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</si>
  <si>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</si>
  <si>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</si>
  <si>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</si>
  <si>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</si>
  <si>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</si>
  <si>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</si>
  <si>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</si>
  <si>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</si>
  <si>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</si>
  <si>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</si>
  <si>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</si>
  <si>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</si>
  <si>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</si>
  <si>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</si>
  <si>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</si>
  <si>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</si>
  <si>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</si>
  <si>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</si>
  <si>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</si>
  <si>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</si>
  <si>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</si>
  <si>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</si>
  <si>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</si>
  <si>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</si>
  <si>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</si>
  <si>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</si>
  <si>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</si>
  <si>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</si>
  <si>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</si>
  <si>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</si>
  <si>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</si>
  <si>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</si>
  <si>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</si>
  <si>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</si>
  <si>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</si>
  <si>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</si>
  <si>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</si>
  <si>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</si>
  <si>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</si>
  <si>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</si>
  <si>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</si>
  <si>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</si>
  <si>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</si>
  <si>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</si>
  <si>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</si>
  <si>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</si>
  <si>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</si>
  <si>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</si>
  <si>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</si>
  <si>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</si>
  <si>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</si>
  <si>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</si>
  <si>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</si>
  <si>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</si>
  <si>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</si>
  <si>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</si>
  <si>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</si>
  <si>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</si>
  <si>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</si>
  <si>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</si>
  <si>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</si>
  <si>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</si>
  <si>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</si>
  <si>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</si>
  <si>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</si>
  <si>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</si>
  <si>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</si>
  <si>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</si>
  <si>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</si>
  <si>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</si>
  <si>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</si>
  <si>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</si>
  <si>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</si>
  <si>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</si>
  <si>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</si>
  <si>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</si>
  <si>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</si>
  <si>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</si>
  <si>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</si>
  <si>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</si>
  <si>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</si>
  <si>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</si>
  <si>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</si>
  <si>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</si>
  <si>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</si>
  <si>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</si>
  <si>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</si>
  <si>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</si>
  <si>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</si>
  <si>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</si>
  <si>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</si>
  <si>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</si>
  <si>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</si>
  <si>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</si>
  <si>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</si>
  <si>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</si>
  <si>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</si>
  <si>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</si>
  <si>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</si>
  <si>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</si>
  <si>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</si>
  <si>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</si>
  <si>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</si>
  <si>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</si>
  <si>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</si>
  <si>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</si>
  <si>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</si>
  <si>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</si>
  <si>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</si>
  <si>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</si>
  <si>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</si>
  <si>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</si>
  <si>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</si>
  <si>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</si>
  <si>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</si>
  <si>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</si>
  <si>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</si>
  <si>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</si>
  <si>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</si>
  <si>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</si>
  <si>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</si>
  <si>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</si>
  <si>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</si>
  <si>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</si>
  <si>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</si>
  <si>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</si>
  <si>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</si>
  <si>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</si>
  <si>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</si>
  <si>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</si>
  <si>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</si>
  <si>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</si>
  <si>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</si>
  <si>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</si>
  <si>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</si>
  <si>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</si>
  <si>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</si>
  <si>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</si>
  <si>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</si>
  <si>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</si>
  <si>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</si>
  <si>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</si>
  <si>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</si>
  <si>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</si>
  <si>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</si>
  <si>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</si>
  <si>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</si>
  <si>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</si>
  <si>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</si>
  <si>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</si>
  <si>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</si>
  <si>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</si>
  <si>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</si>
  <si>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</si>
  <si>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</si>
  <si>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</si>
  <si>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</si>
  <si>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</si>
  <si>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</si>
  <si>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</si>
  <si>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</si>
  <si>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</si>
  <si>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</si>
  <si>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</si>
  <si>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</si>
  <si>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</si>
  <si>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</si>
  <si>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</si>
  <si>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</si>
  <si>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</si>
  <si>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</si>
  <si>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</si>
  <si>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</si>
  <si>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</si>
  <si>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</si>
  <si>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</si>
  <si>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</si>
  <si>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</si>
  <si>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</si>
  <si>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</si>
  <si>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</si>
  <si>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</si>
  <si>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</si>
  <si>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</si>
  <si>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</si>
  <si>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</si>
  <si>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</si>
  <si>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</si>
  <si>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</si>
  <si>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</si>
  <si>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</si>
  <si>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</si>
  <si>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</si>
  <si>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</si>
  <si>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</si>
  <si>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</si>
  <si>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</si>
  <si>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</si>
  <si>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</si>
  <si>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</si>
  <si>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</si>
  <si>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</si>
  <si>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</si>
  <si>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</si>
  <si>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</si>
  <si>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</si>
  <si>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</si>
  <si>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</si>
  <si>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</si>
  <si>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</si>
  <si>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</si>
  <si>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</si>
  <si>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</si>
  <si>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</si>
  <si>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</si>
  <si>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</si>
  <si>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</si>
  <si>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</si>
  <si>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</si>
  <si>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</si>
  <si>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</si>
  <si>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</si>
  <si>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</si>
  <si>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</si>
  <si>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</si>
  <si>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</si>
  <si>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</si>
  <si>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</si>
  <si>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</si>
  <si>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</si>
  <si>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</si>
  <si>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</si>
  <si>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</si>
  <si>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</si>
  <si>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</si>
  <si>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</si>
  <si>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</si>
  <si>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</si>
  <si>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</si>
  <si>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</si>
  <si>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</si>
  <si>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</si>
  <si>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</si>
  <si>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</si>
  <si>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</si>
  <si>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</si>
  <si>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</si>
  <si>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</si>
  <si>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</si>
  <si>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</si>
  <si>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</si>
  <si>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</si>
  <si>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</si>
  <si>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</si>
  <si>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</si>
  <si>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</si>
  <si>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</si>
  <si>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</si>
  <si>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</si>
  <si>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</si>
  <si>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</si>
  <si>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</si>
  <si>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</si>
  <si>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</si>
  <si>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</si>
  <si>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</si>
  <si>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</si>
  <si>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</si>
  <si>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</si>
  <si>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</si>
  <si>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</si>
  <si>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</si>
  <si>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</si>
  <si>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</si>
  <si>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</si>
  <si>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</si>
  <si>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</si>
  <si>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</si>
  <si>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</si>
  <si>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</si>
  <si>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</si>
  <si>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</si>
  <si>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</si>
  <si>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</si>
  <si>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</si>
  <si>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</si>
  <si>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</si>
  <si>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</si>
  <si>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</si>
  <si>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</si>
  <si>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</si>
  <si>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</si>
  <si>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</si>
  <si>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</si>
  <si>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</si>
  <si>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</si>
  <si>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</si>
  <si>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</si>
  <si>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</si>
  <si>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</si>
  <si>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</si>
  <si>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</si>
  <si>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</si>
  <si>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</si>
  <si>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</si>
  <si>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</si>
  <si>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</si>
  <si>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</si>
  <si>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</si>
  <si>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</si>
  <si>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</si>
  <si>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</si>
  <si>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</si>
  <si>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</si>
  <si>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</si>
  <si>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</si>
  <si>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</si>
  <si>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</si>
  <si>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</si>
  <si>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</si>
  <si>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</si>
  <si>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</si>
  <si>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</si>
  <si>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</si>
  <si>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</si>
  <si>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</si>
  <si>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</si>
  <si>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</si>
  <si>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</si>
  <si>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</si>
  <si>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</si>
  <si>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</si>
  <si>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</si>
  <si>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</si>
  <si>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</si>
  <si>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</si>
  <si>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</si>
  <si>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</si>
  <si>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</si>
  <si>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</si>
  <si>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</si>
  <si>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</si>
  <si>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</si>
  <si>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</si>
  <si>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</si>
  <si>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</si>
  <si>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</si>
  <si>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</si>
  <si>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</si>
  <si>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</si>
  <si>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</si>
  <si>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</si>
  <si>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</si>
  <si>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</si>
  <si>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</si>
  <si>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</si>
  <si>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</si>
  <si>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</si>
  <si>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</si>
  <si>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</si>
  <si>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</si>
  <si>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</si>
  <si>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</si>
  <si>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</si>
  <si>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</si>
  <si>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</si>
  <si>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</si>
  <si>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</si>
  <si>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</si>
  <si>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</si>
  <si>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</si>
  <si>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</si>
  <si>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</si>
  <si>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</si>
  <si>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</si>
  <si>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</si>
  <si>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</si>
  <si>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</si>
  <si>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</si>
  <si>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</si>
  <si>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</si>
  <si>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</si>
  <si>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</si>
  <si>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</si>
  <si>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</si>
  <si>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</si>
  <si>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</si>
  <si>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</si>
  <si>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</si>
  <si>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</si>
  <si>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</si>
  <si>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</si>
  <si>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</si>
  <si>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</si>
  <si>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</si>
  <si>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</si>
  <si>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</si>
  <si>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</si>
  <si>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</si>
  <si>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</si>
  <si>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</si>
  <si>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</si>
  <si>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</si>
  <si>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</si>
  <si>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</si>
  <si>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</si>
  <si>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</si>
  <si>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</si>
  <si>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</si>
  <si>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</si>
  <si>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</si>
  <si>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</si>
  <si>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</si>
  <si>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</si>
  <si>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</si>
  <si>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</si>
  <si>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</si>
  <si>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</si>
  <si>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</si>
  <si>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</si>
  <si>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</si>
  <si>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</si>
  <si>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</si>
  <si>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</si>
  <si>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</si>
  <si>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</si>
  <si>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</si>
  <si>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</si>
  <si>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</si>
  <si>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</si>
  <si>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</si>
  <si>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</si>
  <si>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</si>
  <si>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</si>
  <si>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</si>
  <si>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</si>
  <si>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</si>
  <si>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</si>
  <si>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</si>
  <si>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</si>
  <si>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</si>
  <si>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</si>
  <si>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</si>
  <si>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</si>
  <si>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</si>
  <si>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</si>
  <si>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</si>
  <si>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</si>
  <si>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</si>
  <si>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</si>
  <si>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</si>
  <si>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</si>
  <si>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</si>
  <si>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</si>
  <si>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</si>
  <si>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</si>
  <si>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</si>
  <si>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</si>
  <si>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</si>
  <si>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</si>
  <si>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</si>
  <si>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</si>
  <si>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</si>
  <si>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</si>
  <si>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</si>
  <si>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</si>
  <si>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</si>
  <si>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</si>
  <si>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</si>
  <si>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</si>
  <si>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</si>
  <si>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</si>
  <si>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</si>
  <si>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</si>
  <si>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</si>
  <si>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</si>
  <si>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</si>
  <si>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</si>
  <si>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</si>
  <si>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</si>
  <si>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</si>
  <si>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</si>
  <si>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</si>
  <si>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</si>
  <si>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</si>
  <si>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</si>
  <si>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</si>
  <si>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</si>
  <si>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</si>
  <si>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</si>
  <si>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</si>
  <si>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</si>
  <si>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</si>
  <si>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</si>
  <si>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</si>
  <si>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</si>
  <si>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</si>
  <si>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</si>
  <si>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</si>
  <si>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</si>
  <si>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</si>
  <si>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</si>
  <si>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</si>
  <si>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</si>
  <si>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</si>
  <si>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</si>
  <si>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</si>
  <si>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</si>
  <si>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</si>
  <si>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</si>
  <si>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</si>
  <si>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</si>
  <si>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</si>
  <si>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</si>
  <si>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</si>
  <si>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</si>
  <si>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</si>
  <si>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</si>
  <si>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</si>
  <si>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</si>
  <si>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</si>
  <si>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</si>
  <si>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</si>
  <si>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</si>
  <si>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</si>
  <si>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</si>
  <si>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</si>
  <si>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</si>
  <si>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</si>
  <si>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</si>
  <si>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</si>
  <si>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</si>
  <si>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</si>
  <si>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</si>
  <si>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</si>
  <si>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</si>
  <si>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</si>
  <si>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</si>
  <si>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</si>
  <si>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</si>
  <si>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</si>
  <si>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</si>
  <si>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</si>
  <si>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</si>
  <si>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</si>
  <si>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</si>
  <si>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</si>
  <si>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</si>
  <si>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</si>
  <si>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</si>
  <si>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</si>
  <si>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</si>
  <si>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</si>
  <si>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</si>
  <si>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</si>
  <si>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</si>
  <si>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</si>
  <si>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</si>
  <si>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</si>
  <si>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</si>
  <si>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</si>
  <si>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</si>
  <si>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</si>
  <si>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</si>
  <si>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</si>
  <si>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</si>
  <si>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</si>
  <si>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</si>
  <si>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</si>
  <si>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</si>
  <si>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</si>
  <si>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</si>
  <si>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</si>
  <si>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</si>
  <si>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</si>
  <si>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</si>
  <si>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</si>
  <si>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</si>
  <si>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</si>
  <si>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</si>
  <si>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</si>
  <si>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</si>
  <si>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</si>
  <si>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</si>
  <si>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</si>
  <si>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</si>
  <si>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</si>
  <si>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</si>
  <si>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</si>
  <si>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</si>
  <si>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</si>
  <si>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</si>
  <si>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</si>
  <si>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</si>
  <si>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</si>
  <si>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</si>
  <si>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</si>
  <si>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</si>
  <si>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</si>
  <si>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</si>
  <si>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</si>
  <si>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</si>
  <si>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</si>
  <si>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</si>
  <si>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</si>
  <si>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</si>
  <si>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</si>
  <si>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</si>
  <si>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</si>
  <si>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</si>
  <si>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</si>
  <si>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</si>
  <si>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</si>
  <si>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</si>
  <si>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</si>
  <si>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</si>
  <si>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</si>
  <si>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</si>
  <si>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</si>
  <si>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</si>
  <si>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</si>
  <si>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</si>
  <si>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</si>
  <si>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</si>
  <si>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</si>
  <si>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</si>
  <si>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</si>
  <si>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</si>
  <si>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</si>
  <si>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</si>
  <si>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</si>
  <si>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</si>
  <si>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</si>
  <si>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</si>
  <si>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</si>
  <si>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</si>
  <si>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</si>
  <si>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</si>
  <si>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</si>
  <si>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</si>
  <si>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</si>
  <si>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</si>
  <si>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</si>
  <si>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</si>
  <si>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</si>
  <si>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</si>
  <si>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</si>
  <si>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</si>
  <si>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</si>
  <si>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</si>
  <si>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</si>
  <si>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</si>
  <si>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</si>
  <si>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</si>
  <si>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</si>
  <si>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</si>
  <si>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</si>
  <si>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</si>
  <si>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</si>
  <si>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</si>
  <si>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</si>
  <si>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</si>
  <si>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</si>
  <si>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</si>
  <si>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</si>
  <si>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</si>
  <si>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</si>
  <si>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</si>
  <si>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</si>
  <si>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</si>
  <si>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</si>
  <si>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</si>
  <si>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</si>
  <si>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</si>
  <si>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</si>
  <si>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</si>
  <si>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</si>
  <si>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</si>
  <si>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</si>
  <si>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</si>
  <si>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</si>
  <si>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</si>
  <si>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</si>
  <si>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</si>
  <si>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</si>
  <si>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</si>
  <si>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</si>
  <si>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</si>
  <si>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</si>
  <si>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</si>
  <si>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</si>
  <si>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</si>
  <si>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</si>
  <si>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</si>
  <si>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</si>
  <si>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</si>
  <si>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</si>
  <si>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</si>
  <si>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</si>
  <si>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</si>
  <si>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</si>
  <si>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</si>
  <si>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</si>
  <si>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</si>
  <si>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</si>
  <si>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</si>
  <si>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</si>
  <si>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</si>
  <si>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</si>
  <si>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</si>
  <si>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</si>
  <si>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</si>
  <si>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</si>
  <si>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</si>
  <si>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</si>
  <si>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</si>
  <si>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</si>
  <si>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</si>
  <si>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</si>
  <si>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</si>
  <si>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</si>
  <si>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</si>
  <si>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</si>
  <si>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</si>
  <si>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</si>
  <si>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</si>
  <si>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</si>
  <si>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</si>
  <si>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</si>
  <si>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</si>
  <si>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</si>
  <si>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</si>
  <si>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</si>
  <si>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</si>
  <si>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</si>
  <si>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</si>
  <si>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</si>
  <si>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</si>
  <si>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</si>
  <si>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</si>
  <si>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</si>
  <si>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</si>
  <si>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</si>
  <si>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</si>
  <si>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</si>
  <si>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</si>
  <si>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</si>
  <si>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</si>
  <si>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</si>
  <si>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</si>
  <si>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</si>
  <si>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</si>
  <si>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</si>
  <si>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</si>
  <si>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</si>
  <si>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</si>
  <si>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</si>
  <si>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</si>
  <si>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</si>
  <si>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</si>
  <si>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</si>
  <si>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</si>
  <si>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</si>
  <si>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</si>
  <si>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</si>
  <si>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</si>
  <si>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</si>
  <si>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</si>
  <si>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</si>
  <si>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</si>
  <si>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</si>
  <si>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</si>
  <si>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</si>
  <si>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</si>
  <si>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</si>
  <si>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</si>
  <si>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</si>
  <si>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</si>
  <si>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</si>
  <si>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</si>
  <si>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</si>
  <si>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</si>
  <si>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</si>
  <si>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</si>
  <si>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</si>
  <si>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</si>
  <si>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</si>
  <si>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</si>
  <si>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</si>
  <si>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</si>
  <si>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</si>
  <si>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</si>
  <si>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</si>
  <si>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</si>
  <si>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</si>
  <si>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</si>
  <si>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</si>
  <si>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</si>
  <si>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</si>
  <si>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</si>
  <si>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</si>
  <si>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</si>
  <si>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</si>
  <si>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</si>
  <si>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</si>
  <si>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</si>
  <si>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</si>
  <si>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</si>
  <si>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</si>
  <si>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</si>
  <si>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</si>
  <si>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</si>
  <si>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</si>
  <si>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</si>
  <si>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</si>
  <si>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</si>
  <si>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</si>
  <si>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</si>
  <si>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</si>
  <si>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</si>
  <si>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</si>
  <si>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</si>
  <si>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</si>
  <si>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</si>
  <si>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</si>
  <si>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</si>
  <si>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</si>
  <si>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</si>
  <si>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</si>
  <si>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</si>
  <si>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</si>
  <si>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</si>
  <si>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</si>
  <si>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</si>
  <si>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</si>
  <si>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</si>
  <si>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</si>
  <si>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</si>
  <si>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</si>
  <si>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</si>
  <si>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</si>
  <si>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</si>
  <si>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</si>
  <si>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</si>
  <si>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</si>
  <si>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</si>
  <si>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</si>
  <si>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</si>
  <si>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</si>
  <si>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</si>
  <si>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</si>
  <si>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</si>
  <si>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</si>
  <si>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</si>
  <si>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</si>
  <si>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</si>
  <si>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</si>
  <si>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</si>
  <si>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</si>
  <si>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</si>
  <si>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</si>
  <si>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</si>
  <si>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</si>
  <si>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</si>
  <si>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</si>
  <si>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</si>
  <si>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</si>
  <si>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</si>
  <si>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</si>
  <si>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</si>
  <si>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</si>
  <si>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</si>
  <si>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</si>
  <si>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</si>
  <si>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</si>
  <si>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</si>
  <si>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</si>
  <si>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</si>
  <si>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</si>
  <si>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</si>
  <si>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</si>
  <si>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</si>
  <si>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</si>
  <si>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</si>
  <si>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</si>
  <si>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</si>
  <si>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</si>
  <si>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</si>
  <si>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</si>
  <si>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</si>
  <si>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</si>
  <si>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</si>
  <si>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</si>
  <si>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</si>
  <si>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</si>
  <si>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</si>
  <si>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</si>
  <si>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</si>
  <si>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</si>
  <si>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</si>
  <si>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</si>
  <si>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</si>
  <si>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</si>
  <si>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</si>
  <si>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</si>
  <si>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</si>
  <si>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</si>
  <si>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</si>
  <si>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</si>
  <si>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</si>
  <si>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</si>
  <si>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</si>
  <si>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</si>
  <si>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</si>
  <si>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</si>
  <si>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</si>
  <si>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</si>
  <si>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</si>
  <si>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</si>
  <si>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</si>
  <si>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</si>
  <si>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</si>
  <si>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</si>
  <si>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</si>
  <si>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</si>
  <si>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</si>
  <si>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</si>
  <si>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</si>
  <si>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</si>
  <si>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</si>
  <si>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</si>
  <si>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</si>
  <si>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</si>
  <si>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</si>
  <si>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</si>
  <si>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</si>
  <si>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</si>
  <si>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</si>
  <si>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</si>
  <si>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</si>
  <si>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</si>
  <si>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</si>
  <si>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</si>
  <si>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</si>
  <si>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</si>
  <si>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</si>
  <si>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</si>
  <si>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</si>
  <si>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</si>
  <si>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</si>
  <si>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</si>
  <si>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</si>
  <si>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</si>
  <si>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</si>
  <si>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</si>
  <si>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</si>
  <si>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</si>
  <si>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</si>
  <si>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</si>
  <si>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</si>
  <si>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</si>
  <si>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</si>
  <si>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</si>
  <si>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</si>
  <si>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</si>
  <si>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</si>
  <si>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</si>
  <si>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</si>
  <si>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</si>
  <si>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</si>
  <si>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</si>
  <si>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</si>
  <si>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</si>
  <si>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</si>
  <si>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</si>
  <si>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</si>
  <si>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</si>
  <si>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</si>
  <si>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</si>
  <si>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</si>
  <si>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</si>
  <si>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</si>
  <si>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</si>
  <si>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</si>
  <si>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</si>
  <si>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</si>
  <si>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</si>
  <si>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</si>
  <si>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</si>
  <si>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</si>
  <si>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</si>
  <si>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</si>
  <si>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</si>
  <si>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</si>
  <si>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</si>
  <si>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</si>
  <si>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</si>
  <si>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</si>
  <si>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</si>
  <si>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</si>
  <si>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</si>
  <si>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</si>
  <si>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</si>
  <si>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</si>
  <si>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</si>
  <si>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</si>
  <si>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</si>
  <si>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</si>
  <si>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</si>
  <si>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</si>
  <si>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</si>
  <si>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</si>
  <si>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</si>
  <si>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</si>
  <si>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</si>
  <si>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</si>
  <si>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</si>
  <si>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</si>
  <si>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</si>
  <si>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</si>
  <si>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</si>
  <si>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</si>
  <si>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</si>
  <si>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</si>
  <si>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</si>
  <si>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</si>
  <si>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</si>
  <si>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</si>
  <si>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</si>
  <si>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</si>
  <si>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</si>
  <si>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</si>
  <si>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</si>
  <si>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</si>
  <si>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</si>
  <si>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</si>
  <si>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</si>
  <si>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</si>
  <si>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</si>
  <si>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</si>
  <si>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</si>
  <si>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</si>
  <si>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</si>
  <si>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</si>
  <si>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</si>
  <si>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</si>
  <si>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</si>
  <si>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</si>
  <si>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</si>
  <si>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</si>
  <si>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</si>
  <si>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</si>
  <si>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</si>
  <si>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</si>
  <si>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</si>
  <si>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</si>
  <si>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</si>
  <si>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</si>
  <si>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</si>
  <si>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</si>
  <si>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</si>
  <si>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</si>
  <si>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</si>
  <si>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</si>
  <si>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</si>
  <si>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</si>
  <si>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</si>
  <si>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</si>
  <si>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</si>
  <si>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</si>
  <si>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</si>
  <si>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</si>
  <si>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</si>
  <si>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</si>
  <si>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</si>
  <si>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</si>
  <si>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</si>
  <si>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</si>
  <si>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</si>
  <si>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</si>
  <si>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</si>
  <si>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</si>
  <si>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</si>
  <si>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</si>
  <si>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</si>
  <si>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</si>
  <si>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</si>
  <si>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</si>
  <si>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</si>
  <si>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</si>
  <si>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</si>
  <si>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</si>
  <si>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</si>
  <si>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</si>
  <si>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</si>
  <si>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</si>
  <si>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</si>
  <si>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</si>
  <si>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</si>
  <si>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</si>
  <si>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</si>
  <si>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</si>
  <si>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</si>
  <si>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</si>
  <si>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</si>
  <si>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</si>
  <si>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</si>
  <si>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</si>
  <si>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</si>
  <si>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</si>
  <si>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</si>
  <si>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</si>
  <si>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</si>
  <si>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</si>
  <si>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</si>
  <si>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</si>
  <si>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</si>
  <si>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</si>
  <si>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</si>
  <si>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</si>
  <si>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</si>
  <si>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</si>
  <si>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</si>
  <si>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</si>
  <si>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</si>
  <si>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</si>
  <si>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</si>
  <si>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</si>
  <si>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</si>
  <si>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</si>
  <si>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</si>
  <si>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</si>
  <si>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</si>
  <si>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</si>
  <si>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</si>
  <si>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</si>
  <si>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</si>
  <si>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</si>
  <si>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</si>
  <si>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</si>
  <si>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</si>
  <si>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</si>
  <si>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</si>
  <si>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</si>
  <si>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</si>
  <si>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</si>
  <si>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</si>
  <si>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</si>
  <si>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</si>
  <si>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</si>
  <si>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</si>
  <si>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</si>
  <si>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</si>
  <si>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</si>
  <si>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</si>
  <si>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</si>
  <si>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</si>
  <si>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</si>
  <si>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</si>
  <si>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</si>
  <si>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</si>
  <si>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</si>
  <si>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</si>
  <si>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</si>
  <si>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</si>
  <si>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</si>
  <si>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</si>
  <si>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</si>
  <si>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</si>
  <si>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</si>
  <si>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</si>
  <si>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</si>
  <si>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</si>
  <si>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</si>
  <si>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</si>
  <si>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</si>
  <si>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</si>
  <si>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</si>
  <si>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</si>
  <si>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</si>
  <si>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</si>
  <si>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</si>
  <si>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</si>
  <si>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</si>
  <si>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</si>
  <si>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</si>
  <si>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</si>
  <si>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</si>
  <si>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</si>
  <si>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</si>
  <si>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</si>
  <si>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</si>
  <si>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</si>
  <si>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</si>
  <si>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</si>
  <si>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</si>
  <si>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</si>
  <si>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</si>
  <si>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</si>
  <si>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</si>
  <si>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</si>
  <si>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</si>
  <si>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</si>
  <si>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</si>
  <si>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</si>
  <si>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</si>
  <si>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</si>
  <si>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</si>
  <si>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</si>
  <si>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</si>
  <si>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</si>
  <si>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</si>
  <si>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</si>
  <si>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</si>
  <si>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</si>
  <si>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</si>
  <si>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</si>
  <si>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</si>
  <si>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</si>
  <si>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</si>
  <si>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</si>
  <si>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</si>
  <si>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</si>
  <si>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</si>
  <si>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</si>
  <si>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</si>
  <si>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</si>
  <si>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</si>
  <si>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</si>
  <si>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</si>
  <si>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</si>
  <si>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</si>
  <si>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</si>
  <si>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</si>
  <si>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</si>
  <si>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</si>
  <si>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</si>
  <si>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</si>
  <si>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</si>
  <si>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</si>
  <si>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</si>
  <si>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</si>
  <si>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</si>
  <si>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</si>
  <si>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</si>
  <si>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</si>
  <si>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</si>
  <si>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</si>
  <si>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</si>
  <si>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</si>
  <si>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</si>
  <si>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</si>
  <si>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</si>
  <si>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</si>
  <si>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</si>
  <si>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</si>
  <si>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</si>
  <si>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</si>
  <si>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</si>
  <si>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</si>
  <si>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</si>
  <si>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</si>
  <si>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</si>
  <si>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</si>
  <si>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</si>
  <si>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</si>
  <si>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</si>
  <si>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</si>
  <si>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</si>
  <si>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</si>
  <si>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</si>
  <si>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</si>
  <si>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</si>
  <si>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</si>
  <si>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</si>
  <si>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</si>
  <si>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</si>
  <si>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</si>
  <si>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</si>
  <si>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</si>
  <si>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</si>
  <si>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</si>
  <si>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</si>
  <si>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</si>
  <si>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</si>
  <si>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</si>
  <si>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</si>
  <si>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</si>
  <si>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</si>
  <si>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</si>
  <si>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</si>
  <si>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</si>
  <si>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</si>
  <si>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</si>
  <si>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</si>
  <si>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</si>
  <si>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</si>
  <si>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</si>
  <si>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</si>
  <si>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</si>
  <si>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</si>
  <si>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</si>
  <si>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</si>
  <si>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</si>
  <si>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</si>
  <si>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</si>
  <si>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</si>
  <si>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</si>
  <si>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</si>
  <si>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</si>
  <si>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</si>
  <si>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</si>
  <si>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</si>
  <si>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</si>
  <si>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</si>
  <si>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</si>
  <si>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</si>
  <si>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</si>
  <si>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</si>
  <si>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</si>
  <si>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</si>
  <si>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</si>
  <si>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</si>
  <si>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</si>
  <si>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</si>
  <si>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</si>
  <si>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</si>
  <si>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</si>
  <si>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</si>
  <si>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</si>
  <si>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</si>
  <si>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</si>
  <si>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</si>
  <si>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</si>
  <si>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</si>
  <si>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</si>
  <si>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</si>
  <si>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</si>
  <si>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</si>
  <si>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</si>
  <si>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</si>
  <si>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</si>
  <si>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</si>
  <si>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</si>
  <si>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</si>
  <si>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</si>
  <si>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</si>
  <si>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</si>
  <si>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</si>
  <si>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</si>
  <si>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</si>
  <si>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</si>
  <si>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</si>
  <si>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</si>
  <si>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</si>
  <si>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</si>
  <si>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</si>
  <si>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</si>
  <si>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</si>
  <si>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</si>
  <si>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</si>
  <si>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</si>
  <si>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</si>
  <si>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</si>
  <si>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</si>
  <si>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</si>
  <si>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</si>
  <si>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</si>
  <si>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</si>
  <si>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</si>
  <si>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</si>
  <si>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</si>
  <si>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</si>
  <si>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</si>
  <si>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</si>
  <si>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</si>
  <si>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</si>
  <si>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</si>
  <si>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</si>
  <si>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</si>
  <si>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</si>
  <si>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</si>
  <si>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</si>
  <si>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</si>
  <si>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</si>
  <si>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</si>
  <si>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</si>
  <si>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</si>
  <si>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</si>
  <si>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</si>
  <si>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</si>
  <si>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</si>
  <si>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</si>
  <si>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</si>
  <si>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</si>
  <si>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</si>
  <si>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</si>
  <si>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</si>
  <si>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</si>
  <si>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</si>
  <si>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</si>
  <si>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</si>
  <si>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</si>
  <si>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</si>
  <si>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</si>
  <si>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</si>
  <si>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</si>
  <si>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</si>
  <si>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</si>
  <si>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</si>
  <si>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</si>
  <si>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</si>
  <si>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</si>
  <si>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</si>
  <si>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</si>
  <si>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</si>
  <si>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</si>
  <si>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</si>
  <si>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</si>
  <si>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</si>
  <si>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</si>
  <si>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</si>
  <si>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</si>
  <si>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</si>
  <si>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</si>
  <si>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</si>
  <si>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</si>
  <si>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</si>
  <si>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</si>
  <si>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</si>
  <si>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</si>
  <si>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</si>
  <si>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</si>
  <si>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</si>
  <si>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</si>
  <si>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</si>
  <si>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</si>
  <si>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</si>
  <si>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</si>
  <si>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</si>
  <si>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</si>
  <si>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</si>
  <si>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</si>
  <si>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</si>
  <si>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</si>
  <si>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</si>
  <si>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</si>
  <si>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</si>
  <si>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</si>
  <si>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</si>
  <si>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</si>
  <si>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</si>
  <si>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</si>
  <si>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</si>
  <si>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</si>
  <si>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</si>
  <si>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</si>
  <si>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</si>
  <si>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</si>
  <si>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</si>
  <si>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</si>
  <si>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</si>
  <si>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</si>
  <si>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</si>
  <si>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</si>
  <si>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</si>
  <si>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</si>
  <si>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</si>
  <si>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</si>
  <si>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</si>
  <si>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</si>
  <si>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</si>
  <si>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</si>
  <si>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</si>
  <si>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</si>
  <si>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</si>
  <si>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</si>
  <si>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</si>
  <si>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</si>
  <si>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</si>
  <si>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</si>
  <si>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</si>
  <si>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</si>
  <si>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</si>
  <si>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</si>
  <si>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</si>
  <si>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</si>
  <si>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</si>
  <si>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</si>
  <si>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</si>
  <si>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</si>
  <si>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</si>
  <si>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</si>
  <si>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</si>
  <si>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</si>
  <si>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</si>
  <si>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</si>
  <si>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</si>
  <si>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</si>
  <si>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</si>
  <si>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</si>
  <si>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</si>
  <si>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</si>
  <si>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</si>
  <si>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</si>
  <si>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</si>
  <si>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</si>
  <si>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</si>
  <si>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</si>
  <si>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</si>
  <si>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</si>
  <si>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</si>
  <si>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</si>
  <si>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</si>
  <si>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</si>
  <si>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</si>
  <si>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</si>
  <si>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</si>
  <si>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</si>
  <si>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</si>
  <si>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</si>
  <si>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</si>
  <si>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</si>
  <si>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</si>
  <si>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</si>
  <si>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</si>
  <si>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</si>
  <si>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</si>
  <si>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</si>
  <si>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</si>
  <si>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</si>
  <si>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</si>
  <si>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</si>
  <si>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</si>
  <si>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</si>
  <si>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</si>
  <si>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</si>
  <si>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</si>
  <si>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</si>
  <si>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</si>
  <si>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</si>
  <si>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</si>
  <si>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</si>
  <si>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</si>
  <si>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</si>
  <si>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</si>
  <si>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</si>
  <si>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</si>
  <si>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</si>
  <si>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</si>
  <si>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</si>
  <si>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</si>
  <si>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</si>
  <si>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</si>
  <si>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</si>
  <si>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</si>
  <si>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</si>
  <si>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</si>
  <si>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</si>
  <si>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</si>
  <si>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</si>
  <si>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</si>
  <si>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</si>
  <si>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</si>
  <si>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</si>
  <si>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</si>
  <si>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</si>
  <si>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</si>
  <si>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</si>
  <si>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</si>
  <si>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</si>
  <si>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</si>
  <si>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</si>
  <si>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</si>
  <si>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</si>
  <si>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</si>
  <si>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</si>
  <si>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</si>
  <si>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</si>
  <si>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</si>
  <si>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</si>
  <si>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</si>
  <si>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</si>
  <si>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</si>
  <si>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</si>
  <si>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</si>
  <si>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</si>
  <si>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</si>
  <si>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</si>
  <si>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</si>
  <si>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</si>
  <si>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</si>
  <si>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</si>
  <si>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</si>
  <si>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</si>
  <si>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</si>
  <si>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</si>
  <si>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</si>
  <si>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</si>
  <si>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</si>
  <si>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</si>
  <si>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</si>
  <si>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</si>
  <si>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</si>
  <si>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</si>
  <si>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</si>
  <si>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</si>
  <si>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</si>
  <si>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</si>
  <si>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</si>
  <si>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</si>
  <si>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</si>
  <si>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</si>
  <si>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</si>
  <si>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</si>
  <si>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</si>
  <si>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</si>
  <si>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</si>
  <si>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</si>
  <si>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</si>
  <si>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</si>
  <si>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</si>
  <si>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</si>
  <si>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</si>
  <si>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</si>
  <si>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</si>
  <si>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</si>
  <si>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</si>
  <si>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</si>
  <si>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</si>
  <si>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</si>
  <si>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</si>
  <si>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</si>
  <si>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</si>
  <si>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</si>
  <si>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</si>
  <si>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</si>
  <si>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</si>
  <si>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</si>
  <si>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</si>
  <si>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</si>
  <si>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</si>
  <si>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</si>
  <si>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</si>
  <si>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</si>
  <si>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</si>
  <si>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</si>
  <si>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</si>
  <si>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</si>
  <si>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</si>
  <si>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</si>
  <si>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</si>
  <si>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</si>
  <si>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</si>
  <si>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</si>
  <si>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</si>
  <si>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</si>
  <si>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</si>
  <si>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</si>
  <si>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</si>
  <si>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</si>
  <si>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</si>
  <si>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</si>
  <si>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</si>
  <si>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</si>
  <si>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</si>
  <si>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</si>
  <si>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</si>
  <si>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</si>
  <si>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</si>
  <si>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</si>
  <si>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</si>
  <si>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</si>
  <si>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</si>
  <si>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</si>
  <si>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</si>
  <si>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</si>
  <si>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</si>
  <si>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</si>
  <si>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</si>
  <si>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</si>
  <si>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</si>
  <si>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</si>
  <si>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</si>
  <si>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</si>
  <si>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</si>
  <si>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</si>
  <si>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</si>
  <si>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</si>
  <si>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</si>
  <si>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</si>
  <si>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</si>
  <si>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</si>
  <si>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</si>
  <si>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</si>
  <si>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</si>
  <si>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</si>
  <si>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</si>
  <si>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</si>
  <si>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</si>
  <si>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</si>
  <si>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</si>
  <si>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</si>
  <si>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</si>
  <si>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</si>
  <si>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</si>
  <si>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</si>
  <si>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</si>
  <si>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</si>
  <si>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</si>
  <si>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</si>
  <si>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</si>
  <si>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</si>
  <si>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</si>
  <si>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</si>
  <si>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</si>
  <si>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</si>
  <si>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</si>
  <si>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</si>
  <si>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</si>
  <si>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</si>
  <si>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</si>
  <si>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</si>
  <si>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</si>
  <si>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</si>
  <si>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</si>
  <si>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</si>
  <si>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</si>
  <si>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</si>
  <si>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</si>
  <si>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</si>
  <si>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</si>
  <si>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</si>
  <si>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</si>
  <si>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</si>
  <si>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</si>
  <si>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</si>
  <si>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</si>
  <si>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</si>
  <si>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</si>
  <si>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</si>
  <si>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</si>
  <si>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</si>
  <si>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</si>
  <si>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</si>
  <si>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</si>
  <si>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</si>
  <si>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</si>
  <si>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</si>
  <si>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</si>
  <si>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</si>
  <si>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</si>
  <si>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</si>
  <si>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</si>
  <si>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</si>
  <si>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</si>
  <si>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</si>
  <si>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</si>
  <si>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</si>
  <si>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</si>
  <si>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</si>
  <si>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</si>
  <si>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</si>
  <si>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</si>
  <si>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</si>
  <si>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</si>
  <si>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</si>
  <si>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</si>
  <si>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</si>
  <si>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</si>
  <si>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</si>
  <si>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</si>
  <si>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</si>
  <si>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</si>
  <si>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</si>
  <si>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</si>
  <si>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</si>
  <si>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</si>
  <si>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</si>
  <si>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</si>
  <si>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</si>
  <si>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</si>
  <si>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</si>
  <si>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</si>
  <si>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</si>
  <si>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</si>
  <si>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</si>
  <si>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</si>
  <si>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</si>
  <si>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</si>
  <si>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</si>
  <si>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</si>
  <si>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</si>
  <si>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</si>
  <si>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</si>
  <si>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</si>
  <si>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</si>
  <si>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</si>
  <si>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</si>
  <si>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</si>
  <si>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</si>
  <si>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</si>
  <si>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</si>
  <si>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</si>
  <si>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</si>
  <si>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</si>
  <si>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</si>
  <si>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</si>
  <si>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</si>
  <si>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</si>
  <si>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</si>
  <si>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</si>
  <si>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</si>
  <si>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</si>
  <si>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</si>
  <si>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</si>
  <si>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</si>
  <si>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</si>
  <si>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</si>
  <si>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</si>
  <si>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</si>
  <si>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</si>
  <si>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</si>
  <si>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</si>
  <si>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</si>
  <si>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</si>
  <si>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</si>
  <si>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</si>
  <si>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</si>
  <si>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</si>
  <si>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</si>
  <si>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</si>
  <si>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</si>
  <si>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</si>
  <si>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</si>
  <si>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</si>
  <si>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</si>
  <si>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</si>
  <si>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</si>
  <si>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</si>
  <si>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</si>
  <si>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</si>
  <si>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</si>
  <si>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</si>
  <si>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</si>
  <si>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</si>
  <si>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</si>
  <si>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</si>
  <si>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</si>
  <si>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</si>
  <si>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</si>
  <si>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</si>
  <si>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</si>
  <si>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</si>
  <si>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</si>
  <si>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</si>
  <si>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</si>
  <si>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</si>
  <si>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</si>
  <si>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</si>
  <si>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</si>
  <si>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</si>
  <si>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</si>
  <si>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</si>
  <si>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</si>
  <si>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</si>
  <si>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</si>
  <si>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</si>
  <si>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</si>
  <si>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</si>
  <si>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</si>
  <si>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</si>
  <si>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</si>
  <si>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</si>
  <si>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</si>
  <si>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</si>
  <si>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</si>
  <si>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</si>
  <si>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</si>
  <si>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</si>
  <si>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</si>
  <si>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</si>
  <si>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</si>
  <si>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</si>
  <si>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</si>
  <si>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</si>
  <si>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</si>
  <si>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</si>
  <si>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</si>
  <si>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</si>
  <si>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</si>
  <si>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</si>
  <si>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</si>
  <si>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</si>
  <si>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</si>
  <si>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</si>
  <si>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</si>
  <si>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</si>
  <si>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</si>
  <si>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</si>
  <si>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</si>
  <si>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</si>
  <si>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</si>
  <si>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</si>
  <si>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</si>
  <si>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</si>
  <si>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</si>
  <si>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</si>
  <si>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</si>
  <si>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</si>
  <si>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</si>
  <si>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</si>
  <si>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</si>
  <si>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</si>
  <si>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</si>
  <si>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</si>
  <si>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</si>
  <si>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</si>
  <si>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</si>
  <si>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</si>
  <si>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</si>
  <si>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</si>
  <si>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</si>
  <si>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</si>
  <si>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</si>
  <si>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</si>
  <si>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</si>
  <si>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</si>
  <si>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</si>
  <si>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</si>
  <si>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</si>
  <si>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</si>
  <si>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</si>
  <si>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</si>
  <si>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</si>
  <si>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</si>
  <si>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</si>
  <si>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</si>
  <si>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</si>
  <si>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</si>
  <si>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</si>
  <si>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</si>
  <si>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</si>
  <si>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</si>
  <si>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</si>
  <si>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</si>
  <si>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</si>
  <si>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</si>
  <si>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</si>
  <si>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</si>
  <si>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</si>
  <si>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</si>
  <si>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</si>
  <si>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</si>
  <si>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</si>
  <si>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</si>
  <si>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</si>
  <si>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</si>
  <si>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</si>
  <si>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</si>
  <si>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</si>
  <si>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</si>
  <si>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</si>
  <si>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</si>
  <si>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</si>
  <si>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</si>
  <si>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</si>
  <si>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</si>
  <si>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</si>
  <si>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</si>
  <si>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</si>
  <si>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</si>
  <si>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</si>
  <si>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</si>
  <si>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</si>
  <si>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</si>
  <si>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</si>
  <si>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</si>
  <si>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</si>
  <si>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</si>
  <si>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</si>
  <si>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</si>
  <si>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</si>
  <si>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</si>
  <si>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</si>
  <si>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</si>
  <si>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</si>
  <si>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</si>
  <si>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</si>
  <si>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</si>
  <si>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</si>
  <si>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</si>
  <si>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</si>
  <si>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</si>
  <si>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</si>
  <si>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</si>
  <si>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</si>
  <si>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</si>
  <si>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</si>
  <si>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</si>
  <si>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</si>
  <si>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</si>
  <si>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</si>
  <si>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</si>
  <si>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</si>
  <si>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</si>
  <si>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</si>
  <si>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</si>
  <si>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</si>
  <si>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</si>
  <si>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</si>
  <si>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</si>
  <si>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</si>
  <si>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</si>
  <si>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</si>
  <si>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</si>
  <si>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</si>
  <si>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</si>
  <si>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</si>
  <si>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</si>
  <si>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</si>
  <si>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</si>
  <si>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</si>
  <si>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</si>
  <si>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</si>
  <si>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</si>
  <si>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</si>
  <si>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</si>
  <si>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</si>
  <si>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</si>
  <si>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</si>
  <si>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</si>
  <si>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</si>
  <si>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</si>
  <si>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</si>
  <si>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</si>
  <si>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</si>
  <si>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</si>
  <si>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</si>
  <si>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</si>
  <si>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</si>
  <si>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</si>
  <si>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</si>
  <si>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</si>
  <si>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</si>
  <si>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</si>
  <si>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</si>
  <si>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</si>
  <si>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</si>
  <si>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</si>
  <si>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</si>
  <si>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</si>
  <si>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</si>
  <si>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</si>
  <si>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</si>
  <si>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</si>
  <si>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</si>
  <si>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</si>
  <si>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</si>
  <si>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</si>
  <si>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</si>
  <si>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</si>
  <si>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</si>
  <si>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</si>
  <si>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</si>
  <si>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</si>
  <si>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</si>
  <si>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</si>
  <si>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</si>
  <si>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</si>
  <si>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</si>
  <si>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</si>
  <si>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</si>
  <si>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</si>
  <si>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</si>
  <si>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</si>
  <si>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</si>
  <si>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</si>
  <si>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</si>
  <si>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</si>
  <si>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</si>
  <si>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</si>
  <si>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</si>
  <si>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</si>
  <si>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</si>
  <si>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</si>
  <si>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</si>
  <si>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</si>
  <si>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</si>
  <si>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</si>
  <si>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</si>
  <si>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</si>
  <si>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</si>
  <si>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</si>
  <si>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</si>
  <si>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</si>
  <si>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</si>
  <si>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</si>
  <si>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</si>
  <si>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</si>
  <si>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</si>
  <si>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</si>
  <si>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</si>
  <si>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</si>
  <si>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</si>
  <si>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</si>
  <si>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</si>
  <si>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</si>
  <si>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</si>
  <si>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</si>
  <si>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</si>
  <si>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</si>
  <si>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</si>
  <si>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</si>
  <si>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</si>
  <si>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</si>
  <si>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</si>
  <si>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</si>
  <si>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</si>
  <si>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</si>
  <si>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</si>
  <si>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</si>
  <si>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</si>
  <si>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</si>
  <si>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</si>
  <si>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</si>
  <si>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</si>
  <si>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</si>
  <si>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</si>
  <si>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</si>
  <si>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</si>
  <si>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</si>
  <si>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</si>
  <si>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</si>
  <si>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</si>
  <si>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</si>
  <si>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</si>
  <si>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</si>
  <si>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</si>
  <si>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</si>
  <si>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</si>
  <si>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</si>
  <si>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</si>
  <si>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</si>
  <si>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</si>
  <si>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</si>
  <si>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</si>
  <si>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</si>
  <si>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</si>
  <si>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</si>
  <si>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</si>
  <si>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</si>
  <si>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</si>
  <si>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</si>
  <si>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</si>
  <si>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</si>
  <si>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</si>
  <si>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</si>
  <si>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</si>
  <si>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</si>
  <si>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</si>
  <si>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</si>
  <si>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</si>
  <si>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</si>
  <si>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</si>
  <si>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</si>
  <si>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</si>
  <si>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</si>
  <si>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</si>
  <si>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</si>
  <si>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</si>
  <si>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</si>
  <si>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</si>
  <si>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</si>
  <si>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</si>
  <si>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</si>
  <si>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</si>
  <si>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</si>
  <si>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</si>
  <si>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</si>
  <si>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</si>
  <si>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</si>
  <si>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</si>
  <si>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</si>
  <si>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</si>
  <si>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</si>
  <si>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</si>
  <si>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</si>
  <si>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</si>
  <si>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</si>
  <si>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</si>
  <si>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</si>
  <si>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</si>
  <si>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</si>
  <si>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</si>
  <si>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</si>
  <si>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</si>
  <si>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</si>
  <si>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</si>
  <si>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</si>
  <si>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</si>
  <si>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</si>
  <si>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</si>
  <si>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</si>
  <si>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</si>
  <si>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</si>
  <si>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</si>
  <si>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</si>
  <si>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</si>
  <si>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</si>
  <si>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</si>
  <si>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</si>
  <si>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</si>
  <si>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</si>
  <si>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</si>
  <si>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</si>
  <si>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</si>
  <si>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</si>
  <si>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</si>
  <si>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</si>
  <si>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</si>
  <si>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</si>
  <si>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</si>
  <si>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</si>
  <si>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</si>
  <si>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</si>
  <si>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</si>
  <si>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</si>
  <si>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</si>
  <si>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</si>
  <si>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</si>
  <si>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</si>
  <si>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</si>
  <si>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</si>
  <si>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</si>
  <si>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</si>
  <si>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</si>
  <si>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</si>
  <si>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</si>
  <si>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</si>
  <si>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</si>
  <si>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</si>
  <si>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</si>
  <si>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</si>
  <si>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</si>
  <si>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</si>
  <si>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</si>
  <si>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</si>
  <si>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</si>
  <si>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</si>
  <si>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</si>
  <si>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</si>
  <si>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</si>
  <si>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</si>
  <si>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</si>
  <si>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</si>
  <si>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</si>
  <si>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</si>
  <si>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</si>
  <si>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</si>
  <si>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</si>
  <si>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</si>
  <si>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</si>
  <si>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</si>
  <si>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</si>
  <si>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</si>
  <si>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</si>
  <si>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</si>
  <si>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</si>
  <si>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</si>
  <si>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</si>
  <si>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</si>
  <si>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</si>
  <si>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</si>
  <si>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</si>
  <si>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</si>
  <si>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</si>
  <si>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</si>
  <si>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</si>
  <si>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</si>
  <si>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</si>
  <si>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</si>
  <si>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</si>
  <si>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</si>
  <si>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</si>
  <si>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</si>
  <si>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</si>
  <si>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</si>
  <si>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</si>
  <si>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</si>
  <si>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</si>
  <si>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</si>
  <si>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</si>
  <si>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</si>
  <si>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</si>
  <si>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</si>
  <si>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</si>
  <si>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</si>
  <si>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</si>
  <si>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</si>
  <si>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</si>
  <si>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</si>
  <si>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</si>
  <si>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</si>
  <si>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</si>
  <si>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</si>
  <si>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</si>
  <si>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</si>
  <si>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</si>
  <si>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</si>
  <si>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</si>
  <si>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</si>
  <si>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</si>
  <si>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</si>
  <si>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</si>
  <si>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</si>
  <si>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</si>
  <si>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</si>
  <si>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</si>
  <si>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</si>
  <si>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</si>
  <si>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</si>
  <si>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</si>
  <si>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</si>
  <si>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</si>
  <si>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</si>
  <si>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</si>
  <si>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</si>
  <si>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</si>
  <si>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</si>
  <si>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</si>
  <si>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</si>
  <si>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</si>
  <si>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</si>
  <si>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</si>
  <si>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</si>
  <si>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</si>
  <si>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</si>
  <si>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</si>
  <si>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</si>
  <si>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</si>
  <si>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</si>
  <si>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</si>
  <si>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</si>
  <si>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</si>
  <si>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</si>
  <si>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</si>
  <si>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</si>
  <si>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</si>
  <si>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</si>
  <si>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</si>
  <si>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</si>
  <si>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</si>
  <si>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</si>
  <si>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</si>
  <si>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</si>
  <si>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</si>
  <si>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</si>
  <si>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</si>
  <si>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</si>
  <si>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</si>
  <si>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</si>
  <si>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</si>
  <si>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</si>
  <si>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</si>
  <si>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</si>
  <si>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</si>
  <si>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</si>
  <si>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</si>
  <si>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</si>
  <si>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</si>
  <si>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</si>
  <si>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</si>
  <si>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</si>
  <si>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</si>
  <si>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</si>
  <si>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</si>
  <si>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</si>
  <si>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</si>
  <si>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</si>
  <si>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</si>
  <si>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</si>
  <si>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</si>
  <si>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</si>
  <si>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</si>
  <si>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</si>
  <si>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</si>
  <si>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</si>
  <si>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</si>
  <si>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</si>
  <si>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</si>
  <si>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</si>
  <si>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</si>
  <si>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</si>
  <si>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</si>
  <si>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</si>
  <si>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</si>
  <si>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</si>
  <si>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</si>
  <si>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</si>
  <si>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</si>
  <si>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</si>
  <si>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</si>
  <si>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</si>
  <si>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</si>
  <si>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</si>
  <si>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</si>
  <si>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</si>
  <si>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</si>
  <si>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</si>
  <si>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</si>
  <si>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</si>
  <si>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</si>
  <si>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</si>
  <si>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</si>
  <si>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</si>
  <si>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</si>
  <si>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</si>
  <si>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</si>
  <si>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</si>
  <si>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</si>
  <si>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</si>
  <si>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</si>
  <si>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</si>
  <si>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</si>
  <si>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</si>
  <si>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</si>
  <si>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</si>
  <si>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</si>
  <si>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</si>
  <si>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</si>
  <si>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</si>
  <si>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</si>
  <si>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</si>
  <si>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</si>
  <si>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</si>
  <si>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</si>
  <si>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</si>
  <si>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</si>
  <si>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</si>
  <si>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</si>
  <si>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</si>
  <si>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</si>
  <si>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</si>
  <si>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</si>
  <si>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</si>
  <si>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</si>
  <si>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</si>
  <si>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</si>
  <si>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</si>
  <si>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</si>
  <si>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</si>
  <si>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</si>
  <si>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</si>
  <si>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</si>
  <si>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</si>
  <si>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</si>
  <si>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</si>
  <si>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</si>
  <si>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</si>
  <si>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</si>
  <si>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</si>
  <si>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</si>
  <si>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</si>
  <si>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</si>
  <si>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</si>
  <si>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</si>
  <si>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</si>
  <si>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</si>
  <si>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</si>
  <si>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</si>
  <si>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</si>
  <si>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</si>
  <si>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</si>
  <si>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</si>
  <si>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</si>
  <si>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</si>
  <si>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</si>
  <si>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</si>
  <si>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</si>
  <si>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</si>
  <si>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</si>
  <si>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</si>
  <si>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</si>
  <si>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</si>
  <si>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</si>
  <si>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</si>
  <si>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</si>
  <si>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</si>
  <si>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</si>
  <si>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</si>
  <si>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</si>
  <si>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</si>
  <si>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</si>
  <si>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</si>
  <si>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</si>
  <si>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</si>
  <si>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</si>
  <si>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</si>
  <si>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</si>
  <si>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</si>
  <si>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</si>
  <si>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</si>
  <si>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</si>
  <si>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</si>
  <si>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</si>
  <si>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</si>
  <si>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</si>
  <si>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</si>
  <si>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</si>
  <si>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</si>
  <si>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</si>
  <si>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</si>
  <si>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</si>
  <si>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</si>
  <si>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</si>
  <si>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</si>
  <si>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</si>
  <si>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</si>
  <si>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</si>
  <si>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</si>
  <si>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</si>
  <si>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</si>
  <si>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</si>
  <si>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</si>
  <si>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</si>
  <si>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</si>
  <si>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</si>
  <si>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</si>
  <si>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</si>
  <si>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</si>
  <si>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</si>
  <si>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</si>
  <si>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</si>
  <si>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</si>
  <si>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</si>
  <si>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</si>
  <si>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</si>
  <si>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</si>
  <si>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</si>
  <si>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</si>
  <si>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</si>
  <si>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</si>
  <si>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</si>
  <si>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</si>
  <si>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</si>
  <si>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</si>
  <si>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</si>
  <si>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</si>
  <si>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</si>
  <si>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</si>
  <si>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</si>
  <si>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</si>
  <si>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</si>
  <si>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</si>
  <si>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</si>
  <si>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</si>
  <si>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</si>
  <si>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</si>
  <si>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</si>
  <si>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</si>
  <si>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</si>
  <si>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</si>
  <si>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</si>
  <si>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</si>
  <si>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</si>
  <si>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</si>
  <si>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</si>
  <si>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</si>
  <si>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</si>
  <si>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</si>
  <si>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</si>
  <si>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</si>
  <si>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</si>
  <si>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</si>
  <si>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</si>
  <si>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</si>
  <si>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</si>
  <si>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</si>
  <si>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</si>
  <si>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</si>
  <si>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</si>
  <si>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</si>
  <si>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</si>
  <si>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</si>
  <si>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</si>
  <si>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</si>
  <si>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</si>
  <si>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</si>
  <si>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</si>
  <si>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</si>
  <si>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</si>
  <si>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</si>
  <si>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</si>
  <si>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</si>
  <si>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</si>
  <si>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</si>
  <si>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</si>
  <si>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</si>
  <si>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</si>
  <si>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</si>
  <si>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</si>
  <si>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</si>
  <si>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</si>
  <si>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</si>
  <si>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</si>
  <si>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</si>
  <si>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</si>
  <si>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</si>
  <si>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</si>
  <si>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</si>
  <si>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</si>
  <si>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</si>
  <si>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</si>
  <si>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</si>
  <si>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</si>
  <si>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</si>
  <si>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</si>
  <si>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</si>
  <si>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</si>
  <si>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</si>
  <si>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</si>
  <si>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</si>
  <si>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</si>
  <si>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</si>
  <si>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</si>
  <si>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</si>
  <si>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</si>
  <si>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</si>
  <si>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</si>
  <si>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</si>
  <si>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</si>
  <si>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</si>
  <si>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</si>
  <si>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</si>
  <si>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</si>
  <si>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</si>
  <si>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</si>
  <si>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</si>
  <si>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</si>
  <si>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</si>
  <si>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</si>
  <si>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</si>
  <si>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</si>
  <si>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</si>
  <si>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</si>
  <si>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</si>
  <si>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</si>
  <si>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</si>
  <si>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</si>
  <si>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</si>
  <si>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</si>
  <si>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</si>
  <si>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</si>
  <si>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</si>
  <si>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</si>
  <si>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</si>
  <si>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</si>
  <si>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</si>
  <si>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</si>
  <si>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</si>
  <si>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</si>
  <si>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</si>
  <si>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</si>
  <si>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</si>
  <si>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</si>
  <si>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</si>
  <si>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</si>
  <si>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</si>
  <si>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</si>
  <si>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</si>
  <si>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</si>
  <si>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</si>
  <si>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</si>
  <si>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</si>
  <si>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</si>
  <si>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</si>
  <si>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</si>
  <si>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</si>
  <si>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</si>
  <si>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</si>
  <si>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</si>
  <si>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</si>
  <si>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</si>
  <si>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</si>
  <si>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</si>
  <si>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</si>
  <si>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</si>
  <si>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</si>
  <si>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</si>
  <si>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</si>
  <si>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</si>
  <si>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</si>
  <si>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</si>
  <si>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</si>
  <si>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</si>
  <si>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</si>
  <si>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</si>
  <si>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</si>
  <si>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</si>
  <si>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</si>
  <si>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</si>
  <si>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</si>
  <si>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</si>
  <si>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</si>
  <si>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</si>
  <si>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</si>
  <si>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</si>
  <si>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</si>
  <si>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</si>
  <si>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</si>
  <si>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</si>
  <si>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</si>
  <si>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</si>
  <si>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</si>
  <si>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</si>
  <si>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</si>
  <si>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</si>
  <si>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</si>
  <si>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</si>
  <si>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</si>
  <si>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</si>
  <si>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</si>
  <si>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</si>
  <si>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</si>
  <si>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</si>
  <si>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</si>
  <si>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</si>
  <si>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</si>
  <si>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</si>
  <si>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</si>
  <si>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</si>
  <si>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</si>
  <si>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</si>
  <si>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</si>
  <si>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</si>
  <si>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</si>
  <si>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</si>
  <si>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</si>
  <si>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</si>
  <si>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</si>
  <si>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</si>
  <si>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</si>
  <si>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</si>
  <si>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</si>
  <si>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</si>
  <si>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</si>
  <si>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</si>
  <si>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</si>
  <si>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</si>
  <si>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</si>
  <si>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</si>
  <si>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</si>
  <si>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</si>
  <si>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</si>
  <si>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</si>
  <si>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</si>
  <si>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</si>
  <si>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</si>
  <si>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</si>
  <si>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</si>
  <si>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</si>
  <si>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</si>
  <si>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</si>
  <si>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</si>
  <si>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</si>
  <si>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</si>
  <si>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</si>
  <si>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</si>
  <si>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</si>
  <si>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</si>
  <si>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</si>
  <si>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</si>
  <si>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</si>
  <si>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</si>
  <si>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</si>
  <si>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</si>
  <si>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</si>
  <si>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</si>
  <si>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</si>
  <si>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</si>
  <si>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</si>
  <si>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</si>
  <si>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</si>
  <si>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</si>
  <si>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</si>
  <si>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</si>
  <si>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</si>
  <si>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</si>
  <si>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</si>
  <si>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</si>
  <si>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</si>
  <si>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</si>
  <si>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</si>
  <si>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</si>
  <si>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</si>
  <si>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</si>
  <si>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</si>
  <si>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</si>
  <si>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</si>
  <si>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</si>
  <si>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</si>
  <si>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</si>
  <si>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</si>
  <si>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</si>
  <si>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</si>
  <si>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</si>
  <si>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</si>
  <si>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</si>
  <si>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</si>
  <si>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</si>
  <si>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</si>
  <si>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</si>
  <si>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</si>
  <si>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</si>
  <si>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</si>
  <si>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</si>
  <si>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</si>
  <si>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</si>
  <si>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</si>
  <si>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</si>
  <si>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</si>
  <si>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</si>
  <si>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</si>
  <si>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</si>
  <si>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</si>
  <si>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</si>
  <si>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</si>
  <si>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</si>
  <si>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</si>
  <si>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</si>
  <si>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</si>
  <si>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</si>
  <si>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</si>
  <si>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</si>
  <si>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</si>
  <si>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</si>
  <si>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</si>
  <si>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</si>
  <si>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</si>
  <si>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</si>
  <si>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</si>
  <si>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</si>
  <si>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</si>
  <si>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</si>
  <si>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</si>
  <si>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</si>
  <si>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</si>
  <si>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</si>
  <si>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</si>
  <si>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</si>
  <si>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</si>
  <si>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</si>
  <si>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</si>
  <si>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</si>
  <si>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</si>
  <si>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</si>
  <si>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</si>
  <si>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</si>
  <si>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</si>
  <si>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</si>
  <si>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</si>
  <si>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</si>
  <si>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</si>
  <si>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</si>
  <si>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</si>
  <si>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</si>
  <si>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</si>
  <si>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</si>
  <si>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</si>
  <si>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</si>
  <si>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</si>
  <si>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</si>
  <si>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</si>
  <si>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</si>
  <si>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</si>
  <si>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</si>
  <si>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</si>
  <si>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</si>
  <si>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</si>
  <si>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</si>
  <si>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</si>
  <si>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</si>
  <si>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</si>
  <si>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</si>
  <si>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</si>
  <si>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</si>
  <si>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</si>
  <si>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</si>
  <si>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</si>
  <si>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</si>
  <si>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</si>
  <si>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</si>
  <si>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</si>
  <si>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</si>
  <si>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</si>
  <si>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</si>
  <si>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</si>
  <si>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</si>
  <si>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</si>
  <si>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</si>
  <si>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</si>
  <si>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</si>
  <si>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</si>
  <si>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</si>
  <si>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</si>
  <si>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</si>
  <si>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</si>
  <si>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</si>
  <si>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</si>
  <si>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</si>
  <si>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</si>
  <si>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</si>
  <si>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</si>
  <si>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</si>
  <si>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</si>
  <si>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</si>
  <si>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</si>
  <si>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</si>
  <si>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</si>
  <si>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</si>
  <si>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</si>
  <si>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</si>
  <si>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</si>
  <si>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</si>
  <si>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</si>
  <si>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</si>
  <si>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</si>
  <si>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</si>
  <si>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</si>
  <si>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</si>
  <si>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</si>
  <si>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</si>
  <si>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</si>
  <si>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</si>
  <si>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</si>
  <si>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</si>
  <si>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</si>
  <si>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</si>
  <si>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</si>
  <si>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</si>
  <si>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</si>
  <si>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</si>
  <si>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</si>
  <si>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</si>
  <si>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</si>
  <si>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</si>
  <si>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</si>
  <si>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</si>
  <si>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</si>
  <si>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</si>
  <si>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</si>
  <si>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</si>
  <si>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</si>
  <si>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</si>
  <si>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</si>
  <si>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</si>
  <si>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</si>
  <si>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</si>
  <si>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</si>
  <si>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</si>
  <si>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</si>
  <si>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</si>
  <si>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</si>
  <si>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</si>
  <si>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</si>
  <si>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</si>
  <si>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</si>
  <si>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</si>
  <si>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</si>
  <si>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</si>
  <si>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</si>
  <si>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</si>
  <si>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</si>
  <si>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</si>
  <si>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</si>
  <si>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</si>
  <si>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</si>
  <si>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</si>
  <si>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</si>
  <si>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</si>
  <si>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</si>
  <si>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</si>
  <si>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</si>
  <si>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</si>
  <si>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</si>
  <si>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</si>
  <si>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</si>
  <si>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</si>
  <si>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</si>
  <si>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</si>
  <si>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</si>
  <si>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</si>
  <si>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</si>
  <si>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</si>
  <si>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</si>
  <si>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</si>
  <si>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</si>
  <si>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</si>
  <si>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</si>
  <si>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</si>
  <si>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</si>
  <si>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</si>
  <si>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</si>
  <si>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</si>
  <si>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</si>
  <si>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</si>
  <si>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</si>
  <si>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</si>
  <si>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</si>
  <si>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</si>
  <si>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</si>
  <si>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</si>
  <si>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</si>
  <si>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</si>
  <si>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</si>
  <si>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</si>
  <si>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</si>
  <si>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</si>
  <si>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</si>
  <si>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</si>
  <si>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</si>
  <si>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</si>
  <si>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</si>
  <si>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</si>
  <si>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</si>
  <si>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</si>
  <si>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</si>
  <si>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</si>
  <si>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</si>
  <si>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</si>
  <si>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</si>
  <si>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</si>
  <si>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</si>
  <si>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</si>
  <si>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</si>
  <si>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</si>
  <si>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</si>
  <si>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</si>
  <si>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</si>
  <si>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</si>
  <si>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</si>
  <si>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</si>
  <si>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</si>
  <si>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</si>
  <si>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</si>
  <si>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</si>
  <si>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</si>
  <si>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</si>
  <si>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</si>
  <si>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</si>
  <si>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</si>
  <si>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</si>
  <si>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</si>
  <si>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</si>
  <si>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</si>
  <si>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</si>
  <si>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</si>
  <si>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</si>
  <si>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</si>
  <si>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</si>
  <si>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</si>
  <si>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</si>
  <si>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</si>
  <si>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</si>
  <si>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</si>
  <si>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</si>
  <si>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</si>
  <si>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</si>
  <si>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</si>
  <si>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</si>
  <si>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</si>
  <si>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</si>
  <si>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</si>
  <si>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</si>
  <si>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</si>
  <si>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</si>
  <si>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</si>
  <si>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</si>
  <si>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</si>
  <si>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</si>
  <si>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</si>
  <si>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</si>
  <si>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</si>
  <si>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</si>
  <si>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</si>
  <si>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</si>
  <si>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</si>
  <si>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</si>
  <si>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</si>
  <si>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</si>
  <si>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</si>
  <si>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</si>
  <si>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</si>
  <si>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</si>
  <si>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</si>
  <si>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</si>
  <si>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</si>
  <si>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</si>
  <si>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</si>
  <si>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</si>
  <si>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</si>
  <si>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</si>
  <si>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</si>
  <si>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</si>
  <si>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</si>
  <si>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</si>
  <si>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</si>
  <si>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</si>
  <si>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</si>
  <si>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</si>
  <si>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</si>
  <si>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</si>
  <si>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</si>
  <si>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</si>
  <si>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</si>
  <si>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</si>
  <si>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</si>
  <si>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</si>
  <si>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</si>
  <si>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</si>
  <si>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</si>
  <si>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</si>
  <si>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</si>
  <si>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</si>
  <si>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</si>
  <si>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</si>
  <si>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</si>
  <si>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</si>
  <si>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</si>
  <si>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</si>
  <si>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</si>
  <si>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</si>
  <si>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</si>
  <si>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</si>
  <si>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</si>
  <si>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</si>
  <si>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</si>
  <si>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</si>
  <si>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</si>
  <si>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</si>
  <si>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</si>
  <si>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</si>
  <si>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</si>
  <si>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</si>
  <si>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</si>
  <si>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</si>
  <si>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</si>
  <si>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</si>
  <si>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</si>
  <si>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</si>
  <si>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</si>
  <si>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</si>
  <si>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</si>
  <si>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</si>
  <si>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</si>
  <si>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</si>
  <si>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</si>
  <si>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</si>
  <si>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</si>
  <si>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</si>
  <si>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</si>
  <si>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</si>
  <si>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</si>
  <si>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</si>
  <si>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</si>
  <si>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</si>
  <si>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</si>
  <si>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</si>
  <si>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</si>
  <si>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</si>
  <si>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</si>
  <si>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</si>
  <si>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</si>
  <si>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</si>
  <si>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</si>
  <si>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</si>
  <si>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</si>
  <si>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</si>
  <si>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</si>
  <si>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</si>
  <si>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</si>
  <si>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</si>
  <si>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</si>
  <si>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</si>
  <si>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</si>
  <si>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</si>
  <si>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</si>
  <si>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</si>
  <si>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</si>
  <si>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</si>
  <si>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</si>
  <si>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</si>
  <si>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</si>
  <si>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</si>
  <si>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</si>
  <si>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</si>
  <si>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</si>
  <si>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</si>
  <si>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</si>
  <si>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</si>
  <si>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</si>
  <si>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</si>
  <si>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</si>
  <si>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</si>
  <si>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</si>
  <si>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</si>
  <si>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</si>
  <si>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</si>
  <si>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</si>
  <si>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</si>
  <si>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</si>
  <si>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</si>
  <si>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</si>
  <si>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</si>
  <si>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</si>
  <si>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</si>
  <si>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</si>
  <si>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</si>
  <si>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</si>
  <si>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</si>
  <si>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</si>
  <si>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</si>
  <si>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</si>
  <si>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</si>
  <si>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</si>
  <si>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</si>
  <si>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</si>
  <si>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</si>
  <si>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</si>
  <si>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</si>
  <si>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</si>
  <si>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</si>
  <si>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</si>
  <si>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</si>
  <si>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</si>
  <si>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</si>
  <si>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</si>
  <si>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</si>
  <si>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</si>
  <si>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</si>
  <si>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</si>
  <si>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</si>
  <si>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</si>
  <si>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</si>
  <si>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</si>
  <si>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</si>
  <si>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</si>
  <si>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</si>
  <si>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</si>
  <si>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</si>
  <si>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</si>
  <si>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</si>
  <si>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</si>
  <si>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</si>
  <si>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</si>
  <si>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</si>
  <si>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</si>
  <si>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</si>
  <si>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</si>
  <si>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</si>
  <si>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</si>
  <si>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</si>
  <si>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</si>
  <si>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</si>
  <si>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</si>
  <si>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</si>
  <si>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</si>
  <si>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</si>
  <si>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</si>
  <si>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</si>
  <si>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</si>
  <si>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</si>
  <si>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</si>
  <si>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</si>
  <si>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</si>
  <si>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</si>
  <si>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</si>
  <si>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</si>
  <si>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</si>
  <si>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</si>
  <si>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</si>
  <si>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</si>
  <si>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</si>
  <si>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</si>
  <si>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</si>
  <si>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</si>
  <si>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</si>
  <si>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</si>
  <si>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</si>
  <si>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</si>
  <si>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</si>
  <si>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</si>
  <si>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</si>
  <si>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</si>
  <si>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</si>
  <si>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</si>
  <si>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</si>
  <si>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</si>
  <si>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</si>
  <si>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</si>
  <si>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</si>
  <si>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</si>
  <si>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</si>
  <si>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</si>
  <si>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</si>
  <si>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</si>
  <si>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</si>
  <si>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</si>
  <si>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</si>
  <si>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</si>
  <si>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</si>
  <si>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</si>
  <si>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</si>
  <si>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</si>
  <si>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</si>
  <si>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</si>
  <si>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</si>
  <si>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</si>
  <si>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</si>
  <si>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</si>
  <si>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</si>
  <si>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</si>
  <si>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</si>
  <si>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</si>
  <si>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</si>
  <si>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</si>
  <si>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</si>
  <si>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</si>
  <si>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</si>
  <si>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</si>
  <si>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</si>
  <si>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</si>
  <si>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</si>
  <si>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</si>
  <si>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</si>
  <si>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</si>
  <si>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</si>
  <si>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</si>
  <si>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</si>
  <si>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</si>
  <si>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</si>
  <si>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</si>
  <si>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</si>
  <si>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</si>
  <si>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</si>
  <si>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</si>
  <si>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</si>
  <si>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</si>
  <si>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</si>
  <si>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</si>
  <si>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</si>
  <si>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</si>
  <si>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</si>
  <si>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</si>
  <si>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</si>
  <si>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</si>
  <si>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</si>
  <si>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</si>
  <si>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</si>
  <si>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</si>
  <si>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</si>
  <si>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</si>
  <si>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</si>
  <si>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</si>
  <si>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</si>
  <si>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</si>
  <si>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</si>
  <si>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</si>
  <si>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</si>
  <si>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</si>
  <si>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</si>
  <si>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</si>
  <si>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</si>
  <si>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</si>
  <si>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</si>
  <si>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</si>
  <si>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</si>
  <si>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</si>
  <si>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</si>
  <si>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</si>
  <si>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</si>
  <si>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</si>
  <si>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</si>
  <si>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</si>
  <si>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</si>
  <si>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</si>
  <si>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</si>
  <si>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</si>
  <si>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</si>
  <si>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</si>
  <si>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</si>
  <si>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</si>
  <si>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</si>
  <si>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</si>
  <si>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</si>
  <si>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</si>
  <si>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</si>
  <si>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</si>
  <si>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</si>
  <si>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</si>
  <si>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</si>
  <si>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</si>
  <si>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</si>
  <si>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</si>
  <si>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</si>
  <si>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</si>
  <si>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</si>
  <si>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</si>
  <si>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</si>
  <si>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</si>
  <si>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</si>
  <si>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</si>
  <si>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</si>
  <si>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</si>
  <si>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</si>
  <si>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</si>
  <si>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</si>
  <si>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</si>
  <si>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</si>
  <si>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</si>
  <si>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</si>
  <si>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</si>
  <si>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</si>
  <si>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</si>
  <si>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</si>
  <si>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</si>
  <si>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</si>
  <si>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</si>
  <si>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</si>
  <si>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</si>
  <si>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</si>
  <si>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</si>
  <si>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</si>
  <si>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</si>
  <si>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</si>
  <si>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</si>
  <si>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</si>
  <si>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</si>
  <si>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</si>
  <si>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</si>
  <si>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</si>
  <si>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</si>
  <si>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</si>
  <si>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</si>
  <si>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</si>
  <si>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</si>
  <si>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</si>
  <si>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</si>
  <si>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</si>
  <si>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</si>
  <si>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</si>
  <si>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</si>
  <si>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</si>
  <si>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</si>
  <si>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</si>
  <si>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</si>
  <si>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</si>
  <si>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</si>
  <si>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</si>
  <si>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</si>
  <si>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</si>
  <si>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</si>
  <si>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</si>
  <si>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</si>
  <si>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</si>
  <si>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</si>
  <si>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</si>
  <si>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</si>
  <si>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</si>
  <si>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</si>
  <si>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</si>
  <si>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</si>
  <si>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</si>
  <si>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</si>
  <si>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</si>
  <si>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</si>
  <si>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</si>
  <si>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</si>
  <si>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</si>
  <si>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</si>
  <si>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</si>
  <si>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</si>
  <si>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</si>
  <si>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</si>
  <si>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</si>
  <si>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</si>
  <si>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</si>
  <si>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</si>
  <si>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</si>
  <si>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</si>
  <si>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</si>
  <si>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</si>
  <si>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</si>
  <si>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</si>
  <si>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</si>
  <si>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</si>
  <si>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</si>
  <si>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</si>
  <si>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</si>
  <si>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</si>
  <si>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</si>
  <si>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</si>
  <si>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</si>
  <si>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</si>
  <si>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</si>
  <si>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</si>
  <si>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</si>
  <si>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</si>
  <si>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</si>
  <si>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</si>
  <si>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</si>
  <si>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</si>
  <si>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</si>
  <si>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</si>
  <si>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</si>
  <si>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</si>
  <si>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</si>
  <si>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</si>
  <si>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</si>
  <si>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</si>
  <si>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</si>
  <si>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</si>
  <si>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</si>
  <si>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</si>
  <si>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</si>
  <si>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</si>
  <si>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</si>
  <si>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</si>
  <si>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</si>
  <si>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</si>
  <si>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</si>
  <si>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</si>
  <si>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</si>
  <si>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</si>
  <si>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</si>
  <si>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</si>
  <si>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</si>
  <si>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</si>
  <si>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</si>
  <si>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</si>
  <si>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</si>
  <si>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</si>
  <si>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</si>
  <si>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</si>
  <si>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</si>
  <si>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</si>
  <si>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</si>
  <si>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</si>
  <si>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</si>
  <si>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</si>
  <si>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</si>
  <si>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</si>
  <si>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</si>
  <si>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</si>
  <si>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</si>
  <si>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</si>
  <si>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</si>
  <si>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</si>
  <si>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</si>
  <si>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</si>
  <si>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</si>
  <si>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</si>
  <si>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</si>
  <si>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</si>
  <si>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</si>
  <si>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</si>
  <si>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</si>
  <si>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</si>
  <si>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</si>
  <si>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</si>
  <si>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</si>
  <si>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</si>
  <si>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</si>
  <si>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</si>
  <si>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</si>
  <si>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</si>
  <si>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</si>
  <si>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</si>
  <si>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</si>
  <si>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</si>
  <si>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</si>
  <si>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</si>
  <si>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</si>
  <si>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</si>
  <si>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</si>
  <si>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</si>
  <si>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</si>
  <si>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</si>
  <si>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</si>
  <si>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</si>
  <si>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</si>
  <si>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</si>
  <si>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</si>
  <si>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</si>
  <si>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</si>
  <si>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</si>
  <si>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</si>
  <si>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</si>
  <si>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</si>
  <si>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</si>
  <si>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</si>
  <si>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</si>
  <si>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</si>
  <si>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</si>
  <si>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</si>
  <si>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</si>
  <si>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</si>
  <si>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</si>
  <si>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</si>
  <si>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</si>
  <si>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</si>
  <si>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</si>
  <si>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</si>
  <si>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</si>
  <si>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</si>
  <si>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</si>
  <si>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</si>
  <si>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</si>
  <si>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</si>
  <si>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</si>
  <si>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</si>
  <si>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</si>
  <si>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</si>
  <si>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</si>
  <si>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</si>
  <si>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</si>
  <si>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</si>
  <si>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</si>
  <si>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</si>
  <si>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</si>
  <si>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</si>
  <si>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</si>
  <si>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</si>
  <si>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</si>
  <si>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</si>
  <si>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</si>
  <si>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</si>
  <si>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</si>
  <si>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</si>
  <si>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</si>
  <si>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</si>
  <si>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</si>
  <si>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</si>
  <si>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</si>
  <si>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</si>
  <si>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</si>
  <si>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</si>
  <si>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</si>
  <si>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</si>
  <si>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</si>
  <si>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</si>
  <si>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</si>
  <si>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</si>
  <si>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</si>
  <si>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</si>
  <si>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</si>
  <si>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</si>
  <si>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</si>
  <si>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</si>
  <si>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</si>
  <si>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</si>
  <si>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</si>
  <si>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</si>
  <si>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</si>
  <si>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</si>
  <si>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</si>
  <si>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</si>
  <si>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</si>
  <si>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</si>
  <si>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</si>
  <si>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</si>
  <si>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</si>
  <si>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</si>
  <si>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</si>
  <si>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</si>
  <si>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</si>
  <si>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</si>
  <si>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</si>
  <si>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</si>
  <si>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</si>
  <si>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</si>
  <si>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</si>
  <si>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</si>
  <si>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</si>
  <si>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</si>
  <si>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</si>
  <si>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</si>
  <si>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</si>
  <si>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</si>
  <si>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</si>
  <si>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</si>
  <si>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</si>
  <si>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</si>
  <si>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</si>
  <si>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</si>
  <si>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</si>
  <si>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</si>
  <si>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</si>
  <si>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</si>
  <si>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</si>
  <si>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</si>
  <si>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</si>
  <si>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</si>
  <si>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</si>
  <si>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</si>
  <si>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</si>
  <si>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</si>
  <si>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</si>
  <si>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</si>
  <si>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</si>
  <si>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</si>
  <si>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</si>
  <si>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</si>
  <si>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</si>
  <si>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</si>
  <si>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</si>
  <si>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</si>
  <si>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</si>
  <si>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</si>
  <si>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</si>
  <si>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</si>
  <si>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</si>
  <si>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</si>
  <si>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</si>
  <si>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</si>
  <si>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</si>
  <si>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</si>
  <si>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</si>
  <si>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</si>
  <si>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</si>
  <si>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</si>
  <si>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</si>
  <si>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</si>
  <si>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</si>
  <si>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</si>
  <si>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</si>
  <si>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</si>
  <si>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</si>
  <si>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</si>
  <si>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</si>
  <si>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</si>
  <si>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</si>
  <si>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</si>
  <si>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</si>
  <si>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</si>
  <si>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</si>
  <si>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</si>
  <si>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</si>
  <si>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</si>
  <si>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</si>
  <si>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</si>
  <si>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</si>
  <si>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</si>
  <si>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</si>
  <si>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</si>
  <si>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</si>
  <si>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</si>
  <si>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</si>
  <si>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</si>
  <si>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</si>
  <si>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</si>
  <si>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</si>
  <si>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</si>
  <si>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</si>
  <si>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</si>
  <si>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</si>
  <si>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</si>
  <si>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</si>
  <si>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</si>
  <si>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</si>
  <si>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</si>
  <si>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</si>
  <si>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</si>
  <si>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</si>
  <si>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</si>
  <si>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</si>
  <si>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</si>
  <si>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</si>
  <si>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</si>
  <si>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</si>
  <si>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</si>
  <si>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</si>
  <si>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</si>
  <si>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</si>
  <si>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</si>
  <si>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</si>
  <si>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</si>
  <si>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</si>
  <si>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</si>
  <si>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</si>
  <si>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</si>
  <si>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</si>
  <si>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</si>
  <si>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</si>
  <si>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</si>
  <si>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</si>
  <si>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</si>
  <si>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</si>
  <si>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</si>
  <si>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</si>
  <si>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</si>
  <si>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</si>
  <si>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</si>
  <si>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</si>
  <si>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</si>
  <si>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</si>
  <si>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</si>
  <si>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</si>
  <si>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</si>
  <si>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</si>
  <si>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</si>
  <si>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</si>
  <si>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</si>
  <si>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</si>
  <si>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</si>
  <si>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</si>
  <si>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</si>
  <si>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</si>
  <si>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</si>
  <si>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</si>
  <si>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</si>
  <si>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</si>
  <si>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</si>
  <si>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</si>
  <si>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</si>
  <si>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</si>
  <si>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</si>
  <si>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</si>
  <si>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</si>
  <si>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</si>
  <si>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</si>
  <si>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</si>
  <si>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</si>
  <si>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</si>
  <si>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</si>
  <si>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</si>
  <si>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</si>
  <si>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</si>
  <si>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</si>
  <si>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</si>
  <si>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</si>
  <si>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</si>
  <si>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</si>
  <si>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</si>
  <si>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</si>
  <si>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</si>
  <si>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</si>
  <si>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</si>
  <si>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</si>
  <si>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</si>
  <si>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</si>
  <si>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</si>
  <si>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</si>
  <si>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</si>
  <si>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</si>
  <si>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</si>
  <si>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</si>
  <si>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</si>
  <si>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</si>
  <si>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</si>
  <si>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</si>
  <si>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</si>
  <si>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</si>
  <si>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</si>
  <si>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</si>
  <si>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</si>
  <si>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</si>
  <si>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</si>
  <si>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</si>
  <si>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</si>
  <si>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</si>
  <si>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</si>
  <si>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</si>
  <si>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</si>
  <si>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</si>
  <si>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</si>
  <si>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</si>
  <si>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</si>
  <si>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</si>
  <si>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</si>
  <si>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</si>
  <si>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</si>
  <si>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</si>
  <si>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</si>
  <si>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</si>
  <si>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</si>
  <si>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</si>
  <si>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</si>
  <si>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</si>
  <si>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</si>
  <si>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</si>
  <si>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</si>
  <si>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</si>
  <si>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</si>
  <si>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</si>
  <si>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</si>
  <si>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</si>
  <si>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</si>
  <si>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</si>
  <si>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</si>
  <si>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</si>
  <si>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</si>
  <si>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</si>
  <si>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</si>
  <si>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</si>
  <si>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</si>
  <si>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</si>
  <si>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</si>
  <si>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</si>
  <si>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</si>
  <si>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</si>
  <si>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</si>
  <si>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</si>
  <si>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</si>
  <si>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</si>
  <si>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</si>
  <si>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</si>
  <si>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</si>
  <si>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</si>
  <si>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</si>
  <si>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</si>
  <si>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</si>
  <si>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</si>
  <si>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</si>
  <si>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</si>
  <si>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</si>
  <si>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</si>
  <si>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</si>
  <si>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</si>
  <si>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</si>
  <si>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</si>
  <si>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</si>
  <si>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</si>
  <si>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</si>
  <si>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</si>
  <si>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</si>
  <si>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</si>
  <si>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</si>
  <si>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</si>
  <si>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</si>
  <si>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</si>
  <si>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</si>
  <si>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</si>
  <si>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</si>
  <si>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</si>
  <si>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</si>
  <si>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</si>
  <si>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</si>
  <si>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</si>
  <si>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</si>
  <si>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</si>
  <si>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</si>
  <si>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</si>
  <si>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</si>
  <si>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</si>
  <si>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</si>
  <si>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</si>
  <si>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</si>
  <si>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</si>
  <si>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</si>
  <si>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</si>
  <si>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</si>
  <si>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</si>
  <si>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</si>
  <si>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</si>
  <si>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</si>
  <si>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</si>
  <si>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</si>
  <si>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</si>
  <si>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</si>
  <si>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</si>
  <si>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</si>
  <si>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</si>
  <si>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</si>
  <si>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</si>
  <si>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</si>
  <si>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</si>
  <si>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</si>
  <si>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</si>
  <si>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</si>
  <si>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</si>
  <si>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</si>
  <si>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</si>
  <si>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</si>
  <si>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</si>
  <si>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</si>
  <si>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</si>
  <si>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</si>
  <si>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</si>
  <si>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</si>
  <si>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</si>
  <si>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</si>
  <si>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</si>
  <si>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</si>
  <si>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</si>
  <si>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</si>
  <si>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</si>
  <si>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</si>
  <si>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</si>
  <si>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</si>
  <si>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</si>
  <si>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</si>
  <si>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</si>
  <si>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</si>
  <si>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</si>
  <si>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</si>
  <si>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</si>
  <si>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</si>
  <si>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</si>
  <si>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</si>
  <si>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</si>
  <si>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</si>
  <si>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</si>
  <si>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</si>
  <si>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</si>
  <si>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</si>
  <si>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</si>
  <si>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</si>
  <si>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</si>
  <si>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</si>
  <si>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</si>
  <si>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</si>
  <si>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</si>
  <si>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</si>
  <si>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</si>
  <si>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</si>
  <si>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</si>
  <si>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</si>
  <si>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</si>
  <si>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</si>
  <si>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</si>
  <si>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</si>
  <si>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</si>
  <si>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</si>
  <si>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</si>
  <si>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</si>
  <si>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</si>
  <si>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</si>
  <si>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</si>
  <si>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</si>
  <si>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</si>
  <si>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</si>
  <si>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</si>
  <si>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</si>
  <si>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</si>
  <si>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</si>
  <si>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</si>
  <si>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</si>
  <si>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</si>
  <si>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</si>
  <si>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</si>
  <si>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</si>
  <si>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</si>
  <si>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</si>
  <si>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</si>
  <si>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</si>
  <si>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</si>
  <si>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</si>
  <si>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</si>
  <si>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</si>
  <si>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</si>
  <si>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</si>
  <si>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</si>
  <si>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</si>
  <si>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</si>
  <si>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</si>
  <si>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</si>
  <si>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</si>
  <si>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</si>
  <si>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</si>
  <si>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</si>
  <si>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</si>
  <si>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</si>
  <si>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</si>
  <si>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</si>
  <si>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</si>
  <si>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</si>
  <si>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</si>
  <si>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</si>
  <si>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</si>
  <si>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</si>
  <si>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</si>
  <si>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</si>
  <si>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</si>
  <si>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</si>
  <si>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</si>
  <si>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</si>
  <si>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</si>
  <si>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</si>
  <si>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</si>
  <si>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</si>
  <si>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</si>
  <si>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</si>
  <si>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</si>
  <si>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</si>
  <si>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</si>
  <si>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</si>
  <si>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</si>
  <si>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</si>
  <si>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</si>
  <si>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</si>
  <si>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</si>
  <si>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</si>
  <si>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</si>
  <si>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</si>
  <si>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</si>
  <si>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</si>
  <si>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</si>
  <si>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</si>
  <si>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</si>
  <si>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</si>
  <si>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</si>
  <si>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</si>
  <si>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</si>
  <si>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</si>
  <si>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</si>
  <si>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</si>
  <si>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</si>
  <si>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</si>
  <si>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</si>
  <si>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</si>
  <si>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</si>
  <si>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</si>
  <si>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</si>
  <si>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</si>
  <si>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</si>
  <si>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</si>
  <si>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</si>
  <si>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</si>
  <si>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</si>
  <si>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</si>
  <si>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</si>
  <si>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</si>
  <si>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</si>
  <si>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</si>
  <si>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</si>
  <si>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</si>
  <si>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</si>
  <si>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</si>
  <si>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</si>
  <si>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</si>
  <si>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</si>
  <si>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</si>
  <si>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</si>
  <si>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</si>
  <si>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</si>
  <si>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</si>
  <si>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</si>
  <si>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</si>
  <si>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</si>
  <si>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</si>
  <si>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</si>
  <si>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</si>
  <si>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</si>
  <si>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</si>
  <si>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</si>
  <si>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</si>
  <si>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</si>
  <si>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</si>
  <si>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</si>
  <si>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</si>
  <si>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</si>
  <si>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</si>
  <si>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</si>
  <si>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</si>
  <si>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</si>
  <si>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</si>
  <si>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</si>
  <si>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</si>
  <si>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</si>
  <si>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</si>
  <si>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</si>
  <si>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</si>
  <si>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</si>
  <si>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</si>
  <si>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</si>
  <si>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</si>
  <si>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</si>
  <si>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</si>
  <si>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</si>
  <si>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</si>
  <si>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</si>
  <si>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</si>
  <si>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</si>
  <si>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</si>
  <si>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</si>
  <si>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</si>
  <si>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</si>
  <si>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</si>
  <si>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</si>
  <si>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</si>
  <si>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</si>
  <si>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</si>
  <si>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</si>
  <si>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</si>
  <si>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</si>
  <si>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</si>
  <si>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</si>
  <si>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</si>
  <si>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</si>
  <si>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</si>
  <si>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</si>
  <si>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</si>
  <si>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</si>
  <si>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</si>
  <si>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</si>
  <si>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</si>
  <si>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</si>
  <si>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</si>
  <si>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</si>
  <si>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</si>
  <si>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</si>
  <si>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</si>
  <si>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</si>
  <si>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</si>
  <si>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</si>
  <si>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</si>
  <si>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</si>
  <si>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</si>
  <si>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</si>
  <si>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</si>
  <si>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</si>
  <si>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</si>
  <si>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</si>
  <si>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</si>
  <si>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</si>
  <si>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</si>
  <si>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</si>
  <si>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</si>
  <si>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</si>
  <si>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</si>
  <si>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</si>
  <si>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</si>
  <si>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</si>
  <si>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</si>
  <si>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</si>
  <si>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</si>
  <si>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</si>
  <si>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</si>
  <si>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</si>
  <si>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</si>
  <si>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</si>
  <si>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</si>
  <si>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</si>
  <si>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</si>
  <si>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</si>
  <si>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</si>
  <si>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</si>
  <si>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</si>
  <si>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</si>
  <si>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</si>
  <si>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</si>
  <si>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</si>
  <si>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</si>
  <si>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</si>
  <si>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</si>
  <si>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</si>
  <si>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</si>
  <si>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</si>
  <si>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</si>
  <si>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</si>
  <si>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</si>
  <si>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</si>
  <si>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</si>
  <si>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</si>
  <si>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</si>
  <si>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</si>
  <si>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</si>
  <si>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</si>
  <si>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</si>
  <si>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</si>
  <si>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</si>
  <si>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</si>
  <si>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</si>
  <si>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</si>
  <si>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</si>
  <si>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</si>
  <si>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</si>
  <si>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</si>
  <si>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</si>
  <si>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</si>
  <si>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</si>
  <si>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</si>
  <si>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</si>
  <si>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</si>
  <si>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</si>
  <si>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</si>
  <si>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</si>
  <si>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</si>
  <si>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</si>
  <si>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</si>
  <si>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</si>
  <si>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</si>
  <si>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</si>
  <si>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</si>
  <si>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</si>
  <si>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</si>
  <si>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</si>
  <si>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</si>
  <si>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</si>
  <si>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</si>
  <si>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</si>
  <si>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</si>
  <si>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</si>
  <si>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</si>
  <si>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</si>
  <si>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</si>
  <si>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</si>
  <si>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</si>
  <si>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</si>
  <si>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</si>
  <si>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</si>
  <si>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</si>
  <si>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</si>
  <si>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</si>
  <si>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</si>
  <si>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</si>
  <si>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</si>
  <si>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</si>
  <si>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</si>
  <si>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</si>
  <si>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</si>
  <si>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</si>
  <si>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</si>
  <si>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</si>
  <si>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</si>
  <si>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</si>
  <si>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</si>
  <si>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</si>
  <si>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</si>
  <si>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</si>
  <si>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</si>
  <si>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</si>
  <si>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</si>
  <si>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</si>
  <si>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</si>
  <si>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</si>
  <si>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</si>
  <si>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</si>
  <si>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</si>
  <si>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</si>
  <si>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</si>
  <si>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</si>
  <si>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</si>
  <si>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</si>
  <si>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</si>
  <si>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</si>
  <si>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</si>
  <si>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</si>
  <si>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</si>
  <si>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</si>
  <si>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</si>
  <si>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</si>
  <si>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</si>
  <si>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</si>
  <si>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</si>
  <si>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</si>
  <si>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</si>
  <si>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</si>
  <si>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</si>
  <si>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</si>
  <si>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</si>
  <si>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</si>
  <si>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</si>
  <si>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</si>
  <si>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</si>
  <si>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</si>
  <si>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</si>
  <si>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</si>
  <si>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</si>
  <si>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</si>
  <si>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</si>
  <si>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</si>
  <si>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</si>
  <si>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</si>
  <si>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</si>
  <si>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</si>
  <si>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</si>
  <si>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</si>
  <si>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</si>
  <si>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</si>
  <si>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</si>
  <si>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</si>
  <si>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</si>
  <si>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</si>
  <si>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</si>
  <si>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</si>
  <si>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</si>
  <si>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</si>
  <si>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</si>
  <si>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</si>
  <si>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</si>
  <si>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</si>
  <si>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</si>
  <si>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</si>
  <si>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</si>
  <si>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</si>
  <si>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</si>
  <si>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</si>
  <si>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</si>
  <si>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</si>
  <si>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</si>
  <si>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</si>
  <si>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</si>
  <si>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</si>
  <si>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</si>
  <si>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</si>
  <si>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</si>
  <si>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</si>
  <si>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</si>
  <si>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</si>
  <si>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</si>
  <si>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</si>
  <si>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</si>
  <si>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</si>
  <si>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</si>
  <si>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</si>
  <si>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</si>
  <si>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</si>
  <si>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</si>
  <si>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</si>
  <si>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</si>
  <si>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</si>
  <si>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</si>
  <si>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</si>
  <si>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</si>
  <si>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</si>
  <si>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</si>
  <si>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</si>
  <si>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</si>
  <si>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</si>
  <si>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</si>
  <si>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</si>
  <si>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</si>
  <si>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</si>
  <si>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</si>
  <si>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</si>
  <si>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</si>
  <si>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</si>
  <si>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</si>
  <si>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</si>
  <si>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</si>
  <si>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</si>
  <si>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</si>
  <si>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</si>
  <si>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</si>
  <si>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</si>
  <si>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</si>
  <si>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</si>
  <si>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</si>
  <si>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</si>
  <si>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</si>
  <si>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</si>
  <si>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</si>
  <si>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</si>
  <si>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</si>
  <si>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</si>
  <si>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</si>
  <si>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</si>
  <si>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</si>
  <si>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</si>
  <si>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</si>
  <si>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</si>
  <si>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</si>
  <si>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</si>
  <si>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</si>
  <si>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</si>
  <si>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</si>
  <si>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</si>
  <si>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</si>
  <si>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</si>
  <si>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</si>
  <si>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</si>
  <si>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</si>
  <si>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</si>
  <si>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</si>
  <si>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</si>
  <si>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</si>
  <si>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</si>
  <si>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</si>
  <si>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</si>
  <si>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</si>
  <si>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</si>
  <si>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</si>
  <si>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</si>
  <si>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</si>
  <si>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</si>
  <si>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</si>
  <si>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</si>
  <si>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</si>
  <si>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</si>
  <si>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</si>
  <si>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</si>
  <si>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</si>
  <si>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</si>
  <si>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</si>
  <si>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</si>
  <si>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</si>
  <si>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</si>
  <si>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</si>
  <si>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</si>
  <si>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</si>
  <si>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</si>
  <si>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</si>
  <si>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</si>
  <si>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</si>
  <si>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</si>
  <si>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</si>
  <si>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</si>
  <si>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</si>
  <si>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</si>
  <si>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</si>
  <si>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</si>
  <si>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</si>
  <si>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</si>
  <si>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</si>
  <si>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</si>
  <si>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</si>
  <si>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</si>
  <si>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</si>
  <si>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</si>
  <si>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</si>
  <si>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</si>
  <si>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</si>
  <si>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</si>
  <si>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</si>
  <si>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</si>
  <si>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</si>
  <si>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</si>
  <si>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</si>
  <si>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</si>
  <si>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</si>
  <si>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</si>
  <si>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</si>
  <si>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</si>
  <si>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</si>
  <si>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</si>
  <si>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</si>
  <si>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</si>
  <si>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</si>
  <si>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</si>
  <si>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</si>
  <si>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</si>
  <si>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</si>
  <si>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</si>
  <si>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</si>
  <si>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</si>
  <si>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</si>
  <si>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</si>
  <si>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</si>
  <si>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</si>
  <si>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</si>
  <si>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</si>
  <si>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</si>
  <si>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</si>
  <si>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</si>
  <si>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</si>
  <si>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</si>
  <si>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</si>
  <si>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</si>
  <si>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</si>
  <si>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</si>
  <si>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</si>
  <si>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</si>
  <si>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</si>
  <si>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</si>
  <si>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</si>
  <si>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</si>
  <si>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</si>
  <si>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</si>
  <si>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</si>
  <si>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</si>
  <si>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</si>
  <si>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</si>
  <si>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</si>
  <si>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</si>
  <si>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</si>
  <si>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</si>
  <si>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</si>
  <si>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</si>
  <si>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</si>
  <si>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</si>
  <si>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</si>
  <si>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</si>
  <si>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</si>
  <si>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</si>
  <si>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</si>
  <si>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</si>
  <si>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</si>
  <si>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</si>
  <si>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</si>
  <si>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</si>
  <si>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</si>
  <si>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</si>
  <si>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</si>
  <si>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</si>
  <si>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</si>
  <si>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</si>
  <si>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</si>
  <si>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</si>
  <si>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</si>
  <si>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</si>
  <si>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</si>
  <si>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</si>
  <si>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</si>
  <si>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</si>
  <si>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</si>
  <si>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</si>
  <si>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</si>
  <si>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</si>
  <si>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</si>
  <si>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</si>
  <si>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</si>
  <si>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</si>
  <si>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</si>
  <si>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</si>
  <si>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</si>
  <si>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</si>
  <si>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</si>
  <si>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</si>
  <si>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</si>
  <si>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</si>
  <si>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</si>
  <si>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</si>
  <si>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</si>
  <si>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</si>
  <si>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</si>
  <si>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</si>
  <si>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</si>
  <si>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</si>
  <si>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</si>
  <si>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</si>
  <si>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</si>
  <si>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</si>
  <si>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</si>
  <si>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</si>
  <si>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</si>
  <si>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</si>
  <si>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</si>
  <si>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</si>
  <si>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</si>
  <si>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</si>
  <si>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</si>
  <si>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</si>
  <si>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</si>
  <si>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</si>
  <si>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</si>
  <si>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</si>
  <si>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</si>
  <si>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</si>
  <si>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</si>
  <si>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</si>
  <si>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</si>
  <si>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</si>
  <si>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</si>
  <si>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</si>
  <si>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</si>
  <si>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</si>
  <si>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</si>
  <si>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</si>
  <si>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</si>
  <si>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</si>
  <si>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</si>
  <si>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</si>
  <si>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</si>
  <si>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</si>
  <si>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</si>
  <si>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</si>
  <si>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</si>
  <si>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</si>
  <si>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</si>
  <si>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</si>
  <si>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</si>
  <si>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</si>
  <si>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</si>
  <si>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</si>
  <si>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</si>
  <si>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</si>
  <si>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</si>
  <si>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</si>
  <si>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</si>
  <si>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</si>
  <si>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</si>
  <si>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</si>
  <si>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</si>
  <si>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</si>
  <si>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</si>
  <si>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</si>
  <si>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</si>
  <si>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</si>
  <si>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</si>
  <si>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</si>
  <si>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</si>
  <si>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</si>
  <si>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</si>
  <si>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</si>
  <si>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</si>
  <si>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</si>
  <si>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</si>
  <si>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</si>
  <si>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</si>
  <si>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</si>
  <si>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</si>
  <si>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</si>
  <si>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</si>
  <si>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</si>
  <si>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</si>
  <si>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</si>
  <si>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</si>
  <si>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</si>
  <si>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</si>
  <si>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</si>
  <si>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</si>
  <si>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</si>
  <si>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</si>
  <si>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</si>
  <si>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</si>
  <si>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</si>
  <si>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</si>
  <si>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</si>
  <si>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</si>
  <si>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</si>
  <si>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</si>
  <si>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</si>
  <si>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</si>
  <si>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</si>
  <si>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</si>
  <si>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</si>
  <si>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</si>
  <si>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</si>
  <si>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</si>
  <si>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</si>
  <si>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</si>
  <si>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</si>
  <si>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</si>
  <si>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</si>
  <si>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</si>
  <si>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</si>
  <si>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</si>
  <si>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</si>
  <si>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</si>
  <si>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</si>
  <si>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</si>
  <si>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</si>
  <si>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</si>
  <si>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</si>
  <si>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</si>
  <si>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</si>
  <si>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</si>
  <si>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</si>
  <si>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</si>
  <si>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</si>
  <si>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</si>
  <si>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</si>
  <si>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</si>
  <si>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</si>
  <si>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</si>
  <si>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</si>
  <si>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</si>
  <si>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</si>
  <si>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</si>
  <si>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</si>
  <si>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</si>
  <si>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</si>
  <si>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</si>
  <si>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</si>
  <si>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</si>
  <si>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</si>
  <si>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</si>
  <si>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</si>
  <si>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</si>
  <si>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</si>
  <si>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</si>
  <si>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</si>
  <si>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</si>
  <si>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</si>
  <si>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</si>
  <si>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</si>
  <si>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</si>
  <si>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</si>
  <si>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</si>
  <si>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</si>
  <si>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</si>
  <si>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</si>
  <si>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</si>
  <si>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</si>
  <si>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</si>
  <si>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</si>
  <si>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</si>
  <si>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</si>
  <si>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</si>
  <si>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</si>
  <si>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</si>
  <si>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</si>
  <si>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</si>
  <si>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</si>
  <si>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</si>
  <si>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</si>
  <si>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</si>
  <si>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</si>
  <si>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</si>
  <si>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</si>
  <si>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</si>
  <si>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</si>
  <si>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</si>
  <si>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</si>
  <si>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</si>
  <si>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</si>
  <si>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</si>
  <si>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</si>
  <si>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</si>
  <si>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</si>
  <si>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</si>
  <si>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</si>
  <si>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</si>
  <si>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</si>
  <si>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</si>
  <si>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</si>
  <si>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</si>
  <si>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</si>
  <si>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</si>
  <si>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</si>
  <si>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</si>
  <si>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</si>
  <si>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</si>
  <si>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</si>
  <si>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</si>
  <si>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</si>
  <si>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</si>
  <si>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</si>
  <si>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</si>
  <si>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</si>
  <si>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</si>
  <si>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</si>
  <si>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</si>
  <si>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</si>
  <si>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</si>
  <si>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</si>
  <si>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</si>
  <si>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</si>
  <si>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</si>
  <si>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</si>
  <si>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</si>
  <si>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</si>
  <si>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</si>
  <si>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</si>
  <si>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</si>
  <si>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</si>
  <si>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</si>
  <si>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</si>
  <si>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</si>
  <si>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</si>
  <si>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</si>
  <si>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</si>
  <si>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</si>
  <si>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</si>
  <si>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</si>
  <si>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</si>
  <si>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</si>
  <si>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</si>
  <si>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</si>
  <si>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</si>
  <si>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</si>
  <si>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</si>
  <si>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</si>
  <si>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</si>
  <si>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</si>
  <si>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</si>
  <si>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</si>
  <si>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</si>
  <si>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</si>
  <si>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</si>
  <si>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</si>
  <si>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</si>
  <si>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</si>
  <si>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</si>
  <si>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</si>
  <si>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</si>
  <si>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</si>
  <si>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</si>
  <si>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</si>
  <si>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</si>
  <si>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</si>
  <si>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</si>
  <si>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</si>
  <si>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</si>
  <si>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</si>
  <si>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</si>
  <si>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</si>
  <si>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</si>
  <si>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</si>
  <si>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</si>
  <si>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</si>
  <si>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</si>
  <si>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</si>
  <si>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</si>
  <si>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</si>
  <si>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</si>
  <si>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</si>
  <si>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</si>
  <si>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</si>
  <si>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</si>
  <si>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</si>
  <si>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</si>
  <si>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</si>
  <si>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</si>
  <si>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</si>
  <si>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</si>
  <si>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</si>
  <si>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</si>
  <si>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</si>
  <si>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</si>
  <si>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</si>
  <si>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</si>
  <si>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</si>
  <si>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</si>
  <si>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</si>
  <si>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</si>
  <si>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</si>
  <si>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</si>
  <si>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</si>
  <si>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</si>
  <si>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</si>
  <si>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</si>
  <si>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</si>
  <si>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</si>
  <si>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</si>
  <si>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</si>
  <si>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</si>
  <si>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</si>
  <si>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</si>
  <si>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</si>
  <si>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</si>
  <si>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</si>
  <si>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</si>
  <si>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</si>
  <si>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</si>
  <si>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</si>
  <si>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</si>
  <si>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</si>
  <si>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</si>
  <si>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</si>
  <si>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</si>
  <si>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</si>
  <si>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</si>
  <si>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</si>
  <si>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</si>
  <si>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</si>
  <si>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</si>
  <si>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</si>
  <si>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</si>
  <si>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</si>
  <si>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</si>
  <si>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</si>
  <si>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</si>
  <si>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</si>
  <si>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</si>
  <si>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</si>
  <si>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</si>
  <si>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</si>
  <si>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</si>
  <si>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</si>
  <si>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</si>
  <si>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</si>
  <si>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</si>
  <si>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</si>
  <si>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</si>
  <si>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</si>
  <si>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</si>
  <si>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</si>
  <si>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</si>
  <si>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</si>
  <si>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</si>
  <si>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</si>
  <si>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</si>
  <si>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</si>
  <si>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</si>
  <si>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</si>
  <si>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</si>
  <si>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</si>
  <si>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</si>
  <si>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</si>
  <si>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</si>
  <si>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</si>
  <si>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</si>
  <si>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</si>
  <si>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</si>
  <si>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</si>
  <si>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</si>
  <si>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</si>
  <si>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</si>
  <si>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</si>
  <si>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</si>
  <si>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</si>
  <si>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</si>
  <si>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</si>
  <si>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</si>
  <si>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</si>
  <si>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</si>
  <si>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</si>
  <si>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</si>
  <si>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</si>
  <si>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</si>
  <si>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</si>
  <si>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</si>
  <si>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</si>
  <si>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</si>
  <si>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</si>
  <si>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</si>
  <si>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</si>
  <si>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</si>
  <si>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</si>
  <si>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</si>
  <si>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</si>
  <si>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</si>
  <si>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</si>
  <si>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</si>
  <si>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</si>
  <si>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</si>
  <si>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</si>
  <si>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</si>
  <si>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</si>
  <si>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</si>
  <si>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</si>
  <si>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</si>
  <si>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</si>
  <si>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</si>
  <si>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</si>
  <si>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</si>
  <si>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</si>
  <si>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</si>
  <si>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</si>
  <si>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</si>
  <si>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</si>
  <si>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</si>
  <si>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</si>
  <si>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</si>
  <si>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</si>
  <si>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</si>
  <si>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</si>
  <si>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</si>
  <si>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</si>
  <si>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</si>
  <si>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</si>
  <si>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</si>
  <si>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</si>
  <si>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</si>
  <si>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</si>
  <si>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</si>
  <si>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</si>
  <si>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</si>
  <si>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</si>
  <si>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</si>
  <si>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</si>
  <si>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</si>
  <si>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</si>
  <si>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</si>
  <si>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</si>
  <si>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</si>
  <si>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</si>
  <si>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</si>
  <si>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</si>
  <si>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</si>
  <si>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</si>
  <si>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</si>
  <si>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</si>
  <si>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</si>
  <si>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</si>
  <si>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</si>
  <si>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</si>
  <si>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</si>
  <si>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</si>
  <si>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</si>
  <si>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</si>
  <si>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</si>
  <si>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</si>
  <si>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</si>
  <si>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</si>
  <si>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</si>
  <si>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</si>
  <si>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</si>
  <si>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</si>
  <si>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</si>
  <si>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</si>
  <si>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</si>
  <si>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</si>
  <si>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</si>
  <si>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</si>
  <si>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</si>
  <si>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</si>
  <si>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</si>
  <si>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</si>
  <si>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</si>
  <si>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</si>
  <si>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</si>
  <si>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</si>
  <si>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</si>
  <si>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</si>
  <si>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</si>
  <si>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</si>
  <si>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</si>
  <si>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</si>
  <si>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</si>
  <si>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</si>
  <si>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</si>
  <si>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</si>
  <si>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</si>
  <si>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</si>
  <si>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</si>
  <si>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</si>
  <si>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</si>
  <si>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</si>
  <si>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</si>
  <si>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</si>
  <si>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</si>
  <si>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</si>
  <si>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</si>
  <si>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</si>
  <si>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</si>
  <si>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</si>
  <si>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</si>
  <si>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</si>
  <si>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</si>
  <si>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</si>
  <si>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</si>
  <si>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</si>
  <si>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</si>
  <si>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</si>
  <si>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</si>
  <si>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</si>
  <si>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</si>
  <si>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</si>
  <si>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</si>
  <si>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</si>
  <si>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</si>
  <si>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</si>
  <si>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</si>
  <si>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</si>
  <si>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</si>
  <si>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</si>
  <si>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</si>
  <si>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</si>
  <si>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</si>
  <si>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</si>
  <si>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</si>
  <si>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</si>
  <si>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</si>
  <si>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</si>
  <si>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</si>
  <si>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</si>
  <si>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</si>
  <si>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</si>
  <si>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</si>
  <si>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</si>
  <si>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</si>
  <si>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</si>
  <si>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</si>
  <si>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</si>
  <si>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</si>
  <si>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</si>
  <si>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</si>
  <si>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</si>
  <si>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</si>
  <si>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</si>
  <si>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</si>
  <si>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</si>
  <si>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</si>
  <si>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</si>
  <si>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</si>
  <si>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</si>
  <si>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</si>
  <si>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</si>
  <si>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</si>
  <si>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</si>
  <si>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</si>
  <si>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</si>
  <si>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</si>
  <si>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</si>
  <si>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</si>
  <si>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</si>
  <si>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</si>
  <si>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</si>
  <si>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</si>
  <si>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</si>
  <si>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</si>
  <si>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</si>
  <si>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</si>
  <si>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</si>
  <si>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</si>
  <si>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</si>
  <si>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</si>
  <si>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</si>
  <si>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</si>
  <si>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</si>
  <si>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</si>
  <si>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</si>
  <si>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</si>
  <si>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</si>
  <si>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</si>
  <si>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</si>
  <si>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</si>
  <si>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</si>
  <si>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</si>
  <si>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</si>
  <si>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</si>
  <si>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</si>
  <si>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</si>
  <si>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</si>
  <si>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</si>
  <si>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</si>
  <si>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</si>
  <si>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</si>
  <si>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</si>
  <si>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</si>
  <si>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</si>
  <si>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</si>
  <si>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</si>
  <si>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</si>
  <si>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</si>
  <si>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</si>
  <si>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</si>
  <si>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</si>
  <si>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</si>
  <si>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</si>
  <si>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</si>
  <si>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</si>
  <si>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</si>
  <si>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</si>
  <si>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</si>
  <si>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</si>
  <si>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</si>
  <si>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</si>
  <si>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</si>
  <si>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</si>
  <si>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</si>
  <si>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</si>
  <si>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</si>
  <si>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</si>
  <si>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</si>
  <si>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</si>
  <si>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</si>
  <si>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</si>
  <si>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</si>
  <si>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</si>
  <si>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</si>
  <si>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</si>
  <si>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</si>
  <si>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</si>
  <si>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</si>
  <si>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</si>
  <si>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</si>
  <si>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</si>
  <si>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</si>
  <si>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</si>
  <si>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</si>
  <si>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</si>
  <si>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</si>
  <si>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</si>
  <si>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</si>
  <si>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</si>
  <si>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</si>
  <si>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</si>
  <si>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</si>
  <si>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</si>
  <si>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</si>
  <si>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</si>
  <si>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</si>
  <si>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</si>
  <si>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</si>
  <si>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</si>
  <si>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</si>
  <si>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</si>
  <si>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</si>
  <si>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</si>
  <si>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</si>
  <si>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</si>
  <si>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</si>
  <si>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</si>
  <si>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</si>
  <si>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</si>
  <si>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</si>
  <si>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</si>
  <si>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</si>
  <si>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</si>
  <si>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</si>
  <si>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</si>
  <si>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</si>
  <si>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</si>
  <si>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</si>
  <si>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</si>
  <si>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</si>
  <si>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</si>
  <si>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</si>
  <si>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</si>
  <si>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</si>
  <si>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</si>
  <si>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</si>
  <si>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</si>
  <si>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</si>
  <si>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</si>
  <si>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</si>
  <si>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</si>
  <si>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</si>
  <si>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</si>
  <si>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</si>
  <si>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</si>
  <si>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</si>
  <si>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</si>
  <si>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</si>
  <si>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</si>
  <si>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</si>
  <si>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</si>
  <si>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</si>
  <si>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</si>
  <si>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</si>
  <si>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</si>
  <si>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</si>
  <si>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</si>
  <si>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</si>
  <si>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</si>
  <si>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</si>
  <si>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</si>
  <si>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</si>
  <si>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</si>
  <si>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</si>
  <si>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</si>
  <si>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</si>
  <si>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</si>
  <si>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</si>
  <si>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</si>
  <si>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</si>
  <si>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</si>
  <si>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</si>
  <si>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</si>
  <si>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</si>
  <si>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</si>
  <si>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</si>
  <si>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</si>
  <si>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</si>
  <si>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</si>
  <si>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</si>
  <si>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</si>
  <si>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</si>
  <si>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</si>
  <si>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</si>
  <si>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</si>
  <si>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</si>
  <si>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</si>
  <si>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</si>
  <si>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</si>
  <si>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</si>
  <si>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</si>
  <si>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</si>
  <si>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</si>
  <si>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</si>
  <si>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</si>
  <si>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</si>
  <si>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</si>
  <si>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</si>
  <si>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</si>
  <si>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</si>
  <si>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</si>
  <si>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</si>
  <si>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</si>
  <si>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</si>
  <si>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</si>
  <si>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</si>
  <si>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</si>
  <si>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</si>
  <si>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</si>
  <si>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</si>
  <si>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</si>
  <si>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</si>
  <si>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</si>
  <si>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</si>
  <si>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</si>
  <si>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</si>
  <si>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</si>
  <si>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</si>
  <si>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</si>
  <si>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</si>
  <si>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</si>
  <si>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</si>
  <si>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</si>
  <si>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</si>
  <si>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</si>
  <si>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</si>
  <si>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</si>
  <si>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</si>
  <si>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</si>
  <si>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</si>
  <si>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</si>
  <si>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</si>
  <si>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</si>
  <si>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</si>
  <si>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</si>
  <si>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</si>
  <si>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</si>
  <si>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</si>
  <si>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</si>
  <si>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</si>
  <si>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</si>
  <si>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</si>
  <si>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</si>
  <si>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</si>
  <si>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</si>
  <si>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</si>
  <si>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</si>
  <si>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</si>
  <si>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</si>
  <si>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</si>
  <si>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</si>
  <si>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</si>
  <si>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</si>
  <si>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</si>
  <si>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</si>
  <si>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</si>
  <si>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</si>
  <si>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</si>
  <si>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</si>
  <si>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</si>
  <si>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</si>
  <si>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</si>
  <si>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</si>
  <si>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</si>
  <si>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</si>
  <si>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</si>
  <si>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</si>
  <si>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</si>
  <si>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</si>
  <si>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</si>
  <si>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</si>
  <si>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</si>
  <si>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</si>
  <si>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</si>
  <si>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</si>
  <si>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</si>
  <si>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</si>
  <si>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</si>
  <si>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</si>
  <si>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</si>
  <si>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</si>
  <si>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</si>
  <si>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</si>
  <si>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</si>
  <si>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</si>
  <si>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</si>
  <si>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</si>
  <si>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</si>
  <si>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</si>
  <si>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</si>
  <si>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</si>
  <si>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</si>
  <si>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</si>
  <si>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</si>
  <si>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</si>
  <si>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</si>
  <si>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</si>
  <si>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</si>
  <si>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</si>
  <si>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</si>
  <si>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</si>
  <si>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</si>
  <si>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</si>
  <si>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</si>
  <si>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</si>
  <si>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</si>
  <si>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</si>
  <si>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</si>
  <si>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</si>
  <si>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</si>
  <si>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</si>
  <si>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</si>
  <si>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</si>
  <si>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</si>
  <si>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</si>
  <si>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</si>
  <si>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</si>
  <si>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</si>
  <si>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</si>
  <si>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</si>
  <si>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</si>
  <si>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</si>
  <si>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</si>
  <si>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</si>
  <si>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</si>
  <si>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</si>
  <si>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</si>
  <si>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</si>
  <si>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</si>
  <si>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</si>
  <si>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</si>
  <si>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</si>
  <si>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</si>
  <si>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</si>
  <si>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</si>
  <si>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</si>
  <si>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</si>
  <si>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</si>
  <si>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</si>
  <si>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</si>
  <si>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</si>
  <si>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</si>
  <si>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</si>
  <si>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</si>
  <si>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</si>
  <si>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</si>
  <si>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</si>
  <si>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</si>
  <si>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</si>
  <si>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</si>
  <si>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</si>
  <si>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</si>
  <si>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</si>
  <si>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</si>
  <si>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</si>
  <si>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</si>
  <si>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</si>
  <si>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</si>
  <si>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</si>
  <si>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</si>
  <si>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</si>
  <si>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</si>
  <si>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</si>
  <si>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</si>
  <si>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</si>
  <si>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</si>
  <si>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</si>
  <si>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</si>
  <si>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</si>
  <si>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</si>
  <si>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</si>
  <si>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</si>
  <si>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</si>
  <si>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</si>
  <si>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</si>
  <si>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</si>
  <si>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</si>
  <si>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</si>
  <si>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</si>
  <si>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</si>
  <si>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</si>
  <si>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</si>
  <si>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</si>
  <si>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</si>
  <si>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</si>
  <si>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</si>
  <si>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</si>
  <si>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</si>
  <si>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</si>
  <si>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</si>
  <si>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</si>
  <si>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</si>
  <si>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</si>
  <si>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</si>
  <si>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</si>
  <si>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</si>
  <si>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</si>
  <si>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</si>
  <si>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</si>
  <si>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</si>
  <si>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</si>
  <si>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</si>
  <si>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</si>
  <si>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</si>
  <si>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</si>
  <si>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</si>
  <si>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</si>
  <si>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</si>
  <si>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</si>
  <si>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</si>
  <si>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</si>
  <si>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</si>
  <si>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</si>
  <si>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</si>
  <si>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</si>
  <si>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</si>
  <si>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</si>
  <si>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</si>
  <si>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</si>
  <si>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</si>
  <si>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</si>
  <si>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</si>
  <si>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</si>
  <si>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</si>
  <si>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</si>
  <si>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</si>
  <si>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</si>
  <si>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</si>
  <si>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</si>
  <si>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</si>
  <si>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</si>
  <si>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</si>
  <si>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</si>
  <si>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</si>
  <si>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</si>
  <si>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</si>
  <si>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</si>
  <si>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</si>
  <si>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</si>
  <si>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</si>
  <si>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</si>
  <si>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</si>
  <si>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</si>
  <si>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</si>
  <si>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</si>
  <si>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</si>
  <si>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</si>
  <si>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</si>
  <si>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</si>
  <si>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</si>
  <si>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</si>
  <si>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</si>
  <si>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</si>
  <si>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</si>
  <si>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</si>
  <si>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</si>
  <si>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</si>
  <si>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</si>
  <si>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</si>
  <si>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</si>
  <si>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</si>
  <si>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</si>
  <si>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</si>
  <si>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</si>
  <si>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</si>
  <si>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</si>
  <si>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</si>
  <si>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</si>
  <si>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</si>
  <si>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</si>
  <si>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</si>
  <si>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</si>
  <si>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</si>
  <si>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</si>
  <si>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</si>
  <si>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</si>
  <si>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</si>
  <si>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</si>
  <si>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</si>
  <si>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</si>
  <si>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</si>
  <si>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</si>
  <si>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</si>
  <si>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</si>
  <si>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</si>
  <si>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</si>
  <si>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</si>
  <si>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</si>
  <si>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</si>
  <si>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</si>
  <si>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</si>
  <si>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</si>
  <si>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</si>
  <si>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</si>
  <si>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</si>
  <si>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</si>
  <si>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</si>
  <si>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</si>
  <si>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</si>
  <si>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</si>
  <si>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</si>
  <si>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</si>
  <si>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</si>
  <si>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</si>
  <si>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</si>
  <si>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</si>
  <si>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</si>
  <si>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</si>
  <si>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</si>
  <si>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</si>
  <si>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</si>
  <si>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</si>
  <si>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</si>
  <si>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</si>
  <si>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</si>
  <si>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</si>
  <si>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</si>
  <si>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</si>
  <si>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</si>
  <si>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</si>
  <si>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</si>
  <si>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</si>
  <si>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</si>
  <si>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</si>
  <si>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</si>
  <si>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</si>
  <si>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</si>
  <si>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</si>
  <si>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</si>
  <si>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</si>
  <si>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</si>
  <si>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</si>
  <si>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</si>
  <si>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</si>
  <si>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</si>
  <si>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</si>
  <si>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</si>
  <si>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</si>
  <si>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</si>
  <si>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</si>
  <si>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</si>
  <si>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</si>
  <si>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</si>
  <si>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</si>
  <si>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</si>
  <si>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</si>
  <si>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</si>
  <si>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</si>
  <si>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</si>
  <si>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</si>
  <si>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</si>
  <si>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</si>
  <si>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</si>
  <si>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</si>
  <si>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</si>
  <si>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</si>
  <si>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</si>
  <si>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</si>
  <si>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</si>
  <si>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</si>
  <si>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</si>
  <si>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</si>
  <si>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</si>
  <si>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</si>
  <si>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</si>
  <si>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</si>
  <si>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</si>
  <si>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</si>
  <si>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</si>
  <si>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</si>
  <si>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</si>
  <si>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</si>
  <si>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</si>
  <si>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</si>
  <si>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</si>
  <si>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</si>
  <si>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</si>
  <si>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</si>
  <si>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</si>
  <si>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</si>
  <si>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</si>
  <si>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</si>
  <si>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</si>
  <si>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</si>
  <si>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</si>
  <si>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</si>
  <si>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</si>
  <si>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</si>
  <si>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</si>
  <si>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</si>
  <si>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</si>
  <si>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</si>
  <si>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</si>
  <si>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</si>
  <si>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</si>
  <si>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</si>
  <si>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</si>
  <si>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</si>
  <si>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</si>
  <si>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</si>
  <si>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</si>
  <si>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</si>
  <si>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</si>
  <si>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</si>
  <si>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</si>
  <si>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</si>
  <si>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</si>
  <si>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</si>
  <si>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</si>
  <si>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</si>
  <si>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</si>
  <si>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</si>
  <si>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</si>
  <si>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</si>
  <si>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</si>
  <si>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</si>
  <si>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</si>
  <si>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</si>
  <si>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</si>
  <si>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</si>
  <si>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</si>
  <si>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</si>
  <si>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</si>
  <si>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</si>
  <si>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</si>
  <si>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</si>
  <si>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</si>
  <si>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</si>
  <si>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</si>
  <si>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</si>
  <si>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</si>
  <si>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</si>
  <si>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</si>
  <si>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</si>
  <si>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</si>
  <si>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</si>
  <si>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</si>
  <si>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</si>
  <si>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</si>
  <si>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</si>
  <si>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</si>
  <si>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</si>
  <si>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</si>
  <si>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</si>
  <si>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</si>
  <si>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</si>
  <si>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</si>
  <si>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</si>
  <si>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</si>
  <si>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</si>
  <si>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</si>
  <si>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</si>
  <si>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</si>
  <si>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</si>
  <si>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</si>
  <si>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</si>
  <si>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</si>
  <si>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</si>
  <si>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</si>
  <si>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</si>
  <si>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</si>
  <si>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</si>
  <si>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</si>
  <si>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</si>
  <si>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</si>
  <si>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</si>
  <si>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</si>
  <si>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</si>
  <si>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</si>
  <si>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</si>
  <si>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</si>
  <si>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</si>
  <si>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</si>
  <si>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</si>
  <si>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</si>
  <si>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</si>
  <si>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</si>
  <si>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</si>
  <si>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</si>
  <si>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</si>
  <si>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</si>
  <si>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</si>
  <si>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</si>
  <si>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</si>
  <si>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</si>
  <si>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</si>
  <si>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</si>
  <si>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</si>
  <si>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</si>
  <si>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</si>
  <si>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</si>
  <si>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</si>
  <si>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</si>
  <si>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</si>
  <si>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</si>
  <si>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</si>
  <si>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</si>
  <si>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</si>
  <si>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</si>
  <si>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</si>
  <si>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</si>
  <si>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</si>
  <si>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</si>
  <si>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</si>
  <si>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</si>
  <si>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</si>
  <si>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</si>
  <si>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</si>
  <si>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</si>
  <si>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</si>
  <si>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</si>
  <si>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</si>
  <si>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</si>
  <si>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</si>
  <si>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</si>
  <si>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</si>
  <si>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</si>
  <si>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</si>
  <si>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</si>
  <si>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</si>
  <si>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</si>
  <si>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</si>
  <si>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</si>
  <si>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</si>
  <si>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</si>
  <si>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</si>
  <si>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</si>
  <si>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</si>
  <si>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</si>
  <si>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</si>
  <si>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</si>
  <si>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</si>
  <si>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</si>
  <si>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</si>
  <si>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</si>
  <si>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</si>
  <si>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</si>
  <si>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</si>
  <si>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</si>
  <si>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</si>
  <si>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</si>
  <si>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</si>
  <si>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</si>
  <si>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</si>
  <si>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</si>
  <si>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</si>
  <si>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</si>
  <si>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</si>
  <si>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</si>
  <si>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</si>
  <si>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</si>
  <si>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</si>
  <si>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</si>
  <si>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</si>
  <si>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</si>
  <si>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</si>
  <si>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</si>
  <si>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</si>
  <si>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</si>
  <si>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</si>
  <si>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</si>
  <si>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</si>
  <si>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</si>
  <si>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</si>
  <si>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</si>
  <si>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</si>
  <si>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</si>
  <si>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</si>
  <si>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</si>
  <si>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</si>
  <si>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</si>
  <si>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</si>
  <si>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</si>
  <si>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</si>
  <si>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</si>
  <si>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</si>
  <si>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</si>
  <si>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</si>
  <si>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</si>
  <si>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</si>
  <si>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</si>
  <si>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</si>
  <si>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</si>
  <si>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</si>
  <si>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</si>
  <si>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</si>
  <si>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</si>
  <si>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</si>
  <si>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</si>
  <si>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</si>
  <si>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</si>
  <si>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</si>
  <si>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</si>
  <si>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</si>
  <si>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</si>
  <si>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</si>
  <si>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</si>
  <si>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</si>
  <si>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</si>
  <si>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</si>
  <si>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</si>
  <si>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</si>
  <si>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</si>
  <si>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</si>
  <si>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</si>
  <si>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</si>
  <si>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</si>
  <si>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</si>
  <si>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</si>
  <si>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</si>
  <si>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</si>
  <si>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</si>
  <si>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</si>
  <si>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</si>
  <si>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</si>
  <si>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</si>
  <si>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</si>
  <si>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</si>
  <si>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</si>
  <si>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</si>
  <si>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</si>
  <si>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</si>
  <si>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</si>
  <si>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</si>
  <si>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</si>
  <si>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</si>
  <si>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</si>
  <si>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</si>
  <si>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</si>
  <si>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</si>
  <si>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</si>
  <si>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</si>
  <si>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</si>
  <si>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</si>
  <si>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</si>
  <si>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</si>
  <si>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</si>
  <si>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</si>
  <si>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</si>
  <si>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</si>
  <si>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</si>
  <si>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</si>
  <si>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</si>
  <si>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</si>
  <si>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</si>
  <si>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</si>
  <si>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</si>
  <si>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</si>
  <si>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</si>
  <si>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</si>
  <si>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</si>
  <si>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</si>
  <si>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</si>
  <si>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</si>
  <si>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</si>
  <si>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</si>
  <si>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</si>
  <si>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</si>
  <si>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</si>
  <si>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</si>
  <si>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</si>
  <si>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</si>
  <si>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</si>
  <si>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</si>
  <si>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</si>
  <si>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</si>
  <si>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</si>
  <si>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</si>
  <si>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</si>
  <si>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</si>
  <si>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</si>
  <si>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</si>
  <si>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</si>
  <si>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</si>
  <si>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</si>
  <si>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</si>
  <si>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</si>
  <si>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</si>
  <si>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</si>
  <si>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</si>
  <si>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</si>
  <si>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</si>
  <si>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</si>
  <si>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</si>
  <si>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</si>
  <si>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</si>
  <si>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</si>
  <si>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</si>
  <si>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</si>
  <si>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</si>
  <si>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</si>
  <si>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</si>
  <si>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</si>
  <si>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</si>
  <si>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</si>
  <si>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</si>
  <si>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</si>
  <si>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</si>
  <si>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</si>
  <si>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</si>
  <si>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</si>
  <si>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</si>
  <si>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</si>
  <si>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</si>
  <si>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</si>
  <si>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</si>
  <si>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</si>
  <si>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</si>
  <si>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</si>
  <si>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</si>
  <si>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</si>
  <si>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</si>
  <si>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</si>
  <si>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</si>
  <si>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</si>
  <si>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</si>
  <si>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</si>
  <si>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</si>
  <si>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</si>
  <si>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</si>
  <si>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</si>
  <si>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</si>
  <si>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</si>
  <si>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</si>
  <si>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</si>
  <si>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</si>
  <si>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</si>
  <si>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</si>
  <si>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</si>
  <si>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</si>
  <si>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</si>
  <si>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</si>
  <si>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</si>
  <si>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</si>
  <si>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</si>
  <si>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</si>
  <si>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</si>
  <si>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</si>
  <si>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</si>
  <si>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</si>
  <si>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</si>
  <si>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</si>
  <si>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</si>
  <si>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</si>
  <si>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</si>
  <si>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</si>
  <si>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</si>
  <si>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</si>
  <si>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</si>
  <si>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</si>
  <si>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</si>
  <si>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</si>
  <si>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</si>
  <si>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</si>
  <si>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</si>
  <si>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</si>
  <si>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</si>
  <si>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</si>
  <si>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</si>
  <si>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</si>
  <si>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</si>
  <si>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</si>
  <si>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</si>
  <si>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</si>
  <si>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</si>
  <si>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</si>
  <si>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</si>
  <si>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</si>
  <si>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</si>
  <si>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</si>
  <si>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</si>
  <si>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</si>
  <si>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</si>
  <si>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</si>
  <si>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</si>
  <si>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</si>
  <si>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</si>
  <si>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</si>
  <si>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</si>
  <si>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</si>
  <si>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</si>
  <si>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</si>
  <si>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</si>
  <si>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</si>
  <si>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</si>
  <si>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</si>
  <si>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</si>
  <si>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</si>
  <si>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</si>
  <si>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</si>
  <si>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</si>
  <si>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</si>
  <si>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</si>
  <si>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</si>
  <si>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</si>
  <si>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</si>
  <si>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</si>
  <si>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</si>
  <si>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</si>
  <si>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</si>
  <si>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</si>
  <si>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</si>
  <si>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</si>
  <si>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</si>
  <si>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</si>
  <si>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</si>
  <si>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</si>
  <si>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</si>
  <si>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</si>
  <si>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</si>
  <si>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</si>
  <si>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</si>
  <si>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</si>
  <si>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</si>
  <si>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</si>
  <si>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</si>
  <si>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</si>
  <si>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</si>
  <si>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</si>
  <si>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</si>
  <si>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</si>
  <si>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</si>
  <si>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</si>
  <si>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</si>
  <si>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</si>
  <si>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</si>
  <si>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</si>
  <si>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</si>
  <si>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</si>
  <si>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</si>
  <si>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</si>
  <si>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</si>
  <si>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</si>
  <si>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</si>
  <si>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</si>
  <si>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</si>
  <si>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</si>
  <si>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</si>
  <si>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</si>
  <si>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</si>
  <si>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</si>
  <si>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</si>
  <si>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</si>
  <si>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</si>
  <si>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</si>
  <si>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</si>
  <si>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</si>
  <si>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</si>
  <si>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</si>
  <si>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</si>
  <si>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</si>
  <si>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</si>
  <si>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</si>
  <si>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</si>
  <si>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</si>
  <si>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</si>
  <si>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</si>
  <si>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</si>
  <si>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</si>
  <si>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</si>
  <si>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</si>
  <si>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</si>
  <si>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</si>
  <si>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</si>
  <si>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</si>
  <si>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</si>
  <si>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</si>
  <si>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</si>
  <si>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</si>
  <si>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</si>
  <si>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</si>
  <si>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</si>
  <si>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</si>
  <si>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</si>
  <si>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</si>
  <si>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</si>
  <si>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</si>
  <si>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</si>
  <si>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</si>
  <si>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</si>
  <si>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</si>
  <si>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</si>
  <si>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</si>
  <si>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</si>
  <si>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</si>
  <si>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</si>
  <si>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</si>
  <si>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</si>
  <si>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</si>
  <si>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</si>
  <si>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</si>
  <si>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</si>
  <si>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</si>
  <si>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</si>
  <si>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</si>
  <si>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</si>
  <si>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</si>
  <si>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</si>
  <si>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</si>
  <si>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</si>
  <si>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</si>
  <si>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</si>
  <si>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</si>
  <si>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</si>
  <si>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</si>
  <si>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</si>
  <si>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</si>
  <si>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</si>
  <si>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</si>
  <si>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</si>
  <si>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</si>
  <si>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</si>
  <si>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</si>
  <si>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</si>
  <si>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</si>
  <si>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</si>
  <si>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</si>
  <si>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</si>
  <si>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</si>
  <si>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</si>
  <si>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</si>
  <si>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</si>
  <si>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</si>
  <si>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</si>
  <si>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</si>
  <si>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</si>
  <si>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</si>
  <si>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</si>
  <si>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</si>
  <si>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</si>
  <si>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</si>
  <si>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</si>
  <si>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</si>
  <si>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</si>
  <si>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</si>
  <si>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</si>
  <si>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</si>
  <si>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</si>
  <si>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</si>
  <si>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</si>
  <si>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</si>
  <si>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</si>
  <si>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</si>
  <si>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</si>
  <si>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</si>
  <si>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</si>
  <si>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</si>
  <si>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</si>
  <si>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</si>
  <si>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</si>
  <si>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</si>
  <si>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</si>
  <si>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</si>
  <si>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</si>
  <si>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</si>
  <si>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</si>
  <si>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</si>
  <si>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</si>
  <si>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</si>
  <si>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</si>
  <si>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</si>
  <si>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</si>
  <si>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</si>
  <si>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</si>
  <si>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</si>
  <si>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</si>
  <si>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</si>
  <si>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</si>
  <si>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</si>
  <si>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</si>
  <si>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</si>
  <si>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</si>
  <si>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</si>
  <si>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</si>
  <si>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</si>
  <si>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</si>
  <si>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</si>
  <si>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</si>
  <si>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</si>
  <si>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</si>
  <si>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</si>
  <si>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</si>
  <si>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</si>
  <si>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</si>
  <si>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</si>
  <si>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</si>
  <si>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</si>
  <si>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</si>
  <si>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</si>
  <si>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</si>
  <si>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</si>
  <si>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</si>
  <si>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</si>
  <si>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</si>
  <si>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</si>
  <si>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</si>
  <si>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</si>
  <si>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</si>
  <si>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</si>
  <si>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</si>
  <si>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</si>
  <si>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</si>
  <si>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</si>
  <si>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</si>
  <si>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</si>
  <si>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</si>
  <si>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</si>
  <si>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</si>
  <si>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</si>
  <si>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</si>
  <si>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</si>
  <si>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</si>
  <si>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</si>
  <si>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</si>
  <si>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</si>
  <si>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</si>
  <si>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</si>
  <si>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</si>
  <si>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</si>
  <si>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</si>
  <si>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</si>
  <si>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</si>
  <si>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</si>
  <si>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</si>
  <si>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</si>
  <si>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</si>
  <si>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</si>
  <si>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</si>
  <si>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</si>
  <si>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</si>
  <si>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</si>
  <si>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</si>
  <si>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</si>
  <si>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</si>
  <si>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</si>
  <si>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</si>
  <si>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</si>
  <si>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</si>
  <si>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</si>
  <si>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</si>
  <si>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</si>
  <si>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</si>
  <si>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</si>
  <si>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</si>
  <si>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</si>
  <si>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</si>
  <si>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</si>
  <si>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</si>
  <si>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</si>
  <si>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</si>
  <si>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</si>
  <si>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</si>
  <si>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</si>
  <si>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</si>
  <si>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</si>
  <si>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</si>
  <si>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</si>
  <si>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</si>
  <si>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</si>
  <si>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</si>
  <si>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</si>
  <si>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</si>
  <si>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</si>
  <si>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</si>
  <si>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</si>
  <si>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</si>
  <si>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</si>
  <si>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</si>
  <si>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</si>
  <si>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</si>
  <si>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</si>
  <si>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</si>
  <si>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</si>
  <si>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</si>
  <si>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</si>
  <si>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</si>
  <si>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</si>
  <si>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</si>
  <si>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</si>
  <si>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</si>
  <si>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</si>
  <si>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</si>
  <si>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</si>
  <si>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</si>
  <si>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</si>
  <si>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</si>
  <si>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</si>
  <si>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</si>
  <si>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</si>
  <si>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</si>
  <si>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</si>
  <si>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</si>
  <si>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</si>
  <si>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</si>
  <si>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</si>
  <si>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</si>
  <si>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</si>
  <si>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</si>
  <si>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</si>
  <si>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</si>
  <si>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</si>
  <si>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</si>
  <si>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</si>
  <si>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</si>
  <si>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</si>
  <si>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</si>
  <si>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</si>
  <si>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</si>
  <si>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</si>
  <si>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</si>
  <si>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</si>
  <si>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</si>
  <si>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</si>
  <si>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</si>
  <si>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</si>
  <si>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</si>
  <si>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</si>
  <si>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</si>
  <si>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</si>
  <si>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</si>
  <si>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</si>
  <si>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</si>
  <si>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</si>
  <si>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</si>
  <si>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</si>
  <si>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</si>
  <si>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</si>
  <si>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</si>
  <si>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</si>
  <si>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</si>
  <si>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</si>
  <si>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</si>
  <si>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</si>
  <si>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</si>
  <si>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</si>
  <si>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</si>
  <si>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</si>
  <si>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</si>
  <si>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</si>
  <si>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</si>
  <si>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</si>
  <si>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</si>
  <si>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</si>
  <si>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</si>
  <si>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</si>
  <si>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</si>
  <si>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</si>
  <si>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</si>
  <si>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</si>
  <si>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</si>
  <si>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</si>
  <si>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</si>
  <si>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</si>
  <si>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</si>
  <si>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</si>
  <si>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</si>
  <si>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</si>
  <si>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</si>
  <si>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</si>
  <si>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</si>
  <si>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</si>
  <si>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</si>
  <si>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</si>
  <si>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</si>
  <si>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</si>
  <si>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</si>
  <si>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</si>
  <si>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</si>
  <si>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</si>
  <si>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</si>
  <si>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</si>
  <si>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</si>
  <si>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</si>
  <si>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</si>
  <si>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</si>
  <si>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</si>
  <si>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</si>
  <si>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</si>
  <si>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</si>
  <si>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</si>
  <si>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</si>
  <si>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</si>
  <si>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</si>
  <si>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</si>
  <si>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</si>
  <si>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</si>
  <si>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</si>
  <si>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</si>
  <si>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</si>
  <si>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</si>
  <si>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</si>
  <si>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</si>
  <si>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</si>
  <si>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</si>
  <si>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</si>
  <si>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</si>
  <si>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</si>
  <si>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</si>
  <si>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</si>
  <si>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</si>
  <si>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</si>
  <si>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</si>
  <si>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</si>
  <si>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</si>
  <si>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</si>
  <si>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</si>
  <si>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</si>
  <si>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</si>
  <si>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</si>
  <si>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</si>
  <si>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</si>
  <si>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</si>
  <si>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</si>
  <si>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</si>
  <si>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</si>
  <si>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</si>
  <si>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</si>
  <si>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</si>
  <si>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</si>
  <si>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</si>
  <si>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</si>
  <si>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</si>
  <si>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</si>
  <si>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</si>
  <si>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</si>
  <si>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</si>
  <si>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</si>
  <si>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</si>
  <si>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</si>
  <si>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</si>
  <si>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</si>
  <si>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</si>
  <si>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</si>
  <si>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</si>
  <si>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</si>
  <si>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</si>
  <si>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</si>
  <si>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</si>
  <si>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</si>
  <si>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</si>
  <si>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</si>
  <si>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</si>
  <si>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</si>
  <si>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</si>
  <si>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</si>
  <si>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</si>
  <si>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</si>
  <si>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</si>
  <si>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</si>
  <si>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</si>
  <si>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</si>
  <si>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</si>
  <si>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</si>
  <si>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</si>
  <si>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</si>
  <si>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</si>
  <si>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</si>
  <si>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</si>
  <si>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</si>
  <si>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</si>
  <si>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</si>
  <si>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</si>
  <si>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</si>
  <si>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</si>
  <si>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</si>
  <si>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</si>
  <si>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</si>
  <si>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</si>
  <si>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</si>
  <si>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</si>
  <si>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</si>
  <si>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</si>
  <si>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</si>
  <si>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</si>
  <si>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</si>
  <si>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</si>
  <si>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</si>
  <si>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</si>
  <si>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</si>
  <si>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</si>
  <si>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</si>
  <si>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</si>
  <si>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</si>
  <si>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</si>
  <si>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</si>
  <si>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</si>
  <si>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</si>
  <si>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</si>
  <si>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</si>
  <si>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</si>
  <si>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</si>
  <si>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</si>
  <si>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</si>
  <si>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</si>
  <si>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</si>
  <si>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</si>
  <si>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</si>
  <si>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</si>
  <si>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</si>
  <si>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</si>
  <si>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</si>
  <si>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</si>
  <si>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</si>
  <si>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</si>
  <si>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</si>
  <si>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</si>
  <si>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</si>
  <si>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</si>
  <si>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</si>
  <si>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</si>
  <si>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</si>
  <si>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</si>
  <si>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</si>
  <si>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</si>
  <si>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</si>
  <si>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</si>
  <si>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</si>
  <si>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</si>
  <si>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</si>
  <si>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</si>
  <si>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</si>
  <si>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</si>
  <si>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</si>
  <si>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</si>
  <si>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</si>
  <si>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</si>
  <si>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</si>
  <si>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</si>
  <si>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</si>
  <si>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</si>
  <si>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</si>
  <si>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</si>
  <si>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</si>
  <si>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</si>
  <si>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</si>
  <si>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</si>
  <si>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</si>
  <si>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</si>
  <si>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</si>
  <si>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</si>
  <si>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</si>
  <si>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</si>
  <si>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</si>
  <si>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</si>
  <si>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</si>
  <si>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</si>
  <si>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</si>
  <si>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</si>
  <si>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</si>
  <si>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</si>
  <si>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</si>
  <si>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</si>
  <si>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</si>
  <si>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</si>
  <si>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</si>
  <si>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</si>
  <si>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</si>
  <si>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</si>
  <si>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</si>
  <si>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</si>
  <si>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</si>
  <si>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</si>
  <si>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</si>
  <si>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</si>
  <si>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</si>
  <si>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</si>
  <si>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</si>
  <si>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</si>
  <si>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</si>
  <si>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</si>
  <si>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</si>
  <si>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</si>
  <si>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</si>
  <si>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</si>
  <si>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</si>
  <si>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</si>
  <si>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</si>
  <si>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</si>
  <si>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</si>
  <si>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</si>
  <si>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</si>
  <si>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</si>
  <si>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</si>
  <si>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</si>
  <si>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</si>
  <si>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</si>
  <si>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</si>
  <si>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</si>
  <si>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</si>
  <si>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</si>
  <si>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</si>
  <si>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</si>
  <si>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</si>
  <si>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</si>
  <si>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</si>
  <si>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</si>
  <si>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</si>
  <si>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</si>
  <si>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</si>
  <si>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</si>
  <si>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</si>
  <si>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</si>
  <si>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</si>
  <si>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</si>
  <si>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</si>
  <si>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</si>
  <si>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</si>
  <si>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</si>
  <si>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</si>
  <si>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</si>
  <si>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</si>
  <si>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</si>
  <si>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</si>
  <si>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</si>
  <si>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</si>
  <si>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</si>
  <si>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</si>
  <si>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</si>
  <si>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</si>
  <si>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</si>
  <si>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</si>
  <si>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</si>
  <si>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</si>
  <si>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</si>
  <si>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</si>
  <si>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</si>
  <si>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</si>
  <si>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</si>
  <si>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</si>
  <si>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</si>
  <si>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</si>
  <si>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</si>
  <si>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</si>
  <si>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</si>
  <si>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</si>
  <si>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</si>
  <si>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</si>
  <si>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</si>
  <si>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</si>
  <si>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</si>
  <si>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</si>
  <si>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</si>
  <si>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</si>
  <si>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</si>
  <si>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</si>
  <si>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</si>
  <si>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</si>
  <si>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</si>
  <si>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</si>
  <si>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</si>
  <si>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</si>
  <si>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</si>
  <si>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</si>
  <si>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</si>
  <si>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</si>
  <si>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</si>
  <si>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</si>
  <si>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</si>
  <si>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</si>
  <si>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</si>
  <si>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</si>
  <si>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</si>
  <si>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</si>
  <si>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</si>
  <si>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</si>
  <si>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</si>
  <si>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</si>
  <si>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</si>
  <si>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</si>
  <si>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</si>
  <si>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</si>
  <si>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</si>
  <si>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</si>
  <si>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</si>
  <si>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</si>
  <si>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</si>
  <si>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</si>
  <si>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</si>
  <si>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</si>
  <si>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</si>
  <si>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</si>
  <si>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</si>
  <si>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</si>
  <si>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</si>
  <si>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</si>
  <si>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</si>
  <si>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</si>
  <si>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</si>
  <si>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</si>
  <si>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</si>
  <si>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</si>
  <si>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</si>
  <si>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</si>
  <si>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</si>
  <si>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</si>
  <si>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</si>
  <si>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</si>
  <si>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</si>
  <si>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</si>
  <si>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</si>
  <si>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</si>
  <si>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</si>
  <si>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</si>
  <si>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</si>
  <si>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</si>
  <si>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</si>
  <si>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</si>
  <si>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</si>
  <si>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</si>
  <si>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</si>
  <si>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</si>
  <si>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</si>
  <si>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</si>
  <si>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</si>
  <si>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</si>
  <si>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</si>
  <si>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</si>
  <si>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</si>
  <si>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</si>
  <si>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</si>
  <si>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</si>
  <si>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</si>
  <si>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</si>
  <si>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</si>
  <si>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</si>
  <si>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</si>
  <si>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</si>
  <si>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</si>
  <si>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</si>
  <si>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</si>
  <si>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</si>
  <si>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</si>
  <si>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</si>
  <si>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</si>
  <si>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</si>
  <si>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</si>
  <si>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</si>
  <si>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</si>
  <si>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</si>
  <si>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</si>
  <si>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</si>
  <si>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</si>
  <si>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</si>
  <si>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</si>
  <si>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</si>
  <si>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</si>
  <si>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</si>
  <si>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</si>
  <si>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</si>
  <si>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</si>
  <si>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</si>
  <si>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</si>
  <si>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</si>
  <si>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</si>
  <si>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</si>
  <si>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</si>
  <si>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</si>
  <si>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</si>
  <si>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</si>
  <si>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</si>
  <si>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</si>
  <si>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</si>
  <si>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</si>
  <si>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</si>
  <si>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</si>
  <si>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</si>
  <si>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</si>
  <si>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</si>
  <si>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</si>
  <si>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</si>
  <si>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</si>
  <si>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</si>
  <si>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</si>
  <si>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</si>
  <si>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</si>
  <si>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</si>
  <si>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</si>
  <si>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</si>
  <si>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</si>
  <si>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</si>
  <si>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</si>
  <si>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</si>
  <si>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</si>
  <si>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</si>
  <si>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</si>
  <si>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</si>
  <si>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</si>
  <si>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</si>
  <si>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</si>
  <si>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</si>
  <si>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</si>
  <si>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</si>
  <si>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</si>
  <si>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</si>
  <si>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</si>
  <si>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</si>
  <si>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</si>
  <si>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</si>
  <si>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</si>
  <si>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</si>
  <si>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</si>
  <si>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</si>
  <si>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</si>
  <si>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</si>
  <si>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</si>
  <si>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</si>
  <si>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</si>
  <si>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</si>
  <si>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</si>
  <si>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</si>
  <si>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</si>
  <si>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</si>
  <si>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</si>
  <si>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</si>
  <si>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</si>
  <si>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</si>
  <si>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</si>
  <si>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</si>
  <si>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</si>
  <si>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</si>
  <si>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</si>
  <si>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</si>
  <si>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</si>
  <si>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</si>
  <si>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</si>
  <si>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</si>
  <si>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</si>
  <si>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</si>
  <si>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</si>
  <si>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</si>
  <si>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</si>
  <si>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</si>
  <si>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</si>
  <si>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</si>
  <si>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</si>
  <si>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</si>
  <si>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</si>
  <si>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</si>
  <si>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</si>
  <si>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</si>
  <si>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</si>
  <si>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</si>
  <si>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</si>
  <si>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</si>
  <si>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</si>
  <si>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</si>
  <si>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</si>
  <si>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</si>
  <si>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</si>
  <si>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</si>
  <si>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</si>
  <si>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</si>
  <si>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</si>
  <si>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</si>
  <si>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</si>
  <si>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</si>
  <si>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</si>
  <si>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</si>
  <si>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</si>
  <si>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</si>
  <si>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</si>
  <si>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</si>
  <si>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</si>
  <si>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</si>
  <si>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</si>
  <si>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</si>
  <si>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</si>
  <si>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</si>
  <si>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</si>
  <si>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</si>
  <si>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</si>
  <si>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</si>
  <si>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</si>
  <si>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</si>
  <si>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</si>
  <si>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</si>
  <si>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</si>
  <si>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</si>
  <si>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</si>
  <si>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</si>
  <si>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</si>
  <si>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</si>
  <si>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</si>
  <si>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</si>
  <si>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</si>
  <si>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</si>
  <si>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</si>
  <si>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</si>
  <si>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</si>
  <si>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</si>
  <si>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</si>
  <si>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</si>
  <si>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</si>
  <si>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</si>
  <si>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</si>
  <si>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</si>
  <si>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</si>
  <si>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</si>
  <si>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</si>
  <si>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</si>
  <si>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</si>
  <si>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</si>
  <si>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</si>
  <si>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</si>
  <si>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</si>
  <si>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</si>
  <si>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</si>
  <si>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</si>
  <si>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</si>
  <si>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</si>
  <si>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</si>
  <si>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</si>
  <si>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</si>
  <si>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</si>
  <si>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</si>
  <si>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</si>
  <si>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</si>
  <si>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</si>
  <si>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</si>
  <si>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</si>
  <si>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</si>
  <si>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</si>
  <si>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</si>
  <si>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</si>
  <si>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</si>
  <si>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</si>
  <si>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</si>
  <si>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</si>
  <si>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</si>
  <si>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</si>
  <si>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</si>
  <si>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</si>
  <si>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</si>
  <si>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</si>
  <si>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</si>
  <si>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</si>
  <si>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</si>
  <si>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</si>
  <si>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</si>
  <si>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</si>
  <si>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</si>
  <si>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</si>
  <si>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</si>
  <si>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</si>
  <si>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</si>
  <si>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</si>
  <si>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</si>
  <si>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</si>
  <si>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</si>
  <si>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</si>
  <si>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</si>
  <si>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</si>
  <si>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</si>
  <si>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</si>
  <si>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</si>
  <si>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</si>
  <si>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</si>
  <si>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</si>
  <si>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</si>
  <si>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</si>
  <si>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</si>
  <si>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</si>
  <si>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</si>
  <si>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</si>
  <si>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</si>
  <si>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</si>
  <si>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</si>
  <si>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</si>
  <si>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</si>
  <si>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</si>
  <si>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</si>
  <si>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</si>
  <si>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</si>
  <si>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</si>
  <si>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</si>
  <si>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</si>
  <si>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</si>
  <si>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</si>
  <si>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</si>
  <si>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</si>
  <si>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</si>
  <si>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</si>
  <si>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</si>
  <si>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</si>
  <si>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</si>
  <si>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</si>
  <si>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</si>
  <si>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</si>
  <si>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</si>
  <si>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</si>
  <si>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</si>
  <si>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</si>
  <si>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</si>
  <si>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</si>
  <si>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</si>
  <si>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</si>
  <si>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</si>
  <si>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</si>
  <si>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</si>
  <si>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</si>
  <si>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</si>
  <si>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</si>
  <si>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</si>
  <si>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</si>
  <si>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</si>
  <si>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</si>
  <si>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</si>
  <si>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</si>
  <si>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</si>
  <si>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</si>
  <si>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</si>
  <si>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</si>
  <si>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</si>
  <si>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</si>
  <si>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</si>
  <si>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</si>
  <si>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</si>
  <si>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</si>
  <si>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</si>
  <si>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</si>
  <si>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</si>
  <si>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</si>
  <si>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</si>
  <si>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</si>
  <si>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</si>
  <si>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</si>
  <si>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</si>
  <si>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</si>
  <si>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</si>
  <si>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</si>
  <si>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</si>
  <si>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</si>
  <si>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</si>
  <si>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</si>
  <si>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</si>
  <si>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</si>
  <si>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</si>
  <si>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</si>
  <si>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</si>
  <si>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</si>
  <si>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</si>
  <si>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</si>
  <si>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</si>
  <si>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</si>
  <si>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</si>
  <si>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</si>
  <si>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</si>
  <si>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</si>
  <si>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</si>
  <si>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</si>
  <si>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</si>
  <si>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</si>
  <si>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</si>
  <si>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</si>
  <si>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</si>
  <si>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</si>
  <si>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</si>
  <si>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</si>
  <si>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</si>
  <si>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</si>
  <si>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</si>
  <si>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</si>
  <si>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</si>
  <si>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</si>
  <si>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</si>
  <si>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</si>
  <si>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</si>
  <si>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</si>
  <si>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</si>
  <si>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</si>
  <si>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</si>
  <si>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</si>
  <si>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</si>
  <si>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</si>
  <si>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</si>
  <si>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</si>
  <si>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</si>
  <si>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</si>
  <si>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</si>
  <si>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</si>
  <si>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</si>
  <si>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</si>
  <si>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</si>
  <si>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</si>
  <si>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</si>
  <si>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</si>
  <si>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</si>
  <si>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</si>
  <si>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</si>
  <si>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</si>
  <si>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</si>
  <si>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</si>
  <si>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</si>
  <si>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</si>
  <si>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</si>
  <si>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</si>
  <si>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</si>
  <si>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</si>
  <si>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</si>
  <si>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</si>
  <si>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</si>
  <si>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</si>
  <si>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</si>
  <si>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</si>
  <si>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</si>
  <si>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</si>
  <si>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</si>
  <si>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</si>
  <si>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</si>
  <si>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</si>
  <si>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</si>
  <si>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</si>
  <si>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</si>
  <si>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</si>
  <si>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</si>
  <si>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</si>
  <si>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</si>
  <si>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</si>
  <si>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</si>
  <si>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</si>
  <si>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</si>
  <si>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</si>
  <si>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</si>
  <si>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</si>
  <si>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</si>
  <si>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</si>
  <si>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</si>
  <si>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</si>
  <si>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</si>
  <si>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</si>
  <si>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</si>
  <si>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</si>
  <si>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</si>
  <si>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</si>
  <si>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</si>
  <si>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</si>
  <si>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</si>
  <si>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</si>
  <si>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</si>
  <si>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</si>
  <si>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</si>
  <si>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</si>
  <si>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</si>
  <si>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</si>
  <si>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</si>
  <si>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</si>
  <si>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</si>
  <si>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</si>
  <si>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</si>
  <si>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</si>
  <si>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</si>
  <si>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</si>
  <si>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</si>
  <si>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</si>
  <si>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</si>
  <si>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</si>
  <si>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</si>
  <si>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</si>
  <si>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</si>
  <si>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</si>
  <si>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</si>
  <si>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</si>
  <si>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</si>
  <si>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</si>
  <si>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</si>
  <si>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</si>
  <si>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</si>
  <si>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</si>
  <si>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</si>
  <si>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</si>
  <si>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</si>
  <si>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</si>
  <si>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</si>
  <si>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</si>
  <si>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</si>
  <si>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</si>
  <si>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</si>
  <si>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</si>
  <si>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</si>
  <si>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</si>
  <si>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</si>
  <si>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</si>
  <si>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</si>
  <si>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</si>
  <si>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</si>
  <si>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</si>
  <si>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</si>
  <si>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</si>
  <si>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</si>
  <si>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</si>
  <si>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</si>
  <si>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</si>
  <si>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</si>
  <si>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</si>
  <si>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</si>
  <si>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</si>
  <si>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</si>
  <si>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</si>
  <si>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</si>
  <si>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</si>
  <si>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</si>
  <si>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</si>
  <si>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</si>
  <si>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</si>
  <si>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</si>
  <si>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</si>
  <si>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</si>
  <si>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</si>
  <si>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</si>
  <si>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</si>
  <si>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</si>
  <si>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</si>
  <si>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</si>
  <si>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</si>
  <si>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</si>
  <si>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</si>
  <si>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</si>
  <si>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</si>
  <si>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</si>
  <si>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</si>
  <si>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</si>
  <si>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</si>
  <si>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</si>
  <si>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</si>
  <si>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</si>
  <si>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</si>
  <si>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</si>
  <si>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</si>
  <si>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</si>
  <si>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</si>
  <si>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</si>
  <si>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</si>
  <si>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</si>
  <si>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</si>
  <si>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</si>
  <si>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</si>
  <si>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</si>
  <si>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</si>
  <si>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</si>
  <si>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</si>
  <si>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</si>
  <si>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</si>
  <si>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</si>
  <si>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</si>
  <si>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</si>
  <si>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</si>
  <si>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</si>
  <si>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</si>
  <si>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</si>
  <si>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</si>
  <si>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</si>
  <si>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</si>
  <si>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</si>
  <si>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</si>
  <si>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</si>
  <si>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</si>
  <si>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</si>
  <si>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</si>
  <si>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</si>
  <si>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</si>
  <si>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</si>
  <si>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</si>
  <si>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</si>
  <si>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</si>
  <si>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</si>
  <si>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</si>
  <si>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</si>
  <si>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</si>
  <si>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</si>
  <si>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</si>
  <si>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</si>
  <si>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</si>
  <si>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</si>
  <si>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</si>
  <si>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</si>
  <si>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</si>
  <si>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</si>
  <si>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</si>
  <si>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</si>
  <si>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</si>
  <si>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</si>
  <si>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</si>
  <si>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</si>
  <si>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</si>
  <si>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</si>
  <si>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</si>
  <si>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</si>
  <si>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</si>
  <si>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</si>
  <si>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</si>
  <si>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</si>
  <si>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</si>
  <si>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</si>
  <si>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</si>
  <si>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</si>
  <si>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</si>
  <si>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</si>
  <si>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</si>
  <si>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</si>
  <si>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</si>
  <si>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</si>
  <si>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</si>
  <si>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</si>
  <si>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</si>
  <si>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</si>
  <si>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</si>
  <si>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</si>
  <si>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</si>
  <si>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</si>
  <si>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</si>
  <si>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</si>
  <si>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</si>
  <si>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</si>
  <si>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</si>
  <si>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</si>
  <si>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</si>
  <si>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</si>
  <si>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</si>
  <si>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</si>
  <si>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</si>
  <si>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</si>
  <si>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</si>
  <si>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</si>
  <si>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</si>
  <si>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</si>
  <si>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</si>
  <si>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</si>
  <si>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</si>
  <si>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</si>
  <si>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</si>
  <si>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</si>
  <si>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</si>
  <si>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</si>
  <si>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</si>
  <si>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</si>
  <si>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</si>
  <si>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</si>
  <si>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</si>
  <si>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</si>
  <si>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</si>
  <si>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</si>
  <si>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</si>
  <si>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</si>
  <si>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</si>
  <si>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</si>
  <si>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</si>
  <si>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</si>
  <si>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</si>
  <si>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</si>
  <si>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</si>
  <si>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</si>
  <si>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</si>
  <si>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</si>
  <si>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</si>
  <si>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</si>
  <si>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</si>
  <si>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</si>
  <si>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</si>
  <si>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</si>
  <si>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</si>
  <si>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</si>
  <si>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</si>
  <si>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</si>
  <si>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</si>
  <si>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</si>
  <si>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</si>
  <si>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</si>
  <si>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</si>
  <si>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</si>
  <si>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</si>
  <si>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</si>
  <si>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</si>
  <si>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</si>
  <si>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</si>
  <si>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</si>
  <si>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</si>
  <si>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</si>
  <si>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</si>
  <si>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</si>
  <si>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</si>
  <si>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</si>
  <si>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</si>
  <si>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</si>
  <si>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</si>
  <si>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</si>
  <si>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</si>
  <si>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</si>
  <si>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</si>
  <si>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</si>
  <si>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</si>
  <si>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</si>
  <si>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</si>
  <si>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</si>
  <si>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</si>
  <si>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</si>
  <si>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</si>
  <si>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</si>
  <si>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</si>
  <si>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</si>
  <si>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</si>
  <si>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</si>
  <si>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</si>
  <si>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</si>
  <si>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</si>
  <si>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</si>
  <si>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</si>
  <si>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</si>
  <si>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</si>
  <si>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</si>
  <si>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</si>
  <si>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</si>
  <si>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</si>
  <si>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</si>
  <si>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</si>
  <si>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</si>
  <si>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</si>
  <si>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</si>
  <si>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</si>
  <si>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</si>
  <si>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</si>
  <si>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</si>
  <si>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</si>
  <si>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</si>
  <si>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</si>
  <si>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</si>
  <si>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</si>
  <si>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</si>
  <si>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</si>
  <si>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</si>
  <si>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</si>
  <si>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</si>
  <si>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</si>
  <si>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</si>
  <si>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</si>
  <si>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</si>
  <si>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</si>
  <si>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</si>
  <si>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</si>
  <si>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</si>
  <si>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</si>
  <si>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</si>
  <si>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</si>
  <si>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</si>
  <si>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</si>
  <si>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</si>
  <si>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</si>
  <si>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</si>
  <si>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</si>
  <si>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</si>
  <si>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</si>
  <si>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</si>
  <si>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</si>
  <si>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</si>
  <si>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</si>
  <si>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</si>
  <si>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</si>
  <si>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</si>
  <si>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</si>
  <si>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</si>
  <si>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</si>
  <si>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</si>
  <si>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</si>
  <si>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</si>
  <si>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</si>
  <si>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</si>
  <si>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</si>
  <si>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</si>
  <si>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</si>
  <si>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</si>
  <si>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</si>
  <si>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</si>
  <si>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</si>
  <si>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</si>
  <si>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</si>
  <si>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</si>
  <si>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</si>
  <si>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</si>
  <si>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</si>
  <si>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</si>
  <si>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</si>
  <si>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</si>
  <si>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</si>
  <si>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</si>
  <si>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</si>
  <si>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</si>
  <si>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</si>
  <si>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</si>
  <si>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</si>
  <si>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</si>
  <si>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</si>
  <si>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</si>
  <si>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</si>
  <si>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</si>
  <si>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</si>
  <si>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</si>
  <si>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</si>
  <si>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</si>
  <si>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</si>
  <si>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</si>
  <si>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</si>
  <si>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</si>
  <si>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</si>
  <si>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</si>
  <si>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</si>
  <si>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</si>
  <si>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</si>
  <si>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</si>
  <si>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</si>
  <si>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</si>
  <si>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</si>
  <si>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</si>
  <si>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</si>
  <si>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</si>
  <si>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</si>
  <si>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</si>
  <si>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</si>
  <si>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</si>
  <si>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</si>
  <si>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</si>
  <si>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</si>
  <si>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</si>
  <si>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</si>
  <si>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</si>
  <si>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</si>
  <si>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</si>
  <si>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</si>
  <si>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</si>
  <si>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</si>
  <si>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</si>
  <si>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</si>
  <si>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</si>
  <si>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</si>
  <si>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</si>
  <si>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</si>
  <si>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</si>
  <si>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</si>
  <si>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</si>
  <si>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</si>
  <si>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</si>
  <si>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</si>
  <si>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</si>
  <si>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</si>
  <si>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</si>
  <si>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</si>
  <si>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</si>
  <si>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</si>
  <si>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</si>
  <si>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</si>
  <si>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</si>
  <si>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</si>
  <si>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</si>
  <si>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</si>
  <si>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</si>
  <si>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</si>
  <si>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</si>
  <si>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</si>
  <si>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</si>
  <si>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</si>
  <si>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</si>
  <si>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</si>
  <si>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</si>
  <si>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</si>
  <si>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</si>
  <si>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</si>
  <si>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</si>
  <si>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</si>
  <si>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</si>
  <si>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</si>
  <si>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</si>
  <si>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</si>
  <si>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</si>
  <si>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</si>
  <si>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</si>
  <si>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</si>
  <si>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</si>
  <si>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</si>
  <si>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</si>
  <si>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</si>
  <si>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</si>
  <si>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</si>
  <si>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</si>
  <si>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</si>
  <si>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</si>
  <si>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</si>
  <si>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</si>
  <si>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</si>
  <si>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</si>
  <si>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</si>
  <si>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</si>
  <si>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</si>
  <si>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</si>
  <si>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</si>
  <si>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</si>
  <si>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</si>
  <si>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</si>
  <si>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</si>
  <si>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</si>
  <si>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</si>
  <si>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</si>
  <si>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</si>
  <si>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</si>
  <si>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</si>
  <si>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</si>
  <si>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</si>
  <si>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</si>
  <si>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</si>
  <si>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</si>
  <si>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</si>
  <si>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</si>
  <si>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</si>
  <si>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</si>
  <si>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</si>
  <si>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</si>
  <si>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</si>
  <si>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</si>
  <si>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</si>
  <si>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</si>
  <si>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</si>
  <si>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</si>
  <si>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</si>
  <si>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</si>
  <si>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</si>
  <si>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</si>
  <si>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</si>
  <si>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</si>
  <si>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</si>
  <si>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</si>
  <si>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</si>
  <si>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</si>
  <si>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</si>
  <si>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</si>
  <si>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</si>
  <si>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</si>
  <si>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</si>
  <si>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</si>
  <si>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</si>
  <si>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</si>
  <si>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</si>
  <si>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</si>
  <si>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</si>
  <si>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</si>
  <si>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</si>
  <si>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</si>
  <si>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</si>
  <si>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</si>
  <si>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</si>
  <si>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</si>
  <si>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</si>
  <si>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</si>
  <si>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</si>
  <si>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</si>
  <si>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</si>
  <si>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</si>
  <si>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</si>
  <si>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</si>
  <si>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</si>
  <si>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</si>
  <si>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</si>
  <si>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</si>
  <si>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</si>
  <si>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</si>
  <si>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</si>
  <si>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</si>
  <si>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</si>
  <si>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</si>
  <si>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</si>
  <si>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</si>
  <si>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</si>
  <si>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</si>
  <si>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</si>
  <si>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</si>
  <si>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</si>
  <si>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</si>
  <si>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</si>
  <si>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</si>
  <si>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</si>
  <si>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</si>
  <si>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</si>
  <si>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</si>
  <si>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</si>
  <si>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</si>
  <si>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</si>
  <si>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</si>
  <si>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</si>
  <si>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</si>
  <si>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</si>
  <si>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</si>
  <si>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</si>
  <si>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</si>
  <si>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</si>
  <si>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</si>
  <si>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</si>
  <si>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</si>
  <si>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</si>
  <si>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</si>
  <si>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</si>
  <si>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</si>
  <si>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</si>
  <si>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</si>
  <si>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</si>
  <si>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</si>
  <si>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</si>
  <si>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</si>
  <si>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</si>
  <si>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</si>
  <si>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</si>
  <si>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</si>
  <si>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</si>
  <si>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</si>
  <si>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</si>
  <si>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</si>
  <si>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</si>
  <si>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</si>
  <si>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</si>
  <si>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</si>
  <si>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</si>
  <si>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</si>
  <si>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</si>
  <si>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</si>
  <si>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</si>
  <si>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</si>
  <si>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</si>
  <si>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</si>
  <si>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</si>
  <si>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</si>
  <si>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</si>
  <si>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</si>
  <si>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</si>
  <si>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</si>
  <si>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</si>
  <si>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</si>
  <si>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</si>
  <si>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</si>
  <si>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</si>
  <si>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</si>
  <si>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</si>
  <si>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</si>
  <si>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</si>
  <si>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</si>
  <si>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</si>
  <si>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</si>
  <si>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</si>
  <si>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</si>
  <si>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</si>
  <si>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</si>
  <si>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</si>
  <si>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</si>
  <si>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</si>
  <si>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</si>
  <si>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</si>
  <si>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</si>
  <si>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</si>
  <si>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</si>
  <si>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</si>
  <si>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</si>
  <si>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</si>
  <si>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</si>
  <si>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</si>
  <si>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</si>
  <si>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</si>
  <si>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</si>
  <si>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</si>
  <si>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</si>
  <si>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</si>
  <si>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</si>
  <si>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</si>
  <si>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</si>
  <si>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</si>
  <si>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</si>
  <si>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</si>
  <si>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</si>
  <si>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</si>
  <si>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</si>
  <si>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</si>
  <si>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</si>
  <si>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</si>
  <si>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</si>
  <si>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</si>
  <si>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</si>
  <si>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</si>
  <si>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</si>
  <si>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</si>
  <si>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</si>
  <si>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</si>
  <si>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</si>
  <si>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</si>
  <si>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</si>
  <si>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</si>
  <si>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</si>
  <si>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</si>
  <si>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</si>
  <si>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</si>
  <si>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</si>
  <si>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</si>
  <si>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</si>
  <si>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</si>
  <si>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</si>
  <si>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</si>
  <si>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</si>
  <si>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</si>
  <si>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</si>
  <si>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</si>
  <si>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</si>
  <si>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</si>
  <si>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</si>
  <si>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</si>
  <si>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</si>
  <si>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</si>
  <si>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</si>
  <si>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</si>
  <si>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</si>
  <si>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</si>
  <si>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</si>
  <si>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</si>
  <si>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</si>
  <si>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</si>
  <si>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</si>
  <si>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</si>
  <si>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</si>
  <si>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</si>
  <si>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</si>
  <si>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</si>
  <si>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</si>
  <si>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</si>
  <si>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</si>
  <si>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</si>
  <si>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</si>
  <si>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</si>
  <si>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</si>
  <si>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</si>
  <si>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</si>
  <si>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</si>
  <si>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</si>
  <si>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</si>
  <si>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</si>
  <si>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</si>
  <si>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</si>
  <si>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</si>
  <si>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</si>
  <si>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</si>
  <si>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</si>
  <si>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</si>
  <si>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</si>
  <si>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</si>
  <si>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</si>
  <si>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</si>
  <si>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</si>
  <si>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</si>
  <si>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</si>
  <si>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</si>
  <si>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</si>
  <si>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</si>
  <si>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</si>
  <si>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</si>
  <si>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</si>
  <si>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</si>
  <si>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</si>
  <si>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</si>
  <si>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</si>
  <si>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</si>
  <si>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</si>
  <si>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</si>
  <si>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</si>
  <si>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</si>
  <si>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</si>
  <si>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</si>
  <si>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</si>
  <si>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</si>
  <si>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</si>
  <si>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</si>
  <si>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</si>
  <si>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</si>
  <si>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</si>
  <si>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</si>
  <si>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</si>
  <si>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</si>
  <si>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</si>
  <si>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</si>
  <si>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</si>
  <si>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</si>
  <si>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</si>
  <si>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</si>
  <si>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</si>
  <si>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</si>
  <si>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</si>
  <si>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</si>
  <si>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</si>
  <si>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</si>
  <si>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</si>
  <si>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</si>
  <si>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</si>
  <si>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</si>
  <si>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</si>
  <si>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</si>
  <si>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</si>
  <si>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</si>
  <si>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</si>
  <si>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</si>
  <si>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</si>
  <si>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</si>
  <si>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</si>
  <si>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</si>
  <si>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</si>
  <si>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</si>
  <si>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</si>
  <si>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</si>
  <si>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</si>
  <si>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</si>
  <si>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</si>
  <si>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</si>
  <si>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</si>
  <si>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</si>
  <si>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</si>
  <si>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</si>
  <si>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</si>
  <si>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</si>
  <si>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</si>
  <si>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</si>
  <si>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</si>
  <si>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</si>
  <si>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</si>
  <si>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</si>
  <si>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</si>
  <si>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</si>
  <si>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</si>
  <si>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</si>
  <si>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</si>
  <si>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</si>
  <si>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</si>
  <si>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</si>
  <si>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</si>
  <si>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</si>
  <si>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</si>
  <si>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</si>
  <si>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</si>
  <si>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</si>
  <si>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</si>
  <si>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</si>
  <si>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</si>
  <si>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</si>
  <si>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</si>
  <si>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</si>
  <si>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</si>
  <si>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</si>
  <si>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</si>
  <si>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</si>
  <si>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</si>
  <si>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</si>
  <si>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</si>
  <si>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</si>
  <si>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</si>
  <si>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</si>
  <si>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</si>
  <si>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</si>
  <si>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</si>
  <si>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</si>
  <si>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</si>
  <si>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</si>
  <si>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</si>
  <si>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</si>
  <si>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</si>
  <si>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</si>
  <si>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</si>
  <si>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</si>
  <si>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</si>
  <si>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</si>
  <si>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</si>
  <si>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</si>
  <si>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</si>
  <si>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</si>
  <si>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</si>
  <si>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</si>
  <si>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</si>
  <si>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</si>
  <si>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</si>
  <si>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</si>
  <si>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</si>
  <si>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</si>
  <si>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</si>
  <si>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</si>
  <si>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</si>
  <si>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</si>
  <si>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</si>
  <si>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</si>
  <si>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</si>
  <si>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</si>
  <si>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</si>
  <si>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</si>
  <si>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</si>
  <si>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</si>
  <si>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</si>
  <si>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</si>
  <si>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</si>
  <si>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</si>
  <si>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</si>
  <si>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</si>
  <si>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</si>
  <si>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</si>
  <si>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</si>
  <si>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</si>
  <si>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</si>
  <si>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</si>
  <si>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</si>
  <si>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</si>
  <si>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</si>
  <si>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</si>
  <si>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</si>
  <si>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</si>
  <si>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</si>
  <si>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</si>
  <si>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</si>
  <si>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</si>
  <si>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</si>
  <si>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</si>
  <si>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</si>
  <si>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</si>
  <si>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</si>
  <si>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</si>
  <si>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</si>
  <si>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</si>
  <si>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</si>
  <si>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</si>
  <si>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</si>
  <si>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</si>
  <si>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</si>
  <si>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</si>
  <si>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</si>
  <si>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</si>
  <si>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</si>
  <si>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</si>
  <si>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</si>
  <si>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</si>
  <si>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</si>
  <si>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</si>
  <si>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</si>
  <si>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</si>
  <si>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</si>
  <si>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</si>
  <si>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</si>
  <si>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</si>
  <si>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</si>
  <si>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</si>
  <si>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</si>
  <si>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</si>
  <si>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</si>
  <si>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</si>
  <si>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</si>
  <si>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</si>
  <si>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</si>
  <si>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</si>
  <si>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</si>
  <si>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</si>
  <si>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</si>
  <si>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</si>
  <si>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</si>
  <si>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</si>
  <si>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</si>
  <si>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</si>
  <si>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</si>
  <si>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</si>
  <si>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</si>
  <si>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</si>
  <si>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</si>
  <si>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</si>
  <si>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</si>
  <si>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</si>
  <si>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</si>
  <si>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</si>
  <si>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</si>
  <si>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</si>
  <si>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</si>
  <si>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</si>
  <si>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</si>
  <si>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</si>
  <si>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</si>
  <si>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</si>
  <si>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</si>
  <si>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</si>
  <si>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</si>
  <si>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</si>
  <si>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</si>
  <si>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</si>
  <si>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</si>
  <si>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</si>
  <si>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</si>
  <si>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</si>
  <si>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</si>
  <si>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</si>
  <si>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</si>
  <si>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</si>
  <si>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</si>
  <si>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</si>
  <si>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</si>
  <si>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</si>
  <si>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</si>
  <si>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</si>
  <si>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</si>
  <si>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</si>
  <si>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</si>
  <si>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</si>
  <si>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</si>
  <si>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</si>
  <si>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</si>
  <si>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</si>
  <si>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</si>
  <si>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</si>
  <si>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</si>
  <si>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</si>
  <si>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</si>
  <si>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</si>
  <si>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</si>
  <si>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</si>
  <si>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</si>
  <si>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</si>
  <si>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</si>
  <si>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</si>
  <si>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</si>
  <si>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</si>
  <si>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</si>
  <si>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</si>
  <si>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</si>
  <si>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</si>
  <si>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</si>
  <si>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</si>
  <si>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</si>
  <si>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</si>
  <si>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</si>
  <si>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</si>
  <si>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</si>
  <si>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</si>
  <si>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</si>
  <si>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</si>
  <si>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</si>
  <si>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</si>
  <si>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</si>
  <si>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</si>
  <si>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</si>
  <si>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</si>
  <si>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</si>
  <si>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</si>
  <si>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</si>
  <si>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</si>
  <si>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</si>
  <si>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</si>
  <si>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</si>
  <si>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</si>
  <si>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</si>
  <si>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</si>
  <si>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</si>
  <si>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</si>
  <si>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</si>
  <si>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</si>
  <si>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</si>
  <si>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</si>
  <si>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</si>
  <si>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</si>
  <si>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</si>
  <si>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</si>
  <si>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</si>
  <si>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</si>
  <si>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</si>
  <si>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</si>
  <si>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</si>
  <si>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</si>
  <si>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</si>
  <si>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</si>
  <si>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</si>
  <si>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</si>
  <si>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</si>
  <si>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</si>
  <si>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</si>
  <si>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</si>
  <si>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</si>
  <si>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</si>
  <si>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</si>
  <si>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</si>
  <si>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</si>
  <si>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</si>
  <si>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</si>
  <si>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</si>
  <si>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</si>
  <si>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</si>
  <si>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</si>
  <si>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</si>
  <si>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</si>
  <si>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</si>
  <si>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</si>
  <si>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</si>
  <si>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</si>
  <si>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</si>
  <si>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</si>
  <si>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</si>
  <si>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</si>
  <si>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</si>
  <si>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</si>
  <si>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</si>
  <si>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</si>
  <si>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</si>
  <si>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</si>
  <si>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</si>
  <si>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</si>
  <si>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</si>
  <si>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</si>
  <si>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</si>
  <si>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</si>
  <si>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</si>
  <si>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</si>
  <si>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</si>
  <si>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</si>
  <si>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</si>
  <si>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</si>
  <si>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</si>
  <si>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</si>
  <si>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</si>
  <si>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</si>
  <si>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</si>
  <si>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</si>
  <si>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</si>
  <si>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</si>
  <si>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</si>
  <si>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</si>
  <si>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</si>
  <si>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</si>
  <si>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</si>
  <si>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</si>
  <si>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</si>
  <si>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</si>
  <si>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</si>
  <si>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</si>
  <si>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</si>
  <si>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</si>
  <si>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</si>
  <si>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</si>
  <si>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</si>
  <si>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</si>
  <si>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</si>
  <si>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</si>
  <si>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</si>
  <si>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</si>
  <si>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</si>
  <si>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</si>
  <si>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</si>
  <si>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</si>
  <si>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</si>
  <si>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</si>
  <si>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</si>
  <si>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</si>
  <si>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</si>
  <si>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</si>
  <si>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</si>
  <si>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</si>
  <si>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</si>
  <si>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</si>
  <si>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</si>
  <si>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</si>
  <si>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</si>
  <si>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</si>
  <si>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</si>
  <si>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</si>
  <si>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</si>
  <si>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</si>
  <si>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</si>
  <si>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</si>
  <si>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</si>
  <si>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</si>
  <si>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</si>
  <si>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</si>
  <si>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</si>
  <si>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</si>
  <si>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</si>
  <si>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</si>
  <si>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</si>
  <si>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</si>
  <si>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</si>
  <si>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</si>
  <si>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</si>
  <si>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</si>
  <si>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</si>
  <si>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</si>
  <si>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</si>
  <si>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</si>
  <si>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</si>
  <si>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</si>
  <si>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</si>
  <si>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</si>
  <si>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</si>
  <si>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</si>
  <si>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</si>
  <si>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</si>
  <si>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</si>
  <si>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</si>
  <si>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</si>
  <si>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</si>
  <si>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</si>
  <si>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</si>
  <si>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</si>
  <si>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</si>
  <si>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</si>
  <si>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</si>
  <si>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</si>
  <si>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</si>
  <si>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</si>
  <si>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</si>
  <si>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</si>
  <si>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</si>
  <si>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</si>
  <si>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</si>
  <si>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</si>
  <si>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</si>
  <si>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</si>
  <si>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</si>
  <si>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</si>
  <si>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</si>
  <si>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</si>
  <si>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</si>
  <si>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</si>
  <si>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</si>
  <si>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</si>
  <si>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</si>
  <si>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</si>
  <si>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</si>
  <si>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</si>
  <si>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</si>
  <si>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</si>
  <si>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</si>
  <si>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</si>
  <si>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</si>
  <si>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</si>
  <si>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</si>
  <si>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</si>
  <si>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</si>
  <si>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</si>
  <si>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</si>
  <si>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</si>
  <si>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</si>
  <si>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</si>
  <si>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</si>
  <si>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</si>
  <si>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</si>
  <si>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</si>
  <si>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</si>
  <si>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</si>
  <si>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</si>
  <si>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</si>
  <si>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</si>
  <si>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</si>
  <si>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</si>
  <si>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</si>
  <si>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</si>
  <si>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</si>
  <si>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</si>
  <si>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</si>
  <si>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</si>
  <si>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</si>
  <si>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</si>
  <si>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</si>
  <si>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</si>
  <si>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</si>
  <si>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</si>
  <si>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</si>
  <si>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</si>
  <si>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</si>
  <si>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</si>
  <si>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</si>
  <si>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</si>
  <si>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</si>
  <si>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</si>
  <si>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</si>
  <si>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</si>
  <si>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</si>
  <si>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</si>
  <si>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</si>
  <si>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</si>
  <si>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</si>
  <si>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</si>
  <si>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</si>
  <si>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</si>
  <si>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</si>
  <si>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</si>
  <si>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</si>
  <si>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</si>
  <si>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</si>
  <si>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</si>
  <si>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</si>
  <si>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</si>
  <si>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</si>
  <si>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</si>
  <si>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</si>
  <si>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</si>
  <si>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</si>
  <si>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</si>
  <si>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</si>
  <si>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</si>
  <si>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</si>
  <si>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</si>
  <si>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</si>
  <si>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</si>
  <si>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</si>
  <si>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</si>
  <si>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</si>
  <si>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</si>
  <si>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</si>
  <si>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</si>
  <si>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</si>
  <si>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</si>
  <si>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</si>
  <si>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</si>
  <si>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</si>
  <si>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</si>
  <si>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</si>
  <si>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</si>
  <si>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</si>
  <si>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</si>
  <si>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</si>
  <si>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</si>
  <si>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</si>
  <si>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</si>
  <si>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</si>
  <si>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</si>
  <si>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</si>
  <si>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</si>
  <si>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</si>
  <si>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</si>
  <si>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</si>
  <si>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</si>
  <si>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</si>
  <si>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</si>
  <si>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</si>
  <si>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</si>
  <si>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</si>
  <si>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</si>
  <si>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</si>
  <si>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</si>
  <si>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</si>
  <si>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</si>
  <si>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</si>
  <si>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</si>
  <si>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</si>
  <si>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</si>
  <si>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</si>
  <si>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</si>
  <si>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</si>
  <si>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</si>
  <si>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</si>
  <si>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</si>
  <si>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</si>
  <si>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</si>
  <si>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</si>
  <si>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</si>
  <si>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</si>
  <si>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</si>
  <si>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</si>
  <si>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</si>
  <si>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</si>
  <si>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</si>
  <si>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</si>
  <si>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</si>
  <si>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</si>
  <si>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</si>
  <si>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</si>
  <si>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</si>
  <si>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</si>
  <si>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</si>
  <si>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</si>
  <si>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</si>
  <si>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</si>
  <si>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</si>
  <si>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</si>
  <si>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</si>
  <si>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</si>
  <si>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</si>
  <si>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</si>
  <si>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</si>
  <si>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</si>
  <si>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</si>
  <si>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</si>
  <si>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</si>
  <si>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</si>
  <si>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</si>
  <si>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</si>
  <si>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</si>
  <si>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</si>
  <si>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</si>
  <si>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</si>
  <si>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</si>
  <si>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</si>
  <si>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</si>
  <si>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</si>
  <si>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</si>
  <si>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</si>
  <si>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</si>
  <si>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</si>
  <si>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</si>
  <si>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</si>
  <si>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</si>
  <si>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</si>
  <si>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</si>
  <si>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</si>
  <si>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</si>
  <si>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</si>
  <si>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</si>
  <si>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</si>
  <si>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</si>
  <si>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</si>
  <si>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</si>
  <si>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</si>
  <si>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</si>
  <si>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</si>
  <si>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</si>
  <si>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</si>
  <si>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</si>
  <si>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</si>
  <si>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</si>
  <si>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</si>
  <si>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</si>
  <si>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</si>
  <si>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</si>
  <si>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</si>
  <si>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</si>
  <si>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</si>
  <si>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</si>
  <si>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</si>
  <si>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</si>
  <si>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</si>
  <si>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</si>
  <si>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</si>
  <si>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</si>
  <si>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</si>
  <si>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</si>
  <si>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</si>
  <si>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</si>
  <si>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</si>
  <si>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</si>
  <si>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</si>
  <si>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</si>
  <si>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</si>
  <si>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</si>
  <si>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</si>
  <si>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</si>
  <si>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</si>
  <si>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</si>
  <si>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</si>
  <si>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</si>
  <si>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</si>
  <si>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</si>
  <si>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</si>
  <si>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</si>
  <si>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</si>
  <si>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</si>
  <si>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</si>
  <si>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</si>
  <si>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</si>
  <si>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</si>
  <si>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</si>
  <si>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</si>
  <si>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</si>
  <si>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</si>
  <si>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</si>
  <si>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</si>
  <si>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</si>
  <si>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</si>
  <si>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</si>
  <si>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</si>
  <si>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</si>
  <si>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</si>
  <si>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</si>
  <si>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</si>
  <si>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</si>
  <si>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</si>
  <si>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</si>
  <si>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</si>
  <si>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</si>
  <si>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</si>
  <si>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</si>
  <si>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</si>
  <si>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</si>
  <si>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</si>
  <si>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</si>
  <si>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</si>
  <si>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</si>
  <si>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</si>
  <si>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</si>
  <si>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</si>
  <si>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</si>
  <si>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</si>
  <si>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</si>
  <si>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</si>
  <si>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</si>
  <si>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</si>
  <si>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</si>
  <si>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</si>
  <si>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</si>
  <si>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</si>
  <si>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</si>
  <si>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</si>
  <si>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</si>
  <si>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</si>
  <si>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</si>
  <si>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</si>
  <si>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</si>
  <si>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</si>
  <si>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</si>
  <si>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</si>
  <si>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</si>
  <si>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</si>
  <si>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</si>
  <si>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</si>
  <si>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</si>
  <si>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</si>
  <si>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</si>
  <si>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</si>
  <si>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</si>
  <si>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</si>
  <si>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</si>
  <si>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</si>
  <si>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</si>
  <si>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</si>
  <si>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</si>
  <si>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</si>
  <si>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</si>
  <si>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</si>
  <si>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</si>
  <si>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</si>
  <si>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</si>
  <si>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</si>
  <si>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</si>
  <si>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</si>
  <si>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</si>
  <si>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</si>
  <si>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</si>
  <si>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</si>
  <si>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</si>
  <si>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</si>
  <si>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</si>
  <si>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</si>
  <si>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</si>
  <si>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</si>
  <si>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</si>
  <si>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</si>
  <si>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</si>
  <si>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</si>
  <si>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</si>
  <si>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</si>
  <si>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</si>
  <si>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</si>
  <si>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</si>
  <si>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</si>
  <si>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</si>
  <si>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</si>
  <si>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</si>
  <si>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</si>
  <si>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</si>
  <si>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</si>
  <si>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</si>
  <si>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</si>
  <si>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</si>
  <si>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</si>
  <si>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</si>
  <si>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</si>
  <si>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</si>
  <si>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</si>
  <si>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</si>
  <si>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</si>
  <si>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</si>
  <si>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</si>
  <si>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</si>
  <si>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</si>
  <si>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</si>
  <si>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</si>
  <si>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</si>
  <si>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</si>
  <si>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</si>
  <si>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</si>
  <si>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</si>
  <si>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</si>
  <si>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</si>
  <si>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</si>
  <si>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</si>
  <si>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</si>
  <si>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</si>
  <si>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</si>
  <si>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</si>
  <si>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</si>
  <si>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</si>
  <si>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</si>
  <si>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</si>
  <si>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</si>
  <si>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</si>
  <si>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</si>
  <si>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</si>
  <si>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</si>
  <si>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</si>
  <si>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</si>
  <si>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</si>
  <si>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</si>
  <si>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</si>
  <si>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</si>
  <si>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</si>
  <si>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</si>
  <si>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</si>
  <si>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</si>
  <si>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</si>
  <si>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</si>
  <si>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</si>
  <si>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</si>
  <si>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</si>
  <si>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</si>
  <si>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</si>
  <si>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</si>
  <si>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</si>
  <si>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</si>
  <si>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</si>
  <si>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</si>
  <si>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</si>
  <si>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</si>
  <si>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</si>
  <si>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</si>
  <si>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</si>
  <si>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</si>
  <si>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</si>
  <si>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</si>
  <si>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</si>
  <si>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</si>
  <si>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</si>
  <si>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</si>
  <si>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</si>
  <si>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</si>
  <si>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</si>
  <si>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</si>
  <si>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</si>
  <si>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</si>
  <si>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</si>
  <si>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</si>
  <si>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</si>
  <si>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</si>
  <si>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</si>
  <si>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</si>
  <si>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</si>
  <si>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</si>
  <si>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</si>
  <si>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</si>
  <si>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</si>
  <si>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</si>
  <si>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</si>
  <si>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</si>
  <si>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</si>
  <si>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</si>
  <si>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</si>
  <si>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</si>
  <si>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</si>
  <si>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</si>
  <si>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</si>
  <si>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</si>
  <si>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</si>
  <si>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</si>
  <si>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</si>
  <si>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</si>
  <si>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</si>
  <si>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</si>
  <si>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</si>
  <si>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</si>
  <si>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</si>
  <si>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</si>
  <si>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</si>
  <si>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</si>
  <si>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</si>
  <si>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</si>
  <si>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</si>
  <si>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</si>
  <si>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</si>
  <si>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</si>
  <si>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</si>
  <si>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</si>
  <si>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</si>
  <si>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</si>
  <si>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</si>
  <si>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</si>
  <si>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</si>
  <si>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</si>
  <si>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</si>
  <si>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</si>
  <si>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</si>
  <si>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</si>
  <si>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</si>
  <si>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</si>
  <si>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</si>
  <si>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</si>
  <si>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</si>
  <si>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</si>
  <si>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</si>
  <si>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</si>
  <si>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</si>
  <si>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</si>
  <si>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</si>
  <si>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</si>
  <si>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</si>
  <si>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</si>
  <si>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</si>
  <si>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</si>
  <si>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</si>
  <si>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</si>
  <si>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</si>
  <si>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</si>
  <si>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</si>
  <si>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</si>
  <si>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</si>
  <si>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</si>
  <si>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</si>
  <si>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</si>
  <si>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</si>
  <si>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</si>
  <si>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</si>
  <si>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</si>
  <si>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</si>
  <si>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</si>
  <si>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</si>
  <si>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</si>
  <si>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</si>
  <si>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</si>
  <si>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</si>
  <si>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</si>
  <si>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</si>
  <si>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</si>
  <si>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</si>
  <si>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</si>
  <si>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</si>
  <si>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</si>
  <si>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</si>
  <si>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</si>
  <si>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</si>
  <si>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</si>
  <si>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</si>
  <si>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</si>
  <si>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</si>
  <si>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</si>
  <si>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</si>
  <si>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</si>
  <si>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</si>
  <si>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</si>
  <si>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</si>
  <si>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</si>
  <si>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</si>
  <si>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</si>
  <si>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</si>
  <si>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</si>
  <si>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</si>
  <si>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</si>
  <si>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</si>
  <si>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</si>
  <si>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</si>
  <si>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</si>
  <si>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</si>
  <si>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</si>
  <si>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</si>
  <si>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</si>
  <si>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</si>
  <si>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</si>
  <si>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</si>
  <si>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</si>
  <si>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</si>
  <si>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</si>
  <si>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</si>
  <si>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</si>
  <si>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</si>
  <si>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</si>
  <si>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</si>
  <si>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</si>
  <si>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</si>
  <si>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</si>
  <si>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</si>
  <si>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</si>
  <si>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</si>
  <si>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</si>
  <si>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</si>
  <si>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</si>
  <si>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</si>
  <si>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</si>
  <si>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</si>
  <si>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</si>
  <si>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</si>
  <si>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</si>
  <si>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</si>
  <si>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</si>
  <si>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</si>
  <si>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</si>
  <si>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</si>
  <si>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</si>
  <si>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</si>
  <si>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</si>
  <si>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</si>
  <si>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</si>
  <si>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</si>
  <si>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</si>
  <si>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</si>
  <si>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</si>
  <si>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</si>
  <si>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</si>
  <si>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</si>
  <si>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</si>
  <si>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</si>
  <si>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</si>
  <si>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</si>
  <si>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</si>
  <si>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</si>
  <si>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</si>
  <si>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</si>
  <si>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</si>
  <si>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</si>
  <si>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</si>
  <si>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</si>
  <si>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</si>
  <si>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</si>
  <si>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</si>
  <si>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</si>
  <si>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</si>
  <si>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</si>
  <si>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</si>
  <si>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</si>
  <si>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</si>
  <si>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</si>
  <si>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</si>
  <si>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</si>
  <si>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</si>
  <si>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</si>
  <si>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</si>
  <si>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</si>
  <si>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</si>
  <si>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</si>
  <si>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</si>
  <si>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</si>
  <si>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</si>
  <si>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</si>
  <si>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</si>
  <si>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</si>
  <si>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</si>
  <si>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</si>
  <si>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</si>
  <si>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</si>
  <si>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</si>
  <si>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</si>
  <si>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</si>
  <si>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</si>
  <si>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</si>
  <si>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</si>
  <si>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</si>
  <si>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</si>
  <si>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</si>
  <si>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</si>
  <si>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</si>
  <si>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</si>
  <si>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</si>
  <si>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</si>
  <si>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</si>
  <si>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</si>
  <si>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</si>
  <si>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</si>
  <si>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</si>
  <si>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</si>
  <si>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</si>
  <si>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</si>
  <si>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</si>
  <si>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</si>
  <si>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</si>
  <si>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</si>
  <si>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</si>
  <si>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</si>
  <si>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</si>
  <si>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</si>
  <si>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</si>
  <si>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</si>
  <si>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</si>
  <si>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</si>
  <si>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</si>
  <si>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</si>
  <si>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</si>
  <si>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</si>
  <si>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</si>
  <si>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</si>
  <si>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</si>
  <si>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</si>
  <si>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</si>
  <si>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</si>
  <si>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</si>
  <si>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</si>
  <si>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</si>
  <si>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</si>
  <si>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</si>
  <si>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</si>
  <si>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</si>
  <si>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</si>
  <si>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</si>
  <si>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</si>
  <si>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</si>
  <si>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</si>
  <si>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</si>
  <si>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</si>
  <si>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</si>
  <si>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</si>
  <si>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</si>
  <si>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</si>
  <si>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</si>
  <si>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</si>
  <si>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</si>
  <si>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</si>
  <si>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</si>
  <si>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</si>
  <si>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</si>
  <si>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</si>
  <si>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</si>
  <si>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</si>
  <si>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</si>
  <si>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</si>
  <si>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</si>
  <si>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</si>
  <si>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</si>
  <si>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</si>
  <si>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</si>
  <si>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</si>
  <si>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</si>
  <si>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</si>
  <si>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</si>
  <si>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</si>
  <si>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</si>
  <si>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</si>
  <si>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</si>
  <si>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</si>
  <si>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</si>
  <si>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</si>
  <si>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</si>
  <si>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</si>
  <si>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</si>
  <si>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</si>
  <si>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</si>
  <si>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</si>
  <si>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</si>
  <si>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</si>
  <si>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</si>
  <si>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</si>
  <si>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</si>
  <si>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</si>
  <si>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</si>
  <si>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</si>
  <si>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</si>
  <si>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</si>
  <si>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</si>
  <si>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</si>
  <si>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</si>
  <si>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</si>
  <si>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</si>
  <si>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</si>
  <si>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</si>
  <si>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</si>
  <si>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</si>
  <si>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</si>
  <si>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</si>
  <si>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</si>
  <si>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</si>
  <si>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</si>
  <si>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</si>
  <si>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</si>
  <si>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</si>
  <si>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</si>
  <si>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</si>
  <si>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</si>
  <si>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</si>
  <si>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</si>
  <si>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</si>
  <si>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</si>
  <si>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</si>
  <si>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</si>
  <si>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</si>
  <si>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</si>
  <si>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</si>
  <si>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</si>
  <si>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</si>
  <si>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</si>
  <si>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</si>
  <si>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</si>
  <si>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</si>
  <si>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</si>
  <si>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</si>
  <si>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</si>
  <si>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</si>
  <si>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</si>
  <si>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</si>
  <si>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</si>
  <si>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</si>
  <si>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</si>
  <si>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</si>
  <si>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</si>
  <si>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</si>
  <si>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</si>
  <si>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</si>
  <si>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</si>
  <si>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</si>
  <si>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</si>
  <si>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</si>
  <si>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</si>
  <si>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</si>
  <si>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</si>
  <si>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</si>
  <si>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</si>
  <si>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</si>
  <si>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</si>
  <si>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</si>
  <si>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</si>
  <si>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</si>
  <si>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</si>
  <si>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</si>
  <si>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</si>
  <si>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</si>
  <si>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</si>
  <si>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</si>
  <si>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</si>
  <si>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</si>
  <si>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</si>
  <si>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</si>
  <si>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</si>
  <si>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</si>
  <si>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</si>
  <si>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</si>
  <si>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</si>
  <si>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</si>
  <si>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</si>
  <si>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</si>
  <si>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</si>
  <si>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</si>
  <si>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</si>
  <si>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</si>
  <si>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</si>
  <si>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</si>
  <si>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</si>
  <si>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</si>
  <si>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</si>
  <si>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</si>
  <si>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</si>
  <si>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</si>
  <si>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</si>
  <si>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</si>
  <si>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</si>
  <si>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</si>
  <si>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</si>
  <si>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</si>
  <si>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</si>
  <si>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</si>
  <si>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</si>
  <si>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</si>
  <si>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</si>
  <si>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</si>
  <si>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</si>
  <si>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</si>
  <si>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</si>
  <si>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</si>
  <si>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</si>
  <si>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</si>
  <si>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</si>
  <si>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</si>
  <si>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</si>
  <si>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</si>
  <si>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</si>
  <si>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</si>
  <si>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</si>
  <si>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</si>
  <si>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</si>
  <si>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</si>
  <si>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</si>
  <si>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</si>
  <si>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</si>
  <si>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</si>
  <si>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</si>
  <si>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</si>
  <si>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</si>
  <si>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</si>
  <si>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</si>
  <si>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</si>
  <si>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</si>
  <si>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</si>
  <si>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</si>
  <si>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</si>
  <si>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</si>
  <si>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</si>
  <si>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</si>
  <si>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</si>
  <si>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</si>
  <si>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</si>
  <si>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</si>
  <si>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</si>
  <si>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</si>
  <si>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</si>
  <si>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</si>
  <si>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</si>
  <si>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</si>
  <si>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</si>
  <si>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</si>
  <si>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</si>
  <si>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</si>
  <si>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</si>
  <si>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</si>
  <si>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</si>
  <si>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</si>
  <si>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</si>
  <si>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</si>
  <si>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</si>
  <si>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</si>
  <si>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</si>
  <si>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</si>
  <si>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</si>
  <si>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</si>
  <si>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</si>
  <si>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</si>
  <si>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</si>
  <si>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</si>
  <si>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</si>
  <si>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</si>
  <si>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</si>
  <si>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</si>
  <si>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</si>
  <si>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</si>
  <si>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</si>
  <si>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</si>
  <si>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</si>
  <si>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</si>
  <si>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</si>
  <si>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</si>
  <si>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</si>
  <si>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</si>
  <si>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</si>
  <si>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</si>
  <si>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</si>
  <si>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</si>
  <si>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</si>
  <si>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</si>
  <si>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</si>
  <si>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</si>
  <si>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</si>
  <si>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</si>
  <si>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</si>
  <si>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</si>
  <si>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</si>
  <si>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</si>
  <si>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</si>
  <si>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</si>
  <si>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</si>
  <si>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</si>
  <si>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</si>
  <si>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</si>
  <si>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</si>
  <si>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</si>
  <si>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</si>
  <si>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</si>
  <si>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</si>
  <si>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</si>
  <si>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</si>
  <si>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</si>
  <si>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</si>
  <si>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</si>
  <si>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</si>
  <si>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</si>
  <si>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</si>
  <si>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</si>
  <si>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</si>
  <si>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</si>
  <si>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</si>
  <si>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</si>
  <si>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</si>
  <si>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</si>
  <si>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</si>
  <si>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</si>
  <si>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</si>
  <si>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</si>
  <si>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</si>
  <si>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</si>
  <si>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</si>
  <si>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</si>
  <si>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</si>
  <si>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</si>
  <si>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</si>
  <si>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</si>
  <si>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</si>
  <si>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</si>
  <si>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</si>
  <si>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</si>
  <si>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</si>
  <si>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</si>
  <si>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</si>
  <si>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</si>
  <si>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</si>
  <si>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</si>
  <si>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</si>
  <si>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</si>
  <si>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</si>
  <si>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</si>
  <si>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</si>
  <si>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</si>
  <si>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</si>
  <si>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</si>
  <si>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</si>
  <si>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</si>
  <si>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</si>
  <si>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</si>
  <si>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</si>
  <si>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</si>
  <si>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</si>
  <si>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</si>
  <si>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</si>
  <si>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</si>
  <si>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</si>
  <si>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</si>
  <si>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</si>
  <si>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</si>
  <si>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</si>
  <si>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</si>
  <si>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</si>
  <si>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</si>
  <si>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</si>
  <si>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</si>
  <si>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</si>
  <si>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</si>
  <si>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</si>
  <si>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</si>
  <si>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</si>
  <si>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</si>
  <si>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</si>
  <si>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</si>
  <si>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</si>
  <si>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</si>
  <si>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</si>
  <si>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</si>
  <si>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</si>
  <si>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</si>
  <si>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</si>
  <si>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</si>
  <si>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</si>
  <si>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</si>
  <si>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</si>
  <si>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</si>
  <si>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</si>
  <si>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</si>
  <si>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</si>
  <si>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</si>
  <si>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</si>
  <si>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</si>
  <si>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</si>
  <si>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</si>
  <si>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</si>
  <si>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</si>
  <si>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</si>
  <si>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</si>
  <si>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</si>
  <si>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</si>
  <si>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</si>
  <si>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</si>
  <si>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</si>
  <si>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</si>
  <si>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</si>
  <si>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</si>
  <si>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</si>
  <si>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</si>
  <si>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</si>
  <si>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</si>
  <si>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</si>
  <si>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</si>
  <si>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</si>
  <si>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</si>
  <si>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</si>
  <si>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</si>
  <si>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</si>
  <si>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</si>
  <si>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</si>
  <si>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</si>
  <si>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</si>
  <si>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</si>
  <si>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</si>
  <si>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</si>
  <si>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</si>
  <si>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</si>
  <si>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</si>
  <si>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</si>
  <si>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</si>
  <si>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</si>
  <si>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</si>
  <si>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</si>
  <si>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</si>
  <si>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</si>
  <si>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</si>
  <si>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</si>
  <si>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</si>
  <si>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</si>
  <si>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</si>
  <si>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</si>
  <si>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</si>
  <si>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</si>
  <si>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</si>
  <si>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</si>
  <si>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</si>
  <si>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</si>
  <si>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</si>
  <si>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</si>
  <si>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</si>
  <si>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</si>
  <si>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</si>
  <si>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</si>
  <si>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</si>
  <si>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</si>
  <si>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</si>
  <si>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</si>
  <si>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</si>
  <si>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</si>
  <si>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</si>
  <si>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</si>
  <si>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</si>
  <si>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</si>
  <si>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</si>
  <si>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</si>
  <si>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</si>
  <si>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</si>
  <si>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</si>
  <si>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</si>
  <si>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</si>
  <si>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</si>
  <si>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</si>
  <si>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</si>
  <si>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</si>
  <si>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</si>
  <si>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</si>
  <si>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</si>
  <si>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</si>
  <si>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</si>
  <si>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</si>
  <si>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</si>
  <si>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</si>
  <si>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</si>
  <si>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</si>
  <si>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</si>
  <si>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</si>
  <si>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</si>
  <si>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</si>
  <si>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</si>
  <si>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</si>
  <si>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</si>
  <si>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</si>
  <si>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</si>
  <si>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</si>
  <si>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</si>
  <si>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</si>
  <si>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</si>
  <si>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</si>
  <si>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</si>
  <si>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</si>
  <si>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</si>
  <si>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</si>
  <si>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</si>
  <si>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</si>
  <si>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</si>
  <si>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</si>
  <si>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</si>
  <si>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</si>
  <si>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</si>
  <si>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</si>
  <si>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</si>
  <si>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</si>
  <si>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</si>
  <si>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</si>
  <si>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</si>
  <si>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</si>
  <si>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</si>
  <si>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</si>
  <si>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</si>
  <si>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</si>
  <si>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</si>
  <si>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</si>
  <si>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</si>
  <si>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</si>
  <si>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</si>
  <si>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</si>
  <si>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</si>
  <si>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</si>
  <si>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</si>
  <si>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</si>
  <si>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</si>
  <si>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</si>
  <si>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</si>
  <si>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</si>
  <si>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</si>
  <si>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</si>
  <si>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</si>
  <si>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</si>
  <si>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</si>
  <si>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</si>
  <si>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</si>
  <si>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</si>
  <si>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</si>
  <si>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</si>
  <si>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</si>
  <si>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</si>
  <si>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</si>
  <si>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</si>
  <si>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</si>
  <si>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</si>
  <si>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</si>
  <si>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</si>
  <si>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</si>
  <si>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</si>
  <si>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</si>
  <si>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</si>
  <si>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</si>
  <si>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</si>
  <si>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</si>
  <si>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</si>
  <si>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</si>
  <si>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</si>
  <si>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</si>
  <si>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</si>
  <si>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</si>
  <si>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</si>
  <si>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</si>
  <si>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</si>
  <si>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</si>
  <si>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</si>
  <si>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</si>
  <si>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</si>
  <si>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</si>
  <si>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</si>
  <si>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</si>
  <si>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</si>
  <si>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</si>
  <si>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</si>
  <si>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</si>
  <si>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</si>
  <si>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</si>
  <si>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</si>
  <si>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</si>
  <si>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</si>
  <si>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</si>
  <si>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</si>
  <si>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</si>
  <si>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</si>
  <si>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</si>
  <si>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</si>
  <si>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</si>
  <si>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</si>
  <si>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</si>
  <si>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</si>
  <si>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</si>
  <si>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</si>
  <si>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</si>
  <si>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</si>
  <si>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</si>
  <si>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</si>
  <si>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</si>
  <si>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</si>
  <si>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</si>
  <si>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</si>
  <si>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</si>
  <si>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</si>
  <si>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</si>
  <si>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</si>
  <si>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</si>
  <si>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</si>
  <si>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</si>
  <si>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</si>
  <si>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</si>
  <si>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</si>
  <si>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</si>
  <si>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</si>
  <si>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</si>
  <si>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</si>
  <si>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</si>
  <si>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</si>
  <si>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</si>
  <si>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</si>
  <si>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</si>
  <si>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</si>
  <si>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</si>
  <si>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</si>
  <si>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</si>
  <si>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</si>
  <si>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</si>
  <si>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</si>
  <si>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</si>
  <si>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</si>
  <si>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</si>
  <si>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</si>
  <si>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</si>
  <si>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</si>
  <si>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</si>
  <si>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</si>
  <si>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</si>
  <si>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</si>
  <si>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</si>
  <si>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</si>
  <si>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</si>
  <si>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</si>
  <si>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</si>
  <si>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</si>
  <si>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</si>
  <si>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</si>
  <si>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</si>
  <si>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</si>
  <si>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</si>
  <si>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</si>
  <si>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</si>
  <si>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</si>
  <si>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</si>
  <si>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</si>
  <si>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</si>
  <si>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</si>
  <si>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</si>
  <si>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</si>
  <si>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</si>
  <si>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</si>
  <si>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</si>
  <si>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</si>
  <si>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</si>
  <si>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</si>
  <si>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</si>
  <si>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</si>
  <si>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</si>
  <si>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</si>
  <si>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</si>
  <si>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</si>
  <si>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</si>
  <si>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</si>
  <si>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</si>
  <si>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</si>
  <si>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</si>
  <si>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</si>
  <si>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</si>
  <si>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</si>
  <si>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</si>
  <si>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</si>
  <si>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</si>
  <si>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</si>
  <si>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</si>
  <si>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</si>
  <si>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</si>
  <si>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</si>
  <si>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</si>
  <si>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</si>
  <si>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</si>
  <si>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</si>
  <si>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</si>
  <si>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</si>
  <si>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</si>
  <si>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</si>
  <si>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</si>
  <si>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</si>
  <si>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</si>
  <si>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</si>
  <si>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</si>
  <si>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</si>
  <si>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</si>
  <si>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</si>
  <si>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</si>
  <si>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</si>
  <si>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</si>
  <si>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</si>
  <si>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</si>
  <si>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</si>
  <si>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</si>
  <si>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</si>
  <si>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</si>
  <si>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</si>
  <si>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</si>
  <si>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</si>
  <si>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</si>
  <si>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</si>
  <si>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</si>
  <si>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</si>
  <si>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</si>
  <si>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</si>
  <si>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</si>
  <si>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</si>
  <si>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</si>
  <si>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</si>
  <si>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</si>
  <si>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</si>
  <si>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</si>
  <si>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</si>
  <si>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</si>
  <si>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</si>
  <si>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</si>
  <si>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</si>
  <si>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</si>
  <si>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</si>
  <si>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</si>
  <si>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</si>
  <si>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</si>
  <si>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</si>
  <si>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</si>
  <si>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</si>
  <si>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</si>
  <si>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</si>
  <si>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</si>
  <si>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</si>
  <si>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</si>
  <si>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</si>
  <si>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</si>
  <si>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</si>
  <si>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</si>
  <si>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</si>
  <si>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</si>
  <si>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</si>
  <si>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</si>
  <si>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</si>
  <si>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</si>
  <si>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</si>
  <si>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</si>
  <si>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</si>
  <si>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</si>
  <si>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</si>
  <si>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</si>
  <si>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</si>
  <si>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</si>
  <si>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</si>
  <si>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</si>
  <si>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</si>
  <si>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</si>
  <si>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</si>
  <si>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</si>
  <si>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</si>
  <si>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</si>
  <si>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</si>
  <si>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</si>
  <si>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</si>
  <si>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</si>
  <si>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</si>
  <si>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</si>
  <si>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</si>
  <si>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</si>
  <si>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</si>
  <si>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</si>
  <si>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</si>
  <si>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</si>
  <si>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</si>
  <si>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</si>
  <si>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</si>
  <si>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</si>
  <si>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</si>
  <si>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</si>
  <si>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</si>
  <si>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</si>
  <si>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</si>
  <si>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</si>
  <si>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</si>
  <si>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</si>
  <si>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</si>
  <si>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</si>
  <si>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</si>
  <si>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</si>
  <si>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</si>
  <si>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</si>
  <si>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</si>
  <si>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</si>
  <si>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</si>
  <si>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</si>
  <si>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</si>
  <si>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</si>
  <si>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</si>
  <si>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</si>
  <si>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</si>
  <si>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</si>
  <si>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</si>
  <si>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</si>
  <si>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</si>
  <si>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</si>
  <si>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</si>
  <si>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</si>
  <si>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</si>
  <si>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</si>
  <si>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</si>
  <si>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</si>
  <si>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</si>
  <si>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</si>
  <si>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</si>
  <si>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</si>
  <si>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</si>
  <si>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</si>
  <si>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</si>
  <si>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</si>
  <si>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</si>
  <si>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</si>
  <si>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</si>
  <si>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</si>
  <si>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</si>
  <si>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</si>
  <si>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</si>
  <si>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</si>
  <si>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</si>
  <si>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</si>
  <si>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</si>
  <si>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</si>
  <si>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</si>
  <si>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</si>
  <si>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</si>
  <si>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</si>
  <si>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</si>
  <si>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</si>
  <si>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</si>
  <si>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</si>
  <si>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</si>
  <si>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</si>
  <si>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</si>
  <si>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</si>
  <si>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</si>
  <si>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</si>
  <si>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</si>
  <si>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</si>
  <si>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</si>
  <si>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</si>
  <si>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</si>
  <si>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</si>
  <si>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</si>
  <si>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</si>
  <si>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</si>
  <si>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</si>
  <si>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</si>
  <si>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</si>
  <si>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</si>
  <si>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</si>
  <si>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</si>
  <si>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</si>
  <si>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</si>
  <si>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</si>
  <si>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</si>
  <si>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</si>
  <si>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</si>
  <si>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</si>
  <si>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</si>
  <si>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</si>
  <si>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</si>
  <si>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</si>
  <si>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</si>
  <si>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</si>
  <si>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</si>
  <si>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</si>
  <si>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</si>
  <si>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</si>
  <si>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</si>
  <si>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</si>
  <si>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</si>
  <si>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</si>
  <si>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</si>
  <si>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</si>
  <si>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</si>
  <si>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</si>
  <si>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</si>
  <si>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</si>
  <si>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</si>
  <si>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</si>
  <si>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</si>
  <si>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</si>
  <si>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</si>
  <si>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</si>
  <si>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</si>
  <si>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</si>
  <si>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</si>
  <si>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</si>
  <si>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</si>
  <si>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</si>
  <si>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</si>
  <si>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</si>
  <si>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</si>
  <si>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</si>
  <si>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</si>
  <si>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</si>
  <si>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</si>
  <si>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</si>
  <si>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</si>
  <si>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</si>
  <si>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</si>
  <si>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</si>
  <si>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</si>
  <si>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</si>
  <si>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</si>
  <si>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</si>
  <si>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</si>
  <si>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</si>
  <si>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</si>
  <si>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</si>
  <si>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</si>
  <si>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</si>
  <si>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</si>
  <si>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</si>
  <si>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</si>
  <si>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</si>
  <si>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</si>
  <si>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</si>
  <si>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</si>
  <si>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</si>
  <si>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</si>
  <si>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</si>
  <si>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</si>
  <si>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</si>
  <si>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</si>
  <si>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</si>
  <si>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</si>
  <si>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</si>
  <si>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</si>
  <si>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</si>
  <si>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</si>
  <si>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</si>
  <si>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</si>
  <si>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</si>
  <si>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</si>
  <si>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</si>
  <si>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</si>
  <si>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</si>
  <si>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</si>
  <si>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</si>
  <si>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</si>
  <si>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</si>
  <si>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</si>
  <si>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</si>
  <si>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</si>
  <si>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</si>
  <si>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</si>
  <si>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</si>
  <si>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</si>
  <si>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</si>
  <si>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</si>
  <si>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</si>
  <si>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</si>
  <si>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</si>
  <si>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</si>
  <si>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</si>
  <si>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</si>
  <si>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</si>
  <si>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</si>
  <si>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</si>
  <si>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</si>
  <si>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</si>
  <si>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</si>
  <si>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</si>
  <si>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</si>
  <si>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</si>
  <si>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</si>
  <si>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</si>
  <si>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</si>
  <si>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</si>
  <si>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</si>
  <si>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</si>
  <si>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</si>
  <si>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</si>
  <si>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</si>
  <si>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</si>
  <si>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</si>
  <si>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</si>
  <si>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</si>
  <si>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</si>
  <si>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</si>
  <si>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</si>
  <si>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</si>
  <si>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</si>
  <si>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</si>
  <si>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</si>
  <si>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</si>
  <si>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</si>
  <si>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</si>
  <si>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</si>
  <si>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</si>
  <si>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</si>
  <si>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</si>
  <si>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</si>
  <si>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</si>
  <si>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</si>
  <si>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</si>
  <si>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</si>
  <si>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</si>
  <si>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</si>
  <si>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</si>
  <si>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</si>
  <si>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</si>
  <si>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</si>
  <si>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</si>
  <si>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</si>
  <si>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</si>
  <si>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</si>
  <si>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</si>
  <si>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</si>
  <si>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</si>
  <si>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</si>
  <si>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</si>
  <si>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</si>
  <si>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</si>
  <si>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</si>
  <si>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</si>
  <si>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</si>
  <si>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</si>
  <si>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</si>
  <si>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</si>
  <si>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</si>
  <si>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</si>
  <si>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</si>
  <si>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</si>
  <si>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</si>
  <si>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</si>
  <si>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</si>
  <si>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</si>
  <si>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</si>
  <si>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</si>
  <si>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</si>
  <si>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</si>
  <si>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</si>
  <si>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</si>
  <si>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</si>
  <si>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</si>
  <si>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</si>
  <si>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</si>
  <si>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</si>
  <si>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</si>
  <si>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</si>
  <si>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</si>
  <si>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</si>
  <si>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</si>
  <si>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</si>
  <si>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</si>
  <si>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</si>
  <si>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</si>
  <si>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</si>
  <si>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</si>
  <si>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</si>
  <si>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</si>
  <si>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</si>
  <si>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</si>
  <si>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</si>
  <si>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</si>
  <si>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</si>
  <si>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</si>
  <si>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</si>
  <si>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</si>
  <si>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</si>
  <si>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</si>
  <si>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</si>
  <si>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</si>
  <si>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</si>
  <si>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</si>
  <si>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</si>
  <si>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</si>
  <si>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</si>
  <si>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</si>
  <si>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</si>
  <si>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</si>
  <si>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</si>
  <si>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</si>
  <si>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</si>
  <si>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</si>
  <si>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</si>
  <si>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</si>
  <si>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</si>
  <si>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</si>
  <si>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</si>
  <si>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</si>
  <si>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</si>
  <si>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</si>
  <si>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</si>
  <si>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</si>
  <si>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</si>
  <si>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</si>
  <si>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</si>
  <si>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</si>
  <si>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</si>
  <si>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</si>
  <si>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</si>
  <si>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</si>
  <si>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</si>
  <si>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</si>
  <si>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</si>
  <si>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</si>
  <si>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</si>
  <si>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</si>
  <si>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</si>
  <si>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</si>
  <si>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</si>
  <si>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</si>
  <si>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</si>
  <si>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</si>
  <si>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</si>
  <si>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</si>
  <si>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</si>
  <si>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</si>
  <si>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</si>
  <si>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</si>
  <si>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</si>
  <si>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</si>
  <si>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</si>
  <si>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</si>
  <si>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</si>
  <si>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</si>
  <si>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</si>
  <si>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</si>
  <si>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</si>
  <si>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</si>
  <si>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</si>
  <si>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</si>
  <si>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</si>
  <si>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</si>
  <si>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</si>
  <si>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</si>
  <si>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</si>
  <si>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</si>
  <si>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</si>
  <si>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</si>
  <si>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</si>
  <si>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</si>
  <si>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</si>
  <si>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</si>
  <si>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</si>
  <si>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</si>
  <si>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</si>
  <si>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</si>
  <si>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</si>
  <si>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</si>
  <si>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</si>
  <si>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</si>
  <si>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</si>
  <si>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</si>
  <si>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</si>
  <si>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</si>
  <si>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</si>
  <si>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</si>
  <si>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</si>
  <si>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</si>
  <si>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</si>
  <si>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</si>
  <si>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</si>
  <si>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</si>
  <si>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</si>
  <si>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</si>
  <si>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</si>
  <si>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</si>
  <si>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</si>
  <si>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</si>
  <si>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</si>
  <si>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</si>
  <si>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</si>
  <si>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</si>
  <si>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</si>
  <si>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</si>
  <si>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</si>
  <si>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</si>
  <si>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</si>
  <si>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</si>
  <si>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</si>
  <si>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</si>
  <si>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</si>
  <si>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</si>
  <si>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</si>
  <si>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</si>
  <si>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</si>
  <si>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</si>
  <si>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</si>
  <si>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</si>
  <si>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</si>
  <si>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</si>
  <si>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</si>
  <si>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</si>
  <si>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</si>
  <si>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</si>
  <si>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</si>
  <si>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</si>
  <si>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</si>
  <si>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</si>
  <si>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</si>
  <si>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</si>
  <si>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</si>
  <si>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</si>
  <si>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</si>
  <si>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</si>
  <si>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</si>
  <si>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</si>
  <si>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</si>
  <si>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</si>
  <si>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</si>
  <si>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</si>
  <si>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</si>
  <si>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</si>
  <si>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</si>
  <si>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</si>
  <si>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</si>
  <si>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</si>
  <si>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</si>
  <si>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</si>
  <si>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</si>
  <si>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</si>
  <si>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</si>
  <si>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</si>
  <si>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</si>
  <si>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</si>
  <si>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</si>
  <si>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</si>
  <si>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</si>
  <si>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</si>
  <si>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</si>
  <si>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</si>
  <si>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</si>
  <si>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</si>
  <si>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</si>
  <si>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</si>
  <si>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</si>
  <si>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</si>
  <si>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</si>
  <si>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</si>
  <si>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</si>
  <si>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</si>
  <si>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</si>
  <si>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</si>
  <si>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</si>
  <si>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</si>
  <si>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</si>
  <si>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</si>
  <si>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</si>
  <si>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</si>
  <si>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</si>
  <si>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</si>
  <si>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</si>
  <si>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</si>
  <si>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</si>
  <si>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</si>
  <si>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</si>
  <si>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</si>
  <si>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</si>
  <si>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</si>
  <si>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</si>
  <si>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</si>
  <si>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</si>
  <si>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</si>
  <si>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</si>
  <si>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</si>
  <si>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</si>
  <si>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</si>
  <si>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</si>
  <si>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</si>
  <si>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</si>
  <si>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</si>
  <si>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</si>
  <si>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</si>
  <si>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</si>
  <si>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</si>
  <si>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</si>
  <si>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</si>
  <si>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</si>
  <si>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</si>
  <si>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</si>
  <si>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</si>
  <si>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</si>
  <si>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</si>
  <si>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</si>
  <si>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</si>
  <si>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</si>
  <si>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</si>
  <si>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</si>
  <si>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</si>
  <si>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</si>
  <si>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</si>
  <si>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</si>
  <si>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</si>
  <si>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</si>
  <si>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</si>
  <si>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</si>
  <si>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</si>
  <si>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</si>
  <si>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</si>
  <si>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</si>
  <si>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</si>
  <si>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</si>
  <si>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</si>
  <si>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</si>
  <si>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</si>
  <si>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</si>
  <si>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</si>
  <si>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</si>
  <si>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</si>
  <si>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</si>
  <si>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</si>
  <si>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</si>
  <si>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</si>
  <si>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</si>
  <si>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</si>
  <si>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</si>
  <si>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</si>
  <si>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</si>
  <si>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</si>
  <si>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</si>
  <si>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</si>
  <si>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</si>
  <si>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</si>
  <si>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</si>
  <si>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</si>
  <si>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</si>
  <si>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</si>
  <si>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</si>
  <si>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</si>
  <si>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</si>
  <si>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</si>
  <si>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</si>
  <si>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</si>
  <si>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</si>
  <si>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</si>
  <si>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</si>
  <si>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</si>
  <si>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</si>
  <si>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</si>
  <si>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</si>
  <si>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</si>
  <si>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</si>
  <si>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</si>
  <si>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</si>
  <si>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</si>
  <si>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</si>
  <si>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</si>
  <si>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</si>
  <si>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</si>
  <si>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</si>
  <si>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</si>
  <si>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</si>
  <si>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</si>
  <si>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</si>
  <si>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</si>
  <si>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</si>
  <si>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</si>
  <si>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</si>
  <si>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</si>
  <si>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</si>
  <si>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</si>
  <si>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</si>
  <si>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</si>
  <si>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</si>
  <si>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</si>
  <si>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</si>
  <si>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</si>
  <si>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</si>
  <si>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</si>
  <si>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</si>
  <si>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</si>
  <si>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</si>
  <si>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</si>
  <si>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</si>
  <si>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</si>
  <si>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</si>
  <si>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</si>
  <si>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</si>
  <si>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</si>
  <si>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</si>
  <si>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</si>
  <si>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</si>
  <si>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</si>
  <si>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</si>
  <si>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</si>
  <si>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</si>
  <si>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</si>
  <si>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</si>
  <si>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</si>
  <si>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</si>
  <si>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</si>
  <si>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</si>
  <si>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</si>
  <si>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</si>
  <si>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</si>
  <si>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</si>
  <si>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</si>
  <si>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</si>
  <si>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</si>
  <si>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</si>
  <si>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</si>
  <si>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</si>
  <si>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</si>
  <si>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</si>
  <si>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</si>
  <si>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</si>
  <si>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</si>
  <si>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</si>
  <si>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</si>
  <si>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</si>
  <si>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</si>
  <si>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</si>
  <si>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</si>
  <si>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</si>
  <si>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</si>
  <si>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</si>
  <si>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</si>
  <si>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</si>
  <si>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</si>
  <si>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</si>
  <si>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</si>
  <si>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</si>
  <si>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</si>
  <si>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</si>
  <si>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</si>
  <si>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</si>
  <si>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</si>
  <si>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</si>
  <si>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</si>
  <si>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</si>
  <si>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</si>
  <si>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</si>
  <si>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</si>
  <si>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</si>
  <si>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</si>
  <si>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</si>
  <si>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</si>
  <si>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</si>
  <si>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</si>
  <si>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</si>
  <si>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</si>
  <si>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</si>
  <si>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</si>
  <si>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</si>
  <si>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</si>
  <si>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</si>
  <si>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</si>
  <si>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</si>
  <si>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</si>
  <si>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</si>
  <si>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</si>
  <si>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</si>
  <si>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</si>
  <si>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</si>
  <si>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</si>
  <si>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</si>
  <si>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</si>
  <si>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</si>
  <si>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</si>
  <si>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</si>
  <si>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</si>
  <si>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</si>
  <si>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</si>
  <si>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</si>
  <si>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</si>
  <si>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</si>
  <si>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</si>
  <si>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</si>
  <si>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</si>
  <si>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</si>
  <si>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</si>
  <si>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</si>
  <si>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</si>
  <si>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</si>
  <si>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</si>
  <si>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</si>
  <si>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</si>
  <si>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</si>
  <si>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</si>
  <si>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</si>
  <si>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</si>
  <si>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</si>
  <si>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</si>
  <si>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</si>
  <si>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</si>
  <si>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</si>
  <si>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</si>
  <si>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</si>
  <si>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</si>
  <si>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</si>
  <si>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</si>
  <si>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</si>
  <si>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</si>
  <si>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</si>
  <si>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</si>
  <si>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</si>
  <si>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</si>
  <si>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</si>
  <si>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</si>
  <si>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</si>
  <si>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</si>
  <si>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</si>
  <si>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</si>
  <si>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</si>
  <si>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</si>
  <si>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</si>
  <si>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</si>
  <si>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</si>
  <si>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</si>
  <si>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</si>
  <si>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</si>
  <si>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</si>
  <si>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</si>
  <si>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</si>
  <si>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</si>
  <si>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</si>
  <si>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</si>
  <si>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</si>
  <si>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</si>
  <si>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</si>
  <si>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</si>
  <si>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</si>
  <si>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</si>
  <si>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</si>
  <si>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</si>
  <si>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</si>
  <si>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</si>
  <si>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</si>
  <si>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</si>
  <si>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</si>
  <si>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</si>
  <si>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</si>
  <si>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</si>
  <si>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</si>
  <si>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</si>
  <si>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</si>
  <si>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</si>
  <si>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</si>
  <si>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</si>
  <si>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</si>
  <si>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</si>
  <si>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</si>
  <si>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</si>
  <si>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</si>
  <si>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</si>
  <si>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</si>
  <si>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</si>
  <si>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</si>
  <si>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</si>
  <si>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</si>
  <si>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</si>
  <si>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</si>
  <si>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</si>
  <si>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</si>
  <si>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</si>
  <si>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</si>
  <si>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</si>
  <si>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</si>
  <si>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</si>
  <si>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</si>
  <si>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</si>
  <si>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</si>
  <si>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</si>
  <si>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</si>
  <si>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</si>
  <si>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</si>
  <si>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</si>
  <si>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</si>
  <si>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</si>
  <si>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</si>
  <si>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</si>
  <si>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</si>
  <si>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</si>
  <si>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</si>
  <si>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</si>
  <si>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</si>
  <si>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</si>
  <si>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</si>
  <si>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</si>
  <si>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</si>
  <si>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</si>
  <si>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</si>
  <si>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</si>
  <si>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</si>
  <si>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</si>
  <si>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</si>
  <si>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</si>
  <si>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</si>
  <si>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</si>
  <si>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</si>
  <si>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</si>
  <si>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</si>
  <si>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</si>
  <si>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</si>
  <si>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</si>
  <si>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</si>
  <si>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</si>
  <si>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</si>
  <si>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</si>
  <si>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</si>
  <si>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</si>
  <si>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</si>
  <si>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</si>
  <si>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</si>
  <si>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</si>
  <si>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</si>
  <si>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</si>
  <si>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</si>
  <si>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</si>
  <si>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</si>
  <si>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</si>
  <si>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</si>
  <si>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</si>
  <si>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</si>
  <si>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</si>
  <si>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</si>
  <si>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</si>
  <si>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</si>
  <si>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</si>
  <si>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</si>
  <si>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</si>
  <si>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</si>
  <si>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</si>
  <si>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</si>
  <si>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</si>
  <si>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</si>
  <si>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</si>
  <si>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</si>
  <si>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</si>
  <si>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</si>
  <si>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</si>
  <si>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</si>
  <si>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</si>
  <si>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</si>
  <si>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</si>
  <si>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</si>
  <si>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</si>
  <si>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</si>
  <si>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</si>
  <si>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</si>
  <si>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</si>
  <si>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</si>
  <si>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</si>
  <si>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</si>
  <si>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</si>
  <si>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</si>
  <si>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</si>
  <si>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</si>
  <si>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</si>
  <si>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</si>
  <si>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</si>
  <si>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</si>
  <si>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</si>
  <si>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</si>
  <si>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</si>
  <si>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</si>
  <si>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</si>
  <si>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</si>
  <si>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</si>
  <si>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</si>
  <si>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</si>
  <si>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</si>
  <si>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</si>
  <si>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</si>
  <si>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</si>
  <si>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</si>
  <si>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</si>
  <si>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</si>
  <si>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</si>
  <si>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</si>
  <si>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</si>
  <si>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</si>
  <si>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</si>
  <si>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</si>
  <si>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</si>
  <si>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</si>
  <si>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</si>
  <si>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</si>
  <si>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</si>
  <si>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</si>
  <si>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</si>
  <si>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</si>
  <si>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</si>
  <si>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</si>
  <si>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</si>
  <si>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</si>
  <si>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</si>
  <si>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</si>
  <si>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</si>
  <si>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</si>
  <si>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</si>
  <si>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</si>
  <si>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</si>
  <si>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</si>
  <si>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</si>
  <si>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</si>
  <si>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</si>
  <si>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</si>
  <si>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</si>
  <si>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</si>
  <si>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</si>
  <si>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</si>
  <si>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</si>
  <si>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</si>
  <si>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</si>
  <si>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</si>
  <si>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</si>
  <si>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</si>
  <si>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</si>
  <si>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</si>
  <si>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</si>
  <si>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</si>
  <si>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</si>
  <si>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</si>
  <si>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</si>
  <si>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</si>
  <si>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</si>
  <si>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</si>
  <si>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</si>
  <si>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</si>
  <si>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</si>
  <si>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</si>
  <si>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</si>
  <si>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</si>
  <si>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</si>
  <si>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</si>
  <si>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</si>
  <si>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</si>
  <si>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</si>
  <si>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</si>
  <si>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</si>
  <si>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</si>
  <si>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</si>
  <si>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</si>
  <si>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</si>
  <si>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</si>
  <si>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</si>
  <si>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</si>
  <si>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</si>
  <si>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</si>
  <si>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</si>
  <si>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</si>
  <si>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</si>
  <si>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</si>
  <si>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</si>
  <si>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</si>
  <si>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</si>
  <si>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</si>
  <si>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</si>
  <si>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</si>
  <si>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</si>
  <si>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</si>
  <si>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</si>
  <si>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</si>
  <si>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</si>
  <si>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</si>
  <si>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</si>
  <si>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</si>
  <si>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</si>
  <si>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</si>
  <si>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</si>
  <si>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</si>
  <si>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</si>
  <si>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</si>
  <si>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</si>
  <si>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</si>
  <si>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</si>
  <si>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</si>
  <si>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</si>
  <si>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</si>
  <si>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</si>
  <si>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</si>
  <si>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</si>
  <si>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</si>
  <si>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</si>
  <si>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</si>
  <si>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</si>
  <si>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</si>
  <si>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</si>
  <si>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</si>
  <si>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</si>
  <si>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</si>
  <si>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</si>
  <si>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</si>
  <si>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</si>
  <si>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</si>
  <si>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</si>
  <si>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</si>
  <si>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</si>
  <si>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</si>
  <si>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</si>
  <si>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</si>
  <si>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</si>
  <si>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</si>
  <si>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</si>
  <si>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</si>
  <si>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</si>
  <si>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</si>
  <si>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</si>
  <si>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</si>
  <si>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</si>
  <si>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</si>
  <si>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</si>
  <si>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</si>
  <si>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</si>
  <si>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</si>
  <si>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</si>
  <si>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</si>
  <si>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</si>
  <si>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</si>
  <si>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</si>
  <si>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</si>
  <si>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</si>
  <si>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</si>
  <si>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</si>
  <si>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</si>
  <si>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</si>
  <si>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</si>
  <si>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</si>
  <si>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</si>
  <si>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</si>
  <si>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</si>
  <si>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</si>
  <si>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</si>
  <si>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</si>
  <si>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</si>
  <si>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</si>
  <si>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</si>
  <si>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</si>
  <si>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</si>
  <si>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</si>
  <si>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</si>
  <si>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</si>
  <si>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</si>
  <si>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</si>
  <si>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</si>
  <si>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</si>
  <si>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</si>
  <si>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</si>
  <si>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</si>
  <si>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</si>
  <si>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</si>
  <si>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</si>
  <si>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</si>
  <si>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</si>
  <si>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</si>
  <si>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</si>
  <si>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</si>
  <si>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</si>
  <si>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</si>
  <si>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</si>
  <si>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</si>
  <si>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</si>
  <si>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</si>
  <si>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</si>
  <si>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</si>
  <si>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</si>
  <si>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</si>
  <si>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</si>
  <si>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</si>
  <si>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</si>
  <si>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</si>
  <si>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</si>
  <si>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</si>
  <si>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</si>
  <si>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</si>
  <si>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</si>
  <si>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</si>
  <si>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</si>
  <si>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</si>
  <si>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</si>
  <si>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</si>
  <si>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</si>
  <si>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</si>
  <si>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</si>
  <si>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</si>
  <si>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</si>
  <si>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</si>
  <si>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</si>
  <si>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</si>
  <si>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</si>
  <si>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</si>
  <si>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</si>
  <si>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</si>
  <si>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</si>
  <si>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</si>
  <si>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</si>
  <si>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</si>
  <si>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</si>
  <si>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</si>
  <si>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</si>
  <si>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</si>
  <si>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</si>
  <si>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</si>
  <si>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</si>
  <si>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</si>
  <si>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</si>
  <si>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</si>
  <si>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</si>
  <si>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</si>
  <si>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</si>
  <si>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</si>
  <si>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</si>
  <si>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</si>
  <si>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</si>
  <si>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</si>
  <si>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</si>
  <si>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</si>
  <si>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</si>
  <si>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</si>
  <si>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</si>
  <si>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</si>
  <si>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</si>
  <si>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</si>
  <si>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</si>
  <si>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</si>
  <si>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</si>
  <si>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</si>
  <si>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</si>
  <si>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</si>
  <si>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</si>
  <si>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</si>
  <si>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</si>
  <si>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</si>
  <si>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</si>
  <si>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</si>
  <si>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</si>
  <si>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</si>
  <si>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</si>
  <si>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</si>
  <si>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</si>
  <si>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</si>
  <si>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</si>
  <si>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</si>
  <si>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</si>
  <si>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</si>
  <si>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</si>
  <si>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</si>
  <si>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</si>
  <si>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</si>
  <si>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</si>
  <si>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</si>
  <si>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</si>
  <si>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</si>
  <si>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</si>
  <si>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</si>
  <si>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</si>
  <si>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</si>
  <si>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</si>
  <si>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</si>
  <si>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</si>
  <si>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</si>
  <si>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</si>
  <si>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</si>
  <si>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</si>
  <si>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</si>
  <si>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</si>
  <si>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</si>
  <si>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</si>
  <si>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</si>
  <si>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</si>
  <si>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</si>
  <si>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</si>
  <si>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</si>
  <si>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</si>
  <si>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</si>
  <si>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</si>
  <si>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</si>
  <si>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</si>
  <si>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</si>
  <si>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</si>
  <si>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</si>
  <si>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</si>
  <si>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</si>
  <si>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</si>
  <si>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</si>
  <si>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</si>
  <si>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</si>
  <si>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</si>
  <si>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</si>
  <si>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</si>
  <si>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</si>
  <si>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</si>
  <si>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</si>
  <si>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</si>
  <si>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</si>
  <si>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</si>
  <si>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</si>
  <si>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</si>
  <si>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</si>
  <si>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</si>
  <si>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</si>
  <si>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</si>
  <si>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</si>
  <si>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</si>
  <si>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</si>
  <si>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</si>
  <si>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</si>
  <si>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</si>
  <si>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</si>
  <si>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</si>
  <si>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</si>
  <si>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</si>
  <si>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</si>
  <si>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</si>
  <si>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</si>
  <si>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</si>
  <si>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</si>
  <si>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</si>
  <si>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</si>
  <si>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</si>
  <si>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</si>
  <si>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</si>
  <si>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</si>
  <si>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</si>
  <si>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</si>
  <si>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</si>
  <si>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</si>
  <si>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</si>
  <si>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</si>
  <si>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</si>
  <si>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</si>
  <si>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</si>
  <si>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</si>
  <si>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</si>
  <si>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</si>
  <si>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</si>
  <si>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</si>
  <si>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</si>
  <si>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</si>
  <si>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</si>
  <si>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</si>
  <si>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</si>
  <si>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</si>
  <si>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</si>
  <si>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</si>
  <si>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</si>
  <si>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</si>
  <si>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</si>
  <si>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</si>
  <si>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</si>
  <si>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</si>
  <si>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</si>
  <si>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</si>
  <si>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</si>
  <si>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</si>
  <si>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</si>
  <si>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</si>
  <si>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</si>
  <si>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</si>
  <si>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</si>
  <si>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</si>
  <si>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</si>
  <si>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</si>
  <si>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</si>
  <si>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</si>
  <si>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</si>
  <si>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</si>
  <si>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</si>
  <si>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</si>
  <si>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</si>
  <si>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</si>
  <si>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</si>
  <si>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</si>
  <si>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</si>
  <si>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</si>
  <si>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</si>
  <si>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</si>
  <si>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</si>
  <si>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</si>
  <si>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</si>
  <si>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</si>
  <si>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</si>
  <si>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</si>
  <si>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</si>
  <si>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</si>
  <si>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</si>
  <si>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</si>
  <si>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</si>
  <si>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</si>
  <si>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</si>
  <si>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</si>
  <si>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</si>
  <si>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</si>
  <si>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</si>
  <si>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</si>
  <si>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</si>
  <si>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</si>
  <si>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</si>
  <si>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</si>
  <si>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</si>
  <si>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</si>
  <si>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</si>
  <si>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</si>
  <si>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</si>
  <si>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</si>
  <si>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</si>
  <si>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</si>
  <si>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</si>
  <si>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</si>
  <si>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</si>
  <si>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</si>
  <si>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</si>
  <si>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</si>
  <si>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</si>
  <si>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</si>
  <si>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</si>
  <si>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</si>
  <si>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</si>
  <si>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</si>
  <si>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</si>
  <si>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</si>
  <si>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</si>
  <si>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</si>
  <si>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</si>
  <si>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</si>
  <si>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</si>
  <si>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</si>
  <si>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</si>
  <si>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</si>
  <si>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</si>
  <si>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</si>
  <si>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</si>
  <si>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</si>
  <si>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</si>
  <si>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</si>
  <si>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</si>
  <si>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</si>
  <si>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</si>
  <si>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</si>
  <si>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</si>
  <si>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</si>
  <si>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</si>
  <si>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</si>
  <si>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</si>
  <si>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</si>
  <si>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</si>
  <si>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</si>
  <si>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</si>
  <si>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</si>
  <si>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</si>
  <si>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</si>
  <si>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</si>
  <si>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</si>
  <si>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</si>
  <si>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</si>
  <si>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</si>
  <si>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</si>
  <si>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</si>
  <si>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</si>
  <si>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</si>
  <si>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</si>
  <si>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</si>
  <si>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</si>
  <si>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</si>
  <si>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</si>
  <si>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</si>
  <si>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</si>
  <si>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</si>
  <si>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</si>
  <si>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</si>
  <si>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</si>
  <si>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</si>
  <si>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</si>
  <si>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</si>
  <si>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</si>
  <si>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</si>
  <si>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</si>
  <si>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</si>
  <si>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</si>
  <si>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</si>
  <si>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</si>
  <si>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</si>
  <si>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</si>
  <si>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</si>
  <si>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</si>
  <si>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</si>
  <si>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</si>
  <si>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</si>
  <si>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</si>
  <si>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</si>
  <si>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</si>
  <si>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</si>
  <si>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</si>
  <si>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</si>
  <si>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</si>
  <si>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</si>
  <si>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</si>
  <si>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</si>
  <si>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</si>
  <si>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</si>
  <si>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</si>
  <si>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</si>
  <si>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</si>
  <si>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</si>
  <si>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</si>
  <si>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</si>
  <si>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</si>
  <si>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</si>
  <si>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</si>
  <si>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</si>
  <si>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</si>
  <si>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</si>
  <si>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</si>
  <si>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</si>
  <si>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</si>
  <si>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</si>
  <si>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</si>
  <si>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</si>
  <si>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</si>
  <si>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</si>
  <si>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</si>
  <si>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</si>
  <si>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</si>
  <si>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</si>
  <si>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</si>
  <si>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</si>
  <si>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</si>
  <si>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</si>
  <si>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</si>
  <si>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</si>
  <si>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</si>
  <si>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</si>
  <si>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</si>
  <si>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</si>
  <si>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</si>
  <si>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</si>
  <si>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</si>
  <si>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</si>
  <si>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</si>
  <si>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</si>
  <si>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</si>
  <si>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</si>
  <si>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</si>
  <si>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</si>
  <si>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</si>
  <si>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</si>
  <si>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</si>
  <si>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</si>
  <si>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</si>
  <si>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</si>
  <si>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</si>
  <si>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</si>
  <si>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</si>
  <si>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</si>
  <si>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</si>
  <si>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</si>
  <si>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</si>
  <si>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</si>
  <si>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</si>
  <si>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</si>
  <si>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</si>
  <si>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</si>
  <si>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</si>
  <si>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</si>
  <si>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</si>
  <si>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</si>
  <si>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</si>
  <si>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</si>
  <si>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</si>
  <si>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</si>
  <si>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</si>
  <si>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</si>
  <si>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</si>
  <si>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</si>
  <si>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</si>
  <si>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</si>
  <si>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</si>
  <si>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</si>
  <si>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</si>
  <si>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</si>
  <si>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</si>
  <si>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</si>
  <si>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</si>
  <si>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</si>
  <si>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</si>
  <si>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</si>
  <si>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</si>
  <si>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</si>
  <si>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</si>
  <si>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</si>
  <si>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</si>
  <si>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</si>
  <si>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</si>
  <si>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</si>
  <si>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</si>
  <si>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</si>
  <si>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</si>
  <si>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</si>
  <si>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</si>
  <si>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</si>
  <si>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</si>
  <si>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</si>
  <si>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</si>
  <si>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</si>
  <si>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</si>
  <si>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</si>
  <si>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</si>
  <si>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</si>
  <si>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</si>
  <si>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</si>
  <si>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</si>
  <si>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</si>
  <si>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</si>
  <si>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</si>
  <si>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</si>
  <si>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</si>
  <si>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</si>
  <si>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</si>
  <si>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</si>
  <si>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</si>
  <si>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</si>
  <si>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</si>
  <si>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</si>
  <si>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</si>
  <si>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</si>
  <si>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</si>
  <si>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</si>
  <si>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</si>
  <si>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</si>
  <si>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</si>
  <si>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</si>
  <si>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</si>
  <si>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</si>
  <si>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</si>
  <si>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</si>
  <si>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</si>
  <si>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</si>
  <si>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</si>
  <si>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</si>
  <si>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</si>
  <si>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</si>
  <si>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</si>
  <si>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</si>
  <si>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</si>
  <si>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</si>
  <si>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</si>
  <si>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</si>
  <si>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</si>
  <si>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</si>
  <si>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</si>
  <si>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</si>
  <si>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</si>
  <si>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</si>
  <si>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</si>
  <si>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</si>
  <si>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</si>
  <si>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</si>
  <si>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</si>
  <si>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</si>
  <si>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</si>
  <si>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</si>
  <si>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</si>
  <si>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</si>
  <si>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</si>
  <si>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</si>
  <si>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</si>
  <si>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</si>
  <si>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</si>
  <si>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</si>
  <si>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</si>
  <si>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</si>
  <si>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</si>
  <si>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</si>
  <si>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</si>
  <si>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</si>
  <si>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</si>
  <si>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</si>
  <si>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</si>
  <si>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</si>
  <si>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</si>
  <si>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</si>
  <si>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</si>
  <si>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</si>
  <si>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</si>
  <si>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</si>
  <si>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</si>
  <si>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</si>
  <si>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</si>
  <si>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</si>
  <si>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</si>
  <si>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</si>
  <si>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</si>
  <si>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</si>
  <si>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</si>
  <si>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</si>
  <si>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</si>
  <si>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</si>
  <si>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</si>
  <si>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</si>
  <si>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</si>
  <si>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</si>
  <si>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</si>
  <si>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</si>
  <si>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</si>
  <si>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</si>
  <si>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</si>
  <si>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</si>
  <si>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</si>
  <si>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</si>
  <si>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</si>
  <si>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</si>
  <si>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</si>
  <si>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</si>
  <si>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</si>
  <si>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</si>
  <si>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</si>
  <si>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</si>
  <si>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</si>
  <si>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</si>
  <si>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</si>
  <si>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</si>
  <si>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</si>
  <si>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</si>
  <si>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</si>
  <si>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</si>
  <si>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</si>
  <si>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</si>
  <si>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</si>
  <si>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</si>
  <si>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</si>
  <si>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</si>
  <si>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</si>
  <si>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</si>
  <si>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</si>
  <si>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</si>
  <si>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</si>
  <si>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</si>
  <si>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</si>
  <si>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</si>
  <si>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</si>
  <si>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</si>
  <si>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</si>
  <si>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</si>
  <si>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</si>
  <si>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</si>
  <si>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</si>
  <si>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</si>
  <si>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</si>
  <si>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</si>
  <si>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</si>
  <si>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</si>
  <si>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</si>
  <si>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</si>
  <si>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</si>
  <si>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</si>
  <si>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</si>
  <si>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</si>
  <si>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</si>
  <si>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</si>
  <si>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</si>
  <si>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</si>
  <si>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</si>
  <si>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</si>
  <si>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</si>
  <si>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</si>
  <si>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</si>
  <si>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</si>
  <si>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</si>
  <si>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</si>
  <si>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</si>
  <si>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</si>
  <si>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</si>
  <si>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</si>
  <si>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</si>
  <si>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</si>
  <si>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</si>
  <si>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</si>
  <si>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</si>
  <si>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</si>
  <si>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</si>
  <si>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</si>
  <si>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</si>
  <si>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</si>
  <si>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</si>
  <si>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</si>
  <si>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</si>
  <si>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</si>
  <si>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</si>
  <si>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</si>
  <si>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</si>
  <si>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</si>
  <si>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</si>
  <si>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</si>
  <si>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</si>
  <si>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</si>
  <si>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</si>
  <si>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</si>
  <si>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</si>
  <si>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</si>
  <si>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</si>
  <si>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</si>
  <si>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</si>
  <si>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</si>
  <si>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</si>
  <si>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</si>
  <si>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</si>
  <si>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</si>
  <si>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</si>
  <si>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</si>
  <si>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</si>
  <si>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</si>
  <si>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</si>
  <si>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</si>
  <si>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</si>
  <si>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</si>
  <si>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</si>
  <si>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</si>
  <si>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</si>
  <si>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</si>
  <si>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</si>
  <si>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</si>
  <si>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</si>
  <si>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</si>
  <si>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</si>
  <si>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</si>
  <si>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</si>
  <si>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</si>
  <si>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</si>
  <si>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</si>
  <si>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</si>
  <si>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</si>
  <si>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</si>
  <si>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</si>
  <si>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</si>
  <si>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</si>
  <si>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</si>
  <si>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</si>
  <si>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</si>
  <si>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</si>
  <si>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</si>
  <si>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</si>
  <si>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</si>
  <si>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</si>
  <si>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</si>
  <si>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</si>
  <si>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</si>
  <si>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</si>
  <si>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</si>
  <si>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</si>
  <si>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</si>
  <si>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</si>
  <si>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</si>
  <si>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</si>
  <si>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</si>
  <si>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</si>
  <si>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</si>
  <si>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</si>
  <si>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</si>
  <si>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</si>
  <si>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</si>
  <si>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</si>
  <si>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</si>
  <si>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</si>
  <si>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</si>
  <si>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</si>
  <si>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</si>
  <si>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</si>
  <si>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</si>
  <si>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</si>
  <si>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</si>
  <si>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</si>
  <si>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</si>
  <si>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</si>
  <si>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</si>
  <si>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</si>
  <si>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</si>
  <si>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</si>
  <si>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</si>
  <si>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</si>
  <si>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</si>
  <si>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</si>
  <si>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</si>
  <si>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</si>
  <si>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</si>
  <si>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</si>
  <si>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</si>
  <si>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</si>
  <si>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</si>
  <si>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</si>
  <si>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</si>
  <si>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</si>
  <si>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</si>
  <si>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</si>
  <si>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</si>
  <si>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</si>
  <si>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</si>
  <si>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</si>
  <si>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</si>
  <si>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</si>
  <si>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</si>
  <si>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</si>
  <si>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</si>
  <si>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</si>
  <si>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</si>
  <si>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</si>
  <si>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</si>
  <si>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</si>
  <si>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</si>
  <si>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</si>
  <si>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</si>
  <si>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</si>
  <si>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</si>
  <si>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</si>
  <si>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</si>
  <si>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</si>
  <si>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</si>
  <si>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</si>
  <si>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</si>
  <si>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</si>
  <si>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</si>
  <si>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</si>
  <si>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</si>
  <si>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</si>
  <si>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</si>
  <si>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</si>
  <si>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</si>
  <si>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</si>
  <si>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</si>
  <si>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</si>
  <si>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</si>
  <si>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</si>
  <si>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</si>
  <si>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</si>
  <si>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</si>
  <si>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</si>
  <si>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</si>
  <si>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</si>
  <si>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</si>
  <si>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</si>
  <si>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</si>
  <si>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</si>
  <si>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</si>
  <si>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</si>
  <si>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</si>
  <si>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</si>
  <si>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</si>
  <si>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</si>
  <si>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</si>
  <si>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</si>
  <si>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</si>
  <si>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</si>
  <si>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</si>
  <si>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</si>
  <si>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</si>
  <si>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</si>
  <si>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</si>
  <si>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</si>
  <si>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</si>
  <si>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</si>
  <si>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</si>
  <si>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</si>
  <si>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</si>
  <si>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</si>
  <si>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</si>
  <si>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</si>
  <si>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</si>
  <si>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</si>
  <si>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</si>
  <si>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</si>
  <si>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</si>
  <si>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</si>
  <si>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</si>
  <si>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</si>
  <si>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</si>
  <si>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</si>
  <si>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</si>
  <si>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</si>
  <si>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</si>
  <si>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</si>
  <si>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</si>
  <si>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</si>
  <si>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</si>
  <si>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</si>
  <si>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</si>
  <si>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</si>
  <si>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</si>
  <si>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</si>
  <si>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</si>
  <si>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</si>
  <si>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</si>
  <si>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</si>
  <si>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</si>
  <si>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</si>
  <si>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</si>
  <si>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</si>
  <si>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</si>
  <si>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</si>
  <si>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</si>
  <si>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</si>
  <si>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</si>
  <si>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</si>
  <si>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</si>
  <si>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</si>
  <si>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</si>
  <si>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</si>
  <si>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</si>
  <si>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</si>
  <si>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</si>
  <si>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</si>
  <si>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</si>
  <si>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</si>
  <si>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</si>
  <si>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</si>
  <si>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</si>
  <si>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</si>
  <si>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</si>
  <si>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</si>
  <si>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</si>
  <si>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</si>
  <si>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</si>
  <si>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</si>
  <si>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</si>
  <si>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</si>
  <si>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</si>
  <si>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</si>
  <si>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</si>
  <si>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</si>
  <si>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</si>
  <si>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</si>
  <si>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</si>
  <si>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</si>
  <si>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</si>
  <si>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</si>
  <si>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</si>
  <si>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</si>
  <si>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</si>
  <si>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</si>
  <si>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</si>
  <si>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</si>
  <si>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</si>
  <si>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</si>
  <si>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</si>
  <si>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</si>
  <si>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</si>
  <si>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</si>
  <si>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</si>
  <si>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</si>
  <si>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</si>
  <si>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</si>
  <si>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</si>
  <si>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</si>
  <si>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</si>
  <si>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</si>
  <si>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</si>
  <si>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</si>
  <si>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</si>
  <si>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</si>
  <si>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</si>
  <si>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</si>
  <si>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</si>
  <si>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</si>
  <si>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</si>
  <si>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</si>
  <si>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</si>
  <si>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</si>
  <si>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</si>
  <si>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</si>
  <si>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</si>
  <si>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</si>
  <si>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</si>
  <si>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</si>
  <si>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</si>
  <si>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</si>
  <si>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</si>
  <si>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</si>
  <si>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</si>
  <si>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</si>
  <si>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</si>
  <si>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</si>
  <si>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</si>
  <si>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</si>
  <si>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</si>
  <si>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</si>
  <si>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</si>
  <si>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</si>
  <si>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</si>
  <si>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</si>
  <si>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</si>
  <si>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</si>
  <si>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</si>
  <si>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</si>
  <si>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</si>
  <si>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</si>
  <si>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</si>
  <si>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</si>
  <si>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</si>
  <si>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</si>
  <si>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</si>
  <si>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</si>
  <si>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</si>
  <si>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</si>
  <si>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</si>
  <si>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</si>
  <si>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</si>
  <si>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</si>
  <si>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</si>
  <si>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</si>
  <si>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</si>
  <si>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</si>
  <si>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</si>
  <si>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</si>
  <si>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</si>
  <si>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</si>
  <si>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</si>
  <si>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</si>
  <si>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</si>
  <si>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</si>
  <si>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</si>
  <si>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</si>
  <si>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</si>
  <si>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</si>
  <si>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</si>
  <si>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</si>
  <si>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</si>
  <si>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</si>
  <si>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</si>
  <si>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</si>
  <si>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</si>
  <si>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</si>
  <si>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</si>
  <si>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</si>
  <si>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</si>
  <si>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</si>
  <si>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</si>
  <si>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</si>
  <si>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</si>
  <si>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</si>
  <si>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</si>
  <si>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</si>
  <si>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</si>
  <si>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</si>
  <si>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</si>
  <si>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</si>
  <si>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</si>
  <si>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</si>
  <si>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</si>
  <si>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</si>
  <si>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</si>
  <si>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</si>
  <si>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</si>
  <si>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</si>
  <si>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</si>
  <si>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</si>
  <si>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</si>
  <si>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</si>
  <si>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</si>
  <si>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</si>
  <si>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</si>
  <si>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</si>
  <si>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</si>
  <si>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</si>
  <si>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</si>
  <si>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</si>
  <si>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</si>
  <si>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</si>
  <si>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</si>
  <si>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</si>
  <si>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</si>
  <si>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</si>
  <si>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</si>
  <si>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</si>
  <si>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</si>
  <si>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</si>
  <si>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</si>
  <si>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</si>
  <si>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</si>
  <si>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</si>
  <si>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</si>
  <si>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</si>
  <si>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</si>
  <si>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</si>
  <si>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</si>
  <si>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</si>
  <si>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</si>
  <si>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</si>
  <si>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</si>
  <si>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</si>
  <si>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</si>
  <si>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</si>
  <si>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</si>
  <si>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</si>
  <si>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</si>
  <si>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</si>
  <si>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</si>
  <si>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</si>
  <si>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</si>
  <si>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</si>
  <si>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</si>
  <si>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</si>
  <si>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</si>
  <si>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</si>
  <si>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</si>
  <si>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</si>
  <si>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</si>
  <si>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</si>
  <si>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</si>
  <si>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</si>
  <si>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</si>
  <si>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</si>
  <si>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</si>
  <si>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</si>
  <si>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</si>
  <si>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</si>
  <si>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</si>
  <si>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</si>
  <si>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</si>
  <si>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</si>
  <si>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</si>
  <si>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</si>
  <si>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</si>
  <si>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</si>
  <si>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</si>
  <si>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</si>
  <si>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</si>
  <si>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</si>
  <si>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</si>
  <si>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</si>
  <si>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</si>
  <si>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</si>
  <si>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</si>
  <si>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</si>
  <si>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</si>
  <si>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</si>
  <si>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</si>
  <si>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</si>
  <si>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</si>
  <si>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</si>
  <si>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</si>
  <si>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</si>
  <si>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</si>
  <si>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</si>
  <si>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</si>
  <si>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</si>
  <si>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</si>
  <si>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</si>
  <si>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</si>
  <si>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</si>
  <si>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</si>
  <si>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</si>
  <si>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</si>
  <si>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</si>
  <si>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</si>
  <si>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</si>
  <si>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</si>
  <si>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</si>
  <si>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</si>
  <si>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</si>
  <si>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</si>
  <si>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</si>
  <si>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</si>
  <si>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</si>
  <si>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</si>
  <si>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</si>
  <si>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</si>
  <si>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</si>
  <si>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</si>
  <si>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</si>
  <si>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</si>
  <si>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</si>
  <si>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</si>
  <si>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</si>
  <si>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</si>
  <si>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</si>
  <si>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</si>
  <si>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</si>
  <si>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</si>
  <si>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</si>
  <si>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</si>
  <si>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</si>
  <si>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</si>
  <si>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</si>
  <si>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</si>
  <si>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</si>
  <si>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</si>
  <si>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</si>
  <si>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</si>
  <si>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</si>
  <si>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</si>
  <si>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</si>
  <si>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</si>
  <si>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</si>
  <si>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</si>
  <si>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</si>
  <si>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</si>
  <si>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</si>
  <si>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</si>
  <si>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</si>
  <si>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</si>
  <si>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</si>
  <si>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</si>
  <si>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</si>
  <si>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</si>
  <si>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</si>
  <si>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</si>
  <si>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</si>
  <si>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</si>
  <si>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</si>
  <si>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</si>
  <si>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</si>
  <si>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</si>
  <si>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</si>
  <si>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</si>
  <si>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</si>
  <si>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</si>
  <si>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</si>
  <si>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</si>
  <si>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</si>
  <si>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</si>
  <si>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</si>
  <si>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</si>
  <si>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</si>
  <si>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</si>
  <si>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</si>
  <si>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</si>
  <si>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</si>
  <si>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</si>
  <si>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</si>
  <si>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</si>
  <si>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</si>
  <si>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</si>
  <si>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</si>
  <si>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</si>
  <si>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</si>
  <si>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</si>
  <si>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</si>
  <si>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</si>
  <si>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</si>
  <si>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</si>
  <si>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</si>
  <si>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</si>
  <si>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</si>
  <si>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</si>
  <si>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</si>
  <si>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</si>
  <si>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</si>
  <si>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</si>
  <si>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</si>
  <si>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</si>
  <si>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</si>
  <si>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</si>
  <si>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</si>
  <si>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</si>
  <si>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</si>
  <si>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</si>
  <si>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</si>
  <si>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</si>
  <si>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</si>
  <si>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</si>
  <si>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</si>
  <si>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</si>
  <si>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</si>
  <si>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</si>
  <si>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</si>
  <si>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</si>
  <si>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</si>
  <si>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</si>
  <si>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</si>
  <si>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</si>
  <si>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</si>
  <si>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</si>
  <si>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</si>
  <si>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</si>
  <si>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</si>
  <si>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</si>
  <si>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</si>
  <si>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</si>
  <si>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</si>
  <si>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</si>
  <si>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</si>
  <si>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</si>
  <si>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</si>
  <si>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</si>
  <si>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</si>
  <si>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</si>
  <si>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</si>
  <si>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</si>
  <si>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</si>
  <si>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</si>
  <si>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</si>
  <si>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</si>
  <si>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</si>
  <si>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</si>
  <si>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</si>
  <si>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</si>
  <si>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</si>
  <si>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</si>
  <si>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</si>
  <si>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</si>
  <si>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</si>
  <si>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</si>
  <si>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</si>
  <si>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</si>
  <si>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</si>
  <si>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</si>
  <si>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</si>
  <si>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</si>
  <si>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</si>
  <si>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</si>
  <si>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</si>
  <si>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</si>
  <si>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</si>
  <si>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</si>
  <si>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</si>
  <si>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</si>
  <si>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</si>
  <si>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</si>
  <si>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</si>
  <si>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</si>
  <si>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</si>
  <si>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</si>
  <si>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</si>
  <si>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</si>
  <si>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</si>
  <si>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</si>
  <si>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</si>
  <si>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</si>
  <si>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</si>
  <si>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</si>
  <si>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</si>
  <si>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</si>
  <si>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</si>
  <si>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</si>
  <si>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</si>
  <si>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</si>
  <si>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</si>
  <si>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</si>
  <si>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</si>
  <si>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</si>
  <si>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</si>
  <si>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</si>
  <si>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</si>
  <si>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</si>
  <si>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</si>
  <si>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</si>
  <si>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</si>
  <si>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</si>
  <si>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</si>
  <si>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</si>
  <si>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</si>
  <si>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</si>
  <si>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</si>
  <si>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</si>
  <si>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</si>
  <si>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</si>
  <si>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</si>
  <si>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</si>
  <si>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</si>
  <si>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</si>
  <si>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</si>
  <si>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</si>
  <si>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</si>
  <si>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</si>
  <si>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</si>
  <si>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</si>
  <si>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</si>
  <si>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</si>
  <si>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</si>
  <si>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</si>
  <si>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</si>
  <si>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</si>
  <si>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</si>
  <si>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</si>
  <si>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</si>
  <si>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</si>
  <si>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</si>
  <si>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</si>
  <si>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</si>
  <si>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</si>
  <si>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</si>
  <si>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</si>
  <si>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</si>
  <si>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</si>
  <si>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</si>
  <si>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</si>
  <si>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</si>
  <si>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</si>
  <si>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</si>
  <si>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</si>
  <si>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</si>
  <si>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</si>
  <si>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</si>
  <si>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</si>
  <si>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</si>
  <si>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</si>
  <si>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</si>
  <si>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</si>
  <si>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</si>
  <si>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</si>
  <si>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</si>
  <si>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</si>
  <si>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</si>
  <si>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</si>
  <si>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</si>
  <si>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</si>
  <si>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</si>
  <si>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</si>
  <si>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</si>
  <si>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</si>
  <si>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</si>
  <si>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</si>
  <si>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</si>
  <si>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</si>
  <si>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</si>
  <si>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</si>
  <si>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</si>
  <si>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</si>
  <si>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</si>
  <si>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</si>
  <si>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</si>
  <si>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</si>
  <si>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</si>
  <si>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</si>
  <si>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</si>
  <si>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</si>
  <si>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</si>
  <si>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</si>
  <si>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</si>
  <si>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</si>
  <si>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</si>
  <si>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</si>
  <si>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</si>
  <si>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</si>
  <si>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</si>
  <si>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</si>
  <si>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</si>
  <si>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</si>
  <si>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</si>
  <si>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</si>
  <si>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</si>
  <si>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</si>
  <si>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</si>
  <si>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</si>
  <si>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</si>
  <si>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</si>
  <si>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</si>
  <si>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</si>
  <si>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</si>
  <si>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</si>
  <si>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</si>
  <si>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</si>
  <si>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</si>
  <si>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</si>
  <si>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</si>
  <si>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</si>
  <si>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</si>
  <si>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</si>
  <si>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</si>
  <si>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</si>
  <si>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</si>
  <si>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</si>
  <si>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</si>
  <si>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</si>
  <si>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</si>
  <si>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</si>
  <si>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</si>
  <si>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</si>
  <si>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</si>
  <si>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</si>
  <si>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</si>
  <si>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</si>
  <si>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</si>
  <si>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</si>
  <si>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</si>
  <si>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</si>
  <si>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</si>
  <si>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</si>
  <si>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</si>
  <si>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</si>
  <si>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</si>
  <si>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</si>
  <si>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</si>
  <si>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</si>
  <si>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</si>
  <si>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</si>
  <si>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</si>
  <si>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</si>
  <si>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</si>
  <si>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</si>
  <si>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</si>
  <si>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</si>
  <si>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</si>
  <si>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</si>
  <si>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</si>
  <si>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</si>
  <si>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</si>
  <si>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</si>
  <si>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</si>
  <si>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</si>
  <si>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</si>
  <si>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</si>
  <si>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</si>
  <si>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</si>
  <si>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</si>
  <si>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</si>
  <si>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</si>
  <si>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</si>
  <si>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</si>
  <si>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</si>
  <si>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</si>
  <si>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</si>
  <si>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</si>
  <si>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</si>
  <si>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</si>
  <si>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</si>
  <si>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</si>
  <si>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</si>
  <si>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</si>
  <si>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</si>
  <si>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</si>
  <si>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</si>
  <si>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</si>
  <si>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</si>
  <si>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</si>
  <si>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</si>
  <si>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</si>
  <si>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</si>
  <si>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</si>
  <si>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</si>
  <si>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</si>
  <si>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</si>
  <si>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</si>
  <si>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</si>
  <si>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</si>
  <si>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</si>
  <si>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</si>
  <si>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</si>
  <si>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</si>
  <si>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</si>
  <si>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</si>
  <si>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</si>
  <si>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</si>
  <si>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</si>
  <si>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</si>
  <si>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</si>
  <si>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</si>
  <si>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</si>
  <si>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</si>
  <si>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</si>
  <si>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</si>
  <si>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</si>
  <si>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</si>
  <si>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</si>
  <si>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</si>
  <si>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</si>
  <si>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</si>
  <si>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</si>
  <si>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</si>
  <si>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</si>
  <si>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</si>
  <si>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</si>
  <si>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</si>
  <si>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</si>
  <si>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</si>
  <si>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</si>
  <si>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</si>
  <si>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</si>
  <si>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</si>
  <si>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</si>
  <si>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</si>
  <si>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</si>
  <si>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</si>
  <si>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</si>
  <si>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</si>
  <si>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</si>
  <si>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</si>
  <si>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</si>
  <si>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</si>
  <si>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</si>
  <si>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</si>
  <si>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</si>
  <si>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</si>
  <si>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</si>
  <si>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</si>
  <si>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</si>
  <si>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</si>
  <si>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</si>
  <si>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</si>
  <si>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</si>
  <si>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</si>
  <si>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</si>
  <si>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</si>
  <si>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</si>
  <si>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</si>
  <si>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</si>
  <si>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</si>
  <si>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</si>
  <si>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</si>
  <si>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</si>
  <si>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</si>
  <si>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</si>
  <si>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</si>
  <si>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</si>
  <si>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</si>
  <si>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</si>
  <si>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</si>
  <si>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</si>
  <si>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</si>
  <si>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</si>
  <si>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</si>
  <si>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</si>
  <si>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</si>
  <si>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</si>
  <si>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</si>
  <si>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</si>
  <si>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</si>
  <si>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</si>
  <si>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</si>
  <si>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</si>
  <si>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</si>
  <si>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</si>
  <si>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</si>
  <si>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</si>
  <si>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</si>
  <si>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</si>
  <si>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</si>
  <si>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</si>
  <si>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</si>
  <si>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</si>
  <si>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</si>
  <si>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</si>
  <si>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</si>
  <si>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</si>
  <si>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</si>
  <si>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</si>
  <si>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</si>
  <si>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</si>
  <si>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</si>
  <si>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</si>
  <si>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</si>
  <si>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</si>
  <si>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</si>
  <si>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</si>
  <si>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</si>
  <si>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</si>
  <si>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</si>
  <si>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</si>
  <si>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</si>
  <si>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</si>
  <si>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</si>
  <si>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</si>
  <si>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</si>
  <si>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</si>
  <si>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</si>
  <si>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</si>
  <si>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</si>
  <si>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</si>
  <si>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</si>
  <si>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</si>
  <si>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</si>
  <si>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</si>
  <si>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</si>
  <si>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</si>
  <si>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</si>
  <si>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</si>
  <si>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</si>
  <si>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</si>
  <si>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</si>
  <si>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</si>
  <si>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</si>
  <si>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</si>
  <si>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</si>
  <si>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</si>
  <si>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</si>
  <si>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</si>
  <si>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</si>
  <si>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</si>
  <si>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</si>
  <si>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</si>
  <si>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</si>
  <si>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</si>
  <si>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</si>
  <si>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</si>
  <si>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</si>
  <si>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</si>
  <si>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</si>
  <si>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</si>
  <si>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</si>
  <si>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</si>
  <si>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</si>
  <si>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</si>
  <si>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</si>
  <si>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</si>
  <si>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</si>
  <si>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</si>
  <si>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</si>
  <si>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</si>
  <si>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</si>
  <si>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</si>
  <si>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</si>
  <si>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</si>
  <si>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</si>
  <si>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</si>
  <si>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</si>
  <si>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</si>
  <si>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</si>
  <si>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</si>
  <si>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</si>
  <si>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</si>
  <si>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</si>
  <si>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</si>
  <si>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</si>
  <si>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</si>
  <si>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</si>
  <si>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</si>
  <si>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</si>
  <si>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</si>
  <si>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</si>
  <si>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</si>
  <si>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</si>
  <si>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</si>
  <si>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</si>
  <si>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</si>
  <si>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</si>
  <si>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</si>
  <si>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</si>
  <si>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</si>
  <si>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</si>
  <si>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</si>
  <si>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</si>
  <si>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</si>
  <si>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</si>
  <si>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</si>
  <si>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</si>
  <si>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</si>
  <si>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</si>
  <si>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</si>
  <si>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</si>
  <si>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</si>
  <si>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</si>
  <si>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</si>
  <si>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</si>
  <si>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</si>
  <si>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</si>
  <si>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</si>
  <si>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</si>
  <si>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</si>
  <si>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</si>
  <si>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</si>
  <si>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</si>
  <si>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</si>
  <si>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</si>
  <si>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</si>
  <si>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</si>
  <si>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</si>
  <si>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</si>
  <si>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</si>
  <si>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</si>
  <si>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</si>
  <si>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</si>
  <si>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</si>
  <si>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</si>
  <si>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</si>
  <si>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</si>
  <si>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</si>
  <si>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</si>
  <si>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</si>
  <si>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</si>
  <si>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</si>
  <si>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</si>
  <si>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</si>
  <si>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</si>
  <si>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</si>
  <si>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</si>
  <si>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</si>
  <si>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</si>
  <si>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</si>
  <si>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</si>
  <si>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</si>
  <si>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</si>
  <si>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</si>
  <si>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</si>
  <si>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</si>
  <si>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</si>
  <si>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</si>
  <si>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</si>
  <si>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</si>
  <si>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</si>
  <si>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</si>
  <si>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</si>
  <si>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</si>
  <si>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</si>
  <si>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</si>
  <si>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</si>
  <si>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</si>
  <si>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</si>
  <si>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</si>
  <si>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</si>
  <si>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</si>
  <si>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</si>
  <si>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</si>
  <si>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</si>
  <si>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</si>
  <si>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</si>
  <si>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</si>
  <si>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</si>
  <si>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</si>
  <si>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</si>
  <si>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</si>
  <si>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</si>
  <si>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</si>
  <si>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</si>
  <si>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</si>
  <si>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</si>
  <si>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</si>
  <si>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</si>
  <si>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</si>
  <si>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</si>
  <si>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</si>
  <si>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</si>
  <si>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</si>
  <si>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</si>
  <si>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</si>
  <si>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</si>
  <si>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</si>
  <si>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</si>
  <si>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</si>
  <si>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</si>
  <si>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</si>
  <si>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</si>
  <si>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</si>
  <si>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</si>
  <si>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</si>
  <si>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</si>
  <si>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</si>
  <si>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</si>
  <si>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</si>
  <si>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</si>
  <si>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</si>
  <si>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</si>
  <si>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</si>
  <si>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</si>
  <si>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</si>
  <si>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</si>
  <si>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</si>
  <si>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</si>
  <si>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</si>
  <si>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</si>
  <si>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</si>
  <si>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</si>
  <si>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</si>
  <si>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</si>
  <si>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</si>
  <si>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</si>
  <si>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</si>
  <si>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</si>
  <si>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</si>
  <si>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</si>
  <si>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</si>
  <si>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</si>
  <si>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</si>
  <si>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</si>
  <si>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</si>
  <si>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</si>
  <si>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</si>
  <si>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</si>
  <si>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</si>
  <si>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</si>
  <si>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</si>
  <si>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</si>
  <si>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</si>
  <si>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</si>
  <si>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</si>
  <si>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</si>
  <si>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</si>
  <si>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</si>
  <si>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</si>
  <si>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</si>
  <si>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</si>
  <si>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</si>
  <si>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</si>
  <si>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</si>
  <si>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</si>
  <si>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</si>
  <si>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</si>
  <si>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</si>
  <si>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</si>
  <si>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</si>
  <si>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</si>
  <si>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</si>
  <si>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</si>
  <si>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</si>
  <si>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</si>
  <si>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</si>
  <si>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</si>
  <si>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</si>
  <si>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</si>
  <si>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</si>
  <si>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</si>
  <si>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</si>
  <si>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</si>
  <si>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</si>
  <si>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</si>
  <si>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</si>
  <si>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</si>
  <si>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</si>
  <si>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</si>
  <si>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</si>
  <si>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</si>
  <si>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</si>
  <si>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</si>
  <si>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</si>
  <si>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</si>
  <si>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</si>
  <si>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</si>
  <si>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</si>
  <si>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</si>
  <si>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</si>
  <si>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</si>
  <si>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</si>
  <si>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</si>
  <si>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</si>
  <si>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</si>
  <si>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</si>
  <si>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</si>
  <si>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</si>
  <si>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</si>
  <si>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</si>
  <si>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</si>
  <si>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</si>
  <si>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</si>
  <si>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</si>
  <si>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</si>
  <si>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</si>
  <si>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</si>
  <si>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</si>
  <si>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</si>
  <si>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</si>
  <si>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</si>
  <si>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</si>
  <si>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</si>
  <si>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</si>
  <si>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</si>
  <si>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</si>
  <si>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</si>
  <si>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</si>
  <si>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</si>
  <si>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</si>
  <si>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</si>
  <si>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</si>
  <si>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</si>
  <si>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</si>
  <si>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</si>
  <si>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</si>
  <si>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</si>
  <si>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</si>
  <si>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</si>
  <si>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</si>
  <si>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</si>
  <si>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</si>
  <si>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</si>
  <si>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</si>
  <si>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</si>
  <si>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</si>
  <si>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</si>
  <si>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</si>
  <si>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</si>
  <si>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</si>
  <si>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</si>
  <si>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</si>
  <si>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</si>
  <si>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</si>
  <si>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</si>
  <si>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</si>
  <si>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</si>
  <si>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</si>
  <si>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</si>
  <si>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</si>
  <si>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</si>
  <si>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</si>
  <si>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</si>
  <si>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</si>
  <si>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</si>
  <si>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</si>
  <si>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</si>
  <si>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</si>
  <si>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</si>
  <si>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</si>
  <si>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</si>
  <si>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</si>
  <si>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</si>
  <si>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</si>
  <si>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</si>
  <si>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</si>
  <si>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</si>
  <si>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</si>
  <si>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</si>
  <si>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</si>
  <si>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</si>
  <si>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</si>
  <si>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</si>
  <si>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</si>
  <si>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</si>
  <si>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</si>
  <si>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</si>
  <si>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</si>
  <si>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</si>
  <si>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</si>
  <si>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</si>
  <si>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</si>
  <si>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</si>
  <si>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</si>
  <si>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</si>
  <si>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</si>
  <si>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</si>
  <si>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</si>
  <si>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</si>
  <si>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</si>
  <si>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</si>
  <si>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</si>
  <si>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</si>
  <si>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</si>
  <si>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</si>
  <si>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</si>
  <si>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</si>
  <si>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</si>
  <si>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</si>
  <si>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</si>
  <si>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</si>
  <si>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</si>
  <si>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</si>
  <si>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</si>
  <si>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</si>
  <si>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</si>
  <si>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</si>
  <si>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</si>
  <si>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</si>
  <si>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</si>
  <si>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</si>
  <si>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</si>
  <si>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</si>
  <si>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</si>
  <si>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</si>
  <si>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</si>
  <si>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</si>
  <si>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</si>
  <si>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</si>
  <si>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</si>
  <si>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</si>
  <si>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</si>
  <si>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</si>
  <si>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</si>
  <si>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</si>
  <si>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</si>
  <si>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</si>
  <si>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</si>
  <si>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</si>
  <si>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</si>
  <si>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</si>
  <si>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</si>
  <si>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</si>
  <si>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</si>
  <si>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</si>
  <si>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</si>
  <si>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</si>
  <si>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</si>
  <si>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</si>
  <si>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</si>
  <si>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</si>
  <si>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</si>
  <si>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</si>
  <si>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</si>
  <si>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</si>
  <si>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</si>
  <si>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</si>
  <si>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</si>
  <si>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</si>
  <si>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</si>
  <si>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</si>
  <si>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</si>
  <si>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</si>
  <si>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</si>
  <si>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</si>
  <si>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</si>
  <si>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</si>
  <si>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</si>
  <si>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</si>
  <si>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</si>
  <si>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</si>
  <si>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</si>
  <si>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</si>
  <si>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</si>
  <si>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</si>
  <si>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</si>
  <si>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</si>
  <si>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</si>
  <si>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</si>
  <si>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</si>
  <si>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</si>
  <si>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</si>
  <si>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</si>
  <si>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</si>
  <si>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</si>
  <si>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</si>
  <si>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</si>
  <si>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</si>
  <si>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</si>
  <si>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</si>
  <si>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</si>
  <si>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</si>
  <si>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</si>
  <si>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</si>
  <si>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</si>
  <si>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</si>
  <si>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</si>
  <si>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</si>
  <si>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</si>
  <si>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</si>
  <si>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</si>
  <si>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</si>
  <si>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</si>
  <si>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</si>
  <si>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</si>
  <si>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</si>
  <si>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</si>
  <si>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</si>
  <si>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</si>
  <si>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</si>
  <si>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</si>
  <si>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</si>
  <si>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</si>
  <si>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</si>
  <si>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</si>
  <si>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</si>
  <si>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</si>
  <si>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</si>
  <si>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</si>
  <si>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</si>
  <si>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</si>
  <si>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</si>
  <si>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</si>
  <si>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</si>
  <si>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</si>
  <si>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</si>
  <si>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</si>
  <si>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</si>
  <si>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</si>
  <si>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</si>
  <si>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</si>
  <si>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</si>
  <si>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</si>
  <si>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</si>
  <si>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</si>
  <si>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</si>
  <si>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</si>
  <si>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</si>
  <si>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</si>
  <si>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</si>
  <si>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</si>
  <si>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</si>
  <si>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</si>
  <si>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</si>
  <si>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</si>
  <si>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</si>
  <si>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</si>
  <si>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</si>
  <si>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</si>
  <si>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</si>
  <si>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</si>
  <si>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</si>
  <si>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</si>
  <si>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</si>
  <si>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</si>
  <si>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</si>
  <si>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</si>
  <si>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</si>
  <si>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</si>
  <si>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</si>
  <si>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</si>
  <si>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</si>
  <si>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</si>
  <si>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</si>
  <si>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</si>
  <si>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</si>
  <si>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</si>
  <si>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</si>
  <si>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</si>
  <si>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</si>
  <si>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</si>
  <si>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</si>
  <si>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</si>
  <si>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</si>
  <si>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</si>
  <si>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</si>
  <si>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</si>
  <si>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</si>
  <si>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</si>
  <si>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</si>
  <si>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</si>
  <si>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</si>
  <si>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</si>
  <si>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</si>
  <si>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</si>
  <si>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</si>
  <si>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</si>
  <si>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</si>
  <si>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</si>
  <si>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</si>
  <si>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</si>
  <si>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</si>
  <si>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</si>
  <si>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</si>
  <si>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</si>
  <si>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</si>
  <si>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</si>
  <si>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</si>
  <si>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</si>
  <si>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</si>
  <si>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</si>
  <si>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</si>
  <si>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</si>
  <si>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</si>
  <si>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</si>
  <si>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</si>
  <si>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</si>
  <si>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</si>
  <si>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</si>
  <si>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</si>
  <si>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</si>
  <si>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</si>
  <si>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</si>
  <si>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</si>
  <si>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</si>
  <si>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</si>
  <si>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</si>
  <si>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</si>
  <si>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</si>
  <si>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</si>
  <si>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</si>
  <si>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</si>
  <si>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</si>
  <si>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</si>
  <si>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</si>
  <si>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</si>
  <si>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</si>
  <si>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</si>
  <si>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</si>
  <si>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</si>
  <si>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</si>
  <si>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</si>
  <si>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</si>
  <si>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</si>
  <si>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</si>
  <si>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</si>
  <si>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</si>
  <si>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</si>
  <si>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</si>
  <si>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</si>
  <si>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</si>
  <si>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</si>
  <si>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</si>
  <si>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</si>
  <si>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</si>
  <si>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</si>
  <si>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</si>
  <si>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</si>
  <si>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</si>
  <si>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</si>
  <si>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</si>
  <si>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</si>
  <si>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</si>
  <si>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</si>
  <si>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</si>
  <si>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</si>
  <si>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</si>
  <si>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</si>
  <si>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</si>
  <si>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</si>
  <si>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</si>
  <si>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</si>
  <si>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</si>
  <si>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</si>
  <si>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</si>
  <si>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</si>
  <si>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</si>
  <si>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</si>
  <si>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</si>
  <si>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</si>
  <si>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</si>
  <si>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</si>
  <si>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</si>
  <si>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</si>
  <si>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</si>
  <si>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</si>
  <si>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</si>
  <si>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</si>
  <si>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</si>
  <si>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</si>
  <si>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</si>
  <si>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</si>
  <si>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</si>
  <si>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</si>
  <si>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</si>
  <si>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</si>
  <si>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</si>
  <si>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</si>
  <si>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</si>
  <si>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</si>
  <si>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</si>
  <si>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</si>
  <si>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</si>
  <si>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</si>
  <si>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</si>
  <si>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</si>
  <si>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</si>
  <si>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</si>
  <si>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</si>
  <si>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</si>
  <si>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</si>
  <si>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</si>
  <si>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</si>
  <si>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</si>
  <si>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</si>
  <si>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</si>
  <si>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</si>
  <si>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</si>
  <si>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</si>
  <si>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</si>
  <si>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</si>
  <si>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</si>
  <si>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</si>
  <si>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</si>
  <si>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</si>
  <si>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</si>
  <si>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</si>
  <si>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</si>
  <si>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</si>
  <si>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</si>
  <si>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</si>
  <si>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</si>
  <si>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</si>
  <si>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</si>
  <si>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</si>
  <si>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</si>
  <si>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</si>
  <si>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</si>
  <si>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</si>
  <si>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</si>
  <si>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</si>
  <si>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</si>
  <si>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</si>
  <si>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</si>
  <si>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</si>
  <si>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</si>
  <si>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</si>
  <si>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</si>
  <si>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</si>
  <si>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</si>
  <si>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</si>
  <si>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</si>
  <si>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</si>
  <si>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</si>
  <si>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</si>
  <si>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</si>
  <si>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</si>
  <si>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</si>
  <si>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</si>
  <si>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</si>
  <si>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</si>
  <si>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</si>
  <si>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</si>
  <si>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</si>
  <si>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</si>
  <si>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</si>
  <si>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</si>
  <si>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</si>
  <si>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</si>
  <si>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</si>
  <si>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</si>
  <si>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</si>
  <si>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</si>
  <si>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</si>
  <si>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</si>
  <si>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</si>
  <si>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</si>
  <si>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</si>
  <si>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</si>
  <si>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</si>
  <si>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</si>
  <si>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</si>
  <si>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</si>
  <si>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</si>
  <si>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</si>
  <si>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</si>
  <si>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</si>
  <si>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</si>
  <si>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</si>
  <si>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</si>
  <si>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</si>
  <si>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</si>
  <si>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</si>
  <si>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</si>
  <si>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</si>
  <si>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</si>
  <si>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</si>
  <si>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</si>
  <si>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</si>
  <si>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</si>
  <si>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</si>
  <si>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</si>
  <si>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</si>
  <si>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</si>
  <si>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</si>
  <si>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</si>
  <si>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</si>
  <si>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</si>
  <si>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</si>
  <si>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</si>
  <si>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</si>
  <si>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</si>
  <si>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</si>
  <si>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</si>
  <si>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</si>
  <si>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</si>
  <si>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</si>
  <si>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</si>
  <si>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</si>
  <si>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</si>
  <si>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</si>
  <si>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</si>
  <si>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</si>
  <si>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</si>
  <si>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</si>
  <si>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</si>
  <si>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</si>
  <si>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</si>
  <si>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</si>
  <si>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</si>
  <si>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</si>
  <si>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</si>
  <si>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</si>
  <si>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</si>
  <si>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</si>
  <si>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</si>
  <si>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</si>
  <si>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</si>
  <si>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</si>
  <si>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</si>
  <si>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</si>
  <si>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</si>
  <si>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</si>
  <si>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</si>
  <si>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</si>
  <si>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</si>
  <si>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</si>
  <si>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</si>
  <si>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</si>
  <si>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</si>
  <si>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</si>
  <si>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</si>
  <si>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</si>
  <si>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</si>
  <si>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</si>
  <si>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</si>
  <si>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</si>
  <si>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</si>
  <si>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</si>
  <si>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</si>
  <si>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</si>
  <si>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</si>
  <si>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</si>
  <si>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</si>
  <si>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</si>
  <si>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</si>
  <si>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</si>
  <si>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</si>
  <si>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</si>
  <si>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</si>
  <si>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</si>
  <si>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</si>
  <si>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</si>
  <si>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</si>
  <si>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</si>
  <si>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</si>
  <si>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</si>
  <si>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</si>
  <si>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</si>
  <si>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</si>
  <si>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</si>
  <si>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</si>
  <si>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</si>
  <si>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</si>
  <si>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</si>
  <si>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</si>
  <si>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</si>
  <si>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</si>
  <si>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</si>
  <si>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</si>
  <si>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</si>
  <si>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</si>
  <si>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</si>
  <si>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</si>
  <si>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</si>
  <si>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</si>
  <si>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</si>
  <si>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</si>
  <si>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</si>
  <si>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</si>
  <si>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</si>
  <si>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</si>
  <si>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</si>
  <si>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</si>
  <si>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</si>
  <si>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</si>
  <si>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</si>
  <si>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</si>
  <si>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</si>
  <si>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</si>
  <si>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</si>
  <si>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</si>
  <si>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</si>
  <si>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</si>
  <si>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</si>
  <si>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</si>
  <si>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</si>
  <si>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</si>
  <si>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</si>
  <si>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</si>
  <si>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</si>
  <si>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</si>
  <si>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</si>
  <si>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</si>
  <si>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</si>
  <si>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</si>
  <si>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</si>
  <si>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</si>
  <si>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</si>
  <si>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</si>
  <si>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</si>
  <si>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</si>
  <si>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</si>
  <si>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</si>
  <si>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</si>
  <si>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</si>
  <si>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</si>
  <si>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</si>
  <si>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</si>
  <si>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</si>
  <si>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</si>
  <si>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</si>
  <si>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</si>
  <si>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</si>
  <si>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</si>
  <si>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</si>
  <si>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</si>
  <si>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</si>
  <si>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</si>
  <si>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</si>
  <si>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</si>
  <si>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</si>
  <si>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</si>
  <si>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</si>
  <si>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</si>
  <si>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</si>
  <si>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</si>
  <si>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</si>
  <si>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</si>
  <si>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</si>
  <si>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</si>
  <si>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</si>
  <si>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</si>
  <si>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</si>
  <si>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</si>
  <si>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</si>
  <si>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</si>
  <si>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</si>
  <si>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</si>
  <si>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</si>
  <si>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</si>
  <si>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</si>
  <si>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</si>
  <si>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</si>
  <si>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</si>
  <si>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</si>
  <si>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</si>
  <si>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</si>
  <si>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</si>
  <si>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</si>
  <si>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</si>
  <si>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</si>
  <si>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</si>
  <si>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</si>
  <si>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</si>
  <si>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</si>
  <si>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</si>
  <si>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</si>
  <si>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</si>
  <si>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</si>
  <si>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</si>
  <si>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</si>
  <si>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</si>
  <si>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</si>
  <si>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</si>
  <si>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</si>
  <si>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</si>
  <si>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</si>
  <si>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</si>
  <si>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</si>
  <si>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</si>
  <si>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</si>
  <si>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</si>
  <si>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</si>
  <si>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</si>
  <si>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</si>
  <si>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</si>
  <si>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</si>
  <si>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</si>
  <si>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</si>
  <si>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</si>
  <si>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</si>
  <si>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</si>
  <si>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</si>
  <si>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</si>
  <si>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</si>
  <si>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</si>
  <si>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</si>
  <si>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</si>
  <si>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</si>
  <si>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</si>
  <si>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</si>
  <si>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</si>
  <si>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</si>
  <si>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</si>
  <si>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</si>
  <si>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</si>
  <si>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</si>
  <si>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</si>
  <si>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</si>
  <si>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</si>
  <si>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</si>
  <si>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</si>
  <si>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</si>
  <si>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</si>
  <si>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</si>
  <si>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</si>
  <si>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</si>
  <si>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</si>
  <si>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</si>
  <si>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</si>
  <si>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</si>
  <si>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</si>
  <si>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</si>
  <si>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</si>
  <si>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</si>
  <si>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</si>
  <si>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</si>
  <si>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</si>
  <si>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</si>
  <si>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</si>
  <si>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</si>
  <si>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</si>
  <si>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</si>
  <si>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</si>
  <si>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</si>
  <si>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</si>
  <si>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</si>
  <si>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</si>
  <si>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</si>
  <si>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</si>
  <si>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</si>
  <si>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</si>
  <si>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</si>
  <si>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</si>
  <si>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</si>
  <si>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</si>
  <si>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</si>
  <si>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</si>
  <si>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</si>
  <si>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</si>
  <si>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</si>
  <si>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</si>
  <si>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</si>
  <si>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</si>
  <si>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</si>
  <si>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</si>
  <si>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</si>
  <si>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</si>
  <si>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</si>
  <si>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</si>
  <si>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</si>
  <si>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</si>
  <si>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</si>
  <si>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</si>
  <si>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</si>
  <si>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</si>
  <si>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</si>
  <si>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</si>
  <si>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</si>
  <si>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</si>
  <si>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</si>
  <si>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</si>
  <si>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</si>
  <si>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</si>
  <si>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</si>
  <si>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</si>
  <si>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</si>
  <si>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</si>
  <si>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</si>
  <si>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</si>
  <si>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</si>
  <si>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</si>
  <si>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</si>
  <si>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</si>
  <si>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</si>
  <si>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</si>
  <si>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</si>
  <si>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</si>
  <si>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</si>
  <si>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</si>
  <si>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</si>
  <si>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</si>
  <si>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</si>
  <si>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</si>
  <si>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</si>
  <si>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</si>
  <si>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</si>
  <si>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</si>
  <si>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</si>
  <si>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</si>
  <si>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</si>
  <si>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</si>
  <si>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</si>
  <si>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</si>
  <si>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</si>
  <si>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</si>
  <si>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</si>
  <si>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</si>
  <si>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</si>
  <si>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</si>
  <si>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</si>
  <si>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</si>
  <si>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</si>
  <si>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</si>
  <si>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</si>
  <si>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</si>
  <si>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</si>
  <si>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</si>
  <si>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</si>
  <si>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</si>
  <si>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</si>
  <si>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</si>
  <si>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</si>
  <si>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</si>
  <si>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</si>
  <si>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</si>
  <si>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</si>
  <si>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</si>
  <si>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</si>
  <si>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</si>
  <si>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</si>
  <si>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</si>
  <si>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</si>
  <si>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</si>
  <si>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</si>
  <si>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</si>
  <si>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</si>
  <si>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</si>
  <si>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</si>
  <si>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</si>
  <si>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</si>
  <si>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</si>
  <si>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</si>
  <si>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</si>
  <si>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</si>
  <si>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</si>
  <si>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</si>
  <si>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</si>
  <si>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</si>
  <si>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</si>
  <si>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</si>
  <si>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</si>
  <si>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</si>
  <si>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</si>
  <si>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</si>
  <si>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</si>
  <si>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</si>
  <si>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</si>
  <si>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</si>
  <si>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</si>
  <si>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</si>
  <si>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</si>
  <si>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</si>
  <si>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</si>
  <si>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</si>
  <si>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</si>
  <si>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</si>
  <si>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</si>
  <si>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</si>
  <si>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</si>
  <si>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</si>
  <si>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</si>
  <si>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</si>
  <si>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</si>
  <si>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</si>
  <si>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</si>
  <si>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</si>
  <si>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</si>
  <si>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</si>
  <si>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</si>
  <si>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</si>
  <si>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</si>
  <si>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</si>
  <si>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</si>
  <si>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</si>
  <si>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</si>
  <si>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</si>
  <si>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</si>
  <si>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</si>
  <si>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</si>
  <si>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</si>
  <si>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</si>
  <si>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</si>
  <si>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</si>
  <si>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</si>
  <si>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</si>
  <si>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</si>
  <si>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</si>
  <si>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</si>
  <si>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</si>
  <si>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</si>
  <si>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Rank</t>
  </si>
  <si>
    <t>Average of imdb_score</t>
  </si>
  <si>
    <t>Director Name</t>
  </si>
  <si>
    <t>Count of genres</t>
  </si>
  <si>
    <t>Genre</t>
  </si>
  <si>
    <t>Sum of num_voted_users</t>
  </si>
  <si>
    <t>Average of num_critic_for_reviews</t>
  </si>
  <si>
    <t>Leonardo Dicaprio</t>
  </si>
  <si>
    <t>Actors</t>
  </si>
  <si>
    <t>Sum of num_critic_for_reviews2</t>
  </si>
  <si>
    <t>2001-2010</t>
  </si>
  <si>
    <t>2011-2020</t>
  </si>
  <si>
    <t>1991-2000</t>
  </si>
  <si>
    <t>1981-1990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</si>
  <si>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</si>
  <si>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</si>
  <si>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</si>
  <si>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</si>
  <si>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</si>
  <si>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</si>
  <si>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</si>
  <si>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</si>
  <si>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</si>
  <si>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2010s</t>
  </si>
  <si>
    <t>Decade</t>
  </si>
  <si>
    <t>Sum of num_user_for_reviews2</t>
  </si>
  <si>
    <t>Average of num_user_for_reviews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</si>
</sst>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2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0" fillId="3" borderId="1" xfId="0" applyFill="1" applyBorder="1"/>
    <xf numFmtId="1" fontId="0" fillId="3" borderId="2" xfId="0" applyNumberFormat="1" applyFill="1" applyBorder="1"/>
    <xf numFmtId="2" fontId="0" fillId="3" borderId="2" xfId="0" applyNumberFormat="1" applyFill="1" applyBorder="1"/>
    <xf numFmtId="0" fontId="0" fillId="0" borderId="1" xfId="0" applyBorder="1"/>
    <xf numFmtId="2" fontId="0" fillId="0" borderId="2" xfId="0" applyNumberFormat="1" applyBorder="1"/>
    <xf numFmtId="0" fontId="2" fillId="4" borderId="3" xfId="0" applyFont="1" applyFill="1" applyBorder="1"/>
    <xf numFmtId="0" fontId="2" fillId="4" borderId="0" xfId="0" applyFont="1" applyFill="1"/>
    <xf numFmtId="0" fontId="0" fillId="0" borderId="3" xfId="0" applyBorder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7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/>
        <bottom style="thin">
          <color theme="4" tint="0.39997558519241921"/>
        </bottom>
      </border>
    </dxf>
    <dxf>
      <font>
        <b val="0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F0192"/>
      <color rgb="FFE101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Movies_with_highest_profit!$Q$1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Movies_with_highest_profit!$P$2:$P$3787</c:f>
              <c:numCache>
                <c:formatCode>0.00</c:formatCode>
                <c:ptCount val="2544"/>
                <c:pt idx="0">
                  <c:v>237</c:v>
                </c:pt>
                <c:pt idx="1">
                  <c:v>150</c:v>
                </c:pt>
                <c:pt idx="2">
                  <c:v>200</c:v>
                </c:pt>
                <c:pt idx="3">
                  <c:v>11</c:v>
                </c:pt>
                <c:pt idx="4">
                  <c:v>10.5</c:v>
                </c:pt>
                <c:pt idx="5">
                  <c:v>220</c:v>
                </c:pt>
                <c:pt idx="6">
                  <c:v>45</c:v>
                </c:pt>
                <c:pt idx="7">
                  <c:v>115</c:v>
                </c:pt>
                <c:pt idx="8">
                  <c:v>185</c:v>
                </c:pt>
                <c:pt idx="9">
                  <c:v>78</c:v>
                </c:pt>
                <c:pt idx="10">
                  <c:v>58</c:v>
                </c:pt>
                <c:pt idx="11">
                  <c:v>130</c:v>
                </c:pt>
                <c:pt idx="12">
                  <c:v>63</c:v>
                </c:pt>
                <c:pt idx="13">
                  <c:v>76</c:v>
                </c:pt>
                <c:pt idx="14">
                  <c:v>58.8</c:v>
                </c:pt>
                <c:pt idx="15">
                  <c:v>94</c:v>
                </c:pt>
                <c:pt idx="16">
                  <c:v>150</c:v>
                </c:pt>
                <c:pt idx="17">
                  <c:v>94</c:v>
                </c:pt>
                <c:pt idx="18">
                  <c:v>32.5</c:v>
                </c:pt>
                <c:pt idx="19">
                  <c:v>55</c:v>
                </c:pt>
                <c:pt idx="20">
                  <c:v>18</c:v>
                </c:pt>
                <c:pt idx="21">
                  <c:v>18</c:v>
                </c:pt>
                <c:pt idx="22">
                  <c:v>113</c:v>
                </c:pt>
                <c:pt idx="23">
                  <c:v>139</c:v>
                </c:pt>
                <c:pt idx="24">
                  <c:v>74</c:v>
                </c:pt>
                <c:pt idx="25">
                  <c:v>40</c:v>
                </c:pt>
                <c:pt idx="26">
                  <c:v>8</c:v>
                </c:pt>
                <c:pt idx="27">
                  <c:v>150</c:v>
                </c:pt>
                <c:pt idx="28">
                  <c:v>50</c:v>
                </c:pt>
                <c:pt idx="29">
                  <c:v>94</c:v>
                </c:pt>
                <c:pt idx="30">
                  <c:v>35</c:v>
                </c:pt>
                <c:pt idx="31">
                  <c:v>5</c:v>
                </c:pt>
                <c:pt idx="32">
                  <c:v>68</c:v>
                </c:pt>
                <c:pt idx="33">
                  <c:v>75</c:v>
                </c:pt>
                <c:pt idx="34">
                  <c:v>29</c:v>
                </c:pt>
                <c:pt idx="35">
                  <c:v>18</c:v>
                </c:pt>
                <c:pt idx="36">
                  <c:v>93</c:v>
                </c:pt>
                <c:pt idx="37">
                  <c:v>14</c:v>
                </c:pt>
                <c:pt idx="38">
                  <c:v>35</c:v>
                </c:pt>
                <c:pt idx="39">
                  <c:v>200</c:v>
                </c:pt>
                <c:pt idx="40">
                  <c:v>125</c:v>
                </c:pt>
                <c:pt idx="41">
                  <c:v>200</c:v>
                </c:pt>
                <c:pt idx="42">
                  <c:v>250</c:v>
                </c:pt>
                <c:pt idx="43">
                  <c:v>60</c:v>
                </c:pt>
                <c:pt idx="44">
                  <c:v>200</c:v>
                </c:pt>
                <c:pt idx="45">
                  <c:v>80</c:v>
                </c:pt>
                <c:pt idx="46">
                  <c:v>250</c:v>
                </c:pt>
                <c:pt idx="47">
                  <c:v>225</c:v>
                </c:pt>
                <c:pt idx="48">
                  <c:v>60</c:v>
                </c:pt>
                <c:pt idx="49">
                  <c:v>8</c:v>
                </c:pt>
                <c:pt idx="50">
                  <c:v>115</c:v>
                </c:pt>
                <c:pt idx="51">
                  <c:v>22</c:v>
                </c:pt>
                <c:pt idx="52">
                  <c:v>3.9769999999999999</c:v>
                </c:pt>
                <c:pt idx="53">
                  <c:v>25</c:v>
                </c:pt>
                <c:pt idx="54">
                  <c:v>125</c:v>
                </c:pt>
                <c:pt idx="55">
                  <c:v>19</c:v>
                </c:pt>
                <c:pt idx="56">
                  <c:v>28</c:v>
                </c:pt>
                <c:pt idx="57">
                  <c:v>175</c:v>
                </c:pt>
                <c:pt idx="58">
                  <c:v>2</c:v>
                </c:pt>
                <c:pt idx="59">
                  <c:v>69</c:v>
                </c:pt>
                <c:pt idx="60">
                  <c:v>175</c:v>
                </c:pt>
                <c:pt idx="61">
                  <c:v>140</c:v>
                </c:pt>
                <c:pt idx="62">
                  <c:v>6</c:v>
                </c:pt>
                <c:pt idx="63">
                  <c:v>115</c:v>
                </c:pt>
                <c:pt idx="64">
                  <c:v>80</c:v>
                </c:pt>
                <c:pt idx="65">
                  <c:v>100</c:v>
                </c:pt>
                <c:pt idx="66">
                  <c:v>200</c:v>
                </c:pt>
                <c:pt idx="67">
                  <c:v>33</c:v>
                </c:pt>
                <c:pt idx="68">
                  <c:v>120</c:v>
                </c:pt>
                <c:pt idx="69">
                  <c:v>92</c:v>
                </c:pt>
                <c:pt idx="70">
                  <c:v>150</c:v>
                </c:pt>
                <c:pt idx="71">
                  <c:v>50</c:v>
                </c:pt>
                <c:pt idx="72">
                  <c:v>8.8000000000000007</c:v>
                </c:pt>
                <c:pt idx="73">
                  <c:v>140</c:v>
                </c:pt>
                <c:pt idx="74">
                  <c:v>14</c:v>
                </c:pt>
                <c:pt idx="75">
                  <c:v>170</c:v>
                </c:pt>
                <c:pt idx="76">
                  <c:v>22</c:v>
                </c:pt>
                <c:pt idx="77">
                  <c:v>100</c:v>
                </c:pt>
                <c:pt idx="78">
                  <c:v>30</c:v>
                </c:pt>
                <c:pt idx="79">
                  <c:v>15</c:v>
                </c:pt>
                <c:pt idx="80">
                  <c:v>81</c:v>
                </c:pt>
                <c:pt idx="81">
                  <c:v>160</c:v>
                </c:pt>
                <c:pt idx="82">
                  <c:v>90</c:v>
                </c:pt>
                <c:pt idx="83">
                  <c:v>190</c:v>
                </c:pt>
                <c:pt idx="84">
                  <c:v>195</c:v>
                </c:pt>
                <c:pt idx="85">
                  <c:v>60</c:v>
                </c:pt>
                <c:pt idx="86">
                  <c:v>250</c:v>
                </c:pt>
                <c:pt idx="87">
                  <c:v>11</c:v>
                </c:pt>
                <c:pt idx="88">
                  <c:v>73</c:v>
                </c:pt>
                <c:pt idx="89">
                  <c:v>72</c:v>
                </c:pt>
                <c:pt idx="90">
                  <c:v>90</c:v>
                </c:pt>
                <c:pt idx="91">
                  <c:v>18</c:v>
                </c:pt>
                <c:pt idx="92">
                  <c:v>22</c:v>
                </c:pt>
                <c:pt idx="93">
                  <c:v>8.1999999999999993</c:v>
                </c:pt>
                <c:pt idx="94">
                  <c:v>37</c:v>
                </c:pt>
                <c:pt idx="95">
                  <c:v>29</c:v>
                </c:pt>
                <c:pt idx="96">
                  <c:v>5.5</c:v>
                </c:pt>
                <c:pt idx="97">
                  <c:v>23</c:v>
                </c:pt>
                <c:pt idx="98">
                  <c:v>28</c:v>
                </c:pt>
                <c:pt idx="99">
                  <c:v>63</c:v>
                </c:pt>
                <c:pt idx="100">
                  <c:v>92</c:v>
                </c:pt>
                <c:pt idx="101">
                  <c:v>48</c:v>
                </c:pt>
                <c:pt idx="102">
                  <c:v>25</c:v>
                </c:pt>
                <c:pt idx="103">
                  <c:v>70</c:v>
                </c:pt>
                <c:pt idx="104">
                  <c:v>65</c:v>
                </c:pt>
                <c:pt idx="105">
                  <c:v>25</c:v>
                </c:pt>
                <c:pt idx="106">
                  <c:v>75</c:v>
                </c:pt>
                <c:pt idx="107">
                  <c:v>90</c:v>
                </c:pt>
                <c:pt idx="108">
                  <c:v>14</c:v>
                </c:pt>
                <c:pt idx="109">
                  <c:v>150</c:v>
                </c:pt>
                <c:pt idx="110">
                  <c:v>50</c:v>
                </c:pt>
                <c:pt idx="111">
                  <c:v>20</c:v>
                </c:pt>
                <c:pt idx="112">
                  <c:v>110</c:v>
                </c:pt>
                <c:pt idx="113">
                  <c:v>0.06</c:v>
                </c:pt>
                <c:pt idx="114">
                  <c:v>33</c:v>
                </c:pt>
                <c:pt idx="115">
                  <c:v>150</c:v>
                </c:pt>
                <c:pt idx="116">
                  <c:v>44</c:v>
                </c:pt>
                <c:pt idx="117">
                  <c:v>3</c:v>
                </c:pt>
                <c:pt idx="118">
                  <c:v>11</c:v>
                </c:pt>
                <c:pt idx="119">
                  <c:v>123</c:v>
                </c:pt>
                <c:pt idx="120">
                  <c:v>32.5</c:v>
                </c:pt>
                <c:pt idx="121">
                  <c:v>45</c:v>
                </c:pt>
                <c:pt idx="122">
                  <c:v>90</c:v>
                </c:pt>
                <c:pt idx="123">
                  <c:v>7.5</c:v>
                </c:pt>
                <c:pt idx="124">
                  <c:v>200</c:v>
                </c:pt>
                <c:pt idx="125">
                  <c:v>38</c:v>
                </c:pt>
                <c:pt idx="126">
                  <c:v>28</c:v>
                </c:pt>
                <c:pt idx="127">
                  <c:v>160</c:v>
                </c:pt>
                <c:pt idx="128">
                  <c:v>18</c:v>
                </c:pt>
                <c:pt idx="129">
                  <c:v>185</c:v>
                </c:pt>
                <c:pt idx="130">
                  <c:v>6</c:v>
                </c:pt>
                <c:pt idx="131">
                  <c:v>150</c:v>
                </c:pt>
                <c:pt idx="132">
                  <c:v>34.200000000000003</c:v>
                </c:pt>
                <c:pt idx="133">
                  <c:v>6</c:v>
                </c:pt>
                <c:pt idx="134">
                  <c:v>10</c:v>
                </c:pt>
                <c:pt idx="135">
                  <c:v>15</c:v>
                </c:pt>
                <c:pt idx="136">
                  <c:v>40</c:v>
                </c:pt>
                <c:pt idx="137">
                  <c:v>45</c:v>
                </c:pt>
                <c:pt idx="138">
                  <c:v>28</c:v>
                </c:pt>
                <c:pt idx="139">
                  <c:v>120</c:v>
                </c:pt>
                <c:pt idx="140">
                  <c:v>40</c:v>
                </c:pt>
                <c:pt idx="141">
                  <c:v>15</c:v>
                </c:pt>
                <c:pt idx="142">
                  <c:v>180</c:v>
                </c:pt>
                <c:pt idx="143">
                  <c:v>22</c:v>
                </c:pt>
                <c:pt idx="144">
                  <c:v>160</c:v>
                </c:pt>
                <c:pt idx="145">
                  <c:v>108</c:v>
                </c:pt>
                <c:pt idx="146">
                  <c:v>25</c:v>
                </c:pt>
                <c:pt idx="147">
                  <c:v>130</c:v>
                </c:pt>
                <c:pt idx="148">
                  <c:v>90</c:v>
                </c:pt>
                <c:pt idx="149">
                  <c:v>30</c:v>
                </c:pt>
                <c:pt idx="150">
                  <c:v>75</c:v>
                </c:pt>
                <c:pt idx="151">
                  <c:v>175</c:v>
                </c:pt>
                <c:pt idx="152">
                  <c:v>48</c:v>
                </c:pt>
                <c:pt idx="153">
                  <c:v>59</c:v>
                </c:pt>
                <c:pt idx="154">
                  <c:v>20</c:v>
                </c:pt>
                <c:pt idx="155">
                  <c:v>65</c:v>
                </c:pt>
                <c:pt idx="156">
                  <c:v>110</c:v>
                </c:pt>
                <c:pt idx="157">
                  <c:v>2.6</c:v>
                </c:pt>
                <c:pt idx="158">
                  <c:v>43</c:v>
                </c:pt>
                <c:pt idx="159">
                  <c:v>42</c:v>
                </c:pt>
                <c:pt idx="160">
                  <c:v>0.96</c:v>
                </c:pt>
                <c:pt idx="161">
                  <c:v>80</c:v>
                </c:pt>
                <c:pt idx="162">
                  <c:v>30</c:v>
                </c:pt>
                <c:pt idx="163">
                  <c:v>33</c:v>
                </c:pt>
                <c:pt idx="164">
                  <c:v>15</c:v>
                </c:pt>
                <c:pt idx="165">
                  <c:v>0.77700000000000002</c:v>
                </c:pt>
                <c:pt idx="166">
                  <c:v>37</c:v>
                </c:pt>
                <c:pt idx="167">
                  <c:v>6</c:v>
                </c:pt>
                <c:pt idx="168">
                  <c:v>15</c:v>
                </c:pt>
                <c:pt idx="169">
                  <c:v>12</c:v>
                </c:pt>
                <c:pt idx="170">
                  <c:v>70</c:v>
                </c:pt>
                <c:pt idx="171">
                  <c:v>58</c:v>
                </c:pt>
                <c:pt idx="172">
                  <c:v>52</c:v>
                </c:pt>
                <c:pt idx="173">
                  <c:v>200</c:v>
                </c:pt>
                <c:pt idx="174">
                  <c:v>19</c:v>
                </c:pt>
                <c:pt idx="175">
                  <c:v>180</c:v>
                </c:pt>
                <c:pt idx="176">
                  <c:v>55</c:v>
                </c:pt>
                <c:pt idx="177">
                  <c:v>16</c:v>
                </c:pt>
                <c:pt idx="178">
                  <c:v>21</c:v>
                </c:pt>
                <c:pt idx="179">
                  <c:v>13</c:v>
                </c:pt>
                <c:pt idx="180">
                  <c:v>18</c:v>
                </c:pt>
                <c:pt idx="181">
                  <c:v>40</c:v>
                </c:pt>
                <c:pt idx="182">
                  <c:v>62</c:v>
                </c:pt>
                <c:pt idx="183">
                  <c:v>35</c:v>
                </c:pt>
                <c:pt idx="184">
                  <c:v>25</c:v>
                </c:pt>
                <c:pt idx="185">
                  <c:v>19.400870000000001</c:v>
                </c:pt>
                <c:pt idx="186">
                  <c:v>63</c:v>
                </c:pt>
                <c:pt idx="187">
                  <c:v>75</c:v>
                </c:pt>
                <c:pt idx="188">
                  <c:v>1.4999999999999999E-2</c:v>
                </c:pt>
                <c:pt idx="189">
                  <c:v>150</c:v>
                </c:pt>
                <c:pt idx="190">
                  <c:v>4.4000000000000004</c:v>
                </c:pt>
                <c:pt idx="191">
                  <c:v>55</c:v>
                </c:pt>
                <c:pt idx="192">
                  <c:v>70</c:v>
                </c:pt>
                <c:pt idx="193">
                  <c:v>61</c:v>
                </c:pt>
                <c:pt idx="194">
                  <c:v>7</c:v>
                </c:pt>
                <c:pt idx="195">
                  <c:v>90</c:v>
                </c:pt>
                <c:pt idx="196">
                  <c:v>38</c:v>
                </c:pt>
                <c:pt idx="197">
                  <c:v>44</c:v>
                </c:pt>
                <c:pt idx="198">
                  <c:v>150</c:v>
                </c:pt>
                <c:pt idx="199">
                  <c:v>95</c:v>
                </c:pt>
                <c:pt idx="200">
                  <c:v>110</c:v>
                </c:pt>
                <c:pt idx="201">
                  <c:v>200</c:v>
                </c:pt>
                <c:pt idx="202">
                  <c:v>98</c:v>
                </c:pt>
                <c:pt idx="203">
                  <c:v>50</c:v>
                </c:pt>
                <c:pt idx="204">
                  <c:v>102</c:v>
                </c:pt>
                <c:pt idx="205">
                  <c:v>132</c:v>
                </c:pt>
                <c:pt idx="206">
                  <c:v>18</c:v>
                </c:pt>
                <c:pt idx="207">
                  <c:v>20</c:v>
                </c:pt>
                <c:pt idx="208">
                  <c:v>4</c:v>
                </c:pt>
                <c:pt idx="209">
                  <c:v>20</c:v>
                </c:pt>
                <c:pt idx="210">
                  <c:v>40</c:v>
                </c:pt>
                <c:pt idx="211">
                  <c:v>75</c:v>
                </c:pt>
                <c:pt idx="212">
                  <c:v>80</c:v>
                </c:pt>
                <c:pt idx="213">
                  <c:v>11</c:v>
                </c:pt>
                <c:pt idx="214">
                  <c:v>50</c:v>
                </c:pt>
                <c:pt idx="215">
                  <c:v>10</c:v>
                </c:pt>
                <c:pt idx="216">
                  <c:v>8</c:v>
                </c:pt>
                <c:pt idx="217">
                  <c:v>33</c:v>
                </c:pt>
                <c:pt idx="218">
                  <c:v>35</c:v>
                </c:pt>
                <c:pt idx="219">
                  <c:v>7.5</c:v>
                </c:pt>
                <c:pt idx="220">
                  <c:v>5</c:v>
                </c:pt>
                <c:pt idx="221">
                  <c:v>40</c:v>
                </c:pt>
                <c:pt idx="222">
                  <c:v>85</c:v>
                </c:pt>
                <c:pt idx="223">
                  <c:v>100</c:v>
                </c:pt>
                <c:pt idx="224">
                  <c:v>50</c:v>
                </c:pt>
                <c:pt idx="225">
                  <c:v>20</c:v>
                </c:pt>
                <c:pt idx="226">
                  <c:v>18</c:v>
                </c:pt>
                <c:pt idx="227">
                  <c:v>25</c:v>
                </c:pt>
                <c:pt idx="228">
                  <c:v>15</c:v>
                </c:pt>
                <c:pt idx="229">
                  <c:v>42</c:v>
                </c:pt>
                <c:pt idx="230">
                  <c:v>6</c:v>
                </c:pt>
                <c:pt idx="231">
                  <c:v>6</c:v>
                </c:pt>
                <c:pt idx="232">
                  <c:v>25</c:v>
                </c:pt>
                <c:pt idx="233">
                  <c:v>30</c:v>
                </c:pt>
                <c:pt idx="234">
                  <c:v>45</c:v>
                </c:pt>
                <c:pt idx="235">
                  <c:v>20</c:v>
                </c:pt>
                <c:pt idx="236">
                  <c:v>13</c:v>
                </c:pt>
                <c:pt idx="237">
                  <c:v>15.8</c:v>
                </c:pt>
                <c:pt idx="238">
                  <c:v>125</c:v>
                </c:pt>
                <c:pt idx="239">
                  <c:v>30</c:v>
                </c:pt>
                <c:pt idx="240">
                  <c:v>52</c:v>
                </c:pt>
                <c:pt idx="241">
                  <c:v>44.5</c:v>
                </c:pt>
                <c:pt idx="242">
                  <c:v>28</c:v>
                </c:pt>
                <c:pt idx="243">
                  <c:v>4</c:v>
                </c:pt>
                <c:pt idx="244">
                  <c:v>11</c:v>
                </c:pt>
                <c:pt idx="245">
                  <c:v>125</c:v>
                </c:pt>
                <c:pt idx="246">
                  <c:v>170</c:v>
                </c:pt>
                <c:pt idx="247">
                  <c:v>35</c:v>
                </c:pt>
                <c:pt idx="248">
                  <c:v>80</c:v>
                </c:pt>
                <c:pt idx="249">
                  <c:v>38</c:v>
                </c:pt>
                <c:pt idx="250">
                  <c:v>74</c:v>
                </c:pt>
                <c:pt idx="251">
                  <c:v>93</c:v>
                </c:pt>
                <c:pt idx="252">
                  <c:v>15</c:v>
                </c:pt>
                <c:pt idx="253">
                  <c:v>61</c:v>
                </c:pt>
                <c:pt idx="254">
                  <c:v>85</c:v>
                </c:pt>
                <c:pt idx="255">
                  <c:v>30</c:v>
                </c:pt>
                <c:pt idx="256">
                  <c:v>15</c:v>
                </c:pt>
                <c:pt idx="257">
                  <c:v>14.4</c:v>
                </c:pt>
                <c:pt idx="258">
                  <c:v>30</c:v>
                </c:pt>
                <c:pt idx="259">
                  <c:v>55</c:v>
                </c:pt>
                <c:pt idx="260">
                  <c:v>40</c:v>
                </c:pt>
                <c:pt idx="261">
                  <c:v>75</c:v>
                </c:pt>
                <c:pt idx="262">
                  <c:v>30</c:v>
                </c:pt>
                <c:pt idx="263">
                  <c:v>30</c:v>
                </c:pt>
                <c:pt idx="264">
                  <c:v>45</c:v>
                </c:pt>
                <c:pt idx="265">
                  <c:v>130</c:v>
                </c:pt>
                <c:pt idx="266">
                  <c:v>40</c:v>
                </c:pt>
                <c:pt idx="267">
                  <c:v>50</c:v>
                </c:pt>
                <c:pt idx="268">
                  <c:v>125</c:v>
                </c:pt>
                <c:pt idx="269">
                  <c:v>25</c:v>
                </c:pt>
                <c:pt idx="270">
                  <c:v>103</c:v>
                </c:pt>
                <c:pt idx="271">
                  <c:v>26</c:v>
                </c:pt>
                <c:pt idx="272">
                  <c:v>100</c:v>
                </c:pt>
                <c:pt idx="273">
                  <c:v>93</c:v>
                </c:pt>
                <c:pt idx="274">
                  <c:v>2.8</c:v>
                </c:pt>
                <c:pt idx="275">
                  <c:v>26</c:v>
                </c:pt>
                <c:pt idx="276">
                  <c:v>60</c:v>
                </c:pt>
                <c:pt idx="277">
                  <c:v>4</c:v>
                </c:pt>
                <c:pt idx="278">
                  <c:v>20</c:v>
                </c:pt>
                <c:pt idx="279">
                  <c:v>80</c:v>
                </c:pt>
                <c:pt idx="280">
                  <c:v>8</c:v>
                </c:pt>
                <c:pt idx="281">
                  <c:v>35</c:v>
                </c:pt>
                <c:pt idx="282">
                  <c:v>75</c:v>
                </c:pt>
                <c:pt idx="283">
                  <c:v>70</c:v>
                </c:pt>
                <c:pt idx="284">
                  <c:v>80</c:v>
                </c:pt>
                <c:pt idx="285">
                  <c:v>3</c:v>
                </c:pt>
                <c:pt idx="286">
                  <c:v>2.6</c:v>
                </c:pt>
                <c:pt idx="287">
                  <c:v>46</c:v>
                </c:pt>
                <c:pt idx="288">
                  <c:v>20</c:v>
                </c:pt>
                <c:pt idx="289">
                  <c:v>250</c:v>
                </c:pt>
                <c:pt idx="290">
                  <c:v>100</c:v>
                </c:pt>
                <c:pt idx="291">
                  <c:v>3.5</c:v>
                </c:pt>
                <c:pt idx="292">
                  <c:v>11</c:v>
                </c:pt>
                <c:pt idx="293">
                  <c:v>12</c:v>
                </c:pt>
                <c:pt idx="294">
                  <c:v>17</c:v>
                </c:pt>
                <c:pt idx="295">
                  <c:v>16.399999999999999</c:v>
                </c:pt>
                <c:pt idx="296">
                  <c:v>26</c:v>
                </c:pt>
                <c:pt idx="297">
                  <c:v>60</c:v>
                </c:pt>
                <c:pt idx="298">
                  <c:v>55</c:v>
                </c:pt>
                <c:pt idx="299">
                  <c:v>15</c:v>
                </c:pt>
                <c:pt idx="300">
                  <c:v>5</c:v>
                </c:pt>
                <c:pt idx="301">
                  <c:v>258</c:v>
                </c:pt>
                <c:pt idx="302">
                  <c:v>40</c:v>
                </c:pt>
                <c:pt idx="303">
                  <c:v>30</c:v>
                </c:pt>
                <c:pt idx="304">
                  <c:v>13</c:v>
                </c:pt>
                <c:pt idx="305">
                  <c:v>50</c:v>
                </c:pt>
                <c:pt idx="306">
                  <c:v>150</c:v>
                </c:pt>
                <c:pt idx="307">
                  <c:v>6.5</c:v>
                </c:pt>
                <c:pt idx="308">
                  <c:v>35</c:v>
                </c:pt>
                <c:pt idx="309">
                  <c:v>24</c:v>
                </c:pt>
                <c:pt idx="310">
                  <c:v>14</c:v>
                </c:pt>
                <c:pt idx="311">
                  <c:v>18</c:v>
                </c:pt>
                <c:pt idx="312">
                  <c:v>50</c:v>
                </c:pt>
                <c:pt idx="313">
                  <c:v>16</c:v>
                </c:pt>
                <c:pt idx="314">
                  <c:v>60</c:v>
                </c:pt>
                <c:pt idx="315">
                  <c:v>4.5</c:v>
                </c:pt>
                <c:pt idx="316">
                  <c:v>30</c:v>
                </c:pt>
                <c:pt idx="317">
                  <c:v>50</c:v>
                </c:pt>
                <c:pt idx="318">
                  <c:v>82</c:v>
                </c:pt>
                <c:pt idx="319">
                  <c:v>48</c:v>
                </c:pt>
                <c:pt idx="320">
                  <c:v>50</c:v>
                </c:pt>
                <c:pt idx="321">
                  <c:v>6.5</c:v>
                </c:pt>
                <c:pt idx="322">
                  <c:v>41</c:v>
                </c:pt>
                <c:pt idx="323">
                  <c:v>38</c:v>
                </c:pt>
                <c:pt idx="324">
                  <c:v>10</c:v>
                </c:pt>
                <c:pt idx="325">
                  <c:v>25</c:v>
                </c:pt>
                <c:pt idx="326">
                  <c:v>73</c:v>
                </c:pt>
                <c:pt idx="327">
                  <c:v>80</c:v>
                </c:pt>
                <c:pt idx="328">
                  <c:v>35</c:v>
                </c:pt>
                <c:pt idx="329">
                  <c:v>54</c:v>
                </c:pt>
                <c:pt idx="330">
                  <c:v>35</c:v>
                </c:pt>
                <c:pt idx="331">
                  <c:v>2.2799999999999998</c:v>
                </c:pt>
                <c:pt idx="332">
                  <c:v>22</c:v>
                </c:pt>
                <c:pt idx="333">
                  <c:v>42</c:v>
                </c:pt>
                <c:pt idx="334">
                  <c:v>38</c:v>
                </c:pt>
                <c:pt idx="335">
                  <c:v>52</c:v>
                </c:pt>
                <c:pt idx="336">
                  <c:v>165</c:v>
                </c:pt>
                <c:pt idx="337">
                  <c:v>100</c:v>
                </c:pt>
                <c:pt idx="338">
                  <c:v>71.5</c:v>
                </c:pt>
                <c:pt idx="339">
                  <c:v>32</c:v>
                </c:pt>
                <c:pt idx="340">
                  <c:v>8.1999999999999993</c:v>
                </c:pt>
                <c:pt idx="341">
                  <c:v>145</c:v>
                </c:pt>
                <c:pt idx="342">
                  <c:v>37</c:v>
                </c:pt>
                <c:pt idx="343">
                  <c:v>70</c:v>
                </c:pt>
                <c:pt idx="344">
                  <c:v>30</c:v>
                </c:pt>
                <c:pt idx="345">
                  <c:v>10</c:v>
                </c:pt>
                <c:pt idx="346">
                  <c:v>32</c:v>
                </c:pt>
                <c:pt idx="347">
                  <c:v>8</c:v>
                </c:pt>
                <c:pt idx="348">
                  <c:v>84</c:v>
                </c:pt>
                <c:pt idx="349">
                  <c:v>17</c:v>
                </c:pt>
                <c:pt idx="350">
                  <c:v>14</c:v>
                </c:pt>
                <c:pt idx="351">
                  <c:v>40</c:v>
                </c:pt>
                <c:pt idx="352">
                  <c:v>22</c:v>
                </c:pt>
                <c:pt idx="353">
                  <c:v>25</c:v>
                </c:pt>
                <c:pt idx="354">
                  <c:v>200</c:v>
                </c:pt>
                <c:pt idx="355">
                  <c:v>34</c:v>
                </c:pt>
                <c:pt idx="356">
                  <c:v>11</c:v>
                </c:pt>
                <c:pt idx="357">
                  <c:v>11</c:v>
                </c:pt>
                <c:pt idx="358">
                  <c:v>12</c:v>
                </c:pt>
                <c:pt idx="359">
                  <c:v>40</c:v>
                </c:pt>
                <c:pt idx="360">
                  <c:v>70</c:v>
                </c:pt>
                <c:pt idx="361">
                  <c:v>33</c:v>
                </c:pt>
                <c:pt idx="362">
                  <c:v>18.5</c:v>
                </c:pt>
                <c:pt idx="363">
                  <c:v>52</c:v>
                </c:pt>
                <c:pt idx="364">
                  <c:v>120</c:v>
                </c:pt>
                <c:pt idx="365">
                  <c:v>95</c:v>
                </c:pt>
                <c:pt idx="366">
                  <c:v>225</c:v>
                </c:pt>
                <c:pt idx="367">
                  <c:v>10.7</c:v>
                </c:pt>
                <c:pt idx="368">
                  <c:v>125</c:v>
                </c:pt>
                <c:pt idx="369">
                  <c:v>85</c:v>
                </c:pt>
                <c:pt idx="370">
                  <c:v>80</c:v>
                </c:pt>
                <c:pt idx="371">
                  <c:v>60</c:v>
                </c:pt>
                <c:pt idx="372">
                  <c:v>75</c:v>
                </c:pt>
                <c:pt idx="373">
                  <c:v>26</c:v>
                </c:pt>
                <c:pt idx="374">
                  <c:v>17</c:v>
                </c:pt>
                <c:pt idx="375">
                  <c:v>17</c:v>
                </c:pt>
                <c:pt idx="376">
                  <c:v>25</c:v>
                </c:pt>
                <c:pt idx="377">
                  <c:v>20</c:v>
                </c:pt>
                <c:pt idx="378">
                  <c:v>145</c:v>
                </c:pt>
                <c:pt idx="379">
                  <c:v>23</c:v>
                </c:pt>
                <c:pt idx="380">
                  <c:v>85</c:v>
                </c:pt>
                <c:pt idx="381">
                  <c:v>100</c:v>
                </c:pt>
                <c:pt idx="382">
                  <c:v>31</c:v>
                </c:pt>
                <c:pt idx="383">
                  <c:v>20</c:v>
                </c:pt>
                <c:pt idx="384">
                  <c:v>9</c:v>
                </c:pt>
                <c:pt idx="385">
                  <c:v>40</c:v>
                </c:pt>
                <c:pt idx="386">
                  <c:v>48</c:v>
                </c:pt>
                <c:pt idx="387">
                  <c:v>125</c:v>
                </c:pt>
                <c:pt idx="388">
                  <c:v>45</c:v>
                </c:pt>
                <c:pt idx="389">
                  <c:v>8</c:v>
                </c:pt>
                <c:pt idx="390">
                  <c:v>45</c:v>
                </c:pt>
                <c:pt idx="391">
                  <c:v>125</c:v>
                </c:pt>
                <c:pt idx="392">
                  <c:v>140</c:v>
                </c:pt>
                <c:pt idx="393">
                  <c:v>60</c:v>
                </c:pt>
                <c:pt idx="394">
                  <c:v>3</c:v>
                </c:pt>
                <c:pt idx="395">
                  <c:v>180</c:v>
                </c:pt>
                <c:pt idx="396">
                  <c:v>27</c:v>
                </c:pt>
                <c:pt idx="397">
                  <c:v>2.2999999999999998</c:v>
                </c:pt>
                <c:pt idx="398">
                  <c:v>12</c:v>
                </c:pt>
                <c:pt idx="399">
                  <c:v>5</c:v>
                </c:pt>
                <c:pt idx="400">
                  <c:v>20</c:v>
                </c:pt>
                <c:pt idx="401">
                  <c:v>62</c:v>
                </c:pt>
                <c:pt idx="402">
                  <c:v>13</c:v>
                </c:pt>
                <c:pt idx="403">
                  <c:v>75</c:v>
                </c:pt>
                <c:pt idx="404">
                  <c:v>12</c:v>
                </c:pt>
                <c:pt idx="405">
                  <c:v>17</c:v>
                </c:pt>
                <c:pt idx="406">
                  <c:v>5</c:v>
                </c:pt>
                <c:pt idx="407">
                  <c:v>75</c:v>
                </c:pt>
                <c:pt idx="408">
                  <c:v>25</c:v>
                </c:pt>
                <c:pt idx="409">
                  <c:v>140</c:v>
                </c:pt>
                <c:pt idx="410">
                  <c:v>52</c:v>
                </c:pt>
                <c:pt idx="411">
                  <c:v>10</c:v>
                </c:pt>
                <c:pt idx="412">
                  <c:v>15</c:v>
                </c:pt>
                <c:pt idx="413">
                  <c:v>65</c:v>
                </c:pt>
                <c:pt idx="414">
                  <c:v>26</c:v>
                </c:pt>
                <c:pt idx="415">
                  <c:v>12</c:v>
                </c:pt>
                <c:pt idx="416">
                  <c:v>165</c:v>
                </c:pt>
                <c:pt idx="417">
                  <c:v>61</c:v>
                </c:pt>
                <c:pt idx="418">
                  <c:v>56</c:v>
                </c:pt>
                <c:pt idx="419">
                  <c:v>40</c:v>
                </c:pt>
                <c:pt idx="420">
                  <c:v>15</c:v>
                </c:pt>
                <c:pt idx="421">
                  <c:v>45</c:v>
                </c:pt>
                <c:pt idx="422">
                  <c:v>150</c:v>
                </c:pt>
                <c:pt idx="423">
                  <c:v>80</c:v>
                </c:pt>
                <c:pt idx="424">
                  <c:v>150</c:v>
                </c:pt>
                <c:pt idx="425">
                  <c:v>14.6</c:v>
                </c:pt>
                <c:pt idx="426">
                  <c:v>31</c:v>
                </c:pt>
                <c:pt idx="427">
                  <c:v>14</c:v>
                </c:pt>
                <c:pt idx="428">
                  <c:v>50</c:v>
                </c:pt>
                <c:pt idx="429">
                  <c:v>45</c:v>
                </c:pt>
                <c:pt idx="430">
                  <c:v>40</c:v>
                </c:pt>
                <c:pt idx="431">
                  <c:v>20</c:v>
                </c:pt>
                <c:pt idx="432">
                  <c:v>30</c:v>
                </c:pt>
                <c:pt idx="433">
                  <c:v>100</c:v>
                </c:pt>
                <c:pt idx="434">
                  <c:v>150</c:v>
                </c:pt>
                <c:pt idx="435">
                  <c:v>17</c:v>
                </c:pt>
                <c:pt idx="436">
                  <c:v>37</c:v>
                </c:pt>
                <c:pt idx="437">
                  <c:v>40</c:v>
                </c:pt>
                <c:pt idx="438">
                  <c:v>20</c:v>
                </c:pt>
                <c:pt idx="439">
                  <c:v>25</c:v>
                </c:pt>
                <c:pt idx="440">
                  <c:v>25</c:v>
                </c:pt>
                <c:pt idx="441">
                  <c:v>40</c:v>
                </c:pt>
                <c:pt idx="442">
                  <c:v>17</c:v>
                </c:pt>
                <c:pt idx="443">
                  <c:v>25</c:v>
                </c:pt>
                <c:pt idx="444">
                  <c:v>9</c:v>
                </c:pt>
                <c:pt idx="445">
                  <c:v>65</c:v>
                </c:pt>
                <c:pt idx="446">
                  <c:v>54</c:v>
                </c:pt>
                <c:pt idx="447">
                  <c:v>60</c:v>
                </c:pt>
                <c:pt idx="448">
                  <c:v>40</c:v>
                </c:pt>
                <c:pt idx="449">
                  <c:v>1.2</c:v>
                </c:pt>
                <c:pt idx="450">
                  <c:v>40</c:v>
                </c:pt>
                <c:pt idx="451">
                  <c:v>15</c:v>
                </c:pt>
                <c:pt idx="452">
                  <c:v>80</c:v>
                </c:pt>
                <c:pt idx="453">
                  <c:v>25</c:v>
                </c:pt>
                <c:pt idx="454">
                  <c:v>90</c:v>
                </c:pt>
                <c:pt idx="455">
                  <c:v>12</c:v>
                </c:pt>
                <c:pt idx="456">
                  <c:v>28</c:v>
                </c:pt>
                <c:pt idx="457">
                  <c:v>10</c:v>
                </c:pt>
                <c:pt idx="458">
                  <c:v>5.5</c:v>
                </c:pt>
                <c:pt idx="459">
                  <c:v>10</c:v>
                </c:pt>
                <c:pt idx="460">
                  <c:v>12</c:v>
                </c:pt>
                <c:pt idx="461">
                  <c:v>75</c:v>
                </c:pt>
                <c:pt idx="462">
                  <c:v>15.6</c:v>
                </c:pt>
                <c:pt idx="463">
                  <c:v>12</c:v>
                </c:pt>
                <c:pt idx="464">
                  <c:v>1.5</c:v>
                </c:pt>
                <c:pt idx="465">
                  <c:v>165</c:v>
                </c:pt>
                <c:pt idx="466">
                  <c:v>18</c:v>
                </c:pt>
                <c:pt idx="467">
                  <c:v>185</c:v>
                </c:pt>
                <c:pt idx="468">
                  <c:v>1</c:v>
                </c:pt>
                <c:pt idx="469">
                  <c:v>135</c:v>
                </c:pt>
                <c:pt idx="470">
                  <c:v>30</c:v>
                </c:pt>
                <c:pt idx="471">
                  <c:v>55</c:v>
                </c:pt>
                <c:pt idx="472">
                  <c:v>23.6</c:v>
                </c:pt>
                <c:pt idx="473">
                  <c:v>250</c:v>
                </c:pt>
                <c:pt idx="474">
                  <c:v>8</c:v>
                </c:pt>
                <c:pt idx="475">
                  <c:v>27</c:v>
                </c:pt>
                <c:pt idx="476">
                  <c:v>20</c:v>
                </c:pt>
                <c:pt idx="477">
                  <c:v>6</c:v>
                </c:pt>
                <c:pt idx="478">
                  <c:v>26</c:v>
                </c:pt>
                <c:pt idx="479">
                  <c:v>25</c:v>
                </c:pt>
                <c:pt idx="480">
                  <c:v>14.8</c:v>
                </c:pt>
                <c:pt idx="481">
                  <c:v>35</c:v>
                </c:pt>
                <c:pt idx="482">
                  <c:v>76</c:v>
                </c:pt>
                <c:pt idx="483">
                  <c:v>12</c:v>
                </c:pt>
                <c:pt idx="484">
                  <c:v>38</c:v>
                </c:pt>
                <c:pt idx="485">
                  <c:v>40</c:v>
                </c:pt>
                <c:pt idx="486">
                  <c:v>65</c:v>
                </c:pt>
                <c:pt idx="487">
                  <c:v>24</c:v>
                </c:pt>
                <c:pt idx="488">
                  <c:v>65</c:v>
                </c:pt>
                <c:pt idx="489">
                  <c:v>68</c:v>
                </c:pt>
                <c:pt idx="490">
                  <c:v>140</c:v>
                </c:pt>
                <c:pt idx="491">
                  <c:v>8</c:v>
                </c:pt>
                <c:pt idx="492">
                  <c:v>40</c:v>
                </c:pt>
                <c:pt idx="493">
                  <c:v>50</c:v>
                </c:pt>
                <c:pt idx="494">
                  <c:v>80</c:v>
                </c:pt>
                <c:pt idx="495">
                  <c:v>55</c:v>
                </c:pt>
                <c:pt idx="496">
                  <c:v>130</c:v>
                </c:pt>
                <c:pt idx="497">
                  <c:v>70</c:v>
                </c:pt>
                <c:pt idx="498">
                  <c:v>30</c:v>
                </c:pt>
                <c:pt idx="499">
                  <c:v>55</c:v>
                </c:pt>
                <c:pt idx="500">
                  <c:v>25</c:v>
                </c:pt>
                <c:pt idx="501">
                  <c:v>60</c:v>
                </c:pt>
                <c:pt idx="502">
                  <c:v>40</c:v>
                </c:pt>
                <c:pt idx="503">
                  <c:v>15</c:v>
                </c:pt>
                <c:pt idx="504">
                  <c:v>5</c:v>
                </c:pt>
                <c:pt idx="505">
                  <c:v>6</c:v>
                </c:pt>
                <c:pt idx="506">
                  <c:v>58</c:v>
                </c:pt>
                <c:pt idx="507">
                  <c:v>135</c:v>
                </c:pt>
                <c:pt idx="508">
                  <c:v>17</c:v>
                </c:pt>
                <c:pt idx="509">
                  <c:v>45</c:v>
                </c:pt>
                <c:pt idx="510">
                  <c:v>100</c:v>
                </c:pt>
                <c:pt idx="511">
                  <c:v>35</c:v>
                </c:pt>
                <c:pt idx="512">
                  <c:v>4.5</c:v>
                </c:pt>
                <c:pt idx="513">
                  <c:v>32</c:v>
                </c:pt>
                <c:pt idx="514">
                  <c:v>3</c:v>
                </c:pt>
                <c:pt idx="515">
                  <c:v>6.5</c:v>
                </c:pt>
                <c:pt idx="516">
                  <c:v>17</c:v>
                </c:pt>
                <c:pt idx="517">
                  <c:v>80</c:v>
                </c:pt>
                <c:pt idx="518">
                  <c:v>9.5</c:v>
                </c:pt>
                <c:pt idx="519">
                  <c:v>40</c:v>
                </c:pt>
                <c:pt idx="520">
                  <c:v>38</c:v>
                </c:pt>
                <c:pt idx="521">
                  <c:v>70</c:v>
                </c:pt>
                <c:pt idx="522">
                  <c:v>20</c:v>
                </c:pt>
                <c:pt idx="523">
                  <c:v>48</c:v>
                </c:pt>
                <c:pt idx="524">
                  <c:v>31.5</c:v>
                </c:pt>
                <c:pt idx="525">
                  <c:v>35</c:v>
                </c:pt>
                <c:pt idx="526">
                  <c:v>45</c:v>
                </c:pt>
                <c:pt idx="527">
                  <c:v>45</c:v>
                </c:pt>
                <c:pt idx="528">
                  <c:v>25</c:v>
                </c:pt>
                <c:pt idx="529">
                  <c:v>19</c:v>
                </c:pt>
                <c:pt idx="530">
                  <c:v>30</c:v>
                </c:pt>
                <c:pt idx="531">
                  <c:v>70</c:v>
                </c:pt>
                <c:pt idx="532">
                  <c:v>0.3</c:v>
                </c:pt>
                <c:pt idx="533">
                  <c:v>9.8000000000000007</c:v>
                </c:pt>
                <c:pt idx="534">
                  <c:v>55</c:v>
                </c:pt>
                <c:pt idx="535">
                  <c:v>15</c:v>
                </c:pt>
                <c:pt idx="536">
                  <c:v>25</c:v>
                </c:pt>
                <c:pt idx="537">
                  <c:v>24</c:v>
                </c:pt>
                <c:pt idx="538">
                  <c:v>35</c:v>
                </c:pt>
                <c:pt idx="539">
                  <c:v>35</c:v>
                </c:pt>
                <c:pt idx="540">
                  <c:v>60</c:v>
                </c:pt>
                <c:pt idx="541">
                  <c:v>11.5</c:v>
                </c:pt>
                <c:pt idx="542">
                  <c:v>10.8</c:v>
                </c:pt>
                <c:pt idx="543">
                  <c:v>10</c:v>
                </c:pt>
                <c:pt idx="544">
                  <c:v>42</c:v>
                </c:pt>
                <c:pt idx="545">
                  <c:v>5</c:v>
                </c:pt>
                <c:pt idx="546">
                  <c:v>75</c:v>
                </c:pt>
                <c:pt idx="547">
                  <c:v>45</c:v>
                </c:pt>
                <c:pt idx="548">
                  <c:v>25</c:v>
                </c:pt>
                <c:pt idx="549">
                  <c:v>48</c:v>
                </c:pt>
                <c:pt idx="550">
                  <c:v>75</c:v>
                </c:pt>
                <c:pt idx="551">
                  <c:v>26</c:v>
                </c:pt>
                <c:pt idx="552">
                  <c:v>35</c:v>
                </c:pt>
                <c:pt idx="553">
                  <c:v>60</c:v>
                </c:pt>
                <c:pt idx="554">
                  <c:v>19</c:v>
                </c:pt>
                <c:pt idx="555">
                  <c:v>110</c:v>
                </c:pt>
                <c:pt idx="556">
                  <c:v>3</c:v>
                </c:pt>
                <c:pt idx="557">
                  <c:v>150</c:v>
                </c:pt>
                <c:pt idx="558">
                  <c:v>30</c:v>
                </c:pt>
                <c:pt idx="559">
                  <c:v>45</c:v>
                </c:pt>
                <c:pt idx="560">
                  <c:v>15</c:v>
                </c:pt>
                <c:pt idx="561">
                  <c:v>12</c:v>
                </c:pt>
                <c:pt idx="562">
                  <c:v>12</c:v>
                </c:pt>
                <c:pt idx="563">
                  <c:v>80</c:v>
                </c:pt>
                <c:pt idx="564">
                  <c:v>13</c:v>
                </c:pt>
                <c:pt idx="565">
                  <c:v>8</c:v>
                </c:pt>
                <c:pt idx="566">
                  <c:v>20</c:v>
                </c:pt>
                <c:pt idx="567">
                  <c:v>60</c:v>
                </c:pt>
                <c:pt idx="568">
                  <c:v>0.4</c:v>
                </c:pt>
                <c:pt idx="569">
                  <c:v>35</c:v>
                </c:pt>
                <c:pt idx="570">
                  <c:v>40</c:v>
                </c:pt>
                <c:pt idx="571">
                  <c:v>75</c:v>
                </c:pt>
                <c:pt idx="572">
                  <c:v>180</c:v>
                </c:pt>
                <c:pt idx="573">
                  <c:v>55</c:v>
                </c:pt>
                <c:pt idx="574">
                  <c:v>45</c:v>
                </c:pt>
                <c:pt idx="575">
                  <c:v>45</c:v>
                </c:pt>
                <c:pt idx="576">
                  <c:v>16.5</c:v>
                </c:pt>
                <c:pt idx="577">
                  <c:v>28</c:v>
                </c:pt>
                <c:pt idx="578">
                  <c:v>20</c:v>
                </c:pt>
                <c:pt idx="579">
                  <c:v>120</c:v>
                </c:pt>
                <c:pt idx="580">
                  <c:v>12</c:v>
                </c:pt>
                <c:pt idx="581">
                  <c:v>85</c:v>
                </c:pt>
                <c:pt idx="582">
                  <c:v>75</c:v>
                </c:pt>
                <c:pt idx="583">
                  <c:v>140</c:v>
                </c:pt>
                <c:pt idx="584">
                  <c:v>40</c:v>
                </c:pt>
                <c:pt idx="585">
                  <c:v>4.8</c:v>
                </c:pt>
                <c:pt idx="586">
                  <c:v>90</c:v>
                </c:pt>
                <c:pt idx="587">
                  <c:v>7</c:v>
                </c:pt>
                <c:pt idx="588">
                  <c:v>3.5</c:v>
                </c:pt>
                <c:pt idx="589">
                  <c:v>135</c:v>
                </c:pt>
                <c:pt idx="590">
                  <c:v>28</c:v>
                </c:pt>
                <c:pt idx="591">
                  <c:v>10</c:v>
                </c:pt>
                <c:pt idx="592">
                  <c:v>18</c:v>
                </c:pt>
                <c:pt idx="593">
                  <c:v>11</c:v>
                </c:pt>
                <c:pt idx="594">
                  <c:v>30.25</c:v>
                </c:pt>
                <c:pt idx="595">
                  <c:v>78</c:v>
                </c:pt>
                <c:pt idx="596">
                  <c:v>40</c:v>
                </c:pt>
                <c:pt idx="597">
                  <c:v>25</c:v>
                </c:pt>
                <c:pt idx="598">
                  <c:v>50</c:v>
                </c:pt>
                <c:pt idx="599">
                  <c:v>40</c:v>
                </c:pt>
                <c:pt idx="600">
                  <c:v>48</c:v>
                </c:pt>
                <c:pt idx="601">
                  <c:v>85</c:v>
                </c:pt>
                <c:pt idx="602">
                  <c:v>50</c:v>
                </c:pt>
                <c:pt idx="603">
                  <c:v>9</c:v>
                </c:pt>
                <c:pt idx="604">
                  <c:v>72</c:v>
                </c:pt>
                <c:pt idx="605">
                  <c:v>10</c:v>
                </c:pt>
                <c:pt idx="606">
                  <c:v>35</c:v>
                </c:pt>
                <c:pt idx="607">
                  <c:v>4</c:v>
                </c:pt>
                <c:pt idx="608">
                  <c:v>27.5</c:v>
                </c:pt>
                <c:pt idx="609">
                  <c:v>35</c:v>
                </c:pt>
                <c:pt idx="610">
                  <c:v>4.5</c:v>
                </c:pt>
                <c:pt idx="611">
                  <c:v>35</c:v>
                </c:pt>
                <c:pt idx="612">
                  <c:v>80</c:v>
                </c:pt>
                <c:pt idx="613">
                  <c:v>30</c:v>
                </c:pt>
                <c:pt idx="614">
                  <c:v>17</c:v>
                </c:pt>
                <c:pt idx="615">
                  <c:v>105</c:v>
                </c:pt>
                <c:pt idx="616">
                  <c:v>26</c:v>
                </c:pt>
                <c:pt idx="617">
                  <c:v>19</c:v>
                </c:pt>
                <c:pt idx="618">
                  <c:v>51</c:v>
                </c:pt>
                <c:pt idx="619">
                  <c:v>11</c:v>
                </c:pt>
                <c:pt idx="620">
                  <c:v>28</c:v>
                </c:pt>
                <c:pt idx="621">
                  <c:v>1.8</c:v>
                </c:pt>
                <c:pt idx="622">
                  <c:v>19</c:v>
                </c:pt>
                <c:pt idx="623">
                  <c:v>28</c:v>
                </c:pt>
                <c:pt idx="624">
                  <c:v>13</c:v>
                </c:pt>
                <c:pt idx="625">
                  <c:v>55</c:v>
                </c:pt>
                <c:pt idx="626">
                  <c:v>11</c:v>
                </c:pt>
                <c:pt idx="627">
                  <c:v>5</c:v>
                </c:pt>
                <c:pt idx="628">
                  <c:v>190</c:v>
                </c:pt>
                <c:pt idx="629">
                  <c:v>50</c:v>
                </c:pt>
                <c:pt idx="630">
                  <c:v>170</c:v>
                </c:pt>
                <c:pt idx="631">
                  <c:v>13.8</c:v>
                </c:pt>
                <c:pt idx="632">
                  <c:v>53</c:v>
                </c:pt>
                <c:pt idx="633">
                  <c:v>45</c:v>
                </c:pt>
                <c:pt idx="634">
                  <c:v>125</c:v>
                </c:pt>
                <c:pt idx="635">
                  <c:v>18</c:v>
                </c:pt>
                <c:pt idx="636">
                  <c:v>16</c:v>
                </c:pt>
                <c:pt idx="637">
                  <c:v>20</c:v>
                </c:pt>
                <c:pt idx="638">
                  <c:v>6</c:v>
                </c:pt>
                <c:pt idx="639">
                  <c:v>2.5</c:v>
                </c:pt>
                <c:pt idx="640">
                  <c:v>10</c:v>
                </c:pt>
                <c:pt idx="641">
                  <c:v>5</c:v>
                </c:pt>
                <c:pt idx="642">
                  <c:v>17</c:v>
                </c:pt>
                <c:pt idx="643">
                  <c:v>30</c:v>
                </c:pt>
                <c:pt idx="644">
                  <c:v>17</c:v>
                </c:pt>
                <c:pt idx="645">
                  <c:v>8</c:v>
                </c:pt>
                <c:pt idx="646">
                  <c:v>9.4</c:v>
                </c:pt>
                <c:pt idx="647">
                  <c:v>16</c:v>
                </c:pt>
                <c:pt idx="648">
                  <c:v>17</c:v>
                </c:pt>
                <c:pt idx="649">
                  <c:v>20</c:v>
                </c:pt>
                <c:pt idx="650">
                  <c:v>80</c:v>
                </c:pt>
                <c:pt idx="651">
                  <c:v>140</c:v>
                </c:pt>
                <c:pt idx="652">
                  <c:v>30</c:v>
                </c:pt>
                <c:pt idx="653">
                  <c:v>7.2</c:v>
                </c:pt>
                <c:pt idx="654">
                  <c:v>30</c:v>
                </c:pt>
                <c:pt idx="655">
                  <c:v>15</c:v>
                </c:pt>
                <c:pt idx="656">
                  <c:v>30</c:v>
                </c:pt>
                <c:pt idx="657">
                  <c:v>20</c:v>
                </c:pt>
                <c:pt idx="658">
                  <c:v>10</c:v>
                </c:pt>
                <c:pt idx="659">
                  <c:v>28</c:v>
                </c:pt>
                <c:pt idx="660">
                  <c:v>20</c:v>
                </c:pt>
                <c:pt idx="661">
                  <c:v>170</c:v>
                </c:pt>
                <c:pt idx="662">
                  <c:v>22</c:v>
                </c:pt>
                <c:pt idx="663">
                  <c:v>30</c:v>
                </c:pt>
                <c:pt idx="664">
                  <c:v>20</c:v>
                </c:pt>
                <c:pt idx="665">
                  <c:v>35</c:v>
                </c:pt>
                <c:pt idx="666">
                  <c:v>28</c:v>
                </c:pt>
                <c:pt idx="667">
                  <c:v>12.5</c:v>
                </c:pt>
                <c:pt idx="668">
                  <c:v>26</c:v>
                </c:pt>
                <c:pt idx="669">
                  <c:v>65</c:v>
                </c:pt>
                <c:pt idx="670">
                  <c:v>65</c:v>
                </c:pt>
                <c:pt idx="671">
                  <c:v>25</c:v>
                </c:pt>
                <c:pt idx="672">
                  <c:v>210</c:v>
                </c:pt>
                <c:pt idx="673">
                  <c:v>40</c:v>
                </c:pt>
                <c:pt idx="674">
                  <c:v>4</c:v>
                </c:pt>
                <c:pt idx="675">
                  <c:v>14</c:v>
                </c:pt>
                <c:pt idx="676">
                  <c:v>36</c:v>
                </c:pt>
                <c:pt idx="677">
                  <c:v>30</c:v>
                </c:pt>
                <c:pt idx="678">
                  <c:v>23</c:v>
                </c:pt>
                <c:pt idx="679">
                  <c:v>65</c:v>
                </c:pt>
                <c:pt idx="680">
                  <c:v>15</c:v>
                </c:pt>
                <c:pt idx="681">
                  <c:v>10</c:v>
                </c:pt>
                <c:pt idx="682">
                  <c:v>55</c:v>
                </c:pt>
                <c:pt idx="683">
                  <c:v>6.9</c:v>
                </c:pt>
                <c:pt idx="684">
                  <c:v>28</c:v>
                </c:pt>
                <c:pt idx="685">
                  <c:v>50</c:v>
                </c:pt>
                <c:pt idx="686">
                  <c:v>73</c:v>
                </c:pt>
                <c:pt idx="687">
                  <c:v>1.7</c:v>
                </c:pt>
                <c:pt idx="688">
                  <c:v>40</c:v>
                </c:pt>
                <c:pt idx="689">
                  <c:v>25</c:v>
                </c:pt>
                <c:pt idx="690">
                  <c:v>7</c:v>
                </c:pt>
                <c:pt idx="691">
                  <c:v>200</c:v>
                </c:pt>
                <c:pt idx="692">
                  <c:v>6</c:v>
                </c:pt>
                <c:pt idx="693">
                  <c:v>22</c:v>
                </c:pt>
                <c:pt idx="694">
                  <c:v>13</c:v>
                </c:pt>
                <c:pt idx="695">
                  <c:v>18</c:v>
                </c:pt>
                <c:pt idx="696">
                  <c:v>9.5</c:v>
                </c:pt>
                <c:pt idx="697">
                  <c:v>13</c:v>
                </c:pt>
                <c:pt idx="698">
                  <c:v>17.5</c:v>
                </c:pt>
                <c:pt idx="699">
                  <c:v>30</c:v>
                </c:pt>
                <c:pt idx="700">
                  <c:v>27</c:v>
                </c:pt>
                <c:pt idx="701">
                  <c:v>60</c:v>
                </c:pt>
                <c:pt idx="702">
                  <c:v>225</c:v>
                </c:pt>
                <c:pt idx="703">
                  <c:v>70</c:v>
                </c:pt>
                <c:pt idx="704">
                  <c:v>60</c:v>
                </c:pt>
                <c:pt idx="705">
                  <c:v>92</c:v>
                </c:pt>
                <c:pt idx="706">
                  <c:v>24</c:v>
                </c:pt>
                <c:pt idx="707">
                  <c:v>7</c:v>
                </c:pt>
                <c:pt idx="708">
                  <c:v>87</c:v>
                </c:pt>
                <c:pt idx="709">
                  <c:v>35</c:v>
                </c:pt>
                <c:pt idx="710">
                  <c:v>26</c:v>
                </c:pt>
                <c:pt idx="711">
                  <c:v>30</c:v>
                </c:pt>
                <c:pt idx="712">
                  <c:v>15</c:v>
                </c:pt>
                <c:pt idx="713">
                  <c:v>15</c:v>
                </c:pt>
                <c:pt idx="714">
                  <c:v>34</c:v>
                </c:pt>
                <c:pt idx="715">
                  <c:v>14</c:v>
                </c:pt>
                <c:pt idx="716">
                  <c:v>68</c:v>
                </c:pt>
                <c:pt idx="717">
                  <c:v>110</c:v>
                </c:pt>
                <c:pt idx="718">
                  <c:v>35</c:v>
                </c:pt>
                <c:pt idx="719">
                  <c:v>7</c:v>
                </c:pt>
                <c:pt idx="720">
                  <c:v>40</c:v>
                </c:pt>
                <c:pt idx="721">
                  <c:v>58</c:v>
                </c:pt>
                <c:pt idx="722">
                  <c:v>40</c:v>
                </c:pt>
                <c:pt idx="723">
                  <c:v>40</c:v>
                </c:pt>
                <c:pt idx="724">
                  <c:v>22</c:v>
                </c:pt>
                <c:pt idx="725">
                  <c:v>80</c:v>
                </c:pt>
                <c:pt idx="726">
                  <c:v>4</c:v>
                </c:pt>
                <c:pt idx="727">
                  <c:v>37</c:v>
                </c:pt>
                <c:pt idx="728">
                  <c:v>85</c:v>
                </c:pt>
                <c:pt idx="729">
                  <c:v>20</c:v>
                </c:pt>
                <c:pt idx="730">
                  <c:v>230</c:v>
                </c:pt>
                <c:pt idx="731">
                  <c:v>145</c:v>
                </c:pt>
                <c:pt idx="732">
                  <c:v>6.5</c:v>
                </c:pt>
                <c:pt idx="733">
                  <c:v>26</c:v>
                </c:pt>
                <c:pt idx="734">
                  <c:v>14.5</c:v>
                </c:pt>
                <c:pt idx="735">
                  <c:v>13</c:v>
                </c:pt>
                <c:pt idx="736">
                  <c:v>50</c:v>
                </c:pt>
                <c:pt idx="737">
                  <c:v>25</c:v>
                </c:pt>
                <c:pt idx="738">
                  <c:v>20</c:v>
                </c:pt>
                <c:pt idx="739">
                  <c:v>4</c:v>
                </c:pt>
                <c:pt idx="740">
                  <c:v>35</c:v>
                </c:pt>
                <c:pt idx="741">
                  <c:v>21</c:v>
                </c:pt>
                <c:pt idx="742">
                  <c:v>40</c:v>
                </c:pt>
                <c:pt idx="743">
                  <c:v>115</c:v>
                </c:pt>
                <c:pt idx="744">
                  <c:v>45</c:v>
                </c:pt>
                <c:pt idx="745">
                  <c:v>70</c:v>
                </c:pt>
                <c:pt idx="746">
                  <c:v>0.80694699999999997</c:v>
                </c:pt>
                <c:pt idx="747">
                  <c:v>99</c:v>
                </c:pt>
                <c:pt idx="748">
                  <c:v>13</c:v>
                </c:pt>
                <c:pt idx="749">
                  <c:v>30</c:v>
                </c:pt>
                <c:pt idx="750">
                  <c:v>50</c:v>
                </c:pt>
                <c:pt idx="751">
                  <c:v>150</c:v>
                </c:pt>
                <c:pt idx="752">
                  <c:v>21</c:v>
                </c:pt>
                <c:pt idx="753">
                  <c:v>25</c:v>
                </c:pt>
                <c:pt idx="754">
                  <c:v>40</c:v>
                </c:pt>
                <c:pt idx="755">
                  <c:v>1.8</c:v>
                </c:pt>
                <c:pt idx="756">
                  <c:v>8.3531999999999995E-2</c:v>
                </c:pt>
                <c:pt idx="757">
                  <c:v>90</c:v>
                </c:pt>
                <c:pt idx="758">
                  <c:v>1</c:v>
                </c:pt>
                <c:pt idx="759">
                  <c:v>10</c:v>
                </c:pt>
                <c:pt idx="760">
                  <c:v>40</c:v>
                </c:pt>
                <c:pt idx="761">
                  <c:v>60</c:v>
                </c:pt>
                <c:pt idx="762">
                  <c:v>5.5</c:v>
                </c:pt>
                <c:pt idx="763">
                  <c:v>23</c:v>
                </c:pt>
                <c:pt idx="764">
                  <c:v>50</c:v>
                </c:pt>
                <c:pt idx="765">
                  <c:v>30</c:v>
                </c:pt>
                <c:pt idx="766">
                  <c:v>11</c:v>
                </c:pt>
                <c:pt idx="767">
                  <c:v>40</c:v>
                </c:pt>
                <c:pt idx="768">
                  <c:v>100</c:v>
                </c:pt>
                <c:pt idx="769">
                  <c:v>102</c:v>
                </c:pt>
                <c:pt idx="770">
                  <c:v>0.5</c:v>
                </c:pt>
                <c:pt idx="771">
                  <c:v>80</c:v>
                </c:pt>
                <c:pt idx="772">
                  <c:v>150</c:v>
                </c:pt>
                <c:pt idx="773">
                  <c:v>4.5</c:v>
                </c:pt>
                <c:pt idx="774">
                  <c:v>50</c:v>
                </c:pt>
                <c:pt idx="775">
                  <c:v>150</c:v>
                </c:pt>
                <c:pt idx="776">
                  <c:v>15</c:v>
                </c:pt>
                <c:pt idx="777">
                  <c:v>35</c:v>
                </c:pt>
                <c:pt idx="778">
                  <c:v>16</c:v>
                </c:pt>
                <c:pt idx="779">
                  <c:v>45</c:v>
                </c:pt>
                <c:pt idx="780">
                  <c:v>22</c:v>
                </c:pt>
                <c:pt idx="781">
                  <c:v>25</c:v>
                </c:pt>
                <c:pt idx="782">
                  <c:v>3.500159</c:v>
                </c:pt>
                <c:pt idx="783">
                  <c:v>35</c:v>
                </c:pt>
                <c:pt idx="784">
                  <c:v>70</c:v>
                </c:pt>
                <c:pt idx="785">
                  <c:v>15</c:v>
                </c:pt>
                <c:pt idx="786">
                  <c:v>35</c:v>
                </c:pt>
                <c:pt idx="787">
                  <c:v>65</c:v>
                </c:pt>
                <c:pt idx="788">
                  <c:v>22</c:v>
                </c:pt>
                <c:pt idx="789">
                  <c:v>30</c:v>
                </c:pt>
                <c:pt idx="790">
                  <c:v>34</c:v>
                </c:pt>
                <c:pt idx="791">
                  <c:v>20</c:v>
                </c:pt>
                <c:pt idx="792">
                  <c:v>103</c:v>
                </c:pt>
                <c:pt idx="793">
                  <c:v>8</c:v>
                </c:pt>
                <c:pt idx="794">
                  <c:v>12.5</c:v>
                </c:pt>
                <c:pt idx="795">
                  <c:v>7</c:v>
                </c:pt>
                <c:pt idx="796">
                  <c:v>3.6</c:v>
                </c:pt>
                <c:pt idx="797">
                  <c:v>32</c:v>
                </c:pt>
                <c:pt idx="798">
                  <c:v>33</c:v>
                </c:pt>
                <c:pt idx="799">
                  <c:v>60</c:v>
                </c:pt>
                <c:pt idx="800">
                  <c:v>11</c:v>
                </c:pt>
                <c:pt idx="801">
                  <c:v>15</c:v>
                </c:pt>
                <c:pt idx="802">
                  <c:v>55</c:v>
                </c:pt>
                <c:pt idx="803">
                  <c:v>15</c:v>
                </c:pt>
                <c:pt idx="804">
                  <c:v>31</c:v>
                </c:pt>
                <c:pt idx="805">
                  <c:v>20</c:v>
                </c:pt>
                <c:pt idx="806">
                  <c:v>2.2000000000000002</c:v>
                </c:pt>
                <c:pt idx="807">
                  <c:v>85</c:v>
                </c:pt>
                <c:pt idx="808">
                  <c:v>10.5</c:v>
                </c:pt>
                <c:pt idx="809">
                  <c:v>23</c:v>
                </c:pt>
                <c:pt idx="810">
                  <c:v>70</c:v>
                </c:pt>
                <c:pt idx="811">
                  <c:v>12</c:v>
                </c:pt>
                <c:pt idx="812">
                  <c:v>54</c:v>
                </c:pt>
                <c:pt idx="813">
                  <c:v>15</c:v>
                </c:pt>
                <c:pt idx="814">
                  <c:v>10</c:v>
                </c:pt>
                <c:pt idx="815">
                  <c:v>5</c:v>
                </c:pt>
                <c:pt idx="816">
                  <c:v>27.8</c:v>
                </c:pt>
                <c:pt idx="817">
                  <c:v>11</c:v>
                </c:pt>
                <c:pt idx="818">
                  <c:v>4</c:v>
                </c:pt>
                <c:pt idx="819">
                  <c:v>150</c:v>
                </c:pt>
                <c:pt idx="820">
                  <c:v>27</c:v>
                </c:pt>
                <c:pt idx="821">
                  <c:v>40</c:v>
                </c:pt>
                <c:pt idx="822">
                  <c:v>8</c:v>
                </c:pt>
                <c:pt idx="823">
                  <c:v>25</c:v>
                </c:pt>
                <c:pt idx="824">
                  <c:v>29</c:v>
                </c:pt>
                <c:pt idx="825">
                  <c:v>15</c:v>
                </c:pt>
                <c:pt idx="826">
                  <c:v>25</c:v>
                </c:pt>
                <c:pt idx="827">
                  <c:v>16</c:v>
                </c:pt>
                <c:pt idx="828">
                  <c:v>12</c:v>
                </c:pt>
                <c:pt idx="829">
                  <c:v>25</c:v>
                </c:pt>
                <c:pt idx="830">
                  <c:v>40</c:v>
                </c:pt>
                <c:pt idx="831">
                  <c:v>45</c:v>
                </c:pt>
                <c:pt idx="832">
                  <c:v>8.5</c:v>
                </c:pt>
                <c:pt idx="833">
                  <c:v>20</c:v>
                </c:pt>
                <c:pt idx="834">
                  <c:v>45</c:v>
                </c:pt>
                <c:pt idx="835">
                  <c:v>16.5</c:v>
                </c:pt>
                <c:pt idx="836">
                  <c:v>12</c:v>
                </c:pt>
                <c:pt idx="837">
                  <c:v>75</c:v>
                </c:pt>
                <c:pt idx="838">
                  <c:v>30</c:v>
                </c:pt>
                <c:pt idx="839">
                  <c:v>18</c:v>
                </c:pt>
                <c:pt idx="840">
                  <c:v>10</c:v>
                </c:pt>
                <c:pt idx="841">
                  <c:v>12</c:v>
                </c:pt>
                <c:pt idx="842">
                  <c:v>17</c:v>
                </c:pt>
                <c:pt idx="843">
                  <c:v>20</c:v>
                </c:pt>
                <c:pt idx="844">
                  <c:v>17</c:v>
                </c:pt>
                <c:pt idx="845">
                  <c:v>50</c:v>
                </c:pt>
                <c:pt idx="846">
                  <c:v>18</c:v>
                </c:pt>
                <c:pt idx="847">
                  <c:v>8.5</c:v>
                </c:pt>
                <c:pt idx="848">
                  <c:v>65</c:v>
                </c:pt>
                <c:pt idx="849">
                  <c:v>35</c:v>
                </c:pt>
                <c:pt idx="850">
                  <c:v>12</c:v>
                </c:pt>
                <c:pt idx="851">
                  <c:v>15</c:v>
                </c:pt>
                <c:pt idx="852">
                  <c:v>35</c:v>
                </c:pt>
                <c:pt idx="853">
                  <c:v>45</c:v>
                </c:pt>
                <c:pt idx="854">
                  <c:v>20</c:v>
                </c:pt>
                <c:pt idx="855">
                  <c:v>7.5</c:v>
                </c:pt>
                <c:pt idx="856">
                  <c:v>100</c:v>
                </c:pt>
                <c:pt idx="857">
                  <c:v>7.5</c:v>
                </c:pt>
                <c:pt idx="858">
                  <c:v>79</c:v>
                </c:pt>
                <c:pt idx="859">
                  <c:v>26</c:v>
                </c:pt>
                <c:pt idx="860">
                  <c:v>120</c:v>
                </c:pt>
                <c:pt idx="861">
                  <c:v>6.9</c:v>
                </c:pt>
                <c:pt idx="862">
                  <c:v>1.8</c:v>
                </c:pt>
                <c:pt idx="863">
                  <c:v>33</c:v>
                </c:pt>
                <c:pt idx="864">
                  <c:v>110</c:v>
                </c:pt>
                <c:pt idx="865">
                  <c:v>165</c:v>
                </c:pt>
                <c:pt idx="866">
                  <c:v>39</c:v>
                </c:pt>
                <c:pt idx="867">
                  <c:v>3.5</c:v>
                </c:pt>
                <c:pt idx="868">
                  <c:v>3.5</c:v>
                </c:pt>
                <c:pt idx="869">
                  <c:v>210</c:v>
                </c:pt>
                <c:pt idx="870">
                  <c:v>18</c:v>
                </c:pt>
                <c:pt idx="871">
                  <c:v>46</c:v>
                </c:pt>
                <c:pt idx="872">
                  <c:v>2.5</c:v>
                </c:pt>
                <c:pt idx="873">
                  <c:v>9</c:v>
                </c:pt>
                <c:pt idx="874">
                  <c:v>3</c:v>
                </c:pt>
                <c:pt idx="875">
                  <c:v>13.5</c:v>
                </c:pt>
                <c:pt idx="876">
                  <c:v>6</c:v>
                </c:pt>
                <c:pt idx="877">
                  <c:v>80</c:v>
                </c:pt>
                <c:pt idx="878">
                  <c:v>14</c:v>
                </c:pt>
                <c:pt idx="879">
                  <c:v>11.5</c:v>
                </c:pt>
                <c:pt idx="880">
                  <c:v>25</c:v>
                </c:pt>
                <c:pt idx="881">
                  <c:v>7.5</c:v>
                </c:pt>
                <c:pt idx="882">
                  <c:v>12.305523000000001</c:v>
                </c:pt>
                <c:pt idx="883">
                  <c:v>26</c:v>
                </c:pt>
                <c:pt idx="884">
                  <c:v>16</c:v>
                </c:pt>
                <c:pt idx="885">
                  <c:v>20</c:v>
                </c:pt>
                <c:pt idx="886">
                  <c:v>8.5</c:v>
                </c:pt>
                <c:pt idx="887">
                  <c:v>55</c:v>
                </c:pt>
                <c:pt idx="888">
                  <c:v>30</c:v>
                </c:pt>
                <c:pt idx="889">
                  <c:v>0.89</c:v>
                </c:pt>
                <c:pt idx="890">
                  <c:v>10</c:v>
                </c:pt>
                <c:pt idx="891">
                  <c:v>1.2</c:v>
                </c:pt>
                <c:pt idx="892">
                  <c:v>16</c:v>
                </c:pt>
                <c:pt idx="893">
                  <c:v>18</c:v>
                </c:pt>
                <c:pt idx="894">
                  <c:v>50</c:v>
                </c:pt>
                <c:pt idx="895">
                  <c:v>37</c:v>
                </c:pt>
                <c:pt idx="896">
                  <c:v>11</c:v>
                </c:pt>
                <c:pt idx="897">
                  <c:v>175</c:v>
                </c:pt>
                <c:pt idx="898">
                  <c:v>25</c:v>
                </c:pt>
                <c:pt idx="899">
                  <c:v>80</c:v>
                </c:pt>
                <c:pt idx="900">
                  <c:v>30</c:v>
                </c:pt>
                <c:pt idx="901">
                  <c:v>165</c:v>
                </c:pt>
                <c:pt idx="902">
                  <c:v>80</c:v>
                </c:pt>
                <c:pt idx="903">
                  <c:v>30</c:v>
                </c:pt>
                <c:pt idx="904">
                  <c:v>60</c:v>
                </c:pt>
                <c:pt idx="905">
                  <c:v>15</c:v>
                </c:pt>
                <c:pt idx="906">
                  <c:v>2</c:v>
                </c:pt>
                <c:pt idx="907">
                  <c:v>32</c:v>
                </c:pt>
                <c:pt idx="908">
                  <c:v>5</c:v>
                </c:pt>
                <c:pt idx="909">
                  <c:v>60</c:v>
                </c:pt>
                <c:pt idx="910">
                  <c:v>60</c:v>
                </c:pt>
                <c:pt idx="911">
                  <c:v>3.5</c:v>
                </c:pt>
                <c:pt idx="912">
                  <c:v>3.3</c:v>
                </c:pt>
                <c:pt idx="913">
                  <c:v>9</c:v>
                </c:pt>
                <c:pt idx="914">
                  <c:v>30</c:v>
                </c:pt>
                <c:pt idx="915">
                  <c:v>75</c:v>
                </c:pt>
                <c:pt idx="916">
                  <c:v>11</c:v>
                </c:pt>
                <c:pt idx="917">
                  <c:v>5</c:v>
                </c:pt>
                <c:pt idx="918">
                  <c:v>5</c:v>
                </c:pt>
                <c:pt idx="919">
                  <c:v>16</c:v>
                </c:pt>
                <c:pt idx="920">
                  <c:v>31</c:v>
                </c:pt>
                <c:pt idx="921">
                  <c:v>25</c:v>
                </c:pt>
                <c:pt idx="922">
                  <c:v>2.883848</c:v>
                </c:pt>
                <c:pt idx="923">
                  <c:v>10</c:v>
                </c:pt>
                <c:pt idx="924">
                  <c:v>58</c:v>
                </c:pt>
                <c:pt idx="925">
                  <c:v>28</c:v>
                </c:pt>
                <c:pt idx="926">
                  <c:v>16</c:v>
                </c:pt>
                <c:pt idx="927">
                  <c:v>35</c:v>
                </c:pt>
                <c:pt idx="928">
                  <c:v>20</c:v>
                </c:pt>
                <c:pt idx="929">
                  <c:v>19</c:v>
                </c:pt>
                <c:pt idx="930">
                  <c:v>25</c:v>
                </c:pt>
                <c:pt idx="931">
                  <c:v>45</c:v>
                </c:pt>
                <c:pt idx="932">
                  <c:v>7</c:v>
                </c:pt>
                <c:pt idx="933">
                  <c:v>66</c:v>
                </c:pt>
                <c:pt idx="934">
                  <c:v>3.5</c:v>
                </c:pt>
                <c:pt idx="935">
                  <c:v>54</c:v>
                </c:pt>
                <c:pt idx="936">
                  <c:v>2.1</c:v>
                </c:pt>
                <c:pt idx="937">
                  <c:v>90</c:v>
                </c:pt>
                <c:pt idx="938">
                  <c:v>19.8</c:v>
                </c:pt>
                <c:pt idx="939">
                  <c:v>30</c:v>
                </c:pt>
                <c:pt idx="940">
                  <c:v>3</c:v>
                </c:pt>
                <c:pt idx="941">
                  <c:v>4</c:v>
                </c:pt>
                <c:pt idx="942">
                  <c:v>48</c:v>
                </c:pt>
                <c:pt idx="943">
                  <c:v>16</c:v>
                </c:pt>
                <c:pt idx="944">
                  <c:v>26</c:v>
                </c:pt>
                <c:pt idx="945">
                  <c:v>46</c:v>
                </c:pt>
                <c:pt idx="946">
                  <c:v>30</c:v>
                </c:pt>
                <c:pt idx="947">
                  <c:v>55</c:v>
                </c:pt>
                <c:pt idx="948">
                  <c:v>11</c:v>
                </c:pt>
                <c:pt idx="949">
                  <c:v>80</c:v>
                </c:pt>
                <c:pt idx="950">
                  <c:v>30</c:v>
                </c:pt>
                <c:pt idx="951">
                  <c:v>30</c:v>
                </c:pt>
                <c:pt idx="952">
                  <c:v>6.5</c:v>
                </c:pt>
                <c:pt idx="953">
                  <c:v>29</c:v>
                </c:pt>
                <c:pt idx="954">
                  <c:v>39</c:v>
                </c:pt>
                <c:pt idx="955">
                  <c:v>23</c:v>
                </c:pt>
                <c:pt idx="956">
                  <c:v>17</c:v>
                </c:pt>
                <c:pt idx="957">
                  <c:v>30</c:v>
                </c:pt>
                <c:pt idx="958">
                  <c:v>15</c:v>
                </c:pt>
                <c:pt idx="959">
                  <c:v>35</c:v>
                </c:pt>
                <c:pt idx="960">
                  <c:v>38</c:v>
                </c:pt>
                <c:pt idx="961">
                  <c:v>14</c:v>
                </c:pt>
                <c:pt idx="962">
                  <c:v>61</c:v>
                </c:pt>
                <c:pt idx="963">
                  <c:v>10</c:v>
                </c:pt>
                <c:pt idx="964">
                  <c:v>60</c:v>
                </c:pt>
                <c:pt idx="965">
                  <c:v>45</c:v>
                </c:pt>
                <c:pt idx="966">
                  <c:v>55</c:v>
                </c:pt>
                <c:pt idx="967">
                  <c:v>26</c:v>
                </c:pt>
                <c:pt idx="968">
                  <c:v>50</c:v>
                </c:pt>
                <c:pt idx="969">
                  <c:v>1</c:v>
                </c:pt>
                <c:pt idx="970">
                  <c:v>30</c:v>
                </c:pt>
                <c:pt idx="971">
                  <c:v>35</c:v>
                </c:pt>
                <c:pt idx="972">
                  <c:v>60</c:v>
                </c:pt>
                <c:pt idx="973">
                  <c:v>6</c:v>
                </c:pt>
                <c:pt idx="974">
                  <c:v>34</c:v>
                </c:pt>
                <c:pt idx="975">
                  <c:v>25</c:v>
                </c:pt>
                <c:pt idx="976">
                  <c:v>15</c:v>
                </c:pt>
                <c:pt idx="977">
                  <c:v>60</c:v>
                </c:pt>
                <c:pt idx="978">
                  <c:v>15</c:v>
                </c:pt>
                <c:pt idx="979">
                  <c:v>75</c:v>
                </c:pt>
                <c:pt idx="980">
                  <c:v>110</c:v>
                </c:pt>
                <c:pt idx="981">
                  <c:v>12</c:v>
                </c:pt>
                <c:pt idx="982">
                  <c:v>215</c:v>
                </c:pt>
                <c:pt idx="983">
                  <c:v>5</c:v>
                </c:pt>
                <c:pt idx="984">
                  <c:v>8.1999999999999993</c:v>
                </c:pt>
                <c:pt idx="985">
                  <c:v>20</c:v>
                </c:pt>
                <c:pt idx="986">
                  <c:v>25</c:v>
                </c:pt>
                <c:pt idx="987">
                  <c:v>12</c:v>
                </c:pt>
                <c:pt idx="988">
                  <c:v>12</c:v>
                </c:pt>
                <c:pt idx="989">
                  <c:v>40</c:v>
                </c:pt>
                <c:pt idx="990">
                  <c:v>55</c:v>
                </c:pt>
                <c:pt idx="991">
                  <c:v>26</c:v>
                </c:pt>
                <c:pt idx="992">
                  <c:v>10</c:v>
                </c:pt>
                <c:pt idx="993">
                  <c:v>36</c:v>
                </c:pt>
                <c:pt idx="994">
                  <c:v>26</c:v>
                </c:pt>
                <c:pt idx="995">
                  <c:v>25</c:v>
                </c:pt>
                <c:pt idx="996">
                  <c:v>2.8</c:v>
                </c:pt>
                <c:pt idx="997">
                  <c:v>12</c:v>
                </c:pt>
                <c:pt idx="998">
                  <c:v>6</c:v>
                </c:pt>
                <c:pt idx="999">
                  <c:v>130</c:v>
                </c:pt>
                <c:pt idx="1000">
                  <c:v>35</c:v>
                </c:pt>
                <c:pt idx="1001">
                  <c:v>100</c:v>
                </c:pt>
                <c:pt idx="1002">
                  <c:v>30</c:v>
                </c:pt>
                <c:pt idx="1003">
                  <c:v>12</c:v>
                </c:pt>
                <c:pt idx="1004">
                  <c:v>20</c:v>
                </c:pt>
                <c:pt idx="1005">
                  <c:v>5</c:v>
                </c:pt>
                <c:pt idx="1006">
                  <c:v>20</c:v>
                </c:pt>
                <c:pt idx="1007">
                  <c:v>40</c:v>
                </c:pt>
                <c:pt idx="1008">
                  <c:v>37</c:v>
                </c:pt>
                <c:pt idx="1009">
                  <c:v>15</c:v>
                </c:pt>
                <c:pt idx="1010">
                  <c:v>15</c:v>
                </c:pt>
                <c:pt idx="1011">
                  <c:v>33</c:v>
                </c:pt>
                <c:pt idx="1012">
                  <c:v>17</c:v>
                </c:pt>
                <c:pt idx="1013">
                  <c:v>7</c:v>
                </c:pt>
                <c:pt idx="1014">
                  <c:v>15</c:v>
                </c:pt>
                <c:pt idx="1015">
                  <c:v>48</c:v>
                </c:pt>
                <c:pt idx="1016">
                  <c:v>92</c:v>
                </c:pt>
                <c:pt idx="1017">
                  <c:v>15</c:v>
                </c:pt>
                <c:pt idx="1018">
                  <c:v>130</c:v>
                </c:pt>
                <c:pt idx="1019">
                  <c:v>6.5</c:v>
                </c:pt>
                <c:pt idx="1020">
                  <c:v>22</c:v>
                </c:pt>
                <c:pt idx="1021">
                  <c:v>142</c:v>
                </c:pt>
                <c:pt idx="1022">
                  <c:v>2</c:v>
                </c:pt>
                <c:pt idx="1023">
                  <c:v>17</c:v>
                </c:pt>
                <c:pt idx="1024">
                  <c:v>8</c:v>
                </c:pt>
                <c:pt idx="1025">
                  <c:v>30</c:v>
                </c:pt>
                <c:pt idx="1026">
                  <c:v>20</c:v>
                </c:pt>
                <c:pt idx="1027">
                  <c:v>42</c:v>
                </c:pt>
                <c:pt idx="1028">
                  <c:v>40</c:v>
                </c:pt>
                <c:pt idx="1029">
                  <c:v>3</c:v>
                </c:pt>
                <c:pt idx="1030">
                  <c:v>8</c:v>
                </c:pt>
                <c:pt idx="1031">
                  <c:v>24</c:v>
                </c:pt>
                <c:pt idx="1032">
                  <c:v>66</c:v>
                </c:pt>
                <c:pt idx="1033">
                  <c:v>1.25</c:v>
                </c:pt>
                <c:pt idx="1034">
                  <c:v>50</c:v>
                </c:pt>
                <c:pt idx="1035">
                  <c:v>10</c:v>
                </c:pt>
                <c:pt idx="1036">
                  <c:v>15</c:v>
                </c:pt>
                <c:pt idx="1037">
                  <c:v>68</c:v>
                </c:pt>
                <c:pt idx="1038">
                  <c:v>20</c:v>
                </c:pt>
                <c:pt idx="1039">
                  <c:v>25</c:v>
                </c:pt>
                <c:pt idx="1040">
                  <c:v>27</c:v>
                </c:pt>
                <c:pt idx="1041">
                  <c:v>20</c:v>
                </c:pt>
                <c:pt idx="1042">
                  <c:v>3.5</c:v>
                </c:pt>
                <c:pt idx="1043">
                  <c:v>1.2</c:v>
                </c:pt>
                <c:pt idx="1044">
                  <c:v>35</c:v>
                </c:pt>
                <c:pt idx="1045">
                  <c:v>6</c:v>
                </c:pt>
                <c:pt idx="1046">
                  <c:v>22</c:v>
                </c:pt>
                <c:pt idx="1047">
                  <c:v>4</c:v>
                </c:pt>
                <c:pt idx="1048">
                  <c:v>65</c:v>
                </c:pt>
                <c:pt idx="1049">
                  <c:v>28</c:v>
                </c:pt>
                <c:pt idx="1050">
                  <c:v>1</c:v>
                </c:pt>
                <c:pt idx="1051">
                  <c:v>2</c:v>
                </c:pt>
                <c:pt idx="1052">
                  <c:v>60</c:v>
                </c:pt>
                <c:pt idx="1053">
                  <c:v>150</c:v>
                </c:pt>
                <c:pt idx="1054">
                  <c:v>5</c:v>
                </c:pt>
                <c:pt idx="1055">
                  <c:v>13</c:v>
                </c:pt>
                <c:pt idx="1056">
                  <c:v>30</c:v>
                </c:pt>
                <c:pt idx="1057">
                  <c:v>100</c:v>
                </c:pt>
                <c:pt idx="1058">
                  <c:v>32</c:v>
                </c:pt>
                <c:pt idx="1059">
                  <c:v>11</c:v>
                </c:pt>
                <c:pt idx="1060">
                  <c:v>20</c:v>
                </c:pt>
                <c:pt idx="1061">
                  <c:v>92</c:v>
                </c:pt>
                <c:pt idx="1062">
                  <c:v>79</c:v>
                </c:pt>
                <c:pt idx="1063">
                  <c:v>25</c:v>
                </c:pt>
                <c:pt idx="1064">
                  <c:v>15</c:v>
                </c:pt>
                <c:pt idx="1065">
                  <c:v>9</c:v>
                </c:pt>
                <c:pt idx="1066">
                  <c:v>48</c:v>
                </c:pt>
                <c:pt idx="1067">
                  <c:v>5</c:v>
                </c:pt>
                <c:pt idx="1068">
                  <c:v>54</c:v>
                </c:pt>
                <c:pt idx="1069">
                  <c:v>3</c:v>
                </c:pt>
                <c:pt idx="1070">
                  <c:v>15</c:v>
                </c:pt>
                <c:pt idx="1071">
                  <c:v>12</c:v>
                </c:pt>
                <c:pt idx="1072">
                  <c:v>23</c:v>
                </c:pt>
                <c:pt idx="1073">
                  <c:v>5</c:v>
                </c:pt>
                <c:pt idx="1074">
                  <c:v>115</c:v>
                </c:pt>
                <c:pt idx="1075">
                  <c:v>10.5</c:v>
                </c:pt>
                <c:pt idx="1076">
                  <c:v>19</c:v>
                </c:pt>
                <c:pt idx="1077">
                  <c:v>50</c:v>
                </c:pt>
                <c:pt idx="1078">
                  <c:v>9</c:v>
                </c:pt>
                <c:pt idx="1079">
                  <c:v>20</c:v>
                </c:pt>
                <c:pt idx="1080">
                  <c:v>24</c:v>
                </c:pt>
                <c:pt idx="1081">
                  <c:v>13</c:v>
                </c:pt>
                <c:pt idx="1082">
                  <c:v>12</c:v>
                </c:pt>
                <c:pt idx="1083">
                  <c:v>7</c:v>
                </c:pt>
                <c:pt idx="1084">
                  <c:v>45</c:v>
                </c:pt>
                <c:pt idx="1085">
                  <c:v>60</c:v>
                </c:pt>
                <c:pt idx="1086">
                  <c:v>24</c:v>
                </c:pt>
                <c:pt idx="1087">
                  <c:v>30</c:v>
                </c:pt>
                <c:pt idx="1088">
                  <c:v>60</c:v>
                </c:pt>
                <c:pt idx="1089">
                  <c:v>8</c:v>
                </c:pt>
                <c:pt idx="1090">
                  <c:v>10</c:v>
                </c:pt>
                <c:pt idx="1091">
                  <c:v>20</c:v>
                </c:pt>
                <c:pt idx="1092">
                  <c:v>21</c:v>
                </c:pt>
                <c:pt idx="1093">
                  <c:v>110</c:v>
                </c:pt>
                <c:pt idx="1094">
                  <c:v>9</c:v>
                </c:pt>
                <c:pt idx="1095">
                  <c:v>13</c:v>
                </c:pt>
                <c:pt idx="1096">
                  <c:v>10</c:v>
                </c:pt>
                <c:pt idx="1097">
                  <c:v>22.7</c:v>
                </c:pt>
                <c:pt idx="1098">
                  <c:v>18</c:v>
                </c:pt>
                <c:pt idx="1099">
                  <c:v>60</c:v>
                </c:pt>
                <c:pt idx="1100">
                  <c:v>10</c:v>
                </c:pt>
                <c:pt idx="1101">
                  <c:v>110</c:v>
                </c:pt>
                <c:pt idx="1102">
                  <c:v>12</c:v>
                </c:pt>
                <c:pt idx="1103">
                  <c:v>60</c:v>
                </c:pt>
                <c:pt idx="1104">
                  <c:v>15</c:v>
                </c:pt>
                <c:pt idx="1105">
                  <c:v>150</c:v>
                </c:pt>
                <c:pt idx="1106">
                  <c:v>15</c:v>
                </c:pt>
                <c:pt idx="1107">
                  <c:v>25</c:v>
                </c:pt>
                <c:pt idx="1108">
                  <c:v>0.9</c:v>
                </c:pt>
                <c:pt idx="1109">
                  <c:v>33</c:v>
                </c:pt>
                <c:pt idx="1110">
                  <c:v>15</c:v>
                </c:pt>
                <c:pt idx="1111">
                  <c:v>28</c:v>
                </c:pt>
                <c:pt idx="1112">
                  <c:v>62</c:v>
                </c:pt>
                <c:pt idx="1113">
                  <c:v>6</c:v>
                </c:pt>
                <c:pt idx="1114">
                  <c:v>40</c:v>
                </c:pt>
                <c:pt idx="1115">
                  <c:v>1.1000000000000001</c:v>
                </c:pt>
                <c:pt idx="1116">
                  <c:v>46</c:v>
                </c:pt>
                <c:pt idx="1117">
                  <c:v>55</c:v>
                </c:pt>
                <c:pt idx="1118">
                  <c:v>78</c:v>
                </c:pt>
                <c:pt idx="1119">
                  <c:v>16</c:v>
                </c:pt>
                <c:pt idx="1120">
                  <c:v>80</c:v>
                </c:pt>
                <c:pt idx="1121">
                  <c:v>6</c:v>
                </c:pt>
                <c:pt idx="1122">
                  <c:v>61</c:v>
                </c:pt>
                <c:pt idx="1123">
                  <c:v>8</c:v>
                </c:pt>
                <c:pt idx="1124">
                  <c:v>19.8</c:v>
                </c:pt>
                <c:pt idx="1125">
                  <c:v>35</c:v>
                </c:pt>
                <c:pt idx="1126">
                  <c:v>45</c:v>
                </c:pt>
                <c:pt idx="1127">
                  <c:v>36</c:v>
                </c:pt>
                <c:pt idx="1128">
                  <c:v>8</c:v>
                </c:pt>
                <c:pt idx="1129">
                  <c:v>8</c:v>
                </c:pt>
                <c:pt idx="1130">
                  <c:v>26</c:v>
                </c:pt>
                <c:pt idx="1131">
                  <c:v>36</c:v>
                </c:pt>
                <c:pt idx="1132">
                  <c:v>20</c:v>
                </c:pt>
                <c:pt idx="1133">
                  <c:v>9</c:v>
                </c:pt>
                <c:pt idx="1134">
                  <c:v>60</c:v>
                </c:pt>
                <c:pt idx="1135">
                  <c:v>70</c:v>
                </c:pt>
                <c:pt idx="1136">
                  <c:v>22</c:v>
                </c:pt>
                <c:pt idx="1137">
                  <c:v>25</c:v>
                </c:pt>
                <c:pt idx="1138">
                  <c:v>31</c:v>
                </c:pt>
                <c:pt idx="1139">
                  <c:v>40</c:v>
                </c:pt>
                <c:pt idx="1140">
                  <c:v>30</c:v>
                </c:pt>
                <c:pt idx="1141">
                  <c:v>66</c:v>
                </c:pt>
                <c:pt idx="1142">
                  <c:v>12</c:v>
                </c:pt>
                <c:pt idx="1143">
                  <c:v>55</c:v>
                </c:pt>
                <c:pt idx="1144">
                  <c:v>25</c:v>
                </c:pt>
                <c:pt idx="1145">
                  <c:v>60</c:v>
                </c:pt>
                <c:pt idx="1146">
                  <c:v>20</c:v>
                </c:pt>
                <c:pt idx="1147">
                  <c:v>5</c:v>
                </c:pt>
                <c:pt idx="1148">
                  <c:v>60</c:v>
                </c:pt>
                <c:pt idx="1149">
                  <c:v>15</c:v>
                </c:pt>
                <c:pt idx="1150">
                  <c:v>1</c:v>
                </c:pt>
                <c:pt idx="1151">
                  <c:v>70</c:v>
                </c:pt>
                <c:pt idx="1152">
                  <c:v>20</c:v>
                </c:pt>
                <c:pt idx="1153">
                  <c:v>40</c:v>
                </c:pt>
                <c:pt idx="1154">
                  <c:v>17</c:v>
                </c:pt>
                <c:pt idx="1155">
                  <c:v>68</c:v>
                </c:pt>
                <c:pt idx="1156">
                  <c:v>25</c:v>
                </c:pt>
                <c:pt idx="1157">
                  <c:v>55</c:v>
                </c:pt>
                <c:pt idx="1158">
                  <c:v>47</c:v>
                </c:pt>
                <c:pt idx="1159">
                  <c:v>3</c:v>
                </c:pt>
                <c:pt idx="1160">
                  <c:v>40</c:v>
                </c:pt>
                <c:pt idx="1161">
                  <c:v>17</c:v>
                </c:pt>
                <c:pt idx="1162">
                  <c:v>15</c:v>
                </c:pt>
                <c:pt idx="1163">
                  <c:v>3.5</c:v>
                </c:pt>
                <c:pt idx="1164">
                  <c:v>80</c:v>
                </c:pt>
                <c:pt idx="1165">
                  <c:v>46</c:v>
                </c:pt>
                <c:pt idx="1166">
                  <c:v>5</c:v>
                </c:pt>
                <c:pt idx="1167">
                  <c:v>25</c:v>
                </c:pt>
                <c:pt idx="1168">
                  <c:v>5</c:v>
                </c:pt>
                <c:pt idx="1169">
                  <c:v>54</c:v>
                </c:pt>
                <c:pt idx="1170">
                  <c:v>13</c:v>
                </c:pt>
                <c:pt idx="1171">
                  <c:v>2</c:v>
                </c:pt>
                <c:pt idx="1172">
                  <c:v>38</c:v>
                </c:pt>
                <c:pt idx="1173">
                  <c:v>48</c:v>
                </c:pt>
                <c:pt idx="1174">
                  <c:v>6</c:v>
                </c:pt>
                <c:pt idx="1175">
                  <c:v>120</c:v>
                </c:pt>
                <c:pt idx="1176">
                  <c:v>90</c:v>
                </c:pt>
                <c:pt idx="1177">
                  <c:v>42</c:v>
                </c:pt>
                <c:pt idx="1178">
                  <c:v>30</c:v>
                </c:pt>
                <c:pt idx="1179">
                  <c:v>45</c:v>
                </c:pt>
                <c:pt idx="1180">
                  <c:v>190</c:v>
                </c:pt>
                <c:pt idx="1181">
                  <c:v>40</c:v>
                </c:pt>
                <c:pt idx="1182">
                  <c:v>50</c:v>
                </c:pt>
                <c:pt idx="1183">
                  <c:v>21</c:v>
                </c:pt>
                <c:pt idx="1184">
                  <c:v>50.2</c:v>
                </c:pt>
                <c:pt idx="1185">
                  <c:v>58</c:v>
                </c:pt>
                <c:pt idx="1186">
                  <c:v>30</c:v>
                </c:pt>
                <c:pt idx="1187">
                  <c:v>30</c:v>
                </c:pt>
                <c:pt idx="1188">
                  <c:v>20</c:v>
                </c:pt>
                <c:pt idx="1189">
                  <c:v>30</c:v>
                </c:pt>
                <c:pt idx="1190">
                  <c:v>20</c:v>
                </c:pt>
                <c:pt idx="1191">
                  <c:v>40</c:v>
                </c:pt>
                <c:pt idx="1192">
                  <c:v>2.5</c:v>
                </c:pt>
                <c:pt idx="1193">
                  <c:v>60</c:v>
                </c:pt>
                <c:pt idx="1194">
                  <c:v>20</c:v>
                </c:pt>
                <c:pt idx="1195">
                  <c:v>25</c:v>
                </c:pt>
                <c:pt idx="1196">
                  <c:v>0.25</c:v>
                </c:pt>
                <c:pt idx="1197">
                  <c:v>2</c:v>
                </c:pt>
                <c:pt idx="1198">
                  <c:v>90</c:v>
                </c:pt>
                <c:pt idx="1199">
                  <c:v>2</c:v>
                </c:pt>
                <c:pt idx="1200">
                  <c:v>6</c:v>
                </c:pt>
                <c:pt idx="1201">
                  <c:v>10</c:v>
                </c:pt>
                <c:pt idx="1202">
                  <c:v>20</c:v>
                </c:pt>
                <c:pt idx="1203">
                  <c:v>28</c:v>
                </c:pt>
                <c:pt idx="1204">
                  <c:v>6.5000000000000002E-2</c:v>
                </c:pt>
                <c:pt idx="1205">
                  <c:v>11.5</c:v>
                </c:pt>
                <c:pt idx="1206">
                  <c:v>25</c:v>
                </c:pt>
                <c:pt idx="1207">
                  <c:v>15</c:v>
                </c:pt>
                <c:pt idx="1208">
                  <c:v>30</c:v>
                </c:pt>
                <c:pt idx="1209">
                  <c:v>15</c:v>
                </c:pt>
                <c:pt idx="1210">
                  <c:v>10</c:v>
                </c:pt>
                <c:pt idx="1211">
                  <c:v>55</c:v>
                </c:pt>
                <c:pt idx="1212">
                  <c:v>80</c:v>
                </c:pt>
                <c:pt idx="1213">
                  <c:v>20</c:v>
                </c:pt>
                <c:pt idx="1214">
                  <c:v>27</c:v>
                </c:pt>
                <c:pt idx="1215">
                  <c:v>32</c:v>
                </c:pt>
                <c:pt idx="1216">
                  <c:v>207</c:v>
                </c:pt>
                <c:pt idx="1217">
                  <c:v>37</c:v>
                </c:pt>
                <c:pt idx="1218">
                  <c:v>1.8</c:v>
                </c:pt>
                <c:pt idx="1219">
                  <c:v>12</c:v>
                </c:pt>
                <c:pt idx="1220">
                  <c:v>40</c:v>
                </c:pt>
                <c:pt idx="1221">
                  <c:v>17</c:v>
                </c:pt>
                <c:pt idx="1222">
                  <c:v>90</c:v>
                </c:pt>
                <c:pt idx="1223">
                  <c:v>35</c:v>
                </c:pt>
                <c:pt idx="1224">
                  <c:v>1.1000000000000001</c:v>
                </c:pt>
                <c:pt idx="1225">
                  <c:v>30</c:v>
                </c:pt>
                <c:pt idx="1226">
                  <c:v>2.5</c:v>
                </c:pt>
                <c:pt idx="1227">
                  <c:v>7</c:v>
                </c:pt>
                <c:pt idx="1228">
                  <c:v>50</c:v>
                </c:pt>
                <c:pt idx="1229">
                  <c:v>80</c:v>
                </c:pt>
                <c:pt idx="1230">
                  <c:v>15</c:v>
                </c:pt>
                <c:pt idx="1231">
                  <c:v>28</c:v>
                </c:pt>
                <c:pt idx="1232">
                  <c:v>6.5</c:v>
                </c:pt>
                <c:pt idx="1233">
                  <c:v>100</c:v>
                </c:pt>
                <c:pt idx="1234">
                  <c:v>12</c:v>
                </c:pt>
                <c:pt idx="1235">
                  <c:v>127.5</c:v>
                </c:pt>
                <c:pt idx="1236">
                  <c:v>30</c:v>
                </c:pt>
                <c:pt idx="1237">
                  <c:v>17</c:v>
                </c:pt>
                <c:pt idx="1238">
                  <c:v>30</c:v>
                </c:pt>
                <c:pt idx="1239">
                  <c:v>44</c:v>
                </c:pt>
                <c:pt idx="1240">
                  <c:v>8</c:v>
                </c:pt>
                <c:pt idx="1241">
                  <c:v>20</c:v>
                </c:pt>
                <c:pt idx="1242">
                  <c:v>90</c:v>
                </c:pt>
                <c:pt idx="1243">
                  <c:v>90</c:v>
                </c:pt>
                <c:pt idx="1244">
                  <c:v>25</c:v>
                </c:pt>
                <c:pt idx="1245">
                  <c:v>15</c:v>
                </c:pt>
                <c:pt idx="1246">
                  <c:v>20</c:v>
                </c:pt>
                <c:pt idx="1247">
                  <c:v>7</c:v>
                </c:pt>
                <c:pt idx="1248">
                  <c:v>15</c:v>
                </c:pt>
                <c:pt idx="1249">
                  <c:v>13</c:v>
                </c:pt>
                <c:pt idx="1250">
                  <c:v>3.3</c:v>
                </c:pt>
                <c:pt idx="1251">
                  <c:v>20</c:v>
                </c:pt>
                <c:pt idx="1252">
                  <c:v>60</c:v>
                </c:pt>
                <c:pt idx="1253">
                  <c:v>53</c:v>
                </c:pt>
                <c:pt idx="1254">
                  <c:v>2</c:v>
                </c:pt>
                <c:pt idx="1255">
                  <c:v>8</c:v>
                </c:pt>
                <c:pt idx="1256">
                  <c:v>2</c:v>
                </c:pt>
                <c:pt idx="1257">
                  <c:v>4</c:v>
                </c:pt>
                <c:pt idx="1258">
                  <c:v>8</c:v>
                </c:pt>
                <c:pt idx="1259">
                  <c:v>300</c:v>
                </c:pt>
                <c:pt idx="1260">
                  <c:v>17.7</c:v>
                </c:pt>
                <c:pt idx="1261">
                  <c:v>44</c:v>
                </c:pt>
                <c:pt idx="1262">
                  <c:v>25</c:v>
                </c:pt>
                <c:pt idx="1263">
                  <c:v>2</c:v>
                </c:pt>
                <c:pt idx="1264">
                  <c:v>8</c:v>
                </c:pt>
                <c:pt idx="1265">
                  <c:v>0.18</c:v>
                </c:pt>
                <c:pt idx="1266">
                  <c:v>9</c:v>
                </c:pt>
                <c:pt idx="1267">
                  <c:v>12</c:v>
                </c:pt>
                <c:pt idx="1268">
                  <c:v>5</c:v>
                </c:pt>
                <c:pt idx="1269">
                  <c:v>28</c:v>
                </c:pt>
                <c:pt idx="1270">
                  <c:v>36</c:v>
                </c:pt>
                <c:pt idx="1271">
                  <c:v>5</c:v>
                </c:pt>
                <c:pt idx="1272">
                  <c:v>4</c:v>
                </c:pt>
                <c:pt idx="1273">
                  <c:v>8</c:v>
                </c:pt>
                <c:pt idx="1274">
                  <c:v>18</c:v>
                </c:pt>
                <c:pt idx="1275">
                  <c:v>45</c:v>
                </c:pt>
                <c:pt idx="1276">
                  <c:v>18</c:v>
                </c:pt>
                <c:pt idx="1277">
                  <c:v>38</c:v>
                </c:pt>
                <c:pt idx="1278">
                  <c:v>35</c:v>
                </c:pt>
                <c:pt idx="1279">
                  <c:v>43</c:v>
                </c:pt>
                <c:pt idx="1280">
                  <c:v>19</c:v>
                </c:pt>
                <c:pt idx="1281">
                  <c:v>0.91</c:v>
                </c:pt>
                <c:pt idx="1282">
                  <c:v>25</c:v>
                </c:pt>
                <c:pt idx="1283">
                  <c:v>48</c:v>
                </c:pt>
                <c:pt idx="1284">
                  <c:v>12.5</c:v>
                </c:pt>
                <c:pt idx="1285">
                  <c:v>75</c:v>
                </c:pt>
                <c:pt idx="1286">
                  <c:v>30</c:v>
                </c:pt>
                <c:pt idx="1287">
                  <c:v>30</c:v>
                </c:pt>
                <c:pt idx="1288">
                  <c:v>55</c:v>
                </c:pt>
                <c:pt idx="1289">
                  <c:v>18</c:v>
                </c:pt>
                <c:pt idx="1290">
                  <c:v>130</c:v>
                </c:pt>
                <c:pt idx="1291">
                  <c:v>110</c:v>
                </c:pt>
                <c:pt idx="1292">
                  <c:v>50</c:v>
                </c:pt>
                <c:pt idx="1293">
                  <c:v>30</c:v>
                </c:pt>
                <c:pt idx="1294">
                  <c:v>6.4</c:v>
                </c:pt>
                <c:pt idx="1295">
                  <c:v>36</c:v>
                </c:pt>
                <c:pt idx="1296">
                  <c:v>8</c:v>
                </c:pt>
                <c:pt idx="1297">
                  <c:v>9</c:v>
                </c:pt>
                <c:pt idx="1298">
                  <c:v>15</c:v>
                </c:pt>
                <c:pt idx="1299">
                  <c:v>75</c:v>
                </c:pt>
                <c:pt idx="1300">
                  <c:v>4.5</c:v>
                </c:pt>
                <c:pt idx="1301">
                  <c:v>22</c:v>
                </c:pt>
                <c:pt idx="1302">
                  <c:v>7</c:v>
                </c:pt>
                <c:pt idx="1303">
                  <c:v>70</c:v>
                </c:pt>
                <c:pt idx="1304">
                  <c:v>1</c:v>
                </c:pt>
                <c:pt idx="1305">
                  <c:v>13</c:v>
                </c:pt>
                <c:pt idx="1306">
                  <c:v>22</c:v>
                </c:pt>
                <c:pt idx="1307">
                  <c:v>50</c:v>
                </c:pt>
                <c:pt idx="1308">
                  <c:v>37</c:v>
                </c:pt>
                <c:pt idx="1309">
                  <c:v>70</c:v>
                </c:pt>
                <c:pt idx="1310">
                  <c:v>40</c:v>
                </c:pt>
                <c:pt idx="1311">
                  <c:v>15.5</c:v>
                </c:pt>
                <c:pt idx="1312">
                  <c:v>95</c:v>
                </c:pt>
                <c:pt idx="1313">
                  <c:v>18</c:v>
                </c:pt>
                <c:pt idx="1314">
                  <c:v>45</c:v>
                </c:pt>
                <c:pt idx="1315">
                  <c:v>32</c:v>
                </c:pt>
                <c:pt idx="1316">
                  <c:v>21</c:v>
                </c:pt>
                <c:pt idx="1317">
                  <c:v>25</c:v>
                </c:pt>
                <c:pt idx="1318">
                  <c:v>10</c:v>
                </c:pt>
                <c:pt idx="1319">
                  <c:v>100</c:v>
                </c:pt>
                <c:pt idx="1320">
                  <c:v>24</c:v>
                </c:pt>
                <c:pt idx="1321">
                  <c:v>25</c:v>
                </c:pt>
                <c:pt idx="1322">
                  <c:v>25</c:v>
                </c:pt>
                <c:pt idx="1323">
                  <c:v>20</c:v>
                </c:pt>
                <c:pt idx="1324">
                  <c:v>63</c:v>
                </c:pt>
                <c:pt idx="1325">
                  <c:v>26</c:v>
                </c:pt>
                <c:pt idx="1326">
                  <c:v>19</c:v>
                </c:pt>
                <c:pt idx="1327">
                  <c:v>30</c:v>
                </c:pt>
                <c:pt idx="1328">
                  <c:v>40</c:v>
                </c:pt>
                <c:pt idx="1329">
                  <c:v>133</c:v>
                </c:pt>
                <c:pt idx="1330">
                  <c:v>25</c:v>
                </c:pt>
                <c:pt idx="1331">
                  <c:v>2</c:v>
                </c:pt>
                <c:pt idx="1332">
                  <c:v>27</c:v>
                </c:pt>
                <c:pt idx="1333">
                  <c:v>35</c:v>
                </c:pt>
                <c:pt idx="1334">
                  <c:v>8</c:v>
                </c:pt>
                <c:pt idx="1335">
                  <c:v>10</c:v>
                </c:pt>
                <c:pt idx="1336">
                  <c:v>19</c:v>
                </c:pt>
                <c:pt idx="1337">
                  <c:v>50</c:v>
                </c:pt>
                <c:pt idx="1338">
                  <c:v>0.5</c:v>
                </c:pt>
                <c:pt idx="1339">
                  <c:v>12</c:v>
                </c:pt>
                <c:pt idx="1340">
                  <c:v>33</c:v>
                </c:pt>
                <c:pt idx="1341">
                  <c:v>4</c:v>
                </c:pt>
                <c:pt idx="1342">
                  <c:v>20</c:v>
                </c:pt>
                <c:pt idx="1343">
                  <c:v>15</c:v>
                </c:pt>
                <c:pt idx="1344">
                  <c:v>40</c:v>
                </c:pt>
                <c:pt idx="1345">
                  <c:v>3.5</c:v>
                </c:pt>
                <c:pt idx="1346">
                  <c:v>10</c:v>
                </c:pt>
                <c:pt idx="1347">
                  <c:v>40</c:v>
                </c:pt>
                <c:pt idx="1348">
                  <c:v>20</c:v>
                </c:pt>
                <c:pt idx="1349">
                  <c:v>18</c:v>
                </c:pt>
                <c:pt idx="1350">
                  <c:v>17.5</c:v>
                </c:pt>
                <c:pt idx="1351">
                  <c:v>30</c:v>
                </c:pt>
                <c:pt idx="1352">
                  <c:v>1.5</c:v>
                </c:pt>
                <c:pt idx="1353">
                  <c:v>1.5</c:v>
                </c:pt>
                <c:pt idx="1354">
                  <c:v>40</c:v>
                </c:pt>
                <c:pt idx="1355">
                  <c:v>110</c:v>
                </c:pt>
                <c:pt idx="1356">
                  <c:v>15</c:v>
                </c:pt>
                <c:pt idx="1357">
                  <c:v>8.6</c:v>
                </c:pt>
                <c:pt idx="1358">
                  <c:v>45</c:v>
                </c:pt>
                <c:pt idx="1359">
                  <c:v>35</c:v>
                </c:pt>
                <c:pt idx="1360">
                  <c:v>50</c:v>
                </c:pt>
                <c:pt idx="1361">
                  <c:v>20</c:v>
                </c:pt>
                <c:pt idx="1362">
                  <c:v>11</c:v>
                </c:pt>
                <c:pt idx="1363">
                  <c:v>45</c:v>
                </c:pt>
                <c:pt idx="1364">
                  <c:v>12</c:v>
                </c:pt>
                <c:pt idx="1365">
                  <c:v>7</c:v>
                </c:pt>
                <c:pt idx="1366">
                  <c:v>30</c:v>
                </c:pt>
                <c:pt idx="1367">
                  <c:v>50</c:v>
                </c:pt>
                <c:pt idx="1368">
                  <c:v>6</c:v>
                </c:pt>
                <c:pt idx="1369">
                  <c:v>15</c:v>
                </c:pt>
                <c:pt idx="1370">
                  <c:v>35</c:v>
                </c:pt>
                <c:pt idx="1371">
                  <c:v>30</c:v>
                </c:pt>
                <c:pt idx="1372">
                  <c:v>0.5</c:v>
                </c:pt>
                <c:pt idx="1373">
                  <c:v>25</c:v>
                </c:pt>
                <c:pt idx="1374">
                  <c:v>3</c:v>
                </c:pt>
                <c:pt idx="1375">
                  <c:v>250</c:v>
                </c:pt>
                <c:pt idx="1376">
                  <c:v>3.2</c:v>
                </c:pt>
                <c:pt idx="1377">
                  <c:v>12</c:v>
                </c:pt>
                <c:pt idx="1378">
                  <c:v>25</c:v>
                </c:pt>
                <c:pt idx="1379">
                  <c:v>13</c:v>
                </c:pt>
                <c:pt idx="1380">
                  <c:v>28</c:v>
                </c:pt>
                <c:pt idx="1381">
                  <c:v>50</c:v>
                </c:pt>
                <c:pt idx="1382">
                  <c:v>1</c:v>
                </c:pt>
                <c:pt idx="1383">
                  <c:v>120</c:v>
                </c:pt>
                <c:pt idx="1384">
                  <c:v>18</c:v>
                </c:pt>
                <c:pt idx="1385">
                  <c:v>1.2</c:v>
                </c:pt>
                <c:pt idx="1386">
                  <c:v>52.5</c:v>
                </c:pt>
                <c:pt idx="1387">
                  <c:v>24</c:v>
                </c:pt>
                <c:pt idx="1388">
                  <c:v>20</c:v>
                </c:pt>
                <c:pt idx="1389">
                  <c:v>43</c:v>
                </c:pt>
                <c:pt idx="1390">
                  <c:v>27</c:v>
                </c:pt>
                <c:pt idx="1391">
                  <c:v>13</c:v>
                </c:pt>
                <c:pt idx="1392">
                  <c:v>32</c:v>
                </c:pt>
                <c:pt idx="1393">
                  <c:v>35</c:v>
                </c:pt>
                <c:pt idx="1394">
                  <c:v>26</c:v>
                </c:pt>
                <c:pt idx="1395">
                  <c:v>30</c:v>
                </c:pt>
                <c:pt idx="1396">
                  <c:v>2</c:v>
                </c:pt>
                <c:pt idx="1397">
                  <c:v>10</c:v>
                </c:pt>
                <c:pt idx="1398">
                  <c:v>2.5</c:v>
                </c:pt>
                <c:pt idx="1399">
                  <c:v>70</c:v>
                </c:pt>
                <c:pt idx="1400">
                  <c:v>0.2</c:v>
                </c:pt>
                <c:pt idx="1401">
                  <c:v>12</c:v>
                </c:pt>
                <c:pt idx="1402">
                  <c:v>21</c:v>
                </c:pt>
                <c:pt idx="1403">
                  <c:v>3.3</c:v>
                </c:pt>
                <c:pt idx="1404">
                  <c:v>25</c:v>
                </c:pt>
                <c:pt idx="1405">
                  <c:v>5</c:v>
                </c:pt>
                <c:pt idx="1406">
                  <c:v>80</c:v>
                </c:pt>
                <c:pt idx="1407">
                  <c:v>20</c:v>
                </c:pt>
                <c:pt idx="1408">
                  <c:v>8</c:v>
                </c:pt>
                <c:pt idx="1409">
                  <c:v>35</c:v>
                </c:pt>
                <c:pt idx="1410">
                  <c:v>38</c:v>
                </c:pt>
                <c:pt idx="1411">
                  <c:v>57</c:v>
                </c:pt>
                <c:pt idx="1412">
                  <c:v>0.8</c:v>
                </c:pt>
                <c:pt idx="1413">
                  <c:v>2.5</c:v>
                </c:pt>
                <c:pt idx="1414">
                  <c:v>25</c:v>
                </c:pt>
                <c:pt idx="1415">
                  <c:v>5</c:v>
                </c:pt>
                <c:pt idx="1416">
                  <c:v>3.5</c:v>
                </c:pt>
                <c:pt idx="1417">
                  <c:v>3.4</c:v>
                </c:pt>
                <c:pt idx="1418">
                  <c:v>50.1</c:v>
                </c:pt>
                <c:pt idx="1419">
                  <c:v>100</c:v>
                </c:pt>
                <c:pt idx="1420">
                  <c:v>150</c:v>
                </c:pt>
                <c:pt idx="1421">
                  <c:v>28</c:v>
                </c:pt>
                <c:pt idx="1422">
                  <c:v>72</c:v>
                </c:pt>
                <c:pt idx="1423">
                  <c:v>13</c:v>
                </c:pt>
                <c:pt idx="1424">
                  <c:v>3</c:v>
                </c:pt>
                <c:pt idx="1425">
                  <c:v>45</c:v>
                </c:pt>
                <c:pt idx="1426">
                  <c:v>34</c:v>
                </c:pt>
                <c:pt idx="1427">
                  <c:v>55</c:v>
                </c:pt>
                <c:pt idx="1428">
                  <c:v>20</c:v>
                </c:pt>
                <c:pt idx="1429">
                  <c:v>2</c:v>
                </c:pt>
                <c:pt idx="1430">
                  <c:v>15</c:v>
                </c:pt>
                <c:pt idx="1431">
                  <c:v>25</c:v>
                </c:pt>
                <c:pt idx="1432">
                  <c:v>110</c:v>
                </c:pt>
                <c:pt idx="1433">
                  <c:v>0.2</c:v>
                </c:pt>
                <c:pt idx="1434">
                  <c:v>12</c:v>
                </c:pt>
                <c:pt idx="1435">
                  <c:v>20</c:v>
                </c:pt>
                <c:pt idx="1436">
                  <c:v>42</c:v>
                </c:pt>
                <c:pt idx="1437">
                  <c:v>0.75</c:v>
                </c:pt>
                <c:pt idx="1438">
                  <c:v>19</c:v>
                </c:pt>
                <c:pt idx="1439">
                  <c:v>1</c:v>
                </c:pt>
                <c:pt idx="1440">
                  <c:v>32</c:v>
                </c:pt>
                <c:pt idx="1441">
                  <c:v>65</c:v>
                </c:pt>
                <c:pt idx="1442">
                  <c:v>20</c:v>
                </c:pt>
                <c:pt idx="1443">
                  <c:v>0.06</c:v>
                </c:pt>
                <c:pt idx="1444">
                  <c:v>0.25</c:v>
                </c:pt>
                <c:pt idx="1445">
                  <c:v>75</c:v>
                </c:pt>
                <c:pt idx="1446">
                  <c:v>1.5</c:v>
                </c:pt>
                <c:pt idx="1447">
                  <c:v>2.7</c:v>
                </c:pt>
                <c:pt idx="1448">
                  <c:v>68</c:v>
                </c:pt>
                <c:pt idx="1449">
                  <c:v>32</c:v>
                </c:pt>
                <c:pt idx="1450">
                  <c:v>16</c:v>
                </c:pt>
                <c:pt idx="1451">
                  <c:v>75</c:v>
                </c:pt>
                <c:pt idx="1452">
                  <c:v>1.1000000000000001</c:v>
                </c:pt>
                <c:pt idx="1453">
                  <c:v>62</c:v>
                </c:pt>
                <c:pt idx="1454">
                  <c:v>7.5</c:v>
                </c:pt>
                <c:pt idx="1455">
                  <c:v>0.23</c:v>
                </c:pt>
                <c:pt idx="1456">
                  <c:v>2.5</c:v>
                </c:pt>
                <c:pt idx="1457">
                  <c:v>9</c:v>
                </c:pt>
                <c:pt idx="1458">
                  <c:v>21.5</c:v>
                </c:pt>
                <c:pt idx="1459">
                  <c:v>200</c:v>
                </c:pt>
                <c:pt idx="1460">
                  <c:v>6</c:v>
                </c:pt>
                <c:pt idx="1461">
                  <c:v>50</c:v>
                </c:pt>
                <c:pt idx="1462">
                  <c:v>12.6</c:v>
                </c:pt>
                <c:pt idx="1463">
                  <c:v>8</c:v>
                </c:pt>
                <c:pt idx="1464">
                  <c:v>53</c:v>
                </c:pt>
                <c:pt idx="1465">
                  <c:v>30</c:v>
                </c:pt>
                <c:pt idx="1466">
                  <c:v>50</c:v>
                </c:pt>
                <c:pt idx="1467">
                  <c:v>2.9</c:v>
                </c:pt>
                <c:pt idx="1468">
                  <c:v>0.96</c:v>
                </c:pt>
                <c:pt idx="1469">
                  <c:v>28</c:v>
                </c:pt>
                <c:pt idx="1470">
                  <c:v>32</c:v>
                </c:pt>
                <c:pt idx="1471">
                  <c:v>40</c:v>
                </c:pt>
                <c:pt idx="1472">
                  <c:v>3.2</c:v>
                </c:pt>
                <c:pt idx="1473">
                  <c:v>40</c:v>
                </c:pt>
                <c:pt idx="1474">
                  <c:v>10</c:v>
                </c:pt>
                <c:pt idx="1475">
                  <c:v>23</c:v>
                </c:pt>
                <c:pt idx="1476">
                  <c:v>4</c:v>
                </c:pt>
                <c:pt idx="1477">
                  <c:v>15</c:v>
                </c:pt>
                <c:pt idx="1478">
                  <c:v>26</c:v>
                </c:pt>
                <c:pt idx="1479">
                  <c:v>19</c:v>
                </c:pt>
                <c:pt idx="1480">
                  <c:v>35</c:v>
                </c:pt>
                <c:pt idx="1481">
                  <c:v>15</c:v>
                </c:pt>
                <c:pt idx="1482">
                  <c:v>60</c:v>
                </c:pt>
                <c:pt idx="1483">
                  <c:v>30</c:v>
                </c:pt>
                <c:pt idx="1484">
                  <c:v>13.5</c:v>
                </c:pt>
                <c:pt idx="1485">
                  <c:v>3.6</c:v>
                </c:pt>
                <c:pt idx="1486">
                  <c:v>45</c:v>
                </c:pt>
                <c:pt idx="1487">
                  <c:v>35</c:v>
                </c:pt>
                <c:pt idx="1488">
                  <c:v>8</c:v>
                </c:pt>
                <c:pt idx="1489">
                  <c:v>15</c:v>
                </c:pt>
                <c:pt idx="1490">
                  <c:v>11</c:v>
                </c:pt>
                <c:pt idx="1491">
                  <c:v>7</c:v>
                </c:pt>
                <c:pt idx="1492">
                  <c:v>32</c:v>
                </c:pt>
                <c:pt idx="1493">
                  <c:v>48</c:v>
                </c:pt>
                <c:pt idx="1494">
                  <c:v>7</c:v>
                </c:pt>
                <c:pt idx="1495">
                  <c:v>16.5</c:v>
                </c:pt>
                <c:pt idx="1496">
                  <c:v>30</c:v>
                </c:pt>
                <c:pt idx="1497">
                  <c:v>38</c:v>
                </c:pt>
                <c:pt idx="1498">
                  <c:v>65</c:v>
                </c:pt>
                <c:pt idx="1499">
                  <c:v>11</c:v>
                </c:pt>
                <c:pt idx="1500">
                  <c:v>33</c:v>
                </c:pt>
                <c:pt idx="1501">
                  <c:v>170</c:v>
                </c:pt>
                <c:pt idx="1502">
                  <c:v>30</c:v>
                </c:pt>
                <c:pt idx="1503">
                  <c:v>7.0000000000000001E-3</c:v>
                </c:pt>
                <c:pt idx="1504">
                  <c:v>30</c:v>
                </c:pt>
                <c:pt idx="1505">
                  <c:v>0.7</c:v>
                </c:pt>
                <c:pt idx="1506">
                  <c:v>1</c:v>
                </c:pt>
                <c:pt idx="1507">
                  <c:v>1.5</c:v>
                </c:pt>
                <c:pt idx="1508">
                  <c:v>55</c:v>
                </c:pt>
                <c:pt idx="1509">
                  <c:v>130</c:v>
                </c:pt>
                <c:pt idx="1510">
                  <c:v>2</c:v>
                </c:pt>
                <c:pt idx="1511">
                  <c:v>3.5</c:v>
                </c:pt>
                <c:pt idx="1512">
                  <c:v>45</c:v>
                </c:pt>
                <c:pt idx="1513">
                  <c:v>40</c:v>
                </c:pt>
                <c:pt idx="1514">
                  <c:v>30</c:v>
                </c:pt>
                <c:pt idx="1515">
                  <c:v>17.5</c:v>
                </c:pt>
                <c:pt idx="1516">
                  <c:v>13</c:v>
                </c:pt>
                <c:pt idx="1517">
                  <c:v>30</c:v>
                </c:pt>
                <c:pt idx="1518">
                  <c:v>1.2</c:v>
                </c:pt>
                <c:pt idx="1519">
                  <c:v>11</c:v>
                </c:pt>
                <c:pt idx="1520">
                  <c:v>14</c:v>
                </c:pt>
                <c:pt idx="1521">
                  <c:v>2.2000000000000002</c:v>
                </c:pt>
                <c:pt idx="1522">
                  <c:v>7</c:v>
                </c:pt>
                <c:pt idx="1523">
                  <c:v>2</c:v>
                </c:pt>
                <c:pt idx="1524">
                  <c:v>100</c:v>
                </c:pt>
                <c:pt idx="1525">
                  <c:v>0.1</c:v>
                </c:pt>
                <c:pt idx="1526">
                  <c:v>20</c:v>
                </c:pt>
                <c:pt idx="1527">
                  <c:v>38</c:v>
                </c:pt>
                <c:pt idx="1528">
                  <c:v>24</c:v>
                </c:pt>
                <c:pt idx="1529">
                  <c:v>40</c:v>
                </c:pt>
                <c:pt idx="1530">
                  <c:v>6.9</c:v>
                </c:pt>
                <c:pt idx="1531">
                  <c:v>75</c:v>
                </c:pt>
                <c:pt idx="1532">
                  <c:v>10</c:v>
                </c:pt>
                <c:pt idx="1533">
                  <c:v>50</c:v>
                </c:pt>
                <c:pt idx="1534">
                  <c:v>33</c:v>
                </c:pt>
                <c:pt idx="1535">
                  <c:v>24</c:v>
                </c:pt>
                <c:pt idx="1536">
                  <c:v>0.229575</c:v>
                </c:pt>
                <c:pt idx="1537">
                  <c:v>1.5</c:v>
                </c:pt>
                <c:pt idx="1538">
                  <c:v>2.5</c:v>
                </c:pt>
                <c:pt idx="1539">
                  <c:v>10</c:v>
                </c:pt>
                <c:pt idx="1540">
                  <c:v>50</c:v>
                </c:pt>
                <c:pt idx="1541">
                  <c:v>1.5</c:v>
                </c:pt>
                <c:pt idx="1542">
                  <c:v>26</c:v>
                </c:pt>
                <c:pt idx="1543">
                  <c:v>28</c:v>
                </c:pt>
                <c:pt idx="1544">
                  <c:v>0.18</c:v>
                </c:pt>
                <c:pt idx="1545">
                  <c:v>15</c:v>
                </c:pt>
                <c:pt idx="1546">
                  <c:v>33</c:v>
                </c:pt>
                <c:pt idx="1547">
                  <c:v>6</c:v>
                </c:pt>
                <c:pt idx="1548">
                  <c:v>15</c:v>
                </c:pt>
                <c:pt idx="1549">
                  <c:v>0.59</c:v>
                </c:pt>
                <c:pt idx="1550">
                  <c:v>60</c:v>
                </c:pt>
                <c:pt idx="1551">
                  <c:v>10</c:v>
                </c:pt>
                <c:pt idx="1552">
                  <c:v>30</c:v>
                </c:pt>
                <c:pt idx="1553">
                  <c:v>7</c:v>
                </c:pt>
                <c:pt idx="1554">
                  <c:v>7.0000000000000001E-3</c:v>
                </c:pt>
                <c:pt idx="1555">
                  <c:v>25.1</c:v>
                </c:pt>
                <c:pt idx="1556">
                  <c:v>80</c:v>
                </c:pt>
                <c:pt idx="1557">
                  <c:v>1.3</c:v>
                </c:pt>
                <c:pt idx="1558">
                  <c:v>16</c:v>
                </c:pt>
                <c:pt idx="1559">
                  <c:v>18</c:v>
                </c:pt>
                <c:pt idx="1560">
                  <c:v>13.5</c:v>
                </c:pt>
                <c:pt idx="1561">
                  <c:v>4</c:v>
                </c:pt>
                <c:pt idx="1562">
                  <c:v>8</c:v>
                </c:pt>
                <c:pt idx="1563">
                  <c:v>22</c:v>
                </c:pt>
                <c:pt idx="1564">
                  <c:v>20</c:v>
                </c:pt>
                <c:pt idx="1565">
                  <c:v>70</c:v>
                </c:pt>
                <c:pt idx="1566">
                  <c:v>16</c:v>
                </c:pt>
                <c:pt idx="1567">
                  <c:v>40</c:v>
                </c:pt>
                <c:pt idx="1568">
                  <c:v>50</c:v>
                </c:pt>
                <c:pt idx="1569">
                  <c:v>60</c:v>
                </c:pt>
                <c:pt idx="1570">
                  <c:v>0.36499999999999999</c:v>
                </c:pt>
                <c:pt idx="1571">
                  <c:v>100</c:v>
                </c:pt>
                <c:pt idx="1572">
                  <c:v>0.5</c:v>
                </c:pt>
                <c:pt idx="1573">
                  <c:v>140</c:v>
                </c:pt>
                <c:pt idx="1574">
                  <c:v>0.95</c:v>
                </c:pt>
                <c:pt idx="1575">
                  <c:v>6.8</c:v>
                </c:pt>
                <c:pt idx="1576">
                  <c:v>4</c:v>
                </c:pt>
                <c:pt idx="1577">
                  <c:v>5</c:v>
                </c:pt>
                <c:pt idx="1578">
                  <c:v>50</c:v>
                </c:pt>
                <c:pt idx="1579">
                  <c:v>3</c:v>
                </c:pt>
                <c:pt idx="1581">
                  <c:v>2</c:v>
                </c:pt>
                <c:pt idx="1582">
                  <c:v>20</c:v>
                </c:pt>
                <c:pt idx="1583">
                  <c:v>0.56000000000000005</c:v>
                </c:pt>
                <c:pt idx="1584">
                  <c:v>18.5</c:v>
                </c:pt>
                <c:pt idx="1585">
                  <c:v>15</c:v>
                </c:pt>
                <c:pt idx="1586">
                  <c:v>3</c:v>
                </c:pt>
                <c:pt idx="1587">
                  <c:v>3</c:v>
                </c:pt>
                <c:pt idx="1588">
                  <c:v>2</c:v>
                </c:pt>
                <c:pt idx="1589">
                  <c:v>27</c:v>
                </c:pt>
                <c:pt idx="1590">
                  <c:v>26</c:v>
                </c:pt>
                <c:pt idx="1591">
                  <c:v>10</c:v>
                </c:pt>
                <c:pt idx="1592">
                  <c:v>0.5</c:v>
                </c:pt>
                <c:pt idx="1593">
                  <c:v>1.5</c:v>
                </c:pt>
                <c:pt idx="1594">
                  <c:v>17</c:v>
                </c:pt>
                <c:pt idx="1595">
                  <c:v>20</c:v>
                </c:pt>
                <c:pt idx="1596">
                  <c:v>0.5</c:v>
                </c:pt>
                <c:pt idx="1597">
                  <c:v>0.5</c:v>
                </c:pt>
                <c:pt idx="1598">
                  <c:v>1</c:v>
                </c:pt>
                <c:pt idx="1599">
                  <c:v>9</c:v>
                </c:pt>
                <c:pt idx="1600">
                  <c:v>42</c:v>
                </c:pt>
                <c:pt idx="1601">
                  <c:v>0.5</c:v>
                </c:pt>
                <c:pt idx="1602">
                  <c:v>35</c:v>
                </c:pt>
                <c:pt idx="1603">
                  <c:v>0.5</c:v>
                </c:pt>
                <c:pt idx="1604">
                  <c:v>35</c:v>
                </c:pt>
                <c:pt idx="1605">
                  <c:v>16</c:v>
                </c:pt>
                <c:pt idx="1606">
                  <c:v>32</c:v>
                </c:pt>
                <c:pt idx="1607">
                  <c:v>10</c:v>
                </c:pt>
                <c:pt idx="1608">
                  <c:v>105</c:v>
                </c:pt>
                <c:pt idx="1609">
                  <c:v>0.65</c:v>
                </c:pt>
                <c:pt idx="1610">
                  <c:v>80</c:v>
                </c:pt>
                <c:pt idx="1611">
                  <c:v>6</c:v>
                </c:pt>
                <c:pt idx="1612">
                  <c:v>0.75</c:v>
                </c:pt>
                <c:pt idx="1613">
                  <c:v>17</c:v>
                </c:pt>
                <c:pt idx="1614">
                  <c:v>0.69539300000000004</c:v>
                </c:pt>
                <c:pt idx="1615">
                  <c:v>5</c:v>
                </c:pt>
                <c:pt idx="1616">
                  <c:v>85</c:v>
                </c:pt>
                <c:pt idx="1617">
                  <c:v>4.5</c:v>
                </c:pt>
                <c:pt idx="1618">
                  <c:v>13</c:v>
                </c:pt>
                <c:pt idx="1619">
                  <c:v>4.8</c:v>
                </c:pt>
                <c:pt idx="1620">
                  <c:v>15</c:v>
                </c:pt>
                <c:pt idx="1621">
                  <c:v>0.8</c:v>
                </c:pt>
                <c:pt idx="1622">
                  <c:v>24</c:v>
                </c:pt>
                <c:pt idx="1623">
                  <c:v>11</c:v>
                </c:pt>
                <c:pt idx="1624">
                  <c:v>7.5</c:v>
                </c:pt>
                <c:pt idx="1625">
                  <c:v>7</c:v>
                </c:pt>
                <c:pt idx="1626">
                  <c:v>0.9</c:v>
                </c:pt>
                <c:pt idx="1627">
                  <c:v>1.0661670000000001</c:v>
                </c:pt>
                <c:pt idx="1628">
                  <c:v>3</c:v>
                </c:pt>
                <c:pt idx="1629">
                  <c:v>4.5</c:v>
                </c:pt>
                <c:pt idx="1630">
                  <c:v>1</c:v>
                </c:pt>
                <c:pt idx="1631">
                  <c:v>48</c:v>
                </c:pt>
                <c:pt idx="1632">
                  <c:v>18</c:v>
                </c:pt>
                <c:pt idx="1633">
                  <c:v>16</c:v>
                </c:pt>
                <c:pt idx="1634">
                  <c:v>25</c:v>
                </c:pt>
                <c:pt idx="1635">
                  <c:v>28</c:v>
                </c:pt>
                <c:pt idx="1636">
                  <c:v>23</c:v>
                </c:pt>
                <c:pt idx="1637">
                  <c:v>2</c:v>
                </c:pt>
                <c:pt idx="1638">
                  <c:v>1.5</c:v>
                </c:pt>
                <c:pt idx="1639">
                  <c:v>1.5</c:v>
                </c:pt>
                <c:pt idx="1640">
                  <c:v>6</c:v>
                </c:pt>
                <c:pt idx="1641">
                  <c:v>20</c:v>
                </c:pt>
                <c:pt idx="1642">
                  <c:v>1.5</c:v>
                </c:pt>
                <c:pt idx="1643">
                  <c:v>3</c:v>
                </c:pt>
                <c:pt idx="1644">
                  <c:v>15</c:v>
                </c:pt>
                <c:pt idx="1645">
                  <c:v>15</c:v>
                </c:pt>
                <c:pt idx="1646">
                  <c:v>50</c:v>
                </c:pt>
                <c:pt idx="1647">
                  <c:v>65</c:v>
                </c:pt>
                <c:pt idx="1648">
                  <c:v>17</c:v>
                </c:pt>
                <c:pt idx="1649">
                  <c:v>1.5</c:v>
                </c:pt>
                <c:pt idx="1650">
                  <c:v>75</c:v>
                </c:pt>
                <c:pt idx="1651">
                  <c:v>30</c:v>
                </c:pt>
                <c:pt idx="1652">
                  <c:v>48</c:v>
                </c:pt>
                <c:pt idx="1653">
                  <c:v>5.3</c:v>
                </c:pt>
                <c:pt idx="1654">
                  <c:v>55</c:v>
                </c:pt>
                <c:pt idx="1655">
                  <c:v>40</c:v>
                </c:pt>
                <c:pt idx="1656">
                  <c:v>56</c:v>
                </c:pt>
                <c:pt idx="1657">
                  <c:v>25</c:v>
                </c:pt>
                <c:pt idx="1658">
                  <c:v>145</c:v>
                </c:pt>
                <c:pt idx="1659">
                  <c:v>13</c:v>
                </c:pt>
                <c:pt idx="1660">
                  <c:v>10</c:v>
                </c:pt>
                <c:pt idx="1661">
                  <c:v>35</c:v>
                </c:pt>
                <c:pt idx="1662">
                  <c:v>2</c:v>
                </c:pt>
                <c:pt idx="1663">
                  <c:v>8</c:v>
                </c:pt>
                <c:pt idx="1664">
                  <c:v>4</c:v>
                </c:pt>
                <c:pt idx="1665">
                  <c:v>14</c:v>
                </c:pt>
                <c:pt idx="1666">
                  <c:v>2</c:v>
                </c:pt>
                <c:pt idx="1667">
                  <c:v>50</c:v>
                </c:pt>
                <c:pt idx="1668">
                  <c:v>12.5</c:v>
                </c:pt>
                <c:pt idx="1669">
                  <c:v>5</c:v>
                </c:pt>
                <c:pt idx="1670">
                  <c:v>40</c:v>
                </c:pt>
                <c:pt idx="1671">
                  <c:v>11</c:v>
                </c:pt>
                <c:pt idx="1672">
                  <c:v>50</c:v>
                </c:pt>
                <c:pt idx="1673">
                  <c:v>5.5</c:v>
                </c:pt>
                <c:pt idx="1674">
                  <c:v>10</c:v>
                </c:pt>
                <c:pt idx="1675">
                  <c:v>40</c:v>
                </c:pt>
                <c:pt idx="1676">
                  <c:v>2</c:v>
                </c:pt>
                <c:pt idx="1677">
                  <c:v>40</c:v>
                </c:pt>
                <c:pt idx="1678">
                  <c:v>15</c:v>
                </c:pt>
                <c:pt idx="1679">
                  <c:v>5</c:v>
                </c:pt>
                <c:pt idx="1680">
                  <c:v>15</c:v>
                </c:pt>
                <c:pt idx="1681">
                  <c:v>3</c:v>
                </c:pt>
                <c:pt idx="1682">
                  <c:v>15</c:v>
                </c:pt>
                <c:pt idx="1683">
                  <c:v>28</c:v>
                </c:pt>
                <c:pt idx="1684">
                  <c:v>27</c:v>
                </c:pt>
                <c:pt idx="1685">
                  <c:v>2.5</c:v>
                </c:pt>
                <c:pt idx="1686">
                  <c:v>20</c:v>
                </c:pt>
                <c:pt idx="1687">
                  <c:v>55</c:v>
                </c:pt>
                <c:pt idx="1688">
                  <c:v>22</c:v>
                </c:pt>
                <c:pt idx="1689">
                  <c:v>10</c:v>
                </c:pt>
                <c:pt idx="1690">
                  <c:v>23</c:v>
                </c:pt>
                <c:pt idx="1691">
                  <c:v>5</c:v>
                </c:pt>
                <c:pt idx="1692">
                  <c:v>3</c:v>
                </c:pt>
                <c:pt idx="1693">
                  <c:v>2.5</c:v>
                </c:pt>
                <c:pt idx="1694">
                  <c:v>6</c:v>
                </c:pt>
                <c:pt idx="1695">
                  <c:v>10</c:v>
                </c:pt>
                <c:pt idx="1696">
                  <c:v>18</c:v>
                </c:pt>
                <c:pt idx="1697">
                  <c:v>40</c:v>
                </c:pt>
                <c:pt idx="1698">
                  <c:v>50</c:v>
                </c:pt>
                <c:pt idx="1699">
                  <c:v>8.5</c:v>
                </c:pt>
                <c:pt idx="1700">
                  <c:v>20</c:v>
                </c:pt>
                <c:pt idx="1701">
                  <c:v>35</c:v>
                </c:pt>
                <c:pt idx="1702">
                  <c:v>9.5</c:v>
                </c:pt>
                <c:pt idx="1703">
                  <c:v>6.5</c:v>
                </c:pt>
                <c:pt idx="1704">
                  <c:v>25</c:v>
                </c:pt>
                <c:pt idx="1705">
                  <c:v>5</c:v>
                </c:pt>
                <c:pt idx="1706">
                  <c:v>2.6</c:v>
                </c:pt>
                <c:pt idx="1707">
                  <c:v>14</c:v>
                </c:pt>
                <c:pt idx="1708">
                  <c:v>3</c:v>
                </c:pt>
                <c:pt idx="1709">
                  <c:v>40</c:v>
                </c:pt>
                <c:pt idx="1710">
                  <c:v>22</c:v>
                </c:pt>
                <c:pt idx="1711">
                  <c:v>4.2</c:v>
                </c:pt>
                <c:pt idx="1712">
                  <c:v>22</c:v>
                </c:pt>
                <c:pt idx="1713">
                  <c:v>18</c:v>
                </c:pt>
                <c:pt idx="1714">
                  <c:v>9</c:v>
                </c:pt>
                <c:pt idx="1715">
                  <c:v>5</c:v>
                </c:pt>
                <c:pt idx="1716">
                  <c:v>15</c:v>
                </c:pt>
                <c:pt idx="1717">
                  <c:v>14</c:v>
                </c:pt>
                <c:pt idx="1718">
                  <c:v>25</c:v>
                </c:pt>
                <c:pt idx="1719">
                  <c:v>38</c:v>
                </c:pt>
                <c:pt idx="1720">
                  <c:v>7.3</c:v>
                </c:pt>
                <c:pt idx="1721">
                  <c:v>50</c:v>
                </c:pt>
                <c:pt idx="1722">
                  <c:v>20</c:v>
                </c:pt>
                <c:pt idx="1723">
                  <c:v>40</c:v>
                </c:pt>
                <c:pt idx="1724">
                  <c:v>100</c:v>
                </c:pt>
                <c:pt idx="1725">
                  <c:v>6</c:v>
                </c:pt>
                <c:pt idx="1726">
                  <c:v>3</c:v>
                </c:pt>
                <c:pt idx="1727">
                  <c:v>50</c:v>
                </c:pt>
                <c:pt idx="1728">
                  <c:v>38</c:v>
                </c:pt>
                <c:pt idx="1729">
                  <c:v>10</c:v>
                </c:pt>
                <c:pt idx="1730">
                  <c:v>3.8</c:v>
                </c:pt>
                <c:pt idx="1731">
                  <c:v>18</c:v>
                </c:pt>
                <c:pt idx="1732">
                  <c:v>8.6999999999999993</c:v>
                </c:pt>
                <c:pt idx="1733">
                  <c:v>5</c:v>
                </c:pt>
                <c:pt idx="1734">
                  <c:v>40</c:v>
                </c:pt>
                <c:pt idx="1735">
                  <c:v>10</c:v>
                </c:pt>
                <c:pt idx="1736">
                  <c:v>35</c:v>
                </c:pt>
                <c:pt idx="1737">
                  <c:v>25</c:v>
                </c:pt>
                <c:pt idx="1738">
                  <c:v>3.5</c:v>
                </c:pt>
                <c:pt idx="1739">
                  <c:v>12.5</c:v>
                </c:pt>
                <c:pt idx="1740">
                  <c:v>5</c:v>
                </c:pt>
                <c:pt idx="1741">
                  <c:v>130</c:v>
                </c:pt>
                <c:pt idx="1742">
                  <c:v>60</c:v>
                </c:pt>
                <c:pt idx="1743">
                  <c:v>4</c:v>
                </c:pt>
                <c:pt idx="1744">
                  <c:v>4.5</c:v>
                </c:pt>
                <c:pt idx="1745">
                  <c:v>110</c:v>
                </c:pt>
                <c:pt idx="1746">
                  <c:v>39</c:v>
                </c:pt>
                <c:pt idx="1747">
                  <c:v>40</c:v>
                </c:pt>
                <c:pt idx="1748">
                  <c:v>4</c:v>
                </c:pt>
                <c:pt idx="1749">
                  <c:v>28</c:v>
                </c:pt>
                <c:pt idx="1750">
                  <c:v>70</c:v>
                </c:pt>
                <c:pt idx="1751">
                  <c:v>20</c:v>
                </c:pt>
                <c:pt idx="1752">
                  <c:v>4.5</c:v>
                </c:pt>
                <c:pt idx="1753">
                  <c:v>6</c:v>
                </c:pt>
                <c:pt idx="1754">
                  <c:v>10</c:v>
                </c:pt>
                <c:pt idx="1755">
                  <c:v>6</c:v>
                </c:pt>
                <c:pt idx="1756">
                  <c:v>5</c:v>
                </c:pt>
                <c:pt idx="1757">
                  <c:v>6</c:v>
                </c:pt>
                <c:pt idx="1758">
                  <c:v>37</c:v>
                </c:pt>
                <c:pt idx="1759">
                  <c:v>4</c:v>
                </c:pt>
                <c:pt idx="1760">
                  <c:v>60</c:v>
                </c:pt>
                <c:pt idx="1761">
                  <c:v>4.8</c:v>
                </c:pt>
                <c:pt idx="1762">
                  <c:v>23</c:v>
                </c:pt>
                <c:pt idx="1763">
                  <c:v>7</c:v>
                </c:pt>
                <c:pt idx="1764">
                  <c:v>12</c:v>
                </c:pt>
                <c:pt idx="1765">
                  <c:v>7.2176</c:v>
                </c:pt>
                <c:pt idx="1766">
                  <c:v>20</c:v>
                </c:pt>
                <c:pt idx="1767">
                  <c:v>6.5</c:v>
                </c:pt>
                <c:pt idx="1768">
                  <c:v>35</c:v>
                </c:pt>
                <c:pt idx="1769">
                  <c:v>9</c:v>
                </c:pt>
                <c:pt idx="1770">
                  <c:v>35</c:v>
                </c:pt>
                <c:pt idx="1771">
                  <c:v>42</c:v>
                </c:pt>
                <c:pt idx="1772">
                  <c:v>7.4</c:v>
                </c:pt>
                <c:pt idx="1773">
                  <c:v>4.5</c:v>
                </c:pt>
                <c:pt idx="1774">
                  <c:v>27</c:v>
                </c:pt>
                <c:pt idx="1775">
                  <c:v>10</c:v>
                </c:pt>
                <c:pt idx="1776">
                  <c:v>30</c:v>
                </c:pt>
                <c:pt idx="1777">
                  <c:v>8</c:v>
                </c:pt>
                <c:pt idx="1778">
                  <c:v>18</c:v>
                </c:pt>
                <c:pt idx="1779">
                  <c:v>100</c:v>
                </c:pt>
                <c:pt idx="1780">
                  <c:v>35</c:v>
                </c:pt>
                <c:pt idx="1781">
                  <c:v>16.5</c:v>
                </c:pt>
                <c:pt idx="1782">
                  <c:v>85</c:v>
                </c:pt>
                <c:pt idx="1783">
                  <c:v>79</c:v>
                </c:pt>
                <c:pt idx="1784">
                  <c:v>5</c:v>
                </c:pt>
                <c:pt idx="1785">
                  <c:v>137</c:v>
                </c:pt>
                <c:pt idx="1786">
                  <c:v>60</c:v>
                </c:pt>
                <c:pt idx="1787">
                  <c:v>35</c:v>
                </c:pt>
                <c:pt idx="1788">
                  <c:v>30</c:v>
                </c:pt>
                <c:pt idx="1789">
                  <c:v>70</c:v>
                </c:pt>
                <c:pt idx="1790">
                  <c:v>55</c:v>
                </c:pt>
                <c:pt idx="1791">
                  <c:v>15</c:v>
                </c:pt>
                <c:pt idx="1792">
                  <c:v>60</c:v>
                </c:pt>
                <c:pt idx="1793">
                  <c:v>49</c:v>
                </c:pt>
                <c:pt idx="1794">
                  <c:v>26</c:v>
                </c:pt>
                <c:pt idx="1795">
                  <c:v>57</c:v>
                </c:pt>
                <c:pt idx="1796">
                  <c:v>7</c:v>
                </c:pt>
                <c:pt idx="1797">
                  <c:v>19</c:v>
                </c:pt>
                <c:pt idx="1798">
                  <c:v>7</c:v>
                </c:pt>
                <c:pt idx="1799">
                  <c:v>50</c:v>
                </c:pt>
                <c:pt idx="1800">
                  <c:v>65</c:v>
                </c:pt>
                <c:pt idx="1801">
                  <c:v>7.3</c:v>
                </c:pt>
                <c:pt idx="1802">
                  <c:v>27</c:v>
                </c:pt>
                <c:pt idx="1803">
                  <c:v>50</c:v>
                </c:pt>
                <c:pt idx="1804">
                  <c:v>5.6</c:v>
                </c:pt>
                <c:pt idx="1805">
                  <c:v>15</c:v>
                </c:pt>
                <c:pt idx="1806">
                  <c:v>57</c:v>
                </c:pt>
                <c:pt idx="1807">
                  <c:v>20</c:v>
                </c:pt>
                <c:pt idx="1808">
                  <c:v>10</c:v>
                </c:pt>
                <c:pt idx="1809">
                  <c:v>64</c:v>
                </c:pt>
                <c:pt idx="1810">
                  <c:v>10</c:v>
                </c:pt>
                <c:pt idx="1811">
                  <c:v>7</c:v>
                </c:pt>
                <c:pt idx="1812">
                  <c:v>43</c:v>
                </c:pt>
                <c:pt idx="1813">
                  <c:v>6</c:v>
                </c:pt>
                <c:pt idx="1814">
                  <c:v>6</c:v>
                </c:pt>
                <c:pt idx="1815">
                  <c:v>20</c:v>
                </c:pt>
                <c:pt idx="1816">
                  <c:v>12</c:v>
                </c:pt>
                <c:pt idx="1817">
                  <c:v>40</c:v>
                </c:pt>
                <c:pt idx="1818">
                  <c:v>60</c:v>
                </c:pt>
                <c:pt idx="1819">
                  <c:v>95</c:v>
                </c:pt>
                <c:pt idx="1820">
                  <c:v>35</c:v>
                </c:pt>
                <c:pt idx="1821">
                  <c:v>20</c:v>
                </c:pt>
                <c:pt idx="1822">
                  <c:v>8</c:v>
                </c:pt>
                <c:pt idx="1823">
                  <c:v>9.1999999999999993</c:v>
                </c:pt>
                <c:pt idx="1824">
                  <c:v>20</c:v>
                </c:pt>
                <c:pt idx="1825">
                  <c:v>10</c:v>
                </c:pt>
                <c:pt idx="1826">
                  <c:v>6.5</c:v>
                </c:pt>
                <c:pt idx="1827">
                  <c:v>13.5</c:v>
                </c:pt>
                <c:pt idx="1828">
                  <c:v>40</c:v>
                </c:pt>
                <c:pt idx="1829">
                  <c:v>75</c:v>
                </c:pt>
                <c:pt idx="1830">
                  <c:v>20</c:v>
                </c:pt>
                <c:pt idx="1831">
                  <c:v>7</c:v>
                </c:pt>
                <c:pt idx="1832">
                  <c:v>68</c:v>
                </c:pt>
                <c:pt idx="1833">
                  <c:v>80</c:v>
                </c:pt>
                <c:pt idx="1834">
                  <c:v>20</c:v>
                </c:pt>
                <c:pt idx="1835">
                  <c:v>31</c:v>
                </c:pt>
                <c:pt idx="1836">
                  <c:v>30</c:v>
                </c:pt>
                <c:pt idx="1837">
                  <c:v>35</c:v>
                </c:pt>
                <c:pt idx="1838">
                  <c:v>66</c:v>
                </c:pt>
                <c:pt idx="1839">
                  <c:v>7</c:v>
                </c:pt>
                <c:pt idx="1840">
                  <c:v>92</c:v>
                </c:pt>
                <c:pt idx="1841">
                  <c:v>35</c:v>
                </c:pt>
                <c:pt idx="1842">
                  <c:v>40</c:v>
                </c:pt>
                <c:pt idx="1843">
                  <c:v>40</c:v>
                </c:pt>
                <c:pt idx="1844">
                  <c:v>25</c:v>
                </c:pt>
                <c:pt idx="1845">
                  <c:v>23</c:v>
                </c:pt>
                <c:pt idx="1846">
                  <c:v>15</c:v>
                </c:pt>
                <c:pt idx="1847">
                  <c:v>25</c:v>
                </c:pt>
                <c:pt idx="1848">
                  <c:v>70</c:v>
                </c:pt>
                <c:pt idx="1849">
                  <c:v>20</c:v>
                </c:pt>
                <c:pt idx="1850">
                  <c:v>110</c:v>
                </c:pt>
                <c:pt idx="1851">
                  <c:v>15</c:v>
                </c:pt>
                <c:pt idx="1852">
                  <c:v>30</c:v>
                </c:pt>
                <c:pt idx="1853">
                  <c:v>30</c:v>
                </c:pt>
                <c:pt idx="1854">
                  <c:v>80</c:v>
                </c:pt>
                <c:pt idx="1855">
                  <c:v>130</c:v>
                </c:pt>
                <c:pt idx="1856">
                  <c:v>17</c:v>
                </c:pt>
                <c:pt idx="1857">
                  <c:v>70</c:v>
                </c:pt>
                <c:pt idx="1858">
                  <c:v>8</c:v>
                </c:pt>
                <c:pt idx="1859">
                  <c:v>28</c:v>
                </c:pt>
                <c:pt idx="1860">
                  <c:v>15.5</c:v>
                </c:pt>
                <c:pt idx="1861">
                  <c:v>15</c:v>
                </c:pt>
                <c:pt idx="1862">
                  <c:v>20</c:v>
                </c:pt>
                <c:pt idx="1863">
                  <c:v>8</c:v>
                </c:pt>
                <c:pt idx="1864">
                  <c:v>25</c:v>
                </c:pt>
                <c:pt idx="1865">
                  <c:v>8</c:v>
                </c:pt>
                <c:pt idx="1866">
                  <c:v>10</c:v>
                </c:pt>
                <c:pt idx="1867">
                  <c:v>11</c:v>
                </c:pt>
                <c:pt idx="1868">
                  <c:v>18.5</c:v>
                </c:pt>
                <c:pt idx="1869">
                  <c:v>12</c:v>
                </c:pt>
                <c:pt idx="1870">
                  <c:v>13</c:v>
                </c:pt>
                <c:pt idx="1871">
                  <c:v>13.5</c:v>
                </c:pt>
                <c:pt idx="1872">
                  <c:v>25</c:v>
                </c:pt>
                <c:pt idx="1873">
                  <c:v>12</c:v>
                </c:pt>
                <c:pt idx="1874">
                  <c:v>10</c:v>
                </c:pt>
                <c:pt idx="1875">
                  <c:v>135</c:v>
                </c:pt>
                <c:pt idx="1876">
                  <c:v>95</c:v>
                </c:pt>
                <c:pt idx="1877">
                  <c:v>58</c:v>
                </c:pt>
                <c:pt idx="1878">
                  <c:v>13</c:v>
                </c:pt>
                <c:pt idx="1879">
                  <c:v>40</c:v>
                </c:pt>
                <c:pt idx="1880">
                  <c:v>30</c:v>
                </c:pt>
                <c:pt idx="1881">
                  <c:v>35</c:v>
                </c:pt>
                <c:pt idx="1882">
                  <c:v>50</c:v>
                </c:pt>
                <c:pt idx="1883">
                  <c:v>75</c:v>
                </c:pt>
                <c:pt idx="1884">
                  <c:v>8.5</c:v>
                </c:pt>
                <c:pt idx="1885">
                  <c:v>35</c:v>
                </c:pt>
                <c:pt idx="1886">
                  <c:v>50</c:v>
                </c:pt>
                <c:pt idx="1887">
                  <c:v>200</c:v>
                </c:pt>
                <c:pt idx="1888">
                  <c:v>109</c:v>
                </c:pt>
                <c:pt idx="1889">
                  <c:v>30</c:v>
                </c:pt>
                <c:pt idx="1890">
                  <c:v>15</c:v>
                </c:pt>
                <c:pt idx="1891">
                  <c:v>12.8</c:v>
                </c:pt>
                <c:pt idx="1892">
                  <c:v>8.9</c:v>
                </c:pt>
                <c:pt idx="1893">
                  <c:v>50</c:v>
                </c:pt>
                <c:pt idx="1894">
                  <c:v>20</c:v>
                </c:pt>
                <c:pt idx="1895">
                  <c:v>12</c:v>
                </c:pt>
                <c:pt idx="1896">
                  <c:v>65</c:v>
                </c:pt>
                <c:pt idx="1897">
                  <c:v>209</c:v>
                </c:pt>
                <c:pt idx="1898">
                  <c:v>45</c:v>
                </c:pt>
                <c:pt idx="1899">
                  <c:v>250</c:v>
                </c:pt>
                <c:pt idx="1900">
                  <c:v>19</c:v>
                </c:pt>
                <c:pt idx="1901">
                  <c:v>25</c:v>
                </c:pt>
                <c:pt idx="1902">
                  <c:v>15</c:v>
                </c:pt>
                <c:pt idx="1903">
                  <c:v>26</c:v>
                </c:pt>
                <c:pt idx="1904">
                  <c:v>40</c:v>
                </c:pt>
                <c:pt idx="1905">
                  <c:v>11</c:v>
                </c:pt>
                <c:pt idx="1906">
                  <c:v>40</c:v>
                </c:pt>
                <c:pt idx="1907">
                  <c:v>30</c:v>
                </c:pt>
                <c:pt idx="1908">
                  <c:v>50</c:v>
                </c:pt>
                <c:pt idx="1909">
                  <c:v>35</c:v>
                </c:pt>
                <c:pt idx="1910">
                  <c:v>10</c:v>
                </c:pt>
                <c:pt idx="1911">
                  <c:v>35</c:v>
                </c:pt>
                <c:pt idx="1912">
                  <c:v>60</c:v>
                </c:pt>
                <c:pt idx="1913">
                  <c:v>60</c:v>
                </c:pt>
                <c:pt idx="1914">
                  <c:v>22</c:v>
                </c:pt>
                <c:pt idx="1915">
                  <c:v>85</c:v>
                </c:pt>
                <c:pt idx="1916">
                  <c:v>88</c:v>
                </c:pt>
                <c:pt idx="1917">
                  <c:v>63</c:v>
                </c:pt>
                <c:pt idx="1918">
                  <c:v>15</c:v>
                </c:pt>
                <c:pt idx="1919">
                  <c:v>65</c:v>
                </c:pt>
                <c:pt idx="1920">
                  <c:v>20</c:v>
                </c:pt>
                <c:pt idx="1921">
                  <c:v>9.5</c:v>
                </c:pt>
                <c:pt idx="1922">
                  <c:v>60</c:v>
                </c:pt>
                <c:pt idx="1923">
                  <c:v>10</c:v>
                </c:pt>
                <c:pt idx="1924">
                  <c:v>22</c:v>
                </c:pt>
                <c:pt idx="1925">
                  <c:v>10</c:v>
                </c:pt>
                <c:pt idx="1926">
                  <c:v>52</c:v>
                </c:pt>
                <c:pt idx="1927">
                  <c:v>15</c:v>
                </c:pt>
                <c:pt idx="1928">
                  <c:v>58</c:v>
                </c:pt>
                <c:pt idx="1929">
                  <c:v>35</c:v>
                </c:pt>
                <c:pt idx="1930">
                  <c:v>12</c:v>
                </c:pt>
                <c:pt idx="1931">
                  <c:v>40</c:v>
                </c:pt>
                <c:pt idx="1932">
                  <c:v>60</c:v>
                </c:pt>
                <c:pt idx="1933">
                  <c:v>36</c:v>
                </c:pt>
                <c:pt idx="1934">
                  <c:v>10</c:v>
                </c:pt>
                <c:pt idx="1935">
                  <c:v>35</c:v>
                </c:pt>
                <c:pt idx="1936">
                  <c:v>12</c:v>
                </c:pt>
                <c:pt idx="1937">
                  <c:v>60</c:v>
                </c:pt>
                <c:pt idx="1938">
                  <c:v>15</c:v>
                </c:pt>
                <c:pt idx="1939">
                  <c:v>26</c:v>
                </c:pt>
                <c:pt idx="1940">
                  <c:v>16</c:v>
                </c:pt>
                <c:pt idx="1941">
                  <c:v>48</c:v>
                </c:pt>
                <c:pt idx="1942">
                  <c:v>56</c:v>
                </c:pt>
                <c:pt idx="1943">
                  <c:v>17</c:v>
                </c:pt>
                <c:pt idx="1944">
                  <c:v>18</c:v>
                </c:pt>
                <c:pt idx="1945">
                  <c:v>40</c:v>
                </c:pt>
                <c:pt idx="1946">
                  <c:v>50</c:v>
                </c:pt>
                <c:pt idx="1947">
                  <c:v>80</c:v>
                </c:pt>
                <c:pt idx="1948">
                  <c:v>65</c:v>
                </c:pt>
                <c:pt idx="1949">
                  <c:v>17</c:v>
                </c:pt>
                <c:pt idx="1950">
                  <c:v>140</c:v>
                </c:pt>
                <c:pt idx="1951">
                  <c:v>20</c:v>
                </c:pt>
                <c:pt idx="1952">
                  <c:v>12</c:v>
                </c:pt>
                <c:pt idx="1953">
                  <c:v>25</c:v>
                </c:pt>
                <c:pt idx="1954">
                  <c:v>20</c:v>
                </c:pt>
                <c:pt idx="1955">
                  <c:v>25</c:v>
                </c:pt>
                <c:pt idx="1956">
                  <c:v>19</c:v>
                </c:pt>
                <c:pt idx="1957">
                  <c:v>34</c:v>
                </c:pt>
                <c:pt idx="1958">
                  <c:v>48</c:v>
                </c:pt>
                <c:pt idx="1959">
                  <c:v>22</c:v>
                </c:pt>
                <c:pt idx="1960">
                  <c:v>28</c:v>
                </c:pt>
                <c:pt idx="1961">
                  <c:v>30</c:v>
                </c:pt>
                <c:pt idx="1962">
                  <c:v>100</c:v>
                </c:pt>
                <c:pt idx="1963">
                  <c:v>150</c:v>
                </c:pt>
                <c:pt idx="1964">
                  <c:v>15</c:v>
                </c:pt>
                <c:pt idx="1965">
                  <c:v>12</c:v>
                </c:pt>
                <c:pt idx="1966">
                  <c:v>15</c:v>
                </c:pt>
                <c:pt idx="1967">
                  <c:v>23</c:v>
                </c:pt>
                <c:pt idx="1968">
                  <c:v>25</c:v>
                </c:pt>
                <c:pt idx="1969">
                  <c:v>40</c:v>
                </c:pt>
                <c:pt idx="1970">
                  <c:v>20</c:v>
                </c:pt>
                <c:pt idx="1971">
                  <c:v>80</c:v>
                </c:pt>
                <c:pt idx="1972">
                  <c:v>40</c:v>
                </c:pt>
                <c:pt idx="1973">
                  <c:v>17</c:v>
                </c:pt>
                <c:pt idx="1974">
                  <c:v>13</c:v>
                </c:pt>
                <c:pt idx="1975">
                  <c:v>27</c:v>
                </c:pt>
                <c:pt idx="1976">
                  <c:v>38</c:v>
                </c:pt>
                <c:pt idx="1977">
                  <c:v>25</c:v>
                </c:pt>
                <c:pt idx="1978">
                  <c:v>19.399999999999999</c:v>
                </c:pt>
                <c:pt idx="1979">
                  <c:v>20</c:v>
                </c:pt>
                <c:pt idx="1980">
                  <c:v>120</c:v>
                </c:pt>
                <c:pt idx="1981">
                  <c:v>30</c:v>
                </c:pt>
                <c:pt idx="1982">
                  <c:v>18.026147999999999</c:v>
                </c:pt>
                <c:pt idx="1983">
                  <c:v>78</c:v>
                </c:pt>
                <c:pt idx="1984">
                  <c:v>12.8</c:v>
                </c:pt>
                <c:pt idx="1985">
                  <c:v>30</c:v>
                </c:pt>
                <c:pt idx="1986">
                  <c:v>12</c:v>
                </c:pt>
                <c:pt idx="1987">
                  <c:v>55</c:v>
                </c:pt>
                <c:pt idx="1988">
                  <c:v>135</c:v>
                </c:pt>
                <c:pt idx="1989">
                  <c:v>13</c:v>
                </c:pt>
                <c:pt idx="1990">
                  <c:v>125</c:v>
                </c:pt>
                <c:pt idx="1991">
                  <c:v>20</c:v>
                </c:pt>
                <c:pt idx="1992">
                  <c:v>12</c:v>
                </c:pt>
                <c:pt idx="1993">
                  <c:v>13</c:v>
                </c:pt>
                <c:pt idx="1994">
                  <c:v>30</c:v>
                </c:pt>
                <c:pt idx="1995">
                  <c:v>35</c:v>
                </c:pt>
                <c:pt idx="1996">
                  <c:v>18</c:v>
                </c:pt>
                <c:pt idx="1997">
                  <c:v>35</c:v>
                </c:pt>
                <c:pt idx="1998">
                  <c:v>21</c:v>
                </c:pt>
                <c:pt idx="1999">
                  <c:v>14</c:v>
                </c:pt>
                <c:pt idx="2000">
                  <c:v>30</c:v>
                </c:pt>
                <c:pt idx="2001">
                  <c:v>18</c:v>
                </c:pt>
                <c:pt idx="2002">
                  <c:v>40</c:v>
                </c:pt>
                <c:pt idx="2003">
                  <c:v>55</c:v>
                </c:pt>
                <c:pt idx="2004">
                  <c:v>20</c:v>
                </c:pt>
                <c:pt idx="2005">
                  <c:v>22</c:v>
                </c:pt>
                <c:pt idx="2006">
                  <c:v>50</c:v>
                </c:pt>
                <c:pt idx="2007">
                  <c:v>15</c:v>
                </c:pt>
                <c:pt idx="2008">
                  <c:v>40</c:v>
                </c:pt>
                <c:pt idx="2009">
                  <c:v>65</c:v>
                </c:pt>
                <c:pt idx="2010">
                  <c:v>27</c:v>
                </c:pt>
                <c:pt idx="2011">
                  <c:v>13</c:v>
                </c:pt>
                <c:pt idx="2012">
                  <c:v>13</c:v>
                </c:pt>
                <c:pt idx="2013">
                  <c:v>20</c:v>
                </c:pt>
                <c:pt idx="2014">
                  <c:v>30</c:v>
                </c:pt>
                <c:pt idx="2015">
                  <c:v>13</c:v>
                </c:pt>
                <c:pt idx="2016">
                  <c:v>15</c:v>
                </c:pt>
                <c:pt idx="2017">
                  <c:v>23.5</c:v>
                </c:pt>
                <c:pt idx="2018">
                  <c:v>44</c:v>
                </c:pt>
                <c:pt idx="2019">
                  <c:v>30</c:v>
                </c:pt>
                <c:pt idx="2020">
                  <c:v>13</c:v>
                </c:pt>
                <c:pt idx="2021">
                  <c:v>30</c:v>
                </c:pt>
                <c:pt idx="2022">
                  <c:v>35</c:v>
                </c:pt>
                <c:pt idx="2023">
                  <c:v>127</c:v>
                </c:pt>
                <c:pt idx="2024">
                  <c:v>19.43</c:v>
                </c:pt>
                <c:pt idx="2025">
                  <c:v>58</c:v>
                </c:pt>
                <c:pt idx="2026">
                  <c:v>32</c:v>
                </c:pt>
                <c:pt idx="2027">
                  <c:v>55</c:v>
                </c:pt>
                <c:pt idx="2028">
                  <c:v>13.5</c:v>
                </c:pt>
                <c:pt idx="2029">
                  <c:v>69</c:v>
                </c:pt>
                <c:pt idx="2030">
                  <c:v>18</c:v>
                </c:pt>
                <c:pt idx="2031">
                  <c:v>18</c:v>
                </c:pt>
                <c:pt idx="2032">
                  <c:v>160</c:v>
                </c:pt>
                <c:pt idx="2033">
                  <c:v>40</c:v>
                </c:pt>
                <c:pt idx="2034">
                  <c:v>15</c:v>
                </c:pt>
                <c:pt idx="2035">
                  <c:v>15</c:v>
                </c:pt>
                <c:pt idx="2036">
                  <c:v>26</c:v>
                </c:pt>
                <c:pt idx="2037">
                  <c:v>27</c:v>
                </c:pt>
                <c:pt idx="2038">
                  <c:v>35</c:v>
                </c:pt>
                <c:pt idx="2039">
                  <c:v>25</c:v>
                </c:pt>
                <c:pt idx="2040">
                  <c:v>175</c:v>
                </c:pt>
                <c:pt idx="2041">
                  <c:v>25</c:v>
                </c:pt>
                <c:pt idx="2042">
                  <c:v>60</c:v>
                </c:pt>
                <c:pt idx="2043">
                  <c:v>61</c:v>
                </c:pt>
                <c:pt idx="2044">
                  <c:v>80</c:v>
                </c:pt>
                <c:pt idx="2045">
                  <c:v>70</c:v>
                </c:pt>
                <c:pt idx="2046">
                  <c:v>31</c:v>
                </c:pt>
                <c:pt idx="2047">
                  <c:v>90</c:v>
                </c:pt>
                <c:pt idx="2048">
                  <c:v>32</c:v>
                </c:pt>
                <c:pt idx="2049">
                  <c:v>18</c:v>
                </c:pt>
                <c:pt idx="2050">
                  <c:v>20</c:v>
                </c:pt>
                <c:pt idx="2051">
                  <c:v>30</c:v>
                </c:pt>
                <c:pt idx="2052">
                  <c:v>18</c:v>
                </c:pt>
                <c:pt idx="2053">
                  <c:v>20</c:v>
                </c:pt>
                <c:pt idx="2054">
                  <c:v>105</c:v>
                </c:pt>
                <c:pt idx="2055">
                  <c:v>37</c:v>
                </c:pt>
                <c:pt idx="2056">
                  <c:v>150</c:v>
                </c:pt>
                <c:pt idx="2057">
                  <c:v>40</c:v>
                </c:pt>
                <c:pt idx="2058">
                  <c:v>25</c:v>
                </c:pt>
                <c:pt idx="2059">
                  <c:v>35</c:v>
                </c:pt>
                <c:pt idx="2060">
                  <c:v>18</c:v>
                </c:pt>
                <c:pt idx="2061">
                  <c:v>40</c:v>
                </c:pt>
                <c:pt idx="2062">
                  <c:v>50</c:v>
                </c:pt>
                <c:pt idx="2063">
                  <c:v>20</c:v>
                </c:pt>
                <c:pt idx="2064">
                  <c:v>40</c:v>
                </c:pt>
                <c:pt idx="2065">
                  <c:v>170</c:v>
                </c:pt>
                <c:pt idx="2066">
                  <c:v>15</c:v>
                </c:pt>
                <c:pt idx="2067">
                  <c:v>52</c:v>
                </c:pt>
                <c:pt idx="2068">
                  <c:v>20</c:v>
                </c:pt>
                <c:pt idx="2069">
                  <c:v>30</c:v>
                </c:pt>
                <c:pt idx="2070">
                  <c:v>52</c:v>
                </c:pt>
                <c:pt idx="2071">
                  <c:v>15.3</c:v>
                </c:pt>
                <c:pt idx="2072">
                  <c:v>69.5</c:v>
                </c:pt>
                <c:pt idx="2073">
                  <c:v>35</c:v>
                </c:pt>
                <c:pt idx="2074">
                  <c:v>150</c:v>
                </c:pt>
                <c:pt idx="2075">
                  <c:v>55</c:v>
                </c:pt>
                <c:pt idx="2076">
                  <c:v>52</c:v>
                </c:pt>
                <c:pt idx="2077">
                  <c:v>32</c:v>
                </c:pt>
                <c:pt idx="2078">
                  <c:v>35</c:v>
                </c:pt>
                <c:pt idx="2079">
                  <c:v>20</c:v>
                </c:pt>
                <c:pt idx="2080">
                  <c:v>20</c:v>
                </c:pt>
                <c:pt idx="2081">
                  <c:v>37</c:v>
                </c:pt>
                <c:pt idx="2082">
                  <c:v>23</c:v>
                </c:pt>
                <c:pt idx="2083">
                  <c:v>83</c:v>
                </c:pt>
                <c:pt idx="2084">
                  <c:v>20</c:v>
                </c:pt>
                <c:pt idx="2085">
                  <c:v>35</c:v>
                </c:pt>
                <c:pt idx="2086">
                  <c:v>55</c:v>
                </c:pt>
                <c:pt idx="2087">
                  <c:v>20</c:v>
                </c:pt>
                <c:pt idx="2088">
                  <c:v>50</c:v>
                </c:pt>
                <c:pt idx="2089">
                  <c:v>21</c:v>
                </c:pt>
                <c:pt idx="2090">
                  <c:v>68</c:v>
                </c:pt>
                <c:pt idx="2091">
                  <c:v>150</c:v>
                </c:pt>
                <c:pt idx="2092">
                  <c:v>150</c:v>
                </c:pt>
                <c:pt idx="2093">
                  <c:v>60</c:v>
                </c:pt>
                <c:pt idx="2094">
                  <c:v>35</c:v>
                </c:pt>
                <c:pt idx="2095">
                  <c:v>35</c:v>
                </c:pt>
                <c:pt idx="2096">
                  <c:v>35</c:v>
                </c:pt>
                <c:pt idx="2097">
                  <c:v>17</c:v>
                </c:pt>
                <c:pt idx="2098">
                  <c:v>60</c:v>
                </c:pt>
                <c:pt idx="2099">
                  <c:v>60</c:v>
                </c:pt>
                <c:pt idx="2100">
                  <c:v>30</c:v>
                </c:pt>
                <c:pt idx="2101">
                  <c:v>50</c:v>
                </c:pt>
                <c:pt idx="2102">
                  <c:v>30</c:v>
                </c:pt>
                <c:pt idx="2103">
                  <c:v>18</c:v>
                </c:pt>
                <c:pt idx="2104">
                  <c:v>52</c:v>
                </c:pt>
                <c:pt idx="2105">
                  <c:v>35</c:v>
                </c:pt>
                <c:pt idx="2106">
                  <c:v>55</c:v>
                </c:pt>
                <c:pt idx="2107">
                  <c:v>52</c:v>
                </c:pt>
                <c:pt idx="2108">
                  <c:v>49</c:v>
                </c:pt>
                <c:pt idx="2109">
                  <c:v>70</c:v>
                </c:pt>
                <c:pt idx="2110">
                  <c:v>42</c:v>
                </c:pt>
                <c:pt idx="2111">
                  <c:v>20</c:v>
                </c:pt>
                <c:pt idx="2112">
                  <c:v>125</c:v>
                </c:pt>
                <c:pt idx="2113">
                  <c:v>27.5</c:v>
                </c:pt>
                <c:pt idx="2114">
                  <c:v>21</c:v>
                </c:pt>
                <c:pt idx="2115">
                  <c:v>18</c:v>
                </c:pt>
                <c:pt idx="2116">
                  <c:v>85</c:v>
                </c:pt>
                <c:pt idx="2117">
                  <c:v>50</c:v>
                </c:pt>
                <c:pt idx="2118">
                  <c:v>32</c:v>
                </c:pt>
                <c:pt idx="2119">
                  <c:v>20</c:v>
                </c:pt>
                <c:pt idx="2120">
                  <c:v>22.5</c:v>
                </c:pt>
                <c:pt idx="2121">
                  <c:v>150</c:v>
                </c:pt>
                <c:pt idx="2122">
                  <c:v>100</c:v>
                </c:pt>
                <c:pt idx="2123">
                  <c:v>26</c:v>
                </c:pt>
                <c:pt idx="2124">
                  <c:v>43</c:v>
                </c:pt>
                <c:pt idx="2125">
                  <c:v>43</c:v>
                </c:pt>
                <c:pt idx="2126">
                  <c:v>32</c:v>
                </c:pt>
                <c:pt idx="2127">
                  <c:v>35</c:v>
                </c:pt>
                <c:pt idx="2128">
                  <c:v>22</c:v>
                </c:pt>
                <c:pt idx="2129">
                  <c:v>70</c:v>
                </c:pt>
                <c:pt idx="2130">
                  <c:v>20</c:v>
                </c:pt>
                <c:pt idx="2131">
                  <c:v>90</c:v>
                </c:pt>
                <c:pt idx="2132">
                  <c:v>41</c:v>
                </c:pt>
                <c:pt idx="2133">
                  <c:v>34</c:v>
                </c:pt>
                <c:pt idx="2134">
                  <c:v>19</c:v>
                </c:pt>
                <c:pt idx="2135">
                  <c:v>40</c:v>
                </c:pt>
                <c:pt idx="2136">
                  <c:v>30</c:v>
                </c:pt>
                <c:pt idx="2137">
                  <c:v>22</c:v>
                </c:pt>
                <c:pt idx="2138">
                  <c:v>30</c:v>
                </c:pt>
                <c:pt idx="2139">
                  <c:v>30</c:v>
                </c:pt>
                <c:pt idx="2140">
                  <c:v>24</c:v>
                </c:pt>
                <c:pt idx="2141">
                  <c:v>55</c:v>
                </c:pt>
                <c:pt idx="2142">
                  <c:v>120</c:v>
                </c:pt>
                <c:pt idx="2143">
                  <c:v>38</c:v>
                </c:pt>
                <c:pt idx="2144">
                  <c:v>60</c:v>
                </c:pt>
                <c:pt idx="2145">
                  <c:v>80</c:v>
                </c:pt>
                <c:pt idx="2146">
                  <c:v>20</c:v>
                </c:pt>
                <c:pt idx="2147">
                  <c:v>28</c:v>
                </c:pt>
                <c:pt idx="2148">
                  <c:v>19.899999999999999</c:v>
                </c:pt>
                <c:pt idx="2149">
                  <c:v>50</c:v>
                </c:pt>
                <c:pt idx="2150">
                  <c:v>25</c:v>
                </c:pt>
                <c:pt idx="2151">
                  <c:v>60</c:v>
                </c:pt>
                <c:pt idx="2152">
                  <c:v>70</c:v>
                </c:pt>
                <c:pt idx="2153">
                  <c:v>35</c:v>
                </c:pt>
                <c:pt idx="2154">
                  <c:v>21</c:v>
                </c:pt>
                <c:pt idx="2155">
                  <c:v>85</c:v>
                </c:pt>
                <c:pt idx="2156">
                  <c:v>22</c:v>
                </c:pt>
                <c:pt idx="2157">
                  <c:v>100</c:v>
                </c:pt>
                <c:pt idx="2158">
                  <c:v>45</c:v>
                </c:pt>
                <c:pt idx="2159">
                  <c:v>21</c:v>
                </c:pt>
                <c:pt idx="2160">
                  <c:v>26</c:v>
                </c:pt>
                <c:pt idx="2161">
                  <c:v>45</c:v>
                </c:pt>
                <c:pt idx="2162">
                  <c:v>55</c:v>
                </c:pt>
                <c:pt idx="2163">
                  <c:v>40</c:v>
                </c:pt>
                <c:pt idx="2164">
                  <c:v>55</c:v>
                </c:pt>
                <c:pt idx="2165">
                  <c:v>65</c:v>
                </c:pt>
                <c:pt idx="2166">
                  <c:v>42</c:v>
                </c:pt>
                <c:pt idx="2167">
                  <c:v>50</c:v>
                </c:pt>
                <c:pt idx="2168">
                  <c:v>55</c:v>
                </c:pt>
                <c:pt idx="2169">
                  <c:v>120</c:v>
                </c:pt>
                <c:pt idx="2170">
                  <c:v>100</c:v>
                </c:pt>
                <c:pt idx="2171">
                  <c:v>90</c:v>
                </c:pt>
                <c:pt idx="2172">
                  <c:v>65</c:v>
                </c:pt>
                <c:pt idx="2173">
                  <c:v>55</c:v>
                </c:pt>
                <c:pt idx="2174">
                  <c:v>40</c:v>
                </c:pt>
                <c:pt idx="2175">
                  <c:v>70</c:v>
                </c:pt>
                <c:pt idx="2176">
                  <c:v>35</c:v>
                </c:pt>
                <c:pt idx="2177">
                  <c:v>85</c:v>
                </c:pt>
                <c:pt idx="2178">
                  <c:v>95</c:v>
                </c:pt>
                <c:pt idx="2179">
                  <c:v>50</c:v>
                </c:pt>
                <c:pt idx="2180">
                  <c:v>25</c:v>
                </c:pt>
                <c:pt idx="2181">
                  <c:v>115</c:v>
                </c:pt>
                <c:pt idx="2182">
                  <c:v>100</c:v>
                </c:pt>
                <c:pt idx="2183">
                  <c:v>26</c:v>
                </c:pt>
                <c:pt idx="2184">
                  <c:v>50</c:v>
                </c:pt>
                <c:pt idx="2185">
                  <c:v>66</c:v>
                </c:pt>
                <c:pt idx="2186">
                  <c:v>130</c:v>
                </c:pt>
                <c:pt idx="2187">
                  <c:v>85</c:v>
                </c:pt>
                <c:pt idx="2188">
                  <c:v>150</c:v>
                </c:pt>
                <c:pt idx="2189">
                  <c:v>60</c:v>
                </c:pt>
                <c:pt idx="2190">
                  <c:v>27</c:v>
                </c:pt>
                <c:pt idx="2191">
                  <c:v>44</c:v>
                </c:pt>
                <c:pt idx="2192">
                  <c:v>70</c:v>
                </c:pt>
                <c:pt idx="2193">
                  <c:v>70</c:v>
                </c:pt>
                <c:pt idx="2194">
                  <c:v>65</c:v>
                </c:pt>
                <c:pt idx="2195">
                  <c:v>33</c:v>
                </c:pt>
                <c:pt idx="2196">
                  <c:v>29</c:v>
                </c:pt>
                <c:pt idx="2197">
                  <c:v>100</c:v>
                </c:pt>
                <c:pt idx="2198">
                  <c:v>28</c:v>
                </c:pt>
                <c:pt idx="2199">
                  <c:v>178</c:v>
                </c:pt>
                <c:pt idx="2200">
                  <c:v>75</c:v>
                </c:pt>
                <c:pt idx="2201">
                  <c:v>80</c:v>
                </c:pt>
                <c:pt idx="2202">
                  <c:v>34</c:v>
                </c:pt>
                <c:pt idx="2203">
                  <c:v>42</c:v>
                </c:pt>
                <c:pt idx="2204">
                  <c:v>150</c:v>
                </c:pt>
                <c:pt idx="2205">
                  <c:v>25</c:v>
                </c:pt>
                <c:pt idx="2206">
                  <c:v>50</c:v>
                </c:pt>
                <c:pt idx="2207">
                  <c:v>50</c:v>
                </c:pt>
                <c:pt idx="2208">
                  <c:v>35</c:v>
                </c:pt>
                <c:pt idx="2209">
                  <c:v>36</c:v>
                </c:pt>
                <c:pt idx="2210">
                  <c:v>40</c:v>
                </c:pt>
                <c:pt idx="2211">
                  <c:v>60</c:v>
                </c:pt>
                <c:pt idx="2212">
                  <c:v>50</c:v>
                </c:pt>
                <c:pt idx="2213">
                  <c:v>125</c:v>
                </c:pt>
                <c:pt idx="2214">
                  <c:v>55</c:v>
                </c:pt>
                <c:pt idx="2215">
                  <c:v>45</c:v>
                </c:pt>
                <c:pt idx="2216">
                  <c:v>35</c:v>
                </c:pt>
                <c:pt idx="2217">
                  <c:v>40</c:v>
                </c:pt>
                <c:pt idx="2218">
                  <c:v>27</c:v>
                </c:pt>
                <c:pt idx="2219">
                  <c:v>25</c:v>
                </c:pt>
                <c:pt idx="2220">
                  <c:v>80</c:v>
                </c:pt>
                <c:pt idx="2221">
                  <c:v>35</c:v>
                </c:pt>
                <c:pt idx="2222">
                  <c:v>110</c:v>
                </c:pt>
                <c:pt idx="2223">
                  <c:v>50</c:v>
                </c:pt>
                <c:pt idx="2224">
                  <c:v>50</c:v>
                </c:pt>
                <c:pt idx="2225">
                  <c:v>92</c:v>
                </c:pt>
                <c:pt idx="2226">
                  <c:v>45</c:v>
                </c:pt>
                <c:pt idx="2227">
                  <c:v>30</c:v>
                </c:pt>
                <c:pt idx="2228">
                  <c:v>40</c:v>
                </c:pt>
                <c:pt idx="2229">
                  <c:v>35</c:v>
                </c:pt>
                <c:pt idx="2230">
                  <c:v>28</c:v>
                </c:pt>
                <c:pt idx="2231">
                  <c:v>175</c:v>
                </c:pt>
                <c:pt idx="2232">
                  <c:v>35</c:v>
                </c:pt>
                <c:pt idx="2233">
                  <c:v>35</c:v>
                </c:pt>
                <c:pt idx="2234">
                  <c:v>50</c:v>
                </c:pt>
                <c:pt idx="2235">
                  <c:v>60</c:v>
                </c:pt>
                <c:pt idx="2236">
                  <c:v>25</c:v>
                </c:pt>
                <c:pt idx="2237">
                  <c:v>100</c:v>
                </c:pt>
                <c:pt idx="2238">
                  <c:v>40</c:v>
                </c:pt>
                <c:pt idx="2239">
                  <c:v>45</c:v>
                </c:pt>
                <c:pt idx="2240">
                  <c:v>90</c:v>
                </c:pt>
                <c:pt idx="2241">
                  <c:v>30</c:v>
                </c:pt>
                <c:pt idx="2242">
                  <c:v>45</c:v>
                </c:pt>
                <c:pt idx="2243">
                  <c:v>42</c:v>
                </c:pt>
                <c:pt idx="2244">
                  <c:v>50</c:v>
                </c:pt>
                <c:pt idx="2245">
                  <c:v>144</c:v>
                </c:pt>
                <c:pt idx="2246">
                  <c:v>63</c:v>
                </c:pt>
                <c:pt idx="2247">
                  <c:v>50</c:v>
                </c:pt>
                <c:pt idx="2248">
                  <c:v>45</c:v>
                </c:pt>
                <c:pt idx="2249">
                  <c:v>30</c:v>
                </c:pt>
                <c:pt idx="2250">
                  <c:v>40</c:v>
                </c:pt>
                <c:pt idx="2251">
                  <c:v>42</c:v>
                </c:pt>
                <c:pt idx="2252">
                  <c:v>88</c:v>
                </c:pt>
                <c:pt idx="2253">
                  <c:v>70</c:v>
                </c:pt>
                <c:pt idx="2254">
                  <c:v>58</c:v>
                </c:pt>
                <c:pt idx="2255">
                  <c:v>35</c:v>
                </c:pt>
                <c:pt idx="2256">
                  <c:v>60</c:v>
                </c:pt>
                <c:pt idx="2257">
                  <c:v>30</c:v>
                </c:pt>
                <c:pt idx="2258">
                  <c:v>75</c:v>
                </c:pt>
                <c:pt idx="2259">
                  <c:v>100</c:v>
                </c:pt>
                <c:pt idx="2260">
                  <c:v>60</c:v>
                </c:pt>
                <c:pt idx="2261">
                  <c:v>50</c:v>
                </c:pt>
                <c:pt idx="2262">
                  <c:v>35</c:v>
                </c:pt>
                <c:pt idx="2263">
                  <c:v>45</c:v>
                </c:pt>
                <c:pt idx="2264">
                  <c:v>70</c:v>
                </c:pt>
                <c:pt idx="2265">
                  <c:v>70</c:v>
                </c:pt>
                <c:pt idx="2266">
                  <c:v>40</c:v>
                </c:pt>
                <c:pt idx="2267">
                  <c:v>60</c:v>
                </c:pt>
                <c:pt idx="2268">
                  <c:v>53</c:v>
                </c:pt>
                <c:pt idx="2269">
                  <c:v>85</c:v>
                </c:pt>
                <c:pt idx="2270">
                  <c:v>75</c:v>
                </c:pt>
                <c:pt idx="2271">
                  <c:v>30</c:v>
                </c:pt>
                <c:pt idx="2272">
                  <c:v>31</c:v>
                </c:pt>
                <c:pt idx="2273">
                  <c:v>60</c:v>
                </c:pt>
                <c:pt idx="2274">
                  <c:v>49.9</c:v>
                </c:pt>
                <c:pt idx="2275">
                  <c:v>35</c:v>
                </c:pt>
                <c:pt idx="2276">
                  <c:v>58</c:v>
                </c:pt>
                <c:pt idx="2277">
                  <c:v>60</c:v>
                </c:pt>
                <c:pt idx="2278">
                  <c:v>52</c:v>
                </c:pt>
                <c:pt idx="2279">
                  <c:v>60</c:v>
                </c:pt>
                <c:pt idx="2280">
                  <c:v>60</c:v>
                </c:pt>
                <c:pt idx="2281">
                  <c:v>140</c:v>
                </c:pt>
                <c:pt idx="2282">
                  <c:v>29</c:v>
                </c:pt>
                <c:pt idx="2283">
                  <c:v>52</c:v>
                </c:pt>
                <c:pt idx="2284">
                  <c:v>70</c:v>
                </c:pt>
                <c:pt idx="2285">
                  <c:v>35</c:v>
                </c:pt>
                <c:pt idx="2286">
                  <c:v>30.3</c:v>
                </c:pt>
                <c:pt idx="2287">
                  <c:v>90</c:v>
                </c:pt>
                <c:pt idx="2288">
                  <c:v>60</c:v>
                </c:pt>
                <c:pt idx="2289">
                  <c:v>95</c:v>
                </c:pt>
                <c:pt idx="2290">
                  <c:v>40</c:v>
                </c:pt>
                <c:pt idx="2291">
                  <c:v>50</c:v>
                </c:pt>
                <c:pt idx="2292">
                  <c:v>93</c:v>
                </c:pt>
                <c:pt idx="2293">
                  <c:v>30</c:v>
                </c:pt>
                <c:pt idx="2294">
                  <c:v>45</c:v>
                </c:pt>
                <c:pt idx="2295">
                  <c:v>30</c:v>
                </c:pt>
                <c:pt idx="2296">
                  <c:v>50</c:v>
                </c:pt>
                <c:pt idx="2297">
                  <c:v>75</c:v>
                </c:pt>
                <c:pt idx="2298">
                  <c:v>75</c:v>
                </c:pt>
                <c:pt idx="2299">
                  <c:v>85</c:v>
                </c:pt>
                <c:pt idx="2300">
                  <c:v>58</c:v>
                </c:pt>
                <c:pt idx="2301">
                  <c:v>62</c:v>
                </c:pt>
                <c:pt idx="2302">
                  <c:v>60</c:v>
                </c:pt>
                <c:pt idx="2303">
                  <c:v>55</c:v>
                </c:pt>
                <c:pt idx="2304">
                  <c:v>57</c:v>
                </c:pt>
                <c:pt idx="2305">
                  <c:v>40</c:v>
                </c:pt>
                <c:pt idx="2306">
                  <c:v>50</c:v>
                </c:pt>
                <c:pt idx="2307">
                  <c:v>90</c:v>
                </c:pt>
                <c:pt idx="2308">
                  <c:v>150</c:v>
                </c:pt>
                <c:pt idx="2309">
                  <c:v>70</c:v>
                </c:pt>
                <c:pt idx="2310">
                  <c:v>84</c:v>
                </c:pt>
                <c:pt idx="2311">
                  <c:v>60</c:v>
                </c:pt>
                <c:pt idx="2312">
                  <c:v>31</c:v>
                </c:pt>
                <c:pt idx="2313">
                  <c:v>120</c:v>
                </c:pt>
                <c:pt idx="2314">
                  <c:v>57</c:v>
                </c:pt>
                <c:pt idx="2315">
                  <c:v>69</c:v>
                </c:pt>
                <c:pt idx="2316">
                  <c:v>50</c:v>
                </c:pt>
                <c:pt idx="2317">
                  <c:v>200</c:v>
                </c:pt>
                <c:pt idx="2318">
                  <c:v>70</c:v>
                </c:pt>
                <c:pt idx="2319">
                  <c:v>65</c:v>
                </c:pt>
                <c:pt idx="2320">
                  <c:v>90</c:v>
                </c:pt>
                <c:pt idx="2321">
                  <c:v>65</c:v>
                </c:pt>
                <c:pt idx="2322">
                  <c:v>60</c:v>
                </c:pt>
                <c:pt idx="2323">
                  <c:v>70</c:v>
                </c:pt>
                <c:pt idx="2324">
                  <c:v>70</c:v>
                </c:pt>
                <c:pt idx="2325">
                  <c:v>70</c:v>
                </c:pt>
                <c:pt idx="2326">
                  <c:v>40</c:v>
                </c:pt>
                <c:pt idx="2327">
                  <c:v>100</c:v>
                </c:pt>
                <c:pt idx="2328">
                  <c:v>65</c:v>
                </c:pt>
                <c:pt idx="2329">
                  <c:v>55</c:v>
                </c:pt>
                <c:pt idx="2330">
                  <c:v>68</c:v>
                </c:pt>
                <c:pt idx="2331">
                  <c:v>100</c:v>
                </c:pt>
                <c:pt idx="2332">
                  <c:v>45</c:v>
                </c:pt>
                <c:pt idx="2333">
                  <c:v>70</c:v>
                </c:pt>
                <c:pt idx="2334">
                  <c:v>50</c:v>
                </c:pt>
                <c:pt idx="2335">
                  <c:v>60</c:v>
                </c:pt>
                <c:pt idx="2336">
                  <c:v>145</c:v>
                </c:pt>
                <c:pt idx="2337">
                  <c:v>68</c:v>
                </c:pt>
                <c:pt idx="2338">
                  <c:v>60</c:v>
                </c:pt>
                <c:pt idx="2339">
                  <c:v>55</c:v>
                </c:pt>
                <c:pt idx="2340">
                  <c:v>41</c:v>
                </c:pt>
                <c:pt idx="2341">
                  <c:v>45</c:v>
                </c:pt>
                <c:pt idx="2342">
                  <c:v>200</c:v>
                </c:pt>
                <c:pt idx="2343">
                  <c:v>105</c:v>
                </c:pt>
                <c:pt idx="2344">
                  <c:v>40</c:v>
                </c:pt>
                <c:pt idx="2345">
                  <c:v>68</c:v>
                </c:pt>
                <c:pt idx="2346">
                  <c:v>100</c:v>
                </c:pt>
                <c:pt idx="2347">
                  <c:v>39.200000000000003</c:v>
                </c:pt>
                <c:pt idx="2348">
                  <c:v>35</c:v>
                </c:pt>
                <c:pt idx="2349">
                  <c:v>65</c:v>
                </c:pt>
                <c:pt idx="2350">
                  <c:v>55</c:v>
                </c:pt>
                <c:pt idx="2351">
                  <c:v>45</c:v>
                </c:pt>
                <c:pt idx="2352">
                  <c:v>75</c:v>
                </c:pt>
                <c:pt idx="2353">
                  <c:v>150</c:v>
                </c:pt>
                <c:pt idx="2354">
                  <c:v>120</c:v>
                </c:pt>
                <c:pt idx="2355">
                  <c:v>62</c:v>
                </c:pt>
                <c:pt idx="2356">
                  <c:v>55</c:v>
                </c:pt>
                <c:pt idx="2357">
                  <c:v>47</c:v>
                </c:pt>
                <c:pt idx="2358">
                  <c:v>75</c:v>
                </c:pt>
                <c:pt idx="2359">
                  <c:v>80</c:v>
                </c:pt>
                <c:pt idx="2360">
                  <c:v>45</c:v>
                </c:pt>
                <c:pt idx="2361">
                  <c:v>70</c:v>
                </c:pt>
                <c:pt idx="2362">
                  <c:v>65</c:v>
                </c:pt>
                <c:pt idx="2363">
                  <c:v>85</c:v>
                </c:pt>
                <c:pt idx="2364">
                  <c:v>44</c:v>
                </c:pt>
                <c:pt idx="2365">
                  <c:v>63</c:v>
                </c:pt>
                <c:pt idx="2366">
                  <c:v>80</c:v>
                </c:pt>
                <c:pt idx="2367">
                  <c:v>75</c:v>
                </c:pt>
                <c:pt idx="2368">
                  <c:v>55</c:v>
                </c:pt>
                <c:pt idx="2369">
                  <c:v>45</c:v>
                </c:pt>
                <c:pt idx="2370">
                  <c:v>80</c:v>
                </c:pt>
                <c:pt idx="2371">
                  <c:v>55</c:v>
                </c:pt>
                <c:pt idx="2372">
                  <c:v>68</c:v>
                </c:pt>
                <c:pt idx="2373">
                  <c:v>50</c:v>
                </c:pt>
                <c:pt idx="2374">
                  <c:v>72</c:v>
                </c:pt>
                <c:pt idx="2375">
                  <c:v>70</c:v>
                </c:pt>
                <c:pt idx="2376">
                  <c:v>50</c:v>
                </c:pt>
                <c:pt idx="2377">
                  <c:v>57</c:v>
                </c:pt>
                <c:pt idx="2378">
                  <c:v>60</c:v>
                </c:pt>
                <c:pt idx="2379">
                  <c:v>60</c:v>
                </c:pt>
                <c:pt idx="2380">
                  <c:v>80</c:v>
                </c:pt>
                <c:pt idx="2381">
                  <c:v>117</c:v>
                </c:pt>
                <c:pt idx="2382">
                  <c:v>76</c:v>
                </c:pt>
                <c:pt idx="2383">
                  <c:v>47</c:v>
                </c:pt>
                <c:pt idx="2384">
                  <c:v>60</c:v>
                </c:pt>
                <c:pt idx="2385">
                  <c:v>100</c:v>
                </c:pt>
                <c:pt idx="2386">
                  <c:v>100</c:v>
                </c:pt>
                <c:pt idx="2387">
                  <c:v>80</c:v>
                </c:pt>
                <c:pt idx="2388">
                  <c:v>145</c:v>
                </c:pt>
                <c:pt idx="2389">
                  <c:v>175</c:v>
                </c:pt>
                <c:pt idx="2390">
                  <c:v>100</c:v>
                </c:pt>
                <c:pt idx="2391">
                  <c:v>60</c:v>
                </c:pt>
                <c:pt idx="2392">
                  <c:v>90</c:v>
                </c:pt>
                <c:pt idx="2393">
                  <c:v>100</c:v>
                </c:pt>
                <c:pt idx="2394">
                  <c:v>60</c:v>
                </c:pt>
                <c:pt idx="2395">
                  <c:v>145</c:v>
                </c:pt>
                <c:pt idx="2396">
                  <c:v>86</c:v>
                </c:pt>
                <c:pt idx="2397">
                  <c:v>77</c:v>
                </c:pt>
                <c:pt idx="2398">
                  <c:v>110</c:v>
                </c:pt>
                <c:pt idx="2399">
                  <c:v>95</c:v>
                </c:pt>
                <c:pt idx="2400">
                  <c:v>72</c:v>
                </c:pt>
                <c:pt idx="2401">
                  <c:v>245</c:v>
                </c:pt>
                <c:pt idx="2402">
                  <c:v>85</c:v>
                </c:pt>
                <c:pt idx="2403">
                  <c:v>75</c:v>
                </c:pt>
                <c:pt idx="2404">
                  <c:v>90</c:v>
                </c:pt>
                <c:pt idx="2405">
                  <c:v>80</c:v>
                </c:pt>
                <c:pt idx="2406">
                  <c:v>65</c:v>
                </c:pt>
                <c:pt idx="2407">
                  <c:v>55</c:v>
                </c:pt>
                <c:pt idx="2408">
                  <c:v>82</c:v>
                </c:pt>
                <c:pt idx="2409">
                  <c:v>65</c:v>
                </c:pt>
                <c:pt idx="2410">
                  <c:v>225</c:v>
                </c:pt>
                <c:pt idx="2411">
                  <c:v>60</c:v>
                </c:pt>
                <c:pt idx="2412">
                  <c:v>55</c:v>
                </c:pt>
                <c:pt idx="2413">
                  <c:v>70</c:v>
                </c:pt>
                <c:pt idx="2414">
                  <c:v>60</c:v>
                </c:pt>
                <c:pt idx="2415">
                  <c:v>80</c:v>
                </c:pt>
                <c:pt idx="2416">
                  <c:v>55</c:v>
                </c:pt>
                <c:pt idx="2417">
                  <c:v>105</c:v>
                </c:pt>
                <c:pt idx="2418">
                  <c:v>82</c:v>
                </c:pt>
                <c:pt idx="2419">
                  <c:v>70</c:v>
                </c:pt>
                <c:pt idx="2420">
                  <c:v>50</c:v>
                </c:pt>
                <c:pt idx="2421">
                  <c:v>50</c:v>
                </c:pt>
                <c:pt idx="2422">
                  <c:v>50</c:v>
                </c:pt>
                <c:pt idx="2423">
                  <c:v>60</c:v>
                </c:pt>
                <c:pt idx="2424">
                  <c:v>54</c:v>
                </c:pt>
                <c:pt idx="2425">
                  <c:v>110</c:v>
                </c:pt>
                <c:pt idx="2426">
                  <c:v>132</c:v>
                </c:pt>
                <c:pt idx="2427">
                  <c:v>50</c:v>
                </c:pt>
                <c:pt idx="2428">
                  <c:v>107</c:v>
                </c:pt>
                <c:pt idx="2429">
                  <c:v>116</c:v>
                </c:pt>
                <c:pt idx="2430">
                  <c:v>200</c:v>
                </c:pt>
                <c:pt idx="2431">
                  <c:v>88</c:v>
                </c:pt>
                <c:pt idx="2432">
                  <c:v>70</c:v>
                </c:pt>
                <c:pt idx="2433">
                  <c:v>105</c:v>
                </c:pt>
                <c:pt idx="2434">
                  <c:v>100</c:v>
                </c:pt>
                <c:pt idx="2435">
                  <c:v>155</c:v>
                </c:pt>
                <c:pt idx="2436">
                  <c:v>90</c:v>
                </c:pt>
                <c:pt idx="2437">
                  <c:v>70</c:v>
                </c:pt>
                <c:pt idx="2438">
                  <c:v>65</c:v>
                </c:pt>
                <c:pt idx="2439">
                  <c:v>135</c:v>
                </c:pt>
                <c:pt idx="2440">
                  <c:v>75</c:v>
                </c:pt>
                <c:pt idx="2441">
                  <c:v>85</c:v>
                </c:pt>
                <c:pt idx="2442">
                  <c:v>60</c:v>
                </c:pt>
                <c:pt idx="2443">
                  <c:v>70</c:v>
                </c:pt>
                <c:pt idx="2444">
                  <c:v>70</c:v>
                </c:pt>
                <c:pt idx="2445">
                  <c:v>100</c:v>
                </c:pt>
                <c:pt idx="2446">
                  <c:v>185</c:v>
                </c:pt>
                <c:pt idx="2447">
                  <c:v>75</c:v>
                </c:pt>
                <c:pt idx="2448">
                  <c:v>120</c:v>
                </c:pt>
                <c:pt idx="2449">
                  <c:v>60</c:v>
                </c:pt>
                <c:pt idx="2450">
                  <c:v>180</c:v>
                </c:pt>
                <c:pt idx="2451">
                  <c:v>150</c:v>
                </c:pt>
                <c:pt idx="2452">
                  <c:v>170</c:v>
                </c:pt>
                <c:pt idx="2453">
                  <c:v>70</c:v>
                </c:pt>
                <c:pt idx="2454">
                  <c:v>90</c:v>
                </c:pt>
                <c:pt idx="2455">
                  <c:v>80</c:v>
                </c:pt>
                <c:pt idx="2456">
                  <c:v>135</c:v>
                </c:pt>
                <c:pt idx="2457">
                  <c:v>260</c:v>
                </c:pt>
                <c:pt idx="2458">
                  <c:v>100</c:v>
                </c:pt>
                <c:pt idx="2459">
                  <c:v>60</c:v>
                </c:pt>
                <c:pt idx="2460">
                  <c:v>80</c:v>
                </c:pt>
                <c:pt idx="2461">
                  <c:v>75</c:v>
                </c:pt>
                <c:pt idx="2462">
                  <c:v>80</c:v>
                </c:pt>
                <c:pt idx="2463">
                  <c:v>87</c:v>
                </c:pt>
                <c:pt idx="2464">
                  <c:v>130</c:v>
                </c:pt>
                <c:pt idx="2465">
                  <c:v>200</c:v>
                </c:pt>
                <c:pt idx="2466">
                  <c:v>80</c:v>
                </c:pt>
                <c:pt idx="2467">
                  <c:v>90</c:v>
                </c:pt>
                <c:pt idx="2468">
                  <c:v>165</c:v>
                </c:pt>
                <c:pt idx="2469">
                  <c:v>70</c:v>
                </c:pt>
                <c:pt idx="2470">
                  <c:v>120</c:v>
                </c:pt>
                <c:pt idx="2471">
                  <c:v>70</c:v>
                </c:pt>
                <c:pt idx="2472">
                  <c:v>100</c:v>
                </c:pt>
                <c:pt idx="2473">
                  <c:v>80</c:v>
                </c:pt>
                <c:pt idx="2474">
                  <c:v>100</c:v>
                </c:pt>
                <c:pt idx="2475">
                  <c:v>155</c:v>
                </c:pt>
                <c:pt idx="2476">
                  <c:v>150</c:v>
                </c:pt>
                <c:pt idx="2477">
                  <c:v>84</c:v>
                </c:pt>
                <c:pt idx="2478">
                  <c:v>115</c:v>
                </c:pt>
                <c:pt idx="2479">
                  <c:v>150</c:v>
                </c:pt>
                <c:pt idx="2480">
                  <c:v>112</c:v>
                </c:pt>
                <c:pt idx="2481">
                  <c:v>70</c:v>
                </c:pt>
                <c:pt idx="2482">
                  <c:v>130</c:v>
                </c:pt>
                <c:pt idx="2483">
                  <c:v>86</c:v>
                </c:pt>
                <c:pt idx="2484">
                  <c:v>135</c:v>
                </c:pt>
                <c:pt idx="2485">
                  <c:v>115</c:v>
                </c:pt>
                <c:pt idx="2486">
                  <c:v>200</c:v>
                </c:pt>
                <c:pt idx="2487">
                  <c:v>175</c:v>
                </c:pt>
                <c:pt idx="2488">
                  <c:v>102</c:v>
                </c:pt>
                <c:pt idx="2489">
                  <c:v>140</c:v>
                </c:pt>
                <c:pt idx="2490">
                  <c:v>100</c:v>
                </c:pt>
                <c:pt idx="2491">
                  <c:v>120</c:v>
                </c:pt>
                <c:pt idx="2492">
                  <c:v>105</c:v>
                </c:pt>
                <c:pt idx="2493">
                  <c:v>150</c:v>
                </c:pt>
                <c:pt idx="2494">
                  <c:v>100</c:v>
                </c:pt>
                <c:pt idx="2495">
                  <c:v>178</c:v>
                </c:pt>
                <c:pt idx="2496">
                  <c:v>95</c:v>
                </c:pt>
                <c:pt idx="2497">
                  <c:v>81.2</c:v>
                </c:pt>
                <c:pt idx="2498">
                  <c:v>130</c:v>
                </c:pt>
                <c:pt idx="2499">
                  <c:v>130</c:v>
                </c:pt>
                <c:pt idx="2500">
                  <c:v>225</c:v>
                </c:pt>
                <c:pt idx="2501">
                  <c:v>200</c:v>
                </c:pt>
                <c:pt idx="2502">
                  <c:v>149</c:v>
                </c:pt>
                <c:pt idx="2503">
                  <c:v>110</c:v>
                </c:pt>
                <c:pt idx="2504">
                  <c:v>175</c:v>
                </c:pt>
                <c:pt idx="2505">
                  <c:v>150</c:v>
                </c:pt>
                <c:pt idx="2506">
                  <c:v>150</c:v>
                </c:pt>
                <c:pt idx="2507">
                  <c:v>190</c:v>
                </c:pt>
                <c:pt idx="2508">
                  <c:v>100</c:v>
                </c:pt>
                <c:pt idx="2509">
                  <c:v>120</c:v>
                </c:pt>
                <c:pt idx="2510">
                  <c:v>126</c:v>
                </c:pt>
                <c:pt idx="2511">
                  <c:v>92</c:v>
                </c:pt>
                <c:pt idx="2512">
                  <c:v>94</c:v>
                </c:pt>
                <c:pt idx="2513">
                  <c:v>200</c:v>
                </c:pt>
                <c:pt idx="2514">
                  <c:v>170</c:v>
                </c:pt>
                <c:pt idx="2515">
                  <c:v>130</c:v>
                </c:pt>
                <c:pt idx="2516">
                  <c:v>190</c:v>
                </c:pt>
                <c:pt idx="2517">
                  <c:v>160</c:v>
                </c:pt>
                <c:pt idx="2518">
                  <c:v>140</c:v>
                </c:pt>
                <c:pt idx="2519">
                  <c:v>135</c:v>
                </c:pt>
                <c:pt idx="2520">
                  <c:v>137</c:v>
                </c:pt>
                <c:pt idx="2521">
                  <c:v>140</c:v>
                </c:pt>
                <c:pt idx="2522">
                  <c:v>200</c:v>
                </c:pt>
                <c:pt idx="2523">
                  <c:v>180</c:v>
                </c:pt>
                <c:pt idx="2524">
                  <c:v>160</c:v>
                </c:pt>
                <c:pt idx="2525">
                  <c:v>160</c:v>
                </c:pt>
                <c:pt idx="2526">
                  <c:v>150</c:v>
                </c:pt>
                <c:pt idx="2527">
                  <c:v>155</c:v>
                </c:pt>
                <c:pt idx="2528">
                  <c:v>215</c:v>
                </c:pt>
                <c:pt idx="2529">
                  <c:v>176</c:v>
                </c:pt>
                <c:pt idx="2530">
                  <c:v>195</c:v>
                </c:pt>
                <c:pt idx="2531">
                  <c:v>175</c:v>
                </c:pt>
                <c:pt idx="2532">
                  <c:v>209</c:v>
                </c:pt>
                <c:pt idx="2533">
                  <c:v>165</c:v>
                </c:pt>
                <c:pt idx="2534">
                  <c:v>200</c:v>
                </c:pt>
                <c:pt idx="2535">
                  <c:v>263.7</c:v>
                </c:pt>
                <c:pt idx="2536">
                  <c:v>390</c:v>
                </c:pt>
                <c:pt idx="2537">
                  <c:v>553.63199999999995</c:v>
                </c:pt>
                <c:pt idx="2538">
                  <c:v>1100</c:v>
                </c:pt>
                <c:pt idx="2539">
                  <c:v>2400</c:v>
                </c:pt>
                <c:pt idx="2540">
                  <c:v>4200</c:v>
                </c:pt>
                <c:pt idx="2541">
                  <c:v>12215.5</c:v>
                </c:pt>
                <c:pt idx="2542">
                  <c:v>0</c:v>
                </c:pt>
              </c:numCache>
            </c:numRef>
          </c:xVal>
          <c:yVal>
            <c:numRef>
              <c:f>Movies_with_highest_profit!$Q$2:$Q$3787</c:f>
              <c:numCache>
                <c:formatCode>0.00</c:formatCode>
                <c:ptCount val="2544"/>
                <c:pt idx="0">
                  <c:v>523.50584700000002</c:v>
                </c:pt>
                <c:pt idx="1">
                  <c:v>502.17727100000002</c:v>
                </c:pt>
                <c:pt idx="2">
                  <c:v>458.67230199999995</c:v>
                </c:pt>
                <c:pt idx="3">
                  <c:v>449.93566499999997</c:v>
                </c:pt>
                <c:pt idx="4">
                  <c:v>424.44945899999999</c:v>
                </c:pt>
                <c:pt idx="5">
                  <c:v>403.27954699999998</c:v>
                </c:pt>
                <c:pt idx="6">
                  <c:v>377.78377699999999</c:v>
                </c:pt>
                <c:pt idx="7">
                  <c:v>359.54467699999998</c:v>
                </c:pt>
                <c:pt idx="8">
                  <c:v>348.31606099999999</c:v>
                </c:pt>
                <c:pt idx="9">
                  <c:v>329.99925500000001</c:v>
                </c:pt>
                <c:pt idx="10">
                  <c:v>305.02426300000002</c:v>
                </c:pt>
                <c:pt idx="11">
                  <c:v>294.645577</c:v>
                </c:pt>
                <c:pt idx="12">
                  <c:v>293.78399999999999</c:v>
                </c:pt>
                <c:pt idx="13">
                  <c:v>292.04963500000002</c:v>
                </c:pt>
                <c:pt idx="14">
                  <c:v>291.323553</c:v>
                </c:pt>
                <c:pt idx="15">
                  <c:v>286.83886999999999</c:v>
                </c:pt>
                <c:pt idx="16">
                  <c:v>286.47103600000003</c:v>
                </c:pt>
                <c:pt idx="17">
                  <c:v>283.01925199999999</c:v>
                </c:pt>
                <c:pt idx="18">
                  <c:v>276.62540899999999</c:v>
                </c:pt>
                <c:pt idx="19">
                  <c:v>274.69119599999999</c:v>
                </c:pt>
                <c:pt idx="20">
                  <c:v>272.158751</c:v>
                </c:pt>
                <c:pt idx="21">
                  <c:v>267.76124299999998</c:v>
                </c:pt>
                <c:pt idx="22">
                  <c:v>267.26255500000002</c:v>
                </c:pt>
                <c:pt idx="23">
                  <c:v>264.70637499999998</c:v>
                </c:pt>
                <c:pt idx="24">
                  <c:v>262.02956</c:v>
                </c:pt>
                <c:pt idx="25">
                  <c:v>253.50167499999998</c:v>
                </c:pt>
                <c:pt idx="26">
                  <c:v>252</c:v>
                </c:pt>
                <c:pt idx="27">
                  <c:v>250.73660000000001</c:v>
                </c:pt>
                <c:pt idx="28">
                  <c:v>246.62363399999998</c:v>
                </c:pt>
                <c:pt idx="29">
                  <c:v>246.47889800000002</c:v>
                </c:pt>
                <c:pt idx="30">
                  <c:v>242.31337100000002</c:v>
                </c:pt>
                <c:pt idx="31">
                  <c:v>236.43742700000001</c:v>
                </c:pt>
                <c:pt idx="32">
                  <c:v>232.52311300000002</c:v>
                </c:pt>
                <c:pt idx="33">
                  <c:v>231.12405899999999</c:v>
                </c:pt>
                <c:pt idx="34">
                  <c:v>226.95037500000001</c:v>
                </c:pt>
                <c:pt idx="35">
                  <c:v>224.37445399999999</c:v>
                </c:pt>
                <c:pt idx="36">
                  <c:v>220.83757700000001</c:v>
                </c:pt>
                <c:pt idx="37">
                  <c:v>220.76050000000001</c:v>
                </c:pt>
                <c:pt idx="38">
                  <c:v>216.18892399999999</c:v>
                </c:pt>
                <c:pt idx="39">
                  <c:v>214.98449699999998</c:v>
                </c:pt>
                <c:pt idx="40">
                  <c:v>212.10387300000002</c:v>
                </c:pt>
                <c:pt idx="41">
                  <c:v>208.99227200000001</c:v>
                </c:pt>
                <c:pt idx="42">
                  <c:v>208.99159900000001</c:v>
                </c:pt>
                <c:pt idx="43">
                  <c:v>207.652016</c:v>
                </c:pt>
                <c:pt idx="44">
                  <c:v>202.07668899999999</c:v>
                </c:pt>
                <c:pt idx="45">
                  <c:v>199.167575</c:v>
                </c:pt>
                <c:pt idx="46">
                  <c:v>198.13064200000002</c:v>
                </c:pt>
                <c:pt idx="47">
                  <c:v>198.03262799999999</c:v>
                </c:pt>
                <c:pt idx="48">
                  <c:v>197.75619699999999</c:v>
                </c:pt>
                <c:pt idx="49">
                  <c:v>196.565</c:v>
                </c:pt>
                <c:pt idx="50">
                  <c:v>195.67558300000002</c:v>
                </c:pt>
                <c:pt idx="51">
                  <c:v>195.631306</c:v>
                </c:pt>
                <c:pt idx="52">
                  <c:v>194.67827800000001</c:v>
                </c:pt>
                <c:pt idx="53">
                  <c:v>194.2</c:v>
                </c:pt>
                <c:pt idx="54">
                  <c:v>192.55789099999998</c:v>
                </c:pt>
                <c:pt idx="55">
                  <c:v>191.60976199999999</c:v>
                </c:pt>
                <c:pt idx="56">
                  <c:v>189.35021900000001</c:v>
                </c:pt>
                <c:pt idx="57">
                  <c:v>187.64514100000002</c:v>
                </c:pt>
                <c:pt idx="58">
                  <c:v>182.92548500000001</c:v>
                </c:pt>
                <c:pt idx="59">
                  <c:v>182.501645</c:v>
                </c:pt>
                <c:pt idx="60">
                  <c:v>181.45436699999999</c:v>
                </c:pt>
                <c:pt idx="61">
                  <c:v>178.29818</c:v>
                </c:pt>
                <c:pt idx="62">
                  <c:v>175.36</c:v>
                </c:pt>
                <c:pt idx="63">
                  <c:v>174.90741800000001</c:v>
                </c:pt>
                <c:pt idx="64">
                  <c:v>174.455986</c:v>
                </c:pt>
                <c:pt idx="65">
                  <c:v>174.08495099999999</c:v>
                </c:pt>
                <c:pt idx="66">
                  <c:v>173.37789299999997</c:v>
                </c:pt>
                <c:pt idx="67">
                  <c:v>172.39942199999999</c:v>
                </c:pt>
                <c:pt idx="68">
                  <c:v>172.298923</c:v>
                </c:pt>
                <c:pt idx="69">
                  <c:v>169.43757799999997</c:v>
                </c:pt>
                <c:pt idx="70">
                  <c:v>168.75991399999998</c:v>
                </c:pt>
                <c:pt idx="71">
                  <c:v>168.62868</c:v>
                </c:pt>
                <c:pt idx="72">
                  <c:v>165.83499999999998</c:v>
                </c:pt>
                <c:pt idx="73">
                  <c:v>165.38868500000001</c:v>
                </c:pt>
                <c:pt idx="74">
                  <c:v>164.40626800000001</c:v>
                </c:pt>
                <c:pt idx="75">
                  <c:v>163.130696</c:v>
                </c:pt>
                <c:pt idx="76">
                  <c:v>162.20884799999999</c:v>
                </c:pt>
                <c:pt idx="77">
                  <c:v>161.97061500000001</c:v>
                </c:pt>
                <c:pt idx="78">
                  <c:v>161.796233</c:v>
                </c:pt>
                <c:pt idx="79">
                  <c:v>161.78172799999999</c:v>
                </c:pt>
                <c:pt idx="80">
                  <c:v>161.58958000000001</c:v>
                </c:pt>
                <c:pt idx="81">
                  <c:v>160.70666499999999</c:v>
                </c:pt>
                <c:pt idx="82">
                  <c:v>160.147615</c:v>
                </c:pt>
                <c:pt idx="83">
                  <c:v>160.03411</c:v>
                </c:pt>
                <c:pt idx="84">
                  <c:v>157.35877900000003</c:v>
                </c:pt>
                <c:pt idx="85">
                  <c:v>157.326336</c:v>
                </c:pt>
                <c:pt idx="86">
                  <c:v>157.19728199999997</c:v>
                </c:pt>
                <c:pt idx="87">
                  <c:v>156.78095999999999</c:v>
                </c:pt>
                <c:pt idx="88">
                  <c:v>156.074524</c:v>
                </c:pt>
                <c:pt idx="89">
                  <c:v>155.96569</c:v>
                </c:pt>
                <c:pt idx="90">
                  <c:v>155.823397</c:v>
                </c:pt>
                <c:pt idx="91">
                  <c:v>155.58551600000001</c:v>
                </c:pt>
                <c:pt idx="92">
                  <c:v>155.19999999999999</c:v>
                </c:pt>
                <c:pt idx="93">
                  <c:v>155.014286</c:v>
                </c:pt>
                <c:pt idx="94">
                  <c:v>154.44947500000001</c:v>
                </c:pt>
                <c:pt idx="95">
                  <c:v>154.43638000000001</c:v>
                </c:pt>
                <c:pt idx="96">
                  <c:v>154.1</c:v>
                </c:pt>
                <c:pt idx="97">
                  <c:v>153.48380800000001</c:v>
                </c:pt>
                <c:pt idx="98">
                  <c:v>151.870271</c:v>
                </c:pt>
                <c:pt idx="99">
                  <c:v>150.07916299999999</c:v>
                </c:pt>
                <c:pt idx="100">
                  <c:v>149.68838500000001</c:v>
                </c:pt>
                <c:pt idx="101">
                  <c:v>149.171806</c:v>
                </c:pt>
                <c:pt idx="102">
                  <c:v>147.825435</c:v>
                </c:pt>
                <c:pt idx="103">
                  <c:v>146.11949100000001</c:v>
                </c:pt>
                <c:pt idx="104">
                  <c:v>145.59259</c:v>
                </c:pt>
                <c:pt idx="105">
                  <c:v>144.70558700000001</c:v>
                </c:pt>
                <c:pt idx="106">
                  <c:v>144.61339100000001</c:v>
                </c:pt>
                <c:pt idx="107">
                  <c:v>143.63047800000001</c:v>
                </c:pt>
                <c:pt idx="108">
                  <c:v>142.64569299999999</c:v>
                </c:pt>
                <c:pt idx="109">
                  <c:v>142.00086599999997</c:v>
                </c:pt>
                <c:pt idx="110">
                  <c:v>141.61623800000001</c:v>
                </c:pt>
                <c:pt idx="111">
                  <c:v>141.48725200000001</c:v>
                </c:pt>
                <c:pt idx="112">
                  <c:v>140.86326800000001</c:v>
                </c:pt>
                <c:pt idx="113">
                  <c:v>140.470114</c:v>
                </c:pt>
                <c:pt idx="114">
                  <c:v>140.381405</c:v>
                </c:pt>
                <c:pt idx="115">
                  <c:v>139.99439699999999</c:v>
                </c:pt>
                <c:pt idx="116">
                  <c:v>139.87576000000001</c:v>
                </c:pt>
                <c:pt idx="117">
                  <c:v>138.6</c:v>
                </c:pt>
                <c:pt idx="118">
                  <c:v>137.16999999999999</c:v>
                </c:pt>
                <c:pt idx="119">
                  <c:v>137.03103499999997</c:v>
                </c:pt>
                <c:pt idx="120">
                  <c:v>136.57674499999999</c:v>
                </c:pt>
                <c:pt idx="121">
                  <c:v>136.39537999999999</c:v>
                </c:pt>
                <c:pt idx="122">
                  <c:v>136.138454</c:v>
                </c:pt>
                <c:pt idx="123">
                  <c:v>135.99284</c:v>
                </c:pt>
                <c:pt idx="124">
                  <c:v>134.18520599999999</c:v>
                </c:pt>
                <c:pt idx="125">
                  <c:v>133.03134700000001</c:v>
                </c:pt>
                <c:pt idx="126">
                  <c:v>133.02927</c:v>
                </c:pt>
                <c:pt idx="127">
                  <c:v>132.568851</c:v>
                </c:pt>
                <c:pt idx="128">
                  <c:v>132.05650499999999</c:v>
                </c:pt>
                <c:pt idx="129">
                  <c:v>132.01111400000002</c:v>
                </c:pt>
                <c:pt idx="130">
                  <c:v>131.96332799999999</c:v>
                </c:pt>
                <c:pt idx="131">
                  <c:v>131.492479</c:v>
                </c:pt>
                <c:pt idx="132">
                  <c:v>129.27979499999998</c:v>
                </c:pt>
                <c:pt idx="133">
                  <c:v>128.82195200000001</c:v>
                </c:pt>
                <c:pt idx="134">
                  <c:v>128.33941100000001</c:v>
                </c:pt>
                <c:pt idx="135">
                  <c:v>126.31919500000001</c:v>
                </c:pt>
                <c:pt idx="136">
                  <c:v>126.147885</c:v>
                </c:pt>
                <c:pt idx="137">
                  <c:v>125.684505</c:v>
                </c:pt>
                <c:pt idx="138">
                  <c:v>125.66503599999999</c:v>
                </c:pt>
                <c:pt idx="139">
                  <c:v>124.05277100000001</c:v>
                </c:pt>
                <c:pt idx="140">
                  <c:v>123.94705300000001</c:v>
                </c:pt>
                <c:pt idx="141">
                  <c:v>123.79534200000001</c:v>
                </c:pt>
                <c:pt idx="142">
                  <c:v>123.00122900000002</c:v>
                </c:pt>
                <c:pt idx="143">
                  <c:v>122.83335700000001</c:v>
                </c:pt>
                <c:pt idx="144">
                  <c:v>121.66605800000002</c:v>
                </c:pt>
                <c:pt idx="145">
                  <c:v>120.430993</c:v>
                </c:pt>
                <c:pt idx="146">
                  <c:v>120.000989</c:v>
                </c:pt>
                <c:pt idx="147">
                  <c:v>119.35872699999999</c:v>
                </c:pt>
                <c:pt idx="148">
                  <c:v>119.01948899999999</c:v>
                </c:pt>
                <c:pt idx="149">
                  <c:v>118.73422500000001</c:v>
                </c:pt>
                <c:pt idx="150">
                  <c:v>118.136719</c:v>
                </c:pt>
                <c:pt idx="151">
                  <c:v>117.979556</c:v>
                </c:pt>
                <c:pt idx="152">
                  <c:v>117.5</c:v>
                </c:pt>
                <c:pt idx="153">
                  <c:v>117.387405</c:v>
                </c:pt>
                <c:pt idx="154">
                  <c:v>117.387272</c:v>
                </c:pt>
                <c:pt idx="155">
                  <c:v>117.20444000000001</c:v>
                </c:pt>
                <c:pt idx="156">
                  <c:v>117.13709</c:v>
                </c:pt>
                <c:pt idx="157">
                  <c:v>116.9</c:v>
                </c:pt>
                <c:pt idx="158">
                  <c:v>116.578352</c:v>
                </c:pt>
                <c:pt idx="159">
                  <c:v>116.3484</c:v>
                </c:pt>
                <c:pt idx="160">
                  <c:v>116.27524700000001</c:v>
                </c:pt>
                <c:pt idx="161">
                  <c:v>115.32976300000001</c:v>
                </c:pt>
                <c:pt idx="162">
                  <c:v>115.09682000000001</c:v>
                </c:pt>
                <c:pt idx="163">
                  <c:v>115.08575500000001</c:v>
                </c:pt>
                <c:pt idx="164">
                  <c:v>115.05804699999999</c:v>
                </c:pt>
                <c:pt idx="165">
                  <c:v>114.223</c:v>
                </c:pt>
                <c:pt idx="166">
                  <c:v>113.36897099999999</c:v>
                </c:pt>
                <c:pt idx="167">
                  <c:v>113.07839300000001</c:v>
                </c:pt>
                <c:pt idx="168">
                  <c:v>113.06780800000001</c:v>
                </c:pt>
                <c:pt idx="169">
                  <c:v>112.868837</c:v>
                </c:pt>
                <c:pt idx="170">
                  <c:v>112.80512300000001</c:v>
                </c:pt>
                <c:pt idx="171">
                  <c:v>112.70899600000001</c:v>
                </c:pt>
                <c:pt idx="172">
                  <c:v>112.43522100000001</c:v>
                </c:pt>
                <c:pt idx="173">
                  <c:v>112.057433</c:v>
                </c:pt>
                <c:pt idx="174">
                  <c:v>111.727</c:v>
                </c:pt>
                <c:pt idx="175">
                  <c:v>111.70984499999997</c:v>
                </c:pt>
                <c:pt idx="176">
                  <c:v>111.22504000000001</c:v>
                </c:pt>
                <c:pt idx="177">
                  <c:v>111.175354</c:v>
                </c:pt>
                <c:pt idx="178">
                  <c:v>111.08891</c:v>
                </c:pt>
                <c:pt idx="179">
                  <c:v>110.92237</c:v>
                </c:pt>
                <c:pt idx="180">
                  <c:v>110.50595799999999</c:v>
                </c:pt>
                <c:pt idx="181">
                  <c:v>110.117807</c:v>
                </c:pt>
                <c:pt idx="182">
                  <c:v>110.07131200000001</c:v>
                </c:pt>
                <c:pt idx="183">
                  <c:v>109.731527</c:v>
                </c:pt>
                <c:pt idx="184">
                  <c:v>109.14152999999999</c:v>
                </c:pt>
                <c:pt idx="185">
                  <c:v>108.89913000000001</c:v>
                </c:pt>
                <c:pt idx="186">
                  <c:v>108.383253</c:v>
                </c:pt>
                <c:pt idx="187">
                  <c:v>108.13237000000001</c:v>
                </c:pt>
                <c:pt idx="188">
                  <c:v>107.902283</c:v>
                </c:pt>
                <c:pt idx="189">
                  <c:v>107.70409899999999</c:v>
                </c:pt>
                <c:pt idx="190">
                  <c:v>107.6</c:v>
                </c:pt>
                <c:pt idx="191">
                  <c:v>107.58603600000001</c:v>
                </c:pt>
                <c:pt idx="192">
                  <c:v>107.575142</c:v>
                </c:pt>
                <c:pt idx="193">
                  <c:v>106.73539600000001</c:v>
                </c:pt>
                <c:pt idx="194">
                  <c:v>106.709992</c:v>
                </c:pt>
                <c:pt idx="195">
                  <c:v>106.57370499999999</c:v>
                </c:pt>
                <c:pt idx="196">
                  <c:v>106.51231000000001</c:v>
                </c:pt>
                <c:pt idx="197">
                  <c:v>106.41543200000001</c:v>
                </c:pt>
                <c:pt idx="198">
                  <c:v>106.38621599999999</c:v>
                </c:pt>
                <c:pt idx="199">
                  <c:v>106.14815899999999</c:v>
                </c:pt>
                <c:pt idx="200">
                  <c:v>104.94878</c:v>
                </c:pt>
                <c:pt idx="201">
                  <c:v>104.360277</c:v>
                </c:pt>
                <c:pt idx="202">
                  <c:v>104.00764000000001</c:v>
                </c:pt>
                <c:pt idx="203">
                  <c:v>103.620822</c:v>
                </c:pt>
                <c:pt idx="204">
                  <c:v>102.84334999999999</c:v>
                </c:pt>
                <c:pt idx="205">
                  <c:v>102.27705599999999</c:v>
                </c:pt>
                <c:pt idx="206">
                  <c:v>101.93873000000001</c:v>
                </c:pt>
                <c:pt idx="207">
                  <c:v>101.69735</c:v>
                </c:pt>
                <c:pt idx="208">
                  <c:v>101.5</c:v>
                </c:pt>
                <c:pt idx="209">
                  <c:v>101.46322600000001</c:v>
                </c:pt>
                <c:pt idx="210">
                  <c:v>101.34017800000001</c:v>
                </c:pt>
                <c:pt idx="211">
                  <c:v>101.04912999999999</c:v>
                </c:pt>
                <c:pt idx="212">
                  <c:v>100.965237</c:v>
                </c:pt>
                <c:pt idx="213">
                  <c:v>100.72199999999999</c:v>
                </c:pt>
                <c:pt idx="214">
                  <c:v>100.315155</c:v>
                </c:pt>
                <c:pt idx="215">
                  <c:v>100.175871</c:v>
                </c:pt>
                <c:pt idx="216">
                  <c:v>99.93</c:v>
                </c:pt>
                <c:pt idx="217">
                  <c:v>99.541237999999993</c:v>
                </c:pt>
                <c:pt idx="218">
                  <c:v>99.455174999999997</c:v>
                </c:pt>
                <c:pt idx="219">
                  <c:v>99.093295999999995</c:v>
                </c:pt>
                <c:pt idx="220">
                  <c:v>99.007828000000003</c:v>
                </c:pt>
                <c:pt idx="221">
                  <c:v>98.614543999999995</c:v>
                </c:pt>
                <c:pt idx="222">
                  <c:v>98.405770999999987</c:v>
                </c:pt>
                <c:pt idx="223">
                  <c:v>97.992827000000005</c:v>
                </c:pt>
                <c:pt idx="224">
                  <c:v>97.637473999999997</c:v>
                </c:pt>
                <c:pt idx="225">
                  <c:v>97.224271000000002</c:v>
                </c:pt>
                <c:pt idx="226">
                  <c:v>96.968773999999996</c:v>
                </c:pt>
                <c:pt idx="227">
                  <c:v>96.945719999999994</c:v>
                </c:pt>
                <c:pt idx="228">
                  <c:v>96.936400000000006</c:v>
                </c:pt>
                <c:pt idx="229">
                  <c:v>96.447666999999996</c:v>
                </c:pt>
                <c:pt idx="230">
                  <c:v>96.308899999999994</c:v>
                </c:pt>
                <c:pt idx="231">
                  <c:v>96.3</c:v>
                </c:pt>
                <c:pt idx="232">
                  <c:v>96.248144999999994</c:v>
                </c:pt>
                <c:pt idx="233">
                  <c:v>95.014030000000005</c:v>
                </c:pt>
                <c:pt idx="234">
                  <c:v>94.852970999999997</c:v>
                </c:pt>
                <c:pt idx="235">
                  <c:v>94.324072000000001</c:v>
                </c:pt>
                <c:pt idx="236">
                  <c:v>93.952326999999997</c:v>
                </c:pt>
                <c:pt idx="237">
                  <c:v>93.506209999999996</c:v>
                </c:pt>
                <c:pt idx="238">
                  <c:v>92.536137999999994</c:v>
                </c:pt>
                <c:pt idx="239">
                  <c:v>92.012642999999997</c:v>
                </c:pt>
                <c:pt idx="240">
                  <c:v>91.704209999999989</c:v>
                </c:pt>
                <c:pt idx="241">
                  <c:v>91.519448000000011</c:v>
                </c:pt>
                <c:pt idx="242">
                  <c:v>91.518351999999993</c:v>
                </c:pt>
                <c:pt idx="243">
                  <c:v>90.9</c:v>
                </c:pt>
                <c:pt idx="244">
                  <c:v>90.736215000000001</c:v>
                </c:pt>
                <c:pt idx="245">
                  <c:v>90.397307000000012</c:v>
                </c:pt>
                <c:pt idx="246">
                  <c:v>89.746958000000006</c:v>
                </c:pt>
                <c:pt idx="247">
                  <c:v>89.732962000000001</c:v>
                </c:pt>
                <c:pt idx="248">
                  <c:v>89.692572000000013</c:v>
                </c:pt>
                <c:pt idx="249">
                  <c:v>89.214072000000002</c:v>
                </c:pt>
                <c:pt idx="250">
                  <c:v>88.495847999999995</c:v>
                </c:pt>
                <c:pt idx="251">
                  <c:v>88.166114999999991</c:v>
                </c:pt>
                <c:pt idx="252">
                  <c:v>88.001285999999993</c:v>
                </c:pt>
                <c:pt idx="253">
                  <c:v>87.77546000000001</c:v>
                </c:pt>
                <c:pt idx="254">
                  <c:v>87.620723999999996</c:v>
                </c:pt>
                <c:pt idx="255">
                  <c:v>87.559438</c:v>
                </c:pt>
                <c:pt idx="256">
                  <c:v>86.978840000000005</c:v>
                </c:pt>
                <c:pt idx="257">
                  <c:v>86.757446999999999</c:v>
                </c:pt>
                <c:pt idx="258">
                  <c:v>86.631309999999999</c:v>
                </c:pt>
                <c:pt idx="259">
                  <c:v>86.6</c:v>
                </c:pt>
                <c:pt idx="260">
                  <c:v>86.546824999999998</c:v>
                </c:pt>
                <c:pt idx="261">
                  <c:v>85.762022000000002</c:v>
                </c:pt>
                <c:pt idx="262">
                  <c:v>85.648584999999997</c:v>
                </c:pt>
                <c:pt idx="263">
                  <c:v>85.646235000000004</c:v>
                </c:pt>
                <c:pt idx="264">
                  <c:v>85.512914999999992</c:v>
                </c:pt>
                <c:pt idx="265">
                  <c:v>85.395021000000014</c:v>
                </c:pt>
                <c:pt idx="266">
                  <c:v>85.069695999999993</c:v>
                </c:pt>
                <c:pt idx="267">
                  <c:v>85.01496800000001</c:v>
                </c:pt>
                <c:pt idx="268">
                  <c:v>84.805004999999994</c:v>
                </c:pt>
                <c:pt idx="269">
                  <c:v>84.713132000000002</c:v>
                </c:pt>
                <c:pt idx="270">
                  <c:v>84.67086599999999</c:v>
                </c:pt>
                <c:pt idx="271">
                  <c:v>84.222437999999997</c:v>
                </c:pt>
                <c:pt idx="272">
                  <c:v>84.031112000000007</c:v>
                </c:pt>
                <c:pt idx="273">
                  <c:v>83.740649999999988</c:v>
                </c:pt>
                <c:pt idx="274">
                  <c:v>83.5</c:v>
                </c:pt>
                <c:pt idx="275">
                  <c:v>83.243477999999996</c:v>
                </c:pt>
                <c:pt idx="276">
                  <c:v>83.15147300000001</c:v>
                </c:pt>
                <c:pt idx="277">
                  <c:v>83.025092999999998</c:v>
                </c:pt>
                <c:pt idx="278">
                  <c:v>82.922376</c:v>
                </c:pt>
                <c:pt idx="279">
                  <c:v>82.831697999999989</c:v>
                </c:pt>
                <c:pt idx="280">
                  <c:v>82.8</c:v>
                </c:pt>
                <c:pt idx="281">
                  <c:v>82.528645999999995</c:v>
                </c:pt>
                <c:pt idx="282">
                  <c:v>82.299716999999987</c:v>
                </c:pt>
                <c:pt idx="283">
                  <c:v>82.149589999999989</c:v>
                </c:pt>
                <c:pt idx="284">
                  <c:v>82.00118599999999</c:v>
                </c:pt>
                <c:pt idx="285">
                  <c:v>81.749883999999994</c:v>
                </c:pt>
                <c:pt idx="286">
                  <c:v>81.7</c:v>
                </c:pt>
                <c:pt idx="287">
                  <c:v>80.805111999999994</c:v>
                </c:pt>
                <c:pt idx="288">
                  <c:v>80.292856</c:v>
                </c:pt>
                <c:pt idx="289">
                  <c:v>80.249061999999981</c:v>
                </c:pt>
                <c:pt idx="290">
                  <c:v>80.011740000000003</c:v>
                </c:pt>
                <c:pt idx="291">
                  <c:v>79.900000000000006</c:v>
                </c:pt>
                <c:pt idx="292">
                  <c:v>79.556400999999994</c:v>
                </c:pt>
                <c:pt idx="293">
                  <c:v>79.547205000000005</c:v>
                </c:pt>
                <c:pt idx="294">
                  <c:v>79.471845000000002</c:v>
                </c:pt>
                <c:pt idx="295">
                  <c:v>79.460115999999999</c:v>
                </c:pt>
                <c:pt idx="296">
                  <c:v>79.444418999999996</c:v>
                </c:pt>
                <c:pt idx="297">
                  <c:v>79.225853999999998</c:v>
                </c:pt>
                <c:pt idx="298">
                  <c:v>79.218018000000001</c:v>
                </c:pt>
                <c:pt idx="299">
                  <c:v>79.175854000000001</c:v>
                </c:pt>
                <c:pt idx="300">
                  <c:v>78.574831000000003</c:v>
                </c:pt>
                <c:pt idx="301">
                  <c:v>78.530303000000004</c:v>
                </c:pt>
                <c:pt idx="302">
                  <c:v>78.5</c:v>
                </c:pt>
                <c:pt idx="303">
                  <c:v>78.36</c:v>
                </c:pt>
                <c:pt idx="304">
                  <c:v>78.038275999999996</c:v>
                </c:pt>
                <c:pt idx="305">
                  <c:v>77.997349</c:v>
                </c:pt>
                <c:pt idx="306">
                  <c:v>77.946273999999988</c:v>
                </c:pt>
                <c:pt idx="307">
                  <c:v>77.763836999999995</c:v>
                </c:pt>
                <c:pt idx="308">
                  <c:v>77.692062000000007</c:v>
                </c:pt>
                <c:pt idx="309">
                  <c:v>77.334373999999997</c:v>
                </c:pt>
                <c:pt idx="310">
                  <c:v>77.121452000000005</c:v>
                </c:pt>
                <c:pt idx="311">
                  <c:v>77.001351</c:v>
                </c:pt>
                <c:pt idx="312">
                  <c:v>76.975168999999994</c:v>
                </c:pt>
                <c:pt idx="313">
                  <c:v>76.823599999999999</c:v>
                </c:pt>
                <c:pt idx="314">
                  <c:v>76.80137400000001</c:v>
                </c:pt>
                <c:pt idx="315">
                  <c:v>76.7</c:v>
                </c:pt>
                <c:pt idx="316">
                  <c:v>76.694016000000005</c:v>
                </c:pt>
                <c:pt idx="317">
                  <c:v>76.203320000000005</c:v>
                </c:pt>
                <c:pt idx="318">
                  <c:v>76.115030999999988</c:v>
                </c:pt>
                <c:pt idx="319">
                  <c:v>76.107476000000005</c:v>
                </c:pt>
                <c:pt idx="320">
                  <c:v>76.088876999999997</c:v>
                </c:pt>
                <c:pt idx="321">
                  <c:v>76.028097000000002</c:v>
                </c:pt>
                <c:pt idx="322">
                  <c:v>75.724074999999999</c:v>
                </c:pt>
                <c:pt idx="323">
                  <c:v>75.502246</c:v>
                </c:pt>
                <c:pt idx="324">
                  <c:v>75.3</c:v>
                </c:pt>
                <c:pt idx="325">
                  <c:v>75.241321999999997</c:v>
                </c:pt>
                <c:pt idx="326">
                  <c:v>75.213377000000008</c:v>
                </c:pt>
                <c:pt idx="327">
                  <c:v>75.01934</c:v>
                </c:pt>
                <c:pt idx="328">
                  <c:v>75.008260000000007</c:v>
                </c:pt>
                <c:pt idx="329">
                  <c:v>74.769344999999987</c:v>
                </c:pt>
                <c:pt idx="330">
                  <c:v>74.712885</c:v>
                </c:pt>
                <c:pt idx="331">
                  <c:v>74.12</c:v>
                </c:pt>
                <c:pt idx="332">
                  <c:v>74.067178999999996</c:v>
                </c:pt>
                <c:pt idx="333">
                  <c:v>74.006079999999997</c:v>
                </c:pt>
                <c:pt idx="334">
                  <c:v>73.760631000000004</c:v>
                </c:pt>
                <c:pt idx="335">
                  <c:v>73.548685000000006</c:v>
                </c:pt>
                <c:pt idx="336">
                  <c:v>73.37198699999999</c:v>
                </c:pt>
                <c:pt idx="337">
                  <c:v>73.00500199999999</c:v>
                </c:pt>
                <c:pt idx="338">
                  <c:v>72.656464</c:v>
                </c:pt>
                <c:pt idx="339">
                  <c:v>72.632572999999994</c:v>
                </c:pt>
                <c:pt idx="340">
                  <c:v>71.8</c:v>
                </c:pt>
                <c:pt idx="341">
                  <c:v>71.366733000000011</c:v>
                </c:pt>
                <c:pt idx="342">
                  <c:v>71.244774000000007</c:v>
                </c:pt>
                <c:pt idx="343">
                  <c:v>71.204015999999996</c:v>
                </c:pt>
                <c:pt idx="344">
                  <c:v>70.422786000000002</c:v>
                </c:pt>
                <c:pt idx="345">
                  <c:v>70.150343000000007</c:v>
                </c:pt>
                <c:pt idx="346">
                  <c:v>69.470202</c:v>
                </c:pt>
                <c:pt idx="347">
                  <c:v>69.413016999999996</c:v>
                </c:pt>
                <c:pt idx="348">
                  <c:v>69.288182000000006</c:v>
                </c:pt>
                <c:pt idx="349">
                  <c:v>69.049418000000003</c:v>
                </c:pt>
                <c:pt idx="350">
                  <c:v>69.025852999999998</c:v>
                </c:pt>
                <c:pt idx="351">
                  <c:v>68.706164999999999</c:v>
                </c:pt>
                <c:pt idx="352">
                  <c:v>68.636983000000001</c:v>
                </c:pt>
                <c:pt idx="353">
                  <c:v>68.571803000000003</c:v>
                </c:pt>
                <c:pt idx="354">
                  <c:v>68.488329000000022</c:v>
                </c:pt>
                <c:pt idx="355">
                  <c:v>68.413606000000001</c:v>
                </c:pt>
                <c:pt idx="356">
                  <c:v>67.900000000000006</c:v>
                </c:pt>
                <c:pt idx="357">
                  <c:v>67.900000000000006</c:v>
                </c:pt>
                <c:pt idx="358">
                  <c:v>67.567999999999998</c:v>
                </c:pt>
                <c:pt idx="359">
                  <c:v>67.458785000000006</c:v>
                </c:pt>
                <c:pt idx="360">
                  <c:v>67.340146000000004</c:v>
                </c:pt>
                <c:pt idx="361">
                  <c:v>67.125339999999994</c:v>
                </c:pt>
                <c:pt idx="362">
                  <c:v>66.7</c:v>
                </c:pt>
                <c:pt idx="363">
                  <c:v>66.683134999999993</c:v>
                </c:pt>
                <c:pt idx="364">
                  <c:v>66.336103000000008</c:v>
                </c:pt>
                <c:pt idx="365">
                  <c:v>66.317422999999991</c:v>
                </c:pt>
                <c:pt idx="366">
                  <c:v>66.02156500000001</c:v>
                </c:pt>
                <c:pt idx="367">
                  <c:v>65.899999999999991</c:v>
                </c:pt>
                <c:pt idx="368">
                  <c:v>65.87124</c:v>
                </c:pt>
                <c:pt idx="369">
                  <c:v>65.832202999999993</c:v>
                </c:pt>
                <c:pt idx="370">
                  <c:v>65.771526999999992</c:v>
                </c:pt>
                <c:pt idx="371">
                  <c:v>65.603359999999995</c:v>
                </c:pt>
                <c:pt idx="372">
                  <c:v>65.459099000000009</c:v>
                </c:pt>
                <c:pt idx="373">
                  <c:v>65.457688000000005</c:v>
                </c:pt>
                <c:pt idx="374">
                  <c:v>65.389560000000003</c:v>
                </c:pt>
                <c:pt idx="375">
                  <c:v>65.234138999999999</c:v>
                </c:pt>
                <c:pt idx="376">
                  <c:v>65.135191000000006</c:v>
                </c:pt>
                <c:pt idx="377">
                  <c:v>64.518154999999993</c:v>
                </c:pt>
                <c:pt idx="378">
                  <c:v>64.36492100000001</c:v>
                </c:pt>
                <c:pt idx="379">
                  <c:v>63.930411000000007</c:v>
                </c:pt>
                <c:pt idx="380">
                  <c:v>63.313048000000009</c:v>
                </c:pt>
                <c:pt idx="381">
                  <c:v>62.804647999999986</c:v>
                </c:pt>
                <c:pt idx="382">
                  <c:v>62.749202999999994</c:v>
                </c:pt>
                <c:pt idx="383">
                  <c:v>62.624960999999999</c:v>
                </c:pt>
                <c:pt idx="384">
                  <c:v>62.519229999999993</c:v>
                </c:pt>
                <c:pt idx="385">
                  <c:v>62.310175000000001</c:v>
                </c:pt>
                <c:pt idx="386">
                  <c:v>62.000082000000006</c:v>
                </c:pt>
                <c:pt idx="387">
                  <c:v>61.830669</c:v>
                </c:pt>
                <c:pt idx="388">
                  <c:v>61.807666999999995</c:v>
                </c:pt>
                <c:pt idx="389">
                  <c:v>61.8</c:v>
                </c:pt>
                <c:pt idx="390">
                  <c:v>61.793914999999998</c:v>
                </c:pt>
                <c:pt idx="391">
                  <c:v>61.739918999999986</c:v>
                </c:pt>
                <c:pt idx="392">
                  <c:v>61.573390999999987</c:v>
                </c:pt>
                <c:pt idx="393">
                  <c:v>61.468959999999996</c:v>
                </c:pt>
                <c:pt idx="394">
                  <c:v>61.423649999999995</c:v>
                </c:pt>
                <c:pt idx="395">
                  <c:v>61.407328000000007</c:v>
                </c:pt>
                <c:pt idx="396">
                  <c:v>60.341380000000001</c:v>
                </c:pt>
                <c:pt idx="397">
                  <c:v>60.249000000000002</c:v>
                </c:pt>
                <c:pt idx="398">
                  <c:v>60.216999999999999</c:v>
                </c:pt>
                <c:pt idx="399">
                  <c:v>60.069140000000004</c:v>
                </c:pt>
                <c:pt idx="400">
                  <c:v>60.050171000000006</c:v>
                </c:pt>
                <c:pt idx="401">
                  <c:v>60.012709999999998</c:v>
                </c:pt>
                <c:pt idx="402">
                  <c:v>60.000941999999995</c:v>
                </c:pt>
                <c:pt idx="403">
                  <c:v>59.56884500000001</c:v>
                </c:pt>
                <c:pt idx="404">
                  <c:v>59.502302999999998</c:v>
                </c:pt>
                <c:pt idx="405">
                  <c:v>59.400000000000006</c:v>
                </c:pt>
                <c:pt idx="406">
                  <c:v>59.267897000000005</c:v>
                </c:pt>
                <c:pt idx="407">
                  <c:v>59.006720999999999</c:v>
                </c:pt>
                <c:pt idx="408">
                  <c:v>58.813460000000006</c:v>
                </c:pt>
                <c:pt idx="409">
                  <c:v>58.539854999999989</c:v>
                </c:pt>
                <c:pt idx="410">
                  <c:v>58.476776000000001</c:v>
                </c:pt>
                <c:pt idx="411">
                  <c:v>58.353549999999998</c:v>
                </c:pt>
                <c:pt idx="412">
                  <c:v>58.326666000000003</c:v>
                </c:pt>
                <c:pt idx="413">
                  <c:v>58.307945000000004</c:v>
                </c:pt>
                <c:pt idx="414">
                  <c:v>58.136909000000003</c:v>
                </c:pt>
                <c:pt idx="415">
                  <c:v>58.011072999999996</c:v>
                </c:pt>
                <c:pt idx="416">
                  <c:v>57.48771099999999</c:v>
                </c:pt>
                <c:pt idx="417">
                  <c:v>57.153532999999996</c:v>
                </c:pt>
                <c:pt idx="418">
                  <c:v>57.006879999999995</c:v>
                </c:pt>
                <c:pt idx="419">
                  <c:v>56.917896999999996</c:v>
                </c:pt>
                <c:pt idx="420">
                  <c:v>56.897215000000003</c:v>
                </c:pt>
                <c:pt idx="421">
                  <c:v>56.702060000000003</c:v>
                </c:pt>
                <c:pt idx="422">
                  <c:v>56.456431000000009</c:v>
                </c:pt>
                <c:pt idx="423">
                  <c:v>56.448821000000009</c:v>
                </c:pt>
                <c:pt idx="424">
                  <c:v>56.435493000000008</c:v>
                </c:pt>
                <c:pt idx="425">
                  <c:v>56.306972999999992</c:v>
                </c:pt>
                <c:pt idx="426">
                  <c:v>56.099999999999994</c:v>
                </c:pt>
                <c:pt idx="427">
                  <c:v>56.001698000000005</c:v>
                </c:pt>
                <c:pt idx="428">
                  <c:v>55.807519999999997</c:v>
                </c:pt>
                <c:pt idx="429">
                  <c:v>55.768056000000001</c:v>
                </c:pt>
                <c:pt idx="430">
                  <c:v>55.720715999999996</c:v>
                </c:pt>
                <c:pt idx="431">
                  <c:v>55.597042000000002</c:v>
                </c:pt>
                <c:pt idx="432">
                  <c:v>55.416608999999994</c:v>
                </c:pt>
                <c:pt idx="433">
                  <c:v>55.370362</c:v>
                </c:pt>
                <c:pt idx="434">
                  <c:v>55.343773999999996</c:v>
                </c:pt>
                <c:pt idx="435">
                  <c:v>55.219395000000006</c:v>
                </c:pt>
                <c:pt idx="436">
                  <c:v>55.173235000000005</c:v>
                </c:pt>
                <c:pt idx="437">
                  <c:v>55.149434999999997</c:v>
                </c:pt>
                <c:pt idx="438">
                  <c:v>55.072453999999993</c:v>
                </c:pt>
                <c:pt idx="439">
                  <c:v>55.034301999999997</c:v>
                </c:pt>
                <c:pt idx="440">
                  <c:v>55.014842000000002</c:v>
                </c:pt>
                <c:pt idx="441">
                  <c:v>55.001343000000006</c:v>
                </c:pt>
                <c:pt idx="442">
                  <c:v>55</c:v>
                </c:pt>
                <c:pt idx="443">
                  <c:v>54.817937000000001</c:v>
                </c:pt>
                <c:pt idx="444">
                  <c:v>54.6</c:v>
                </c:pt>
                <c:pt idx="445">
                  <c:v>54.412920999999997</c:v>
                </c:pt>
                <c:pt idx="446">
                  <c:v>54.2</c:v>
                </c:pt>
                <c:pt idx="447">
                  <c:v>54.195633000000001</c:v>
                </c:pt>
                <c:pt idx="448">
                  <c:v>54.125426000000004</c:v>
                </c:pt>
                <c:pt idx="449">
                  <c:v>53.953402999999994</c:v>
                </c:pt>
                <c:pt idx="450">
                  <c:v>53.952275999999998</c:v>
                </c:pt>
                <c:pt idx="451">
                  <c:v>53.856262999999998</c:v>
                </c:pt>
                <c:pt idx="452">
                  <c:v>53.668524999999988</c:v>
                </c:pt>
                <c:pt idx="453">
                  <c:v>53.656813</c:v>
                </c:pt>
                <c:pt idx="454">
                  <c:v>53.618383999999992</c:v>
                </c:pt>
                <c:pt idx="455">
                  <c:v>53.5</c:v>
                </c:pt>
                <c:pt idx="456">
                  <c:v>53.350241999999994</c:v>
                </c:pt>
                <c:pt idx="457">
                  <c:v>53.319508999999996</c:v>
                </c:pt>
                <c:pt idx="458">
                  <c:v>53.3</c:v>
                </c:pt>
                <c:pt idx="459">
                  <c:v>53.270259000000003</c:v>
                </c:pt>
                <c:pt idx="460">
                  <c:v>53.269009999999994</c:v>
                </c:pt>
                <c:pt idx="461">
                  <c:v>53.200011999999987</c:v>
                </c:pt>
                <c:pt idx="462">
                  <c:v>52.925609000000001</c:v>
                </c:pt>
                <c:pt idx="463">
                  <c:v>52.572496000000001</c:v>
                </c:pt>
                <c:pt idx="464">
                  <c:v>52.491137000000002</c:v>
                </c:pt>
                <c:pt idx="465">
                  <c:v>52.387997000000013</c:v>
                </c:pt>
                <c:pt idx="466">
                  <c:v>52.360285000000005</c:v>
                </c:pt>
                <c:pt idx="467">
                  <c:v>52.282182000000006</c:v>
                </c:pt>
                <c:pt idx="468">
                  <c:v>52.245055000000001</c:v>
                </c:pt>
                <c:pt idx="469">
                  <c:v>52.165546000000006</c:v>
                </c:pt>
                <c:pt idx="470">
                  <c:v>52.163317000000006</c:v>
                </c:pt>
                <c:pt idx="471">
                  <c:v>52.100854999999996</c:v>
                </c:pt>
                <c:pt idx="472">
                  <c:v>51.990286000000005</c:v>
                </c:pt>
                <c:pt idx="473">
                  <c:v>51.956979999999987</c:v>
                </c:pt>
                <c:pt idx="474">
                  <c:v>51.889947999999997</c:v>
                </c:pt>
                <c:pt idx="475">
                  <c:v>51.651430000000005</c:v>
                </c:pt>
                <c:pt idx="476">
                  <c:v>51.588220000000007</c:v>
                </c:pt>
                <c:pt idx="477">
                  <c:v>51.504069000000001</c:v>
                </c:pt>
                <c:pt idx="478">
                  <c:v>51.324421999999998</c:v>
                </c:pt>
                <c:pt idx="479">
                  <c:v>51.270454000000001</c:v>
                </c:pt>
                <c:pt idx="480">
                  <c:v>51.209973000000005</c:v>
                </c:pt>
                <c:pt idx="481">
                  <c:v>51.208010000000002</c:v>
                </c:pt>
                <c:pt idx="482">
                  <c:v>51.083765</c:v>
                </c:pt>
                <c:pt idx="483">
                  <c:v>51.071133000000003</c:v>
                </c:pt>
                <c:pt idx="484">
                  <c:v>50.915214000000006</c:v>
                </c:pt>
                <c:pt idx="485">
                  <c:v>50.835030000000003</c:v>
                </c:pt>
                <c:pt idx="486">
                  <c:v>50.731542000000005</c:v>
                </c:pt>
                <c:pt idx="487">
                  <c:v>50.608545000000007</c:v>
                </c:pt>
                <c:pt idx="488">
                  <c:v>50.603980000000007</c:v>
                </c:pt>
                <c:pt idx="489">
                  <c:v>50.471320000000006</c:v>
                </c:pt>
                <c:pt idx="490">
                  <c:v>50.418802999999997</c:v>
                </c:pt>
                <c:pt idx="491">
                  <c:v>50.401463999999997</c:v>
                </c:pt>
                <c:pt idx="492">
                  <c:v>50.353763999999998</c:v>
                </c:pt>
                <c:pt idx="493">
                  <c:v>50.328193999999996</c:v>
                </c:pt>
                <c:pt idx="494">
                  <c:v>50.313313999999991</c:v>
                </c:pt>
                <c:pt idx="495">
                  <c:v>50.263256999999996</c:v>
                </c:pt>
                <c:pt idx="496">
                  <c:v>50.191633999999993</c:v>
                </c:pt>
                <c:pt idx="497">
                  <c:v>49.654899999999998</c:v>
                </c:pt>
                <c:pt idx="498">
                  <c:v>49.566871000000006</c:v>
                </c:pt>
                <c:pt idx="499">
                  <c:v>49.354204999999993</c:v>
                </c:pt>
                <c:pt idx="500">
                  <c:v>49.273505</c:v>
                </c:pt>
                <c:pt idx="501">
                  <c:v>49.176214999999999</c:v>
                </c:pt>
                <c:pt idx="502">
                  <c:v>49.138075999999998</c:v>
                </c:pt>
                <c:pt idx="503">
                  <c:v>49.001296999999994</c:v>
                </c:pt>
                <c:pt idx="504">
                  <c:v>48.884821000000002</c:v>
                </c:pt>
                <c:pt idx="505">
                  <c:v>48.8</c:v>
                </c:pt>
                <c:pt idx="506">
                  <c:v>48.635996000000006</c:v>
                </c:pt>
                <c:pt idx="507">
                  <c:v>48.635921999999994</c:v>
                </c:pt>
                <c:pt idx="508">
                  <c:v>48.535066999999998</c:v>
                </c:pt>
                <c:pt idx="509">
                  <c:v>48.452055999999999</c:v>
                </c:pt>
                <c:pt idx="510">
                  <c:v>48.383780000000002</c:v>
                </c:pt>
                <c:pt idx="511">
                  <c:v>48.299761000000004</c:v>
                </c:pt>
                <c:pt idx="512">
                  <c:v>48.200831999999998</c:v>
                </c:pt>
                <c:pt idx="513">
                  <c:v>48.197992999999997</c:v>
                </c:pt>
                <c:pt idx="514">
                  <c:v>48.1</c:v>
                </c:pt>
                <c:pt idx="515">
                  <c:v>48.057347999999998</c:v>
                </c:pt>
                <c:pt idx="516">
                  <c:v>47.998367999999999</c:v>
                </c:pt>
                <c:pt idx="517">
                  <c:v>47.968405000000004</c:v>
                </c:pt>
                <c:pt idx="518">
                  <c:v>47.676582000000003</c:v>
                </c:pt>
                <c:pt idx="519">
                  <c:v>47.666629</c:v>
                </c:pt>
                <c:pt idx="520">
                  <c:v>47.570368000000002</c:v>
                </c:pt>
                <c:pt idx="521">
                  <c:v>47.540999999999997</c:v>
                </c:pt>
                <c:pt idx="522">
                  <c:v>47.325558999999998</c:v>
                </c:pt>
                <c:pt idx="523">
                  <c:v>47.308367000000004</c:v>
                </c:pt>
                <c:pt idx="524">
                  <c:v>47.3</c:v>
                </c:pt>
                <c:pt idx="525">
                  <c:v>47.3</c:v>
                </c:pt>
                <c:pt idx="526">
                  <c:v>47.115211000000002</c:v>
                </c:pt>
                <c:pt idx="527">
                  <c:v>47.001026999999993</c:v>
                </c:pt>
                <c:pt idx="528">
                  <c:v>46.975611000000001</c:v>
                </c:pt>
                <c:pt idx="529">
                  <c:v>46.807023999999998</c:v>
                </c:pt>
                <c:pt idx="530">
                  <c:v>46.806312000000005</c:v>
                </c:pt>
                <c:pt idx="531">
                  <c:v>46.735230999999999</c:v>
                </c:pt>
                <c:pt idx="532">
                  <c:v>46.7</c:v>
                </c:pt>
                <c:pt idx="533">
                  <c:v>46.637946999999997</c:v>
                </c:pt>
                <c:pt idx="534">
                  <c:v>46.530737999999999</c:v>
                </c:pt>
                <c:pt idx="535">
                  <c:v>46.4</c:v>
                </c:pt>
                <c:pt idx="536">
                  <c:v>46.309759999999997</c:v>
                </c:pt>
                <c:pt idx="537">
                  <c:v>46.269171</c:v>
                </c:pt>
                <c:pt idx="538">
                  <c:v>46.257845000000003</c:v>
                </c:pt>
                <c:pt idx="539">
                  <c:v>46.159364999999994</c:v>
                </c:pt>
                <c:pt idx="540">
                  <c:v>46.126012000000003</c:v>
                </c:pt>
                <c:pt idx="541">
                  <c:v>45.969178999999997</c:v>
                </c:pt>
                <c:pt idx="542">
                  <c:v>45.929973000000004</c:v>
                </c:pt>
                <c:pt idx="543">
                  <c:v>45.865715000000002</c:v>
                </c:pt>
                <c:pt idx="544">
                  <c:v>45.856565000000003</c:v>
                </c:pt>
                <c:pt idx="545">
                  <c:v>45.82094</c:v>
                </c:pt>
                <c:pt idx="546">
                  <c:v>45.776831999999999</c:v>
                </c:pt>
                <c:pt idx="547">
                  <c:v>45.703744999999998</c:v>
                </c:pt>
                <c:pt idx="548">
                  <c:v>45.625985999999997</c:v>
                </c:pt>
                <c:pt idx="549">
                  <c:v>45.607673000000005</c:v>
                </c:pt>
                <c:pt idx="550">
                  <c:v>45.523072999999997</c:v>
                </c:pt>
                <c:pt idx="551">
                  <c:v>45.500556000000003</c:v>
                </c:pt>
                <c:pt idx="552">
                  <c:v>45.276911999999996</c:v>
                </c:pt>
                <c:pt idx="553">
                  <c:v>45.264607999999996</c:v>
                </c:pt>
                <c:pt idx="554">
                  <c:v>45.255242999999993</c:v>
                </c:pt>
                <c:pt idx="555">
                  <c:v>45.181732000000011</c:v>
                </c:pt>
                <c:pt idx="556">
                  <c:v>45.056939999999997</c:v>
                </c:pt>
                <c:pt idx="557">
                  <c:v>45.00087400000001</c:v>
                </c:pt>
                <c:pt idx="558">
                  <c:v>44.888996000000006</c:v>
                </c:pt>
                <c:pt idx="559">
                  <c:v>44.808372000000006</c:v>
                </c:pt>
                <c:pt idx="560">
                  <c:v>44.735548000000001</c:v>
                </c:pt>
                <c:pt idx="561">
                  <c:v>44.715370999999998</c:v>
                </c:pt>
                <c:pt idx="562">
                  <c:v>44.631571999999998</c:v>
                </c:pt>
                <c:pt idx="563">
                  <c:v>44.590959999999995</c:v>
                </c:pt>
                <c:pt idx="564">
                  <c:v>44.3</c:v>
                </c:pt>
                <c:pt idx="565">
                  <c:v>44.287413999999998</c:v>
                </c:pt>
                <c:pt idx="566">
                  <c:v>44.149837000000005</c:v>
                </c:pt>
                <c:pt idx="567">
                  <c:v>44.148781</c:v>
                </c:pt>
                <c:pt idx="568">
                  <c:v>44.140956000000003</c:v>
                </c:pt>
                <c:pt idx="569">
                  <c:v>44.099999999999994</c:v>
                </c:pt>
                <c:pt idx="570">
                  <c:v>43.906114000000002</c:v>
                </c:pt>
                <c:pt idx="571">
                  <c:v>43.823091000000005</c:v>
                </c:pt>
                <c:pt idx="572">
                  <c:v>43.806889000000012</c:v>
                </c:pt>
                <c:pt idx="573">
                  <c:v>43.711404000000002</c:v>
                </c:pt>
                <c:pt idx="574">
                  <c:v>43.625922000000003</c:v>
                </c:pt>
                <c:pt idx="575">
                  <c:v>43.504639999999995</c:v>
                </c:pt>
                <c:pt idx="576">
                  <c:v>43.347242000000001</c:v>
                </c:pt>
                <c:pt idx="577">
                  <c:v>43.34693</c:v>
                </c:pt>
                <c:pt idx="578">
                  <c:v>42.933793000000001</c:v>
                </c:pt>
                <c:pt idx="579">
                  <c:v>42.792676999999998</c:v>
                </c:pt>
                <c:pt idx="580">
                  <c:v>42.724271999999999</c:v>
                </c:pt>
                <c:pt idx="581">
                  <c:v>42.706877000000006</c:v>
                </c:pt>
                <c:pt idx="582">
                  <c:v>42.698893999999996</c:v>
                </c:pt>
                <c:pt idx="583">
                  <c:v>42.618434000000008</c:v>
                </c:pt>
                <c:pt idx="584">
                  <c:v>42.522790000000001</c:v>
                </c:pt>
                <c:pt idx="585">
                  <c:v>42.477326000000005</c:v>
                </c:pt>
                <c:pt idx="586">
                  <c:v>42.373442000000011</c:v>
                </c:pt>
                <c:pt idx="587">
                  <c:v>42.369900000000001</c:v>
                </c:pt>
                <c:pt idx="588">
                  <c:v>42.357453</c:v>
                </c:pt>
                <c:pt idx="589">
                  <c:v>42.34367499999999</c:v>
                </c:pt>
                <c:pt idx="590">
                  <c:v>42.235321999999996</c:v>
                </c:pt>
                <c:pt idx="591">
                  <c:v>42.200504000000002</c:v>
                </c:pt>
                <c:pt idx="592">
                  <c:v>42.057639000000002</c:v>
                </c:pt>
                <c:pt idx="593">
                  <c:v>41.929167999999997</c:v>
                </c:pt>
                <c:pt idx="594">
                  <c:v>41.826999999999998</c:v>
                </c:pt>
                <c:pt idx="595">
                  <c:v>41.793566999999996</c:v>
                </c:pt>
                <c:pt idx="596">
                  <c:v>41.593526999999995</c:v>
                </c:pt>
                <c:pt idx="597">
                  <c:v>41.489424999999997</c:v>
                </c:pt>
                <c:pt idx="598">
                  <c:v>41.439400000000006</c:v>
                </c:pt>
                <c:pt idx="599">
                  <c:v>41.292135000000002</c:v>
                </c:pt>
                <c:pt idx="600">
                  <c:v>41.253339999999994</c:v>
                </c:pt>
                <c:pt idx="601">
                  <c:v>41.149654999999996</c:v>
                </c:pt>
                <c:pt idx="602">
                  <c:v>41.030827000000002</c:v>
                </c:pt>
                <c:pt idx="603">
                  <c:v>41</c:v>
                </c:pt>
                <c:pt idx="604">
                  <c:v>40.950721000000001</c:v>
                </c:pt>
                <c:pt idx="605">
                  <c:v>40.752336999999997</c:v>
                </c:pt>
                <c:pt idx="606">
                  <c:v>40.668868000000003</c:v>
                </c:pt>
                <c:pt idx="607">
                  <c:v>40.566004</c:v>
                </c:pt>
                <c:pt idx="608">
                  <c:v>40.400000000000006</c:v>
                </c:pt>
                <c:pt idx="609">
                  <c:v>40.367693000000003</c:v>
                </c:pt>
                <c:pt idx="610">
                  <c:v>40.293199999999999</c:v>
                </c:pt>
                <c:pt idx="611">
                  <c:v>40.274748000000002</c:v>
                </c:pt>
                <c:pt idx="612">
                  <c:v>40.136047000000005</c:v>
                </c:pt>
                <c:pt idx="613">
                  <c:v>40.098138000000006</c:v>
                </c:pt>
                <c:pt idx="614">
                  <c:v>39.816662000000001</c:v>
                </c:pt>
                <c:pt idx="615">
                  <c:v>39.812795999999992</c:v>
                </c:pt>
                <c:pt idx="616">
                  <c:v>39.703412</c:v>
                </c:pt>
                <c:pt idx="617">
                  <c:v>39.571513000000003</c:v>
                </c:pt>
                <c:pt idx="618">
                  <c:v>39.567722000000003</c:v>
                </c:pt>
                <c:pt idx="619">
                  <c:v>39.461334999999998</c:v>
                </c:pt>
                <c:pt idx="620">
                  <c:v>39.266300000000001</c:v>
                </c:pt>
                <c:pt idx="621">
                  <c:v>39.190055000000001</c:v>
                </c:pt>
                <c:pt idx="622">
                  <c:v>39.156435000000002</c:v>
                </c:pt>
                <c:pt idx="623">
                  <c:v>38.950483000000006</c:v>
                </c:pt>
                <c:pt idx="624">
                  <c:v>38.872377999999998</c:v>
                </c:pt>
                <c:pt idx="625">
                  <c:v>38.815117000000001</c:v>
                </c:pt>
                <c:pt idx="626">
                  <c:v>38.797148</c:v>
                </c:pt>
                <c:pt idx="627">
                  <c:v>38.771290999999998</c:v>
                </c:pt>
                <c:pt idx="628">
                  <c:v>38.756232000000011</c:v>
                </c:pt>
                <c:pt idx="629">
                  <c:v>38.658171999999993</c:v>
                </c:pt>
                <c:pt idx="630">
                  <c:v>38.543794999999989</c:v>
                </c:pt>
                <c:pt idx="631">
                  <c:v>38.493982000000003</c:v>
                </c:pt>
                <c:pt idx="632">
                  <c:v>38.400000000000006</c:v>
                </c:pt>
                <c:pt idx="633">
                  <c:v>38.287362999999999</c:v>
                </c:pt>
                <c:pt idx="634">
                  <c:v>38.192114000000004</c:v>
                </c:pt>
                <c:pt idx="635">
                  <c:v>38.127161999999998</c:v>
                </c:pt>
                <c:pt idx="636">
                  <c:v>38</c:v>
                </c:pt>
                <c:pt idx="637">
                  <c:v>37.744720000000001</c:v>
                </c:pt>
                <c:pt idx="638">
                  <c:v>37.65</c:v>
                </c:pt>
                <c:pt idx="639">
                  <c:v>37.541682999999999</c:v>
                </c:pt>
                <c:pt idx="640">
                  <c:v>37.536959000000003</c:v>
                </c:pt>
                <c:pt idx="641">
                  <c:v>37.365600000000001</c:v>
                </c:pt>
                <c:pt idx="642">
                  <c:v>37.322273000000003</c:v>
                </c:pt>
                <c:pt idx="643">
                  <c:v>37.253091999999995</c:v>
                </c:pt>
                <c:pt idx="644">
                  <c:v>37.239856000000003</c:v>
                </c:pt>
                <c:pt idx="645">
                  <c:v>37.063889000000003</c:v>
                </c:pt>
                <c:pt idx="646">
                  <c:v>36.9</c:v>
                </c:pt>
                <c:pt idx="647">
                  <c:v>36.885587000000001</c:v>
                </c:pt>
                <c:pt idx="648">
                  <c:v>36.868029999999997</c:v>
                </c:pt>
                <c:pt idx="649">
                  <c:v>36.667870000000001</c:v>
                </c:pt>
                <c:pt idx="650">
                  <c:v>36.643345999999994</c:v>
                </c:pt>
                <c:pt idx="651">
                  <c:v>36.63681600000001</c:v>
                </c:pt>
                <c:pt idx="652">
                  <c:v>36.599999999999994</c:v>
                </c:pt>
                <c:pt idx="653">
                  <c:v>36.599999999999994</c:v>
                </c:pt>
                <c:pt idx="654">
                  <c:v>36.528841999999997</c:v>
                </c:pt>
                <c:pt idx="655">
                  <c:v>36.527786999999996</c:v>
                </c:pt>
                <c:pt idx="656">
                  <c:v>36.468315000000004</c:v>
                </c:pt>
                <c:pt idx="657">
                  <c:v>36.398161999999999</c:v>
                </c:pt>
                <c:pt idx="658">
                  <c:v>36.377021999999997</c:v>
                </c:pt>
                <c:pt idx="659">
                  <c:v>36.371181000000007</c:v>
                </c:pt>
                <c:pt idx="660">
                  <c:v>36.362352000000001</c:v>
                </c:pt>
                <c:pt idx="661">
                  <c:v>36.360017999999997</c:v>
                </c:pt>
                <c:pt idx="662">
                  <c:v>36.328679999999999</c:v>
                </c:pt>
                <c:pt idx="663">
                  <c:v>36.207920000000001</c:v>
                </c:pt>
                <c:pt idx="664">
                  <c:v>36.154094000000001</c:v>
                </c:pt>
                <c:pt idx="665">
                  <c:v>35.960516999999996</c:v>
                </c:pt>
                <c:pt idx="666">
                  <c:v>35.910583000000003</c:v>
                </c:pt>
                <c:pt idx="667">
                  <c:v>35.592846000000002</c:v>
                </c:pt>
                <c:pt idx="668">
                  <c:v>35.49</c:v>
                </c:pt>
                <c:pt idx="669">
                  <c:v>35.468793000000005</c:v>
                </c:pt>
                <c:pt idx="670">
                  <c:v>35.448498000000001</c:v>
                </c:pt>
                <c:pt idx="671">
                  <c:v>35.443237000000003</c:v>
                </c:pt>
                <c:pt idx="672">
                  <c:v>35.428136999999992</c:v>
                </c:pt>
                <c:pt idx="673">
                  <c:v>35.305994999999996</c:v>
                </c:pt>
                <c:pt idx="674">
                  <c:v>35.200000000000003</c:v>
                </c:pt>
                <c:pt idx="675">
                  <c:v>35.122318999999997</c:v>
                </c:pt>
                <c:pt idx="676">
                  <c:v>35.026630999999995</c:v>
                </c:pt>
                <c:pt idx="677">
                  <c:v>35.010105999999993</c:v>
                </c:pt>
                <c:pt idx="678">
                  <c:v>35.006146999999999</c:v>
                </c:pt>
                <c:pt idx="679">
                  <c:v>35.003491999999994</c:v>
                </c:pt>
                <c:pt idx="680">
                  <c:v>35.003300000000003</c:v>
                </c:pt>
                <c:pt idx="681">
                  <c:v>34.886088999999998</c:v>
                </c:pt>
                <c:pt idx="682">
                  <c:v>34.706987999999996</c:v>
                </c:pt>
                <c:pt idx="683">
                  <c:v>34.5</c:v>
                </c:pt>
                <c:pt idx="684">
                  <c:v>34.299999999999997</c:v>
                </c:pt>
                <c:pt idx="685">
                  <c:v>34.244877000000002</c:v>
                </c:pt>
                <c:pt idx="686">
                  <c:v>34.225164000000007</c:v>
                </c:pt>
                <c:pt idx="687">
                  <c:v>34.218429</c:v>
                </c:pt>
                <c:pt idx="688">
                  <c:v>34.098861999999997</c:v>
                </c:pt>
                <c:pt idx="689">
                  <c:v>34.073773000000003</c:v>
                </c:pt>
                <c:pt idx="690">
                  <c:v>33.983001000000002</c:v>
                </c:pt>
                <c:pt idx="691">
                  <c:v>33.914985999999999</c:v>
                </c:pt>
                <c:pt idx="692">
                  <c:v>33.799999999999997</c:v>
                </c:pt>
                <c:pt idx="693">
                  <c:v>33.762228999999998</c:v>
                </c:pt>
                <c:pt idx="694">
                  <c:v>33.729374</c:v>
                </c:pt>
                <c:pt idx="695">
                  <c:v>33.6</c:v>
                </c:pt>
                <c:pt idx="696">
                  <c:v>33.6</c:v>
                </c:pt>
                <c:pt idx="697">
                  <c:v>33.563158000000001</c:v>
                </c:pt>
                <c:pt idx="698">
                  <c:v>33.553787</c:v>
                </c:pt>
                <c:pt idx="699">
                  <c:v>33.536011000000002</c:v>
                </c:pt>
                <c:pt idx="700">
                  <c:v>33.49156</c:v>
                </c:pt>
                <c:pt idx="701">
                  <c:v>33.375151000000002</c:v>
                </c:pt>
                <c:pt idx="702">
                  <c:v>33.355353999999977</c:v>
                </c:pt>
                <c:pt idx="703">
                  <c:v>33.338337999999993</c:v>
                </c:pt>
                <c:pt idx="704">
                  <c:v>33.307795999999996</c:v>
                </c:pt>
                <c:pt idx="705">
                  <c:v>33.305544999999995</c:v>
                </c:pt>
                <c:pt idx="706">
                  <c:v>33.262492000000002</c:v>
                </c:pt>
                <c:pt idx="707">
                  <c:v>33.158000000000001</c:v>
                </c:pt>
                <c:pt idx="708">
                  <c:v>33.147445000000005</c:v>
                </c:pt>
                <c:pt idx="709">
                  <c:v>32.962333000000001</c:v>
                </c:pt>
                <c:pt idx="710">
                  <c:v>32.885635000000001</c:v>
                </c:pt>
                <c:pt idx="711">
                  <c:v>32.877175000000001</c:v>
                </c:pt>
                <c:pt idx="712">
                  <c:v>32.860213999999999</c:v>
                </c:pt>
                <c:pt idx="713">
                  <c:v>32.811275000000002</c:v>
                </c:pt>
                <c:pt idx="714">
                  <c:v>32.808615000000003</c:v>
                </c:pt>
                <c:pt idx="715">
                  <c:v>32.799999999999997</c:v>
                </c:pt>
                <c:pt idx="716">
                  <c:v>32.614857999999998</c:v>
                </c:pt>
                <c:pt idx="717">
                  <c:v>32.614158000000003</c:v>
                </c:pt>
                <c:pt idx="718">
                  <c:v>32.523385000000005</c:v>
                </c:pt>
                <c:pt idx="719">
                  <c:v>32.462437999999999</c:v>
                </c:pt>
                <c:pt idx="720">
                  <c:v>32.455275</c:v>
                </c:pt>
                <c:pt idx="721">
                  <c:v>32.356857000000005</c:v>
                </c:pt>
                <c:pt idx="722">
                  <c:v>32.306065000000004</c:v>
                </c:pt>
                <c:pt idx="723">
                  <c:v>32.266306</c:v>
                </c:pt>
                <c:pt idx="724">
                  <c:v>32.235441000000002</c:v>
                </c:pt>
                <c:pt idx="725">
                  <c:v>32.225776999999994</c:v>
                </c:pt>
                <c:pt idx="726">
                  <c:v>32.200000000000003</c:v>
                </c:pt>
                <c:pt idx="727">
                  <c:v>32.148996999999994</c:v>
                </c:pt>
                <c:pt idx="728">
                  <c:v>32.144464999999997</c:v>
                </c:pt>
                <c:pt idx="729">
                  <c:v>32.066000000000003</c:v>
                </c:pt>
                <c:pt idx="730">
                  <c:v>32.030663000000004</c:v>
                </c:pt>
                <c:pt idx="731">
                  <c:v>31.997107</c:v>
                </c:pt>
                <c:pt idx="732">
                  <c:v>31.9</c:v>
                </c:pt>
                <c:pt idx="733">
                  <c:v>31.859105</c:v>
                </c:pt>
                <c:pt idx="734">
                  <c:v>31.838728000000003</c:v>
                </c:pt>
                <c:pt idx="735">
                  <c:v>31.726644</c:v>
                </c:pt>
                <c:pt idx="736">
                  <c:v>31.517441000000005</c:v>
                </c:pt>
                <c:pt idx="737">
                  <c:v>31.505065000000002</c:v>
                </c:pt>
                <c:pt idx="738">
                  <c:v>31.431159999999998</c:v>
                </c:pt>
                <c:pt idx="739">
                  <c:v>31.385559999999998</c:v>
                </c:pt>
                <c:pt idx="740">
                  <c:v>31.359959000000003</c:v>
                </c:pt>
                <c:pt idx="741">
                  <c:v>31.353636000000002</c:v>
                </c:pt>
                <c:pt idx="742">
                  <c:v>31.347009999999997</c:v>
                </c:pt>
                <c:pt idx="743">
                  <c:v>31.282410999999996</c:v>
                </c:pt>
                <c:pt idx="744">
                  <c:v>31.261036000000004</c:v>
                </c:pt>
                <c:pt idx="745">
                  <c:v>31.2179</c:v>
                </c:pt>
                <c:pt idx="746">
                  <c:v>31.193052999999999</c:v>
                </c:pt>
                <c:pt idx="747">
                  <c:v>31.174896999999987</c:v>
                </c:pt>
                <c:pt idx="748">
                  <c:v>31.134898</c:v>
                </c:pt>
                <c:pt idx="749">
                  <c:v>31.094903000000002</c:v>
                </c:pt>
                <c:pt idx="750">
                  <c:v>31.022333000000003</c:v>
                </c:pt>
                <c:pt idx="751">
                  <c:v>31.015141</c:v>
                </c:pt>
                <c:pt idx="752">
                  <c:v>31.008288</c:v>
                </c:pt>
                <c:pt idx="753">
                  <c:v>30.973336000000003</c:v>
                </c:pt>
                <c:pt idx="754">
                  <c:v>30.836296000000004</c:v>
                </c:pt>
                <c:pt idx="755">
                  <c:v>30.8</c:v>
                </c:pt>
                <c:pt idx="756">
                  <c:v>30.775468</c:v>
                </c:pt>
                <c:pt idx="757">
                  <c:v>30.618403000000001</c:v>
                </c:pt>
                <c:pt idx="758">
                  <c:v>30.537320000000001</c:v>
                </c:pt>
                <c:pt idx="759">
                  <c:v>30.485039</c:v>
                </c:pt>
                <c:pt idx="760">
                  <c:v>30.405497999999994</c:v>
                </c:pt>
                <c:pt idx="761">
                  <c:v>30.341669999999993</c:v>
                </c:pt>
                <c:pt idx="762">
                  <c:v>30.311509000000001</c:v>
                </c:pt>
                <c:pt idx="763">
                  <c:v>30.302314000000003</c:v>
                </c:pt>
                <c:pt idx="764">
                  <c:v>30.270227000000006</c:v>
                </c:pt>
                <c:pt idx="765">
                  <c:v>30.26934</c:v>
                </c:pt>
                <c:pt idx="766">
                  <c:v>30.227069</c:v>
                </c:pt>
                <c:pt idx="767">
                  <c:v>30.163651999999999</c:v>
                </c:pt>
                <c:pt idx="768">
                  <c:v>30.127620000000007</c:v>
                </c:pt>
                <c:pt idx="769">
                  <c:v>30.014112000000011</c:v>
                </c:pt>
                <c:pt idx="770">
                  <c:v>30.000882000000001</c:v>
                </c:pt>
                <c:pt idx="771">
                  <c:v>29.993847000000002</c:v>
                </c:pt>
                <c:pt idx="772">
                  <c:v>29.982968</c:v>
                </c:pt>
                <c:pt idx="773">
                  <c:v>29.968223999999999</c:v>
                </c:pt>
                <c:pt idx="774">
                  <c:v>29.948113000000006</c:v>
                </c:pt>
                <c:pt idx="775">
                  <c:v>29.883015999999998</c:v>
                </c:pt>
                <c:pt idx="776">
                  <c:v>29.667095000000003</c:v>
                </c:pt>
                <c:pt idx="777">
                  <c:v>29.604977000000005</c:v>
                </c:pt>
                <c:pt idx="778">
                  <c:v>29.507052999999999</c:v>
                </c:pt>
                <c:pt idx="779">
                  <c:v>29.484167999999997</c:v>
                </c:pt>
                <c:pt idx="780">
                  <c:v>29.483949000000003</c:v>
                </c:pt>
                <c:pt idx="781">
                  <c:v>29.098050999999998</c:v>
                </c:pt>
                <c:pt idx="782">
                  <c:v>29.04156</c:v>
                </c:pt>
                <c:pt idx="783">
                  <c:v>28.939453999999998</c:v>
                </c:pt>
                <c:pt idx="784">
                  <c:v>28.895416999999995</c:v>
                </c:pt>
                <c:pt idx="785">
                  <c:v>28.848100000000002</c:v>
                </c:pt>
                <c:pt idx="786">
                  <c:v>28.826568999999999</c:v>
                </c:pt>
                <c:pt idx="787">
                  <c:v>28.771072000000004</c:v>
                </c:pt>
                <c:pt idx="788">
                  <c:v>28.728000000000002</c:v>
                </c:pt>
                <c:pt idx="789">
                  <c:v>28.715510000000002</c:v>
                </c:pt>
                <c:pt idx="790">
                  <c:v>28.700000000000003</c:v>
                </c:pt>
                <c:pt idx="791">
                  <c:v>28.546577999999997</c:v>
                </c:pt>
                <c:pt idx="792">
                  <c:v>28.53601900000001</c:v>
                </c:pt>
                <c:pt idx="793">
                  <c:v>28.5</c:v>
                </c:pt>
                <c:pt idx="794">
                  <c:v>28.462533999999998</c:v>
                </c:pt>
                <c:pt idx="795">
                  <c:v>28.4</c:v>
                </c:pt>
                <c:pt idx="796">
                  <c:v>28.368347</c:v>
                </c:pt>
                <c:pt idx="797">
                  <c:v>28.328558000000001</c:v>
                </c:pt>
                <c:pt idx="798">
                  <c:v>28.280963</c:v>
                </c:pt>
                <c:pt idx="799">
                  <c:v>28.200225000000003</c:v>
                </c:pt>
                <c:pt idx="800">
                  <c:v>28.024999999999999</c:v>
                </c:pt>
                <c:pt idx="801">
                  <c:v>28.022523999999997</c:v>
                </c:pt>
                <c:pt idx="802">
                  <c:v>28</c:v>
                </c:pt>
                <c:pt idx="803">
                  <c:v>27.919096000000003</c:v>
                </c:pt>
                <c:pt idx="804">
                  <c:v>27.879131999999998</c:v>
                </c:pt>
                <c:pt idx="805">
                  <c:v>27.852603999999999</c:v>
                </c:pt>
                <c:pt idx="806">
                  <c:v>27.8</c:v>
                </c:pt>
                <c:pt idx="807">
                  <c:v>27.703469999999996</c:v>
                </c:pt>
                <c:pt idx="808">
                  <c:v>27.701895</c:v>
                </c:pt>
                <c:pt idx="809">
                  <c:v>27.693162000000001</c:v>
                </c:pt>
                <c:pt idx="810">
                  <c:v>27.680194999999998</c:v>
                </c:pt>
                <c:pt idx="811">
                  <c:v>27.647595000000003</c:v>
                </c:pt>
                <c:pt idx="812">
                  <c:v>27.645151999999996</c:v>
                </c:pt>
                <c:pt idx="813">
                  <c:v>27.592529999999996</c:v>
                </c:pt>
                <c:pt idx="814">
                  <c:v>27.470016999999999</c:v>
                </c:pt>
                <c:pt idx="815">
                  <c:v>27.453344999999999</c:v>
                </c:pt>
                <c:pt idx="816">
                  <c:v>27.410048999999997</c:v>
                </c:pt>
                <c:pt idx="817">
                  <c:v>27.317534999999999</c:v>
                </c:pt>
                <c:pt idx="818">
                  <c:v>27.252963999999999</c:v>
                </c:pt>
                <c:pt idx="819">
                  <c:v>27.243720999999994</c:v>
                </c:pt>
                <c:pt idx="820">
                  <c:v>27.200000000000003</c:v>
                </c:pt>
                <c:pt idx="821">
                  <c:v>27.061228</c:v>
                </c:pt>
                <c:pt idx="822">
                  <c:v>26.963966999999997</c:v>
                </c:pt>
                <c:pt idx="823">
                  <c:v>26.853450000000002</c:v>
                </c:pt>
                <c:pt idx="824">
                  <c:v>26.845942999999998</c:v>
                </c:pt>
                <c:pt idx="825">
                  <c:v>26.777563999999998</c:v>
                </c:pt>
                <c:pt idx="826">
                  <c:v>26.676606</c:v>
                </c:pt>
                <c:pt idx="827">
                  <c:v>26.638165000000001</c:v>
                </c:pt>
                <c:pt idx="828">
                  <c:v>26.624000000000002</c:v>
                </c:pt>
                <c:pt idx="829">
                  <c:v>26.533608000000001</c:v>
                </c:pt>
                <c:pt idx="830">
                  <c:v>26.466372000000007</c:v>
                </c:pt>
                <c:pt idx="831">
                  <c:v>26.423726000000002</c:v>
                </c:pt>
                <c:pt idx="832">
                  <c:v>26.372292999999999</c:v>
                </c:pt>
                <c:pt idx="833">
                  <c:v>26.363118</c:v>
                </c:pt>
                <c:pt idx="834">
                  <c:v>26.277420000000006</c:v>
                </c:pt>
                <c:pt idx="835">
                  <c:v>26.200000000000003</c:v>
                </c:pt>
                <c:pt idx="836">
                  <c:v>26.087366000000003</c:v>
                </c:pt>
                <c:pt idx="837">
                  <c:v>26.087160999999995</c:v>
                </c:pt>
                <c:pt idx="838">
                  <c:v>26.068547000000002</c:v>
                </c:pt>
                <c:pt idx="839">
                  <c:v>25.853423999999997</c:v>
                </c:pt>
                <c:pt idx="840">
                  <c:v>25.794165999999997</c:v>
                </c:pt>
                <c:pt idx="841">
                  <c:v>25.707718999999997</c:v>
                </c:pt>
                <c:pt idx="842">
                  <c:v>25.672629999999998</c:v>
                </c:pt>
                <c:pt idx="843">
                  <c:v>25.670855000000003</c:v>
                </c:pt>
                <c:pt idx="844">
                  <c:v>25.659999999999997</c:v>
                </c:pt>
                <c:pt idx="845">
                  <c:v>25.605491999999998</c:v>
                </c:pt>
                <c:pt idx="846">
                  <c:v>25.601508000000003</c:v>
                </c:pt>
                <c:pt idx="847">
                  <c:v>25.517854</c:v>
                </c:pt>
                <c:pt idx="848">
                  <c:v>25.454042999999999</c:v>
                </c:pt>
                <c:pt idx="849">
                  <c:v>25.400855999999997</c:v>
                </c:pt>
                <c:pt idx="850">
                  <c:v>25.188667000000002</c:v>
                </c:pt>
                <c:pt idx="851">
                  <c:v>25.064954999999998</c:v>
                </c:pt>
                <c:pt idx="852">
                  <c:v>25.054448999999998</c:v>
                </c:pt>
                <c:pt idx="853">
                  <c:v>25.001064999999997</c:v>
                </c:pt>
                <c:pt idx="854">
                  <c:v>24.98818</c:v>
                </c:pt>
                <c:pt idx="855">
                  <c:v>24.891373999999999</c:v>
                </c:pt>
                <c:pt idx="856">
                  <c:v>24.870275000000007</c:v>
                </c:pt>
                <c:pt idx="857">
                  <c:v>24.833860000000001</c:v>
                </c:pt>
                <c:pt idx="858">
                  <c:v>24.812241</c:v>
                </c:pt>
                <c:pt idx="859">
                  <c:v>24.799999999999997</c:v>
                </c:pt>
                <c:pt idx="860">
                  <c:v>24.795350000000013</c:v>
                </c:pt>
                <c:pt idx="861">
                  <c:v>24.707597999999997</c:v>
                </c:pt>
                <c:pt idx="862">
                  <c:v>24.704999999999998</c:v>
                </c:pt>
                <c:pt idx="863">
                  <c:v>24.651794000000002</c:v>
                </c:pt>
                <c:pt idx="864">
                  <c:v>24.520803999999998</c:v>
                </c:pt>
                <c:pt idx="865">
                  <c:v>24.412677000000002</c:v>
                </c:pt>
                <c:pt idx="866">
                  <c:v>24.411478000000002</c:v>
                </c:pt>
                <c:pt idx="867">
                  <c:v>24.4</c:v>
                </c:pt>
                <c:pt idx="868">
                  <c:v>24.4</c:v>
                </c:pt>
                <c:pt idx="869">
                  <c:v>24.360014000000007</c:v>
                </c:pt>
                <c:pt idx="870">
                  <c:v>24.335698000000001</c:v>
                </c:pt>
                <c:pt idx="871">
                  <c:v>24.327867999999995</c:v>
                </c:pt>
                <c:pt idx="872">
                  <c:v>24.281723</c:v>
                </c:pt>
                <c:pt idx="873">
                  <c:v>24.244683999999999</c:v>
                </c:pt>
                <c:pt idx="874">
                  <c:v>24.2</c:v>
                </c:pt>
                <c:pt idx="875">
                  <c:v>24.123142999999999</c:v>
                </c:pt>
                <c:pt idx="876">
                  <c:v>24.093107</c:v>
                </c:pt>
                <c:pt idx="877">
                  <c:v>24.054513999999998</c:v>
                </c:pt>
                <c:pt idx="878">
                  <c:v>24.048636999999999</c:v>
                </c:pt>
                <c:pt idx="879">
                  <c:v>24.037564000000003</c:v>
                </c:pt>
                <c:pt idx="880">
                  <c:v>24.024968999999999</c:v>
                </c:pt>
                <c:pt idx="881">
                  <c:v>24.001218000000001</c:v>
                </c:pt>
                <c:pt idx="882">
                  <c:v>23.894477000000002</c:v>
                </c:pt>
                <c:pt idx="883">
                  <c:v>23.874932999999999</c:v>
                </c:pt>
                <c:pt idx="884">
                  <c:v>23.825797999999999</c:v>
                </c:pt>
                <c:pt idx="885">
                  <c:v>23.818159000000001</c:v>
                </c:pt>
                <c:pt idx="886">
                  <c:v>23.779955000000001</c:v>
                </c:pt>
                <c:pt idx="887">
                  <c:v>23.745923000000005</c:v>
                </c:pt>
                <c:pt idx="888">
                  <c:v>23.680847999999997</c:v>
                </c:pt>
                <c:pt idx="889">
                  <c:v>23.585415999999999</c:v>
                </c:pt>
                <c:pt idx="890">
                  <c:v>23.583174999999997</c:v>
                </c:pt>
                <c:pt idx="891">
                  <c:v>23.541700000000002</c:v>
                </c:pt>
                <c:pt idx="892">
                  <c:v>23.511037999999999</c:v>
                </c:pt>
                <c:pt idx="893">
                  <c:v>23.382840999999999</c:v>
                </c:pt>
                <c:pt idx="894">
                  <c:v>23.343412999999998</c:v>
                </c:pt>
                <c:pt idx="895">
                  <c:v>23.338890999999997</c:v>
                </c:pt>
                <c:pt idx="896">
                  <c:v>23.334256000000003</c:v>
                </c:pt>
                <c:pt idx="897">
                  <c:v>23.332128000000012</c:v>
                </c:pt>
                <c:pt idx="898">
                  <c:v>23.237389</c:v>
                </c:pt>
                <c:pt idx="899">
                  <c:v>23.028109000000001</c:v>
                </c:pt>
                <c:pt idx="900">
                  <c:v>23.021560000000001</c:v>
                </c:pt>
                <c:pt idx="901">
                  <c:v>22.991439000000014</c:v>
                </c:pt>
                <c:pt idx="902">
                  <c:v>22.981571000000002</c:v>
                </c:pt>
                <c:pt idx="903">
                  <c:v>22.937130000000003</c:v>
                </c:pt>
                <c:pt idx="904">
                  <c:v>22.931301000000005</c:v>
                </c:pt>
                <c:pt idx="905">
                  <c:v>22.877958999999997</c:v>
                </c:pt>
                <c:pt idx="906">
                  <c:v>22.8</c:v>
                </c:pt>
                <c:pt idx="907">
                  <c:v>22.696902000000001</c:v>
                </c:pt>
                <c:pt idx="908">
                  <c:v>22.689474000000001</c:v>
                </c:pt>
                <c:pt idx="909">
                  <c:v>22.670732999999998</c:v>
                </c:pt>
                <c:pt idx="910">
                  <c:v>22.569531999999995</c:v>
                </c:pt>
                <c:pt idx="911">
                  <c:v>22.505908000000002</c:v>
                </c:pt>
                <c:pt idx="912">
                  <c:v>22.499043</c:v>
                </c:pt>
                <c:pt idx="913">
                  <c:v>22.487293000000001</c:v>
                </c:pt>
                <c:pt idx="914">
                  <c:v>22.418902000000003</c:v>
                </c:pt>
                <c:pt idx="915">
                  <c:v>22.360068999999996</c:v>
                </c:pt>
                <c:pt idx="916">
                  <c:v>22.305036999999999</c:v>
                </c:pt>
                <c:pt idx="917">
                  <c:v>22.296513999999998</c:v>
                </c:pt>
                <c:pt idx="918">
                  <c:v>22.285952999999999</c:v>
                </c:pt>
                <c:pt idx="919">
                  <c:v>22.176107999999999</c:v>
                </c:pt>
                <c:pt idx="920">
                  <c:v>22.133887999999999</c:v>
                </c:pt>
                <c:pt idx="921">
                  <c:v>22.124400000000001</c:v>
                </c:pt>
                <c:pt idx="922">
                  <c:v>22.116152</c:v>
                </c:pt>
                <c:pt idx="923">
                  <c:v>22.100999999999999</c:v>
                </c:pt>
                <c:pt idx="924">
                  <c:v>22.021739999999994</c:v>
                </c:pt>
                <c:pt idx="925">
                  <c:v>21.968653000000003</c:v>
                </c:pt>
                <c:pt idx="926">
                  <c:v>21.882550999999999</c:v>
                </c:pt>
                <c:pt idx="927">
                  <c:v>21.876365</c:v>
                </c:pt>
                <c:pt idx="928">
                  <c:v>21.867959999999997</c:v>
                </c:pt>
                <c:pt idx="929">
                  <c:v>21.846082000000003</c:v>
                </c:pt>
                <c:pt idx="930">
                  <c:v>21.836393999999999</c:v>
                </c:pt>
                <c:pt idx="931">
                  <c:v>21.790248000000005</c:v>
                </c:pt>
                <c:pt idx="932">
                  <c:v>21.74757</c:v>
                </c:pt>
                <c:pt idx="933">
                  <c:v>21.704396000000003</c:v>
                </c:pt>
                <c:pt idx="934">
                  <c:v>21.638292</c:v>
                </c:pt>
                <c:pt idx="935">
                  <c:v>21.604320000000001</c:v>
                </c:pt>
                <c:pt idx="936">
                  <c:v>21.549999999999997</c:v>
                </c:pt>
                <c:pt idx="937">
                  <c:v>21.544444999999996</c:v>
                </c:pt>
                <c:pt idx="938">
                  <c:v>21.500105000000001</c:v>
                </c:pt>
                <c:pt idx="939">
                  <c:v>21.475962000000003</c:v>
                </c:pt>
                <c:pt idx="940">
                  <c:v>21.475193000000001</c:v>
                </c:pt>
                <c:pt idx="941">
                  <c:v>21.359200000000001</c:v>
                </c:pt>
                <c:pt idx="942">
                  <c:v>21.304264000000003</c:v>
                </c:pt>
                <c:pt idx="943">
                  <c:v>21.300106999999997</c:v>
                </c:pt>
                <c:pt idx="944">
                  <c:v>21.285499000000002</c:v>
                </c:pt>
                <c:pt idx="945">
                  <c:v>21.263182</c:v>
                </c:pt>
                <c:pt idx="946">
                  <c:v>21.185896999999997</c:v>
                </c:pt>
                <c:pt idx="947">
                  <c:v>21.137505000000004</c:v>
                </c:pt>
                <c:pt idx="948">
                  <c:v>21.131483000000003</c:v>
                </c:pt>
                <c:pt idx="949">
                  <c:v>21.111836999999994</c:v>
                </c:pt>
                <c:pt idx="950">
                  <c:v>21.109400000000001</c:v>
                </c:pt>
                <c:pt idx="951">
                  <c:v>21.097664000000002</c:v>
                </c:pt>
                <c:pt idx="952">
                  <c:v>21.045445000000001</c:v>
                </c:pt>
                <c:pt idx="953">
                  <c:v>21.041732000000003</c:v>
                </c:pt>
                <c:pt idx="954">
                  <c:v>21</c:v>
                </c:pt>
                <c:pt idx="955">
                  <c:v>20.984229999999997</c:v>
                </c:pt>
                <c:pt idx="956">
                  <c:v>20.939782000000001</c:v>
                </c:pt>
                <c:pt idx="957">
                  <c:v>20.921737999999998</c:v>
                </c:pt>
                <c:pt idx="958">
                  <c:v>20.887262999999997</c:v>
                </c:pt>
                <c:pt idx="959">
                  <c:v>20.802754</c:v>
                </c:pt>
                <c:pt idx="960">
                  <c:v>20.700246999999997</c:v>
                </c:pt>
                <c:pt idx="961">
                  <c:v>20.700000000000003</c:v>
                </c:pt>
                <c:pt idx="962">
                  <c:v>20.687586999999994</c:v>
                </c:pt>
                <c:pt idx="963">
                  <c:v>20.651422</c:v>
                </c:pt>
                <c:pt idx="964">
                  <c:v>20.574010000000001</c:v>
                </c:pt>
                <c:pt idx="965">
                  <c:v>20.557989000000006</c:v>
                </c:pt>
                <c:pt idx="966">
                  <c:v>20.530832000000004</c:v>
                </c:pt>
                <c:pt idx="967">
                  <c:v>20.455801999999998</c:v>
                </c:pt>
                <c:pt idx="968">
                  <c:v>20.450000000000003</c:v>
                </c:pt>
                <c:pt idx="969">
                  <c:v>20.378</c:v>
                </c:pt>
                <c:pt idx="970">
                  <c:v>20.299999999999997</c:v>
                </c:pt>
                <c:pt idx="971">
                  <c:v>20.291815</c:v>
                </c:pt>
                <c:pt idx="972">
                  <c:v>20.281096000000005</c:v>
                </c:pt>
                <c:pt idx="973">
                  <c:v>20.236602999999999</c:v>
                </c:pt>
                <c:pt idx="974">
                  <c:v>20.132595999999999</c:v>
                </c:pt>
                <c:pt idx="975">
                  <c:v>20.089047999999998</c:v>
                </c:pt>
                <c:pt idx="976">
                  <c:v>20.054909000000002</c:v>
                </c:pt>
                <c:pt idx="977">
                  <c:v>20.033642999999998</c:v>
                </c:pt>
                <c:pt idx="978">
                  <c:v>20.007179999999998</c:v>
                </c:pt>
                <c:pt idx="979">
                  <c:v>19.999143000000004</c:v>
                </c:pt>
                <c:pt idx="980">
                  <c:v>19.995816999999988</c:v>
                </c:pt>
                <c:pt idx="981">
                  <c:v>19.990064</c:v>
                </c:pt>
                <c:pt idx="982">
                  <c:v>19.903075999999999</c:v>
                </c:pt>
                <c:pt idx="983">
                  <c:v>19.809546999999998</c:v>
                </c:pt>
                <c:pt idx="984">
                  <c:v>19.779399999999999</c:v>
                </c:pt>
                <c:pt idx="985">
                  <c:v>19.737645000000001</c:v>
                </c:pt>
                <c:pt idx="986">
                  <c:v>19.700000000000003</c:v>
                </c:pt>
                <c:pt idx="987">
                  <c:v>19.691811000000001</c:v>
                </c:pt>
                <c:pt idx="988">
                  <c:v>19.597131000000001</c:v>
                </c:pt>
                <c:pt idx="989">
                  <c:v>19.588068</c:v>
                </c:pt>
                <c:pt idx="990">
                  <c:v>19.540762000000001</c:v>
                </c:pt>
                <c:pt idx="991">
                  <c:v>19.506619000000001</c:v>
                </c:pt>
                <c:pt idx="992">
                  <c:v>19.5</c:v>
                </c:pt>
                <c:pt idx="993">
                  <c:v>19.5</c:v>
                </c:pt>
                <c:pt idx="994">
                  <c:v>19.489752000000003</c:v>
                </c:pt>
                <c:pt idx="995">
                  <c:v>19.455658</c:v>
                </c:pt>
                <c:pt idx="996">
                  <c:v>19.402611999999998</c:v>
                </c:pt>
                <c:pt idx="997">
                  <c:v>19.397497999999999</c:v>
                </c:pt>
                <c:pt idx="998">
                  <c:v>19.244700000000002</c:v>
                </c:pt>
                <c:pt idx="999">
                  <c:v>19.234746999999999</c:v>
                </c:pt>
                <c:pt idx="1000">
                  <c:v>19.228104000000002</c:v>
                </c:pt>
                <c:pt idx="1001">
                  <c:v>19.219977999999998</c:v>
                </c:pt>
                <c:pt idx="1002">
                  <c:v>19.185997999999998</c:v>
                </c:pt>
                <c:pt idx="1003">
                  <c:v>19.155435000000001</c:v>
                </c:pt>
                <c:pt idx="1004">
                  <c:v>19.143839</c:v>
                </c:pt>
                <c:pt idx="1005">
                  <c:v>19.138846999999998</c:v>
                </c:pt>
                <c:pt idx="1006">
                  <c:v>19.103377999999999</c:v>
                </c:pt>
                <c:pt idx="1007">
                  <c:v>19.068786000000003</c:v>
                </c:pt>
                <c:pt idx="1008">
                  <c:v>19.044241</c:v>
                </c:pt>
                <c:pt idx="1009">
                  <c:v>18.860010000000003</c:v>
                </c:pt>
                <c:pt idx="1010">
                  <c:v>18.771174000000002</c:v>
                </c:pt>
                <c:pt idx="1011">
                  <c:v>18.758598999999997</c:v>
                </c:pt>
                <c:pt idx="1012">
                  <c:v>18.635046000000003</c:v>
                </c:pt>
                <c:pt idx="1013">
                  <c:v>18.625109999999999</c:v>
                </c:pt>
                <c:pt idx="1014">
                  <c:v>18.565375000000003</c:v>
                </c:pt>
                <c:pt idx="1015">
                  <c:v>18.48809</c:v>
                </c:pt>
                <c:pt idx="1016">
                  <c:v>18.416702000000001</c:v>
                </c:pt>
                <c:pt idx="1017">
                  <c:v>18.386127999999999</c:v>
                </c:pt>
                <c:pt idx="1018">
                  <c:v>18.337536999999998</c:v>
                </c:pt>
                <c:pt idx="1019">
                  <c:v>18.292061</c:v>
                </c:pt>
                <c:pt idx="1020">
                  <c:v>18.270895000000003</c:v>
                </c:pt>
                <c:pt idx="1021">
                  <c:v>18.20110600000001</c:v>
                </c:pt>
                <c:pt idx="1022">
                  <c:v>18.167424</c:v>
                </c:pt>
                <c:pt idx="1023">
                  <c:v>18.143332000000001</c:v>
                </c:pt>
                <c:pt idx="1024">
                  <c:v>18.049081999999999</c:v>
                </c:pt>
                <c:pt idx="1025">
                  <c:v>18.043505000000003</c:v>
                </c:pt>
                <c:pt idx="1026">
                  <c:v>18.037512999999997</c:v>
                </c:pt>
                <c:pt idx="1027">
                  <c:v>17.992759999999997</c:v>
                </c:pt>
                <c:pt idx="1028">
                  <c:v>17.981889000000002</c:v>
                </c:pt>
                <c:pt idx="1029">
                  <c:v>17.966643999999999</c:v>
                </c:pt>
                <c:pt idx="1030">
                  <c:v>17.926542999999999</c:v>
                </c:pt>
                <c:pt idx="1031">
                  <c:v>17.895491</c:v>
                </c:pt>
                <c:pt idx="1032">
                  <c:v>17.892374000000004</c:v>
                </c:pt>
                <c:pt idx="1033">
                  <c:v>17.850000000000001</c:v>
                </c:pt>
                <c:pt idx="1034">
                  <c:v>17.823572999999996</c:v>
                </c:pt>
                <c:pt idx="1035">
                  <c:v>17.736778999999999</c:v>
                </c:pt>
                <c:pt idx="1036">
                  <c:v>17.721634999999999</c:v>
                </c:pt>
                <c:pt idx="1037">
                  <c:v>17.707115999999999</c:v>
                </c:pt>
                <c:pt idx="1038">
                  <c:v>17.567439999999998</c:v>
                </c:pt>
                <c:pt idx="1039">
                  <c:v>17.478175</c:v>
                </c:pt>
                <c:pt idx="1040">
                  <c:v>17.450000000000003</c:v>
                </c:pt>
                <c:pt idx="1041">
                  <c:v>17.44218</c:v>
                </c:pt>
                <c:pt idx="1042">
                  <c:v>17.303236999999999</c:v>
                </c:pt>
                <c:pt idx="1043">
                  <c:v>17.288314</c:v>
                </c:pt>
                <c:pt idx="1044">
                  <c:v>17.277484999999999</c:v>
                </c:pt>
                <c:pt idx="1045">
                  <c:v>17.272306</c:v>
                </c:pt>
                <c:pt idx="1046">
                  <c:v>17.263506</c:v>
                </c:pt>
                <c:pt idx="1047">
                  <c:v>17.244913</c:v>
                </c:pt>
                <c:pt idx="1048">
                  <c:v>17.226473999999996</c:v>
                </c:pt>
                <c:pt idx="1049">
                  <c:v>17.162740999999997</c:v>
                </c:pt>
                <c:pt idx="1050">
                  <c:v>17.112929000000001</c:v>
                </c:pt>
                <c:pt idx="1051">
                  <c:v>17.067630999999999</c:v>
                </c:pt>
                <c:pt idx="1052">
                  <c:v>17.032279000000003</c:v>
                </c:pt>
                <c:pt idx="1053">
                  <c:v>17.007183999999995</c:v>
                </c:pt>
                <c:pt idx="1054">
                  <c:v>16.994910999999998</c:v>
                </c:pt>
                <c:pt idx="1055">
                  <c:v>16.959436</c:v>
                </c:pt>
                <c:pt idx="1056">
                  <c:v>16.875467999999998</c:v>
                </c:pt>
                <c:pt idx="1057">
                  <c:v>16.866726999999997</c:v>
                </c:pt>
                <c:pt idx="1058">
                  <c:v>16.814909</c:v>
                </c:pt>
                <c:pt idx="1059">
                  <c:v>16.669412999999999</c:v>
                </c:pt>
                <c:pt idx="1060">
                  <c:v>16.658107999999999</c:v>
                </c:pt>
                <c:pt idx="1061">
                  <c:v>16.638745</c:v>
                </c:pt>
                <c:pt idx="1062">
                  <c:v>16.632614000000004</c:v>
                </c:pt>
                <c:pt idx="1063">
                  <c:v>16.597830000000002</c:v>
                </c:pt>
                <c:pt idx="1064">
                  <c:v>16.5853</c:v>
                </c:pt>
                <c:pt idx="1065">
                  <c:v>16.530884</c:v>
                </c:pt>
                <c:pt idx="1066">
                  <c:v>16.505911999999995</c:v>
                </c:pt>
                <c:pt idx="1067">
                  <c:v>16.501097999999999</c:v>
                </c:pt>
                <c:pt idx="1068">
                  <c:v>16.496802000000002</c:v>
                </c:pt>
                <c:pt idx="1069">
                  <c:v>16.472057</c:v>
                </c:pt>
                <c:pt idx="1070">
                  <c:v>16.471430000000002</c:v>
                </c:pt>
                <c:pt idx="1071">
                  <c:v>16.435406</c:v>
                </c:pt>
                <c:pt idx="1072">
                  <c:v>16.235087999999998</c:v>
                </c:pt>
                <c:pt idx="1073">
                  <c:v>16.197315</c:v>
                </c:pt>
                <c:pt idx="1074">
                  <c:v>16.144182999999998</c:v>
                </c:pt>
                <c:pt idx="1075">
                  <c:v>16.089953000000001</c:v>
                </c:pt>
                <c:pt idx="1076">
                  <c:v>16.033759000000003</c:v>
                </c:pt>
                <c:pt idx="1077">
                  <c:v>16.002003999999999</c:v>
                </c:pt>
                <c:pt idx="1078">
                  <c:v>16</c:v>
                </c:pt>
                <c:pt idx="1079">
                  <c:v>15.990504999999999</c:v>
                </c:pt>
                <c:pt idx="1080">
                  <c:v>15.989007999999998</c:v>
                </c:pt>
                <c:pt idx="1081">
                  <c:v>15.972187000000002</c:v>
                </c:pt>
                <c:pt idx="1082">
                  <c:v>15.829874</c:v>
                </c:pt>
                <c:pt idx="1083">
                  <c:v>15.8</c:v>
                </c:pt>
                <c:pt idx="1084">
                  <c:v>15.786268999999997</c:v>
                </c:pt>
                <c:pt idx="1085">
                  <c:v>15.764084999999994</c:v>
                </c:pt>
                <c:pt idx="1086">
                  <c:v>15.687528</c:v>
                </c:pt>
                <c:pt idx="1087">
                  <c:v>15.645204</c:v>
                </c:pt>
                <c:pt idx="1088">
                  <c:v>15.638743000000005</c:v>
                </c:pt>
                <c:pt idx="1089">
                  <c:v>15.618786</c:v>
                </c:pt>
                <c:pt idx="1090">
                  <c:v>15.600000000000001</c:v>
                </c:pt>
                <c:pt idx="1091">
                  <c:v>15.596226999999999</c:v>
                </c:pt>
                <c:pt idx="1092">
                  <c:v>15.581632999999997</c:v>
                </c:pt>
                <c:pt idx="1093">
                  <c:v>15.531633999999997</c:v>
                </c:pt>
                <c:pt idx="1094">
                  <c:v>15.530512999999999</c:v>
                </c:pt>
                <c:pt idx="1095">
                  <c:v>15.501605000000001</c:v>
                </c:pt>
                <c:pt idx="1096">
                  <c:v>15.464479999999998</c:v>
                </c:pt>
                <c:pt idx="1097">
                  <c:v>15.419483000000003</c:v>
                </c:pt>
                <c:pt idx="1098">
                  <c:v>15.404871</c:v>
                </c:pt>
                <c:pt idx="1099">
                  <c:v>15.370762999999997</c:v>
                </c:pt>
                <c:pt idx="1100">
                  <c:v>15.339117000000002</c:v>
                </c:pt>
                <c:pt idx="1101">
                  <c:v>15.332007000000004</c:v>
                </c:pt>
                <c:pt idx="1102">
                  <c:v>15.281507000000001</c:v>
                </c:pt>
                <c:pt idx="1103">
                  <c:v>15.280057999999997</c:v>
                </c:pt>
                <c:pt idx="1104">
                  <c:v>15.259651999999999</c:v>
                </c:pt>
                <c:pt idx="1105">
                  <c:v>15.230261000000013</c:v>
                </c:pt>
                <c:pt idx="1106">
                  <c:v>15.226144000000001</c:v>
                </c:pt>
                <c:pt idx="1107">
                  <c:v>15.218902999999997</c:v>
                </c:pt>
                <c:pt idx="1108">
                  <c:v>15.197842</c:v>
                </c:pt>
                <c:pt idx="1109">
                  <c:v>15.169908</c:v>
                </c:pt>
                <c:pt idx="1110">
                  <c:v>15.102716999999998</c:v>
                </c:pt>
                <c:pt idx="1111">
                  <c:v>15.097651999999997</c:v>
                </c:pt>
                <c:pt idx="1112">
                  <c:v>15.086029999999994</c:v>
                </c:pt>
                <c:pt idx="1113">
                  <c:v>15.005329</c:v>
                </c:pt>
                <c:pt idx="1114">
                  <c:v>14.967359000000002</c:v>
                </c:pt>
                <c:pt idx="1115">
                  <c:v>14.967035000000001</c:v>
                </c:pt>
                <c:pt idx="1116">
                  <c:v>14.962878000000003</c:v>
                </c:pt>
                <c:pt idx="1117">
                  <c:v>14.951824000000002</c:v>
                </c:pt>
                <c:pt idx="1118">
                  <c:v>14.930004999999994</c:v>
                </c:pt>
                <c:pt idx="1119">
                  <c:v>14.857814000000001</c:v>
                </c:pt>
                <c:pt idx="1120">
                  <c:v>14.822706999999994</c:v>
                </c:pt>
                <c:pt idx="1121">
                  <c:v>14.772796</c:v>
                </c:pt>
                <c:pt idx="1122">
                  <c:v>14.573300000000003</c:v>
                </c:pt>
                <c:pt idx="1123">
                  <c:v>14.550999999999998</c:v>
                </c:pt>
                <c:pt idx="1124">
                  <c:v>14.490142000000002</c:v>
                </c:pt>
                <c:pt idx="1125">
                  <c:v>14.474048000000003</c:v>
                </c:pt>
                <c:pt idx="1126">
                  <c:v>14.365105</c:v>
                </c:pt>
                <c:pt idx="1127">
                  <c:v>14.213619000000001</c:v>
                </c:pt>
                <c:pt idx="1128">
                  <c:v>14.201636000000001</c:v>
                </c:pt>
                <c:pt idx="1129">
                  <c:v>14.168358999999999</c:v>
                </c:pt>
                <c:pt idx="1130">
                  <c:v>14.168080000000003</c:v>
                </c:pt>
                <c:pt idx="1131">
                  <c:v>14.129185999999997</c:v>
                </c:pt>
                <c:pt idx="1132">
                  <c:v>14.126137999999997</c:v>
                </c:pt>
                <c:pt idx="1133">
                  <c:v>14.078294</c:v>
                </c:pt>
                <c:pt idx="1134">
                  <c:v>14.058698000000007</c:v>
                </c:pt>
                <c:pt idx="1135">
                  <c:v>14.049211</c:v>
                </c:pt>
                <c:pt idx="1136">
                  <c:v>14.020063</c:v>
                </c:pt>
                <c:pt idx="1137">
                  <c:v>14.008741000000001</c:v>
                </c:pt>
                <c:pt idx="1138">
                  <c:v>13.983704000000003</c:v>
                </c:pt>
                <c:pt idx="1139">
                  <c:v>13.955613999999997</c:v>
                </c:pt>
                <c:pt idx="1140">
                  <c:v>13.894863000000001</c:v>
                </c:pt>
                <c:pt idx="1141">
                  <c:v>13.883358999999999</c:v>
                </c:pt>
                <c:pt idx="1142">
                  <c:v>13.776062</c:v>
                </c:pt>
                <c:pt idx="1143">
                  <c:v>13.75</c:v>
                </c:pt>
                <c:pt idx="1144">
                  <c:v>13.747385000000001</c:v>
                </c:pt>
                <c:pt idx="1145">
                  <c:v>13.701902000000004</c:v>
                </c:pt>
                <c:pt idx="1146">
                  <c:v>13.687629999999999</c:v>
                </c:pt>
                <c:pt idx="1147">
                  <c:v>13.656400000000001</c:v>
                </c:pt>
                <c:pt idx="1148">
                  <c:v>13.648142000000007</c:v>
                </c:pt>
                <c:pt idx="1149">
                  <c:v>13.637506999999999</c:v>
                </c:pt>
                <c:pt idx="1150">
                  <c:v>13.564026999999999</c:v>
                </c:pt>
                <c:pt idx="1151">
                  <c:v>13.552429000000004</c:v>
                </c:pt>
                <c:pt idx="1152">
                  <c:v>13.422556</c:v>
                </c:pt>
                <c:pt idx="1153">
                  <c:v>13.337608000000003</c:v>
                </c:pt>
                <c:pt idx="1154">
                  <c:v>13.324946000000001</c:v>
                </c:pt>
                <c:pt idx="1155">
                  <c:v>13.257499999999993</c:v>
                </c:pt>
                <c:pt idx="1156">
                  <c:v>13.230435</c:v>
                </c:pt>
                <c:pt idx="1157">
                  <c:v>13.218040999999999</c:v>
                </c:pt>
                <c:pt idx="1158">
                  <c:v>13.154431000000002</c:v>
                </c:pt>
                <c:pt idx="1159">
                  <c:v>13.101109000000001</c:v>
                </c:pt>
                <c:pt idx="1160">
                  <c:v>13.082743000000001</c:v>
                </c:pt>
                <c:pt idx="1161">
                  <c:v>13.050028000000001</c:v>
                </c:pt>
                <c:pt idx="1162">
                  <c:v>13.014536</c:v>
                </c:pt>
                <c:pt idx="1163">
                  <c:v>13.001785000000002</c:v>
                </c:pt>
                <c:pt idx="1164">
                  <c:v>12.969824000000003</c:v>
                </c:pt>
                <c:pt idx="1165">
                  <c:v>12.918500999999999</c:v>
                </c:pt>
                <c:pt idx="1166">
                  <c:v>12.768000000000001</c:v>
                </c:pt>
                <c:pt idx="1167">
                  <c:v>12.738399999999999</c:v>
                </c:pt>
                <c:pt idx="1168">
                  <c:v>12.683669999999999</c:v>
                </c:pt>
                <c:pt idx="1169">
                  <c:v>12.676062000000002</c:v>
                </c:pt>
                <c:pt idx="1170">
                  <c:v>12.675764999999998</c:v>
                </c:pt>
                <c:pt idx="1171">
                  <c:v>12.673301</c:v>
                </c:pt>
                <c:pt idx="1172">
                  <c:v>12.668906</c:v>
                </c:pt>
                <c:pt idx="1173">
                  <c:v>12.652036000000003</c:v>
                </c:pt>
                <c:pt idx="1174">
                  <c:v>12.621248999999999</c:v>
                </c:pt>
                <c:pt idx="1175">
                  <c:v>12.550960000000003</c:v>
                </c:pt>
                <c:pt idx="1176">
                  <c:v>12.515793000000002</c:v>
                </c:pt>
                <c:pt idx="1177">
                  <c:v>12.414715999999999</c:v>
                </c:pt>
                <c:pt idx="1178">
                  <c:v>12.38552</c:v>
                </c:pt>
                <c:pt idx="1179">
                  <c:v>12.362580999999999</c:v>
                </c:pt>
                <c:pt idx="1180">
                  <c:v>12.351610999999991</c:v>
                </c:pt>
                <c:pt idx="1181">
                  <c:v>12.320979000000001</c:v>
                </c:pt>
                <c:pt idx="1182">
                  <c:v>12.318874999999998</c:v>
                </c:pt>
                <c:pt idx="1183">
                  <c:v>12.313581999999997</c:v>
                </c:pt>
                <c:pt idx="1184">
                  <c:v>12.253315000000001</c:v>
                </c:pt>
                <c:pt idx="1185">
                  <c:v>12.117570999999998</c:v>
                </c:pt>
                <c:pt idx="1186">
                  <c:v>12.071069000000001</c:v>
                </c:pt>
                <c:pt idx="1187">
                  <c:v>12.057340000000003</c:v>
                </c:pt>
                <c:pt idx="1188">
                  <c:v>12.051917000000003</c:v>
                </c:pt>
                <c:pt idx="1189">
                  <c:v>12.043633</c:v>
                </c:pt>
                <c:pt idx="1190">
                  <c:v>12.014288999999998</c:v>
                </c:pt>
                <c:pt idx="1191">
                  <c:v>12.000687999999997</c:v>
                </c:pt>
                <c:pt idx="1192">
                  <c:v>11.9</c:v>
                </c:pt>
                <c:pt idx="1193">
                  <c:v>11.844424000000004</c:v>
                </c:pt>
                <c:pt idx="1194">
                  <c:v>11.838001999999999</c:v>
                </c:pt>
                <c:pt idx="1195">
                  <c:v>11.833472999999998</c:v>
                </c:pt>
                <c:pt idx="1196">
                  <c:v>11.756513999999999</c:v>
                </c:pt>
                <c:pt idx="1197">
                  <c:v>11.746549999999999</c:v>
                </c:pt>
                <c:pt idx="1198">
                  <c:v>11.643007999999995</c:v>
                </c:pt>
                <c:pt idx="1199">
                  <c:v>11.622332999999999</c:v>
                </c:pt>
                <c:pt idx="1200">
                  <c:v>11.605861000000001</c:v>
                </c:pt>
                <c:pt idx="1201">
                  <c:v>11.589307000000002</c:v>
                </c:pt>
                <c:pt idx="1202">
                  <c:v>11.584721999999999</c:v>
                </c:pt>
                <c:pt idx="1203">
                  <c:v>11.514713</c:v>
                </c:pt>
                <c:pt idx="1204">
                  <c:v>11.464368</c:v>
                </c:pt>
                <c:pt idx="1205">
                  <c:v>11.454968000000001</c:v>
                </c:pt>
                <c:pt idx="1206">
                  <c:v>11.447958999999997</c:v>
                </c:pt>
                <c:pt idx="1207">
                  <c:v>11.421313999999999</c:v>
                </c:pt>
                <c:pt idx="1208">
                  <c:v>11.407470000000004</c:v>
                </c:pt>
                <c:pt idx="1209">
                  <c:v>11.384919</c:v>
                </c:pt>
                <c:pt idx="1210">
                  <c:v>11.371424999999999</c:v>
                </c:pt>
                <c:pt idx="1211">
                  <c:v>11.365290000000002</c:v>
                </c:pt>
                <c:pt idx="1212">
                  <c:v>11.188905000000005</c:v>
                </c:pt>
                <c:pt idx="1213">
                  <c:v>11.146570000000001</c:v>
                </c:pt>
                <c:pt idx="1214">
                  <c:v>11.122104999999998</c:v>
                </c:pt>
                <c:pt idx="1215">
                  <c:v>11.095599999999997</c:v>
                </c:pt>
                <c:pt idx="1216">
                  <c:v>11.051260000000013</c:v>
                </c:pt>
                <c:pt idx="1217">
                  <c:v>11.006503000000002</c:v>
                </c:pt>
                <c:pt idx="1218">
                  <c:v>10.984397</c:v>
                </c:pt>
                <c:pt idx="1219">
                  <c:v>10.905674000000001</c:v>
                </c:pt>
                <c:pt idx="1220">
                  <c:v>10.859889000000003</c:v>
                </c:pt>
                <c:pt idx="1221">
                  <c:v>10.854896</c:v>
                </c:pt>
                <c:pt idx="1222">
                  <c:v>10.853835000000004</c:v>
                </c:pt>
                <c:pt idx="1223">
                  <c:v>10.802315</c:v>
                </c:pt>
                <c:pt idx="1224">
                  <c:v>10.706119000000001</c:v>
                </c:pt>
                <c:pt idx="1225">
                  <c:v>10.566654999999997</c:v>
                </c:pt>
                <c:pt idx="1226">
                  <c:v>10.495673</c:v>
                </c:pt>
                <c:pt idx="1227">
                  <c:v>10.474107</c:v>
                </c:pt>
                <c:pt idx="1228">
                  <c:v>10.470219999999998</c:v>
                </c:pt>
                <c:pt idx="1229">
                  <c:v>10.443602999999996</c:v>
                </c:pt>
                <c:pt idx="1230">
                  <c:v>10.440971000000001</c:v>
                </c:pt>
                <c:pt idx="1231">
                  <c:v>10.372661999999998</c:v>
                </c:pt>
                <c:pt idx="1232">
                  <c:v>10.342303000000001</c:v>
                </c:pt>
                <c:pt idx="1233">
                  <c:v>10.332736999999995</c:v>
                </c:pt>
                <c:pt idx="1234">
                  <c:v>10.331028</c:v>
                </c:pt>
                <c:pt idx="1235">
                  <c:v>10.248063000000002</c:v>
                </c:pt>
                <c:pt idx="1236">
                  <c:v>10.247512</c:v>
                </c:pt>
                <c:pt idx="1237">
                  <c:v>10.154426000000001</c:v>
                </c:pt>
                <c:pt idx="1238">
                  <c:v>10.11842</c:v>
                </c:pt>
                <c:pt idx="1239">
                  <c:v>10.116191000000001</c:v>
                </c:pt>
                <c:pt idx="1240">
                  <c:v>10.090181000000001</c:v>
                </c:pt>
                <c:pt idx="1241">
                  <c:v>10.028592</c:v>
                </c:pt>
                <c:pt idx="1242">
                  <c:v>10.018837000000005</c:v>
                </c:pt>
                <c:pt idx="1243">
                  <c:v>10.012500000000003</c:v>
                </c:pt>
                <c:pt idx="1244">
                  <c:v>10.000629000000004</c:v>
                </c:pt>
                <c:pt idx="1245">
                  <c:v>9.9848679999999987</c:v>
                </c:pt>
                <c:pt idx="1246">
                  <c:v>9.9759789999999988</c:v>
                </c:pt>
                <c:pt idx="1247">
                  <c:v>9.9011260000000014</c:v>
                </c:pt>
                <c:pt idx="1248">
                  <c:v>9.8810000000000002</c:v>
                </c:pt>
                <c:pt idx="1249">
                  <c:v>9.8589260000000003</c:v>
                </c:pt>
                <c:pt idx="1250">
                  <c:v>9.7920000000000016</c:v>
                </c:pt>
                <c:pt idx="1251">
                  <c:v>9.7539440000000006</c:v>
                </c:pt>
                <c:pt idx="1252">
                  <c:v>9.6883839999999992</c:v>
                </c:pt>
                <c:pt idx="1253">
                  <c:v>9.5635430000000028</c:v>
                </c:pt>
                <c:pt idx="1254">
                  <c:v>9.5465429999999998</c:v>
                </c:pt>
                <c:pt idx="1255">
                  <c:v>9.5367880000000014</c:v>
                </c:pt>
                <c:pt idx="1256">
                  <c:v>9.5339449999999992</c:v>
                </c:pt>
                <c:pt idx="1257">
                  <c:v>9.4643879999999996</c:v>
                </c:pt>
                <c:pt idx="1258">
                  <c:v>9.4279259999999994</c:v>
                </c:pt>
                <c:pt idx="1259">
                  <c:v>9.4041520000000105</c:v>
                </c:pt>
                <c:pt idx="1260">
                  <c:v>9.3876950000000008</c:v>
                </c:pt>
                <c:pt idx="1261">
                  <c:v>9.300851999999999</c:v>
                </c:pt>
                <c:pt idx="1262">
                  <c:v>9.3007709999999975</c:v>
                </c:pt>
                <c:pt idx="1263">
                  <c:v>9.2846569999999993</c:v>
                </c:pt>
                <c:pt idx="1264">
                  <c:v>9.2789800000000007</c:v>
                </c:pt>
                <c:pt idx="1265">
                  <c:v>9.2579329999999995</c:v>
                </c:pt>
                <c:pt idx="1266">
                  <c:v>9.2251650000000005</c:v>
                </c:pt>
                <c:pt idx="1267">
                  <c:v>9.1330869999999997</c:v>
                </c:pt>
                <c:pt idx="1268">
                  <c:v>9.1237729999999999</c:v>
                </c:pt>
                <c:pt idx="1269">
                  <c:v>9.0539240000000021</c:v>
                </c:pt>
                <c:pt idx="1270">
                  <c:v>9.0450370000000007</c:v>
                </c:pt>
                <c:pt idx="1271">
                  <c:v>9.0157860000000003</c:v>
                </c:pt>
                <c:pt idx="1272">
                  <c:v>9.0089279999999992</c:v>
                </c:pt>
                <c:pt idx="1273">
                  <c:v>8.9381790000000017</c:v>
                </c:pt>
                <c:pt idx="1274">
                  <c:v>8.9060389999999998</c:v>
                </c:pt>
                <c:pt idx="1275">
                  <c:v>8.8545879999999997</c:v>
                </c:pt>
                <c:pt idx="1276">
                  <c:v>8.8299999999999983</c:v>
                </c:pt>
                <c:pt idx="1277">
                  <c:v>8.813366000000002</c:v>
                </c:pt>
                <c:pt idx="1278">
                  <c:v>8.7926410000000033</c:v>
                </c:pt>
                <c:pt idx="1279">
                  <c:v>8.7686229999999981</c:v>
                </c:pt>
                <c:pt idx="1280">
                  <c:v>8.7584650000000011</c:v>
                </c:pt>
                <c:pt idx="1281">
                  <c:v>8.69</c:v>
                </c:pt>
                <c:pt idx="1282">
                  <c:v>8.6312209999999965</c:v>
                </c:pt>
                <c:pt idx="1283">
                  <c:v>8.6072229999999976</c:v>
                </c:pt>
                <c:pt idx="1284">
                  <c:v>8.5781449999999992</c:v>
                </c:pt>
                <c:pt idx="1285">
                  <c:v>8.5031610000000057</c:v>
                </c:pt>
                <c:pt idx="1286">
                  <c:v>8.4328229999999991</c:v>
                </c:pt>
                <c:pt idx="1287">
                  <c:v>8.4136060000000015</c:v>
                </c:pt>
                <c:pt idx="1288">
                  <c:v>8.408614</c:v>
                </c:pt>
                <c:pt idx="1289">
                  <c:v>8.3999999999999986</c:v>
                </c:pt>
                <c:pt idx="1290">
                  <c:v>8.3966240000000028</c:v>
                </c:pt>
                <c:pt idx="1291">
                  <c:v>8.3113680000000016</c:v>
                </c:pt>
                <c:pt idx="1292">
                  <c:v>8.2978299999999976</c:v>
                </c:pt>
                <c:pt idx="1293">
                  <c:v>8.2326240000000013</c:v>
                </c:pt>
                <c:pt idx="1294">
                  <c:v>8.1974049999999998</c:v>
                </c:pt>
                <c:pt idx="1295">
                  <c:v>8.1753939999999972</c:v>
                </c:pt>
                <c:pt idx="1296">
                  <c:v>8.1687410000000007</c:v>
                </c:pt>
                <c:pt idx="1297">
                  <c:v>8.0960530000000013</c:v>
                </c:pt>
                <c:pt idx="1298">
                  <c:v>8.0899259999999984</c:v>
                </c:pt>
                <c:pt idx="1299">
                  <c:v>8.0774700000000053</c:v>
                </c:pt>
                <c:pt idx="1300">
                  <c:v>8.0747149999999994</c:v>
                </c:pt>
                <c:pt idx="1301">
                  <c:v>8.0593859999999999</c:v>
                </c:pt>
                <c:pt idx="1302">
                  <c:v>8.0474189999999997</c:v>
                </c:pt>
                <c:pt idx="1303">
                  <c:v>8.0316200000000038</c:v>
                </c:pt>
                <c:pt idx="1304">
                  <c:v>8.0131130000000006</c:v>
                </c:pt>
                <c:pt idx="1305">
                  <c:v>8</c:v>
                </c:pt>
                <c:pt idx="1306">
                  <c:v>7.9970950000000016</c:v>
                </c:pt>
                <c:pt idx="1307">
                  <c:v>7.8878819999999976</c:v>
                </c:pt>
                <c:pt idx="1308">
                  <c:v>7.8673489999999973</c:v>
                </c:pt>
                <c:pt idx="1309">
                  <c:v>7.8625459999999947</c:v>
                </c:pt>
                <c:pt idx="1310">
                  <c:v>7.7813879999999997</c:v>
                </c:pt>
                <c:pt idx="1311">
                  <c:v>7.7135770000000008</c:v>
                </c:pt>
                <c:pt idx="1312">
                  <c:v>7.6780889999999999</c:v>
                </c:pt>
                <c:pt idx="1313">
                  <c:v>7.5926319999999983</c:v>
                </c:pt>
                <c:pt idx="1314">
                  <c:v>7.5808949999999982</c:v>
                </c:pt>
                <c:pt idx="1315">
                  <c:v>7.5689959999999985</c:v>
                </c:pt>
                <c:pt idx="1316">
                  <c:v>7.5631790000000017</c:v>
                </c:pt>
                <c:pt idx="1317">
                  <c:v>7.55321</c:v>
                </c:pt>
                <c:pt idx="1318">
                  <c:v>7.5448120000000003</c:v>
                </c:pt>
                <c:pt idx="1319">
                  <c:v>7.5152970000000039</c:v>
                </c:pt>
                <c:pt idx="1320">
                  <c:v>7.4527649999999994</c:v>
                </c:pt>
                <c:pt idx="1321">
                  <c:v>7.4161089999999987</c:v>
                </c:pt>
                <c:pt idx="1322">
                  <c:v>7.3689600000000013</c:v>
                </c:pt>
                <c:pt idx="1323">
                  <c:v>7.2770550000000007</c:v>
                </c:pt>
                <c:pt idx="1324">
                  <c:v>7.2364960000000025</c:v>
                </c:pt>
                <c:pt idx="1325">
                  <c:v>7.2000000000000028</c:v>
                </c:pt>
                <c:pt idx="1326">
                  <c:v>7.096584</c:v>
                </c:pt>
                <c:pt idx="1327">
                  <c:v>7.0364039999999974</c:v>
                </c:pt>
                <c:pt idx="1328">
                  <c:v>7.0342720000000014</c:v>
                </c:pt>
                <c:pt idx="1329">
                  <c:v>7.0152239999999892</c:v>
                </c:pt>
                <c:pt idx="1330">
                  <c:v>7.003619999999998</c:v>
                </c:pt>
                <c:pt idx="1331">
                  <c:v>7.0030110000000008</c:v>
                </c:pt>
                <c:pt idx="1332">
                  <c:v>6.987757000000002</c:v>
                </c:pt>
                <c:pt idx="1333">
                  <c:v>6.9549969999999988</c:v>
                </c:pt>
                <c:pt idx="1334">
                  <c:v>6.8795559999999991</c:v>
                </c:pt>
                <c:pt idx="1335">
                  <c:v>6.8000000000000007</c:v>
                </c:pt>
                <c:pt idx="1336">
                  <c:v>6.7538400000000003</c:v>
                </c:pt>
                <c:pt idx="1337">
                  <c:v>6.7240800000000007</c:v>
                </c:pt>
                <c:pt idx="1338">
                  <c:v>6.5984920000000002</c:v>
                </c:pt>
                <c:pt idx="1339">
                  <c:v>6.5957159999999995</c:v>
                </c:pt>
                <c:pt idx="1340">
                  <c:v>6.5323080000000004</c:v>
                </c:pt>
                <c:pt idx="1341">
                  <c:v>6.5155790000000007</c:v>
                </c:pt>
                <c:pt idx="1342">
                  <c:v>6.4156489999999984</c:v>
                </c:pt>
                <c:pt idx="1343">
                  <c:v>6.3832979999999999</c:v>
                </c:pt>
                <c:pt idx="1344">
                  <c:v>6.2805070000000001</c:v>
                </c:pt>
                <c:pt idx="1345">
                  <c:v>6.2015589999999996</c:v>
                </c:pt>
                <c:pt idx="1346">
                  <c:v>6.0335560000000008</c:v>
                </c:pt>
                <c:pt idx="1347">
                  <c:v>6.0127340000000018</c:v>
                </c:pt>
                <c:pt idx="1348">
                  <c:v>6.0031490000000005</c:v>
                </c:pt>
                <c:pt idx="1349">
                  <c:v>5.9936049999999987</c:v>
                </c:pt>
                <c:pt idx="1350">
                  <c:v>5.9728999999999992</c:v>
                </c:pt>
                <c:pt idx="1351">
                  <c:v>5.9274059999999977</c:v>
                </c:pt>
                <c:pt idx="1352">
                  <c:v>5.9172099999999999</c:v>
                </c:pt>
                <c:pt idx="1353">
                  <c:v>5.8620999999999999</c:v>
                </c:pt>
                <c:pt idx="1354">
                  <c:v>5.8567320000000009</c:v>
                </c:pt>
                <c:pt idx="1355">
                  <c:v>5.8025959999999941</c:v>
                </c:pt>
                <c:pt idx="1356">
                  <c:v>5.8013440000000003</c:v>
                </c:pt>
                <c:pt idx="1357">
                  <c:v>5.7738250000000004</c:v>
                </c:pt>
                <c:pt idx="1358">
                  <c:v>5.7400779999999969</c:v>
                </c:pt>
                <c:pt idx="1359">
                  <c:v>5.6872940000000014</c:v>
                </c:pt>
                <c:pt idx="1360">
                  <c:v>5.6820700000000031</c:v>
                </c:pt>
                <c:pt idx="1361">
                  <c:v>5.6778009999999988</c:v>
                </c:pt>
                <c:pt idx="1362">
                  <c:v>5.6670839999999991</c:v>
                </c:pt>
                <c:pt idx="1363">
                  <c:v>5.6486790000000013</c:v>
                </c:pt>
                <c:pt idx="1364">
                  <c:v>5.6134599999999999</c:v>
                </c:pt>
                <c:pt idx="1365">
                  <c:v>5.5835100000000004</c:v>
                </c:pt>
                <c:pt idx="1366">
                  <c:v>5.5659750000000017</c:v>
                </c:pt>
                <c:pt idx="1367">
                  <c:v>5.4735999999999976</c:v>
                </c:pt>
                <c:pt idx="1368">
                  <c:v>5.4348670000000006</c:v>
                </c:pt>
                <c:pt idx="1369">
                  <c:v>5.4339399999999998</c:v>
                </c:pt>
                <c:pt idx="1370">
                  <c:v>5.3340239999999994</c:v>
                </c:pt>
                <c:pt idx="1371">
                  <c:v>5.2666189999999986</c:v>
                </c:pt>
                <c:pt idx="1372">
                  <c:v>5.239376</c:v>
                </c:pt>
                <c:pt idx="1373">
                  <c:v>5.2226399999999984</c:v>
                </c:pt>
                <c:pt idx="1374">
                  <c:v>5.1145069999999997</c:v>
                </c:pt>
                <c:pt idx="1375">
                  <c:v>5.1083700000000078</c:v>
                </c:pt>
                <c:pt idx="1376">
                  <c:v>5.0438800000000006</c:v>
                </c:pt>
                <c:pt idx="1377">
                  <c:v>5.0161900000000017</c:v>
                </c:pt>
                <c:pt idx="1378">
                  <c:v>5.0129899999999985</c:v>
                </c:pt>
                <c:pt idx="1379">
                  <c:v>5.0042250000000017</c:v>
                </c:pt>
                <c:pt idx="1380">
                  <c:v>5.0003770000000003</c:v>
                </c:pt>
                <c:pt idx="1381">
                  <c:v>4.9974759999999989</c:v>
                </c:pt>
                <c:pt idx="1382">
                  <c:v>4.997134</c:v>
                </c:pt>
                <c:pt idx="1383">
                  <c:v>4.9766340000000042</c:v>
                </c:pt>
                <c:pt idx="1384">
                  <c:v>4.927389999999999</c:v>
                </c:pt>
                <c:pt idx="1385">
                  <c:v>4.8999999999999995</c:v>
                </c:pt>
                <c:pt idx="1386">
                  <c:v>4.886369000000002</c:v>
                </c:pt>
                <c:pt idx="1387">
                  <c:v>4.8711899999999986</c:v>
                </c:pt>
                <c:pt idx="1388">
                  <c:v>4.8482920000000007</c:v>
                </c:pt>
                <c:pt idx="1389">
                  <c:v>4.8062949999999987</c:v>
                </c:pt>
                <c:pt idx="1390">
                  <c:v>4.7683740000000014</c:v>
                </c:pt>
                <c:pt idx="1391">
                  <c:v>4.7385699999999993</c:v>
                </c:pt>
                <c:pt idx="1392">
                  <c:v>4.733908999999997</c:v>
                </c:pt>
                <c:pt idx="1393">
                  <c:v>4.6921389999999974</c:v>
                </c:pt>
                <c:pt idx="1394">
                  <c:v>4.6598170000000003</c:v>
                </c:pt>
                <c:pt idx="1395">
                  <c:v>4.6040539999999979</c:v>
                </c:pt>
                <c:pt idx="1396">
                  <c:v>4.5314909999999999</c:v>
                </c:pt>
                <c:pt idx="1397">
                  <c:v>4.4797759999999993</c:v>
                </c:pt>
                <c:pt idx="1398">
                  <c:v>4.3519690000000004</c:v>
                </c:pt>
                <c:pt idx="1399">
                  <c:v>4.3299659999999989</c:v>
                </c:pt>
                <c:pt idx="1400">
                  <c:v>4.3059219999999998</c:v>
                </c:pt>
                <c:pt idx="1401">
                  <c:v>4.3003019999999985</c:v>
                </c:pt>
                <c:pt idx="1402">
                  <c:v>4.2964470000000006</c:v>
                </c:pt>
                <c:pt idx="1403">
                  <c:v>4.2633970000000003</c:v>
                </c:pt>
                <c:pt idx="1404">
                  <c:v>4.2474050000000005</c:v>
                </c:pt>
                <c:pt idx="1405">
                  <c:v>4.2031919999999996</c:v>
                </c:pt>
                <c:pt idx="1406">
                  <c:v>4.1853870000000057</c:v>
                </c:pt>
                <c:pt idx="1407">
                  <c:v>4.1041130000000017</c:v>
                </c:pt>
                <c:pt idx="1408">
                  <c:v>4.0551080000000006</c:v>
                </c:pt>
                <c:pt idx="1409">
                  <c:v>4.0261860000000027</c:v>
                </c:pt>
                <c:pt idx="1410">
                  <c:v>3.997790000000002</c:v>
                </c:pt>
                <c:pt idx="1411">
                  <c:v>3.9840280000000021</c:v>
                </c:pt>
                <c:pt idx="1412">
                  <c:v>3.9710000000000001</c:v>
                </c:pt>
                <c:pt idx="1413">
                  <c:v>3.9013359999999997</c:v>
                </c:pt>
                <c:pt idx="1414">
                  <c:v>3.8311449999999994</c:v>
                </c:pt>
                <c:pt idx="1415">
                  <c:v>3.7867149999999992</c:v>
                </c:pt>
                <c:pt idx="1416">
                  <c:v>3.7673240000000003</c:v>
                </c:pt>
                <c:pt idx="1417">
                  <c:v>3.759147</c:v>
                </c:pt>
                <c:pt idx="1418">
                  <c:v>3.7469150000000013</c:v>
                </c:pt>
                <c:pt idx="1419">
                  <c:v>3.7387259999999998</c:v>
                </c:pt>
                <c:pt idx="1420">
                  <c:v>3.6294849999999883</c:v>
                </c:pt>
                <c:pt idx="1421">
                  <c:v>3.6000000000000014</c:v>
                </c:pt>
                <c:pt idx="1422">
                  <c:v>3.5999999999999943</c:v>
                </c:pt>
                <c:pt idx="1423">
                  <c:v>3.5747309999999999</c:v>
                </c:pt>
                <c:pt idx="1424">
                  <c:v>3.5171979999999996</c:v>
                </c:pt>
                <c:pt idx="1425">
                  <c:v>3.4722130000000035</c:v>
                </c:pt>
                <c:pt idx="1426">
                  <c:v>3.4322990000000004</c:v>
                </c:pt>
                <c:pt idx="1427">
                  <c:v>3.4226499999999973</c:v>
                </c:pt>
                <c:pt idx="1428">
                  <c:v>3.3937649999999984</c:v>
                </c:pt>
                <c:pt idx="1429">
                  <c:v>3.3838340000000002</c:v>
                </c:pt>
                <c:pt idx="1430">
                  <c:v>3.3524540000000016</c:v>
                </c:pt>
                <c:pt idx="1431">
                  <c:v>3.341469</c:v>
                </c:pt>
                <c:pt idx="1432">
                  <c:v>3.3303420000000017</c:v>
                </c:pt>
                <c:pt idx="1433">
                  <c:v>3.3</c:v>
                </c:pt>
                <c:pt idx="1434">
                  <c:v>3.2945530000000005</c:v>
                </c:pt>
                <c:pt idx="1435">
                  <c:v>3.2921049999999994</c:v>
                </c:pt>
                <c:pt idx="1436">
                  <c:v>3.2903179999999992</c:v>
                </c:pt>
                <c:pt idx="1437">
                  <c:v>3.2577920000000002</c:v>
                </c:pt>
                <c:pt idx="1438">
                  <c:v>3.2458610000000014</c:v>
                </c:pt>
                <c:pt idx="1439">
                  <c:v>3.2314999999999996</c:v>
                </c:pt>
                <c:pt idx="1440">
                  <c:v>3.2286959999999993</c:v>
                </c:pt>
                <c:pt idx="1441">
                  <c:v>3.2081900000000019</c:v>
                </c:pt>
                <c:pt idx="1442">
                  <c:v>3.1793030000000009</c:v>
                </c:pt>
                <c:pt idx="1443">
                  <c:v>3.1569699999999998</c:v>
                </c:pt>
                <c:pt idx="1444">
                  <c:v>3.1382099999999999</c:v>
                </c:pt>
                <c:pt idx="1445">
                  <c:v>3.1201960000000071</c:v>
                </c:pt>
                <c:pt idx="1446">
                  <c:v>3.0996800000000002</c:v>
                </c:pt>
                <c:pt idx="1447">
                  <c:v>3.092822</c:v>
                </c:pt>
                <c:pt idx="1448">
                  <c:v>3.0698840000000018</c:v>
                </c:pt>
                <c:pt idx="1449">
                  <c:v>3.0637320000000017</c:v>
                </c:pt>
                <c:pt idx="1450">
                  <c:v>3.0570239999999984</c:v>
                </c:pt>
                <c:pt idx="1451">
                  <c:v>3.0091550000000069</c:v>
                </c:pt>
                <c:pt idx="1452">
                  <c:v>3.0051229999999998</c:v>
                </c:pt>
                <c:pt idx="1453">
                  <c:v>3</c:v>
                </c:pt>
                <c:pt idx="1454">
                  <c:v>2.960089</c:v>
                </c:pt>
                <c:pt idx="1455">
                  <c:v>2.9211300000000002</c:v>
                </c:pt>
                <c:pt idx="1456">
                  <c:v>2.9000000000000004</c:v>
                </c:pt>
                <c:pt idx="1457">
                  <c:v>2.8834949999999999</c:v>
                </c:pt>
                <c:pt idx="1458">
                  <c:v>2.8625010000000017</c:v>
                </c:pt>
                <c:pt idx="1459">
                  <c:v>2.853933000000012</c:v>
                </c:pt>
                <c:pt idx="1460">
                  <c:v>2.8287709999999997</c:v>
                </c:pt>
                <c:pt idx="1461">
                  <c:v>2.822417999999999</c:v>
                </c:pt>
                <c:pt idx="1462">
                  <c:v>2.8177710000000005</c:v>
                </c:pt>
                <c:pt idx="1463">
                  <c:v>2.8141850000000002</c:v>
                </c:pt>
                <c:pt idx="1464">
                  <c:v>2.8087439999999972</c:v>
                </c:pt>
                <c:pt idx="1465">
                  <c:v>2.7748339999999985</c:v>
                </c:pt>
                <c:pt idx="1466">
                  <c:v>2.7524749999999969</c:v>
                </c:pt>
                <c:pt idx="1467">
                  <c:v>2.6954280000000002</c:v>
                </c:pt>
                <c:pt idx="1468">
                  <c:v>2.690677</c:v>
                </c:pt>
                <c:pt idx="1469">
                  <c:v>2.688364</c:v>
                </c:pt>
                <c:pt idx="1470">
                  <c:v>2.6670149999999992</c:v>
                </c:pt>
                <c:pt idx="1471">
                  <c:v>2.6156849999999991</c:v>
                </c:pt>
                <c:pt idx="1472">
                  <c:v>2.576314</c:v>
                </c:pt>
                <c:pt idx="1473">
                  <c:v>2.575718000000002</c:v>
                </c:pt>
                <c:pt idx="1474">
                  <c:v>2.5704419999999999</c:v>
                </c:pt>
                <c:pt idx="1475">
                  <c:v>2.5560650000000003</c:v>
                </c:pt>
                <c:pt idx="1476">
                  <c:v>2.5257620000000003</c:v>
                </c:pt>
                <c:pt idx="1477">
                  <c:v>2.5086699999999986</c:v>
                </c:pt>
                <c:pt idx="1478">
                  <c:v>2.501650999999999</c:v>
                </c:pt>
                <c:pt idx="1479">
                  <c:v>2.483153999999999</c:v>
                </c:pt>
                <c:pt idx="1480">
                  <c:v>2.4812420000000017</c:v>
                </c:pt>
                <c:pt idx="1481">
                  <c:v>2.4391630000000006</c:v>
                </c:pt>
                <c:pt idx="1482">
                  <c:v>2.4012639999999976</c:v>
                </c:pt>
                <c:pt idx="1483">
                  <c:v>2.3575319999999991</c:v>
                </c:pt>
                <c:pt idx="1484">
                  <c:v>2.3549880000000005</c:v>
                </c:pt>
                <c:pt idx="1485">
                  <c:v>2.3230439999999999</c:v>
                </c:pt>
                <c:pt idx="1486">
                  <c:v>2.3075499999999991</c:v>
                </c:pt>
                <c:pt idx="1487">
                  <c:v>2.3049499999999981</c:v>
                </c:pt>
                <c:pt idx="1488">
                  <c:v>2.2693069999999995</c:v>
                </c:pt>
                <c:pt idx="1489">
                  <c:v>2.2372440000000005</c:v>
                </c:pt>
                <c:pt idx="1490">
                  <c:v>2.2142549999999996</c:v>
                </c:pt>
                <c:pt idx="1491">
                  <c:v>2.1905249999999992</c:v>
                </c:pt>
                <c:pt idx="1492">
                  <c:v>2.1809539999999998</c:v>
                </c:pt>
                <c:pt idx="1493">
                  <c:v>2.1731899999999982</c:v>
                </c:pt>
                <c:pt idx="1494">
                  <c:v>2.1668629999999993</c:v>
                </c:pt>
                <c:pt idx="1495">
                  <c:v>2.1639109999999988</c:v>
                </c:pt>
                <c:pt idx="1496">
                  <c:v>2.1544099999999986</c:v>
                </c:pt>
                <c:pt idx="1497">
                  <c:v>2.1377760000000023</c:v>
                </c:pt>
                <c:pt idx="1498">
                  <c:v>2.1282020000000017</c:v>
                </c:pt>
                <c:pt idx="1499">
                  <c:v>2.103828</c:v>
                </c:pt>
                <c:pt idx="1500">
                  <c:v>2.0573320000000024</c:v>
                </c:pt>
                <c:pt idx="1501">
                  <c:v>2.0517869999999903</c:v>
                </c:pt>
                <c:pt idx="1502">
                  <c:v>2.0488089999999985</c:v>
                </c:pt>
                <c:pt idx="1503">
                  <c:v>2.0339199999999997</c:v>
                </c:pt>
                <c:pt idx="1504">
                  <c:v>2</c:v>
                </c:pt>
                <c:pt idx="1505">
                  <c:v>1.9949730000000001</c:v>
                </c:pt>
                <c:pt idx="1506">
                  <c:v>1.9579780000000002</c:v>
                </c:pt>
                <c:pt idx="1507">
                  <c:v>1.9473389999999999</c:v>
                </c:pt>
                <c:pt idx="1508">
                  <c:v>1.9323049999999995</c:v>
                </c:pt>
                <c:pt idx="1509">
                  <c:v>1.9203329999999994</c:v>
                </c:pt>
                <c:pt idx="1510">
                  <c:v>1.8851339999999999</c:v>
                </c:pt>
                <c:pt idx="1511">
                  <c:v>1.8540390000000002</c:v>
                </c:pt>
                <c:pt idx="1512">
                  <c:v>1.8157479999999993</c:v>
                </c:pt>
                <c:pt idx="1513">
                  <c:v>1.7970660000000009</c:v>
                </c:pt>
                <c:pt idx="1514">
                  <c:v>1.7433319999999988</c:v>
                </c:pt>
                <c:pt idx="1515">
                  <c:v>1.6799689999999998</c:v>
                </c:pt>
                <c:pt idx="1516">
                  <c:v>1.6776540000000004</c:v>
                </c:pt>
                <c:pt idx="1517">
                  <c:v>1.6550909999999988</c:v>
                </c:pt>
                <c:pt idx="1518">
                  <c:v>1.6120289999999999</c:v>
                </c:pt>
                <c:pt idx="1519">
                  <c:v>1.6107309999999995</c:v>
                </c:pt>
                <c:pt idx="1520">
                  <c:v>1.4835399999999996</c:v>
                </c:pt>
                <c:pt idx="1521">
                  <c:v>1.4454379999999998</c:v>
                </c:pt>
                <c:pt idx="1522">
                  <c:v>1.3735850000000003</c:v>
                </c:pt>
                <c:pt idx="1523">
                  <c:v>1.335839</c:v>
                </c:pt>
                <c:pt idx="1524">
                  <c:v>1.2281200000000041</c:v>
                </c:pt>
                <c:pt idx="1525">
                  <c:v>1.2160739999999999</c:v>
                </c:pt>
                <c:pt idx="1526">
                  <c:v>1.1999999999999993</c:v>
                </c:pt>
                <c:pt idx="1527">
                  <c:v>1.1772149999999968</c:v>
                </c:pt>
                <c:pt idx="1528">
                  <c:v>1.1672699999999985</c:v>
                </c:pt>
                <c:pt idx="1529">
                  <c:v>1.1021709999999985</c:v>
                </c:pt>
                <c:pt idx="1530">
                  <c:v>1.0930389999999992</c:v>
                </c:pt>
                <c:pt idx="1531">
                  <c:v>1.0814979999999963</c:v>
                </c:pt>
                <c:pt idx="1532">
                  <c:v>1.0434450000000002</c:v>
                </c:pt>
                <c:pt idx="1533">
                  <c:v>1.0191119999999998</c:v>
                </c:pt>
                <c:pt idx="1534">
                  <c:v>1.0143979999999999</c:v>
                </c:pt>
                <c:pt idx="1535">
                  <c:v>1.0030719999999995</c:v>
                </c:pt>
                <c:pt idx="1536">
                  <c:v>0.99962200000000012</c:v>
                </c:pt>
                <c:pt idx="1537">
                  <c:v>0.86593099999999978</c:v>
                </c:pt>
                <c:pt idx="1538">
                  <c:v>0.82563800000000009</c:v>
                </c:pt>
                <c:pt idx="1539">
                  <c:v>0.82492099999999979</c:v>
                </c:pt>
                <c:pt idx="1540">
                  <c:v>0.81528800000000246</c:v>
                </c:pt>
                <c:pt idx="1541">
                  <c:v>0.78327599999999986</c:v>
                </c:pt>
                <c:pt idx="1542">
                  <c:v>0.76128299999999882</c:v>
                </c:pt>
                <c:pt idx="1543">
                  <c:v>0.7517150000000008</c:v>
                </c:pt>
                <c:pt idx="1544">
                  <c:v>0.7454019999999999</c:v>
                </c:pt>
                <c:pt idx="1545">
                  <c:v>0.69999999999999929</c:v>
                </c:pt>
                <c:pt idx="1546">
                  <c:v>0.68227300000000213</c:v>
                </c:pt>
                <c:pt idx="1547">
                  <c:v>0.67071199999999997</c:v>
                </c:pt>
                <c:pt idx="1548">
                  <c:v>0.60854499999999945</c:v>
                </c:pt>
                <c:pt idx="1549">
                  <c:v>0.59578300000000006</c:v>
                </c:pt>
                <c:pt idx="1550">
                  <c:v>0.57364100000000207</c:v>
                </c:pt>
                <c:pt idx="1551">
                  <c:v>0.56123799999999946</c:v>
                </c:pt>
                <c:pt idx="1552">
                  <c:v>0.52356800000000092</c:v>
                </c:pt>
                <c:pt idx="1553">
                  <c:v>0.45544700000000038</c:v>
                </c:pt>
                <c:pt idx="1554">
                  <c:v>0.41776000000000002</c:v>
                </c:pt>
                <c:pt idx="1555">
                  <c:v>0.41749999999999687</c:v>
                </c:pt>
                <c:pt idx="1556">
                  <c:v>0.36086600000000146</c:v>
                </c:pt>
                <c:pt idx="1557">
                  <c:v>0.34777999999999998</c:v>
                </c:pt>
                <c:pt idx="1558">
                  <c:v>0.34612200000000115</c:v>
                </c:pt>
                <c:pt idx="1559">
                  <c:v>0.32946600000000004</c:v>
                </c:pt>
                <c:pt idx="1560">
                  <c:v>0.32374100000000006</c:v>
                </c:pt>
                <c:pt idx="1561">
                  <c:v>0.30133100000000024</c:v>
                </c:pt>
                <c:pt idx="1562">
                  <c:v>0.27901699999999963</c:v>
                </c:pt>
                <c:pt idx="1563">
                  <c:v>0.26448699999999903</c:v>
                </c:pt>
                <c:pt idx="1564">
                  <c:v>0.24139500000000069</c:v>
                </c:pt>
                <c:pt idx="1565">
                  <c:v>0.22419600000000628</c:v>
                </c:pt>
                <c:pt idx="1566">
                  <c:v>0.20479299999999867</c:v>
                </c:pt>
                <c:pt idx="1567">
                  <c:v>0.2030200000000022</c:v>
                </c:pt>
                <c:pt idx="1568">
                  <c:v>0.15061899999999895</c:v>
                </c:pt>
                <c:pt idx="1569">
                  <c:v>0.12856599999999929</c:v>
                </c:pt>
                <c:pt idx="1570">
                  <c:v>0.12422</c:v>
                </c:pt>
                <c:pt idx="1571">
                  <c:v>0.11760300000000257</c:v>
                </c:pt>
                <c:pt idx="1572">
                  <c:v>0.10394300000000001</c:v>
                </c:pt>
                <c:pt idx="1573">
                  <c:v>8.084999999999809E-2</c:v>
                </c:pt>
                <c:pt idx="1574">
                  <c:v>5.7962000000000069E-2</c:v>
                </c:pt>
                <c:pt idx="1575">
                  <c:v>5.709600000000048E-2</c:v>
                </c:pt>
                <c:pt idx="1576">
                  <c:v>4.6737000000000251E-2</c:v>
                </c:pt>
                <c:pt idx="1577">
                  <c:v>9.6769999999999357E-3</c:v>
                </c:pt>
                <c:pt idx="1578">
                  <c:v>7.1680000000000632E-3</c:v>
                </c:pt>
                <c:pt idx="1579">
                  <c:v>0</c:v>
                </c:pt>
                <c:pt idx="1580">
                  <c:v>0</c:v>
                </c:pt>
                <c:pt idx="1581">
                  <c:v>-1.5622000000000025E-2</c:v>
                </c:pt>
                <c:pt idx="1582">
                  <c:v>-2.3927000000000476E-2</c:v>
                </c:pt>
                <c:pt idx="1583">
                  <c:v>-4.4995000000000007E-2</c:v>
                </c:pt>
                <c:pt idx="1584">
                  <c:v>-6.0918000000000916E-2</c:v>
                </c:pt>
                <c:pt idx="1585">
                  <c:v>-6.1429999999999652E-2</c:v>
                </c:pt>
                <c:pt idx="1586">
                  <c:v>-7.3434999999999917E-2</c:v>
                </c:pt>
                <c:pt idx="1587">
                  <c:v>-8.7636999999999965E-2</c:v>
                </c:pt>
                <c:pt idx="1588">
                  <c:v>-9.9275000000000002E-2</c:v>
                </c:pt>
                <c:pt idx="1589">
                  <c:v>-0.12347099999999855</c:v>
                </c:pt>
                <c:pt idx="1590">
                  <c:v>-0.19018700000000166</c:v>
                </c:pt>
                <c:pt idx="1591">
                  <c:v>-0.19821800000000067</c:v>
                </c:pt>
                <c:pt idx="1592">
                  <c:v>-0.26269900000000002</c:v>
                </c:pt>
                <c:pt idx="1593">
                  <c:v>-0.27873900000000007</c:v>
                </c:pt>
                <c:pt idx="1594">
                  <c:v>-0.31564799999999948</c:v>
                </c:pt>
                <c:pt idx="1595">
                  <c:v>-0.33801300000000012</c:v>
                </c:pt>
                <c:pt idx="1596">
                  <c:v>-0.35446</c:v>
                </c:pt>
                <c:pt idx="1597">
                  <c:v>-0.40198299999999998</c:v>
                </c:pt>
                <c:pt idx="1598">
                  <c:v>-0.41797600000000001</c:v>
                </c:pt>
                <c:pt idx="1599">
                  <c:v>-0.42031599999999969</c:v>
                </c:pt>
                <c:pt idx="1600">
                  <c:v>-0.45679299999999756</c:v>
                </c:pt>
                <c:pt idx="1601">
                  <c:v>-0.46735500000000002</c:v>
                </c:pt>
                <c:pt idx="1602">
                  <c:v>-0.46816799999999859</c:v>
                </c:pt>
                <c:pt idx="1603">
                  <c:v>-0.47370299999999999</c:v>
                </c:pt>
                <c:pt idx="1604">
                  <c:v>-0.49292100000000261</c:v>
                </c:pt>
                <c:pt idx="1605">
                  <c:v>-0.5</c:v>
                </c:pt>
                <c:pt idx="1606">
                  <c:v>-0.5062180000000005</c:v>
                </c:pt>
                <c:pt idx="1607">
                  <c:v>-0.52661799999999914</c:v>
                </c:pt>
                <c:pt idx="1608">
                  <c:v>-0.62589300000000492</c:v>
                </c:pt>
                <c:pt idx="1609">
                  <c:v>-0.63153100000000006</c:v>
                </c:pt>
                <c:pt idx="1610">
                  <c:v>-0.63621500000000708</c:v>
                </c:pt>
                <c:pt idx="1611">
                  <c:v>-0.64022600000000018</c:v>
                </c:pt>
                <c:pt idx="1612">
                  <c:v>-0.67249899999999996</c:v>
                </c:pt>
                <c:pt idx="1613">
                  <c:v>-0.68823700000000088</c:v>
                </c:pt>
                <c:pt idx="1614">
                  <c:v>-0.68937999999999999</c:v>
                </c:pt>
                <c:pt idx="1615">
                  <c:v>-0.69330300000000022</c:v>
                </c:pt>
                <c:pt idx="1616">
                  <c:v>-0.69644200000000467</c:v>
                </c:pt>
                <c:pt idx="1617">
                  <c:v>-0.7014680000000002</c:v>
                </c:pt>
                <c:pt idx="1618">
                  <c:v>-0.71850000000000058</c:v>
                </c:pt>
                <c:pt idx="1619">
                  <c:v>-0.73614099999999993</c:v>
                </c:pt>
                <c:pt idx="1620">
                  <c:v>-0.75099499999999964</c:v>
                </c:pt>
                <c:pt idx="1621">
                  <c:v>-0.75829100000000005</c:v>
                </c:pt>
                <c:pt idx="1622">
                  <c:v>-0.77408900000000003</c:v>
                </c:pt>
                <c:pt idx="1623">
                  <c:v>-0.78535300000000063</c:v>
                </c:pt>
                <c:pt idx="1624">
                  <c:v>-0.78775900000000032</c:v>
                </c:pt>
                <c:pt idx="1625">
                  <c:v>-0.79924399999999984</c:v>
                </c:pt>
                <c:pt idx="1626">
                  <c:v>-0.79934100000000008</c:v>
                </c:pt>
                <c:pt idx="1627">
                  <c:v>-0.80805400000000005</c:v>
                </c:pt>
                <c:pt idx="1628">
                  <c:v>-0.81870999999999983</c:v>
                </c:pt>
                <c:pt idx="1629">
                  <c:v>-0.89072199999999979</c:v>
                </c:pt>
                <c:pt idx="1630">
                  <c:v>-0.89592300000000002</c:v>
                </c:pt>
                <c:pt idx="1631">
                  <c:v>-0.90454700000000088</c:v>
                </c:pt>
                <c:pt idx="1632">
                  <c:v>-0.9287700000000001</c:v>
                </c:pt>
                <c:pt idx="1633">
                  <c:v>-0.95432399999999973</c:v>
                </c:pt>
                <c:pt idx="1634">
                  <c:v>-0.9575099999999992</c:v>
                </c:pt>
                <c:pt idx="1635">
                  <c:v>-1</c:v>
                </c:pt>
                <c:pt idx="1636">
                  <c:v>-1.0268179999999987</c:v>
                </c:pt>
                <c:pt idx="1637">
                  <c:v>-1.04738</c:v>
                </c:pt>
                <c:pt idx="1638">
                  <c:v>-1.0939650000000001</c:v>
                </c:pt>
                <c:pt idx="1639">
                  <c:v>-1.1260330000000001</c:v>
                </c:pt>
                <c:pt idx="1640">
                  <c:v>-1.1405250000000002</c:v>
                </c:pt>
                <c:pt idx="1641">
                  <c:v>-1.1566860000000005</c:v>
                </c:pt>
                <c:pt idx="1642">
                  <c:v>-1.1720809999999999</c:v>
                </c:pt>
                <c:pt idx="1643">
                  <c:v>-1.1780170000000001</c:v>
                </c:pt>
                <c:pt idx="1644">
                  <c:v>-1.2171620000000001</c:v>
                </c:pt>
                <c:pt idx="1645">
                  <c:v>-1.2339859999999998</c:v>
                </c:pt>
                <c:pt idx="1646">
                  <c:v>-1.2548499999999976</c:v>
                </c:pt>
                <c:pt idx="1647">
                  <c:v>-1.3042400000000001</c:v>
                </c:pt>
                <c:pt idx="1648">
                  <c:v>-1.3189799999999998</c:v>
                </c:pt>
                <c:pt idx="1649">
                  <c:v>-1.3367549999999999</c:v>
                </c:pt>
                <c:pt idx="1650">
                  <c:v>-1.3389899999999955</c:v>
                </c:pt>
                <c:pt idx="1651">
                  <c:v>-1.3552299999999988</c:v>
                </c:pt>
                <c:pt idx="1652">
                  <c:v>-1.3887959999999993</c:v>
                </c:pt>
                <c:pt idx="1653">
                  <c:v>-1.4043359999999998</c:v>
                </c:pt>
                <c:pt idx="1654">
                  <c:v>-1.4259119999999967</c:v>
                </c:pt>
                <c:pt idx="1655">
                  <c:v>-1.4565270000000012</c:v>
                </c:pt>
                <c:pt idx="1656">
                  <c:v>-1.4594749999999976</c:v>
                </c:pt>
                <c:pt idx="1657">
                  <c:v>-1.4720450000000014</c:v>
                </c:pt>
                <c:pt idx="1658">
                  <c:v>-1.4765370000000075</c:v>
                </c:pt>
                <c:pt idx="1659">
                  <c:v>-1.4989070000000009</c:v>
                </c:pt>
                <c:pt idx="1660">
                  <c:v>-1.5390049999999995</c:v>
                </c:pt>
                <c:pt idx="1661">
                  <c:v>-1.5764789999999991</c:v>
                </c:pt>
                <c:pt idx="1662">
                  <c:v>-1.5897589999999999</c:v>
                </c:pt>
                <c:pt idx="1663">
                  <c:v>-1.6499420000000002</c:v>
                </c:pt>
                <c:pt idx="1664">
                  <c:v>-1.661305</c:v>
                </c:pt>
                <c:pt idx="1665">
                  <c:v>-1.7173230000000004</c:v>
                </c:pt>
                <c:pt idx="1666">
                  <c:v>-1.730939</c:v>
                </c:pt>
                <c:pt idx="1667">
                  <c:v>-1.7344190000000026</c:v>
                </c:pt>
                <c:pt idx="1668">
                  <c:v>-1.7747720000000005</c:v>
                </c:pt>
                <c:pt idx="1669">
                  <c:v>-1.7809710000000001</c:v>
                </c:pt>
                <c:pt idx="1670">
                  <c:v>-1.8231079999999977</c:v>
                </c:pt>
                <c:pt idx="1671">
                  <c:v>-1.8297860000000004</c:v>
                </c:pt>
                <c:pt idx="1672">
                  <c:v>-1.8452679999999972</c:v>
                </c:pt>
                <c:pt idx="1673">
                  <c:v>-1.8702420000000002</c:v>
                </c:pt>
                <c:pt idx="1674">
                  <c:v>-1.8886400000000005</c:v>
                </c:pt>
                <c:pt idx="1675">
                  <c:v>-1.8949229999999986</c:v>
                </c:pt>
                <c:pt idx="1676">
                  <c:v>-1.907599</c:v>
                </c:pt>
                <c:pt idx="1677">
                  <c:v>-1.9122440000000012</c:v>
                </c:pt>
                <c:pt idx="1678">
                  <c:v>-1.9391569999999998</c:v>
                </c:pt>
                <c:pt idx="1679">
                  <c:v>-1.9508649999999998</c:v>
                </c:pt>
                <c:pt idx="1680">
                  <c:v>-1.9655830000000005</c:v>
                </c:pt>
                <c:pt idx="1681">
                  <c:v>-1.9713419999999999</c:v>
                </c:pt>
                <c:pt idx="1682">
                  <c:v>-1.9945149999999998</c:v>
                </c:pt>
                <c:pt idx="1683">
                  <c:v>-2.0226350000000011</c:v>
                </c:pt>
                <c:pt idx="1684">
                  <c:v>-2.0557869999999987</c:v>
                </c:pt>
                <c:pt idx="1685">
                  <c:v>-2.1778430000000002</c:v>
                </c:pt>
                <c:pt idx="1686">
                  <c:v>-2.1962040000000016</c:v>
                </c:pt>
                <c:pt idx="1687">
                  <c:v>-2.2009960000000035</c:v>
                </c:pt>
                <c:pt idx="1688">
                  <c:v>-2.2162229999999994</c:v>
                </c:pt>
                <c:pt idx="1689">
                  <c:v>-2.2359730000000004</c:v>
                </c:pt>
                <c:pt idx="1690">
                  <c:v>-2.2369869999999992</c:v>
                </c:pt>
                <c:pt idx="1691">
                  <c:v>-2.2887900000000001</c:v>
                </c:pt>
                <c:pt idx="1692">
                  <c:v>-2.2969979999999999</c:v>
                </c:pt>
                <c:pt idx="1693">
                  <c:v>-2.4078089999999999</c:v>
                </c:pt>
                <c:pt idx="1694">
                  <c:v>-2.4115679999999999</c:v>
                </c:pt>
                <c:pt idx="1695">
                  <c:v>-2.4259339999999998</c:v>
                </c:pt>
                <c:pt idx="1696">
                  <c:v>-2.4383730000000003</c:v>
                </c:pt>
                <c:pt idx="1697">
                  <c:v>-2.4460679999999968</c:v>
                </c:pt>
                <c:pt idx="1698">
                  <c:v>-2.4464880000000022</c:v>
                </c:pt>
                <c:pt idx="1699">
                  <c:v>-2.4521439999999997</c:v>
                </c:pt>
                <c:pt idx="1700">
                  <c:v>-2.4708429999999986</c:v>
                </c:pt>
                <c:pt idx="1701">
                  <c:v>-2.4806779999999975</c:v>
                </c:pt>
                <c:pt idx="1702">
                  <c:v>-2.4977450000000001</c:v>
                </c:pt>
                <c:pt idx="1703">
                  <c:v>-2.4996960000000001</c:v>
                </c:pt>
                <c:pt idx="1704">
                  <c:v>-2.5330060000000003</c:v>
                </c:pt>
                <c:pt idx="1705">
                  <c:v>-2.554354</c:v>
                </c:pt>
                <c:pt idx="1706">
                  <c:v>-2.5618920000000003</c:v>
                </c:pt>
                <c:pt idx="1707">
                  <c:v>-2.5668659999999992</c:v>
                </c:pt>
                <c:pt idx="1708">
                  <c:v>-2.5817320000000001</c:v>
                </c:pt>
                <c:pt idx="1709">
                  <c:v>-2.6286150000000035</c:v>
                </c:pt>
                <c:pt idx="1710">
                  <c:v>-2.6484309999999986</c:v>
                </c:pt>
                <c:pt idx="1711">
                  <c:v>-2.712523</c:v>
                </c:pt>
                <c:pt idx="1712">
                  <c:v>-2.7162180000000014</c:v>
                </c:pt>
                <c:pt idx="1713">
                  <c:v>-2.7187140000000003</c:v>
                </c:pt>
                <c:pt idx="1714">
                  <c:v>-2.7370580000000002</c:v>
                </c:pt>
                <c:pt idx="1715">
                  <c:v>-2.7781910000000001</c:v>
                </c:pt>
                <c:pt idx="1716">
                  <c:v>-2.7875829999999997</c:v>
                </c:pt>
                <c:pt idx="1717">
                  <c:v>-2.7955009999999998</c:v>
                </c:pt>
                <c:pt idx="1718">
                  <c:v>-2.8000000000000007</c:v>
                </c:pt>
                <c:pt idx="1719">
                  <c:v>-2.8162080000000032</c:v>
                </c:pt>
                <c:pt idx="1720">
                  <c:v>-2.8565969999999998</c:v>
                </c:pt>
                <c:pt idx="1721">
                  <c:v>-2.8949149999999975</c:v>
                </c:pt>
                <c:pt idx="1722">
                  <c:v>-2.8953309999999988</c:v>
                </c:pt>
                <c:pt idx="1723">
                  <c:v>-2.8989890000000003</c:v>
                </c:pt>
                <c:pt idx="1724">
                  <c:v>-2.9692749999999961</c:v>
                </c:pt>
                <c:pt idx="1725">
                  <c:v>-2.9709189999999999</c:v>
                </c:pt>
                <c:pt idx="1726">
                  <c:v>-2.9780000000000002</c:v>
                </c:pt>
                <c:pt idx="1727">
                  <c:v>-3.0173679999999976</c:v>
                </c:pt>
                <c:pt idx="1728">
                  <c:v>-3.0870180000000005</c:v>
                </c:pt>
                <c:pt idx="1729">
                  <c:v>-3.1579420000000002</c:v>
                </c:pt>
                <c:pt idx="1730">
                  <c:v>-3.1890320000000001</c:v>
                </c:pt>
                <c:pt idx="1731">
                  <c:v>-3.2060960000000005</c:v>
                </c:pt>
                <c:pt idx="1732">
                  <c:v>-3.2190039999999991</c:v>
                </c:pt>
                <c:pt idx="1733">
                  <c:v>-3.2700309999999999</c:v>
                </c:pt>
                <c:pt idx="1734">
                  <c:v>-3.3341459999999969</c:v>
                </c:pt>
                <c:pt idx="1735">
                  <c:v>-3.380827</c:v>
                </c:pt>
                <c:pt idx="1736">
                  <c:v>-3.4016920000000006</c:v>
                </c:pt>
                <c:pt idx="1737">
                  <c:v>-3.4454150000000006</c:v>
                </c:pt>
                <c:pt idx="1738">
                  <c:v>-3.4623940000000002</c:v>
                </c:pt>
                <c:pt idx="1739">
                  <c:v>-3.4694190000000003</c:v>
                </c:pt>
                <c:pt idx="1740">
                  <c:v>-3.5254919999999998</c:v>
                </c:pt>
                <c:pt idx="1741">
                  <c:v>-3.5350959999999958</c:v>
                </c:pt>
                <c:pt idx="1742">
                  <c:v>-3.556517999999997</c:v>
                </c:pt>
                <c:pt idx="1743">
                  <c:v>-3.6281029999999999</c:v>
                </c:pt>
                <c:pt idx="1744">
                  <c:v>-3.6284229999999997</c:v>
                </c:pt>
                <c:pt idx="1745">
                  <c:v>-3.6308829999999972</c:v>
                </c:pt>
                <c:pt idx="1746">
                  <c:v>-3.712212000000001</c:v>
                </c:pt>
                <c:pt idx="1747">
                  <c:v>-3.7164959999999994</c:v>
                </c:pt>
                <c:pt idx="1748">
                  <c:v>-3.7256149999999999</c:v>
                </c:pt>
                <c:pt idx="1749">
                  <c:v>-3.7311720000000008</c:v>
                </c:pt>
                <c:pt idx="1750">
                  <c:v>-3.742998</c:v>
                </c:pt>
                <c:pt idx="1751">
                  <c:v>-3.7512989999999995</c:v>
                </c:pt>
                <c:pt idx="1752">
                  <c:v>-3.7721170000000002</c:v>
                </c:pt>
                <c:pt idx="1753">
                  <c:v>-3.7920250000000002</c:v>
                </c:pt>
                <c:pt idx="1754">
                  <c:v>-3.8021339999999997</c:v>
                </c:pt>
                <c:pt idx="1755">
                  <c:v>-3.8774389999999999</c:v>
                </c:pt>
                <c:pt idx="1756">
                  <c:v>-3.9179560000000002</c:v>
                </c:pt>
                <c:pt idx="1757">
                  <c:v>-3.9229539999999998</c:v>
                </c:pt>
                <c:pt idx="1758">
                  <c:v>-3.9622460000000004</c:v>
                </c:pt>
                <c:pt idx="1759">
                  <c:v>-3.99194</c:v>
                </c:pt>
                <c:pt idx="1760">
                  <c:v>-4.0054429999999996</c:v>
                </c:pt>
                <c:pt idx="1761">
                  <c:v>-4.0214350000000003</c:v>
                </c:pt>
                <c:pt idx="1762">
                  <c:v>-4.0651420000000016</c:v>
                </c:pt>
                <c:pt idx="1763">
                  <c:v>-4.0782620000000005</c:v>
                </c:pt>
                <c:pt idx="1764">
                  <c:v>-4.0817170000000003</c:v>
                </c:pt>
                <c:pt idx="1765">
                  <c:v>-4.1700610000000005</c:v>
                </c:pt>
                <c:pt idx="1766">
                  <c:v>-4.2020929999999996</c:v>
                </c:pt>
                <c:pt idx="1767">
                  <c:v>-4.2317040000000006</c:v>
                </c:pt>
                <c:pt idx="1768">
                  <c:v>-4.308561000000001</c:v>
                </c:pt>
                <c:pt idx="1769">
                  <c:v>-4.3184969999999998</c:v>
                </c:pt>
                <c:pt idx="1770">
                  <c:v>-4.3305870000000013</c:v>
                </c:pt>
                <c:pt idx="1771">
                  <c:v>-4.3474349999999973</c:v>
                </c:pt>
                <c:pt idx="1772">
                  <c:v>-4.3701300000000005</c:v>
                </c:pt>
                <c:pt idx="1773">
                  <c:v>-4.3917710000000003</c:v>
                </c:pt>
                <c:pt idx="1774">
                  <c:v>-4.5055130000000005</c:v>
                </c:pt>
                <c:pt idx="1775">
                  <c:v>-4.515625</c:v>
                </c:pt>
                <c:pt idx="1776">
                  <c:v>-4.5270329999999994</c:v>
                </c:pt>
                <c:pt idx="1777">
                  <c:v>-4.5571799999999998</c:v>
                </c:pt>
                <c:pt idx="1778">
                  <c:v>-4.6376919999999995</c:v>
                </c:pt>
                <c:pt idx="1779">
                  <c:v>-4.6710630000000037</c:v>
                </c:pt>
                <c:pt idx="1780">
                  <c:v>-4.6921959999999991</c:v>
                </c:pt>
                <c:pt idx="1781">
                  <c:v>-4.7979099999999999</c:v>
                </c:pt>
                <c:pt idx="1782">
                  <c:v>-4.8298539999999974</c:v>
                </c:pt>
                <c:pt idx="1783">
                  <c:v>-4.8418429999999972</c:v>
                </c:pt>
                <c:pt idx="1784">
                  <c:v>-4.8635679999999999</c:v>
                </c:pt>
                <c:pt idx="1785">
                  <c:v>-4.8770049999999969</c:v>
                </c:pt>
                <c:pt idx="1786">
                  <c:v>-4.9071700000000007</c:v>
                </c:pt>
                <c:pt idx="1787">
                  <c:v>-4.9206840000000014</c:v>
                </c:pt>
                <c:pt idx="1788">
                  <c:v>-4.9210630000000002</c:v>
                </c:pt>
                <c:pt idx="1789">
                  <c:v>-4.9879999999999995</c:v>
                </c:pt>
                <c:pt idx="1790">
                  <c:v>-5.005195999999998</c:v>
                </c:pt>
                <c:pt idx="1791">
                  <c:v>-5.0709999999999997</c:v>
                </c:pt>
                <c:pt idx="1792">
                  <c:v>-5.0894400000000033</c:v>
                </c:pt>
                <c:pt idx="1793">
                  <c:v>-5.0942539999999994</c:v>
                </c:pt>
                <c:pt idx="1794">
                  <c:v>-5.1808709999999998</c:v>
                </c:pt>
                <c:pt idx="1795">
                  <c:v>-5.225997999999997</c:v>
                </c:pt>
                <c:pt idx="1796">
                  <c:v>-5.2315839999999998</c:v>
                </c:pt>
                <c:pt idx="1797">
                  <c:v>-5.2460690000000003</c:v>
                </c:pt>
                <c:pt idx="1798">
                  <c:v>-5.2613079999999997</c:v>
                </c:pt>
                <c:pt idx="1799">
                  <c:v>-5.2629409999999979</c:v>
                </c:pt>
                <c:pt idx="1800">
                  <c:v>-5.3829319999999967</c:v>
                </c:pt>
                <c:pt idx="1801">
                  <c:v>-5.4813190000000001</c:v>
                </c:pt>
                <c:pt idx="1802">
                  <c:v>-5.5</c:v>
                </c:pt>
                <c:pt idx="1803">
                  <c:v>-5.5159349999999989</c:v>
                </c:pt>
                <c:pt idx="1804">
                  <c:v>-5.5729759999999997</c:v>
                </c:pt>
                <c:pt idx="1805">
                  <c:v>-5.6035129999999995</c:v>
                </c:pt>
                <c:pt idx="1806">
                  <c:v>-5.6826500000000024</c:v>
                </c:pt>
                <c:pt idx="1807">
                  <c:v>-5.7084299999999999</c:v>
                </c:pt>
                <c:pt idx="1808">
                  <c:v>-5.7194229999999999</c:v>
                </c:pt>
                <c:pt idx="1809">
                  <c:v>-5.7447129999999973</c:v>
                </c:pt>
                <c:pt idx="1810">
                  <c:v>-5.7558449999999999</c:v>
                </c:pt>
                <c:pt idx="1811">
                  <c:v>-5.9591209999999997</c:v>
                </c:pt>
                <c:pt idx="1812">
                  <c:v>-5.9644850000000034</c:v>
                </c:pt>
                <c:pt idx="1813">
                  <c:v>-5.9735649999999998</c:v>
                </c:pt>
                <c:pt idx="1814">
                  <c:v>-5.9871569999999998</c:v>
                </c:pt>
                <c:pt idx="1815">
                  <c:v>-6.012518</c:v>
                </c:pt>
                <c:pt idx="1816">
                  <c:v>-6.0503070000000001</c:v>
                </c:pt>
                <c:pt idx="1817">
                  <c:v>-6.1356579999999994</c:v>
                </c:pt>
                <c:pt idx="1818">
                  <c:v>-6.2106870000000001</c:v>
                </c:pt>
                <c:pt idx="1819">
                  <c:v>-6.2382800000000032</c:v>
                </c:pt>
                <c:pt idx="1820">
                  <c:v>-6.3121650000000002</c:v>
                </c:pt>
                <c:pt idx="1821">
                  <c:v>-6.3492619999999995</c:v>
                </c:pt>
                <c:pt idx="1822">
                  <c:v>-6.358212</c:v>
                </c:pt>
                <c:pt idx="1823">
                  <c:v>-6.3641139999999989</c:v>
                </c:pt>
                <c:pt idx="1824">
                  <c:v>-6.3697739999999996</c:v>
                </c:pt>
                <c:pt idx="1825">
                  <c:v>-6.4282649999999997</c:v>
                </c:pt>
                <c:pt idx="1826">
                  <c:v>-6.4333629999999999</c:v>
                </c:pt>
                <c:pt idx="1827">
                  <c:v>-6.4391239999999996</c:v>
                </c:pt>
                <c:pt idx="1828">
                  <c:v>-6.4910780000000017</c:v>
                </c:pt>
                <c:pt idx="1829">
                  <c:v>-6.5266400000000004</c:v>
                </c:pt>
                <c:pt idx="1830">
                  <c:v>-6.616263</c:v>
                </c:pt>
                <c:pt idx="1831">
                  <c:v>-6.6170539999999995</c:v>
                </c:pt>
                <c:pt idx="1832">
                  <c:v>-6.6445640000000026</c:v>
                </c:pt>
                <c:pt idx="1833">
                  <c:v>-6.7846899999999977</c:v>
                </c:pt>
                <c:pt idx="1834">
                  <c:v>-6.7859700000000007</c:v>
                </c:pt>
                <c:pt idx="1835">
                  <c:v>-6.8142190000000014</c:v>
                </c:pt>
                <c:pt idx="1836">
                  <c:v>-6.9299549999999996</c:v>
                </c:pt>
                <c:pt idx="1837">
                  <c:v>-6.9357739999999986</c:v>
                </c:pt>
                <c:pt idx="1838">
                  <c:v>-6.9648960000000031</c:v>
                </c:pt>
                <c:pt idx="1839">
                  <c:v>-6.9761620000000004</c:v>
                </c:pt>
                <c:pt idx="1840">
                  <c:v>-6.9825989999999933</c:v>
                </c:pt>
                <c:pt idx="1841">
                  <c:v>-7.02759</c:v>
                </c:pt>
                <c:pt idx="1842">
                  <c:v>-7.1463600000000014</c:v>
                </c:pt>
                <c:pt idx="1843">
                  <c:v>-7.2000000000000028</c:v>
                </c:pt>
                <c:pt idx="1844">
                  <c:v>-7.2089689999999997</c:v>
                </c:pt>
                <c:pt idx="1845">
                  <c:v>-7.2143680000000003</c:v>
                </c:pt>
                <c:pt idx="1846">
                  <c:v>-7.2428699999999999</c:v>
                </c:pt>
                <c:pt idx="1847">
                  <c:v>-7.2817770000000017</c:v>
                </c:pt>
                <c:pt idx="1848">
                  <c:v>-7.3524600000000007</c:v>
                </c:pt>
                <c:pt idx="1849">
                  <c:v>-7.3730949999999993</c:v>
                </c:pt>
                <c:pt idx="1850">
                  <c:v>-7.3911729999999949</c:v>
                </c:pt>
                <c:pt idx="1851">
                  <c:v>-7.4432919999999996</c:v>
                </c:pt>
                <c:pt idx="1852">
                  <c:v>-7.4738560000000014</c:v>
                </c:pt>
                <c:pt idx="1853">
                  <c:v>-7.4740789999999997</c:v>
                </c:pt>
                <c:pt idx="1854">
                  <c:v>-7.4846399999999988</c:v>
                </c:pt>
                <c:pt idx="1855">
                  <c:v>-7.4879480000000029</c:v>
                </c:pt>
                <c:pt idx="1856">
                  <c:v>-7.5690120000000007</c:v>
                </c:pt>
                <c:pt idx="1857">
                  <c:v>-7.678961000000001</c:v>
                </c:pt>
                <c:pt idx="1858">
                  <c:v>-7.7018899999999997</c:v>
                </c:pt>
                <c:pt idx="1859">
                  <c:v>-7.7144820000000003</c:v>
                </c:pt>
                <c:pt idx="1860">
                  <c:v>-7.7252700000000001</c:v>
                </c:pt>
                <c:pt idx="1861">
                  <c:v>-7.7804219999999997</c:v>
                </c:pt>
                <c:pt idx="1862">
                  <c:v>-7.8655799999999996</c:v>
                </c:pt>
                <c:pt idx="1863">
                  <c:v>-7.8828100000000001</c:v>
                </c:pt>
                <c:pt idx="1864">
                  <c:v>-7.8851179999999985</c:v>
                </c:pt>
                <c:pt idx="1865">
                  <c:v>-7.8913380000000002</c:v>
                </c:pt>
                <c:pt idx="1866">
                  <c:v>-7.9136550000000003</c:v>
                </c:pt>
                <c:pt idx="1867">
                  <c:v>-7.9251620000000003</c:v>
                </c:pt>
                <c:pt idx="1868">
                  <c:v>-7.9376130000000007</c:v>
                </c:pt>
                <c:pt idx="1869">
                  <c:v>-7.9813049999999999</c:v>
                </c:pt>
                <c:pt idx="1870">
                  <c:v>-7.9976900000000004</c:v>
                </c:pt>
                <c:pt idx="1871">
                  <c:v>-7.9980599999999997</c:v>
                </c:pt>
                <c:pt idx="1872">
                  <c:v>-8.0306099999999994</c:v>
                </c:pt>
                <c:pt idx="1873">
                  <c:v>-8.0497060000000005</c:v>
                </c:pt>
                <c:pt idx="1874">
                  <c:v>-8.0605589999999996</c:v>
                </c:pt>
                <c:pt idx="1875">
                  <c:v>-8.0693399999999968</c:v>
                </c:pt>
                <c:pt idx="1876">
                  <c:v>-8.1028179999999992</c:v>
                </c:pt>
                <c:pt idx="1877">
                  <c:v>-8.124411000000002</c:v>
                </c:pt>
                <c:pt idx="1878">
                  <c:v>-8.1426239999999996</c:v>
                </c:pt>
                <c:pt idx="1879">
                  <c:v>-8.1632549999999995</c:v>
                </c:pt>
                <c:pt idx="1880">
                  <c:v>-8.1642159999999997</c:v>
                </c:pt>
                <c:pt idx="1881">
                  <c:v>-8.1850430000000003</c:v>
                </c:pt>
                <c:pt idx="1882">
                  <c:v>-8.1851369999999974</c:v>
                </c:pt>
                <c:pt idx="1883">
                  <c:v>-8.3636149999999958</c:v>
                </c:pt>
                <c:pt idx="1884">
                  <c:v>-8.3688249999999993</c:v>
                </c:pt>
                <c:pt idx="1885">
                  <c:v>-8.505389000000001</c:v>
                </c:pt>
                <c:pt idx="1886">
                  <c:v>-8.5177929999999975</c:v>
                </c:pt>
                <c:pt idx="1887">
                  <c:v>-8.5491250000000036</c:v>
                </c:pt>
                <c:pt idx="1888">
                  <c:v>-8.5531050000000022</c:v>
                </c:pt>
                <c:pt idx="1889">
                  <c:v>-8.5731949999999983</c:v>
                </c:pt>
                <c:pt idx="1890">
                  <c:v>-8.5907939999999989</c:v>
                </c:pt>
                <c:pt idx="1891">
                  <c:v>-8.6425090000000004</c:v>
                </c:pt>
                <c:pt idx="1892">
                  <c:v>-8.6746230000000004</c:v>
                </c:pt>
                <c:pt idx="1893">
                  <c:v>-8.7437230000000028</c:v>
                </c:pt>
                <c:pt idx="1894">
                  <c:v>-8.8304690000000008</c:v>
                </c:pt>
                <c:pt idx="1895">
                  <c:v>-8.8515180000000004</c:v>
                </c:pt>
                <c:pt idx="1896">
                  <c:v>-8.9160340000000033</c:v>
                </c:pt>
                <c:pt idx="1897">
                  <c:v>-8.9305919999999901</c:v>
                </c:pt>
                <c:pt idx="1898">
                  <c:v>-8.9350900000000024</c:v>
                </c:pt>
                <c:pt idx="1899">
                  <c:v>-8.9361250000000041</c:v>
                </c:pt>
                <c:pt idx="1900">
                  <c:v>-8.9501139999999992</c:v>
                </c:pt>
                <c:pt idx="1901">
                  <c:v>-8.9721340000000005</c:v>
                </c:pt>
                <c:pt idx="1902">
                  <c:v>-9</c:v>
                </c:pt>
                <c:pt idx="1903">
                  <c:v>-9.0009540000000001</c:v>
                </c:pt>
                <c:pt idx="1904">
                  <c:v>-9.006456</c:v>
                </c:pt>
                <c:pt idx="1905">
                  <c:v>-9.012238</c:v>
                </c:pt>
                <c:pt idx="1906">
                  <c:v>-9.0181499999999986</c:v>
                </c:pt>
                <c:pt idx="1907">
                  <c:v>-9.0183670000000014</c:v>
                </c:pt>
                <c:pt idx="1908">
                  <c:v>-9.0947230000000019</c:v>
                </c:pt>
                <c:pt idx="1909">
                  <c:v>-9.1281660000000002</c:v>
                </c:pt>
                <c:pt idx="1910">
                  <c:v>-9.133222</c:v>
                </c:pt>
                <c:pt idx="1911">
                  <c:v>-9.1360850000000013</c:v>
                </c:pt>
                <c:pt idx="1912">
                  <c:v>-9.1812499999999986</c:v>
                </c:pt>
                <c:pt idx="1913">
                  <c:v>-9.1923609999999982</c:v>
                </c:pt>
                <c:pt idx="1914">
                  <c:v>-9.215287</c:v>
                </c:pt>
                <c:pt idx="1915">
                  <c:v>-9.2453299999999956</c:v>
                </c:pt>
                <c:pt idx="1916">
                  <c:v>-9.2524149999999992</c:v>
                </c:pt>
                <c:pt idx="1917">
                  <c:v>-9.2843889999999973</c:v>
                </c:pt>
                <c:pt idx="1918">
                  <c:v>-9.297917</c:v>
                </c:pt>
                <c:pt idx="1919">
                  <c:v>-9.3623199999999969</c:v>
                </c:pt>
                <c:pt idx="1920">
                  <c:v>-9.4309290000000008</c:v>
                </c:pt>
                <c:pt idx="1921">
                  <c:v>-9.4417860000000005</c:v>
                </c:pt>
                <c:pt idx="1922">
                  <c:v>-9.4508930000000007</c:v>
                </c:pt>
                <c:pt idx="1923">
                  <c:v>-9.5111279999999994</c:v>
                </c:pt>
                <c:pt idx="1924">
                  <c:v>-9.530189</c:v>
                </c:pt>
                <c:pt idx="1925">
                  <c:v>-9.5504420000000003</c:v>
                </c:pt>
                <c:pt idx="1926">
                  <c:v>-9.5617000000000019</c:v>
                </c:pt>
                <c:pt idx="1927">
                  <c:v>-9.6935529999999996</c:v>
                </c:pt>
                <c:pt idx="1928">
                  <c:v>-9.7083760000000012</c:v>
                </c:pt>
                <c:pt idx="1929">
                  <c:v>-9.7338710000000006</c:v>
                </c:pt>
                <c:pt idx="1930">
                  <c:v>-9.7773529999999997</c:v>
                </c:pt>
                <c:pt idx="1931">
                  <c:v>-9.8008950000000006</c:v>
                </c:pt>
                <c:pt idx="1932">
                  <c:v>-9.8108209999999971</c:v>
                </c:pt>
                <c:pt idx="1933">
                  <c:v>-9.8168030000000002</c:v>
                </c:pt>
                <c:pt idx="1934">
                  <c:v>-9.8715139999999995</c:v>
                </c:pt>
                <c:pt idx="1935">
                  <c:v>-9.9063930000000013</c:v>
                </c:pt>
                <c:pt idx="1936">
                  <c:v>-9.9390470000000004</c:v>
                </c:pt>
                <c:pt idx="1937">
                  <c:v>-9.9759170000000026</c:v>
                </c:pt>
                <c:pt idx="1938">
                  <c:v>-9.9767250000000001</c:v>
                </c:pt>
                <c:pt idx="1939">
                  <c:v>-9.9940220000000011</c:v>
                </c:pt>
                <c:pt idx="1940">
                  <c:v>-10.1</c:v>
                </c:pt>
                <c:pt idx="1941">
                  <c:v>-10.120004000000002</c:v>
                </c:pt>
                <c:pt idx="1942">
                  <c:v>-10.139961</c:v>
                </c:pt>
                <c:pt idx="1943">
                  <c:v>-10.144863000000001</c:v>
                </c:pt>
                <c:pt idx="1944">
                  <c:v>-10.162368000000001</c:v>
                </c:pt>
                <c:pt idx="1945">
                  <c:v>-10.197239</c:v>
                </c:pt>
                <c:pt idx="1946">
                  <c:v>-10.221401</c:v>
                </c:pt>
                <c:pt idx="1947">
                  <c:v>-10.227030999999997</c:v>
                </c:pt>
                <c:pt idx="1948">
                  <c:v>-10.241539000000003</c:v>
                </c:pt>
                <c:pt idx="1949">
                  <c:v>-10.265156000000001</c:v>
                </c:pt>
                <c:pt idx="1950">
                  <c:v>-10.265197000000001</c:v>
                </c:pt>
                <c:pt idx="1951">
                  <c:v>-10.285518</c:v>
                </c:pt>
                <c:pt idx="1952">
                  <c:v>-10.297723</c:v>
                </c:pt>
                <c:pt idx="1953">
                  <c:v>-10.410556</c:v>
                </c:pt>
                <c:pt idx="1954">
                  <c:v>-10.474724</c:v>
                </c:pt>
                <c:pt idx="1955">
                  <c:v>-10.5</c:v>
                </c:pt>
                <c:pt idx="1956">
                  <c:v>-10.603058000000001</c:v>
                </c:pt>
                <c:pt idx="1957">
                  <c:v>-10.639220999999999</c:v>
                </c:pt>
                <c:pt idx="1958">
                  <c:v>-10.660474999999998</c:v>
                </c:pt>
                <c:pt idx="1959">
                  <c:v>-10.673164</c:v>
                </c:pt>
                <c:pt idx="1960">
                  <c:v>-10.675256000000001</c:v>
                </c:pt>
                <c:pt idx="1961">
                  <c:v>-10.683354000000001</c:v>
                </c:pt>
                <c:pt idx="1962">
                  <c:v>-10.703427000000005</c:v>
                </c:pt>
                <c:pt idx="1963">
                  <c:v>-10.740240999999997</c:v>
                </c:pt>
                <c:pt idx="1964">
                  <c:v>-10.764163</c:v>
                </c:pt>
                <c:pt idx="1965">
                  <c:v>-10.802213999999999</c:v>
                </c:pt>
                <c:pt idx="1966">
                  <c:v>-10.806975000000001</c:v>
                </c:pt>
                <c:pt idx="1967">
                  <c:v>-10.810485999999999</c:v>
                </c:pt>
                <c:pt idx="1968">
                  <c:v>-10.825346</c:v>
                </c:pt>
                <c:pt idx="1969">
                  <c:v>-10.886412</c:v>
                </c:pt>
                <c:pt idx="1970">
                  <c:v>-10.890677999999999</c:v>
                </c:pt>
                <c:pt idx="1971">
                  <c:v>-10.897090000000006</c:v>
                </c:pt>
                <c:pt idx="1972">
                  <c:v>-10.922453000000001</c:v>
                </c:pt>
                <c:pt idx="1973">
                  <c:v>-10.938241</c:v>
                </c:pt>
                <c:pt idx="1974">
                  <c:v>-10.964434000000001</c:v>
                </c:pt>
                <c:pt idx="1975">
                  <c:v>-11.011124000000001</c:v>
                </c:pt>
                <c:pt idx="1976">
                  <c:v>-11.096291000000001</c:v>
                </c:pt>
                <c:pt idx="1977">
                  <c:v>-11.348338</c:v>
                </c:pt>
                <c:pt idx="1978">
                  <c:v>-11.352309999999999</c:v>
                </c:pt>
                <c:pt idx="1979">
                  <c:v>-11.413624</c:v>
                </c:pt>
                <c:pt idx="1980">
                  <c:v>-11.478165000000004</c:v>
                </c:pt>
                <c:pt idx="1981">
                  <c:v>-11.499034000000002</c:v>
                </c:pt>
                <c:pt idx="1982">
                  <c:v>-11.528147999999998</c:v>
                </c:pt>
                <c:pt idx="1983">
                  <c:v>-11.537400000000005</c:v>
                </c:pt>
                <c:pt idx="1984">
                  <c:v>-11.689814</c:v>
                </c:pt>
                <c:pt idx="1985">
                  <c:v>-11.701350999999999</c:v>
                </c:pt>
                <c:pt idx="1986">
                  <c:v>-11.738519</c:v>
                </c:pt>
                <c:pt idx="1987">
                  <c:v>-11.752859999999998</c:v>
                </c:pt>
                <c:pt idx="1988">
                  <c:v>-11.792805999999999</c:v>
                </c:pt>
                <c:pt idx="1989">
                  <c:v>-11.827230999999999</c:v>
                </c:pt>
                <c:pt idx="1990">
                  <c:v>-11.834365000000005</c:v>
                </c:pt>
                <c:pt idx="1991">
                  <c:v>-11.906682</c:v>
                </c:pt>
                <c:pt idx="1992">
                  <c:v>-11.934196</c:v>
                </c:pt>
                <c:pt idx="1993">
                  <c:v>-11.975825</c:v>
                </c:pt>
                <c:pt idx="1994">
                  <c:v>-12.048569000000001</c:v>
                </c:pt>
                <c:pt idx="1995">
                  <c:v>-12.086323</c:v>
                </c:pt>
                <c:pt idx="1996">
                  <c:v>-12.112542999999999</c:v>
                </c:pt>
                <c:pt idx="1997">
                  <c:v>-12.122191999999998</c:v>
                </c:pt>
                <c:pt idx="1998">
                  <c:v>-12.144354</c:v>
                </c:pt>
                <c:pt idx="1999">
                  <c:v>-12.247786</c:v>
                </c:pt>
                <c:pt idx="2000">
                  <c:v>-12.249417000000001</c:v>
                </c:pt>
                <c:pt idx="2001">
                  <c:v>-12.305599000000001</c:v>
                </c:pt>
                <c:pt idx="2002">
                  <c:v>-12.336017999999999</c:v>
                </c:pt>
                <c:pt idx="2003">
                  <c:v>-12.39</c:v>
                </c:pt>
                <c:pt idx="2004">
                  <c:v>-12.436</c:v>
                </c:pt>
                <c:pt idx="2005">
                  <c:v>-12.471908000000001</c:v>
                </c:pt>
                <c:pt idx="2006">
                  <c:v>-12.513862000000003</c:v>
                </c:pt>
                <c:pt idx="2007">
                  <c:v>-12.587955000000001</c:v>
                </c:pt>
                <c:pt idx="2008">
                  <c:v>-12.600000000000001</c:v>
                </c:pt>
                <c:pt idx="2009">
                  <c:v>-12.602611000000003</c:v>
                </c:pt>
                <c:pt idx="2010">
                  <c:v>-12.662421</c:v>
                </c:pt>
                <c:pt idx="2011">
                  <c:v>-12.663532999999999</c:v>
                </c:pt>
                <c:pt idx="2012">
                  <c:v>-12.698695000000001</c:v>
                </c:pt>
                <c:pt idx="2013">
                  <c:v>-12.731341</c:v>
                </c:pt>
                <c:pt idx="2014">
                  <c:v>-12.733495000000001</c:v>
                </c:pt>
                <c:pt idx="2015">
                  <c:v>-12.785034</c:v>
                </c:pt>
                <c:pt idx="2016">
                  <c:v>-12.796358999999999</c:v>
                </c:pt>
                <c:pt idx="2017">
                  <c:v>-12.803789999999999</c:v>
                </c:pt>
                <c:pt idx="2018">
                  <c:v>-12.863050000000001</c:v>
                </c:pt>
                <c:pt idx="2019">
                  <c:v>-12.879981000000001</c:v>
                </c:pt>
                <c:pt idx="2020">
                  <c:v>-12.976053</c:v>
                </c:pt>
                <c:pt idx="2021">
                  <c:v>-13.069116000000001</c:v>
                </c:pt>
                <c:pt idx="2022">
                  <c:v>-13.215568000000001</c:v>
                </c:pt>
                <c:pt idx="2023">
                  <c:v>-13.266273999999996</c:v>
                </c:pt>
                <c:pt idx="2024">
                  <c:v>-13.320924999999999</c:v>
                </c:pt>
                <c:pt idx="2025">
                  <c:v>-13.334037000000002</c:v>
                </c:pt>
                <c:pt idx="2026">
                  <c:v>-13.363462999999999</c:v>
                </c:pt>
                <c:pt idx="2027">
                  <c:v>-13.390407000000003</c:v>
                </c:pt>
                <c:pt idx="2028">
                  <c:v>-13.414567</c:v>
                </c:pt>
                <c:pt idx="2029">
                  <c:v>-13.414611000000001</c:v>
                </c:pt>
                <c:pt idx="2030">
                  <c:v>-13.564917000000001</c:v>
                </c:pt>
                <c:pt idx="2031">
                  <c:v>-13.585464999999999</c:v>
                </c:pt>
                <c:pt idx="2032">
                  <c:v>-13.594628999999998</c:v>
                </c:pt>
                <c:pt idx="2033">
                  <c:v>-13.595247000000001</c:v>
                </c:pt>
                <c:pt idx="2034">
                  <c:v>-13.642958</c:v>
                </c:pt>
                <c:pt idx="2035">
                  <c:v>-13.705360000000001</c:v>
                </c:pt>
                <c:pt idx="2036">
                  <c:v>-13.723190000000001</c:v>
                </c:pt>
                <c:pt idx="2037">
                  <c:v>-13.751523000000001</c:v>
                </c:pt>
                <c:pt idx="2038">
                  <c:v>-13.870652</c:v>
                </c:pt>
                <c:pt idx="2039">
                  <c:v>-13.9</c:v>
                </c:pt>
                <c:pt idx="2040">
                  <c:v>-13.91281699999999</c:v>
                </c:pt>
                <c:pt idx="2041">
                  <c:v>-13.991567999999999</c:v>
                </c:pt>
                <c:pt idx="2042">
                  <c:v>-14.003281999999999</c:v>
                </c:pt>
                <c:pt idx="2043">
                  <c:v>-14.024816999999999</c:v>
                </c:pt>
                <c:pt idx="2044">
                  <c:v>-14.051288999999997</c:v>
                </c:pt>
                <c:pt idx="2045">
                  <c:v>-14.057169999999999</c:v>
                </c:pt>
                <c:pt idx="2046">
                  <c:v>-14.168495</c:v>
                </c:pt>
                <c:pt idx="2047">
                  <c:v>-14.182006000000001</c:v>
                </c:pt>
                <c:pt idx="2048">
                  <c:v>-14.202684000000001</c:v>
                </c:pt>
                <c:pt idx="2049">
                  <c:v>-14.247275</c:v>
                </c:pt>
                <c:pt idx="2050">
                  <c:v>-14.250866</c:v>
                </c:pt>
                <c:pt idx="2051">
                  <c:v>-14.290615000000001</c:v>
                </c:pt>
                <c:pt idx="2052">
                  <c:v>-14.292206</c:v>
                </c:pt>
                <c:pt idx="2053">
                  <c:v>-14.298356999999999</c:v>
                </c:pt>
                <c:pt idx="2054">
                  <c:v>-14.353446000000005</c:v>
                </c:pt>
                <c:pt idx="2055">
                  <c:v>-14.549025</c:v>
                </c:pt>
                <c:pt idx="2056">
                  <c:v>-14.618493000000001</c:v>
                </c:pt>
                <c:pt idx="2057">
                  <c:v>-14.664065000000001</c:v>
                </c:pt>
                <c:pt idx="2058">
                  <c:v>-14.675559</c:v>
                </c:pt>
                <c:pt idx="2059">
                  <c:v>-14.724554000000001</c:v>
                </c:pt>
                <c:pt idx="2060">
                  <c:v>-14.796956</c:v>
                </c:pt>
                <c:pt idx="2061">
                  <c:v>-14.821835</c:v>
                </c:pt>
                <c:pt idx="2062">
                  <c:v>-14.831605000000003</c:v>
                </c:pt>
                <c:pt idx="2063">
                  <c:v>-14.867345</c:v>
                </c:pt>
                <c:pt idx="2064">
                  <c:v>-14.882501999999999</c:v>
                </c:pt>
                <c:pt idx="2065">
                  <c:v>-14.888184999999993</c:v>
                </c:pt>
                <c:pt idx="2066">
                  <c:v>-14.926451999999999</c:v>
                </c:pt>
                <c:pt idx="2067">
                  <c:v>-14.964154999999998</c:v>
                </c:pt>
                <c:pt idx="2068">
                  <c:v>-14.994116999999999</c:v>
                </c:pt>
                <c:pt idx="2069">
                  <c:v>-15.111972</c:v>
                </c:pt>
                <c:pt idx="2070">
                  <c:v>-15.116461000000001</c:v>
                </c:pt>
                <c:pt idx="2071">
                  <c:v>-15.218475000000002</c:v>
                </c:pt>
                <c:pt idx="2072">
                  <c:v>-15.277999999999999</c:v>
                </c:pt>
                <c:pt idx="2073">
                  <c:v>-15.307392</c:v>
                </c:pt>
                <c:pt idx="2074">
                  <c:v>-15.481609999999989</c:v>
                </c:pt>
                <c:pt idx="2075">
                  <c:v>-15.559345</c:v>
                </c:pt>
                <c:pt idx="2076">
                  <c:v>-15.614237000000003</c:v>
                </c:pt>
                <c:pt idx="2077">
                  <c:v>-15.622726</c:v>
                </c:pt>
                <c:pt idx="2078">
                  <c:v>-15.705099000000001</c:v>
                </c:pt>
                <c:pt idx="2079">
                  <c:v>-15.997045</c:v>
                </c:pt>
                <c:pt idx="2080">
                  <c:v>-15.998878999999999</c:v>
                </c:pt>
                <c:pt idx="2081">
                  <c:v>-16.008503000000001</c:v>
                </c:pt>
                <c:pt idx="2082">
                  <c:v>-16.076108999999999</c:v>
                </c:pt>
                <c:pt idx="2083">
                  <c:v>-16.137932000000006</c:v>
                </c:pt>
                <c:pt idx="2084">
                  <c:v>-16.250938999999999</c:v>
                </c:pt>
                <c:pt idx="2085">
                  <c:v>-16.406844</c:v>
                </c:pt>
                <c:pt idx="2086">
                  <c:v>-16.446167000000003</c:v>
                </c:pt>
                <c:pt idx="2087">
                  <c:v>-16.480373</c:v>
                </c:pt>
                <c:pt idx="2088">
                  <c:v>-16.577193999999999</c:v>
                </c:pt>
                <c:pt idx="2089">
                  <c:v>-16.601607999999999</c:v>
                </c:pt>
                <c:pt idx="2090">
                  <c:v>-16.603219000000003</c:v>
                </c:pt>
                <c:pt idx="2091">
                  <c:v>-16.617691000000008</c:v>
                </c:pt>
                <c:pt idx="2092">
                  <c:v>-16.624154000000004</c:v>
                </c:pt>
                <c:pt idx="2093">
                  <c:v>-16.662720999999998</c:v>
                </c:pt>
                <c:pt idx="2094">
                  <c:v>-16.675757999999998</c:v>
                </c:pt>
                <c:pt idx="2095">
                  <c:v>-16.682849000000001</c:v>
                </c:pt>
                <c:pt idx="2096">
                  <c:v>-16.693833999999999</c:v>
                </c:pt>
                <c:pt idx="2097">
                  <c:v>-16.726579999999998</c:v>
                </c:pt>
                <c:pt idx="2098">
                  <c:v>-16.880121000000003</c:v>
                </c:pt>
                <c:pt idx="2099">
                  <c:v>-16.939433999999999</c:v>
                </c:pt>
                <c:pt idx="2100">
                  <c:v>-17.168879</c:v>
                </c:pt>
                <c:pt idx="2101">
                  <c:v>-17.258403999999999</c:v>
                </c:pt>
                <c:pt idx="2102">
                  <c:v>-17.287907000000001</c:v>
                </c:pt>
                <c:pt idx="2103">
                  <c:v>-17.323301999999998</c:v>
                </c:pt>
                <c:pt idx="2104">
                  <c:v>-17.363557</c:v>
                </c:pt>
                <c:pt idx="2105">
                  <c:v>-17.390018000000001</c:v>
                </c:pt>
                <c:pt idx="2106">
                  <c:v>-17.399565000000003</c:v>
                </c:pt>
                <c:pt idx="2107">
                  <c:v>-17.419364999999999</c:v>
                </c:pt>
                <c:pt idx="2108">
                  <c:v>-17.430731999999999</c:v>
                </c:pt>
                <c:pt idx="2109">
                  <c:v>-17.525384000000003</c:v>
                </c:pt>
                <c:pt idx="2110">
                  <c:v>-17.624563999999999</c:v>
                </c:pt>
                <c:pt idx="2111">
                  <c:v>-17.680813000000001</c:v>
                </c:pt>
                <c:pt idx="2112">
                  <c:v>-17.714995999999999</c:v>
                </c:pt>
                <c:pt idx="2113">
                  <c:v>-17.835684000000001</c:v>
                </c:pt>
                <c:pt idx="2114">
                  <c:v>-17.918075000000002</c:v>
                </c:pt>
                <c:pt idx="2115">
                  <c:v>-17.954750000000001</c:v>
                </c:pt>
                <c:pt idx="2116">
                  <c:v>-18.058441000000002</c:v>
                </c:pt>
                <c:pt idx="2117">
                  <c:v>-18.125131</c:v>
                </c:pt>
                <c:pt idx="2118">
                  <c:v>-18.23687</c:v>
                </c:pt>
                <c:pt idx="2119">
                  <c:v>-18.302043999999999</c:v>
                </c:pt>
                <c:pt idx="2120">
                  <c:v>-18.309470000000001</c:v>
                </c:pt>
                <c:pt idx="2121">
                  <c:v>-18.435269000000005</c:v>
                </c:pt>
                <c:pt idx="2122">
                  <c:v>-18.442520999999999</c:v>
                </c:pt>
                <c:pt idx="2123">
                  <c:v>-18.503478000000001</c:v>
                </c:pt>
                <c:pt idx="2124">
                  <c:v>-18.569728000000001</c:v>
                </c:pt>
                <c:pt idx="2125">
                  <c:v>-18.592055999999999</c:v>
                </c:pt>
                <c:pt idx="2126">
                  <c:v>-18.696680999999998</c:v>
                </c:pt>
                <c:pt idx="2127">
                  <c:v>-18.704225999999998</c:v>
                </c:pt>
                <c:pt idx="2128">
                  <c:v>-18.752184</c:v>
                </c:pt>
                <c:pt idx="2129">
                  <c:v>-18.774203999999997</c:v>
                </c:pt>
                <c:pt idx="2130">
                  <c:v>-18.809982000000002</c:v>
                </c:pt>
                <c:pt idx="2131">
                  <c:v>-18.851301000000007</c:v>
                </c:pt>
                <c:pt idx="2132">
                  <c:v>-18.891023000000001</c:v>
                </c:pt>
                <c:pt idx="2133">
                  <c:v>-18.918216999999999</c:v>
                </c:pt>
                <c:pt idx="2134">
                  <c:v>-18.987438999999998</c:v>
                </c:pt>
                <c:pt idx="2135">
                  <c:v>-19.000896999999998</c:v>
                </c:pt>
                <c:pt idx="2136">
                  <c:v>-19.034790999999998</c:v>
                </c:pt>
                <c:pt idx="2137">
                  <c:v>-19.036988000000001</c:v>
                </c:pt>
                <c:pt idx="2138">
                  <c:v>-19.044575000000002</c:v>
                </c:pt>
                <c:pt idx="2139">
                  <c:v>-19.119073999999998</c:v>
                </c:pt>
                <c:pt idx="2140">
                  <c:v>-19.289545</c:v>
                </c:pt>
                <c:pt idx="2141">
                  <c:v>-19.292673000000001</c:v>
                </c:pt>
                <c:pt idx="2142">
                  <c:v>-19.314120000000003</c:v>
                </c:pt>
                <c:pt idx="2143">
                  <c:v>-19.346253999999998</c:v>
                </c:pt>
                <c:pt idx="2144">
                  <c:v>-19.440069999999999</c:v>
                </c:pt>
                <c:pt idx="2145">
                  <c:v>-19.492772000000002</c:v>
                </c:pt>
                <c:pt idx="2146">
                  <c:v>-19.52373</c:v>
                </c:pt>
                <c:pt idx="2147">
                  <c:v>-19.565398999999999</c:v>
                </c:pt>
                <c:pt idx="2148">
                  <c:v>-19.647347999999997</c:v>
                </c:pt>
                <c:pt idx="2149">
                  <c:v>-19.693732000000001</c:v>
                </c:pt>
                <c:pt idx="2150">
                  <c:v>-19.871876</c:v>
                </c:pt>
                <c:pt idx="2151">
                  <c:v>-19.923561999999997</c:v>
                </c:pt>
                <c:pt idx="2152">
                  <c:v>-19.983606000000002</c:v>
                </c:pt>
                <c:pt idx="2153">
                  <c:v>-20.001930000000002</c:v>
                </c:pt>
                <c:pt idx="2154">
                  <c:v>-20.041681000000001</c:v>
                </c:pt>
                <c:pt idx="2155">
                  <c:v>-20.066329999999994</c:v>
                </c:pt>
                <c:pt idx="2156">
                  <c:v>-20.203976000000001</c:v>
                </c:pt>
                <c:pt idx="2157">
                  <c:v>-20.288321999999994</c:v>
                </c:pt>
                <c:pt idx="2158">
                  <c:v>-20.479108</c:v>
                </c:pt>
                <c:pt idx="2159">
                  <c:v>-20.519686</c:v>
                </c:pt>
                <c:pt idx="2160">
                  <c:v>-20.540175999999999</c:v>
                </c:pt>
                <c:pt idx="2161">
                  <c:v>-20.656327000000001</c:v>
                </c:pt>
                <c:pt idx="2162">
                  <c:v>-20.761389000000001</c:v>
                </c:pt>
                <c:pt idx="2163">
                  <c:v>-20.848136</c:v>
                </c:pt>
                <c:pt idx="2164">
                  <c:v>-20.901437000000001</c:v>
                </c:pt>
                <c:pt idx="2165">
                  <c:v>-21.017158000000002</c:v>
                </c:pt>
                <c:pt idx="2166">
                  <c:v>-21.084534999999999</c:v>
                </c:pt>
                <c:pt idx="2167">
                  <c:v>-21.162884999999999</c:v>
                </c:pt>
                <c:pt idx="2168">
                  <c:v>-21.171681999999997</c:v>
                </c:pt>
                <c:pt idx="2169">
                  <c:v>-21.219958000000005</c:v>
                </c:pt>
                <c:pt idx="2170">
                  <c:v>-21.383311000000006</c:v>
                </c:pt>
                <c:pt idx="2171">
                  <c:v>-21.441338000000002</c:v>
                </c:pt>
                <c:pt idx="2172">
                  <c:v>-21.467706</c:v>
                </c:pt>
                <c:pt idx="2173">
                  <c:v>-21.527149999999999</c:v>
                </c:pt>
                <c:pt idx="2174">
                  <c:v>-21.561851000000001</c:v>
                </c:pt>
                <c:pt idx="2175">
                  <c:v>-21.569645000000001</c:v>
                </c:pt>
                <c:pt idx="2176">
                  <c:v>-21.598317000000002</c:v>
                </c:pt>
                <c:pt idx="2177">
                  <c:v>-21.775151000000001</c:v>
                </c:pt>
                <c:pt idx="2178">
                  <c:v>-21.790660000000003</c:v>
                </c:pt>
                <c:pt idx="2179">
                  <c:v>-21.866841000000001</c:v>
                </c:pt>
                <c:pt idx="2180">
                  <c:v>-21.926608000000002</c:v>
                </c:pt>
                <c:pt idx="2181">
                  <c:v>-21.949883</c:v>
                </c:pt>
                <c:pt idx="2182">
                  <c:v>-22.320362000000003</c:v>
                </c:pt>
                <c:pt idx="2183">
                  <c:v>-22.324928</c:v>
                </c:pt>
                <c:pt idx="2184">
                  <c:v>-22.332052999999998</c:v>
                </c:pt>
                <c:pt idx="2185">
                  <c:v>-22.431493000000003</c:v>
                </c:pt>
                <c:pt idx="2186">
                  <c:v>-22.496684000000002</c:v>
                </c:pt>
                <c:pt idx="2187">
                  <c:v>-22.505025000000003</c:v>
                </c:pt>
                <c:pt idx="2188">
                  <c:v>-22.509197999999998</c:v>
                </c:pt>
                <c:pt idx="2189">
                  <c:v>-22.520221999999997</c:v>
                </c:pt>
                <c:pt idx="2190">
                  <c:v>-22.523765000000001</c:v>
                </c:pt>
                <c:pt idx="2191">
                  <c:v>-22.528314999999999</c:v>
                </c:pt>
                <c:pt idx="2192">
                  <c:v>-22.543550000000003</c:v>
                </c:pt>
                <c:pt idx="2193">
                  <c:v>-22.620910000000002</c:v>
                </c:pt>
                <c:pt idx="2194">
                  <c:v>-22.654468999999999</c:v>
                </c:pt>
                <c:pt idx="2195">
                  <c:v>-22.673938</c:v>
                </c:pt>
                <c:pt idx="2196">
                  <c:v>-22.698869000000002</c:v>
                </c:pt>
                <c:pt idx="2197">
                  <c:v>-22.777816000000001</c:v>
                </c:pt>
                <c:pt idx="2198">
                  <c:v>-22.795992999999999</c:v>
                </c:pt>
                <c:pt idx="2199">
                  <c:v>-23.014913000000007</c:v>
                </c:pt>
                <c:pt idx="2200">
                  <c:v>-23.185809999999996</c:v>
                </c:pt>
                <c:pt idx="2201">
                  <c:v>-23.315181000000003</c:v>
                </c:pt>
                <c:pt idx="2202">
                  <c:v>-23.345419</c:v>
                </c:pt>
                <c:pt idx="2203">
                  <c:v>-23.399089</c:v>
                </c:pt>
                <c:pt idx="2204">
                  <c:v>-23.402878999999999</c:v>
                </c:pt>
                <c:pt idx="2205">
                  <c:v>-23.45</c:v>
                </c:pt>
                <c:pt idx="2206">
                  <c:v>-23.46388</c:v>
                </c:pt>
                <c:pt idx="2207">
                  <c:v>-23.557749000000001</c:v>
                </c:pt>
                <c:pt idx="2208">
                  <c:v>-23.594175</c:v>
                </c:pt>
                <c:pt idx="2209">
                  <c:v>-23.660367000000001</c:v>
                </c:pt>
                <c:pt idx="2210">
                  <c:v>-23.676030999999998</c:v>
                </c:pt>
                <c:pt idx="2211">
                  <c:v>-23.720770000000002</c:v>
                </c:pt>
                <c:pt idx="2212">
                  <c:v>-23.800483</c:v>
                </c:pt>
                <c:pt idx="2213">
                  <c:v>-23.839471000000003</c:v>
                </c:pt>
                <c:pt idx="2214">
                  <c:v>-23.948874</c:v>
                </c:pt>
                <c:pt idx="2215">
                  <c:v>-23.990819999999999</c:v>
                </c:pt>
                <c:pt idx="2216">
                  <c:v>-24.008618999999999</c:v>
                </c:pt>
                <c:pt idx="2217">
                  <c:v>-24.037528999999999</c:v>
                </c:pt>
                <c:pt idx="2218">
                  <c:v>-24.224406999999999</c:v>
                </c:pt>
                <c:pt idx="2219">
                  <c:v>-24.282247000000002</c:v>
                </c:pt>
                <c:pt idx="2220">
                  <c:v>-24.326667</c:v>
                </c:pt>
                <c:pt idx="2221">
                  <c:v>-24.500031999999997</c:v>
                </c:pt>
                <c:pt idx="2222">
                  <c:v>-24.536691000000005</c:v>
                </c:pt>
                <c:pt idx="2223">
                  <c:v>-24.549472999999999</c:v>
                </c:pt>
                <c:pt idx="2224">
                  <c:v>-24.592749999999999</c:v>
                </c:pt>
                <c:pt idx="2225">
                  <c:v>-24.655608000000001</c:v>
                </c:pt>
                <c:pt idx="2226">
                  <c:v>-24.697039</c:v>
                </c:pt>
                <c:pt idx="2227">
                  <c:v>-24.7</c:v>
                </c:pt>
                <c:pt idx="2228">
                  <c:v>-24.720320000000001</c:v>
                </c:pt>
                <c:pt idx="2229">
                  <c:v>-24.731154</c:v>
                </c:pt>
                <c:pt idx="2230">
                  <c:v>-24.745827999999999</c:v>
                </c:pt>
                <c:pt idx="2231">
                  <c:v>-24.832369999999997</c:v>
                </c:pt>
                <c:pt idx="2232">
                  <c:v>-24.860745999999999</c:v>
                </c:pt>
                <c:pt idx="2233">
                  <c:v>-24.862498000000002</c:v>
                </c:pt>
                <c:pt idx="2234">
                  <c:v>-24.878709000000001</c:v>
                </c:pt>
                <c:pt idx="2235">
                  <c:v>-24.90381</c:v>
                </c:pt>
                <c:pt idx="2236">
                  <c:v>-24.943307999999998</c:v>
                </c:pt>
                <c:pt idx="2237">
                  <c:v>-24.969836999999998</c:v>
                </c:pt>
                <c:pt idx="2238">
                  <c:v>-25.032817999999999</c:v>
                </c:pt>
                <c:pt idx="2239">
                  <c:v>-25.280069999999998</c:v>
                </c:pt>
                <c:pt idx="2240">
                  <c:v>-25.314640999999995</c:v>
                </c:pt>
                <c:pt idx="2241">
                  <c:v>-25.536708000000001</c:v>
                </c:pt>
                <c:pt idx="2242">
                  <c:v>-25.622273</c:v>
                </c:pt>
                <c:pt idx="2243">
                  <c:v>-25.747235</c:v>
                </c:pt>
                <c:pt idx="2244">
                  <c:v>-25.872105000000001</c:v>
                </c:pt>
                <c:pt idx="2245">
                  <c:v>-25.900340999999997</c:v>
                </c:pt>
                <c:pt idx="2246">
                  <c:v>-25.976604999999999</c:v>
                </c:pt>
                <c:pt idx="2247">
                  <c:v>-25.993274</c:v>
                </c:pt>
                <c:pt idx="2248">
                  <c:v>-26.003245</c:v>
                </c:pt>
                <c:pt idx="2249">
                  <c:v>-26.095018</c:v>
                </c:pt>
                <c:pt idx="2250">
                  <c:v>-26.16187</c:v>
                </c:pt>
                <c:pt idx="2251">
                  <c:v>-26.261367999999997</c:v>
                </c:pt>
                <c:pt idx="2252">
                  <c:v>-26.355679000000002</c:v>
                </c:pt>
                <c:pt idx="2253">
                  <c:v>-26.573039000000001</c:v>
                </c:pt>
                <c:pt idx="2254">
                  <c:v>-26.800785000000001</c:v>
                </c:pt>
                <c:pt idx="2255">
                  <c:v>-27.051841</c:v>
                </c:pt>
                <c:pt idx="2256">
                  <c:v>-27.059493000000003</c:v>
                </c:pt>
                <c:pt idx="2257">
                  <c:v>-27.130631000000001</c:v>
                </c:pt>
                <c:pt idx="2258">
                  <c:v>-27.251390000000001</c:v>
                </c:pt>
                <c:pt idx="2259">
                  <c:v>-27.339971000000006</c:v>
                </c:pt>
                <c:pt idx="2260">
                  <c:v>-27.477648000000002</c:v>
                </c:pt>
                <c:pt idx="2261">
                  <c:v>-27.481674999999999</c:v>
                </c:pt>
                <c:pt idx="2262">
                  <c:v>-27.541730999999999</c:v>
                </c:pt>
                <c:pt idx="2263">
                  <c:v>-27.699110999999998</c:v>
                </c:pt>
                <c:pt idx="2264">
                  <c:v>-27.727252999999997</c:v>
                </c:pt>
                <c:pt idx="2265">
                  <c:v>-27.80594</c:v>
                </c:pt>
                <c:pt idx="2266">
                  <c:v>-27.818516000000002</c:v>
                </c:pt>
                <c:pt idx="2267">
                  <c:v>-27.877751000000004</c:v>
                </c:pt>
                <c:pt idx="2268">
                  <c:v>-27.968962999999999</c:v>
                </c:pt>
                <c:pt idx="2269">
                  <c:v>-27.989147000000003</c:v>
                </c:pt>
                <c:pt idx="2270">
                  <c:v>-27.999515000000002</c:v>
                </c:pt>
                <c:pt idx="2271">
                  <c:v>-28.134225999999998</c:v>
                </c:pt>
                <c:pt idx="2272">
                  <c:v>-28.159583000000001</c:v>
                </c:pt>
                <c:pt idx="2273">
                  <c:v>-28.329069</c:v>
                </c:pt>
                <c:pt idx="2274">
                  <c:v>-28.342759999999998</c:v>
                </c:pt>
                <c:pt idx="2275">
                  <c:v>-28.407896999999998</c:v>
                </c:pt>
                <c:pt idx="2276">
                  <c:v>-28.419913000000001</c:v>
                </c:pt>
                <c:pt idx="2277">
                  <c:v>-28.50573</c:v>
                </c:pt>
                <c:pt idx="2278">
                  <c:v>-28.675333999999999</c:v>
                </c:pt>
                <c:pt idx="2279">
                  <c:v>-28.834579000000002</c:v>
                </c:pt>
                <c:pt idx="2280">
                  <c:v>-28.888739999999999</c:v>
                </c:pt>
                <c:pt idx="2281">
                  <c:v>-28.889425000000003</c:v>
                </c:pt>
                <c:pt idx="2282">
                  <c:v>-28.935714000000001</c:v>
                </c:pt>
                <c:pt idx="2283">
                  <c:v>-28.979512</c:v>
                </c:pt>
                <c:pt idx="2284">
                  <c:v>-29.067627999999999</c:v>
                </c:pt>
                <c:pt idx="2285">
                  <c:v>-29.06794</c:v>
                </c:pt>
                <c:pt idx="2286">
                  <c:v>-29.103248000000001</c:v>
                </c:pt>
                <c:pt idx="2287">
                  <c:v>-29.125385000000001</c:v>
                </c:pt>
                <c:pt idx="2288">
                  <c:v>-29.304773000000001</c:v>
                </c:pt>
                <c:pt idx="2289">
                  <c:v>-29.346242000000004</c:v>
                </c:pt>
                <c:pt idx="2290">
                  <c:v>-29.359355000000001</c:v>
                </c:pt>
                <c:pt idx="2291">
                  <c:v>-29.449287999999999</c:v>
                </c:pt>
                <c:pt idx="2292">
                  <c:v>-29.459980000000002</c:v>
                </c:pt>
                <c:pt idx="2293">
                  <c:v>-29.462420000000002</c:v>
                </c:pt>
                <c:pt idx="2294">
                  <c:v>-29.476832000000002</c:v>
                </c:pt>
                <c:pt idx="2295">
                  <c:v>-29.500737000000001</c:v>
                </c:pt>
                <c:pt idx="2296">
                  <c:v>-29.511420999999999</c:v>
                </c:pt>
                <c:pt idx="2297">
                  <c:v>-29.565556999999998</c:v>
                </c:pt>
                <c:pt idx="2298">
                  <c:v>-29.643613999999999</c:v>
                </c:pt>
                <c:pt idx="2299">
                  <c:v>-29.649102999999997</c:v>
                </c:pt>
                <c:pt idx="2300">
                  <c:v>-29.671868</c:v>
                </c:pt>
                <c:pt idx="2301">
                  <c:v>-29.821223000000003</c:v>
                </c:pt>
                <c:pt idx="2302">
                  <c:v>-29.936195000000001</c:v>
                </c:pt>
                <c:pt idx="2303">
                  <c:v>-29.959707000000002</c:v>
                </c:pt>
                <c:pt idx="2304">
                  <c:v>-30.161611000000001</c:v>
                </c:pt>
                <c:pt idx="2305">
                  <c:v>-30.347999999999999</c:v>
                </c:pt>
                <c:pt idx="2306">
                  <c:v>-30.40626</c:v>
                </c:pt>
                <c:pt idx="2307">
                  <c:v>-30.524377000000001</c:v>
                </c:pt>
                <c:pt idx="2308">
                  <c:v>-30.579747999999995</c:v>
                </c:pt>
                <c:pt idx="2309">
                  <c:v>-30.619557999999998</c:v>
                </c:pt>
                <c:pt idx="2310">
                  <c:v>-30.784021000000003</c:v>
                </c:pt>
                <c:pt idx="2311">
                  <c:v>-30.863374</c:v>
                </c:pt>
                <c:pt idx="2312">
                  <c:v>-30.915039</c:v>
                </c:pt>
                <c:pt idx="2313">
                  <c:v>-30.978264999999993</c:v>
                </c:pt>
                <c:pt idx="2314">
                  <c:v>-31.471505000000001</c:v>
                </c:pt>
                <c:pt idx="2315">
                  <c:v>-31.483986999999999</c:v>
                </c:pt>
                <c:pt idx="2316">
                  <c:v>-31.527636999999999</c:v>
                </c:pt>
                <c:pt idx="2317">
                  <c:v>-31.631573000000003</c:v>
                </c:pt>
                <c:pt idx="2318">
                  <c:v>-31.654597000000003</c:v>
                </c:pt>
                <c:pt idx="2319">
                  <c:v>-31.671948999999998</c:v>
                </c:pt>
                <c:pt idx="2320">
                  <c:v>-31.770879999999998</c:v>
                </c:pt>
                <c:pt idx="2321">
                  <c:v>-31.951647000000001</c:v>
                </c:pt>
                <c:pt idx="2322">
                  <c:v>-31.96875</c:v>
                </c:pt>
                <c:pt idx="2323">
                  <c:v>-32.098491000000003</c:v>
                </c:pt>
                <c:pt idx="2324">
                  <c:v>-32.239919999999998</c:v>
                </c:pt>
                <c:pt idx="2325">
                  <c:v>-32.245792000000002</c:v>
                </c:pt>
                <c:pt idx="2326">
                  <c:v>-32.310541999999998</c:v>
                </c:pt>
                <c:pt idx="2327">
                  <c:v>-32.368842999999998</c:v>
                </c:pt>
                <c:pt idx="2328">
                  <c:v>-32.401069</c:v>
                </c:pt>
                <c:pt idx="2329">
                  <c:v>-32.637500000000003</c:v>
                </c:pt>
                <c:pt idx="2330">
                  <c:v>-32.675767999999998</c:v>
                </c:pt>
                <c:pt idx="2331">
                  <c:v>-32.713268999999997</c:v>
                </c:pt>
                <c:pt idx="2332">
                  <c:v>-32.973330000000004</c:v>
                </c:pt>
                <c:pt idx="2333">
                  <c:v>-33.068911</c:v>
                </c:pt>
                <c:pt idx="2334">
                  <c:v>-33.328495000000004</c:v>
                </c:pt>
                <c:pt idx="2335">
                  <c:v>-33.383409999999998</c:v>
                </c:pt>
                <c:pt idx="2336">
                  <c:v>-33.494358000000005</c:v>
                </c:pt>
                <c:pt idx="2337">
                  <c:v>-33.649447000000002</c:v>
                </c:pt>
                <c:pt idx="2338">
                  <c:v>-33.711680000000001</c:v>
                </c:pt>
                <c:pt idx="2339">
                  <c:v>-33.716560000000001</c:v>
                </c:pt>
                <c:pt idx="2340">
                  <c:v>-33.795862</c:v>
                </c:pt>
                <c:pt idx="2341">
                  <c:v>-33.853591000000002</c:v>
                </c:pt>
                <c:pt idx="2342">
                  <c:v>-33.887833000000001</c:v>
                </c:pt>
                <c:pt idx="2343">
                  <c:v>-33.982215999999994</c:v>
                </c:pt>
                <c:pt idx="2344">
                  <c:v>-34.226481</c:v>
                </c:pt>
                <c:pt idx="2345">
                  <c:v>-34.314731999999999</c:v>
                </c:pt>
                <c:pt idx="2346">
                  <c:v>-34.547687999999994</c:v>
                </c:pt>
                <c:pt idx="2347">
                  <c:v>-34.636971000000003</c:v>
                </c:pt>
                <c:pt idx="2348">
                  <c:v>-34.816875000000003</c:v>
                </c:pt>
                <c:pt idx="2349">
                  <c:v>-35.344409999999996</c:v>
                </c:pt>
                <c:pt idx="2350">
                  <c:v>-35.610545999999999</c:v>
                </c:pt>
                <c:pt idx="2351">
                  <c:v>-35.646427000000003</c:v>
                </c:pt>
                <c:pt idx="2352">
                  <c:v>-35.748871999999999</c:v>
                </c:pt>
                <c:pt idx="2353">
                  <c:v>-35.946421000000001</c:v>
                </c:pt>
                <c:pt idx="2354">
                  <c:v>-35.962961000000007</c:v>
                </c:pt>
                <c:pt idx="2355">
                  <c:v>-36.142012999999999</c:v>
                </c:pt>
                <c:pt idx="2356">
                  <c:v>-36.426209</c:v>
                </c:pt>
                <c:pt idx="2357">
                  <c:v>-36.460585999999999</c:v>
                </c:pt>
                <c:pt idx="2358">
                  <c:v>-36.490658000000003</c:v>
                </c:pt>
                <c:pt idx="2359">
                  <c:v>-36.709023000000002</c:v>
                </c:pt>
                <c:pt idx="2360">
                  <c:v>-36.870545</c:v>
                </c:pt>
                <c:pt idx="2361">
                  <c:v>-36.894399999999997</c:v>
                </c:pt>
                <c:pt idx="2362">
                  <c:v>-36.954459999999997</c:v>
                </c:pt>
                <c:pt idx="2363">
                  <c:v>-37.407175000000002</c:v>
                </c:pt>
                <c:pt idx="2364">
                  <c:v>-37.894824999999997</c:v>
                </c:pt>
                <c:pt idx="2365">
                  <c:v>-37.948</c:v>
                </c:pt>
                <c:pt idx="2366">
                  <c:v>-37.955679000000003</c:v>
                </c:pt>
                <c:pt idx="2367">
                  <c:v>-38.023632999999997</c:v>
                </c:pt>
                <c:pt idx="2368">
                  <c:v>-38.359790000000004</c:v>
                </c:pt>
                <c:pt idx="2369">
                  <c:v>-38.434505000000001</c:v>
                </c:pt>
                <c:pt idx="2370">
                  <c:v>-38.476728999999999</c:v>
                </c:pt>
                <c:pt idx="2371">
                  <c:v>-38.735524999999996</c:v>
                </c:pt>
                <c:pt idx="2372">
                  <c:v>-39.034802999999997</c:v>
                </c:pt>
                <c:pt idx="2373">
                  <c:v>-39.293213999999999</c:v>
                </c:pt>
                <c:pt idx="2374">
                  <c:v>-39.383130999999999</c:v>
                </c:pt>
                <c:pt idx="2375">
                  <c:v>-39.842984000000001</c:v>
                </c:pt>
                <c:pt idx="2376">
                  <c:v>-39.862768000000003</c:v>
                </c:pt>
                <c:pt idx="2377">
                  <c:v>-40.008098000000004</c:v>
                </c:pt>
                <c:pt idx="2378">
                  <c:v>-40.218120999999996</c:v>
                </c:pt>
                <c:pt idx="2379">
                  <c:v>-40.554783</c:v>
                </c:pt>
                <c:pt idx="2380">
                  <c:v>-40.557129000000003</c:v>
                </c:pt>
                <c:pt idx="2381">
                  <c:v>-40.581345999999996</c:v>
                </c:pt>
                <c:pt idx="2382">
                  <c:v>-40.713571999999999</c:v>
                </c:pt>
                <c:pt idx="2383">
                  <c:v>-40.832183000000001</c:v>
                </c:pt>
                <c:pt idx="2384">
                  <c:v>-40.923185000000004</c:v>
                </c:pt>
                <c:pt idx="2385">
                  <c:v>-41.132306</c:v>
                </c:pt>
                <c:pt idx="2386">
                  <c:v>-41.392992999999997</c:v>
                </c:pt>
                <c:pt idx="2387">
                  <c:v>-41.457582000000002</c:v>
                </c:pt>
                <c:pt idx="2388">
                  <c:v>-41.599307999999994</c:v>
                </c:pt>
                <c:pt idx="2389">
                  <c:v>-41.771651999999989</c:v>
                </c:pt>
                <c:pt idx="2390">
                  <c:v>-41.779223999999999</c:v>
                </c:pt>
                <c:pt idx="2391">
                  <c:v>-41.791922</c:v>
                </c:pt>
                <c:pt idx="2392">
                  <c:v>-42.525888000000002</c:v>
                </c:pt>
                <c:pt idx="2393">
                  <c:v>-42.633738000000001</c:v>
                </c:pt>
                <c:pt idx="2394">
                  <c:v>-42.718167999999999</c:v>
                </c:pt>
                <c:pt idx="2395">
                  <c:v>-42.823835000000003</c:v>
                </c:pt>
                <c:pt idx="2396">
                  <c:v>-43.122835000000002</c:v>
                </c:pt>
                <c:pt idx="2397">
                  <c:v>-43.798338999999999</c:v>
                </c:pt>
                <c:pt idx="2398">
                  <c:v>-43.997806999999995</c:v>
                </c:pt>
                <c:pt idx="2399">
                  <c:v>-44.197338999999999</c:v>
                </c:pt>
                <c:pt idx="2400">
                  <c:v>-44.203958</c:v>
                </c:pt>
                <c:pt idx="2401">
                  <c:v>-44.925825000000003</c:v>
                </c:pt>
                <c:pt idx="2402">
                  <c:v>-44.951667999999998</c:v>
                </c:pt>
                <c:pt idx="2403">
                  <c:v>-44.986654000000001</c:v>
                </c:pt>
                <c:pt idx="2404">
                  <c:v>-45.393664999999999</c:v>
                </c:pt>
                <c:pt idx="2405">
                  <c:v>-45.433253999999998</c:v>
                </c:pt>
                <c:pt idx="2406">
                  <c:v>-45.451936000000003</c:v>
                </c:pt>
                <c:pt idx="2407">
                  <c:v>-45.516179000000001</c:v>
                </c:pt>
                <c:pt idx="2408">
                  <c:v>-45.618284000000003</c:v>
                </c:pt>
                <c:pt idx="2409">
                  <c:v>-45.940982000000005</c:v>
                </c:pt>
                <c:pt idx="2410">
                  <c:v>-45.979145999999986</c:v>
                </c:pt>
                <c:pt idx="2411">
                  <c:v>-46.604061000000002</c:v>
                </c:pt>
                <c:pt idx="2412">
                  <c:v>-46.644185</c:v>
                </c:pt>
                <c:pt idx="2413">
                  <c:v>-46.840694999999997</c:v>
                </c:pt>
                <c:pt idx="2414">
                  <c:v>-46.917712000000002</c:v>
                </c:pt>
                <c:pt idx="2415">
                  <c:v>-47.114435</c:v>
                </c:pt>
                <c:pt idx="2416">
                  <c:v>-47.128307</c:v>
                </c:pt>
                <c:pt idx="2417">
                  <c:v>-47.362515000000002</c:v>
                </c:pt>
                <c:pt idx="2418">
                  <c:v>-47.456299000000001</c:v>
                </c:pt>
                <c:pt idx="2419">
                  <c:v>-47.468302000000001</c:v>
                </c:pt>
                <c:pt idx="2420">
                  <c:v>-47.791060999999999</c:v>
                </c:pt>
                <c:pt idx="2421">
                  <c:v>-47.824688000000002</c:v>
                </c:pt>
                <c:pt idx="2422">
                  <c:v>-48.012712999999998</c:v>
                </c:pt>
                <c:pt idx="2423">
                  <c:v>-48.197944</c:v>
                </c:pt>
                <c:pt idx="2424">
                  <c:v>-48.339916000000002</c:v>
                </c:pt>
                <c:pt idx="2425">
                  <c:v>-48.343150999999999</c:v>
                </c:pt>
                <c:pt idx="2426">
                  <c:v>-48.651079999999993</c:v>
                </c:pt>
                <c:pt idx="2427">
                  <c:v>-48.793864999999997</c:v>
                </c:pt>
                <c:pt idx="2428">
                  <c:v>-48.816034000000002</c:v>
                </c:pt>
                <c:pt idx="2429">
                  <c:v>-48.844257999999996</c:v>
                </c:pt>
                <c:pt idx="2430">
                  <c:v>-49.649808000000007</c:v>
                </c:pt>
                <c:pt idx="2431">
                  <c:v>-50.100361999999997</c:v>
                </c:pt>
                <c:pt idx="2432">
                  <c:v>-50.180506000000001</c:v>
                </c:pt>
                <c:pt idx="2433">
                  <c:v>-50.299934999999998</c:v>
                </c:pt>
                <c:pt idx="2434">
                  <c:v>-50.607905000000002</c:v>
                </c:pt>
                <c:pt idx="2435">
                  <c:v>-50.616376000000002</c:v>
                </c:pt>
                <c:pt idx="2436">
                  <c:v>-50.707977999999997</c:v>
                </c:pt>
                <c:pt idx="2437">
                  <c:v>-51.178720999999996</c:v>
                </c:pt>
                <c:pt idx="2438">
                  <c:v>-51.249443999999997</c:v>
                </c:pt>
                <c:pt idx="2439">
                  <c:v>-51.975099999999998</c:v>
                </c:pt>
                <c:pt idx="2440">
                  <c:v>-52.248021000000001</c:v>
                </c:pt>
                <c:pt idx="2441">
                  <c:v>-52.305211999999997</c:v>
                </c:pt>
                <c:pt idx="2442">
                  <c:v>-52.394331999999999</c:v>
                </c:pt>
                <c:pt idx="2443">
                  <c:v>-52.526755000000001</c:v>
                </c:pt>
                <c:pt idx="2444">
                  <c:v>-52.78192</c:v>
                </c:pt>
                <c:pt idx="2445">
                  <c:v>-53.559508999999998</c:v>
                </c:pt>
                <c:pt idx="2446">
                  <c:v>-54.531374</c:v>
                </c:pt>
                <c:pt idx="2447">
                  <c:v>-54.684675999999996</c:v>
                </c:pt>
                <c:pt idx="2448">
                  <c:v>-55.263885999999999</c:v>
                </c:pt>
                <c:pt idx="2449">
                  <c:v>-55.464883</c:v>
                </c:pt>
                <c:pt idx="2450">
                  <c:v>-55.948240999999996</c:v>
                </c:pt>
                <c:pt idx="2451">
                  <c:v>-56.073614000000006</c:v>
                </c:pt>
                <c:pt idx="2452">
                  <c:v>-56.254592000000002</c:v>
                </c:pt>
                <c:pt idx="2453">
                  <c:v>-56.403089000000001</c:v>
                </c:pt>
                <c:pt idx="2454">
                  <c:v>-56.425668000000002</c:v>
                </c:pt>
                <c:pt idx="2455">
                  <c:v>-56.780252000000004</c:v>
                </c:pt>
                <c:pt idx="2456">
                  <c:v>-57.435963000000001</c:v>
                </c:pt>
                <c:pt idx="2457">
                  <c:v>-59.192737999999991</c:v>
                </c:pt>
                <c:pt idx="2458">
                  <c:v>-59.801290000000002</c:v>
                </c:pt>
                <c:pt idx="2459">
                  <c:v>-59.977549000000003</c:v>
                </c:pt>
                <c:pt idx="2460">
                  <c:v>-60.326576000000003</c:v>
                </c:pt>
                <c:pt idx="2461">
                  <c:v>-60.432116999999998</c:v>
                </c:pt>
                <c:pt idx="2462">
                  <c:v>-60.519261</c:v>
                </c:pt>
                <c:pt idx="2463">
                  <c:v>-60.917085999999998</c:v>
                </c:pt>
                <c:pt idx="2464">
                  <c:v>-61.357547999999994</c:v>
                </c:pt>
                <c:pt idx="2465">
                  <c:v>-62.149903999999992</c:v>
                </c:pt>
                <c:pt idx="2466">
                  <c:v>-62.406609000000003</c:v>
                </c:pt>
                <c:pt idx="2467">
                  <c:v>-62.643910000000005</c:v>
                </c:pt>
                <c:pt idx="2468">
                  <c:v>-62.684455</c:v>
                </c:pt>
                <c:pt idx="2469">
                  <c:v>-62.902875000000002</c:v>
                </c:pt>
                <c:pt idx="2470">
                  <c:v>-63.885778999999999</c:v>
                </c:pt>
                <c:pt idx="2471">
                  <c:v>-64.148812000000007</c:v>
                </c:pt>
                <c:pt idx="2472">
                  <c:v>-64.831322999999998</c:v>
                </c:pt>
                <c:pt idx="2473">
                  <c:v>-64.928485999999992</c:v>
                </c:pt>
                <c:pt idx="2474">
                  <c:v>-64.975525000000005</c:v>
                </c:pt>
                <c:pt idx="2475">
                  <c:v>-65.267965000000004</c:v>
                </c:pt>
                <c:pt idx="2476">
                  <c:v>-66.359573999999995</c:v>
                </c:pt>
                <c:pt idx="2477">
                  <c:v>-66.989353999999992</c:v>
                </c:pt>
                <c:pt idx="2478">
                  <c:v>-67.047979999999995</c:v>
                </c:pt>
                <c:pt idx="2479">
                  <c:v>-67.838031000000001</c:v>
                </c:pt>
                <c:pt idx="2480">
                  <c:v>-69.22374099999999</c:v>
                </c:pt>
                <c:pt idx="2481">
                  <c:v>-69.382159999999999</c:v>
                </c:pt>
                <c:pt idx="2482">
                  <c:v>-69.477902999999998</c:v>
                </c:pt>
                <c:pt idx="2483">
                  <c:v>-70.868669999999995</c:v>
                </c:pt>
                <c:pt idx="2484">
                  <c:v>-71.007671999999999</c:v>
                </c:pt>
                <c:pt idx="2485">
                  <c:v>-74.088169999999991</c:v>
                </c:pt>
                <c:pt idx="2486">
                  <c:v>-74.679997</c:v>
                </c:pt>
                <c:pt idx="2487">
                  <c:v>-74.710310000000007</c:v>
                </c:pt>
                <c:pt idx="2488">
                  <c:v>-74.901420000000002</c:v>
                </c:pt>
                <c:pt idx="2489">
                  <c:v>-74.992954999999995</c:v>
                </c:pt>
                <c:pt idx="2490">
                  <c:v>-75.014387999999997</c:v>
                </c:pt>
                <c:pt idx="2491">
                  <c:v>-76.070659000000006</c:v>
                </c:pt>
                <c:pt idx="2492">
                  <c:v>-76.227778000000001</c:v>
                </c:pt>
                <c:pt idx="2493">
                  <c:v>-76.896215999999995</c:v>
                </c:pt>
                <c:pt idx="2494">
                  <c:v>-76.985495999999998</c:v>
                </c:pt>
                <c:pt idx="2495">
                  <c:v>-77.810498999999993</c:v>
                </c:pt>
                <c:pt idx="2496">
                  <c:v>-77.823099999999997</c:v>
                </c:pt>
                <c:pt idx="2497">
                  <c:v>-79.860848000000004</c:v>
                </c:pt>
                <c:pt idx="2498">
                  <c:v>-80.448338000000007</c:v>
                </c:pt>
                <c:pt idx="2499">
                  <c:v>-82.603301999999999</c:v>
                </c:pt>
                <c:pt idx="2500">
                  <c:v>-83.385976999999997</c:v>
                </c:pt>
                <c:pt idx="2501">
                  <c:v>-83.406808999999996</c:v>
                </c:pt>
                <c:pt idx="2502">
                  <c:v>-84.540683999999999</c:v>
                </c:pt>
                <c:pt idx="2503">
                  <c:v>-85.995840999999999</c:v>
                </c:pt>
                <c:pt idx="2504">
                  <c:v>-86.753780000000006</c:v>
                </c:pt>
                <c:pt idx="2505">
                  <c:v>-86.856188000000003</c:v>
                </c:pt>
                <c:pt idx="2506">
                  <c:v>-88.062505000000002</c:v>
                </c:pt>
                <c:pt idx="2507">
                  <c:v>-88.214517999999998</c:v>
                </c:pt>
                <c:pt idx="2508">
                  <c:v>-88.958771999999996</c:v>
                </c:pt>
                <c:pt idx="2509">
                  <c:v>-89.787379999999999</c:v>
                </c:pt>
                <c:pt idx="2510">
                  <c:v>-90.200974000000002</c:v>
                </c:pt>
                <c:pt idx="2511">
                  <c:v>-91.973129</c:v>
                </c:pt>
                <c:pt idx="2512">
                  <c:v>-93.990786999999997</c:v>
                </c:pt>
                <c:pt idx="2513">
                  <c:v>-94.780265</c:v>
                </c:pt>
                <c:pt idx="2514">
                  <c:v>-96.179906000000003</c:v>
                </c:pt>
                <c:pt idx="2515">
                  <c:v>-96.407584999999997</c:v>
                </c:pt>
                <c:pt idx="2516">
                  <c:v>-96.582134999999994</c:v>
                </c:pt>
                <c:pt idx="2517">
                  <c:v>-99.34449699999999</c:v>
                </c:pt>
                <c:pt idx="2518">
                  <c:v>-101.879446</c:v>
                </c:pt>
                <c:pt idx="2519">
                  <c:v>-103.29558400000001</c:v>
                </c:pt>
                <c:pt idx="2520">
                  <c:v>-104.86816999999999</c:v>
                </c:pt>
                <c:pt idx="2521">
                  <c:v>-108.858926</c:v>
                </c:pt>
                <c:pt idx="2522">
                  <c:v>-109.24435699999999</c:v>
                </c:pt>
                <c:pt idx="2523">
                  <c:v>-109.916481</c:v>
                </c:pt>
                <c:pt idx="2524">
                  <c:v>-111.93160399999999</c:v>
                </c:pt>
                <c:pt idx="2525">
                  <c:v>-113.021005</c:v>
                </c:pt>
                <c:pt idx="2526">
                  <c:v>-115.03518199999999</c:v>
                </c:pt>
                <c:pt idx="2527">
                  <c:v>-120.70622900000001</c:v>
                </c:pt>
                <c:pt idx="2528">
                  <c:v>-125.71008999999999</c:v>
                </c:pt>
                <c:pt idx="2529">
                  <c:v>-128.624673</c:v>
                </c:pt>
                <c:pt idx="2530">
                  <c:v>-129.82814000000002</c:v>
                </c:pt>
                <c:pt idx="2531">
                  <c:v>-136.70269500000001</c:v>
                </c:pt>
                <c:pt idx="2532">
                  <c:v>-143.82684</c:v>
                </c:pt>
                <c:pt idx="2533">
                  <c:v>-164.334574</c:v>
                </c:pt>
                <c:pt idx="2534">
                  <c:v>-188.094481</c:v>
                </c:pt>
                <c:pt idx="2535">
                  <c:v>-190.641321</c:v>
                </c:pt>
                <c:pt idx="2536">
                  <c:v>-375.86870199999998</c:v>
                </c:pt>
                <c:pt idx="2537">
                  <c:v>-553.00519099999997</c:v>
                </c:pt>
                <c:pt idx="2538">
                  <c:v>-1099.5608380000001</c:v>
                </c:pt>
                <c:pt idx="2539">
                  <c:v>-2397.7018090000001</c:v>
                </c:pt>
                <c:pt idx="2540">
                  <c:v>-4199.7883330000004</c:v>
                </c:pt>
                <c:pt idx="2541">
                  <c:v>-12213.298588</c:v>
                </c:pt>
                <c:pt idx="25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28-467D-AF7C-565320033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438351"/>
        <c:axId val="1995436431"/>
      </c:scatterChart>
      <c:valAx>
        <c:axId val="1995438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436431"/>
        <c:crosses val="autoZero"/>
        <c:crossBetween val="midCat"/>
      </c:valAx>
      <c:valAx>
        <c:axId val="199543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438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Data(cleaned).xlsx]critic review!PivotTable4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Critic Review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'critic review'!$B$3</c:f>
              <c:strCache>
                <c:ptCount val="1"/>
                <c:pt idx="0">
                  <c:v>Average of num_critic_for_reviews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'critic review'!$A$4:$A$6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'critic review'!$B$4:$B$6</c:f>
              <c:numCache>
                <c:formatCode>General</c:formatCode>
                <c:ptCount val="3"/>
                <c:pt idx="0">
                  <c:v>245</c:v>
                </c:pt>
                <c:pt idx="1">
                  <c:v>322.2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5B-46EC-9863-3BBE959AF51C}"/>
            </c:ext>
          </c:extLst>
        </c:ser>
        <c:ser>
          <c:idx val="1"/>
          <c:order val="1"/>
          <c:tx>
            <c:strRef>
              <c:f>'critic review'!$C$3</c:f>
              <c:strCache>
                <c:ptCount val="1"/>
                <c:pt idx="0">
                  <c:v>Sum of num_critic_for_reviews2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'critic review'!$A$4:$A$6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'critic review'!$C$4:$C$6</c:f>
              <c:numCache>
                <c:formatCode>General</c:formatCode>
                <c:ptCount val="3"/>
                <c:pt idx="0">
                  <c:v>4165</c:v>
                </c:pt>
                <c:pt idx="1">
                  <c:v>6444</c:v>
                </c:pt>
                <c:pt idx="2">
                  <c:v>1996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5B-46EC-9863-3BBE959AF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4385087"/>
        <c:axId val="654392287"/>
      </c:barChart>
      <c:catAx>
        <c:axId val="6543850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92287"/>
        <c:crosses val="autoZero"/>
        <c:auto val="1"/>
        <c:lblAlgn val="ctr"/>
        <c:lblOffset val="100"/>
        <c:noMultiLvlLbl val="0"/>
      </c:catAx>
      <c:valAx>
        <c:axId val="65439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8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Data(cleaned).xlsx]user review!PivotTable4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User Review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'user review'!$B$3</c:f>
              <c:strCache>
                <c:ptCount val="1"/>
                <c:pt idx="0">
                  <c:v>Average of num_user_for_reviews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'user review'!$A$4:$A$6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'user review'!$B$4:$B$6</c:f>
              <c:numCache>
                <c:formatCode>General</c:formatCode>
                <c:ptCount val="3"/>
                <c:pt idx="0">
                  <c:v>742.35294117647061</c:v>
                </c:pt>
                <c:pt idx="1">
                  <c:v>922.55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DC-4060-97C6-8C0928328BEA}"/>
            </c:ext>
          </c:extLst>
        </c:ser>
        <c:ser>
          <c:idx val="1"/>
          <c:order val="1"/>
          <c:tx>
            <c:strRef>
              <c:f>'user review'!$C$3</c:f>
              <c:strCache>
                <c:ptCount val="1"/>
                <c:pt idx="0">
                  <c:v>Sum of num_user_for_reviews2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'user review'!$A$4:$A$6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'user review'!$C$4:$C$6</c:f>
              <c:numCache>
                <c:formatCode>General</c:formatCode>
                <c:ptCount val="3"/>
                <c:pt idx="0">
                  <c:v>12620</c:v>
                </c:pt>
                <c:pt idx="1">
                  <c:v>18451</c:v>
                </c:pt>
                <c:pt idx="2">
                  <c:v>3269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DC-4060-97C6-8C0928328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4385087"/>
        <c:axId val="654392287"/>
      </c:barChart>
      <c:catAx>
        <c:axId val="6543850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92287"/>
        <c:crosses val="autoZero"/>
        <c:auto val="1"/>
        <c:lblAlgn val="ctr"/>
        <c:lblOffset val="100"/>
        <c:noMultiLvlLbl val="0"/>
      </c:catAx>
      <c:valAx>
        <c:axId val="65439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8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Data(cleaned).xlsx]df_by_decade!PivotTable5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voted</a:t>
            </a:r>
            <a:r>
              <a:rPr lang="en-US" baseline="0"/>
              <a:t> users per decade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AF019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df_by_decade!$B$3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F019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df_by_decade!$A$4:$A$14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df_by_decade!$B$4:$B$14</c:f>
              <c:numCache>
                <c:formatCode>General</c:formatCode>
                <c:ptCount val="10"/>
                <c:pt idx="0">
                  <c:v>116387</c:v>
                </c:pt>
                <c:pt idx="1">
                  <c:v>966520</c:v>
                </c:pt>
                <c:pt idx="2">
                  <c:v>72324</c:v>
                </c:pt>
                <c:pt idx="3">
                  <c:v>1097601</c:v>
                </c:pt>
                <c:pt idx="4">
                  <c:v>2607791</c:v>
                </c:pt>
                <c:pt idx="5">
                  <c:v>9896107</c:v>
                </c:pt>
                <c:pt idx="6">
                  <c:v>21504010</c:v>
                </c:pt>
                <c:pt idx="7">
                  <c:v>78607120</c:v>
                </c:pt>
                <c:pt idx="8">
                  <c:v>172756111</c:v>
                </c:pt>
                <c:pt idx="9">
                  <c:v>96631873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DD-4060-B9CF-BAB2EF2F125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2012479"/>
        <c:axId val="62000959"/>
      </c:barChart>
      <c:catAx>
        <c:axId val="620124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Decade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00959"/>
        <c:crosses val="autoZero"/>
        <c:auto val="1"/>
        <c:lblAlgn val="ctr"/>
        <c:lblOffset val="100"/>
        <c:noMultiLvlLbl val="0"/>
      </c:catAx>
      <c:valAx>
        <c:axId val="6200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Number of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12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106680</xdr:colOff>
      <xdr:row>0</xdr:row>
      <xdr:rowOff>91440</xdr:rowOff>
    </xdr:from>
    <xdr:to>
      <xdr:col>25</xdr:col>
      <xdr:colOff>464820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A0927-B10C-C318-E892-1983A44CB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3</xdr:col>
      <xdr:colOff>7620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A6F861-5259-E240-7134-AC7404BE77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3</xdr:col>
      <xdr:colOff>7620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231B1-EC1B-4840-A5EF-C5EDA7FC22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</xdr:colOff>
      <xdr:row>0</xdr:row>
      <xdr:rowOff>175260</xdr:rowOff>
    </xdr:from>
    <xdr:to>
      <xdr:col>13</xdr:col>
      <xdr:colOff>220980</xdr:colOff>
      <xdr:row>19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F5B233-4B43-2438-6196-0E9DCE7FC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hant-PC" refreshedDate="45045.471563310188" createdVersion="8" refreshedVersion="8" minRefreshableVersion="3" recordCount="3785" xr:uid="{CEADD733-80D6-4529-A537-4F9DF0BA4E5A}">
  <cacheSource type="worksheet">
    <worksheetSource ref="A1:P1048576" sheet="Cleaned Data"/>
  </cacheSource>
  <cacheFields count="17">
    <cacheField name="director_name" numFmtId="0">
      <sharedItems containsBlank="1" count="1749">
        <s v="Frank Darabont"/>
        <s v="Francis Ford Coppola"/>
        <s v="Christopher Nolan"/>
        <s v="Sergio Leone"/>
        <s v="Steven Spielberg"/>
        <s v="Peter Jackson"/>
        <s v="Quentin Tarantino"/>
        <s v="Irvin Kershner"/>
        <s v="Robert Zemeckis"/>
        <s v="David Fincher"/>
        <s v="Akira Kurosawa"/>
        <s v="Fernando Meirelles"/>
        <s v="Milos Forman"/>
        <s v="Martin Scorsese"/>
        <s v="George Lucas"/>
        <s v="Lana Wachowski"/>
        <s v="Charles Chaplin"/>
        <s v="Hayao Miyazaki"/>
        <s v="Bryan Singer"/>
        <s v="Tony Kaye"/>
        <s v="Jonathan Demme"/>
        <s v="Majid Majidi"/>
        <s v="Florian Henckel von Donnersmarck"/>
        <s v="Damien Chazelle"/>
        <s v="Alfred Hitchcock"/>
        <s v="Roman Polanski"/>
        <s v="Ridley Scott"/>
        <s v="Roger Allers"/>
        <s v="James Cameron"/>
        <s v="Ron Fricke"/>
        <s v="S.S. Rajamouli"/>
        <s v="Asghar Farhadi"/>
        <s v="Wolfgang Petersen"/>
        <s v="David Lean"/>
        <s v="Chan-wook Park"/>
        <s v="Marius A. Markevicius"/>
        <s v="Jean-Pierre Jeunet"/>
        <s v="Darren Aronofsky"/>
        <s v="Richard Marquand"/>
        <s v="Andrew Stanton"/>
        <s v="Mel Gibson"/>
        <s v="Sam Mendes"/>
        <s v="Fritz Lang"/>
        <s v="Lenny Abrahamson"/>
        <s v="Thomas Vinterberg"/>
        <s v="Billy Wilder"/>
        <s v="George Roy Hill"/>
        <s v="Oliver Hirschbiegel"/>
        <s v="Clint Eastwood"/>
        <s v="Pete Docter"/>
        <s v="Terry Gilliam"/>
        <s v="Curtis Hanson"/>
        <s v="Stanley Kubrick"/>
        <s v="Brian De Palma"/>
        <s v="Lee Unkrich"/>
        <s v="Guy Ritchie"/>
        <s v="Steve James"/>
        <s v="Gus Van Sant"/>
        <s v="John Lasseter"/>
        <s v="Charles Ferguson"/>
        <s v="Michel Gondry"/>
        <s v="Denis Villeneuve"/>
        <s v="Elia Kazan"/>
        <s v="Juan José Campanella"/>
        <s v="Victor Fleming"/>
        <s v="John Carpenter"/>
        <s v="Anthony Russo"/>
        <s v="Gavin O'Connor"/>
        <s v="Sean Penn"/>
        <s v="Guillermo del Toro"/>
        <s v="Danny Boyle"/>
        <s v="Dean DeBlois"/>
        <s v="Joel Coen"/>
        <s v="Joshua Oppenheimer"/>
        <s v="John McTiernan"/>
        <s v="Ron Howard"/>
        <s v="James McTeigue"/>
        <s v="Je-kyu Kang"/>
        <s v="William Wyler"/>
        <s v="Alejandro Amenábar"/>
        <s v="José Padilha"/>
        <s v="Katsuhiro Ôtomo"/>
        <s v="Alejandro G. Iñárritu"/>
        <s v="Richard Linklater"/>
        <s v="Woody Allen"/>
        <s v="Tom McCarthy"/>
        <s v="Terry George"/>
        <s v="Rob Reiner"/>
        <s v="Oliver Stone"/>
        <s v="Tate Taylor"/>
        <s v="Paul Thomas Anderson"/>
        <s v="John G. Avildsen"/>
        <s v="Harold Ramis"/>
        <s v="Steve McQueen"/>
        <s v="Morten Tyldum"/>
        <s v="Wes Anderson"/>
        <s v="Tim Miller"/>
        <s v="Paul Greengrass"/>
        <s v="George Miller"/>
        <s v="Richard Kelly"/>
        <s v="Michael Wadleigh"/>
        <s v="Ethan Coen"/>
        <s v="Frank Miller"/>
        <s v="Peter Weir"/>
        <s v="Michael Roemer"/>
        <s v="David Sington"/>
        <s v="James Gunn"/>
        <s v="M. Night Shyamalan"/>
        <s v="Gore Verbinski"/>
        <s v="Joss Whedon"/>
        <s v="Walter Salles"/>
        <s v="Norman Jewison"/>
        <s v="Ari Folman"/>
        <s v="David Lynch"/>
        <s v="Michael Moore"/>
        <s v="Karan Johar"/>
        <s v="Vincent Paronnaud"/>
        <s v="Billy Bob Thornton"/>
        <s v="Lars von Trier"/>
        <s v="Mel Brooks"/>
        <s v="Brad Bird"/>
        <s v="Robert Wise"/>
        <s v="Tony Scott"/>
        <s v="Kevin Costner"/>
        <s v="Michel Hazanavicius"/>
        <s v="Ron Clements"/>
        <s v="William Friedkin"/>
        <s v="Martin McDonagh"/>
        <s v="Jean-Marc Vallée"/>
        <s v="Gabriele Muccino"/>
        <s v="Tim Burton"/>
        <s v="Stephen Chbosky"/>
        <s v="Spike Jonze"/>
        <s v="Barry Levinson"/>
        <s v="Edgar Wright"/>
        <s v="Edward Zwick"/>
        <s v="Ang Lee"/>
        <s v="Martin Campbell"/>
        <s v="Tom Hooper"/>
        <s v="J.J. Abrams"/>
        <s v="Neill Blomkamp"/>
        <s v="Taylor Hackford"/>
        <s v="Jacques Perrin"/>
        <s v="Yash Chopra"/>
        <s v="Fabián Bielinsky"/>
        <s v="Christophe Barratier"/>
        <s v="Roger Donaldson"/>
        <s v="Cristian Mungiu"/>
        <s v="Philip Kaufman"/>
        <s v="James Ivory"/>
        <s v="Spike Lee"/>
        <s v="George Cukor"/>
        <s v="Michael Haneke"/>
        <s v="John Carney"/>
        <s v="F. Gary Gray"/>
        <s v="Michael Mann"/>
        <s v="John Landis"/>
        <s v="Yimou Zhang"/>
        <s v="James Mangold"/>
        <s v="Cameron Crowe"/>
        <s v="Duncan Jones"/>
        <s v="David O. Russell"/>
        <s v="Don Hall"/>
        <s v="Dan Gilroy"/>
        <s v="Jonathan Dayton"/>
        <s v="Anna Muylaert"/>
        <s v="Paul Haggis"/>
        <s v="Alfonso Cuarón"/>
        <s v="Nick Cassavetes"/>
        <s v="Stéphane Aubier"/>
        <s v="Doug Liman"/>
        <s v="Andrew Adamson"/>
        <s v="Pierre Morel"/>
        <s v="Jon Favreau"/>
        <s v="John Cameron Mitchell"/>
        <s v="Sidney Lumet"/>
        <s v="Mark Osborne"/>
        <s v="Ritesh Batra"/>
        <s v="Kenneth Branagh"/>
        <s v="Robert Redford"/>
        <s v="James Marsh"/>
        <s v="Sylvain Chomet"/>
        <s v="Todd Solondz"/>
        <s v="Paul Verhoeven"/>
        <s v="James Wan"/>
        <s v="Giuseppe Tornatore"/>
        <s v="Bernardo Bertolucci"/>
        <s v="James Algar"/>
        <s v="James Foley"/>
        <s v="Alexander Payne"/>
        <s v="John Singleton"/>
        <s v="George P. Cosmatos"/>
        <s v="Stephen Chow"/>
        <s v="Robert Stevenson"/>
        <s v="Sam Raimi"/>
        <s v="Mark Herman"/>
        <s v="Guy Hamilton"/>
        <s v="Jim Abrahams"/>
        <s v="Boaz Yakin"/>
        <s v="Tom Tykwer"/>
        <s v="Trey Parker"/>
        <s v="Lasse Hallström"/>
        <s v="Marc Forster"/>
        <s v="Kevin Smith"/>
        <s v="Adam McKay"/>
        <s v="Joe Wright"/>
        <s v="Mike Judge"/>
        <s v="Richard Curtis"/>
        <s v="Andrew Davis"/>
        <s v="Andrew Niccol"/>
        <s v="Mike Newell"/>
        <s v="Phil Lord"/>
        <s v="Mark Sandrich"/>
        <s v="Josh Boone"/>
        <s v="Paul McGuigan"/>
        <s v="Henry Alex Rubin"/>
        <s v="Rich Moore"/>
        <s v="Nathan Greno"/>
        <s v="Sofia Coppola"/>
        <s v="Ralph Ziman"/>
        <s v="Mike van Diem"/>
        <s v="Steven Soderbergh"/>
        <s v="Nicolas Winding Refn"/>
        <s v="Matthew Vaughn"/>
        <s v="Christian Carion"/>
        <s v="Todd Phillips"/>
        <s v="Atom Egoyan"/>
        <s v="François Girard"/>
        <s v="Richard Lester"/>
        <s v="Brian Henson"/>
        <s v="Shane Meadows"/>
        <s v="Scott Hicks"/>
        <s v="Anton Corbijn"/>
        <s v="Larry Charles"/>
        <s v="Stephen Frears"/>
        <s v="Paolo Sorrentino"/>
        <s v="Nicholas Meyer"/>
        <s v="Stephen Daldry"/>
        <s v="Kevin Reynolds"/>
        <s v="Wolfgang Becker"/>
        <s v="William Cottrell"/>
        <s v="Henry Selick"/>
        <s v="Kevin Macdonald"/>
        <s v="Ryan Coogler"/>
        <s v="Alex Proyas"/>
        <s v="David Ayer"/>
        <s v="David Cronenberg"/>
        <s v="John Lee Hancock"/>
        <s v="Kenneth Lonergan"/>
        <s v="James L. Brooks"/>
        <s v="Lloyd Bacon"/>
        <s v="Chris Paine"/>
        <s v="Andrew Haigh"/>
        <s v="Ricki Stern"/>
        <s v="Jonathan Levine"/>
        <s v="Brad Anderson"/>
        <s v="Alex Gibney"/>
        <s v="Alex Garland"/>
        <s v="Caroline Link"/>
        <s v="Orson Welles"/>
        <s v="Denys Arcand"/>
        <s v="Fernando León de Aranoa"/>
        <s v="Jorge Ramírez Suárez"/>
        <s v="Antoine Fuqua"/>
        <s v="Tomm Moore"/>
        <s v="Mike Leigh"/>
        <s v="Luc Besson"/>
        <s v="Chuan Lu"/>
        <s v="Eric Bress"/>
        <s v="Marc Webb"/>
        <s v="Philip Saville"/>
        <s v="Pierre Coffin"/>
        <s v="Ron Maxwell"/>
        <s v="Ruben Fleischer"/>
        <s v="Zack Snyder"/>
        <s v="Ben Affleck"/>
        <s v="Stanley Kramer"/>
        <s v="Niki Caro"/>
        <s v="Chia-Liang Liu"/>
        <s v="Tim McCanlies"/>
        <s v="Thea Sharrock"/>
        <s v="Luc Jacquet"/>
        <s v="Denzel Washington"/>
        <s v="Martin Brest"/>
        <s v="Vadim Perelman"/>
        <s v="Jane Campion"/>
        <s v="Jerome Robbins"/>
        <s v="Tim Robbins"/>
        <s v="Kimberly Peirce"/>
        <s v="Tom Ford"/>
        <s v="Don Siegel"/>
        <s v="Eugenio Derbez"/>
        <s v="Todd Field"/>
        <s v="Mike Figgis"/>
        <s v="Jonathan Frakes"/>
        <s v="Brian Percival"/>
        <s v="Jessie Nelson"/>
        <s v="Terrence Malick"/>
        <s v="J.A. Bayona"/>
        <s v="Gareth Evans"/>
        <s v="Robert Rodriguez"/>
        <s v="Shane Black"/>
        <s v="Zach Braff"/>
        <s v="Jean-Jacques Annaud"/>
        <s v="Jason Reitman"/>
        <s v="Ted Demme"/>
        <s v="Peter Berg"/>
        <s v="Baz Luhrmann"/>
        <s v="John Sayles"/>
        <s v="Neil Jordan"/>
        <s v="Barry W. Blaustein"/>
        <s v="Bennett Miller"/>
        <s v="Neil Burger"/>
        <s v="Kevin Jordan"/>
        <s v="Anthony Powell"/>
        <s v="Christopher Guest"/>
        <s v="Isabel Coixet"/>
        <s v="Joshua Tickell"/>
        <s v="Michael McGowan"/>
        <s v="Matt Reeves"/>
        <s v="Petter Næss"/>
        <s v="Chris Wedge"/>
        <s v="Kathryn Bigelow"/>
        <s v="Mary Harron"/>
        <s v="Kay Pollak"/>
        <s v="Rupert Wyatt"/>
        <s v="Chris Buck"/>
        <s v="Greg Mottola"/>
        <s v="Francis Lawrence"/>
        <s v="Richard Fleischer"/>
        <s v="Carol Reed"/>
        <s v="Joshua Marston"/>
        <s v="Dexter Fletcher"/>
        <s v="Tommy Lee Jones"/>
        <s v="Vincent Gallo"/>
        <s v="Irwin Winkler"/>
        <s v="Albert Hughes"/>
        <s v="Kar-Wai Wong"/>
        <s v="Richard LaGravenese"/>
        <s v="Justin Lin"/>
        <s v="Charlie Kaufman"/>
        <s v="Ava DuVernay"/>
        <s v="Brian Helgeland"/>
        <s v="John Crowley"/>
        <s v="Shekhar Kapur"/>
        <s v="John Curran"/>
        <s v="Jonathan Lynn"/>
        <s v="Mike Binder"/>
        <s v="George Clooney"/>
        <s v="Richard Glatzer"/>
        <s v="Kirsten Sheridan"/>
        <s v="Alan Parker"/>
        <s v="Terence Young"/>
        <s v="Norman Ferguson"/>
        <s v="Lynne Ramsay"/>
        <s v="Tobe Hooper"/>
        <s v="Steve Box"/>
        <s v="John Patrick Shanley"/>
        <s v="Andrew Dominik"/>
        <s v="Wes Craven"/>
        <s v="Tony Bancroft"/>
        <s v="Bill Condon"/>
        <s v="Whit Stillman"/>
        <s v="Jafar Panahi"/>
        <s v="David Gordon Green"/>
        <s v="Phillip Noyce"/>
        <s v="Justin Dillon"/>
        <s v="Tom Putnam"/>
        <s v="Khyentse Norbu"/>
        <s v="Gilles Paquet-Brenner"/>
        <s v="Richard Loncraine"/>
        <s v="William H. Macy"/>
        <s v="Kurt Wimmer"/>
        <s v="Chris Columbus"/>
        <s v="Marco Kreuzpaintner"/>
        <s v="Timothy Hines"/>
        <s v="David Yates"/>
        <s v="Richard Attenborough"/>
        <s v="Raymond De Felitta"/>
        <s v="Uli Edel"/>
        <s v="Miranda July"/>
        <s v="Craig Brewer"/>
        <s v="Duncan Tucker"/>
        <s v="Todd Haynes"/>
        <s v="John Woo"/>
        <s v="John Hillcoat"/>
        <s v="Goran Dukic"/>
        <s v="Michael Bay"/>
        <s v="Noah Baumbach"/>
        <s v="Julie Taymor"/>
        <s v="Richard Eyre"/>
        <s v="Jeff Nichols"/>
        <s v="Kirk Jones"/>
        <s v="Bruce Beresford"/>
        <s v="George Armitage"/>
        <s v="Sydney Pollack"/>
        <s v="Wayne Kramer"/>
        <s v="Frank Oz"/>
        <s v="Terry Zwigoff"/>
        <s v="Joel Schumacher"/>
        <s v="Mira Nair"/>
        <s v="Craig Gillespie"/>
        <s v="Alejandro Monteverde"/>
        <s v="Morgan Neville"/>
        <s v="Nat Faxon"/>
        <s v="Theodore Witcher"/>
        <s v="John Dahl"/>
        <s v="Siddiq Barmak"/>
        <s v="David Dobkin"/>
        <s v="Michel Orion Scott"/>
        <s v="Derek Cianfrance"/>
        <s v="Anthony Minghella"/>
        <s v="Iain Softley"/>
        <s v="Adam Shankman"/>
        <s v="Kiyoshi Kurosawa"/>
        <s v="Ham Tran"/>
        <s v="Christopher McQuarrie"/>
        <s v="David Silverman"/>
        <s v="Peyton Reed"/>
        <s v="Glenn Ficarra"/>
        <s v="Rian Johnson"/>
        <s v="Jirí Menzel"/>
        <s v="Gavin Hood"/>
        <s v="Jee-woon Kim"/>
        <s v="Jacob Aaron Estes"/>
        <s v="Fatih Akin"/>
        <s v="Stephen Herek"/>
        <s v="Duke Johnson"/>
        <s v="Kenny Ortega"/>
        <s v="Simon Curtis"/>
        <s v="Cédric Klapisch"/>
        <s v="Gillian Armstrong"/>
        <s v="Sergey Bodrov"/>
        <s v="Gaspar Noé"/>
        <s v="Jorge R. Gutiérrez"/>
        <s v="Frank Marshall"/>
        <s v="Rick Famuyiwa"/>
        <s v="Gary Ross"/>
        <s v="Bill Paxton"/>
        <s v="Leonard Nimoy"/>
        <s v="Don Bluth"/>
        <s v="Olivier Assayas"/>
        <s v="John Michael McDonagh"/>
        <s v="Robert Altman"/>
        <s v="Scott Cooper"/>
        <s v="John Wells"/>
        <s v="Benh Zeitlin"/>
        <s v="Theodore Melfi"/>
        <s v="John Madden"/>
        <s v="Gina Prince-Bythewood"/>
        <s v="Gregory Hoblit"/>
        <s v="Werner Herzog"/>
        <s v="Morgan Spurlock"/>
        <s v="Lee Daniels"/>
        <s v="Patty Jenkins"/>
        <s v="Lone Scherfig"/>
        <s v="Rob Marshall"/>
        <s v="Peter Ramsey"/>
        <s v="Dean Parisot"/>
        <s v="Richard Donner"/>
        <s v="Dan Trachtenberg"/>
        <s v="Mark Dindal"/>
        <s v="Kasi Lemmons"/>
        <s v="Tony Gilroy"/>
        <s v="John Frankenheimer"/>
        <s v="Neil LaBute"/>
        <s v="Maggie Greenwald"/>
        <s v="Michael Polish"/>
        <s v="David Mamet"/>
        <s v="Kirk De Micco"/>
        <s v="Penny Marshall"/>
        <s v="Charles Herman-Wurmfeld"/>
        <s v="Vincenzo Natali"/>
        <s v="Paul Crowder"/>
        <s v="Robinson Devor"/>
        <s v="Eytan Fox"/>
        <s v="Mike Nichols"/>
        <s v="Tom McGrath"/>
        <s v="Stephen J. Anderson"/>
        <s v="Brad Furman"/>
        <s v="Dan Harris"/>
        <s v="Nicholas Fackler"/>
        <s v="Hans Petter Moland"/>
        <s v="Jennifer Yuh Nelson"/>
        <s v="Victor Salva"/>
        <s v="Carroll Ballard"/>
        <s v="Dan Scanlon"/>
        <s v="Max Färberböck"/>
        <s v="Ben Stiller"/>
        <s v="Laurent Tirard"/>
        <s v="Peter Farrelly"/>
        <s v="Barry Sonnenfeld"/>
        <s v="Gary Fleder"/>
        <s v="Louis Leterrier"/>
        <s v="Johnnie To"/>
        <s v="Ole Christian Madsen"/>
        <s v="Patrice Leconte"/>
        <s v="Costa-Gavras"/>
        <s v="Peter Kosminsky"/>
        <s v="D.J. Caruso"/>
        <s v="Steve Martino"/>
        <s v="Lawrence Kasdan"/>
        <s v="Billy Ray"/>
        <s v="Oren Moverman"/>
        <s v="Henry Bean"/>
        <s v="Joe Carnahan"/>
        <s v="Ben Lewin"/>
        <s v="Hugh Hudson"/>
        <s v="Nacho Vigalondo"/>
        <s v="David S. Ward"/>
        <s v="Paul King"/>
        <s v="Alessandro Carloni"/>
        <s v="Mark Pellington"/>
        <s v="Ryan Fleck"/>
        <s v="Mike Mills"/>
        <s v="Daniel Barber"/>
        <s v="Peter Cattaneo"/>
        <s v="George Tillman Jr."/>
        <s v="Thomas Carter"/>
        <s v="Lee Toland Krieger"/>
        <s v="Mimi Leder"/>
        <s v="Randall Wallace"/>
        <s v="Russell Mulcahy"/>
        <s v="Angelina Jolie Pitt"/>
        <s v="Anna Boden"/>
        <s v="Mark Romanek"/>
        <s v="Gabor Csupo"/>
        <s v="Debra Granik"/>
        <s v="Allen Coulter"/>
        <s v="Robert Duvall"/>
        <s v="Nancy Meyers"/>
        <s v="Joe Dante"/>
        <s v="Neil Marshall"/>
        <s v="Sylvester Stallone"/>
        <s v="Chris Eyre"/>
        <s v="Randal Kleiser"/>
        <s v="Courtney Hunt"/>
        <s v="Peter Sollett"/>
        <s v="Jonathan Caouette"/>
        <s v="Michael Cuesta"/>
        <s v="Victor Nunez"/>
        <s v="Maurizio Benazzo"/>
        <s v="Brett Ratner"/>
        <s v="Marc Levin"/>
        <s v="C. Jay Cox"/>
        <s v="Xavier Beauvois"/>
        <s v="Richard Dutcher"/>
        <s v="Nadine Labaki"/>
        <s v="Mor Loushy"/>
        <s v="Steve Buscemi"/>
        <s v="Jason Moore"/>
        <s v="Tom Sanchez"/>
        <s v="Jamal Hill"/>
        <s v="François Truffaut"/>
        <s v="Nicholas Stoller"/>
        <s v="Robert Fontaine"/>
        <s v="Michael Landon Jr."/>
        <s v="Aki Kaurismäki"/>
        <s v="Rodrigo García"/>
        <s v="Michel Leclerc"/>
        <s v="Gil Junger"/>
        <s v="Nigel Cole"/>
        <s v="Chris Weitz"/>
        <s v="Douglas McGrath"/>
        <s v="Richard Kwietniowski"/>
        <s v="Takeshi Kitano"/>
        <s v="Jan de Bont"/>
        <s v="Mark Andrews"/>
        <s v="Susanne Bier"/>
        <s v="Michael Apted"/>
        <s v="Len Wiseman"/>
        <s v="Robert Towne"/>
        <s v="Richard Williams"/>
        <s v="Wilson Yip"/>
        <s v="R. Balki"/>
        <s v="Carlos Saura"/>
        <s v="Jonathan Teplitzky"/>
        <s v="Jeremy Saulnier"/>
        <s v="James Gray"/>
        <s v="Michael Radford"/>
        <s v="Antonia Bird"/>
        <s v="Prachya Pinkaew"/>
        <s v="Sarah Smith"/>
        <s v="Sean McNamara"/>
        <s v="Adrienne Shelly"/>
        <s v="Catherine Hardwicke"/>
        <s v="Spencer Susser"/>
        <s v="Peter Landesman"/>
        <s v="Julian Jarrold"/>
        <s v="McG"/>
        <s v="Jeff Tremaine"/>
        <s v="Nicole Holofcener"/>
        <s v="Jake Schreier"/>
        <s v="Russell Crowe"/>
        <s v="Lee Tamahori"/>
        <s v="Brian Klugman"/>
        <s v="Steven Shainberg"/>
        <s v="John Badham"/>
        <s v="James Bobin"/>
        <s v="Jay Chandrasekhar"/>
        <s v="Lewis Gilbert"/>
        <s v="Joel Edgerton"/>
        <s v="Jim Sheridan"/>
        <s v="Henry Joost"/>
        <s v="Ron Underwood"/>
        <s v="J.C. Chandor"/>
        <s v="John Maybury"/>
        <s v="James Ponsoldt"/>
        <s v="Lisa Cholodenko"/>
        <s v="Shane Acker"/>
        <s v="Brian Baugh"/>
        <s v="Tim Hunter"/>
        <s v="Robert Schwentke"/>
        <s v="David Frankel"/>
        <s v="Peter Hedges"/>
        <s v="David Slade"/>
        <s v="Aaron Schneider"/>
        <s v="Baltasar Kormákur"/>
        <s v="Kelly Reichardt"/>
        <s v="Randall Miller"/>
        <s v="Hans Canosa"/>
        <s v="Sara Newens"/>
        <s v="Molly Bernstein"/>
        <s v="Kevin Lima"/>
        <s v="Vincente Minnelli"/>
        <s v="Jill Sprecher"/>
        <s v="Tomas Alfredson"/>
        <s v="Justin Kerrigan"/>
        <s v="Reed Cowan"/>
        <s v="Danny Leiner"/>
        <s v="Martin Koolhoven"/>
        <s v="Genndy Tartakovsky"/>
        <s v="Dan Fogelman"/>
        <s v="François Ozon"/>
        <s v="John Hamburg"/>
        <s v="Terence Davies"/>
        <s v="Peter Care"/>
        <s v="István Szabó"/>
        <s v="Stephen Norrington"/>
        <s v="David Twohy"/>
        <s v="George Nolfi"/>
        <s v="Pete Travis"/>
        <s v="Josh Trank"/>
        <s v="Roland Emmerich"/>
        <s v="Bobby Farrelly"/>
        <s v="Shawn Levy"/>
        <s v="Renny Harlin"/>
        <s v="Will Gluck"/>
        <s v="Guillaume Canet"/>
        <s v="Justin Chadwick"/>
        <s v="Roger Spottiswoode"/>
        <s v="Peter Ho-Sun Chan"/>
        <s v="Judd Apatow"/>
        <s v="Alan Taylor"/>
        <s v="Lajos Koltai"/>
        <s v="Burr Steers"/>
        <s v="David Schwimmer"/>
        <s v="Emilio Estevez"/>
        <s v="Ben Younger"/>
        <s v="Kelly Asbury"/>
        <s v="Josef Rusnak"/>
        <s v="André Øvredal"/>
        <s v="Jon Poll"/>
        <s v="Andy Tennant"/>
        <s v="Stephen Hillenburg"/>
        <s v="Larry Clark"/>
        <s v="David Koepp"/>
        <s v="Joon-ho Bong"/>
        <s v="Alex Kendrick"/>
        <s v="Mike Cahill"/>
        <s v="Jay Russell"/>
        <s v="Chris Butler"/>
        <s v="Joseph L. Mankiewicz"/>
        <s v="Shane Carruth"/>
        <s v="Clive Barker"/>
        <s v="Nora Ephron"/>
        <s v="Vincent Ward"/>
        <s v="Rob Bowman"/>
        <s v="Brenda Chapman"/>
        <s v="Colin Trevorrow"/>
        <s v="Stephen Gaghan"/>
        <s v="Robert Townsend"/>
        <s v="Penelope Spheeris"/>
        <s v="George Sidney"/>
        <s v="Rodrigo Cortés"/>
        <s v="Patricia Cardoso"/>
        <s v="Ed Harris"/>
        <s v="Jim Hanon"/>
        <s v="Peter Lord"/>
        <s v="Jay Levey"/>
        <s v="Jerry Zucker"/>
        <s v="Jon Shear"/>
        <s v="Greg Berlanti"/>
        <s v="Dennis Dugan"/>
        <s v="Roger Nygard"/>
        <s v="Larry Blamire"/>
        <s v="Bill Plympton"/>
        <s v="Dena Seidel"/>
        <s v="Carlos Saldanha"/>
        <s v="Finn Taylor"/>
        <s v="Alison Maclean"/>
        <s v="Claudia Sainte-Luce"/>
        <s v="Guy Maddin"/>
        <s v="Rod Lurie"/>
        <s v="Jay Roach"/>
        <s v="Mark Neveldine"/>
        <s v="Jake Kasdan"/>
        <s v="Mars Callahan"/>
        <s v="Jaume Collet-Serra"/>
        <s v="Roger Michell"/>
        <s v="Darnell Martin"/>
        <s v="Juan Carlos Fresnadillo"/>
        <s v="Luca Guadagnino"/>
        <s v="David Duchovny"/>
        <s v="Michael Hoffman"/>
        <s v="Arie Posin"/>
        <s v="Carl Franklin"/>
        <s v="Mark Waters"/>
        <s v="Fred Schepisi"/>
        <s v="Robert Stromberg"/>
        <s v="William Dear"/>
        <s v="Marc Abraham"/>
        <s v="Drew Goddard"/>
        <s v="Angelo Pizzo"/>
        <s v="Paul Weitz"/>
        <s v="Chris Noonan"/>
        <s v="Rawson Marshall Thurber"/>
        <s v="Joseph Kosinski"/>
        <s v="Jean-Marie Poiré"/>
        <s v="Seth MacFarlane"/>
        <s v="Michael Tollin"/>
        <s v="Phil Joanou"/>
        <s v="E. Elias Merhige"/>
        <s v="Michael Caton-Jones"/>
        <s v="Jonathan Mostow"/>
        <s v="Brian Dannelly"/>
        <s v="Jon M. Chu"/>
        <s v="Zal Batmanglij"/>
        <s v="Rob Minkoff"/>
        <s v="David F. Sandberg"/>
        <s v="Ivan Reitman"/>
        <s v="Tom Hanks"/>
        <s v="Adrian Lyne"/>
        <s v="Charles Martin Smith"/>
        <s v="Ariel Vromen"/>
        <s v="Drew Barrymore"/>
        <s v="Bibo Bergeron"/>
        <s v="Christine Jeffs"/>
        <s v="Saul Dibb"/>
        <s v="Michael Schultz"/>
        <s v="Mark Rydell"/>
        <s v="Jon Turteltaub"/>
        <s v="Rob Zombie"/>
        <s v="King Vidor"/>
        <s v="Bonnie Hunt"/>
        <s v="Peter Chelsom"/>
        <s v="Gary Trousdale"/>
        <s v="Matt Maiellaro"/>
        <s v="Oliver Parker"/>
        <s v="David Robert Mitchell"/>
        <s v="Franco Zeffirelli"/>
        <s v="Damien O'Donnell"/>
        <s v="John Milius"/>
        <s v="Nicholas Hytner"/>
        <s v="John Gatins"/>
        <s v="Eric Darnell"/>
        <s v="Sherman Alexie"/>
        <s v="Lucio Fulci"/>
        <s v="Julian Schnabel"/>
        <s v="Marielle Heller"/>
        <s v="Sally Potter"/>
        <s v="Ronan Chapalain"/>
        <s v="Hal Haberman"/>
        <s v="Byron Howard"/>
        <s v="Dave McKean"/>
        <s v="Roger Kumble"/>
        <s v="Jared Hess"/>
        <s v="Dagur Kári"/>
        <s v="Russell Holt"/>
        <s v="Richard E. Grant"/>
        <s v="Anand Tucker"/>
        <s v="Ol Parker"/>
        <s v="David Wain"/>
        <s v="Benedikt Erlingsson"/>
        <s v="Mark Steven Johnson"/>
        <s v="Patricia Riggen"/>
        <s v="Gregor Jordan"/>
        <s v="Garry Marshall"/>
        <s v="Tom Shadyac"/>
        <s v="Jean-Paul Rappeneau"/>
        <s v="Richard Shepard"/>
        <s v="Chuck Russell"/>
        <s v="Seth Gordon"/>
        <s v="Claude Miller"/>
        <s v="Joe Johnston"/>
        <s v="Yarrow Cheney"/>
        <s v="Andrew Currie"/>
        <s v="Matt Williams"/>
        <s v="Harold Becker"/>
        <s v="Adam Rifkin"/>
        <s v="Peter Stebbings"/>
        <s v="Jonas Åkerlund"/>
        <s v="Luis Valdez"/>
        <s v="Michael Anderson"/>
        <s v="Graham Annable"/>
        <s v="Jeremy Leven"/>
        <s v="Christopher Cain"/>
        <s v="Stephen Hopkins"/>
        <s v="John Erick Dowdle"/>
        <s v="Danny Cannon"/>
        <s v="Henry Koster"/>
        <s v="Peter Howitt"/>
        <s v="Ash Brannon"/>
        <s v="Alexandre Aja"/>
        <s v="Howard Zieff"/>
        <s v="Newt Arnold"/>
        <s v="Peter R. Hunt"/>
        <s v="Robert Eggers"/>
        <s v="John Glen"/>
        <s v="Dustin Hoffman"/>
        <s v="Rob McKittrick"/>
        <s v="Carlos Carrera"/>
        <s v="David Zucker"/>
        <s v="R.J. Cutler"/>
        <s v="Simon Wincer"/>
        <s v="Ryan Little"/>
        <s v="Joseph Dorman"/>
        <s v="E.L. Katz"/>
        <s v="Nick Tomnay"/>
        <s v="Catherine Gund"/>
        <s v="Pawel Pawlikowski"/>
        <s v="Kief Davidson"/>
        <s v="Fenton Bailey"/>
        <s v="Michael Winterbottom"/>
        <s v="Salvador Carrasco"/>
        <s v="Alejandro Agresti"/>
        <s v="Christian Alvart"/>
        <s v="Amy Heckerling"/>
        <s v="Warren Beatty"/>
        <s v="Sam Peckinpah"/>
        <s v="Paul Schrader"/>
        <s v="Michael Mayer"/>
        <s v="Tim Johnson"/>
        <s v="Michael Sucsy"/>
        <s v="Scott Derrickson"/>
        <s v="Garth Jennings"/>
        <s v="Agnieszka Holland"/>
        <s v="Daniel Espinosa"/>
        <s v="Luke Greenfield"/>
        <s v="John H. Lee"/>
        <s v="Udayan Prasad"/>
        <s v="Robert Luketic"/>
        <s v="Menno Meyjes"/>
        <s v="Mikael Håfström"/>
        <s v="Paul Feig"/>
        <s v="Simon West"/>
        <s v="Peter Segal"/>
        <s v="Michael Cimino"/>
        <s v="Wes Ball"/>
        <s v="Lucky McKee"/>
        <s v="Stanley Tong"/>
        <s v="Anne Fontaine"/>
        <s v="Audrey Wells"/>
        <s v="Patrick Gilmore"/>
        <s v="Steve Oedekerk"/>
        <s v="Jason Bateman"/>
        <s v="Jodie Foster"/>
        <s v="Malcolm D. Lee"/>
        <s v="Roger Avary"/>
        <s v="Drake Doremus"/>
        <s v="Tamra Davis"/>
        <s v="Jon Lucas"/>
        <s v="Cecil B. DeMille"/>
        <s v="Leslie Small"/>
        <s v="Pat O'Connor"/>
        <s v="Gregory Nava"/>
        <s v="Elizabeth Allen Rosenbaum"/>
        <s v="Allison Anders"/>
        <s v="Ernest R. Dickerson"/>
        <s v="Patricia Rozema"/>
        <s v="David Bowers"/>
        <s v="Eugène Lourié"/>
        <s v="Liz Friedlander"/>
        <s v="Lorene Scafaria"/>
        <s v="Hugh Wilson"/>
        <s v="Lynn Shelton"/>
        <s v="Émile Gaudreault"/>
        <s v="Gurinder Chadha"/>
        <s v="Piyush Dinker Pandya"/>
        <s v="Brad Silberling"/>
        <s v="James Bidgood"/>
        <s v="Karen Moncrieff"/>
        <s v="Rebecca Miller"/>
        <s v="Lucrecia Martel"/>
        <s v="Bruce McDonald"/>
        <s v="Lance Mungia"/>
        <s v="James Mottern"/>
        <s v="Chris Miller"/>
        <s v="Paul W.S. Anderson"/>
        <s v="Sheldon Lettich"/>
        <s v="Jason Alexander"/>
        <s v="Frank LaLoggia"/>
        <s v="John Waters"/>
        <s v="Shana Feste"/>
        <s v="Michael Clancy"/>
        <s v="Thaddeus O'Sullivan"/>
        <s v="Andy Garcia"/>
        <s v="Darren Lynn Bousman"/>
        <s v="Jerry Zaks"/>
        <s v="Nima Nourizadeh"/>
        <s v="Ethan Maniquis"/>
        <s v="Matthew Robbins"/>
        <s v="Sharon Maguire"/>
        <s v="Jon Hurwitz"/>
        <s v="Christian Volckman"/>
        <s v="James Wong"/>
        <s v="Kevin Spacey"/>
        <s v="Matthew Diamond"/>
        <s v="Anne Fletcher"/>
        <s v="Rob Cohen"/>
        <s v="Timur Bekmambetov"/>
        <s v="Evan Goldberg"/>
        <s v="Gérard Krawczyk"/>
        <s v="Christopher Smith"/>
        <s v="Tim Story"/>
        <s v="Tony Bill"/>
        <s v="Floria Sigismondi"/>
        <s v="Nicholas Jarecki"/>
        <s v="Jon Amiel"/>
        <s v="Ken Kwapis"/>
        <s v="Barbra Streisand"/>
        <s v="Chris Nahon"/>
        <s v="Jaume Balagueró"/>
        <s v="David Carson"/>
        <s v="Mary Lambert"/>
        <s v="Dennis Iliadis"/>
        <s v="Gil Kenan"/>
        <s v="Jeff Wadlow"/>
        <s v="Mike Nawrocki"/>
        <s v="Joe Cornish"/>
        <s v="Edward Burns"/>
        <s v="Matthew O'Callaghan"/>
        <s v="Gregory Widen"/>
        <s v="Florent-Emilio Siri"/>
        <s v="Tom Dey"/>
        <s v="Jamie Babbit"/>
        <s v="Miguel Arteta"/>
        <s v="Joel Zwick"/>
        <s v="Tamara Jenkins"/>
        <s v="Jay Duplass"/>
        <s v="Jon Gunn"/>
        <s v="Hunter Richards"/>
        <s v="Eddie O'Flaherty"/>
        <s v="Scott Ziehl"/>
        <s v="George Gallo"/>
        <s v="Zak Penn"/>
        <s v="Laurie Collyer"/>
        <s v="Jon Stewart"/>
        <s v="Tim Boxell"/>
        <s v="Stefan Schwartz"/>
        <s v="Paul Michael Glaser"/>
        <s v="James Cox"/>
        <s v="Sterling Van Wagenen"/>
        <s v="Dean Wright"/>
        <s v="Mike Gabriel"/>
        <s v="Ron Shelton"/>
        <s v="Patrick Tatopoulos"/>
        <s v="Asger Leth"/>
        <s v="Peter Medak"/>
        <s v="Tony Goldwyn"/>
        <s v="Danny DeVito"/>
        <s v="Abel Ferrara"/>
        <s v="George Stevens"/>
        <s v="Andrea Di Stefano"/>
        <s v="Jeff Schaffer"/>
        <s v="Christophe Gans"/>
        <s v="Joseph Gordon-Levitt"/>
        <s v="Claude Chabrol"/>
        <s v="Chatrichalerm Yukol"/>
        <s v="Michael Patrick Jann"/>
        <s v="Jon Kasdan"/>
        <s v="Clark Gregg"/>
        <s v="Barry Skolnick"/>
        <s v="Derrick Borte"/>
        <s v="Jim Mickle"/>
        <s v="Harry Elfont"/>
        <s v="Eric Leighton"/>
        <s v="Rowdy Herrington"/>
        <s v="Scott Speer"/>
        <s v="Cory Edwards"/>
        <s v="Howard Deutch"/>
        <s v="Ari Sandel"/>
        <s v="Herbert Ross"/>
        <s v="Niels Arden Oplev"/>
        <s v="Tarsem Singh"/>
        <s v="Mike McCoy"/>
        <s v="Alan J. Pakula"/>
        <s v="Robert B. Weide"/>
        <s v="Tom Holland"/>
        <s v="David Soren"/>
        <s v="Joby Harold"/>
        <s v="Cody Cameron"/>
        <s v="Chuck Sheetz"/>
        <s v="Chris Rock"/>
        <s v="Ric Roman Waugh"/>
        <s v="Sean Anders"/>
        <s v="Frank Coraci"/>
        <s v="Gary Winick"/>
        <s v="Peter Faiman"/>
        <s v="David R. Ellis"/>
        <s v="Don Coscarelli"/>
        <s v="John Stockwell"/>
        <s v="Maria Maggenti"/>
        <s v="Christopher Scott Cherot"/>
        <s v="Susan Seidelman"/>
        <s v="Jean-Jacques Mantello"/>
        <s v="Mike Flanagan"/>
        <s v="Greg Harrison"/>
        <s v="Scott Frank"/>
        <s v="Morgan J. Freeman"/>
        <s v="Sol Tryon"/>
        <s v="John McNaughton"/>
        <s v="Jennifer Wynne Farmer"/>
        <s v="Rich Cowan"/>
        <s v="James DeMonaco"/>
        <s v="Pete Jones"/>
        <s v="Breck Eisner"/>
        <s v="Mitch Davis"/>
        <s v="Elizabeth Banks"/>
        <s v="Robert Cary"/>
        <s v="Steven Zaillian"/>
        <s v="Hart Bochner"/>
        <s v="Tim Chambers"/>
        <s v="Gary McKendry"/>
        <s v="David Jacobson"/>
        <s v="Michael Spierig"/>
        <s v="David Webb Peoples"/>
        <s v="Rob Letterman"/>
        <s v="Jonathan Hensleigh"/>
        <s v="Peter Kassovitz"/>
        <s v="Fede Alvarez"/>
        <s v="James Fargo"/>
        <s v="Scott Waugh"/>
        <s v="Dominic Sena"/>
        <s v="Tom Vaughan"/>
        <s v="Teddy Chan"/>
        <s v="Ti West"/>
        <s v="Susan Stroman"/>
        <s v="Brian Robbins"/>
        <s v="Dan Rush"/>
        <s v="Stuart Baird"/>
        <s v="Edward Norton"/>
        <s v="Tommy Wirkola"/>
        <s v="Dean Israelite"/>
        <s v="Ken Scott"/>
        <s v="Steve Antin"/>
        <s v="John Pasquin"/>
        <s v="Hironobu Sakaguchi"/>
        <s v="Sylvain White"/>
        <s v="Jesse Peretz"/>
        <s v="Wayne Wang"/>
        <s v="Gareth Edwards"/>
        <s v="Olivier Megaton"/>
        <s v="Phyllida Lloyd"/>
        <s v="Phil Alden Robinson"/>
        <s v="John Moore"/>
        <s v="Walt Becker"/>
        <s v="Ricky Gervais"/>
        <s v="Peter Atencio"/>
        <s v="Jim Field Smith"/>
        <s v="Andy Fickman"/>
        <s v="Måns Mårlind"/>
        <s v="David G. Evans"/>
        <s v="Kurt Hale"/>
        <s v="Michael Corrente"/>
        <s v="Craig Zobel"/>
        <s v="Emma-Kate Croghan"/>
        <s v="Ramaa Mosley"/>
        <s v="Frank Nissen"/>
        <s v="Eric Styles"/>
        <s v="Heidi Ewing"/>
        <s v="Bob Saget"/>
        <s v="Adam Rapp"/>
        <s v="Andrew Fleming"/>
        <s v="George Hickenlooper"/>
        <s v="Mike Mitchell"/>
        <s v="Steve Pink"/>
        <s v="Damian Nieman"/>
        <s v="James Watkins"/>
        <s v="Kyle Balda"/>
        <s v="Robert Moresco"/>
        <s v="Donald Petrie"/>
        <s v="Floyd Mutrux"/>
        <s v="Brian Koppelman"/>
        <s v="Hsiao-Hsien Hou"/>
        <s v="Ray Lawrence"/>
        <s v="Todd Graff"/>
        <s v="Jonathan Kaplan"/>
        <s v="Noel Marshall"/>
        <s v="Nimród Antal"/>
        <s v="Daniel Myrick"/>
        <s v="J.B. Rogers"/>
        <s v="Jeb Stuart"/>
        <s v="Bille August"/>
        <s v="Ben Wheatley"/>
        <s v="Clay Kaytis"/>
        <s v="Stefan Ruzowitzky"/>
        <s v="Joe Nussbaum"/>
        <s v="Gary Hardwick"/>
        <s v="Ronny Yu"/>
        <s v="Michael Dowse"/>
        <s v="Tommy O'Haver"/>
        <s v="Rowan Joffe"/>
        <s v="Jun Falkenstein"/>
        <s v="Thomas Bezucha"/>
        <s v="Nanette Burstein"/>
        <s v="Troy Duffy"/>
        <s v="Kevin Munroe"/>
        <s v="Todd Strauss-Schulson"/>
        <s v="Steve Carver"/>
        <s v="Steven R. Monroe"/>
        <s v="Les Mayfield"/>
        <s v="Brendan Malloy"/>
        <s v="Harry Beaumont"/>
        <s v="Jean-François Richet"/>
        <s v="Lena Dunham"/>
        <s v="Mark Illsley"/>
        <s v="Neill Dela Llana"/>
        <s v="Hilary Brougher"/>
        <s v="Philip G. Atwell"/>
        <s v="Andrey Konchalovskiy"/>
        <s v="David Nixon"/>
        <s v="Robert Lee King"/>
        <s v="Bruce Campbell"/>
        <s v="Kevin Allen"/>
        <s v="Miguel Sapochnik"/>
        <s v="Kevin Brodie"/>
        <s v="Steve Bendelack"/>
        <s v="Rachel Perkins"/>
        <s v="Michael O. Sajbel"/>
        <s v="P.J. Hogan"/>
        <s v="Dick Richards"/>
        <s v="Stuart Gordon"/>
        <s v="Ira Sachs"/>
        <s v="Michael Lembeck"/>
        <s v="Antonio Banderas"/>
        <s v="Joe Pytka"/>
        <s v="Carl Rinsch"/>
        <s v="Josh Gordon"/>
        <s v="Gary Shore"/>
        <s v="Xavier Gens"/>
        <s v="Ulu Grosbard"/>
        <s v="Jeremy Degruson"/>
        <s v="Sngmoo Lee"/>
        <s v="Jesse Dylan"/>
        <s v="Wally Pfister"/>
        <s v="Oren Peli"/>
        <s v="Dave Green"/>
        <s v="Stephen Sommers"/>
        <s v="Michael Dougherty"/>
        <s v="Bob Clark"/>
        <s v="Thor Freudenthal"/>
        <s v="Rodman Flender"/>
        <s v="Akiva Goldsman"/>
        <s v="Charles Shyer"/>
        <s v="David Mirkin"/>
        <s v="John Luessenhop"/>
        <s v="John Fortenberry"/>
        <s v="Peter Hewitt"/>
        <s v="Kevin Bray"/>
        <s v="Rupert Wainwright"/>
        <s v="Tim Blake Nelson"/>
        <s v="Russ Meyer"/>
        <s v="Fred Walton"/>
        <s v="Allen Hughes"/>
        <s v="Steve Miner"/>
        <s v="Daryl Wein"/>
        <s v="Khalid Mohamed"/>
        <s v="George A. Romero"/>
        <s v="Lloyd Kaufman"/>
        <s v="Jonathan Kesselman"/>
        <s v="James David Pasternak"/>
        <s v="Jeff Garlin"/>
        <s v="Noah Buschel"/>
        <s v="Tony Maylam"/>
        <s v="Bryan Barber"/>
        <s v="Peter Webber"/>
        <s v="Ryan Murphy"/>
        <s v="Joey Lauren Adams"/>
        <s v="Davis Guggenheim"/>
        <s v="Tim Hill"/>
        <s v="Marc Forby"/>
        <s v="Steve Hickner"/>
        <s v="Mel Smith"/>
        <s v="Rafa Lara"/>
        <s v="Lance Hool"/>
        <s v="Grant Heslov"/>
        <s v="James Dodson"/>
        <s v="Richard Benjamin"/>
        <s v="Vicente Amorim"/>
        <s v="Glen Morgan"/>
        <s v="Frederik Du Chau"/>
        <s v="David Anspaugh"/>
        <s v="Blake Edwards"/>
        <s v="Andrés Muschietti"/>
        <s v="Alexander Witt"/>
        <s v="Noam Murro"/>
        <s v="Tony Jaa"/>
        <s v="Franck Khalfoun"/>
        <s v="Steve Carr"/>
        <s v="Luis Mandoki"/>
        <s v="David Palmer"/>
        <s v="Jonathan Glazer"/>
        <s v="Andy Cadiff"/>
        <s v="Sam Fell"/>
        <s v="Marcus Dunstan"/>
        <s v="Stig Bergqvist"/>
        <s v="Jason Eisener"/>
        <s v="Gene Quintano"/>
        <s v="Cedric Nicolas-Troyan"/>
        <s v="Joe Camp"/>
        <s v="Preston A. Whitmore II"/>
        <s v="Clare Kilner"/>
        <s v="John Schlesinger"/>
        <s v="Christian Ditter"/>
        <s v="Jorge Blanco"/>
        <s v="Clark Johnson"/>
        <s v="John Herzfeld"/>
        <s v="Barbet Schroeder"/>
        <s v="Ryûhei Kitamura"/>
        <s v="Mark Brown"/>
        <s v="Kirk Wong"/>
        <s v="Leigh Whannell"/>
        <s v="Griffin Dunne"/>
        <s v="Andrzej Bartkowiak"/>
        <s v="John Francis Daley"/>
        <s v="Michael Rymer"/>
        <s v="Rusty Cundieff"/>
        <s v="Kerry Conran"/>
        <s v="Tom Gormican"/>
        <s v="Bill Duke"/>
        <s v="Max Joseph"/>
        <s v="Alex Smith"/>
        <s v="Efram Potelle"/>
        <s v="Eric Nicholas"/>
        <s v="Panos Cosmatos"/>
        <s v="Kurt Voss"/>
        <s v="James Mather"/>
        <s v="Adam Carolla"/>
        <s v="Nick Love"/>
        <s v="Marc Lawrence"/>
        <s v="Karim Aïnouz"/>
        <s v="John Boorman"/>
        <s v="Joshua Michael Stern"/>
        <s v="Hitoshi Matsumoto"/>
        <s v="Rob Schmidt"/>
        <s v="Mick Jackson"/>
        <s v="Susanna White"/>
        <s v="Walter Hill"/>
        <s v="Jez Butterworth"/>
        <s v="Dario Argento"/>
        <s v="Jon Avnet"/>
        <s v="Damon Santostefano"/>
        <s v="Álex de la Iglesia"/>
        <s v="Patrick Hughes"/>
        <s v="Bob Rafelson"/>
        <s v="Brad Peyton"/>
        <s v="Daniel Lee"/>
        <s v="Rupert Sanders"/>
        <s v="Marc Schölermann"/>
        <s v="Jennifer Flackett"/>
        <s v="Michael McCullers"/>
        <s v="John A. Davis"/>
        <s v="Paul Tibbitt"/>
        <s v="Betty Thomas"/>
        <s v="William Brent Bell"/>
        <s v="Callie Khouri"/>
        <s v="Michael Pressman"/>
        <s v="Michael Cristofer"/>
        <s v="Lexi Alexander"/>
        <s v="Dan Mazer"/>
        <s v="Kinka Usher"/>
        <s v="Michael Gornick"/>
        <s v="Mark Mylod"/>
        <s v="David Boyd"/>
        <s v="Alan Cohn"/>
        <s v="Jamie Travis"/>
        <s v="Mark L. Lester"/>
        <s v="Eric Schaeffer"/>
        <s v="Steve Taylor"/>
        <s v="Craig Mazin"/>
        <s v="Frank Sebastiano"/>
        <s v="Tony Richardson"/>
        <s v="Paul Gross"/>
        <s v="Richard Raymond"/>
        <s v="Stephen Milburn Anderson"/>
        <s v="Craig Bolotin"/>
        <s v="Bruce Paltrow"/>
        <s v="Kevin Greutert"/>
        <s v="Matt Dillon"/>
        <s v="Li Zhang"/>
        <s v="Andrew Douglas"/>
        <s v="Etan Cohen"/>
        <s v="Harald Zwart"/>
        <s v="Anurag Basu"/>
        <s v="Takao Okawara"/>
        <s v="Tom McLoughlin"/>
        <s v="Gary David Goldberg"/>
        <s v="Igor Kovalyov"/>
        <s v="Ed Decter"/>
        <s v="Anthony Hemingway"/>
        <s v="Joseph Zito"/>
        <s v="Dwight H. Little"/>
        <s v="Agnieszka Wojtowicz-Vosloo"/>
        <s v="Patrick Read Johnson"/>
        <s v="Kevin Rodney Sullivan"/>
        <s v="Forest Whitaker"/>
        <s v="Steven Brill"/>
        <s v="Demian Lichtenstein"/>
        <s v="Michael Ritchie"/>
        <s v="Cal Brunker"/>
        <s v="John 'Bud' Cardos"/>
        <s v="Dennie Gordon"/>
        <s v="Alister Grierson"/>
        <s v="Ole Bornedal"/>
        <s v="Bronwen Hughes"/>
        <s v="Dan Cutforth"/>
        <s v="Tuck Tucker"/>
        <s v="Robert Ben Garant"/>
        <s v="Jonathan Liebesman"/>
        <s v="Leon Ichaso"/>
        <s v="Benny Boom"/>
        <s v="Carter Smith"/>
        <s v="Mamoru Hosoda"/>
        <s v="Patrick Stettner"/>
        <s v="Don Scardino"/>
        <s v="Matty Rich"/>
        <s v="Risa Bramon Garcia"/>
        <s v="Mike Marvin"/>
        <s v="Jimmy Hayward"/>
        <s v="Jeff Burr"/>
        <s v="Mennan Yapo"/>
        <s v="Mark Rosman"/>
        <s v="Olatunde Osunsanmi"/>
        <s v="Alex Rivera"/>
        <s v="Sam Miller"/>
        <s v="Kate Connor"/>
        <s v="Francesca Gregorini"/>
        <s v="Tom Kalin"/>
        <s v="Babak Najafi"/>
        <s v="Shari Springer Berman"/>
        <s v="John Polson"/>
        <s v="Craig R. Baxley"/>
        <s v="Julio DePietro"/>
        <s v="Beeban Kidron"/>
        <s v="Chris Carter"/>
        <s v="Paul Mazursky"/>
        <s v="Steven Quale"/>
        <s v="Wayne Beach"/>
        <s v="Jake Paltrow"/>
        <s v="Simon Wells"/>
        <s v="Takashi Shimizu"/>
        <s v="David S. Goyer"/>
        <s v="Roland Joffé"/>
        <s v="Eli Roth"/>
        <s v="Daniel Sackheim"/>
        <s v="Quentin Dupieux"/>
        <s v="Mikael Salomon"/>
        <s v="Mark Christopher"/>
        <s v="Maggie Carey"/>
        <s v="Kelly Makin"/>
        <s v="Colin Higgins"/>
        <s v="Robin Budd"/>
        <s v="Peter Lepeniotis"/>
        <s v="Keenen Ivory Wayans"/>
        <s v="Peter Hyams"/>
        <s v="Marcus Raboy"/>
        <s v="Jody Hill"/>
        <s v="Paul Weiland"/>
        <s v="Jeff Franklin"/>
        <s v="Julie Anne Robinson"/>
        <s v="Pascal Arnold"/>
        <s v="Kent Alterman"/>
        <s v="Robert Iscove"/>
        <s v="Timothy Björklund"/>
        <s v="Hue Rhodes"/>
        <s v="David Atkins"/>
        <s v="Stephen Kay"/>
        <s v="Paul Abascal"/>
        <s v="Ernie Barbarash"/>
        <s v="Gary Halvorson"/>
        <s v="Kate Barker-Froyland"/>
        <s v="Eric Brevig"/>
        <s v="John Duigan"/>
        <s v="David Hackl"/>
        <s v="Mathieu Kassovitz"/>
        <s v="Christian Duguay"/>
        <s v="Charles Stone III"/>
        <s v="John Lafia"/>
        <s v="Camille Delamarre"/>
        <s v="Gregory Jacobs"/>
        <s v="Chris Kentis"/>
        <s v="Michael Lehmann"/>
        <s v="Levan Gabriadze"/>
        <s v="Salim Akil"/>
        <s v="Joe Roth"/>
        <s v="Antony Hoffman"/>
        <s v="Jeannot Szwarc"/>
        <s v="John Schultz"/>
        <s v="Kevin Tenney"/>
        <s v="Youssef Delara"/>
        <s v="Kat Coiro"/>
        <s v="Boris Rodriguez"/>
        <s v="Paul Bunnell"/>
        <s v="Michael D. Sellers"/>
        <s v="Scott Alexander"/>
        <s v="Joel Gallen"/>
        <s v="Rick Bieber"/>
        <s v="Tod Williams"/>
        <s v="Bart Freundlich"/>
        <s v="Eric Blakeney"/>
        <s v="Ekachai Uekrongtham"/>
        <s v="Joshua Seftel"/>
        <s v="Peter MacDonald"/>
        <s v="Scott Stewart"/>
        <s v="Emile Ardolino"/>
        <s v="Akiva Schaffer"/>
        <s v="Brandon Camp"/>
        <s v="Blair Hayes"/>
        <s v="Darren Grant"/>
        <s v="Tyler Perry"/>
        <s v="Henry Hobson"/>
        <s v="Christopher Spencer"/>
        <s v="Martin Lawrence"/>
        <s v="Joseph Ruben"/>
        <s v="Justin Zackham"/>
        <s v="Bob Dolman"/>
        <s v="Troy Nixey"/>
        <s v="Ice Cube"/>
        <s v="Daniel Stamm"/>
        <s v="John Eng"/>
        <s v="William Malone"/>
        <s v="Jonas Elmer"/>
        <s v="Sam Weisman"/>
        <s v="Mark Tonderai"/>
        <s v="James Toback"/>
        <s v="Brian Gibson"/>
        <s v="Brandon Trost"/>
        <s v="Joe Swanberg"/>
        <s v="Nick Gomez"/>
        <s v="Rich Christiano"/>
        <s v="Johnny Remo"/>
        <s v="Daniel Barnz"/>
        <s v="Albert Brooks"/>
        <s v="Scott Kalvert"/>
        <s v="Chris Koch"/>
        <s v="Wil Shriner"/>
        <s v="Harley Cokeliss"/>
        <s v="Keith Gordon"/>
        <s v="James Bridges"/>
        <s v="Michael Dinner"/>
        <s v="Mark Helfrich"/>
        <s v="Gary Chapman"/>
        <s v="Karey Kirkpatrick"/>
        <s v="David McNally"/>
        <s v="Jim Gillespie"/>
        <s v="Kaige Chen"/>
        <s v="Will Finn"/>
        <s v="Ruairi Robinson"/>
        <s v="Jorma Taccone"/>
        <s v="Greg Coolidge"/>
        <s v="Geoffrey Sax"/>
        <s v="Paul Hunter"/>
        <s v="John Cornell"/>
        <s v="Patrick Lussier"/>
        <s v="Jamie Blanks"/>
        <s v="Melvin Van Peebles"/>
        <s v="Fred Wolf"/>
        <s v="Robert Harmon"/>
        <s v="David Nutter"/>
        <s v="Steve Beck"/>
        <s v="Matt Piedmont"/>
        <s v="Raja Gosnell"/>
        <s v="Benjamin Dickinson"/>
        <s v="Joan Chen"/>
        <s v="Brett Leonard"/>
        <s v="David Raynr"/>
        <s v="John Putch"/>
        <s v="Andrew Wilson"/>
        <s v="Jeff Kanew"/>
        <s v="Michael Meredith"/>
        <s v="Daniel Algrant"/>
        <s v="Peter Billingsley"/>
        <s v="Karyn Kusama"/>
        <s v="Doug Lefler"/>
        <s v="Brian Levant"/>
        <s v="Reginald Hudlin"/>
        <s v="Geoff Murphy"/>
        <s v="Steve Trenbirth"/>
        <s v="John Stainton"/>
        <s v="Jack Sholder"/>
        <s v="William Shatner"/>
        <s v="Ellory Elkayem"/>
        <s v="David Moreau"/>
        <s v="Andrew Erwin"/>
        <s v="Kevin Tancharoen"/>
        <s v="Danny Pang"/>
        <s v="Luis Llosa"/>
        <s v="Darren Stein"/>
        <s v="Frank Whaley"/>
        <s v="John Whitesell"/>
        <s v="Adam Goldberg"/>
        <s v="Wallace Wolodarsky"/>
        <s v="RZA"/>
        <s v="Josh Schwartz"/>
        <s v="Siddharth Anand"/>
        <s v="Daisy von Scherler Mayer"/>
        <s v="Ringo Lam"/>
        <s v="Steve Rash"/>
        <s v="Cyrus Nowrasteh"/>
        <s v="Jonathan Newman"/>
        <s v="John R. Leonetti"/>
        <s v="Jim Fall"/>
        <s v="Ben Falcone"/>
        <s v="John Carl Buechler"/>
        <s v="Rick Friedberg"/>
        <s v="Ericson Core"/>
        <s v="Anthony Bell"/>
        <s v="Gregory Poirier"/>
        <s v="Bille Woodruff"/>
        <s v="Leslye Headland"/>
        <s v="J.S. Cardone"/>
        <s v="Anthony Hickox"/>
        <s v="Tom Schulman"/>
        <s v="Jerry Jameson"/>
        <s v="Myles Berkowitz"/>
        <s v="Neema Barnette"/>
        <s v="Mark Tarlov"/>
        <s v="Tim Heidecker"/>
        <s v="Fina Torres"/>
        <s v="Angela Robinson"/>
        <s v="Joe Charbanic"/>
        <s v="Tina Gordon Chism"/>
        <s v="Dewey Nicks"/>
        <s v="Kevin Hooks"/>
        <s v="Claudia Llosa"/>
        <s v="Alan Poul"/>
        <s v="Vicky Jenson"/>
        <s v="George Ratliff"/>
        <s v="Bob Odenkirk"/>
        <s v="Steve Barron"/>
        <s v="Michael Chapman"/>
        <s v="Rand Ravich"/>
        <s v="Kevin Donovan"/>
        <s v="John Gray"/>
        <s v="Andrew Bergman"/>
        <s v="Charles S. Dutton"/>
        <s v="Harmony Korine"/>
        <s v="Ciarán Foy"/>
        <s v="Masayuki Ochiai"/>
        <s v="David Gelb"/>
        <s v="Gordon Chan"/>
        <s v="Lawrence Guterman"/>
        <s v="Gonzalo López-Gallego"/>
        <s v="Cathy Malkasian"/>
        <s v="Mark A.Z. Dippé"/>
        <s v="J Blakeson"/>
        <s v="Dominique Othenin-Girard"/>
        <s v="Louis C.K."/>
        <s v="Oliver Blackburn"/>
        <s v="Jeff Lowell"/>
        <s v="Ruba Nadda"/>
        <s v="Alan Shapiro"/>
        <s v="Franklin J. Schaffner"/>
        <s v="Nick Hurran"/>
        <s v="Rachel Talalay"/>
        <s v="Hugh Johnson"/>
        <s v="Barry Cook"/>
        <s v="Dinesh D'Souza"/>
        <s v="Bruce Hunt"/>
        <s v="John Hoffman"/>
        <s v="George Jackson"/>
        <s v="Hoyt Yeatman"/>
        <s v="Michael Tiddes"/>
        <s v="Ray Griggs"/>
        <s v="Shane Dawson"/>
        <s v="Robby Henson"/>
        <s v="Zach Cregger"/>
        <s v="Michael Herz"/>
        <s v="Jon Hess"/>
        <s v="Stewart Hendler"/>
        <s v="Mark Piznarski"/>
        <s v="Martin Weisz"/>
        <s v="William A. Graham"/>
        <s v="Stuart Beattie"/>
        <s v="Bruce McCulloch"/>
        <s v="Fred Durst"/>
        <s v="Dito Montiel"/>
        <s v="Mary McGuckian"/>
        <s v="Stefen Fangmeier"/>
        <s v="Christopher Landon"/>
        <s v="Maurice Joyce"/>
        <s v="David E. Talbert"/>
        <s v="Michael J. Bassett"/>
        <s v="Courtney Solomon"/>
        <s v="Enrique Begne"/>
        <s v="Bradley Parker"/>
        <s v="William A. Fraker"/>
        <s v="Benson Lee"/>
        <s v="Mort Nathan"/>
        <s v="Mabrouk El Mechri"/>
        <s v="Don Mancini"/>
        <s v="Kris Isacsson"/>
        <s v="Diane English"/>
        <s v="Joe Chappelle"/>
        <s v="Stephan Elliott"/>
        <s v="Chris Gorak"/>
        <s v="Stuart Gillard"/>
        <s v="Christian E. Christiansen"/>
        <s v="Phil Traill"/>
        <s v="Jason Zada"/>
        <s v="Harry F. Millarde"/>
        <s v="Bruce Dellis"/>
        <s v="Vivek Agnihotri"/>
        <s v="Ruggero Deodato"/>
        <s v="Nick Hamm"/>
        <s v="Janusz Kaminski"/>
        <s v="Corey Yuen"/>
        <s v="Mike Disa"/>
        <s v="Hark Tsui"/>
        <s v="Danny Steinmann"/>
        <s v="John Bonito"/>
        <s v="Sam Firstenberg"/>
        <s v="Jim Sonzero"/>
        <s v="Sue Corcoran"/>
        <s v="Warren P. Sonoda"/>
        <s v="Katherine Dieckmann"/>
        <s v="S.R. Bindler"/>
        <s v="Diane Keaton"/>
        <s v="Colin Strause"/>
        <s v="Robert Butler"/>
        <s v="Tommy Lee Wallace"/>
        <s v="Willard Huyck"/>
        <s v="Mike Bigelow"/>
        <s v="Sara Sugarman"/>
        <s v="Rob Pritts"/>
        <s v="DJ Pooh"/>
        <s v="Don Michael Paul"/>
        <s v="Alex Craig Mann"/>
        <s v="Deb Hagan"/>
        <s v="Douglas Aarniokoski"/>
        <s v="Huck Botko"/>
        <s v="Katt Shea"/>
        <s v="Alan Rudolph"/>
        <s v="Rob Hedden"/>
        <s v="Gary Sherman"/>
        <s v="Tom Green"/>
        <s v="Jesse Vaughan"/>
        <s v="Nancy Walker"/>
        <s v="Paul Bolger"/>
        <s v="Stiles White"/>
        <s v="James Isaac"/>
        <s v="Peter M. Cohen"/>
        <s v="Jessy Terrero"/>
        <s v="James Manera"/>
        <s v="Steven Seagal"/>
        <s v="Marc F. Adler"/>
        <s v="Christopher Erskin"/>
        <s v="Adam Marcus"/>
        <s v="Dave Meyers"/>
        <s v="Michael Patrick King"/>
        <s v="Charles T. Kanganis"/>
        <s v="Andrew Morahan"/>
        <s v="Travis Cluff"/>
        <s v="Meiert Avis"/>
        <s v="Elaine May"/>
        <s v="Rick Rosenthal"/>
        <s v="David Kellogg"/>
        <s v="Sam Taylor-Johnson"/>
        <s v="John Ottman"/>
        <s v="Mike Bruce"/>
        <s v="Brian Trenchard-Smith"/>
        <s v="Deon Taylor"/>
        <s v="Jeffrey W. Byrd"/>
        <s v="Eric Bross"/>
        <s v="Todd Lincoln"/>
        <s v="Mic Rodgers"/>
        <s v="Chris Roberts"/>
        <s v="Marcos Siega"/>
        <s v="Des McAnuff"/>
        <s v="Joe Berlinger"/>
        <s v="Ed Gass-Donnelly"/>
        <s v="Matt Bettinelli-Olpin"/>
        <s v="Peter Hastings"/>
        <s v="Joseph Kahn"/>
        <s v="Annabel Jankel"/>
        <s v="Eric Valette"/>
        <s v="Michael Martin"/>
        <s v="Nelson McCormick"/>
        <s v="Carmen Marron"/>
        <s v="Scott Marshall"/>
        <s v="Stephen Carpenter"/>
        <s v="Fred Dekker"/>
        <s v="Steve Boyum"/>
        <s v="Mickey Liddell"/>
        <s v="Bo Welch"/>
        <s v="Sylvio Tabet"/>
        <s v="Uwe Boll"/>
        <s v="Marco Schnabel"/>
        <s v="Steven E. de Souza"/>
        <s v="Louis Morneau"/>
        <s v="José Luis Valenzuela"/>
        <s v="Sidney J. Furie"/>
        <s v="Britt Allcroft"/>
        <s v="Hyung-rae Shim"/>
        <s v="Wych Kaosayananda"/>
        <s v="Chris Stokes"/>
        <s v="Jason Friedberg"/>
        <s v="Robert Marcarelli"/>
        <s v="Damien Dante Wayans"/>
        <s v="Arthur Hiller"/>
        <s v="Hal Needham"/>
        <s v="Harold Cronk"/>
        <s v="Troy Miller"/>
        <s v="Bob Spiers"/>
        <s v="Perry Andelin Blake"/>
        <s v="Gary Rogers"/>
        <s v="Arjun Sablok"/>
        <s v="Klaus Menzel"/>
        <s v="Alan Metter"/>
        <s v="Tom Brady"/>
        <s v="Pitof"/>
        <s v="Christopher Leitch"/>
        <s v="Trent Cooper"/>
        <s v="Vic Armstrong"/>
        <s v="Charles Robert Carner"/>
        <s v="Nnegest Likké"/>
        <s v="Jim Goddard"/>
        <s v="Fred Savage"/>
        <s v="Joseph Sargent"/>
        <s v="Steve Gomer"/>
        <s v="Dave Borthwick"/>
        <s v="Kenneth Johnson"/>
        <s v="Aaron Seltzer"/>
        <s v="Rick de Oliveira"/>
        <s v="Roger Christian"/>
        <s v="Alex Zamm"/>
        <s v="Vondie Curtis-Hall"/>
        <m/>
      </sharedItems>
    </cacheField>
    <cacheField name="num_critic_for_reviews" numFmtId="0">
      <sharedItems containsString="0" containsBlank="1" containsNumber="1" containsInteger="1" minValue="1" maxValue="813" count="529">
        <n v="199"/>
        <n v="208"/>
        <n v="149"/>
        <n v="645"/>
        <n v="181"/>
        <n v="174"/>
        <n v="328"/>
        <n v="215"/>
        <n v="223"/>
        <n v="297"/>
        <n v="315"/>
        <n v="642"/>
        <n v="153"/>
        <n v="214"/>
        <n v="192"/>
        <n v="282"/>
        <n v="294"/>
        <n v="313"/>
        <n v="120"/>
        <n v="246"/>
        <n v="162"/>
        <n v="219"/>
        <n v="185"/>
        <n v="712"/>
        <n v="216"/>
        <n v="46"/>
        <n v="535"/>
        <n v="290"/>
        <n v="261"/>
        <n v="193"/>
        <n v="392"/>
        <n v="186"/>
        <n v="234"/>
        <n v="198"/>
        <n v="210"/>
        <n v="341"/>
        <n v="274"/>
        <n v="352"/>
        <n v="765"/>
        <n v="265"/>
        <n v="115"/>
        <n v="813"/>
        <n v="44"/>
        <n v="354"/>
        <n v="96"/>
        <n v="111"/>
        <n v="305"/>
        <n v="26"/>
        <n v="250"/>
        <n v="242"/>
        <n v="173"/>
        <n v="197"/>
        <n v="421"/>
        <n v="132"/>
        <n v="176"/>
        <n v="260"/>
        <n v="349"/>
        <n v="119"/>
        <n v="151"/>
        <n v="134"/>
        <n v="131"/>
        <n v="536"/>
        <n v="177"/>
        <n v="285"/>
        <n v="147"/>
        <n v="453"/>
        <n v="53"/>
        <n v="161"/>
        <n v="166"/>
        <n v="79"/>
        <n v="408"/>
        <n v="273"/>
        <n v="486"/>
        <n v="478"/>
        <n v="226"/>
        <n v="262"/>
        <n v="122"/>
        <n v="212"/>
        <n v="157"/>
        <n v="516"/>
        <n v="317"/>
        <n v="133"/>
        <n v="116"/>
        <n v="302"/>
        <n v="406"/>
        <n v="288"/>
        <n v="249"/>
        <n v="366"/>
        <n v="248"/>
        <n v="233"/>
        <n v="205"/>
        <n v="301"/>
        <n v="606"/>
        <n v="525"/>
        <n v="86"/>
        <n v="97"/>
        <n v="98"/>
        <n v="142"/>
        <n v="150"/>
        <n v="130"/>
        <n v="121"/>
        <n v="154"/>
        <n v="474"/>
        <n v="187"/>
        <n v="99"/>
        <n v="213"/>
        <n v="393"/>
        <n v="373"/>
        <n v="398"/>
        <n v="141"/>
        <n v="454"/>
        <n v="556"/>
        <n v="597"/>
        <n v="568"/>
        <n v="579"/>
        <n v="268"/>
        <n v="329"/>
        <n v="739"/>
        <n v="283"/>
        <n v="204"/>
        <n v="488"/>
        <n v="308"/>
        <n v="374"/>
        <n v="24"/>
        <n v="107"/>
        <n v="653"/>
        <n v="490"/>
        <n v="271"/>
        <n v="703"/>
        <n v="71"/>
        <n v="66"/>
        <n v="231"/>
        <n v="89"/>
        <n v="143"/>
        <n v="263"/>
        <n v="104"/>
        <n v="129"/>
        <n v="125"/>
        <n v="201"/>
        <n v="230"/>
        <n v="211"/>
        <n v="92"/>
        <n v="576"/>
        <n v="252"/>
        <n v="224"/>
        <n v="276"/>
        <n v="124"/>
        <n v="548"/>
        <n v="304"/>
        <n v="300"/>
        <n v="471"/>
        <n v="229"/>
        <n v="235"/>
        <n v="364"/>
        <n v="574"/>
        <n v="100"/>
        <n v="385"/>
        <n v="552"/>
        <n v="400"/>
        <n v="318"/>
        <n v="479"/>
        <n v="518"/>
        <n v="539"/>
        <n v="194"/>
        <n v="472"/>
        <n v="12"/>
        <n v="669"/>
        <n v="418"/>
        <n v="29"/>
        <n v="94"/>
        <n v="112"/>
        <n v="126"/>
        <n v="80"/>
        <n v="58"/>
        <n v="103"/>
        <n v="82"/>
        <n v="447"/>
        <n v="232"/>
        <n v="405"/>
        <n v="60"/>
        <n v="251"/>
        <n v="209"/>
        <n v="148"/>
        <n v="291"/>
        <n v="287"/>
        <n v="123"/>
        <n v="292"/>
        <n v="391"/>
        <n v="415"/>
        <n v="596"/>
        <n v="410"/>
        <n v="384"/>
        <n v="534"/>
        <n v="491"/>
        <n v="270"/>
        <n v="372"/>
        <n v="191"/>
        <n v="585"/>
        <n v="509"/>
        <n v="309"/>
        <n v="723"/>
        <n v="108"/>
        <n v="195"/>
        <n v="85"/>
        <n v="62"/>
        <n v="167"/>
        <n v="70"/>
        <n v="75"/>
        <n v="433"/>
        <n v="64"/>
        <n v="84"/>
        <n v="377"/>
        <n v="370"/>
        <n v="145"/>
        <n v="335"/>
        <n v="164"/>
        <n v="163"/>
        <n v="136"/>
        <n v="426"/>
        <n v="316"/>
        <n v="264"/>
        <n v="144"/>
        <n v="175"/>
        <n v="117"/>
        <n v="487"/>
        <n v="295"/>
        <n v="435"/>
        <n v="326"/>
        <n v="202"/>
        <n v="110"/>
        <n v="217"/>
        <n v="324"/>
        <n v="30"/>
        <n v="517"/>
        <n v="239"/>
        <n v="54"/>
        <n v="588"/>
        <n v="590"/>
        <n v="676"/>
        <n v="362"/>
        <n v="500"/>
        <n v="113"/>
        <n v="750"/>
        <n v="738"/>
        <n v="334"/>
        <n v="105"/>
        <n v="183"/>
        <n v="51"/>
        <n v="280"/>
        <n v="87"/>
        <n v="61"/>
        <n v="69"/>
        <n v="256"/>
        <n v="172"/>
        <n v="138"/>
        <n v="152"/>
        <n v="179"/>
        <n v="171"/>
        <n v="310"/>
        <n v="241"/>
        <n v="437"/>
        <n v="222"/>
        <n v="278"/>
        <n v="68"/>
        <n v="355"/>
        <n v="356"/>
        <n v="228"/>
        <n v="156"/>
        <n v="493"/>
        <n v="65"/>
        <n v="357"/>
        <n v="419"/>
        <n v="11"/>
        <n v="327"/>
        <n v="489"/>
        <n v="73"/>
        <n v="200"/>
        <n v="90"/>
        <n v="135"/>
        <n v="109"/>
        <n v="118"/>
        <n v="190"/>
        <n v="169"/>
        <n v="218"/>
        <n v="331"/>
        <n v="25"/>
        <n v="22"/>
        <n v="445"/>
        <n v="451"/>
        <n v="221"/>
        <n v="656"/>
        <n v="460"/>
        <n v="77"/>
        <n v="114"/>
        <n v="158"/>
        <n v="83"/>
        <n v="284"/>
        <n v="281"/>
        <n v="279"/>
        <n v="41"/>
        <n v="371"/>
        <n v="481"/>
        <n v="298"/>
        <n v="459"/>
        <n v="81"/>
        <n v="253"/>
        <n v="299"/>
        <n v="319"/>
        <n v="159"/>
        <n v="220"/>
        <n v="168"/>
        <n v="450"/>
        <n v="378"/>
        <n v="236"/>
        <n v="21"/>
        <n v="31"/>
        <n v="50"/>
        <n v="72"/>
        <n v="14"/>
        <n v="47"/>
        <n v="266"/>
        <n v="521"/>
        <n v="67"/>
        <n v="388"/>
        <n v="34"/>
        <n v="529"/>
        <n v="502"/>
        <n v="359"/>
        <n v="56"/>
        <n v="74"/>
        <n v="155"/>
        <n v="106"/>
        <n v="28"/>
        <n v="322"/>
        <n v="245"/>
        <n v="351"/>
        <n v="389"/>
        <n v="277"/>
        <n v="293"/>
        <n v="57"/>
        <n v="40"/>
        <n v="127"/>
        <n v="441"/>
        <n v="7"/>
        <n v="140"/>
        <n v="196"/>
        <n v="682"/>
        <n v="146"/>
        <n v="267"/>
        <n v="511"/>
        <n v="306"/>
        <n v="102"/>
        <n v="1"/>
        <n v="375"/>
        <n v="382"/>
        <n v="17"/>
        <n v="422"/>
        <n v="522"/>
        <n v="289"/>
        <n v="387"/>
        <n v="258"/>
        <n v="635"/>
        <n v="160"/>
        <n v="55"/>
        <n v="137"/>
        <n v="93"/>
        <n v="128"/>
        <n v="52"/>
        <n v="23"/>
        <n v="16"/>
        <n v="368"/>
        <n v="244"/>
        <n v="78"/>
        <n v="15"/>
        <n v="440"/>
        <n v="206"/>
        <n v="207"/>
        <n v="538"/>
        <n v="558"/>
        <n v="45"/>
        <n v="465"/>
        <n v="432"/>
        <n v="589"/>
        <n v="42"/>
        <n v="203"/>
        <n v="88"/>
        <n v="27"/>
        <n v="38"/>
        <n v="63"/>
        <n v="188"/>
        <n v="180"/>
        <n v="165"/>
        <n v="663"/>
        <n v="275"/>
        <n v="20"/>
        <n v="323"/>
        <n v="184"/>
        <n v="411"/>
        <n v="259"/>
        <n v="396"/>
        <n v="39"/>
        <n v="257"/>
        <n v="18"/>
        <n v="417"/>
        <n v="549"/>
        <n v="376"/>
        <n v="449"/>
        <n v="342"/>
        <n v="343"/>
        <n v="673"/>
        <n v="337"/>
        <n v="390"/>
        <n v="412"/>
        <n v="365"/>
        <n v="95"/>
        <n v="401"/>
        <n v="59"/>
        <n v="35"/>
        <n v="43"/>
        <n v="10"/>
        <n v="4"/>
        <n v="5"/>
        <n v="330"/>
        <n v="424"/>
        <n v="446"/>
        <n v="733"/>
        <n v="608"/>
        <n v="91"/>
        <n v="269"/>
        <n v="546"/>
        <n v="439"/>
        <n v="361"/>
        <n v="189"/>
        <n v="466"/>
        <n v="139"/>
        <n v="238"/>
        <n v="413"/>
        <n v="414"/>
        <n v="225"/>
        <n v="350"/>
        <n v="325"/>
        <n v="363"/>
        <n v="386"/>
        <n v="76"/>
        <n v="358"/>
        <n v="19"/>
        <n v="240"/>
        <n v="427"/>
        <n v="170"/>
        <n v="6"/>
        <n v="345"/>
        <n v="634"/>
        <n v="575"/>
        <n v="644"/>
        <n v="599"/>
        <n v="775"/>
        <n v="654"/>
        <n v="457"/>
        <n v="48"/>
        <n v="182"/>
        <n v="346"/>
        <n v="32"/>
        <n v="533"/>
        <n v="101"/>
        <n v="49"/>
        <n v="452"/>
        <n v="340"/>
        <n v="510"/>
        <n v="425"/>
        <n v="469"/>
        <n v="333"/>
        <n v="33"/>
        <n v="2"/>
        <n v="314"/>
        <n v="602"/>
        <n v="36"/>
        <n v="37"/>
        <n v="9"/>
        <n v="8"/>
        <n v="178"/>
        <n v="584"/>
        <n v="286"/>
        <n v="436"/>
        <n v="383"/>
        <n v="360"/>
        <n v="403"/>
        <n v="495"/>
        <n v="448"/>
        <n v="399"/>
        <n v="13"/>
        <n v="3"/>
        <n v="247"/>
        <n v="397"/>
        <n v="462"/>
        <n v="307"/>
        <n v="476"/>
        <n v="336"/>
        <n v="339"/>
        <n v="543"/>
        <n v="443"/>
        <n v="320"/>
        <n v="423"/>
        <n v="344"/>
        <n v="227"/>
        <n v="255"/>
        <n v="332"/>
        <n v="338"/>
        <n v="272"/>
        <n v="409"/>
        <n v="428"/>
        <n v="420"/>
        <n v="492"/>
        <n v="526"/>
        <n v="470"/>
        <n v="303"/>
        <n v="416"/>
        <n v="434"/>
        <n v="237"/>
        <n v="254"/>
        <n v="321"/>
        <n v="348"/>
        <n v="394"/>
        <n v="367"/>
        <n v="311"/>
        <n v="464"/>
        <n v="296"/>
        <n v="444"/>
        <n v="369"/>
        <m/>
      </sharedItems>
    </cacheField>
    <cacheField name="duration" numFmtId="0">
      <sharedItems containsString="0" containsBlank="1" containsNumber="1" containsInteger="1" minValue="34" maxValue="330" count="157">
        <n v="142"/>
        <n v="175"/>
        <n v="220"/>
        <n v="152"/>
        <n v="185"/>
        <n v="192"/>
        <n v="178"/>
        <n v="127"/>
        <n v="171"/>
        <n v="151"/>
        <n v="148"/>
        <n v="202"/>
        <n v="135"/>
        <n v="133"/>
        <n v="146"/>
        <n v="125"/>
        <n v="172"/>
        <n v="136"/>
        <n v="87"/>
        <n v="106"/>
        <n v="101"/>
        <n v="169"/>
        <n v="138"/>
        <n v="89"/>
        <n v="137"/>
        <n v="107"/>
        <n v="108"/>
        <n v="289"/>
        <n v="150"/>
        <n v="116"/>
        <n v="73"/>
        <n v="115"/>
        <n v="153"/>
        <n v="189"/>
        <n v="130"/>
        <n v="113"/>
        <n v="165"/>
        <n v="102"/>
        <n v="164"/>
        <n v="159"/>
        <n v="123"/>
        <n v="293"/>
        <n v="227"/>
        <n v="251"/>
        <n v="134"/>
        <n v="120"/>
        <n v="154"/>
        <n v="122"/>
        <n v="99"/>
        <n v="98"/>
        <n v="145"/>
        <n v="118"/>
        <n v="129"/>
        <n v="121"/>
        <n v="180"/>
        <n v="131"/>
        <n v="95"/>
        <n v="91"/>
        <n v="161"/>
        <n v="103"/>
        <n v="104"/>
        <n v="170"/>
        <n v="126"/>
        <n v="74"/>
        <n v="96"/>
        <n v="128"/>
        <n v="139"/>
        <n v="119"/>
        <n v="226"/>
        <n v="109"/>
        <n v="147"/>
        <n v="140"/>
        <n v="117"/>
        <n v="112"/>
        <n v="94"/>
        <n v="100"/>
        <n v="240"/>
        <n v="132"/>
        <n v="105"/>
        <n v="124"/>
        <n v="110"/>
        <n v="93"/>
        <n v="158"/>
        <n v="156"/>
        <n v="114"/>
        <n v="149"/>
        <n v="92"/>
        <n v="215"/>
        <n v="111"/>
        <n v="143"/>
        <n v="173"/>
        <n v="181"/>
        <n v="90"/>
        <n v="200"/>
        <n v="206"/>
        <n v="174"/>
        <n v="144"/>
        <n v="80"/>
        <n v="236"/>
        <n v="188"/>
        <n v="141"/>
        <n v="330"/>
        <n v="81"/>
        <n v="97"/>
        <n v="193"/>
        <n v="85"/>
        <n v="167"/>
        <n v="157"/>
        <n v="155"/>
        <n v="187"/>
        <n v="82"/>
        <n v="186"/>
        <n v="182"/>
        <n v="219"/>
        <n v="37"/>
        <n v="88"/>
        <n v="176"/>
        <n v="166"/>
        <n v="83"/>
        <n v="53"/>
        <n v="162"/>
        <n v="75"/>
        <n v="271"/>
        <n v="194"/>
        <n v="197"/>
        <n v="190"/>
        <n v="163"/>
        <n v="84"/>
        <n v="160"/>
        <n v="86"/>
        <n v="216"/>
        <n v="184"/>
        <n v="77"/>
        <n v="69"/>
        <n v="78"/>
        <n v="63"/>
        <n v="45"/>
        <n v="66"/>
        <n v="201"/>
        <n v="196"/>
        <n v="195"/>
        <n v="79"/>
        <n v="34"/>
        <n v="212"/>
        <n v="72"/>
        <n v="68"/>
        <n v="41"/>
        <n v="183"/>
        <n v="325"/>
        <n v="65"/>
        <n v="76"/>
        <n v="177"/>
        <n v="225"/>
        <n v="300"/>
        <n v="42"/>
        <n v="280"/>
        <m/>
      </sharedItems>
    </cacheField>
    <cacheField name="gross" numFmtId="0">
      <sharedItems containsString="0" containsBlank="1" containsNumber="1" containsInteger="1" minValue="162" maxValue="760505847" count="3764">
        <n v="28341469"/>
        <n v="134821952"/>
        <n v="57300000"/>
        <n v="533316061"/>
        <n v="6100000"/>
        <n v="96067179"/>
        <n v="377019252"/>
        <n v="107930000"/>
        <n v="290158751"/>
        <n v="313837577"/>
        <n v="329691196"/>
        <n v="37023395"/>
        <n v="292568851"/>
        <n v="269061"/>
        <n v="7563397"/>
        <n v="112000000"/>
        <n v="46836394"/>
        <n v="460935665"/>
        <n v="340478898"/>
        <n v="171383253"/>
        <n v="163245"/>
        <n v="10049886"/>
        <n v="23272306"/>
        <n v="6712241"/>
        <n v="216119491"/>
        <n v="130727000"/>
        <n v="187991439"/>
        <n v="100125340"/>
        <n v="925402"/>
        <n v="11284657"/>
        <n v="13092000"/>
        <n v="32000000"/>
        <n v="78800000"/>
        <n v="32519322"/>
        <n v="78900000"/>
        <n v="422783777"/>
        <n v="242374454"/>
        <n v="210609762"/>
        <n v="204843350"/>
        <n v="136801374"/>
        <n v="53082743"/>
        <n v="25530884"/>
        <n v="132373442"/>
        <n v="162804648"/>
        <n v="187670866"/>
        <n v="2601847"/>
        <n v="448130642"/>
        <n v="6498000"/>
        <n v="7098492"/>
        <n v="11433134"/>
        <n v="6000000"/>
        <n v="5300000"/>
        <n v="2298191"/>
        <n v="2181290"/>
        <n v="133778"/>
        <n v="85200000"/>
        <n v="33201661"/>
        <n v="3609278"/>
        <n v="2812029"/>
        <n v="309125409"/>
        <n v="223806889"/>
        <n v="75600000"/>
        <n v="130058047"/>
        <n v="26435"/>
        <n v="14677654"/>
        <n v="610968"/>
        <n v="25000000"/>
        <n v="159600000"/>
        <n v="45250"/>
        <n v="5501940"/>
        <n v="51600000"/>
        <n v="101157447"/>
        <n v="356454367"/>
        <n v="1229197"/>
        <n v="64604977"/>
        <n v="56715371"/>
        <n v="197171806"/>
        <n v="44700000"/>
        <n v="414984497"/>
        <n v="30093107"/>
        <n v="7830611"/>
        <n v="138339411"/>
        <n v="191796233"/>
        <n v="1430185"/>
        <n v="292979556"/>
        <n v="34126138"/>
        <n v="120523073"/>
        <n v="205343774"/>
        <n v="6857096"/>
        <n v="9600000"/>
        <n v="20167424"/>
        <n v="27200000"/>
        <n v="4710455"/>
        <n v="198655278"/>
        <n v="13782838"/>
        <n v="407197282"/>
        <n v="13651662"/>
        <n v="42438300"/>
        <n v="3650677"/>
        <n v="18352454"/>
        <n v="27000000"/>
        <n v="37623143"/>
        <n v="16501785"/>
        <n v="217387997"/>
        <n v="17439163"/>
        <n v="148085755"/>
        <n v="484221"/>
        <n v="81350242"/>
        <n v="170708996"/>
        <n v="380838870"/>
        <n v="116866727"/>
        <n v="70496802"/>
        <n v="1110186"/>
        <n v="23650000"/>
        <n v="2086345"/>
        <n v="1647780"/>
        <n v="8060"/>
        <n v="439162"/>
        <n v="102308900"/>
        <n v="5383834"/>
        <n v="5400000"/>
        <n v="39200000"/>
        <n v="44988180"/>
        <n v="23472900"/>
        <n v="52287414"/>
        <n v="137963328"/>
        <n v="22202612"/>
        <n v="30857814"/>
        <n v="26903709"/>
        <n v="169705587"/>
        <n v="40218903"/>
        <n v="117235247"/>
        <n v="60962878"/>
        <n v="183635922"/>
        <n v="70906973"/>
        <n v="56667870"/>
        <n v="91121452"/>
        <n v="228430993"/>
        <n v="59073773"/>
        <n v="363024263"/>
        <n v="100422786"/>
        <n v="227137090"/>
        <n v="153629485"/>
        <n v="167735396"/>
        <n v="727883"/>
        <n v="289907418"/>
        <n v="13300000"/>
        <n v="38400000"/>
        <n v="74273505"/>
        <n v="356784000"/>
        <n v="74098862"/>
        <n v="125603360"/>
        <n v="12438"/>
        <n v="1134049"/>
        <n v="333130696"/>
        <n v="293501675"/>
        <n v="70098138"/>
        <n v="127968405"/>
        <n v="305388685"/>
        <n v="623279547"/>
        <n v="5595428"/>
        <n v="50000000"/>
        <n v="2283276"/>
        <n v="111722000"/>
        <n v="6197866"/>
        <n v="24530513"/>
        <n v="4018695"/>
        <n v="4443403"/>
        <n v="24475416"/>
        <n v="4157491"/>
        <n v="86300000"/>
        <n v="70405498"/>
        <n v="21244913"/>
        <n v="23159305"/>
        <n v="3500000"/>
        <n v="163214286"/>
        <n v="61644321"/>
        <n v="9929000"/>
        <n v="12281500"/>
        <n v="5792822"/>
        <n v="184208848"/>
        <n v="44667095"/>
        <n v="7219578"/>
        <n v="22450975"/>
        <n v="25335935"/>
        <n v="217350219"/>
        <n v="25359200"/>
        <n v="95860116"/>
        <n v="204565000"/>
        <n v="7757130"/>
        <n v="27296514"/>
        <n v="162586036"/>
        <n v="90135191"/>
        <n v="66257002"/>
        <n v="17738570"/>
        <n v="25556065"/>
        <n v="172825435"/>
        <n v="13464388"/>
        <n v="57366262"/>
        <n v="260000000"/>
        <n v="124976634"/>
        <n v="167007184"/>
        <n v="206435493"/>
        <n v="261437578"/>
        <n v="138795342"/>
        <n v="257704099"/>
        <n v="66207920"/>
        <n v="233914986"/>
        <n v="164435221"/>
        <n v="115646235"/>
        <n v="4496583"/>
        <n v="106952327"/>
        <n v="141319195"/>
        <n v="10762178"/>
        <n v="2921738"/>
        <n v="1221261"/>
        <n v="3629758"/>
        <n v="5128124"/>
        <n v="1185783"/>
        <n v="21500000"/>
        <n v="22954968"/>
        <n v="27545445"/>
        <n v="72000000"/>
        <n v="225377"/>
        <n v="9437933"/>
        <n v="8114507"/>
        <n v="26830000"/>
        <n v="161029270"/>
        <n v="13753931"/>
        <n v="28965197"/>
        <n v="5887457"/>
        <n v="54200000"/>
        <n v="84961"/>
        <n v="47000000"/>
        <n v="119518352"/>
        <n v="26384919"/>
        <n v="32522352"/>
        <n v="128067808"/>
        <n v="76270454"/>
        <n v="176997107"/>
        <n v="26236603"/>
        <n v="5009677"/>
        <n v="54116191"/>
        <n v="93571803"/>
        <n v="222487711"/>
        <n v="434949459"/>
        <n v="32279955"/>
        <n v="107100855"/>
        <n v="23618786"/>
        <n v="59889948"/>
        <n v="56362352"/>
        <n v="375723"/>
        <n v="54557348"/>
        <n v="35286428"/>
        <n v="245823397"/>
        <n v="64286"/>
        <n v="71442"/>
        <n v="121468960"/>
        <n v="100189501"/>
        <n v="267652016"/>
        <n v="258355354"/>
        <n v="145000989"/>
        <n v="303001229"/>
        <n v="318298180"/>
        <n v="760505847"/>
        <n v="3029081"/>
        <n v="54000000"/>
        <n v="1339152"/>
        <n v="4231500"/>
        <n v="4414535"/>
        <n v="54800000"/>
        <n v="2957978"/>
        <n v="7002255"/>
        <n v="2222647"/>
        <n v="3000000"/>
        <n v="4398392"/>
        <n v="94175854"/>
        <n v="102310175"/>
        <n v="85433"/>
        <n v="43984230"/>
        <n v="76400000"/>
        <n v="10725228"/>
        <n v="17613460"/>
        <n v="57504069"/>
        <n v="56505065"/>
        <n v="119500000"/>
        <n v="17104669"/>
        <n v="362645141"/>
        <n v="102300000"/>
        <n v="72455275"/>
        <n v="5923044"/>
        <n v="9030581"/>
        <n v="20999103"/>
        <n v="51100000"/>
        <n v="83400000"/>
        <n v="115648585"/>
        <n v="7267324"/>
        <n v="52008288"/>
        <n v="9170214"/>
        <n v="51676606"/>
        <n v="3151130"/>
        <n v="70235322"/>
        <n v="50921738"/>
        <n v="38372662"/>
        <n v="35707327"/>
        <n v="10824921"/>
        <n v="15294553"/>
        <n v="183875760"/>
        <n v="12339633"/>
        <n v="45506619"/>
        <n v="41954997"/>
        <n v="50859889"/>
        <n v="45507053"/>
        <n v="53574088"/>
        <n v="257756197"/>
        <n v="124868837"/>
        <n v="22858926"/>
        <n v="48265581"/>
        <n v="3130592"/>
        <n v="22494487"/>
        <n v="1523883"/>
        <n v="189412677"/>
        <n v="59735548"/>
        <n v="200807262"/>
        <n v="44566004"/>
        <n v="4958"/>
        <n v="130127620"/>
        <n v="102515793"/>
        <n v="118500000"/>
        <n v="176049130"/>
        <n v="713413"/>
        <n v="249358727"/>
        <n v="42335698"/>
        <n v="228756232"/>
        <n v="183405771"/>
        <n v="35054909"/>
        <n v="127490802"/>
        <n v="259746958"/>
        <n v="146405371"/>
        <n v="19406406"/>
        <n v="1050445"/>
        <n v="304360277"/>
        <n v="132088910"/>
        <n v="274084951"/>
        <n v="277313371"/>
        <n v="4306697"/>
        <n v="9473382"/>
        <n v="515005"/>
        <n v="27281507"/>
        <n v="6013"/>
        <n v="35811509"/>
        <n v="871577"/>
        <n v="12995673"/>
        <n v="34700000"/>
        <n v="211667"/>
        <n v="2835886"/>
        <n v="5739376"/>
        <n v="1752214"/>
        <n v="6167817"/>
        <n v="48169908"/>
        <n v="42700000"/>
        <n v="15081783"/>
        <n v="18593156"/>
        <n v="13622333"/>
        <n v="21994911"/>
        <n v="327919"/>
        <n v="54228104"/>
        <n v="75305995"/>
        <n v="4063859"/>
        <n v="7993039"/>
        <n v="184925485"/>
        <n v="17096053"/>
        <n v="128300000"/>
        <n v="75280058"/>
        <n v="22245861"/>
        <n v="17605861"/>
        <n v="109712885"/>
        <n v="13060843"/>
        <n v="14337579"/>
        <n v="23089926"/>
        <n v="77324422"/>
        <n v="40983001"/>
        <n v="17114882"/>
        <n v="16248701"/>
        <n v="104054514"/>
        <n v="38345403"/>
        <n v="10562387"/>
        <n v="255950375"/>
        <n v="9180275"/>
        <n v="147637474"/>
        <n v="69951824"/>
        <n v="171031347"/>
        <n v="2300000"/>
        <n v="10161099"/>
        <n v="83025853"/>
        <n v="1677838"/>
        <n v="469947"/>
        <n v="35887263"/>
        <n v="1111"/>
        <n v="77862546"/>
        <n v="34963967"/>
        <n v="1082044"/>
        <n v="274661"/>
        <n v="25440971"/>
        <n v="6173485"/>
        <n v="108638745"/>
        <n v="768045"/>
        <n v="55153403"/>
        <n v="7927"/>
        <n v="3432342"/>
        <n v="56816662"/>
        <n v="33048353"/>
        <n v="146402"/>
        <n v="100412"/>
        <n v="76261036"/>
        <n v="686383"/>
        <n v="111110575"/>
        <n v="3753806"/>
        <n v="59365105"/>
        <n v="63540020"/>
        <n v="119922"/>
        <n v="23947"/>
        <n v="32391374"/>
        <n v="4068087"/>
        <n v="251501645"/>
        <n v="10769960"/>
        <n v="75590286"/>
        <n v="107503316"/>
        <n v="233630478"/>
        <n v="132014112"/>
        <n v="48043505"/>
        <n v="136019448"/>
        <n v="96917897"/>
        <n v="210592590"/>
        <n v="658672302"/>
        <n v="46300000"/>
        <n v="449558"/>
        <n v="20772796"/>
        <n v="11546543"/>
        <n v="9213"/>
        <n v="8373585"/>
        <n v="41407470"/>
        <n v="56154094"/>
        <n v="77413017"/>
        <n v="30226144"/>
        <n v="38413606"/>
        <n v="13005485"/>
        <n v="41895491"/>
        <n v="40158000"/>
        <n v="15797907"/>
        <n v="43650000"/>
        <n v="39025000"/>
        <n v="50668906"/>
        <n v="37707719"/>
        <n v="11533945"/>
        <n v="1196752"/>
        <n v="9166863"/>
        <n v="31471430"/>
        <n v="36500000"/>
        <n v="141600000"/>
        <n v="44456509"/>
        <n v="11041228"/>
        <n v="5459824"/>
        <n v="31968347"/>
        <n v="92001027"/>
        <n v="21483154"/>
        <n v="41597830"/>
        <n v="40270895"/>
        <n v="11501093"/>
        <n v="54222000"/>
        <n v="9003011"/>
        <n v="50693162"/>
        <n v="31838002"/>
        <n v="36385763"/>
        <n v="27277055"/>
        <n v="122012643"/>
        <n v="18996755"/>
        <n v="4105123"/>
        <n v="92823600"/>
        <n v="25031037"/>
        <n v="124107476"/>
        <n v="4235837"/>
        <n v="47379090"/>
        <n v="72306065"/>
        <n v="141340178"/>
        <n v="40137776"/>
        <n v="26781723"/>
        <n v="51396781"/>
        <n v="34180954"/>
        <n v="24792061"/>
        <n v="46875468"/>
        <n v="52937130"/>
        <n v="125069696"/>
        <n v="172071312"/>
        <n v="52353636"/>
        <n v="57386369"/>
        <n v="13269963"/>
        <n v="105264608"/>
        <n v="148775460"/>
        <n v="24127895"/>
        <n v="66676062"/>
        <n v="96471845"/>
        <n v="251188924"/>
        <n v="88504640"/>
        <n v="18329466"/>
        <n v="92173235"/>
        <n v="2047570"/>
        <n v="75605492"/>
        <n v="100003492"/>
        <n v="39825798"/>
        <n v="277233"/>
        <n v="287761"/>
        <n v="2892582"/>
        <n v="14792779"/>
        <n v="45063889"/>
        <n v="395592"/>
        <n v="100012500"/>
        <n v="173783"/>
        <n v="85707116"/>
        <n v="795126"/>
        <n v="112935"/>
        <n v="215395021"/>
        <n v="208543795"/>
        <n v="313436"/>
        <n v="176387405"/>
        <n v="179870271"/>
        <n v="15700000"/>
        <n v="15047419"/>
        <n v="289994397"/>
        <n v="9910"/>
        <n v="176740650"/>
        <n v="400736600"/>
        <n v="121463226"/>
        <n v="209019489"/>
        <n v="424645577"/>
        <n v="380262555"/>
        <n v="14500000"/>
        <n v="16800000"/>
        <n v="4771000"/>
        <n v="13383737"/>
        <n v="6517198"/>
        <n v="35918429"/>
        <n v="15785632"/>
        <n v="5023275"/>
        <n v="64371181"/>
        <n v="2365931"/>
        <n v="15561627"/>
        <n v="27900000"/>
        <n v="261481"/>
        <n v="18621249"/>
        <n v="7837632"/>
        <n v="16311763"/>
        <n v="36581633"/>
        <n v="130468626"/>
        <n v="16097842"/>
        <n v="58328680"/>
        <n v="70960517"/>
        <n v="3081925"/>
        <n v="52066000"/>
        <n v="115000000"/>
        <n v="95001343"/>
        <n v="38317535"/>
        <n v="30012990"/>
        <n v="8047690"/>
        <n v="52929168"/>
        <n v="19661987"/>
        <n v="31501218"/>
        <n v="18656400"/>
        <n v="31655091"/>
        <n v="19593740"/>
        <n v="24800000"/>
        <n v="84300000"/>
        <n v="1738692"/>
        <n v="30859000"/>
        <n v="56068547"/>
        <n v="33422556"/>
        <n v="33565375"/>
        <n v="66528842"/>
        <n v="119078393"/>
        <n v="83299761"/>
        <n v="7159147"/>
        <n v="3904982"/>
        <n v="6706368"/>
        <n v="3216970"/>
        <n v="82522790"/>
        <n v="52418902"/>
        <n v="26505000"/>
        <n v="71502303"/>
        <n v="53300852"/>
        <n v="120618403"/>
        <n v="6390032"/>
        <n v="2938208"/>
        <n v="31493782"/>
        <n v="73326666"/>
        <n v="673780"/>
        <n v="241816"/>
        <n v="6165429"/>
        <n v="215185"/>
        <n v="111300"/>
        <n v="2208939"/>
        <n v="39647595"/>
        <n v="119412921"/>
        <n v="505295"/>
        <n v="7691700"/>
        <n v="34300771"/>
        <n v="2600000"/>
        <n v="37440"/>
        <n v="73820094"/>
        <n v="60984028"/>
        <n v="1190018"/>
        <n v="102608827"/>
        <n v="31494270"/>
        <n v="27098580"/>
        <n v="368049635"/>
        <n v="137387272"/>
        <n v="285761243"/>
        <n v="214202"/>
        <n v="48856"/>
        <n v="14616"/>
        <n v="77679638"/>
        <n v="301956980"/>
        <n v="186830669"/>
        <n v="5899797"/>
        <n v="255108370"/>
        <n v="292000866"/>
        <n v="54696902"/>
        <n v="214948780"/>
        <n v="143492840"/>
        <n v="317557891"/>
        <n v="458991599"/>
        <n v="6670712"/>
        <n v="476270"/>
        <n v="20966644"/>
        <n v="3885134"/>
        <n v="22201636"/>
        <n v="8111360"/>
        <n v="10569071"/>
        <n v="9013113"/>
        <n v="15854988"/>
        <n v="626809"/>
        <n v="22551000"/>
        <n v="50800000"/>
        <n v="3798532"/>
        <n v="1900725"/>
        <n v="7060876"/>
        <n v="104077"/>
        <n v="52822418"/>
        <n v="3049135"/>
        <n v="19389454"/>
        <n v="7362100"/>
        <n v="25776062"/>
        <n v="4505922"/>
        <n v="17508670"/>
        <n v="65500000"/>
        <n v="32645"/>
        <n v="44469602"/>
        <n v="1729969"/>
        <n v="61400000"/>
        <n v="24788807"/>
        <n v="106593296"/>
        <n v="28014536"/>
        <n v="49185998"/>
        <n v="177200000"/>
        <n v="10137502"/>
        <n v="39800000"/>
        <n v="6855137"/>
        <n v="8579684"/>
        <n v="24343673"/>
        <n v="6200756"/>
        <n v="13214255"/>
        <n v="51225796"/>
        <n v="16168741"/>
        <n v="108706165"/>
        <n v="26400000"/>
        <n v="28747570"/>
        <n v="34580635"/>
        <n v="13876974"/>
        <n v="76600000"/>
        <n v="5949693"/>
        <n v="8108247"/>
        <n v="24138847"/>
        <n v="4946250"/>
        <n v="25842000"/>
        <n v="21501098"/>
        <n v="12514138"/>
        <n v="43848100"/>
        <n v="22905674"/>
        <n v="37479778"/>
        <n v="2338695"/>
        <n v="21589307"/>
        <n v="1127331"/>
        <n v="47105085"/>
        <n v="155984"/>
        <n v="9701559"/>
        <n v="78651430"/>
        <n v="21129348"/>
        <n v="50173190"/>
        <n v="41227069"/>
        <n v="93926386"/>
        <n v="94596"/>
        <n v="638951"/>
        <n v="77564037"/>
        <n v="30651422"/>
        <n v="93452056"/>
        <n v="95016"/>
        <n v="53337608"/>
        <n v="58885635"/>
        <n v="6201757"/>
        <n v="182204440"/>
        <n v="100853835"/>
        <n v="95720716"/>
        <n v="73343413"/>
        <n v="6420319"/>
        <n v="195000874"/>
        <n v="74205"/>
        <n v="183132370"/>
        <n v="134006721"/>
        <n v="83813460"/>
        <n v="87666629"/>
        <n v="180191634"/>
        <n v="209364921"/>
        <n v="84244877"/>
        <n v="261970615"/>
        <n v="66468315"/>
        <n v="617228"/>
        <n v="157299717"/>
        <n v="2912363"/>
        <n v="128486"/>
        <n v="603943"/>
        <n v="21078145"/>
        <n v="60507228"/>
        <n v="274385"/>
        <n v="82528097"/>
        <n v="3442820"/>
        <n v="18324242"/>
        <n v="71844424"/>
        <n v="33305037"/>
        <n v="3895664"/>
        <n v="50003300"/>
        <n v="5701643"/>
        <n v="41400000"/>
        <n v="62549000"/>
        <n v="10991381"/>
        <n v="34566746"/>
        <n v="336467"/>
        <n v="50150619"/>
        <n v="81593527"/>
        <n v="54235441"/>
        <n v="17474107"/>
        <n v="488872"/>
        <n v="120147445"/>
        <n v="16842303"/>
        <n v="13103828"/>
        <n v="109713132"/>
        <n v="48092846"/>
        <n v="4857376"/>
        <n v="5359774"/>
        <n v="41300105"/>
        <n v="2869369"/>
        <n v="39462438"/>
        <n v="37738400"/>
        <n v="12784397"/>
        <n v="44134898"/>
        <n v="51768623"/>
        <n v="13008928"/>
        <n v="14879556"/>
        <n v="46377022"/>
        <n v="91400000"/>
        <n v="37766350"/>
        <n v="44983704"/>
        <n v="5484375"/>
        <n v="11529368"/>
        <n v="56437947"/>
        <n v="47536959"/>
        <n v="11100000"/>
        <n v="123922370"/>
        <n v="34468224"/>
        <n v="44484065"/>
        <n v="17791031"/>
        <n v="46978995"/>
        <n v="12574715"/>
        <n v="12006514"/>
        <n v="16067035"/>
        <n v="57010853"/>
        <n v="103400692"/>
        <n v="71423726"/>
        <n v="28871190"/>
        <n v="134218018"/>
        <n v="234760500"/>
        <n v="71897215"/>
        <n v="79100000"/>
        <n v="89296573"/>
        <n v="14821531"/>
        <n v="49024969"/>
        <n v="125548685"/>
        <n v="81292135"/>
        <n v="24006726"/>
        <n v="4000304"/>
        <n v="41609593"/>
        <n v="154985087"/>
        <n v="33404871"/>
        <n v="2856622"/>
        <n v="71309760"/>
        <n v="3050934"/>
        <n v="985341"/>
        <n v="10200000"/>
        <n v="187165546"/>
        <n v="30028592"/>
        <n v="22877808"/>
        <n v="114968774"/>
        <n v="442638"/>
        <n v="3468572"/>
        <n v="489220"/>
        <n v="144431"/>
        <n v="110720"/>
        <n v="155972"/>
        <n v="33987757"/>
        <n v="148337537"/>
        <n v="26687172"/>
        <n v="57981889"/>
        <n v="228524"/>
        <n v="45434443"/>
        <n v="56692"/>
        <n v="124720"/>
        <n v="51475962"/>
        <n v="64148"/>
        <n v="3205244"/>
        <n v="165230261"/>
        <n v="21383298"/>
        <n v="1055654"/>
        <n v="111544445"/>
        <n v="153620822"/>
        <n v="3675072"/>
        <n v="14946229"/>
        <n v="10139254"/>
        <n v="860002"/>
        <n v="13038660"/>
        <n v="5694401"/>
        <n v="82624961"/>
        <n v="25753840"/>
        <n v="55637680"/>
        <n v="268488329"/>
        <n v="927107"/>
        <n v="58229120"/>
        <n v="634277"/>
        <n v="93749203"/>
        <n v="112225777"/>
        <n v="209805005"/>
        <n v="127175354"/>
        <n v="128505958"/>
        <n v="77032279"/>
        <n v="350123553"/>
        <n v="150117807"/>
        <n v="144812796"/>
        <n v="250147615"/>
        <n v="373377893"/>
        <n v="9589875"/>
        <n v="117698894"/>
        <n v="49413"/>
        <n v="423032628"/>
        <n v="145109"/>
        <n v="403706375"/>
        <n v="3058380"/>
        <n v="274299"/>
        <n v="407999255"/>
        <n v="16346122"/>
        <n v="676698"/>
        <n v="130174897"/>
        <n v="33200000"/>
        <n v="2207975"/>
        <n v="66637"/>
        <n v="406035"/>
        <n v="10460089"/>
        <n v="5997134"/>
        <n v="24741700"/>
        <n v="58800000"/>
        <n v="38108"/>
        <n v="49797148"/>
        <n v="76137505"/>
        <n v="8855646"/>
        <n v="87100000"/>
        <n v="617840"/>
        <n v="74888996"/>
        <n v="1197786"/>
        <n v="44175394"/>
        <n v="25600000"/>
        <n v="5306447"/>
        <n v="143523463"/>
        <n v="35183792"/>
        <n v="24362501"/>
        <n v="2694973"/>
        <n v="107458785"/>
        <n v="5776314"/>
        <n v="1818681"/>
        <n v="70001698"/>
        <n v="45857453"/>
        <n v="116631310"/>
        <n v="48814909"/>
        <n v="25244700"/>
        <n v="12134420"/>
        <n v="67253092"/>
        <n v="17750583"/>
        <n v="42478175"/>
        <n v="33508922"/>
        <n v="59699513"/>
        <n v="5900000"/>
        <n v="2122561"/>
        <n v="115603980"/>
        <n v="6350058"/>
        <n v="65010106"/>
        <n v="2412045"/>
        <n v="82234139"/>
        <n v="6531491"/>
        <n v="19057024"/>
        <n v="79883359"/>
        <n v="4859475"/>
        <n v="145771527"/>
        <n v="20733485"/>
        <n v="95632614"/>
        <n v="90800000"/>
        <n v="75274748"/>
        <n v="27441122"/>
        <n v="15523168"/>
        <n v="14100000"/>
        <n v="11694528"/>
        <n v="32774834"/>
        <n v="25625110"/>
        <n v="148170000"/>
        <n v="26005908"/>
        <n v="70269171"/>
        <n v="6719300"/>
        <n v="181360000"/>
        <n v="3799339"/>
        <n v="5132222"/>
        <n v="170684505"/>
        <n v="100241322"/>
        <n v="123207194"/>
        <n v="74608545"/>
        <n v="14989761"/>
        <n v="146282411"/>
        <n v="23213577"/>
        <n v="2508841"/>
        <n v="2073984"/>
        <n v="592014"/>
        <n v="1141829"/>
        <n v="106635996"/>
        <n v="1001437"/>
        <n v="381225"/>
        <n v="92930005"/>
        <n v="982214"/>
        <n v="819939"/>
        <n v="3950029"/>
        <n v="798341"/>
        <n v="1060591"/>
        <n v="34151"/>
        <n v="695229"/>
        <n v="162792677"/>
        <n v="64998368"/>
        <n v="3830"/>
        <n v="444044"/>
        <n v="47396698"/>
        <n v="26893"/>
        <n v="62877175"/>
        <n v="3330"/>
        <n v="67263182"/>
        <n v="252726"/>
        <n v="25592632"/>
        <n v="611709"/>
        <n v="1110286"/>
        <n v="54700065"/>
        <n v="103001286"/>
        <n v="513836"/>
        <n v="38176108"/>
        <n v="1094798"/>
        <n v="101530738"/>
        <n v="94999143"/>
        <n v="46975183"/>
        <n v="1754319"/>
        <n v="1309849"/>
        <n v="1011054"/>
        <n v="447750"/>
        <n v="121248145"/>
        <n v="244052771"/>
        <n v="84136909"/>
        <n v="237282182"/>
        <n v="350034110"/>
        <n v="436471036"/>
        <n v="10660147"/>
        <n v="218051260"/>
        <n v="2849142"/>
        <n v="6002756"/>
        <n v="134520804"/>
        <n v="133228348"/>
        <n v="777423"/>
        <n v="1260917"/>
        <n v="669276"/>
        <n v="138447667"/>
        <n v="2126511"/>
        <n v="281492479"/>
        <n v="256386216"/>
        <n v="291021565"/>
        <n v="408992272"/>
        <n v="199228"/>
        <n v="1687311"/>
        <n v="4435083"/>
        <n v="1172769"/>
        <n v="3219029"/>
        <n v="3148482"/>
        <n v="3752725"/>
        <n v="2060953"/>
        <n v="11905519"/>
        <n v="46440491"/>
        <n v="43853424"/>
        <n v="6401336"/>
        <n v="19067631"/>
        <n v="36733909"/>
        <n v="108521835"/>
        <n v="258113"/>
        <n v="10214647"/>
        <n v="11008432"/>
        <n v="382946"/>
        <n v="34531832"/>
        <n v="9430988"/>
        <n v="18663911"/>
        <n v="45856732"/>
        <n v="43532294"/>
        <n v="117224271"/>
        <n v="17536788"/>
        <n v="37432299"/>
        <n v="3325638"/>
        <n v="4190530"/>
        <n v="1357042"/>
        <n v="1040879"/>
        <n v="67325559"/>
        <n v="31899000"/>
        <n v="11434867"/>
        <n v="43022524"/>
        <n v="4046737"/>
        <n v="31252964"/>
        <n v="38120554"/>
        <n v="79568000"/>
        <n v="88625922"/>
        <n v="18488314"/>
        <n v="46800000"/>
        <n v="43771291"/>
        <n v="58297830"/>
        <n v="37877959"/>
        <n v="28501651"/>
        <n v="66636385"/>
        <n v="104374107"/>
        <n v="5480996"/>
        <n v="28876924"/>
        <n v="16667084"/>
        <n v="5354039"/>
        <n v="9054736"/>
        <n v="6301131"/>
        <n v="33574332"/>
        <n v="47456450"/>
        <n v="78120196"/>
        <n v="16377274"/>
        <n v="6851969"/>
        <n v="60057639"/>
        <n v="52700832"/>
        <n v="20803237"/>
        <n v="31743332"/>
        <n v="3773863"/>
        <n v="4600000"/>
        <n v="81517441"/>
        <n v="63411478"/>
        <n v="143151473"/>
        <n v="2360184"/>
        <n v="3029870"/>
        <n v="1007962"/>
        <n v="9176553"/>
        <n v="1689999"/>
        <n v="1227508"/>
        <n v="43247140"/>
        <n v="856942"/>
        <n v="333658"/>
        <n v="38119483"/>
        <n v="60652036"/>
        <n v="379122"/>
        <n v="5858"/>
        <n v="151389"/>
        <n v="127706877"/>
        <n v="62647540"/>
        <n v="2956000"/>
        <n v="40566655"/>
        <n v="32154410"/>
        <n v="3287435"/>
        <n v="24104113"/>
        <n v="104257"/>
        <n v="99851"/>
        <n v="18225165"/>
        <n v="542860"/>
        <n v="1292119"/>
        <n v="148313048"/>
        <n v="5348317"/>
        <n v="3076425"/>
        <n v="3193102"/>
        <n v="71347010"/>
        <n v="1997807"/>
        <n v="53680848"/>
        <n v="3041803"/>
        <n v="44606335"/>
        <n v="39380442"/>
        <n v="499263"/>
        <n v="83077470"/>
        <n v="11034436"/>
        <n v="40962534"/>
        <n v="1779284"/>
        <n v="7739049"/>
        <n v="70001065"/>
        <n v="39235088"/>
        <n v="62453315"/>
        <n v="1150403"/>
        <n v="13401683"/>
        <n v="64572496"/>
        <n v="113330342"/>
        <n v="46563158"/>
        <n v="81257845"/>
        <n v="11030963"/>
        <n v="12987647"/>
        <n v="78616689"/>
        <n v="90356857"/>
        <n v="176483808"/>
        <n v="85463309"/>
        <n v="191616238"/>
        <n v="117541000"/>
        <n v="58401464"/>
        <n v="183662"/>
        <n v="8324748"/>
        <n v="126975169"/>
        <n v="180965237"/>
        <n v="99462"/>
        <n v="13560960"/>
        <n v="1027749"/>
        <n v="128978"/>
        <n v="18947630"/>
        <n v="109243478"/>
        <n v="144795350"/>
        <n v="206360018"/>
        <n v="309404152"/>
        <n v="318759914"/>
        <n v="195888"/>
        <n v="75597042"/>
        <n v="2077046"/>
        <n v="8243880"/>
        <n v="4681503"/>
        <n v="2445646"/>
        <n v="58214"/>
        <n v="36447959"/>
        <n v="6565495"/>
        <n v="11204499"/>
        <n v="2221809"/>
        <n v="16938179"/>
        <n v="29077547"/>
        <n v="73215310"/>
        <n v="12831121"/>
        <n v="5749134"/>
        <n v="42365600"/>
        <n v="4001121"/>
        <n v="15500000"/>
        <n v="9396487"/>
        <n v="252652"/>
        <n v="3335839"/>
        <n v="14479776"/>
        <n v="3950294"/>
        <n v="52293982"/>
        <n v="65703412"/>
        <n v="85416609"/>
        <n v="7417210"/>
        <n v="60328558"/>
        <n v="21133087"/>
        <n v="55673333"/>
        <n v="2201412"/>
        <n v="34522221"/>
        <n v="1316074"/>
        <n v="14597405"/>
        <n v="37339525"/>
        <n v="24985612"/>
        <n v="34099640"/>
        <n v="55994557"/>
        <n v="57750000"/>
        <n v="424760"/>
        <n v="35287788"/>
        <n v="14564027"/>
        <n v="94125426"/>
        <n v="63600000"/>
        <n v="55350897"/>
        <n v="24520892"/>
        <n v="83892374"/>
        <n v="1865774"/>
        <n v="101217900"/>
        <n v="2319187"/>
        <n v="37901509"/>
        <n v="71026631"/>
        <n v="4007792"/>
        <n v="9190525"/>
        <n v="201148159"/>
        <n v="13766014"/>
        <n v="50815288"/>
        <n v="5228617"/>
        <n v="121697350"/>
        <n v="62563543"/>
        <n v="8000000"/>
        <n v="1028658"/>
        <n v="5844929"/>
        <n v="8596914"/>
        <n v="26871"/>
        <n v="11703287"/>
        <n v="106793915"/>
        <n v="124870275"/>
        <n v="6157157"/>
        <n v="217631306"/>
        <n v="1027119"/>
        <n v="1744858"/>
        <n v="38624000"/>
        <n v="617172"/>
        <n v="110536"/>
        <n v="203134"/>
        <n v="4914"/>
        <n v="143618384"/>
        <n v="464655"/>
        <n v="1282084"/>
        <n v="196573705"/>
        <n v="11278"/>
        <n v="39659"/>
        <n v="4563029"/>
        <n v="17804273"/>
        <n v="53868030"/>
        <n v="26003149"/>
        <n v="116724075"/>
        <n v="37371385"/>
        <n v="27829874"/>
        <n v="1980338"/>
        <n v="562059"/>
        <n v="29233"/>
        <n v="91439400"/>
        <n v="116006080"/>
        <n v="8134217"/>
        <n v="51483949"/>
        <n v="75754670"/>
        <n v="4440055"/>
        <n v="28637507"/>
        <n v="5004648"/>
        <n v="162831698"/>
        <n v="371081"/>
        <n v="1330827"/>
        <n v="6615578"/>
        <n v="49526"/>
        <n v="80033643"/>
        <n v="23209440"/>
        <n v="97030725"/>
        <n v="86049418"/>
        <n v="60338891"/>
        <n v="2326407"/>
        <n v="241407328"/>
        <n v="87341380"/>
        <n v="1089445"/>
        <n v="11538204"/>
        <n v="166225040"/>
        <n v="183088"/>
        <n v="4234040"/>
        <n v="42043633"/>
        <n v="8600000"/>
        <n v="106126012"/>
        <n v="80034302"/>
        <n v="2246000"/>
        <n v="148734225"/>
        <n v="110416702"/>
        <n v="8535575"/>
        <n v="5532301"/>
        <n v="101736215"/>
        <n v="2975649"/>
        <n v="150368971"/>
        <n v="101785482"/>
        <n v="89021735"/>
        <n v="652177271"/>
        <n v="262030663"/>
        <n v="126464904"/>
        <n v="700000"/>
        <n v="202351611"/>
        <n v="218628680"/>
        <n v="312057433"/>
        <n v="181015141"/>
        <n v="47034272"/>
        <n v="1987287"/>
        <n v="117190"/>
        <n v="24185781"/>
        <n v="13362308"/>
        <n v="52277485"/>
        <n v="38432823"/>
        <n v="8279017"/>
        <n v="31600000"/>
        <n v="4463292"/>
        <n v="21554585"/>
        <n v="371897"/>
        <n v="50129186"/>
        <n v="8786715"/>
        <n v="64685359"/>
        <n v="3519627"/>
        <n v="2268296"/>
        <n v="3047539"/>
        <n v="27796042"/>
        <n v="111505642"/>
        <n v="56536016"/>
        <n v="85300000"/>
        <n v="38747385"/>
        <n v="25809813"/>
        <n v="2040920"/>
        <n v="16264475"/>
        <n v="43490057"/>
        <n v="156645693"/>
        <n v="72279690"/>
        <n v="31146570"/>
        <n v="1939441"/>
        <n v="13034417"/>
        <n v="18208078"/>
        <n v="50802661"/>
        <n v="6262942"/>
        <n v="12055108"/>
        <n v="13823741"/>
        <n v="72077000"/>
        <n v="33000000"/>
        <n v="24944213"/>
        <n v="44886089"/>
        <n v="29200000"/>
        <n v="25047631"/>
        <n v="122012710"/>
        <n v="68856263"/>
        <n v="7458269"/>
        <n v="28563179"/>
        <n v="43100000"/>
        <n v="16901126"/>
        <n v="20400000"/>
        <n v="31836745"/>
        <n v="83287363"/>
        <n v="18761993"/>
        <n v="32662299"/>
        <n v="40485039"/>
        <n v="49968653"/>
        <n v="14612840"/>
        <n v="58700247"/>
        <n v="100117603"/>
        <n v="5518918"/>
        <n v="18535191"/>
        <n v="74484168"/>
        <n v="4186931"/>
        <n v="35024475"/>
        <n v="14673301"/>
        <n v="14348123"/>
        <n v="4170647"/>
        <n v="37567440"/>
        <n v="14060950"/>
        <n v="1652472"/>
        <n v="2706659"/>
        <n v="32701088"/>
        <n v="30513940"/>
        <n v="161087183"/>
        <n v="216366733"/>
        <n v="136007"/>
        <n v="30059386"/>
        <n v="174682"/>
        <n v="56083966"/>
        <n v="126387"/>
        <n v="2961991"/>
        <n v="13640000"/>
        <n v="1477002"/>
        <n v="396035"/>
        <n v="4074023"/>
        <n v="6387"/>
        <n v="548712"/>
        <n v="165500000"/>
        <n v="114053579"/>
        <n v="3064356"/>
        <n v="173381405"/>
        <n v="864959"/>
        <n v="38201895"/>
        <n v="44540956"/>
        <n v="19959"/>
        <n v="3347439"/>
        <n v="31569268"/>
        <n v="219200000"/>
        <n v="63224849"/>
        <n v="8378141"/>
        <n v="233103"/>
        <n v="66359959"/>
        <n v="1071240"/>
        <n v="671240"/>
        <n v="80050171"/>
        <n v="195329763"/>
        <n v="67266300"/>
        <n v="100614858"/>
        <n v="11835"/>
        <n v="18252684"/>
        <n v="12188642"/>
        <n v="61094903"/>
        <n v="353743"/>
        <n v="1569918"/>
        <n v="100468793"/>
        <n v="178406268"/>
        <n v="72217000"/>
        <n v="2353728"/>
        <n v="176781728"/>
        <n v="4554569"/>
        <n v="876671"/>
        <n v="94822707"/>
        <n v="173005002"/>
        <n v="133382309"/>
        <n v="3562749"/>
        <n v="2899970"/>
        <n v="4651977"/>
        <n v="117144465"/>
        <n v="35799026"/>
        <n v="119938730"/>
        <n v="193136719"/>
        <n v="291709845"/>
        <n v="117528646"/>
        <n v="330249062"/>
        <n v="206400"/>
        <n v="306124059"/>
        <n v="176636816"/>
        <n v="410388"/>
        <n v="323505540"/>
        <n v="298110"/>
        <n v="33771174"/>
        <n v="11405825"/>
        <n v="9714482"/>
        <n v="1641788"/>
        <n v="58571513"/>
        <n v="4193025"/>
        <n v="7496522"/>
        <n v="37606"/>
        <n v="410241"/>
        <n v="21200000"/>
        <n v="9528092"/>
        <n v="61693523"/>
        <n v="54215416"/>
        <n v="28831145"/>
        <n v="12570442"/>
        <n v="50807639"/>
        <n v="22200000"/>
        <n v="44726644"/>
        <n v="19719930"/>
        <n v="63071133"/>
        <n v="65000000"/>
        <n v="9203192"/>
        <n v="38553833"/>
        <n v="54257433"/>
        <n v="21378000"/>
        <n v="9664316"/>
        <n v="27285953"/>
        <n v="4280577"/>
        <n v="36000000"/>
        <n v="11883495"/>
        <n v="537580"/>
        <n v="36049108"/>
        <n v="16640210"/>
        <n v="58867694"/>
        <n v="3645438"/>
        <n v="42652003"/>
        <n v="59847242"/>
        <n v="17237244"/>
        <n v="11806119"/>
        <n v="22800000"/>
        <n v="9525276"/>
        <n v="322157"/>
        <n v="25138292"/>
        <n v="4599680"/>
        <n v="62300000"/>
        <n v="84037039"/>
        <n v="137850096"/>
        <n v="69304264"/>
        <n v="21000000"/>
        <n v="20338609"/>
        <n v="35400000"/>
        <n v="108200000"/>
        <n v="14891000"/>
        <n v="37617947"/>
        <n v="18381787"/>
        <n v="16101109"/>
        <n v="2840417"/>
        <n v="58183966"/>
        <n v="5709616"/>
        <n v="11326836"/>
        <n v="5731103"/>
        <n v="86930411"/>
        <n v="50461335"/>
        <n v="1702277"/>
        <n v="77222184"/>
        <n v="58220776"/>
        <n v="158348400"/>
        <n v="66600000"/>
        <n v="26415649"/>
        <n v="21413105"/>
        <n v="113502246"/>
        <n v="75530832"/>
        <n v="1310270"/>
        <n v="906666"/>
        <n v="1277257"/>
        <n v="59379"/>
        <n v="48430"/>
        <n v="21199"/>
        <n v="992238"/>
        <n v="100240"/>
        <n v="4040588"/>
        <n v="653621"/>
        <n v="1247453"/>
        <n v="31597131"/>
        <n v="71069884"/>
        <n v="886410"/>
        <n v="52320979"/>
        <n v="10326062"/>
        <n v="56631572"/>
        <n v="26525834"/>
        <n v="14873"/>
        <n v="1100000"/>
        <n v="3958500"/>
        <n v="2344847"/>
        <n v="1029017"/>
        <n v="31598308"/>
        <n v="7689458"/>
        <n v="529766"/>
        <n v="155019340"/>
        <n v="532190"/>
        <n v="125014030"/>
        <n v="81557479"/>
        <n v="3169424"/>
        <n v="48056940"/>
        <n v="51019112"/>
        <n v="62318875"/>
        <n v="40247512"/>
        <n v="352786"/>
        <n v="126149655"/>
        <n v="46338728"/>
        <n v="548934"/>
        <n v="14589444"/>
        <n v="31662"/>
        <n v="4250320"/>
        <n v="317040"/>
        <n v="65807024"/>
        <n v="81159365"/>
        <n v="53991137"/>
        <n v="51533608"/>
        <n v="95308367"/>
        <n v="7486906"/>
        <n v="14378353"/>
        <n v="71975611"/>
        <n v="169076745"/>
        <n v="181395380"/>
        <n v="1186957"/>
        <n v="101087161"/>
        <n v="25296447"/>
        <n v="59035104"/>
        <n v="172051787"/>
        <n v="630779"/>
        <n v="120776832"/>
        <n v="179020854"/>
        <n v="97680195"/>
        <n v="200074175"/>
        <n v="1500000"/>
        <n v="124732962"/>
        <n v="102413606"/>
        <n v="134518390"/>
        <n v="234360014"/>
        <n v="52792307"/>
        <n v="145540"/>
        <n v="6047856"/>
        <n v="3588432"/>
        <n v="32333860"/>
        <n v="12212417"/>
        <n v="39251128"/>
        <n v="17071230"/>
        <n v="3707794"/>
        <n v="6109075"/>
        <n v="43601508"/>
        <n v="26288320"/>
        <n v="44455658"/>
        <n v="31051126"/>
        <n v="7764027"/>
        <n v="50007168"/>
        <n v="958319"/>
        <n v="2203641"/>
        <n v="70492685"/>
        <n v="26761283"/>
        <n v="31670931"/>
        <n v="866778"/>
        <n v="6525762"/>
        <n v="30695227"/>
        <n v="92115211"/>
        <n v="91030827"/>
        <n v="3388210"/>
        <n v="17278980"/>
        <n v="35168677"/>
        <n v="27154426"/>
        <n v="55461307"/>
        <n v="15709385"/>
        <n v="18317151"/>
        <n v="169692572"/>
        <n v="12784713"/>
        <n v="32230907"/>
        <n v="1987762"/>
        <n v="83348920"/>
        <n v="39514713"/>
        <n v="33328051"/>
        <n v="34074895"/>
        <n v="13214030"/>
        <n v="8093318"/>
        <n v="52752475"/>
        <n v="1697956"/>
        <n v="34793160"/>
        <n v="10515579"/>
        <n v="67286731"/>
        <n v="51185897"/>
        <n v="177343675"/>
        <n v="25178165"/>
        <n v="12712093"/>
        <n v="43800000"/>
        <n v="35422828"/>
        <n v="30127963"/>
        <n v="31487293"/>
        <n v="41008532"/>
        <n v="76081498"/>
        <n v="71346930"/>
        <n v="26161406"/>
        <n v="4301331"/>
        <n v="10174663"/>
        <n v="135014968"/>
        <n v="21088568"/>
        <n v="17655201"/>
        <n v="47592825"/>
        <n v="48291624"/>
        <n v="26814957"/>
        <n v="64459316"/>
        <n v="7022940"/>
        <n v="5000000"/>
        <n v="34703228"/>
        <n v="19158074"/>
        <n v="107515297"/>
        <n v="75764085"/>
        <n v="6619173"/>
        <n v="81200000"/>
        <n v="3386698"/>
        <n v="51872378"/>
        <n v="1573712"/>
        <n v="6239558"/>
        <n v="32541719"/>
        <n v="1281176"/>
        <n v="57262492"/>
        <n v="902835"/>
        <n v="124590960"/>
        <n v="78745923"/>
        <n v="8231"/>
        <n v="255352"/>
        <n v="75072454"/>
        <n v="464126"/>
        <n v="712294"/>
        <n v="17174870"/>
        <n v="118823091"/>
        <n v="304124"/>
        <n v="3478"/>
        <n v="124494"/>
        <n v="52166"/>
        <n v="149234747"/>
        <n v="66488090"/>
        <n v="26616590"/>
        <n v="35635046"/>
        <n v="3273588"/>
        <n v="106694016"/>
        <n v="39852"/>
        <n v="1705139"/>
        <n v="53215979"/>
        <n v="3014541"/>
        <n v="7881335"/>
        <n v="115862"/>
        <n v="70527"/>
        <n v="43982842"/>
        <n v="196067"/>
        <n v="9172810"/>
        <n v="144731527"/>
        <n v="2483955"/>
        <n v="93771072"/>
        <n v="140244"/>
        <n v="13303319"/>
        <n v="18653746"/>
        <n v="32357532"/>
        <n v="179982968"/>
        <n v="4291965"/>
        <n v="75573300"/>
        <n v="12782508"/>
        <n v="54724272"/>
        <n v="81645152"/>
        <n v="26589953"/>
        <n v="71500556"/>
        <n v="56724080"/>
        <n v="63260"/>
        <n v="45996718"/>
        <n v="6830957"/>
        <n v="25121291"/>
        <n v="53302314"/>
        <n v="1666262"/>
        <n v="1508689"/>
        <n v="119654900"/>
        <n v="57637485"/>
        <n v="61656849"/>
        <n v="6144806"/>
        <n v="114324072"/>
        <n v="7156933"/>
        <n v="119219978"/>
        <n v="39532308"/>
        <n v="1064277"/>
        <n v="8888143"/>
        <n v="133375846"/>
        <n v="105219735"/>
        <n v="163947053"/>
        <n v="7443007"/>
        <n v="13052741"/>
        <n v="113165635"/>
        <n v="85017401"/>
        <n v="38966057"/>
        <n v="227965690"/>
        <n v="144512310"/>
        <n v="20389967"/>
        <n v="242589580"/>
        <n v="134568845"/>
        <n v="37553932"/>
        <n v="337103873"/>
        <n v="101470202"/>
        <n v="206456431"/>
        <n v="202853933"/>
        <n v="132550960"/>
        <n v="168368427"/>
        <n v="150832203"/>
        <n v="179883016"/>
        <n v="139259759"/>
        <n v="10166502"/>
        <n v="241063875"/>
        <n v="310675583"/>
        <n v="81525"/>
        <n v="7556708"/>
        <n v="19283782"/>
        <n v="25078937"/>
        <n v="136432"/>
        <n v="126088877"/>
        <n v="91547205"/>
        <n v="25052000"/>
        <n v="13082288"/>
        <n v="51853450"/>
        <n v="3571735"/>
        <n v="45645204"/>
        <n v="58918501"/>
        <n v="7918283"/>
        <n v="32051917"/>
        <n v="124051759"/>
        <n v="39008741"/>
        <n v="26494611"/>
        <n v="47124400"/>
        <n v="44793200"/>
        <n v="60491560"/>
        <n v="22751979"/>
        <n v="74787599"/>
        <n v="36833473"/>
        <n v="21973182"/>
        <n v="34290142"/>
        <n v="27024"/>
        <n v="41523271"/>
        <n v="21835784"/>
        <n v="38168022"/>
        <n v="3073392"/>
        <n v="52691009"/>
        <n v="75668868"/>
        <n v="13650738"/>
        <n v="61490000"/>
        <n v="33071558"/>
        <n v="36020063"/>
        <n v="57469179"/>
        <n v="77086030"/>
        <n v="32721635"/>
        <n v="30400000"/>
        <n v="64267897"/>
        <n v="71148699"/>
        <n v="12469811"/>
        <n v="17986000"/>
        <n v="112703470"/>
        <n v="73661010"/>
        <n v="34667015"/>
        <n v="67900000"/>
        <n v="43290977"/>
        <n v="56443482"/>
        <n v="26442251"/>
        <n v="21569041"/>
        <n v="2035566"/>
        <n v="101978840"/>
        <n v="24848292"/>
        <n v="25571351"/>
        <n v="1024175"/>
        <n v="65948711"/>
        <n v="10246600"/>
        <n v="25040293"/>
        <n v="58336565"/>
        <n v="16115878"/>
        <n v="67823573"/>
        <n v="43426961"/>
        <n v="34636443"/>
        <n v="56932305"/>
        <n v="27400000"/>
        <n v="155370362"/>
        <n v="136448821"/>
        <n v="32694788"/>
        <n v="2199853"/>
        <n v="12902790"/>
        <n v="1050600"/>
        <n v="241437427"/>
        <n v="5480318"/>
        <n v="192467"/>
        <n v="85222"/>
        <n v="12667"/>
        <n v="5199"/>
        <n v="154077"/>
        <n v="13493"/>
        <n v="47329"/>
        <n v="2223990"/>
        <n v="638476"/>
        <n v="49551662"/>
        <n v="37304950"/>
        <n v="36830"/>
        <n v="198407"/>
        <n v="3093491"/>
        <n v="118666"/>
        <n v="17518220"/>
        <n v="1325073"/>
        <n v="302204"/>
        <n v="63910583"/>
        <n v="83574831"/>
        <n v="38122105"/>
        <n v="1056102"/>
        <n v="36883539"/>
        <n v="2024854"/>
        <n v="38087366"/>
        <n v="29113588"/>
        <n v="2062066"/>
        <n v="5669081"/>
        <n v="9059588"/>
        <n v="13801755"/>
        <n v="1789892"/>
        <n v="45802315"/>
        <n v="665426"/>
        <n v="13337299"/>
        <n v="90646554"/>
        <n v="18600911"/>
        <n v="129734803"/>
        <n v="3275585"/>
        <n v="72266306"/>
        <n v="4741987"/>
        <n v="148213377"/>
        <n v="159578352"/>
        <n v="39568996"/>
        <n v="24276500"/>
        <n v="161317423"/>
        <n v="47781388"/>
        <n v="4839383"/>
        <n v="1227324"/>
        <n v="13751"/>
        <n v="53846915"/>
        <n v="31452765"/>
        <n v="2428883"/>
        <n v="1984743"/>
        <n v="141614023"/>
        <n v="101111837"/>
        <n v="42057340"/>
        <n v="226138454"/>
        <n v="106869"/>
        <n v="17718223"/>
        <n v="281666058"/>
        <n v="3517797"/>
        <n v="46982632"/>
        <n v="39778599"/>
        <n v="138396624"/>
        <n v="75638743"/>
        <n v="205399422"/>
        <n v="10300000"/>
        <n v="89732035"/>
        <n v="87025093"/>
        <n v="24475193"/>
        <n v="173585516"/>
        <n v="45162741"/>
        <n v="28751715"/>
        <n v="23106"/>
        <n v="73058679"/>
        <n v="90755643"/>
        <n v="177575142"/>
        <n v="231417"/>
        <n v="6105175"/>
        <n v="55802754"/>
        <n v="100448498"/>
        <n v="125320003"/>
        <n v="217536138"/>
        <n v="201573391"/>
        <n v="93050117"/>
        <n v="454255"/>
        <n v="29500000"/>
        <n v="35168395"/>
        <n v="34098563"/>
        <n v="10561238"/>
        <n v="1984378"/>
        <n v="11043445"/>
        <n v="18306166"/>
        <n v="2926565"/>
        <n v="92191"/>
        <n v="75370763"/>
        <n v="1474508"/>
        <n v="18469"/>
        <n v="25339117"/>
        <n v="14015786"/>
        <n v="137748063"/>
        <n v="30050028"/>
        <n v="373967"/>
        <n v="35057332"/>
        <n v="40905277"/>
        <n v="51053787"/>
        <n v="1487477"/>
        <n v="31136950"/>
        <n v="44737059"/>
        <n v="74540762"/>
        <n v="45489752"/>
        <n v="26536120"/>
        <n v="34017854"/>
        <n v="33451479"/>
        <n v="80000000"/>
        <n v="33313582"/>
        <n v="7871693"/>
        <n v="10880926"/>
        <n v="103338338"/>
        <n v="4244155"/>
        <n v="15483540"/>
        <n v="66790248"/>
        <n v="12276810"/>
        <n v="70011073"/>
        <n v="30993544"/>
        <n v="100768056"/>
        <n v="2775593"/>
        <n v="7774730"/>
        <n v="33244684"/>
        <n v="27362712"/>
        <n v="83024900"/>
        <n v="14373825"/>
        <n v="35228696"/>
        <n v="119793567"/>
        <n v="36696761"/>
        <n v="25277561"/>
        <n v="15281286"/>
        <n v="42919096"/>
        <n v="42044321"/>
        <n v="1294640"/>
        <n v="8396942"/>
        <n v="45290318"/>
        <n v="53021560"/>
        <n v="174635000"/>
        <n v="7137502"/>
        <n v="60443237"/>
        <n v="16153600"/>
        <n v="32003620"/>
        <n v="32741596"/>
        <n v="7282851"/>
        <n v="25450527"/>
        <n v="23225911"/>
        <n v="16929123"/>
        <n v="5702083"/>
        <n v="19783777"/>
        <n v="1977544"/>
        <n v="2301777"/>
        <n v="3123749"/>
        <n v="7518876"/>
        <n v="17120019"/>
        <n v="27689474"/>
        <n v="22294341"/>
        <n v="45089048"/>
        <n v="1114943"/>
        <n v="46280507"/>
        <n v="47806295"/>
        <n v="25977365"/>
        <n v="78030"/>
        <n v="334041"/>
        <n v="12055"/>
        <n v="29753944"/>
        <n v="144583"/>
        <n v="10508"/>
        <n v="609042"/>
        <n v="41252428"/>
        <n v="65269010"/>
        <n v="418953"/>
        <n v="71519230"/>
        <n v="119841"/>
        <n v="2426851"/>
        <n v="39103378"/>
        <n v="57859105"/>
        <n v="4720371"/>
        <n v="20275446"/>
        <n v="183436380"/>
        <n v="23324666"/>
        <n v="220234"/>
        <n v="56702901"/>
        <n v="66489425"/>
        <n v="4350774"/>
        <n v="47307550"/>
        <n v="223878"/>
        <n v="1889522"/>
        <n v="36283504"/>
        <n v="25093607"/>
        <n v="532988"/>
        <n v="568695"/>
        <n v="29975979"/>
        <n v="2185266"/>
        <n v="82389560"/>
        <n v="13750556"/>
        <n v="882290"/>
        <n v="198332128"/>
        <n v="33682273"/>
        <n v="4956401"/>
        <n v="54239856"/>
        <n v="93417865"/>
        <n v="197992827"/>
        <n v="68525609"/>
        <n v="1000000"/>
        <n v="43568507"/>
        <n v="125332007"/>
        <n v="46495"/>
        <n v="10911750"/>
        <n v="115731542"/>
        <n v="69772969"/>
        <n v="220914"/>
        <n v="49874933"/>
        <n v="88915214"/>
        <n v="130313314"/>
        <n v="11854694"/>
        <n v="403932"/>
        <n v="20113965"/>
        <n v="89289910"/>
        <n v="90567722"/>
        <n v="114195633"/>
        <n v="871527"/>
        <n v="98895417"/>
        <n v="101643008"/>
        <n v="129115"/>
        <n v="41229"/>
        <n v="102981571"/>
        <n v="4426297"/>
        <n v="6594136"/>
        <n v="25900000"/>
        <n v="7262288"/>
        <n v="229074524"/>
        <n v="334185206"/>
        <n v="234277056"/>
        <n v="186336103"/>
        <n v="254455986"/>
        <n v="474544677"/>
        <n v="3203044"/>
        <n v="100659"/>
        <n v="26199517"/>
        <n v="8355815"/>
        <n v="19377727"/>
        <n v="52885587"/>
        <n v="18090181"/>
        <n v="2711210"/>
        <n v="1206135"/>
        <n v="68750000"/>
        <n v="25517500"/>
        <n v="50752337"/>
        <n v="37036404"/>
        <n v="29802761"/>
        <n v="80021740"/>
        <n v="4476235"/>
        <n v="41709"/>
        <n v="14131298"/>
        <n v="116735231"/>
        <n v="70117571"/>
        <n v="66365290"/>
        <n v="22331028"/>
        <n v="38105077"/>
        <n v="43119879"/>
        <n v="131536019"/>
        <n v="26838389"/>
        <n v="30659817"/>
        <n v="90454043"/>
        <n v="29997095"/>
        <n v="49002815"/>
        <n v="63695760"/>
        <n v="39440655"/>
        <n v="82300000"/>
        <n v="31990064"/>
        <n v="104632573"/>
        <n v="47095453"/>
        <n v="144833357"/>
        <n v="18636537"/>
        <n v="12561"/>
        <n v="32131830"/>
        <n v="16005978"/>
        <n v="23527955"/>
        <n v="24809547"/>
        <n v="32645546"/>
        <n v="237301"/>
        <n v="36665854"/>
        <n v="51109400"/>
        <n v="51317350"/>
        <n v="58422650"/>
        <n v="11169531"/>
        <n v="15962471"/>
        <n v="29959436"/>
        <n v="28734552"/>
        <n v="153665036"/>
        <n v="18298649"/>
        <n v="72515360"/>
        <n v="118471320"/>
        <n v="59068786"/>
        <n v="21005329"/>
        <n v="40064955"/>
        <n v="56607223"/>
        <n v="18439082"/>
        <n v="84049211"/>
        <n v="42019483"/>
        <n v="20566327"/>
        <n v="51814190"/>
        <n v="31584722"/>
        <n v="12026670"/>
        <n v="33687630"/>
        <n v="62321039"/>
        <n v="2428241"/>
        <n v="51178893"/>
        <n v="1250798"/>
        <n v="150415432"/>
        <n v="5308707"/>
        <n v="7292175"/>
        <n v="318622"/>
        <n v="4584"/>
        <n v="212285"/>
        <n v="81257500"/>
        <n v="56876365"/>
        <n v="1420578"/>
        <n v="381186"/>
        <n v="41997790"/>
        <n v="41777564"/>
        <n v="6643"/>
        <n v="158115031"/>
        <n v="55845943"/>
        <n v="93952276"/>
        <n v="182618434"/>
        <n v="18081626"/>
        <n v="7680"/>
        <n v="37035845"/>
        <n v="100675"/>
        <n v="9975684"/>
        <n v="81687587"/>
        <n v="101228"/>
        <n v="4881867"/>
        <n v="10763469"/>
        <n v="1654367"/>
        <n v="238371987"/>
        <n v="50213619"/>
        <n v="38360195"/>
        <n v="10696"/>
        <n v="54322273"/>
        <n v="398420"/>
        <n v="336029560"/>
        <n v="303439"/>
        <n v="53481"/>
        <n v="172620724"/>
        <n v="64149837"/>
        <n v="65452312"/>
        <n v="105807520"/>
        <n v="126930660"/>
        <n v="125169"/>
        <n v="4485485"/>
        <n v="4360548"/>
        <n v="333976"/>
        <n v="182805123"/>
        <n v="163479795"/>
        <n v="613556"/>
        <n v="399879"/>
        <n v="5205343"/>
        <n v="73103784"/>
        <n v="10114315"/>
        <n v="35063732"/>
        <n v="2000000"/>
        <n v="36064910"/>
        <n v="52000688"/>
        <n v="29781453"/>
        <n v="103028109"/>
        <n v="305070"/>
        <n v="234903076"/>
        <n v="882710"/>
        <n v="140530114"/>
        <n v="145096820"/>
        <n v="55473600"/>
        <n v="59617068"/>
        <n v="150056505"/>
        <n v="6482195"/>
        <n v="2221994"/>
        <n v="250863268"/>
        <n v="118311368"/>
        <n v="4584886"/>
        <n v="137340146"/>
        <n v="125531634"/>
        <n v="150350192"/>
        <n v="126546825"/>
        <n v="76846624"/>
        <n v="186739919"/>
        <n v="227946274"/>
        <n v="19548064"/>
        <n v="26297"/>
        <n v="107225164"/>
        <n v="41382841"/>
        <n v="6592103"/>
        <n v="49994804"/>
        <n v="7455447"/>
        <n v="41543207"/>
        <n v="25167270"/>
        <n v="7574066"/>
        <n v="75074950"/>
        <n v="23393765"/>
        <n v="63826569"/>
        <n v="65804"/>
        <n v="46815748"/>
        <n v="12626905"/>
        <n v="63536011"/>
        <n v="1768416"/>
        <n v="3247816"/>
        <n v="11702090"/>
        <n v="53854588"/>
        <n v="28328132"/>
        <n v="9801782"/>
        <n v="54997476"/>
        <n v="27457409"/>
        <n v="102678089"/>
        <n v="5204007"/>
        <n v="19076815"/>
        <n v="40219708"/>
        <n v="36874745"/>
        <n v="6923891"/>
        <n v="22913677"/>
        <n v="2963012"/>
        <n v="45542421"/>
        <n v="6061759"/>
        <n v="24984868"/>
        <n v="53133888"/>
        <n v="17797316"/>
        <n v="16831505"/>
        <n v="10269307"/>
        <n v="54132596"/>
        <n v="19179969"/>
        <n v="35033759"/>
        <n v="3074838"/>
        <n v="12200000"/>
        <n v="92401"/>
        <n v="20218921"/>
        <n v="40932372"/>
        <n v="43097652"/>
        <n v="74058698"/>
        <n v="68208190"/>
        <n v="13903262"/>
        <n v="2882062"/>
        <n v="2808000"/>
        <n v="30306268"/>
        <n v="16300302"/>
        <n v="19976073"/>
        <n v="16684352"/>
        <n v="41482207"/>
        <n v="389804"/>
        <n v="1943649"/>
        <n v="70071"/>
        <n v="50300000"/>
        <n v="62700000"/>
        <n v="18195"/>
        <n v="22466994"/>
        <n v="63408614"/>
        <n v="35096190"/>
        <n v="2848578"/>
        <n v="265107"/>
        <n v="173066"/>
        <n v="35596227"/>
        <n v="10996440"/>
        <n v="61280963"/>
        <n v="52474616"/>
        <n v="185577"/>
        <n v="296665"/>
        <n v="13763130"/>
        <n v="2148212"/>
        <n v="54910560"/>
        <n v="32553210"/>
        <n v="8129455"/>
        <n v="53789313"/>
        <n v="110029"/>
        <n v="5542025"/>
        <n v="13391174"/>
        <n v="5032496"/>
        <n v="197148"/>
        <n v="110008260"/>
        <n v="126805112"/>
        <n v="191450875"/>
        <n v="128200012"/>
        <n v="131617"/>
        <n v="33583175"/>
        <n v="1506998"/>
        <n v="80014842"/>
        <n v="65171860"/>
        <n v="8054280"/>
        <n v="104383624"/>
        <n v="1954202"/>
        <n v="90443603"/>
        <n v="75078"/>
        <n v="54414716"/>
        <n v="38297305"/>
        <n v="98711404"/>
        <n v="118153533"/>
        <n v="14268533"/>
        <n v="2175312"/>
        <n v="1292527"/>
        <n v="55942830"/>
        <n v="21413502"/>
        <n v="39687528"/>
        <n v="82161969"/>
        <n v="241688385"/>
        <n v="143704210"/>
        <n v="54758461"/>
        <n v="13376506"/>
        <n v="76418654"/>
        <n v="50648679"/>
        <n v="38542418"/>
        <n v="129995817"/>
        <n v="43095600"/>
        <n v="4091"/>
        <n v="44665963"/>
        <n v="5664251"/>
        <n v="108360000"/>
        <n v="104354205"/>
        <n v="47748610"/>
        <n v="12870569"/>
        <n v="37754208"/>
        <n v="23014504"/>
        <n v="107917283"/>
        <n v="81638674"/>
        <n v="279167575"/>
        <n v="139852971"/>
        <n v="202007640"/>
        <n v="352358779"/>
        <n v="13596911"/>
        <n v="37442180"/>
        <n v="3254172"/>
        <n v="66950483"/>
        <n v="42592530"/>
        <n v="582024"/>
        <n v="105500000"/>
        <n v="105444419"/>
        <n v="64001297"/>
        <n v="6409206"/>
        <n v="4002955"/>
        <n v="16991902"/>
        <n v="7204138"/>
        <n v="42071069"/>
        <n v="10814185"/>
        <n v="16033556"/>
        <n v="28687835"/>
        <n v="14998070"/>
        <n v="22451"/>
        <n v="40559930"/>
        <n v="31155435"/>
        <n v="13395939"/>
        <n v="65012000"/>
        <n v="90636983"/>
        <n v="40334024"/>
        <n v="57744720"/>
        <n v="42385520"/>
        <n v="30324946"/>
        <n v="55500000"/>
        <n v="32598931"/>
        <n v="38037513"/>
        <n v="24103594"/>
        <n v="61355436"/>
        <n v="45860039"/>
        <n v="25266129"/>
        <n v="50041732"/>
        <n v="16017403"/>
        <n v="30523568"/>
        <n v="7564000"/>
        <n v="9000000"/>
        <n v="12947763"/>
        <n v="69800000"/>
        <n v="12793213"/>
        <n v="24881000"/>
        <n v="20998709"/>
        <n v="13248477"/>
        <n v="63939454"/>
        <n v="19692608"/>
        <n v="84303558"/>
        <n v="65069140"/>
        <n v="113733726"/>
        <n v="58006147"/>
        <n v="9094451"/>
        <n v="19445217"/>
        <n v="2850263"/>
        <n v="30688364"/>
        <n v="76382"/>
        <n v="134141530"/>
        <n v="610991"/>
        <n v="6601079"/>
        <n v="20433940"/>
        <n v="52850"/>
        <n v="23000"/>
        <n v="28644770"/>
        <n v="19539"/>
        <n v="7826"/>
        <n v="194568"/>
        <n v="60470220"/>
        <n v="17580"/>
        <n v="5430822"/>
        <n v="39692139"/>
        <n v="99147"/>
        <n v="12549485"/>
        <n v="236266"/>
        <n v="30691439"/>
        <n v="27667947"/>
        <n v="87704396"/>
        <n v="65087"/>
        <n v="17609982"/>
        <n v="6754898"/>
        <n v="117560"/>
        <n v="54606"/>
        <n v="2955039"/>
        <n v="108244774"/>
        <n v="50549107"/>
        <n v="36200000"/>
        <n v="16123851"/>
        <n v="16290976"/>
        <n v="67523385"/>
        <n v="883887"/>
        <n v="2832826"/>
        <n v="38176892"/>
        <n v="1276984"/>
        <n v="30669413"/>
        <n v="126597121"/>
        <n v="226792"/>
        <n v="169379"/>
        <n v="50016394"/>
        <n v="229311"/>
        <n v="86897182"/>
        <n v="43060566"/>
        <n v="32416109"/>
        <n v="115504"/>
        <n v="1039869"/>
        <n v="10070000"/>
        <n v="23091"/>
        <n v="6852144"/>
        <n v="78009155"/>
        <n v="317125"/>
        <n v="14938570"/>
        <n v="13630226"/>
        <n v="22717758"/>
        <n v="46455802"/>
        <n v="140080850"/>
        <n v="375474"/>
        <n v="20300000"/>
        <n v="89706988"/>
        <n v="95001351"/>
        <n v="71588220"/>
        <n v="2708188"/>
        <n v="763044"/>
        <n v="106807667"/>
        <n v="80150343"/>
        <n v="50740078"/>
        <n v="213079163"/>
        <n v="70625986"/>
        <n v="6114237"/>
        <n v="22433915"/>
        <n v="10556196"/>
        <n v="58607007"/>
        <n v="79948113"/>
        <n v="79711678"/>
        <n v="106369117"/>
        <n v="7221458"/>
        <n v="317011114"/>
        <n v="336530303"/>
        <n v="102055"/>
        <n v="10965209"/>
        <n v="12843"/>
        <n v="57176582"/>
        <n v="214966"/>
        <n v="52799004"/>
        <n v="13746550"/>
        <n v="5005883"/>
        <n v="12189514"/>
        <n v="50818750"/>
        <n v="30063805"/>
        <n v="717753"/>
        <n v="78845130"/>
        <n v="69688384"/>
        <n v="94900000"/>
        <n v="77264926"/>
        <n v="57887882"/>
        <n v="22362500"/>
        <n v="6842058"/>
        <n v="76501438"/>
        <n v="703002"/>
        <n v="27979400"/>
        <n v="47952020"/>
        <n v="59573085"/>
        <n v="39552600"/>
        <n v="48637684"/>
        <n v="49121934"/>
        <n v="31585300"/>
        <n v="53146000"/>
        <n v="26183197"/>
        <n v="46813366"/>
        <n v="19100000"/>
        <n v="39263506"/>
        <n v="42194060"/>
        <n v="36279230"/>
        <n v="24375436"/>
        <n v="20241395"/>
        <n v="31874869"/>
        <n v="42877165"/>
        <n v="21009180"/>
        <n v="73548"/>
        <n v="103738726"/>
        <n v="22235901"/>
        <n v="91038276"/>
        <n v="41067398"/>
        <n v="27052167"/>
        <n v="35565975"/>
        <n v="21197315"/>
        <n v="150315155"/>
        <n v="52200504"/>
        <n v="32940507"/>
        <n v="46611204"/>
        <n v="55973336"/>
        <n v="43929341"/>
        <n v="17281832"/>
        <n v="58879132"/>
        <n v="14003141"/>
        <n v="9449219"/>
        <n v="11797927"/>
        <n v="28045540"/>
        <n v="109993847"/>
        <n v="27338033"/>
        <n v="37760080"/>
        <n v="26049082"/>
        <n v="53955614"/>
        <n v="10572742"/>
        <n v="3590010"/>
        <n v="37053924"/>
        <n v="27758465"/>
        <n v="180483"/>
        <n v="177840"/>
        <n v="13134"/>
        <n v="279282"/>
        <n v="21210"/>
        <n v="10018"/>
        <n v="56129"/>
        <n v="58936"/>
        <n v="14291570"/>
        <n v="105943"/>
        <n v="127214072"/>
        <n v="101228120"/>
        <n v="26345"/>
        <n v="93307796"/>
        <n v="20262"/>
        <n v="18653615"/>
        <n v="13491653"/>
        <n v="1346503"/>
        <n v="326308"/>
        <n v="16284360"/>
        <n v="37470017"/>
        <n v="66808615"/>
        <n v="22770"/>
        <n v="15417771"/>
        <n v="121945720"/>
        <n v="28995450"/>
        <n v="6241697"/>
        <n v="110222438"/>
        <n v="12398628"/>
        <n v="4919896"/>
        <n v="5725"/>
        <n v="349618"/>
        <n v="78031620"/>
        <n v="51045801"/>
        <n v="113709992"/>
        <n v="10544143"/>
        <n v="110332737"/>
        <n v="3607"/>
        <n v="27972410"/>
        <n v="18967571"/>
        <n v="161487252"/>
        <n v="88200225"/>
        <n v="56044241"/>
        <n v="63143812"/>
        <n v="24332324"/>
        <n v="76806312"/>
        <n v="101334374"/>
        <n v="39292022"/>
        <n v="17305211"/>
        <n v="1075288"/>
        <n v="6998324"/>
        <n v="65007045"/>
        <n v="140459099"/>
        <n v="42615685"/>
        <n v="83503161"/>
        <n v="80276912"/>
        <n v="88246220"/>
        <n v="1304837"/>
        <n v="155181732"/>
        <n v="70083519"/>
        <n v="55682070"/>
        <n v="160201106"/>
        <n v="55092830"/>
        <n v="36381716"/>
        <n v="320706665"/>
        <n v="72413"/>
        <n v="155111815"/>
        <n v="200069408"/>
        <n v="215397307"/>
        <n v="80170146"/>
        <n v="198539855"/>
        <n v="190418803"/>
        <n v="15131330"/>
        <n v="11146409"/>
        <n v="108662"/>
        <n v="31199215"/>
        <n v="55291815"/>
        <n v="48006503"/>
        <n v="5773519"/>
        <n v="37486138"/>
        <n v="60269340"/>
        <n v="80920948"/>
        <n v="162495848"/>
        <n v="37035515"/>
        <n v="35794166"/>
        <n v="34238611"/>
        <n v="69586544"/>
        <n v="83000000"/>
        <n v="78656813"/>
        <n v="14567883"/>
        <n v="16252765"/>
        <n v="21283440"/>
        <n v="33631221"/>
        <n v="7948159"/>
        <n v="35537564"/>
        <n v="29655590"/>
        <n v="40911830"/>
        <n v="29106737"/>
        <n v="17593391"/>
        <n v="31691811"/>
        <n v="10137232"/>
        <n v="14000000"/>
        <n v="21370057"/>
        <n v="27356090"/>
        <n v="13987482"/>
        <n v="32055248"/>
        <n v="12583510"/>
        <n v="45500797"/>
        <n v="2859955"/>
        <n v="4109095"/>
        <n v="15062898"/>
        <n v="1111615"/>
        <n v="1243961"/>
        <n v="15100000"/>
        <n v="295468"/>
        <n v="594904"/>
        <n v="12996"/>
        <n v="475000"/>
        <n v="5100000"/>
        <n v="4239767"/>
        <n v="143653"/>
        <n v="10955425"/>
        <n v="2275557"/>
        <n v="68218041"/>
        <n v="70236496"/>
        <n v="46451"/>
        <n v="5871603"/>
        <n v="40076438"/>
        <n v="10555348"/>
        <n v="33037754"/>
        <n v="4734235"/>
        <n v="141853"/>
        <n v="27669413"/>
        <n v="15156200"/>
        <n v="7434726"/>
        <n v="10297897"/>
        <n v="325491"/>
        <n v="127437"/>
        <n v="70450000"/>
        <n v="68642452"/>
        <n v="64255243"/>
        <n v="13264986"/>
        <n v="36976367"/>
        <n v="20101861"/>
        <n v="77231"/>
        <n v="37879996"/>
        <n v="90353764"/>
        <n v="100328194"/>
        <n v="111936400"/>
        <n v="127997349"/>
        <n v="8406264"/>
        <n v="83906114"/>
        <n v="31165421"/>
        <n v="91457688"/>
        <n v="72660029"/>
        <n v="116643346"/>
        <n v="7916887"/>
        <n v="60154431"/>
        <n v="160762022"/>
        <n v="89253340"/>
        <n v="260031035"/>
        <n v="67631157"/>
        <n v="62494975"/>
        <n v="162001186"/>
        <n v="402076689"/>
        <n v="22406362"/>
        <n v="146072"/>
        <n v="1602466"/>
        <n v="3275443"/>
        <n v="10037390"/>
        <n v="19472057"/>
        <n v="43894863"/>
        <n v="17803796"/>
        <n v="100491683"/>
        <n v="25528495"/>
        <n v="90835030"/>
        <n v="28972187"/>
        <n v="49875589"/>
        <n v="32600000"/>
        <n v="6734844"/>
        <n v="17768000"/>
        <n v="28133159"/>
        <n v="108229"/>
        <n v="18438149"/>
        <n v="63992328"/>
        <n v="16671505"/>
        <n v="19351569"/>
        <n v="67962333"/>
        <n v="60033780"/>
        <n v="13838130"/>
        <n v="167780960"/>
        <n v="46700000"/>
        <n v="19151864"/>
        <n v="58156435"/>
        <n v="15738632"/>
        <n v="79817937"/>
        <n v="57011847"/>
        <n v="17000000"/>
        <n v="27087695"/>
        <n v="41256277"/>
        <n v="23070045"/>
        <n v="49122319"/>
        <n v="26539321"/>
        <n v="27515786"/>
        <n v="25240988"/>
        <n v="39026186"/>
        <n v="68473360"/>
        <n v="12985267"/>
        <n v="13684949"/>
        <n v="20339754"/>
        <n v="49851591"/>
        <n v="37600435"/>
        <n v="39511038"/>
        <n v="70327868"/>
        <n v="10042266"/>
        <n v="18272447"/>
        <n v="10017041"/>
        <n v="17427926"/>
        <n v="13367101"/>
        <n v="25584685"/>
        <n v="25675765"/>
        <n v="9628751"/>
        <n v="82670733"/>
        <n v="7825820"/>
        <n v="22525921"/>
        <n v="38509342"/>
        <n v="2712293"/>
        <n v="6851636"/>
        <n v="55747724"/>
        <n v="1400000"/>
        <n v="47852604"/>
        <n v="51431160"/>
        <n v="354704"/>
        <n v="18882880"/>
        <n v="6739141"/>
        <n v="379643"/>
        <n v="25464480"/>
        <n v="75727"/>
        <n v="64359"/>
        <n v="55585389"/>
        <n v="73678"/>
        <n v="5005"/>
        <n v="434417"/>
        <n v="15071514"/>
        <n v="10411980"/>
        <n v="16930884"/>
        <n v="32122249"/>
        <n v="62401264"/>
        <n v="453079"/>
        <n v="68353550"/>
        <n v="51097664"/>
        <n v="9286314"/>
        <n v="100503"/>
        <n v="45356386"/>
        <n v="8662318"/>
        <n v="40203020"/>
        <n v="43905746"/>
        <n v="35617599"/>
        <n v="17848322"/>
        <n v="20981633"/>
        <n v="2104000"/>
        <n v="42575718"/>
        <n v="68558662"/>
        <n v="140015224"/>
        <n v="1181197"/>
        <n v="20380"/>
        <n v="37899638"/>
        <n v="8712564"/>
        <n v="5108820"/>
        <n v="34543701"/>
        <n v="45045037"/>
        <n v="56684819"/>
        <n v="87856565"/>
        <n v="27067160"/>
        <n v="35266619"/>
        <n v="14942422"/>
        <n v="14358033"/>
        <n v="70836296"/>
        <n v="63270259"/>
        <n v="110175871"/>
        <n v="37516013"/>
        <n v="177243721"/>
        <n v="60128566"/>
        <n v="22843047"/>
        <n v="52397389"/>
        <n v="1068392"/>
        <n v="47277326"/>
        <n v="22326247"/>
        <n v="88761720"/>
        <n v="5755286"/>
        <n v="190871240"/>
        <n v="127083765"/>
        <n v="65173160"/>
        <n v="181166115"/>
        <n v="17951431"/>
        <n v="98017"/>
        <n v="91443253"/>
        <n v="19819494"/>
        <n v="10324441"/>
        <n v="16574731"/>
        <n v="10640645"/>
        <n v="3447339"/>
        <n v="38230435"/>
        <n v="33864342"/>
        <n v="37101011"/>
        <n v="22000"/>
        <n v="23179303"/>
        <n v="69700000"/>
        <n v="34604054"/>
        <n v="19673424"/>
        <n v="48423368"/>
        <n v="38916903"/>
        <n v="18573791"/>
        <n v="34964818"/>
        <n v="64238770"/>
        <n v="25677801"/>
        <n v="29392418"/>
        <n v="66002193"/>
        <n v="44450000"/>
        <n v="33828318"/>
        <n v="9652000"/>
        <n v="35990505"/>
        <n v="50728000"/>
        <n v="32983713"/>
        <n v="48745150"/>
        <n v="14545844"/>
        <n v="23993605"/>
        <n v="32885565"/>
        <n v="47553512"/>
        <n v="46012734"/>
        <n v="48154732"/>
        <n v="60054449"/>
        <n v="67155742"/>
        <n v="2800000"/>
        <n v="62933793"/>
        <n v="20668843"/>
        <n v="18435"/>
        <n v="183490"/>
        <n v="18472363"/>
        <n v="135381507"/>
        <n v="33472850"/>
        <n v="63319509"/>
        <n v="6491350"/>
        <n v="100669"/>
        <n v="2025238"/>
        <n v="12836"/>
        <n v="103812241"/>
        <n v="15712072"/>
        <n v="8691"/>
        <n v="11634458"/>
        <n v="20200"/>
        <n v="24004159"/>
        <n v="22359293"/>
        <n v="18934858"/>
        <n v="138614544"/>
        <n v="1066555"/>
        <n v="11560259"/>
        <n v="104007828"/>
        <n v="16999046"/>
        <n v="70360285"/>
        <n v="101702060"/>
        <n v="10907291"/>
        <n v="15593"/>
        <n v="56729973"/>
        <n v="20315324"/>
        <n v="82163317"/>
        <n v="1512815"/>
        <n v="61937495"/>
        <n v="59588068"/>
        <n v="14448589"/>
        <n v="73648142"/>
        <n v="118683135"/>
        <n v="54098051"/>
        <n v="126203320"/>
        <n v="20488579"/>
        <n v="4777007"/>
        <n v="59992760"/>
        <n v="5600000"/>
        <n v="15527125"/>
        <n v="98780042"/>
        <n v="66462600"/>
        <n v="141204016"/>
        <n v="122512052"/>
        <n v="83640426"/>
        <n v="83552429"/>
        <n v="18318000"/>
        <n v="150167630"/>
        <n v="101160529"/>
        <n v="163192114"/>
        <n v="166112167"/>
        <n v="30199105"/>
        <n v="15988876"/>
        <n v="18004225"/>
        <n v="56398162"/>
        <n v="23360779"/>
        <n v="28501605"/>
        <n v="20285518"/>
        <n v="49369900"/>
        <n v="25117498"/>
        <n v="66009973"/>
        <n v="9483821"/>
        <n v="64955956"/>
        <n v="952620"/>
        <n v="30500882"/>
        <n v="65182182"/>
        <n v="67128202"/>
        <n v="17218080"/>
        <n v="31537320"/>
        <n v="37295394"/>
        <n v="10499968"/>
        <n v="93607673"/>
        <n v="17473245"/>
        <n v="32853640"/>
        <n v="102922376"/>
        <n v="95149435"/>
        <n v="25482931"/>
        <n v="17843379"/>
        <n v="26284475"/>
        <n v="24397469"/>
        <n v="15171475"/>
        <n v="30920167"/>
        <n v="7369373"/>
        <n v="25407250"/>
        <n v="41102171"/>
        <n v="65535067"/>
        <n v="2833383"/>
        <n v="55808744"/>
        <n v="74329966"/>
        <n v="31937"/>
        <n v="20186"/>
        <n v="80574010"/>
        <n v="80197993"/>
        <n v="1521"/>
        <n v="14108518"/>
        <n v="2436"/>
        <n v="12701880"/>
        <n v="71904"/>
        <n v="15155772"/>
        <n v="6982680"/>
        <n v="54540525"/>
        <n v="37882551"/>
        <n v="399611"/>
        <n v="33927476"/>
        <n v="84749884"/>
        <n v="1530535"/>
        <n v="778565"/>
        <n v="1631839"/>
        <n v="13555988"/>
        <n v="162"/>
        <n v="66862068"/>
        <n v="578527"/>
        <n v="53715611"/>
        <n v="110476776"/>
        <n v="86208010"/>
        <n v="2474000"/>
        <n v="29136626"/>
        <n v="134455175"/>
        <n v="2119994"/>
        <n v="14587732"/>
        <n v="73209340"/>
        <n v="13101142"/>
        <n v="1089365"/>
        <n v="34350553"/>
        <n v="64423650"/>
        <n v="134904"/>
        <n v="131144183"/>
        <n v="100292856"/>
        <n v="180011740"/>
        <n v="132122995"/>
        <n v="245428137"/>
        <n v="20950820"/>
        <n v="22927390"/>
        <n v="5002310"/>
        <n v="50382128"/>
        <n v="55184721"/>
        <n v="40118420"/>
        <n v="52543632"/>
        <n v="35007180"/>
        <n v="131175"/>
        <n v="59696176"/>
        <n v="34746109"/>
        <n v="52580895"/>
        <n v="39177215"/>
        <n v="35324232"/>
        <n v="21784432"/>
        <n v="30157016"/>
        <n v="72601713"/>
        <n v="20550712"/>
        <n v="30306281"/>
        <n v="57651794"/>
        <n v="24042490"/>
        <n v="23031390"/>
        <n v="40990055"/>
        <n v="31768374"/>
        <n v="25472967"/>
        <n v="39399750"/>
        <n v="35143332"/>
        <n v="40846082"/>
        <n v="120136047"/>
        <n v="16699684"/>
        <n v="19316646"/>
        <n v="19480739"/>
        <n v="22734486"/>
        <n v="31607598"/>
        <n v="88658172"/>
        <n v="7268659"/>
        <n v="70224196"/>
        <n v="60874615"/>
        <n v="1950218"/>
        <n v="44834712"/>
        <n v="37939782"/>
        <n v="40557"/>
        <n v="30084"/>
        <n v="171988"/>
        <n v="15427192"/>
        <n v="15278"/>
        <n v="96734"/>
        <n v="22518325"/>
        <n v="27854896"/>
        <n v="11614236"/>
        <n v="4992159"/>
        <n v="6044618"/>
        <n v="82226474"/>
        <n v="15408822"/>
        <n v="8080116"/>
        <n v="3060858"/>
        <n v="16964743"/>
        <n v="336456"/>
        <n v="45670855"/>
        <n v="75604320"/>
        <n v="16118077"/>
        <n v="36931089"/>
        <n v="12232937"/>
        <n v="13019253"/>
        <n v="64933670"/>
        <n v="35000629"/>
        <n v="44867349"/>
        <n v="24044532"/>
        <n v="19447478"/>
        <n v="14208384"/>
        <n v="17149"/>
        <n v="15045676"/>
        <n v="6543194"/>
        <n v="42272747"/>
        <n v="22531698"/>
        <n v="60655503"/>
        <n v="23219748"/>
        <n v="21557240"/>
        <n v="128769345"/>
        <n v="78747585"/>
        <n v="16088610"/>
        <n v="50628009"/>
        <n v="60786269"/>
        <n v="6291602"/>
        <n v="33592415"/>
        <n v="72219395"/>
        <n v="668171"/>
        <n v="34014398"/>
        <n v="8460990"/>
        <n v="80281096"/>
        <n v="11000000"/>
        <n v="131920333"/>
        <n v="116593191"/>
        <n v="77501"/>
        <n v="51758599"/>
        <n v="23838"/>
        <n v="30102717"/>
        <n v="132541238"/>
        <n v="10268846"/>
        <n v="273420"/>
        <n v="139225854"/>
        <n v="8460995"/>
        <n v="183125"/>
        <n v="28435406"/>
        <n v="108012170"/>
        <n v="55865715"/>
        <n v="23020488"/>
        <n v="82931301"/>
        <n v="109306210"/>
        <n v="51527787"/>
        <n v="16323969"/>
        <n v="7605668"/>
        <n v="38048637"/>
        <n v="104148781"/>
        <n v="31141074"/>
        <n v="17176900"/>
        <n v="102315545"/>
        <n v="37672350"/>
        <n v="42610000"/>
        <n v="40048332"/>
        <n v="15180000"/>
        <n v="48237389"/>
        <n v="22189039"/>
        <n v="8025872"/>
        <n v="17411331"/>
        <n v="41867960"/>
        <n v="191309"/>
        <n v="5895238"/>
        <n v="40542"/>
        <n v="113006880"/>
        <n v="142614158"/>
        <n v="62480"/>
        <n v="118099659"/>
        <n v="37752931"/>
        <n v="25003072"/>
        <n v="24048000"/>
        <n v="8735529"/>
        <n v="3333823"/>
        <n v="152149590"/>
        <n v="4884663"/>
        <n v="45207112"/>
        <n v="127144"/>
        <n v="21800302"/>
        <n v="16247775"/>
        <n v="8508843"/>
        <n v="19348"/>
        <n v="7156725"/>
        <n v="33685268"/>
        <n v="32095318"/>
        <n v="22770864"/>
        <n v="30079316"/>
        <n v="11900000"/>
        <n v="121972"/>
        <n v="10706786"/>
        <n v="8326035"/>
        <n v="109176215"/>
        <n v="148383780"/>
        <n v="67061228"/>
        <n v="89138076"/>
        <n v="90341670"/>
        <n v="65653758"/>
        <n v="25857987"/>
        <n v="110000082"/>
        <n v="46729374"/>
        <n v="34293771"/>
        <n v="79363785"/>
        <n v="125305545"/>
        <n v="100018837"/>
        <n v="292298923"/>
        <n v="71017784"/>
        <n v="32101000"/>
        <n v="47811275"/>
        <n v="5932060"/>
        <n v="24268828"/>
        <n v="1821983"/>
        <n v="73023275"/>
        <n v="64172251"/>
        <n v="49474048"/>
        <n v="1796024"/>
        <n v="70100000"/>
        <n v="50024083"/>
        <n v="47887943"/>
        <n v="64736114"/>
        <n v="7097125"/>
        <n v="20991497"/>
        <n v="33105600"/>
        <n v="82569532"/>
        <n v="19184015"/>
        <n v="28399192"/>
        <n v="30000000"/>
        <n v="55210049"/>
        <n v="22160085"/>
        <n v="17266505"/>
        <n v="31397498"/>
        <n v="10429707"/>
        <n v="11860839"/>
        <n v="37788228"/>
        <n v="10106233"/>
        <n v="7186670"/>
        <n v="15279680"/>
        <n v="57362581"/>
        <n v="3071947"/>
        <n v="49392095"/>
        <n v="703"/>
        <n v="33357476"/>
        <n v="2580"/>
        <n v="10198766"/>
        <n v="399793"/>
        <n v="10397365"/>
        <n v="15608545"/>
        <n v="105263257"/>
        <n v="9402410"/>
        <n v="872643"/>
        <n v="3034181"/>
        <n v="56127162"/>
        <n v="14095303"/>
        <n v="8500000"/>
        <n v="6462576"/>
        <n v="47474112"/>
        <n v="8427204"/>
        <n v="60573641"/>
        <n v="263365"/>
        <n v="25200412"/>
        <n v="8119205"/>
        <n v="17544812"/>
        <n v="19118247"/>
        <n v="47000485"/>
        <n v="31111260"/>
        <n v="10214013"/>
        <n v="4756"/>
        <n v="58715510"/>
        <n v="84263837"/>
        <n v="112692062"/>
        <n v="37652565"/>
        <n v="69148997"/>
        <n v="42345531"/>
        <n v="40687294"/>
        <n v="133668525"/>
        <n v="50026353"/>
        <n v="100289690"/>
        <n v="47375327"/>
        <n v="21379315"/>
        <n v="184031112"/>
        <n v="42672630"/>
        <n v="63034755"/>
        <n v="14793904"/>
        <n v="19170001"/>
        <n v="15369573"/>
        <n v="12555230"/>
        <n v="26906039"/>
        <n v="18595716"/>
        <n v="30013346"/>
        <n v="43792641"/>
        <n v="42168445"/>
        <n v="28772222"/>
        <n v="17292381"/>
        <n v="26404753"/>
        <n v="25077977"/>
        <n v="20627372"/>
        <n v="30212620"/>
        <n v="13558739"/>
        <n v="30222640"/>
        <n v="418268"/>
        <n v="6755271"/>
        <n v="3902679"/>
        <n v="3559990"/>
        <n v="2557668"/>
        <n v="536767"/>
        <n v="243347"/>
        <n v="4394936"/>
        <n v="8070311"/>
        <n v="23292105"/>
        <n v="200803"/>
        <n v="5018450"/>
        <n v="32368960"/>
        <n v="96793"/>
        <n v="28927720"/>
        <n v="15464026"/>
        <n v="9123834"/>
        <n v="4814244"/>
        <n v="4717455"/>
        <n v="14252830"/>
        <n v="17100000"/>
        <n v="52961"/>
        <n v="37481242"/>
        <n v="6373693"/>
        <n v="27445"/>
        <n v="900926"/>
        <n v="531009"/>
        <n v="48430355"/>
        <n v="15091542"/>
        <n v="17324744"/>
        <n v="28535768"/>
        <n v="12372410"/>
        <n v="16930185"/>
        <n v="1953732"/>
        <n v="6563357"/>
        <n v="10654581"/>
        <n v="50189179"/>
        <n v="144156464"/>
        <n v="20218"/>
        <n v="20400913"/>
        <n v="39442871"/>
        <n v="4357000"/>
        <n v="2954405"/>
        <n v="5881504"/>
        <n v="16969390"/>
        <n v="32048809"/>
        <n v="14123773"/>
        <n v="67344392"/>
        <n v="27736779"/>
        <n v="25926543"/>
        <n v="61356221"/>
        <n v="73701902"/>
        <n v="25799043"/>
        <n v="22108977"/>
        <n v="30307804"/>
        <n v="80360866"/>
        <n v="85911262"/>
        <n v="93375151"/>
        <n v="17683670"/>
        <n v="38087756"/>
        <n v="39880476"/>
        <n v="59475623"/>
        <n v="54967359"/>
        <n v="20257000"/>
        <n v="34912982"/>
        <n v="217326336"/>
        <n v="17382982"/>
        <n v="36985501"/>
        <n v="11642254"/>
        <n v="60400856"/>
        <n v="92969824"/>
        <n v="3293258"/>
        <n v="18378"/>
        <n v="16702864"/>
        <n v="66466372"/>
        <n v="7563670"/>
        <n v="40168080"/>
        <n v="4063"/>
        <n v="20819129"/>
        <n v="28031250"/>
        <n v="20047715"/>
        <n v="13854000"/>
        <n v="13000000"/>
        <n v="14469428"/>
        <n v="800000"/>
        <n v="20422207"/>
        <n v="102176165"/>
        <n v="4064333"/>
        <n v="11227940"/>
        <n v="71277420"/>
        <n v="115802596"/>
        <n v="623374"/>
        <n v="191449475"/>
        <n v="36073232"/>
        <n v="23078294"/>
        <n v="16027866"/>
        <n v="81150692"/>
        <n v="14967182"/>
        <n v="12282677"/>
        <n v="25863915"/>
        <n v="33349949"/>
        <n v="14888028"/>
        <n v="24629916"/>
        <n v="51432423"/>
        <n v="37566230"/>
        <n v="34308901"/>
        <n v="19281235"/>
        <n v="41814863"/>
        <n v="22168359"/>
        <n v="119420252"/>
        <n v="13592872"/>
        <n v="40041683"/>
        <n v="425899"/>
        <n v="34507079"/>
        <n v="35688"/>
        <n v="1163508"/>
        <n v="978908"/>
        <n v="85570368"/>
        <n v="4542775"/>
        <n v="792966"/>
        <n v="24430272"/>
        <n v="1200000"/>
        <n v="4692814"/>
        <n v="11956207"/>
        <n v="10494147"/>
        <n v="20801344"/>
        <n v="22526144"/>
        <n v="2807854"/>
        <n v="69102910"/>
        <n v="19059018"/>
        <n v="16647384"/>
        <n v="29374178"/>
        <n v="80270227"/>
        <n v="13973532"/>
        <n v="11508423"/>
        <n v="28870"/>
        <n v="117559438"/>
        <n v="2964"/>
        <n v="93815117"/>
        <n v="1183354"/>
        <n v="42880"/>
        <n v="38543473"/>
        <n v="16204793"/>
        <n v="7659747"/>
        <n v="90703745"/>
        <n v="31054924"/>
        <n v="652526"/>
        <n v="10400000"/>
        <n v="9795017"/>
        <n v="75030163"/>
        <n v="63231524"/>
        <n v="19294901"/>
        <n v="47285499"/>
        <n v="32453345"/>
        <n v="81022333"/>
        <n v="47860214"/>
        <n v="28563926"/>
        <n v="30981850"/>
        <n v="39143839"/>
        <n v="30628981"/>
        <n v="31704416"/>
        <n v="19421271"/>
        <n v="21564616"/>
        <n v="22452209"/>
        <n v="17529157"/>
        <n v="16298046"/>
        <n v="3105269"/>
        <n v="48472213"/>
        <n v="101055"/>
        <n v="85884815"/>
        <n v="766487"/>
        <n v="10443316"/>
        <n v="18112929"/>
        <n v="4903000"/>
        <n v="75367693"/>
        <n v="365734"/>
        <n v="8888355"/>
        <n v="28064226"/>
        <n v="10014234"/>
        <n v="64505912"/>
        <n v="32131483"/>
        <n v="8586376"/>
        <n v="33000377"/>
        <n v="60008303"/>
        <n v="17300889"/>
        <n v="3749061"/>
        <n v="17016190"/>
        <n v="34872293"/>
        <n v="11802056"/>
        <n v="20035310"/>
        <n v="26896744"/>
        <n v="15126948"/>
        <n v="20246959"/>
        <n v="75817994"/>
        <n v="84185387"/>
        <n v="84518155"/>
        <n v="16459004"/>
        <n v="56007"/>
        <n v="33386128"/>
        <n v="8434601"/>
        <n v="21426805"/>
        <n v="10719367"/>
        <n v="19693891"/>
        <n v="9639242"/>
        <n v="60000000"/>
        <n v="42776259"/>
        <n v="20916309"/>
        <n v="5516708"/>
        <n v="91188905"/>
        <n v="153288182"/>
        <n v="36830057"/>
        <n v="2154540"/>
        <n v="6471394"/>
        <n v="12065985"/>
        <n v="43337279"/>
        <n v="60522097"/>
        <n v="300523113"/>
        <n v="42660000"/>
        <n v="65623128"/>
        <n v="12181484"/>
        <n v="66941559"/>
        <n v="37300107"/>
        <n v="33422806"/>
        <n v="33860010"/>
        <n v="28837115"/>
        <n v="26583369"/>
        <n v="25590119"/>
        <n v="2468"/>
        <n v="49000"/>
        <n v="12693621"/>
        <n v="14637490"/>
        <n v="14334645"/>
        <n v="16779636"/>
        <n v="14018364"/>
        <n v="34334256"/>
        <n v="480314"/>
        <n v="42638165"/>
        <n v="55762229"/>
        <n v="10134754"/>
        <n v="19781879"/>
        <n v="130512915"/>
        <n v="10076136"/>
        <n v="24407944"/>
        <n v="100685880"/>
        <n v="14218868"/>
        <n v="113745408"/>
        <n v="52528330"/>
        <n v="21300000"/>
        <n v="18843314"/>
        <n v="17314483"/>
        <n v="20384136"/>
        <n v="4000000"/>
        <n v="29580087"/>
        <n v="2506446"/>
        <n v="20259297"/>
        <n v="11798"/>
        <n v="66002004"/>
        <n v="123777"/>
        <n v="92900"/>
        <n v="36497"/>
        <n v="14983572"/>
        <n v="27053815"/>
        <n v="36037909"/>
        <n v="10539414"/>
        <n v="7000000"/>
        <n v="41797066"/>
        <n v="11466088"/>
        <n v="5409517"/>
        <n v="35385560"/>
        <n v="82301521"/>
        <n v="14400000"/>
        <n v="70163652"/>
        <n v="16295774"/>
        <n v="112950721"/>
        <n v="22264487"/>
        <n v="89808372"/>
        <n v="100169068"/>
        <n v="20302961"/>
        <n v="29302097"/>
        <n v="23978402"/>
        <n v="53884821"/>
        <n v="31526393"/>
        <n v="10097096"/>
        <n v="15361537"/>
        <n v="15549702"/>
        <n v="39989008"/>
        <n v="4700361"/>
        <n v="1332"/>
        <n v="4693919"/>
        <n v="12801190"/>
        <n v="535249"/>
        <n v="17757087"/>
        <n v="5217498"/>
        <n v="175370"/>
        <n v="65557989"/>
        <n v="296623634"/>
        <n v="6448817"/>
        <n v="219613391"/>
        <n v="32616869"/>
        <n v="14343976"/>
        <n v="16235293"/>
        <n v="9658370"/>
        <n v="14114488"/>
        <n v="19900000"/>
        <n v="14249005"/>
        <n v="13571817"/>
        <n v="23222861"/>
        <n v="1712111"/>
        <n v="30105968"/>
        <n v="90556401"/>
        <n v="8104069"/>
        <n v="186354"/>
        <n v="22723"/>
        <n v="15519841"/>
        <n v="4835968"/>
        <n v="25871834"/>
        <n v="133103929"/>
        <n v="27663982"/>
        <n v="71038190"/>
        <n v="60072596"/>
        <n v="50820940"/>
        <n v="61112916"/>
        <n v="66734992"/>
        <n v="37911876"/>
        <n v="12610731"/>
        <n v="4142507"/>
        <n v="13922211"/>
        <n v="830210"/>
        <n v="10494494"/>
        <n v="7017178"/>
        <n v="38590500"/>
        <n v="18500966"/>
        <n v="21371425"/>
        <n v="511920"/>
        <n v="6712451"/>
        <n v="190562"/>
        <n v="301305"/>
        <n v="48114556"/>
        <n v="31179516"/>
        <n v="15935068"/>
        <n v="6026908"/>
        <n v="32800000"/>
        <n v="92362"/>
        <n v="123307945"/>
        <n v="7001720"/>
        <n v="58255287"/>
        <n v="26082914"/>
        <n v="95328937"/>
        <n v="11784000"/>
        <n v="13829734"/>
        <n v="8828771"/>
        <n v="43575716"/>
        <n v="51774002"/>
        <n v="56114221"/>
        <n v="53245055"/>
        <n v="5851188"/>
        <n v="22757819"/>
        <n v="1046166"/>
        <n v="33643461"/>
        <n v="79566871"/>
        <n v="11631245"/>
        <n v="14375181"/>
        <n v="1891821"/>
        <n v="6768055"/>
        <n v="18821279"/>
        <n v="131564731"/>
        <n v="46363118"/>
        <n v="30259652"/>
        <n v="51697449"/>
        <n v="97360069"/>
        <n v="111760631"/>
        <n v="28873374"/>
        <n v="166147885"/>
        <n v="21468807"/>
        <n v="243768"/>
        <n v="721"/>
        <n v="143000"/>
        <n v="4006906"/>
        <n v="4356743"/>
        <n v="4930798"/>
        <n v="10431220"/>
        <n v="5974653"/>
        <n v="11576087"/>
        <n v="5654777"/>
        <n v="26000610"/>
        <n v="26421314"/>
        <n v="15152879"/>
        <n v="15818967"/>
        <n v="9821335"/>
        <n v="18860403"/>
        <n v="16988996"/>
        <n v="21176322"/>
        <n v="20915465"/>
        <n v="26876529"/>
        <n v="10305534"/>
        <n v="43818159"/>
        <n v="49494"/>
        <n v="178739"/>
        <n v="5561"/>
        <n v="3100650"/>
        <n v="10696210"/>
        <n v="4308981"/>
        <n v="13350177"/>
        <n v="100446895"/>
        <n v="8026971"/>
        <n v="869325"/>
        <n v="4535117"/>
        <n v="9694105"/>
        <n v="17596256"/>
        <n v="32178777"/>
        <n v="33423521"/>
        <n v="4411102"/>
        <n v="94497271"/>
        <n v="35927406"/>
        <n v="8742261"/>
        <n v="48068396"/>
        <n v="107285004"/>
        <n v="38536376"/>
        <n v="10149779"/>
        <n v="428535"/>
        <n v="15681020"/>
        <n v="15911333"/>
        <n v="598645"/>
        <n v="163591"/>
        <n v="10956379"/>
        <n v="35231365"/>
        <n v="14294842"/>
        <n v="40066497"/>
        <n v="36658108"/>
        <n v="32014289"/>
        <n v="11675178"/>
        <n v="12610552"/>
        <n v="25615792"/>
        <n v="15447"/>
        <n v="39177541"/>
        <n v="5333658"/>
        <n v="20773070"/>
        <n v="26096584"/>
        <n v="74158157"/>
        <n v="29247405"/>
        <n v="40363530"/>
        <n v="37188667"/>
        <n v="1098224"/>
        <n v="100358"/>
        <n v="16066"/>
        <n v="126247"/>
        <n v="2331318"/>
        <n v="13208023"/>
        <n v="40198710"/>
        <n v="7888703"/>
        <n v="15655665"/>
        <n v="13998282"/>
        <n v="4131640"/>
        <n v="7059537"/>
        <n v="2315683"/>
        <n v="18990542"/>
        <n v="13235267"/>
        <n v="1550000"/>
        <n v="20763013"/>
        <n v="11144518"/>
        <n v="7382993"/>
        <n v="1686429"/>
        <n v="1646664"/>
        <n v="48546578"/>
        <n v="9353573"/>
        <n v="3713002"/>
        <n v="38232624"/>
        <n v="27141959"/>
        <n v="5660084"/>
        <n v="21471685"/>
        <n v="5132655"/>
        <n v="306715"/>
        <n v="39737645"/>
        <n v="17010646"/>
        <n v="7009668"/>
        <n v="4922166"/>
        <n v="4273372"/>
        <n v="5694308"/>
        <n v="9109322"/>
        <n v="14174654"/>
        <n v="73000942"/>
        <m/>
      </sharedItems>
    </cacheField>
    <cacheField name="genres" numFmtId="0">
      <sharedItems containsBlank="1" count="763">
        <s v="Crime|Drama"/>
        <s v="Action|Crime|Drama|Thriller"/>
        <s v="Western"/>
        <s v="Biography|Drama|History"/>
        <s v="Action|Adventure|Drama|Fantasy"/>
        <s v="Action|Adventure|Fantasy|Sci-Fi"/>
        <s v="Comedy|Drama"/>
        <s v="Drama"/>
        <s v="Action|Adventure|Sci-Fi|Thriller"/>
        <s v="Action|Adventure|Drama"/>
        <s v="Biography|Crime|Drama"/>
        <s v="Action|Sci-Fi"/>
        <s v="Comedy|Drama|Family"/>
        <s v="Adventure|Animation|Family|Fantasy"/>
        <s v="Crime|Drama|Mystery|Thriller"/>
        <s v="Action|Drama|War"/>
        <s v="Crime|Drama|Horror|Thriller"/>
        <s v="Adventure|Drama|Sci-Fi"/>
        <s v="Drama|Family"/>
        <s v="Drama|Thriller"/>
        <s v="Drama|Music"/>
        <s v="Horror|Mystery|Thriller"/>
        <s v="Drama|War"/>
        <s v="Biography|Drama|War"/>
        <s v="Horror|Sci-Fi"/>
        <s v="Adventure|Animation|Drama|Family|Musical"/>
        <s v="Action|Adventure"/>
        <s v="Adventure|Comedy|Sci-Fi"/>
        <s v="Crime|Drama|Fantasy|Mystery"/>
        <s v="Drama|Mystery|Sci-Fi|Thriller"/>
        <s v="Mystery|Thriller"/>
        <s v="Crime|Drama|Thriller"/>
        <s v="Drama|Western"/>
        <s v="Action|Drama|Romance"/>
        <s v="Documentary|Music"/>
        <s v="Action|Thriller"/>
        <s v="Action|Adventure|Drama|Fantasy|War"/>
        <s v="Drama|Mystery"/>
        <s v="Adventure|Drama|Thriller|War"/>
        <s v="Adventure|Biography|Drama|History|War"/>
        <s v="Adventure|Animation|Fantasy"/>
        <s v="Drama|Mystery|Thriller"/>
        <s v="Documentary|Sport"/>
        <s v="Action|Adventure|Sci-Fi"/>
        <s v="Comedy|Romance"/>
        <s v="Adventure|Animation|Family|Sci-Fi"/>
        <s v="Biography|Drama|History|War"/>
        <s v="Drama|Sci-Fi"/>
        <s v="Comedy|Music|Romance"/>
        <s v="Comedy|Crime|Drama"/>
        <s v="Biography|Drama|Sport"/>
        <s v="Biography|Drama|History|Music"/>
        <s v="Adventure|Animation|Comedy|Drama|Family|Fantasy"/>
        <s v="Adventure|Comedy|Fantasy"/>
        <s v="Adventure|Mystery|Sci-Fi"/>
        <s v="Action|Adventure|Fantasy"/>
        <s v="Adventure|Animation|Comedy|Family|Fantasy"/>
        <s v="Comedy|Crime"/>
        <s v="Documentary|Drama|Sport"/>
        <s v="Documentary|War"/>
        <s v="Adventure|Animation|Comedy|Family"/>
        <s v="Drama|Fantasy|Romance|Sci-Fi"/>
        <s v="Adventure|Drama|War"/>
        <s v="Drama|Mystery|War"/>
        <s v="Crime|Drama|Romance"/>
        <s v="Drama|History|Romance|War"/>
        <s v="Horror|Mystery|Sci-Fi"/>
        <s v="Drama|Sport"/>
        <s v="Adventure|Biography|Drama"/>
        <s v="Sci-Fi|Thriller"/>
        <s v="Drama|Fantasy|War"/>
        <s v="Biography|Crime|Documentary|History"/>
        <s v="Biography|Drama"/>
        <s v="Biography|Comedy|Crime|Drama"/>
        <s v="Action|Drama|Thriller"/>
        <s v="Drama|Romance|War"/>
        <s v="Biography|Drama|Romance"/>
        <s v="Action|Animation|Sci-Fi"/>
        <s v="Biography|Crime|Drama|Western"/>
        <s v="Drama|Romance"/>
        <s v="Biography|Crime|Drama|History"/>
        <s v="Drama|History|War"/>
        <s v="Adventure|Drama"/>
        <s v="Adventure|Family|Fantasy|Musical"/>
        <s v="Adventure|Family|Fantasy|Romance"/>
        <s v="Action|Biography|Drama|Sport"/>
        <s v="Adventure|Drama|Thriller|Western"/>
        <s v="Comedy|Fantasy|Romance"/>
        <s v="Biography|Drama|Thriller|War"/>
        <s v="Adventure|Comedy|Crime|Drama"/>
        <s v="Action|Adventure|Comedy|Romance|Sci-Fi"/>
        <s v="Action|Mystery|Thriller"/>
        <s v="Drama|Sci-Fi|Thriller"/>
        <s v="Documentary|History|Music"/>
        <s v="Adventure|Sci-Fi|Thriller"/>
        <s v="Crime|Thriller"/>
        <s v="Comedy|Drama|Sci-Fi"/>
        <s v="Documentary|History"/>
        <s v="Action"/>
        <s v="Drama|Family|Musical|Romance"/>
        <s v="Animation|Biography|Documentary|Drama|History|War"/>
        <s v="Documentary|Drama"/>
        <s v="Adventure|Drama|Thriller"/>
        <s v="Animation|Biography|Drama|War"/>
        <s v="Crime|Drama|Musical"/>
        <s v="Comedy"/>
        <s v="Drama|History|Thriller"/>
        <s v="Crime|Documentary|Drama"/>
        <s v="Action|Adventure|Animation|Comedy|Drama|Family|Sci-Fi"/>
        <s v="Action|Drama|Western"/>
        <s v="Biography|Drama|Family|Musical|Romance"/>
        <s v="Action|Crime|Drama|Romance|Thriller"/>
        <s v="Adventure|Drama|Western"/>
        <s v="Comedy|Drama|Romance"/>
        <s v="Adventure|Animation|Comedy|Family|Fantasy|Musical|Romance"/>
        <s v="Horror"/>
        <s v="Adventure|Drama|Fantasy"/>
        <s v="Drama|Romance|Sci-Fi"/>
        <s v="Comedy|Horror"/>
        <s v="Action|Adventure|Thriller"/>
        <s v="Animation|Comedy|Family|Fantasy"/>
        <s v="Action|Adventure|Animation|Family"/>
        <s v="Biography|Drama|History|Romance"/>
        <s v="Action|Adventure|Fantasy|Sci-Fi|Thriller"/>
        <s v="Action|Sci-Fi|Thriller"/>
        <s v="Documentary"/>
        <s v="Drama|Musical|Romance"/>
        <s v="Adventure|Drama|History"/>
        <s v="Drama|Music|Romance"/>
        <s v="Biography|Crime|Drama|History|Music"/>
        <s v="Biography|Drama|Thriller"/>
        <s v="Biography|Comedy|Drama"/>
        <s v="Action|Comedy|Crime|Music"/>
        <s v="Action|Adventure|History"/>
        <s v="Horror|Thriller"/>
        <s v="Biography|Drama|Music|Romance"/>
        <s v="Adventure|Comedy|Drama|Music"/>
        <s v="Action|Adventure|Animation|Comedy|Family|Fantasy"/>
        <s v="Drama|Mystery|Sci-Fi"/>
        <s v="Crime|Drama|Mystery|Thriller|Western"/>
        <s v="Family|Sci-Fi"/>
        <s v="Action|Comedy|Mystery"/>
        <s v="Fantasy|Romance"/>
        <s v="Animation|Comedy|Crime|Drama|Family"/>
        <s v="Adventure|Fantasy"/>
        <s v="Comedy|Drama|Music|Musical"/>
        <s v="Adventure|Animation|Drama|Family|Fantasy"/>
        <s v="Biography|Crime|Documentary|History|Thriller"/>
        <s v="Animation|Comedy|Drama"/>
        <s v="Drama|Thriller|War"/>
        <s v="Crime|Drama|Mystery|Romance"/>
        <s v="Animation|Family|Fantasy|Music"/>
        <s v="Crime|Drama|Mystery"/>
        <s v="Adventure|Comedy|Drama"/>
        <s v="Action|Biography|Drama|History|Romance|Western"/>
        <s v="Comedy|Western"/>
        <s v="Action|Comedy|Crime|Fantasy"/>
        <s v="Adventure|Drama|Family|Fantasy"/>
        <s v="Comedy|Family|Fantasy|Musical"/>
        <s v="Action|Adventure|Drama|Romance|War"/>
        <s v="Comedy|Fantasy|Horror|Thriller"/>
        <s v="Adventure|Animation|Comedy|Crime|Family"/>
        <s v="Animation|Comedy|Fantasy|Musical"/>
        <s v="Biography|Drama|Family"/>
        <s v="Biography|Comedy|Drama|History"/>
        <s v="Drama|Mystery|Romance|War"/>
        <s v="Drama|Fantasy|Romance"/>
        <s v="Action|Adventure|Crime|Drama|Mystery|Thriller"/>
        <s v="Adventure|Comedy|Crime|Music"/>
        <s v="Action|Adventure|Drama|Thriller"/>
        <s v="Adventure|Comedy|Drama|Romance"/>
        <s v="Adventure|Crime|Drama|Western"/>
        <s v="Comedy|Musical|Romance"/>
        <s v="Comedy|Drama|Fantasy"/>
        <s v="Adventure|Animation|Comedy|Family|Sci-Fi"/>
        <s v="Action|Horror|Sci-Fi"/>
        <s v="Action|Crime|Drama"/>
        <s v="Adventure|Family|Fantasy|Mystery"/>
        <s v="Drama|History|Music|Romance|War"/>
        <s v="Adventure|Drama|Sci-Fi|Thriller"/>
        <s v="Drama|Music|Mystery|Romance"/>
        <s v="Comedy|Musical"/>
        <s v="Comedy|Drama|Family|Fantasy|Musical"/>
        <s v="Biography|Drama|Music"/>
        <s v="Comedy|Documentary|War"/>
        <s v="Action|Adventure|Drama|Romance|Thriller"/>
        <s v="Animation|Family|Fantasy|Musical"/>
        <s v="Animation|Family|Fantasy"/>
        <s v="Biography|Drama|History|Thriller"/>
        <s v="Action|Drama|Fantasy|Mystery|Sci-Fi|Thriller"/>
        <s v="Drama|Romance|Thriller"/>
        <s v="Crime|Mystery|Thriller"/>
        <s v="Action|Biography|Drama|History|Romance|War"/>
        <s v="Crime|Documentary"/>
        <s v="Crime|Documentary|War"/>
        <s v="Crime|Drama|Film-Noir|Mystery|Thriller"/>
        <s v="Comedy|Crime|Drama|Mystery|Romance"/>
        <s v="Crime|Drama|History|Mystery|Thriller"/>
        <s v="Action|Drama|History|War"/>
        <s v="Animation|Comedy|Family"/>
        <s v="Adventure|Comedy|Horror|Sci-Fi"/>
        <s v="Action|Drama|Mystery|Sci-Fi"/>
        <s v="Adventure|Drama|Romance"/>
        <s v="Action|Mystery|Sci-Fi|Thriller"/>
        <s v="Action|Comedy"/>
        <s v="Action|Drama|Fantasy|War"/>
        <s v="Action|Adventure|Comedy|Crime"/>
        <s v="Action|Comedy|Crime|Thriller"/>
        <s v="Crime|Drama|Musical|Romance|Thriller"/>
        <s v="Biography|Crime|Drama|Romance"/>
        <s v="Action|Adventure|Drama|Romance"/>
        <s v="Action|Adventure|Drama|Sci-Fi|Thriller"/>
        <s v="Comedy|Fantasy|Horror"/>
        <s v="Action|Drama|Fantasy"/>
        <s v="Comedy|Drama|Music|Romance"/>
        <s v="Action|Crime|Thriller"/>
        <s v="Action|Horror|Thriller"/>
        <s v="Comedy|Crime|Mystery"/>
        <s v="Comedy|Drama|Fantasy|Romance"/>
        <s v="Action|Crime|Drama|Mystery|Thriller"/>
        <s v="Action|Biography|Drama|Thriller|War"/>
        <s v="Drama|Fantasy|Horror"/>
        <s v="Fantasy|Horror|Thriller"/>
        <s v="Adventure|Biography|Drama|Thriller"/>
        <s v="Biography|Documentary|Sport"/>
        <s v="Drama|Mystery|Romance|Thriller"/>
        <s v="Adventure|Biography|Documentary|Drama"/>
        <s v="Drama|Horror|Sci-Fi|Thriller"/>
        <s v="Comedy|Drama|Sport"/>
        <s v="Action|Adventure|Animation|Comedy|Family"/>
        <s v="Action|Adventure|Drama|Sci-Fi"/>
        <s v="Drama|History|Thriller|War"/>
        <s v="Action|Drama|Sci-Fi|Thriller"/>
        <s v="Adventure|Animation|Comedy|Family|Fantasy|Musical"/>
        <s v="Action|Adventure|Crime|Mystery|Thriller"/>
        <s v="Drama|Family|Musical"/>
        <s v="Biography|Comedy|Drama|Sport"/>
        <s v="Adventure|Crime|Drama|Mystery|Western"/>
        <s v="Biography|Drama|History|Sport"/>
        <s v="Comedy|Crime|Drama|Romance"/>
        <s v="Drama|Romance|Western"/>
        <s v="Comedy|Drama|Music"/>
        <s v="Animation|Comedy|Family|Mystery|Sci-Fi"/>
        <s v="Drama|Romance|War|Western"/>
        <s v="Documentary|Drama|War"/>
        <s v="Biography|Comedy|Drama|History|Music"/>
        <s v="Biography|Crime|Drama|History|Western"/>
        <s v="Fantasy|Horror|Romance"/>
        <s v="Adventure|Animation|Family|Fantasy|Musical|War"/>
        <s v="Comedy|Fantasy"/>
        <s v="Adventure|Biography|Drama|History"/>
        <s v="Crime|Drama|Fantasy"/>
        <s v="Adventure|Drama|Family|Mystery"/>
        <s v="Action|Comedy|Fantasy|Romance"/>
        <s v="Animation|Comedy|Family|Sci-Fi"/>
        <s v="Comedy|Family"/>
        <s v="Mystery|Sci-Fi|Thriller"/>
        <s v="Adventure|Family|Fantasy"/>
        <s v="Action|Biography|Crime|Drama"/>
        <s v="Crime|Drama|Music"/>
        <s v="Action|Adventure|Drama|History|War"/>
        <s v="Crime|Drama|Romance|Thriller"/>
        <s v="Crime|Drama|Western"/>
        <s v="Action|Drama|Thriller|War"/>
        <s v="Biography|Crime|Drama|Romance|Thriller"/>
        <s v="Adventure|Comedy"/>
        <s v="Action|Comedy|Crime|Romance|Thriller"/>
        <s v="Comedy|Sport"/>
        <s v="Drama|Fantasy|Musical|Romance"/>
        <s v="Drama|Musical|Romance|Thriller"/>
        <s v="Fantasy|Horror"/>
        <s v="Crime|Horror|Mystery|Thriller"/>
        <s v="Action|Adventure|Family|Mystery"/>
        <s v="Adventure|Comedy|Drama|Fantasy"/>
        <s v="Comedy|Drama|Romance|Sport"/>
        <s v="Animation|Drama|Family|Fantasy|Musical|Romance"/>
        <s v="Biography|Comedy|Drama|History|Music|Musical"/>
        <s v="Adventure|Animation|Comedy"/>
        <s v="Adventure|Comedy|Sci-Fi|Western"/>
        <s v="Action|Adventure|Comedy|Sci-Fi"/>
        <s v="Action|Crime|Drama|Sci-Fi|Thriller"/>
        <s v="Comedy|Drama|Romance|War"/>
        <s v="Action|Adventure|Comedy|Western"/>
        <s v="Animation|Comedy|Drama|Romance"/>
        <s v="Drama|Family|Romance"/>
        <s v="Drama|Fantasy"/>
        <s v="Adventure|Animation|Comedy|Family|Fantasy|Romance"/>
        <s v="Adventure|Drama|Family"/>
        <s v="Action|Comedy|Sport"/>
        <s v="Drama|History|Sport"/>
        <s v="Adventure|Animation|Family"/>
        <s v="Comedy|Crime|Thriller"/>
        <s v="Horror|Sci-Fi|Thriller"/>
        <s v="Crime|Drama|Mystery|Sci-Fi|Thriller"/>
        <s v="Adventure|Biography|Drama|War"/>
        <s v="Comedy|Documentary|Drama"/>
        <s v="Action|Adventure|Comedy|Fantasy"/>
        <s v="Biography|Comedy|Drama|War"/>
        <s v="Biography|Crime|Drama|Thriller"/>
        <s v="Comedy|Drama|Romance|Thriller"/>
        <s v="Action|Adventure|Drama|Romance|Sci-Fi"/>
        <s v="Action|Comedy|Crime"/>
        <s v="Drama|Horror|Mystery|Sci-Fi|Thriller"/>
        <s v="Action|Adventure|Crime|Thriller"/>
        <s v="Comedy|Drama|Family|Fantasy|Romance"/>
        <s v="Comedy|Romance|Sport"/>
        <s v="Action|Animation|Comedy|Family|Sci-Fi"/>
        <s v="Adventure|Animation|Comedy|Family|Musical"/>
        <s v="Action|Adventure|Comedy"/>
        <s v="Drama|Romance|Sport"/>
        <s v="Crime|Fantasy|Horror"/>
        <s v="Biography|Drama|Romance|War"/>
        <s v="Adventure|Comedy|Drama|Fantasy|Romance"/>
        <s v="Comedy|History"/>
        <s v="Action|Crime|Sci-Fi|Thriller"/>
        <s v="Action|Biography|Drama|History|Thriller|War"/>
        <s v="Adventure|Comedy|Family|Mystery|Sci-Fi"/>
        <s v="Action|Adventure|Fantasy|Romance"/>
        <s v="Biography|Crime|Drama|War"/>
        <s v="Action|Crime|Drama|Western"/>
        <s v="Drama|History"/>
        <s v="Biography|Comedy|Drama|Romance"/>
        <s v="Horror|Mystery|Sci-Fi|Thriller"/>
        <s v="Adventure|Drama|History|Romance"/>
        <s v="Biography|Drama|Music|Musical"/>
        <s v="Drama|Fantasy|Horror|Mystery"/>
        <s v="Biography|Drama|Family|History|Sport"/>
        <s v="Biography|Drama|Sport|War"/>
        <s v="Adventure|Animation|Comedy|Drama|Family|Fantasy|Sci-Fi"/>
        <s v="Adventure|Drama|History|Romance|War"/>
        <s v="Action|Drama|Family|Sport"/>
        <s v="Comedy|Documentary|Music"/>
        <s v="Adventure|Horror|Thriller"/>
        <s v="Musical|Romance"/>
        <s v="Drama|Mystery|Romance"/>
        <s v="Comedy|Crime|Musical"/>
        <s v="Adventure|Animation|Comedy|Family|Western"/>
        <s v="Action|Comedy|Thriller"/>
        <s v="Biography|Documentary"/>
        <s v="Drama|Family|Western"/>
        <s v="Action|Sci-Fi|War"/>
        <s v="Horror|Mystery"/>
        <s v="Adventure|Animation|Comedy|Family|Sport"/>
        <s v="Adventure"/>
        <s v="Action|Adventure|Animation|Comedy|Fantasy"/>
        <s v="Action|Biography|Drama|History"/>
        <s v="Drama|Horror|Sci-Fi"/>
        <s v="Drama|Musical"/>
        <s v="Crime|Horror|Music|Thriller"/>
        <s v="Biography|Drama|Family|Sport"/>
        <s v="Action|Comedy|Documentary"/>
        <s v="Comedy|Crime|Drama|Sci-Fi"/>
        <s v="Adventure|Comedy|Drama|Family|Mystery"/>
        <s v="Mystery|Romance|Thriller"/>
        <s v="Adventure|Comedy|Family|Musical"/>
        <s v="Adventure|Animation|Drama|Family|Fantasy|Musical|Mystery|Romance"/>
        <s v="Animation|Family|Fantasy|Musical|Romance"/>
        <s v="Animation|Drama|Mystery|Sci-Fi|Thriller"/>
        <s v="Adventure|Crime|Mystery|Sci-Fi|Thriller"/>
        <s v="Comedy|Horror|Sci-Fi"/>
        <s v="Action|Adventure|Animation|Drama|Mystery|Sci-Fi|Thriller"/>
        <s v="Adventure|Biography|Drama|History|Sport|Thriller"/>
        <s v="Comedy|Family|Musical|Romance|Short"/>
        <s v="Action|Adventure|Comedy|Drama|War"/>
        <s v="Animation|Comedy|Family|Fantasy|Musical|Romance"/>
        <s v="Adventure|Comedy|Musical|Romance"/>
        <s v="Comedy|Music"/>
        <s v="Comedy|Crime|Musical|Romance"/>
        <s v="Comedy|Drama|Music|War"/>
        <s v="Action|Horror"/>
        <s v="Romance|Sci-Fi|Thriller"/>
        <s v="Drama|Mystery|Romance|Thriller|War"/>
        <s v="Action|Drama|Sci-Fi|Sport"/>
        <s v="Action|Adventure|Drama|Family"/>
        <s v="Action|Drama|History|Romance|War"/>
        <s v="Drama|Family|Sport"/>
        <s v="Crime|Drama|Fantasy|Romance"/>
        <s v="Biography|Crime|Drama|Mystery|Thriller"/>
        <s v="Adventure|Animation|Family|Western"/>
        <s v="Adventure|Comedy|Fantasy|Sci-Fi"/>
        <s v="Comedy|Drama|Fantasy|Horror"/>
        <s v="Action|Adventure|Animation|Family|Fantasy"/>
        <s v="Comedy|Drama|Horror|Sci-Fi"/>
        <s v="Action|Adventure|Biography|Drama|History|Thriller"/>
        <s v="Animation|Comedy|Family|Horror|Sci-Fi"/>
        <s v="Biography|Crime|Drama|History|Thriller"/>
        <s v="Adventure|Animation|Biography|Drama|Family|Fantasy|Musical"/>
        <s v="Drama|Family|Fantasy|Romance"/>
        <s v="Biography|Comedy|Musical|Romance|Western"/>
        <s v="Adventure|Animation|Comedy|Drama|Family"/>
        <s v="Drama|Fantasy|Romance|Thriller"/>
        <s v="Animation|Comedy|Drama|Fantasy|Sci-Fi"/>
        <s v="Adventure|Documentary"/>
        <s v="Comedy|Horror|Musical"/>
        <s v="Action|Comedy|Sci-Fi"/>
        <s v="Comedy|Crime|Drama|Mystery|Thriller"/>
        <s v="Action|Fantasy|Thriller"/>
        <s v="Action|Adventure|Fantasy|Horror|Sci-Fi"/>
        <s v="Action|Crime|Mystery|Thriller"/>
        <s v="Biography|Crime|Drama|History|Romance"/>
        <s v="Action|Adventure|Family|Fantasy|Romance"/>
        <s v="Comedy|Drama|Family|Sport"/>
        <s v="Crime|Drama|History"/>
        <s v="Comedy|Drama|War"/>
        <s v="Fantasy|Horror|Mystery|Thriller"/>
        <s v="Action|Adventure|Drama|History|Romance"/>
        <s v="Action|Adventure|Horror|Sci-Fi"/>
        <s v="Action|Adventure|Mystery|Sci-Fi"/>
        <s v="Comedy|Fantasy|Sci-Fi"/>
        <s v="Action|Adventure|Horror|Sci-Fi|Thriller"/>
        <s v="Crime|Drama|Sport"/>
        <s v="Drama|Horror"/>
        <s v="Adventure|Biography"/>
        <s v="Action|Adventure|Comedy|Crime|Mystery|Thriller"/>
        <s v="Action|Comedy|War"/>
        <s v="Comedy|Horror|Musical|Sci-Fi"/>
        <s v="Adventure|Animation|Comedy|Family|Romance"/>
        <s v="Action|Comedy|Drama|Music"/>
        <s v="Adventure|Comedy|Family|Sport"/>
        <s v="Crime|Horror"/>
        <s v="Adventure|Drama|Mystery"/>
        <s v="Adventure|Comedy|Music|Sci-Fi"/>
        <s v="Animation|Drama|Family|Musical|Romance"/>
        <s v="Action|Adventure|Animation|Comedy|Fantasy|Sci-Fi"/>
        <s v="Action|Adventure|Romance"/>
        <s v="Comedy|Family|Fantasy|Romance"/>
        <s v="Comedy|Drama|Family|Romance"/>
        <s v="Comedy|Horror|Romance"/>
        <s v="Fantasy|Mystery|Romance|Sci-Fi|Thriller"/>
        <s v="Comedy|Crime|Drama|Thriller|War"/>
        <s v="Comedy|Drama|Mystery|Romance|Thriller|War"/>
        <s v="Adventure|Comedy|Drama|Romance|Thriller|War"/>
        <s v="Action|Adventure|Comedy|Family|Mystery"/>
        <s v="Animation|Comedy|Family|Fantasy|Musical"/>
        <s v="Action|Adventure|Romance|Sci-Fi|Thriller"/>
        <s v="Comedy|Crime|Drama|Romance|Thriller"/>
        <s v="Action|Adventure|Animation|Family|Sci-Fi|Thriller"/>
        <s v="Comedy|Crime|Mystery|Romance"/>
        <s v="Comedy|Crime|Drama|Thriller"/>
        <s v="Action|Crime|Drama|Thriller|Western"/>
        <s v="Adventure|Animation|Comedy|Crime"/>
        <s v="Adventure|Drama|Horror|Thriller"/>
        <s v="Drama|Horror|Thriller"/>
        <s v="Animation|Comedy|Family|Sport"/>
        <s v="Adventure|Family"/>
        <s v="Action|Adventure|Animation|Family|Fantasy|Sci-Fi"/>
        <s v="Animation|Drama|Family|Fantasy"/>
        <s v="Crime|Romance|Thriller"/>
        <s v="Action|Adventure|Romance|Sci-Fi"/>
        <s v="Drama|Family|Fantasy"/>
        <s v="Drama|Fantasy|Music|Romance"/>
        <s v="Action|Adventure|Drama|Romance|Western"/>
        <s v="Action|Adventure|Drama|War"/>
        <s v="Comedy|Crime|Drama|Horror|Thriller"/>
        <s v="Action|Biography|Documentary|Sport"/>
        <s v="Biography|Documentary|History"/>
        <s v="Action|Horror|Mystery|Sci-Fi|Thriller"/>
        <s v="Adventure|War|Western"/>
        <s v="Adventure|Fantasy|Mystery"/>
        <s v="Biography|Drama|Romance|Sport"/>
        <s v="Adventure|Fantasy|Mystery|Thriller"/>
        <s v="Action|Comedy|Crime|Drama|Thriller"/>
        <s v="Action|Fantasy|Horror|Sci-Fi"/>
        <s v="Action|Adventure|Comedy|Family|Fantasy|Sci-Fi"/>
        <s v="Drama|History|Romance"/>
        <s v="Adventure|Animation|Comedy|Drama|Family|Fantasy|Romance"/>
        <s v="Drama|Fantasy|Sport"/>
        <s v="Comedy|Documentary"/>
        <s v="Comedy|Family|Fantasy"/>
        <s v="Action|Adventure|Western"/>
        <s v="Adventure|Animation|Comedy|Family|Fantasy|Sci-Fi"/>
        <s v="Action|Crime|Mystery|Romance|Thriller"/>
        <s v="Adventure|Comedy|Family|Fantasy"/>
        <s v="Action|Fantasy|Horror|Thriller"/>
        <s v="Action|Adventure|Comedy|Thriller"/>
        <s v="Adventure|Horror|Sci-Fi"/>
        <s v="Adventure|Comedy|Drama|Romance|Sci-Fi"/>
        <s v="Comedy|Drama|Family|Music|Musical|Romance"/>
        <s v="Action|Adventure|Comedy|Drama|Music|Sci-Fi"/>
        <s v="Action|Drama"/>
        <s v="Drama|Fantasy|Thriller"/>
        <s v="Biography|Drama|History|Thriller|War"/>
        <s v="Action|Adventure|Comedy|Romance|Thriller|Western"/>
        <s v="Horror|Musical|Sci-Fi"/>
        <s v="Action|Horror|Sci-Fi|Thriller"/>
        <s v="Action|Animation|Sci-Fi|Thriller"/>
        <s v="Action|Crime|Mystery|Sci-Fi|Thriller"/>
        <s v="Action|Adventure|Drama|History"/>
        <s v="Action|Biography|Drama|History|War"/>
        <s v="Action|Crime|Fantasy|Thriller"/>
        <s v="Comedy|Horror|Thriller"/>
        <s v="Adventure|Biography|Crime|Drama|Western"/>
        <s v="Action|Adventure|Drama|History|Romance|War"/>
        <s v="Comedy|Drama|Family|Fantasy"/>
        <s v="Action|Drama|Mystery|Thriller|War"/>
        <s v="Comedy|Drama|Romance|Sci-Fi"/>
        <s v="Action|Adventure|Animation|Family|Sci-Fi"/>
        <s v="Action|Adventure|Mystery|Sci-Fi|Thriller"/>
        <s v="Action|War"/>
        <s v="Crime|Horror|Thriller"/>
        <s v="Animation|Comedy|Family|Fantasy|Mystery"/>
        <s v="Biography|Comedy|Crime|Drama|Romance"/>
        <s v="Action|Drama|Sport"/>
        <s v="Adventure|Animation|Comedy|Drama|Family|Musical"/>
        <s v="Action|Comedy|Sci-Fi|Thriller"/>
        <s v="Action|Fantasy|Horror|Mystery|Thriller"/>
        <s v="Drama|Fantasy|Horror|Mystery|Thriller"/>
        <s v="Comedy|Family|Romance"/>
        <s v="Adventure|Drama|Romance|War"/>
        <s v="Adventure|Comedy|Horror"/>
        <s v="Comedy|Crime|Romance"/>
        <s v="Adventure|Animation|Drama|Family|History|Musical|Romance"/>
        <s v="Action|Adventure|Family|Fantasy"/>
        <s v="Adventure|Sci-Fi"/>
        <s v="Adventure|Horror|Mystery"/>
        <s v="Adventure|Comedy|Family"/>
        <s v="Fantasy|Horror|Sci-Fi"/>
        <s v="Comedy|Romance|Thriller"/>
        <s v="Adventure|Animation|Family|Thriller"/>
        <s v="Action|Animation|Comedy|Crime|Family"/>
        <s v="Fantasy|Thriller"/>
        <s v="Adventure|Family|Fantasy|Sci-Fi"/>
        <s v="Drama|Music|Musical"/>
        <s v="Adventure|Mystery|Thriller"/>
        <s v="Action|Adventure|Drama|Thriller|War"/>
        <s v="Drama|Horror|Mystery|Thriller"/>
        <s v="Animation|Comedy|Family|Fantasy|Sci-Fi"/>
        <s v="Adventure|Comedy|Romance"/>
        <s v="Action|Fantasy|Horror|Sci-Fi|Thriller"/>
        <s v="Adventure|Documentary|Short"/>
        <s v="Crime|Drama|Music|Romance"/>
        <s v="Comedy|Crime|Romance|Thriller"/>
        <s v="Action|Sci-Fi|Sport"/>
        <s v="Action|Adventure|Animation|Comedy|Family|Sci-Fi"/>
        <s v="Action|Adventure|Family|Mystery|Sci-Fi"/>
        <s v="Animation|Comedy|Family|Music|Romance"/>
        <s v="Action|Biography|Drama"/>
        <s v="Adventure|Comedy|Family|Fantasy|Horror"/>
        <s v="Comedy|Mystery"/>
        <s v="Drama|Music|Musical|Romance"/>
        <s v="Action|Thriller|Western"/>
        <s v="Action|Adventure|Animation|Fantasy|Romance|Sci-Fi"/>
        <s v="Action|Fantasy|Horror"/>
        <s v="Adventure|Comedy|Crime|Family|Musical"/>
        <s v="Action|Adventure|Thriller|War"/>
        <s v="Comedy|Fantasy|Thriller"/>
        <s v="Comedy|Crime|Sport"/>
        <s v="Animation|Family|Fantasy|Mystery"/>
        <s v="Comedy|Sci-Fi"/>
        <s v="Drama|Fantasy|Horror|Thriller"/>
        <s v="Comedy|Drama|Family|Music|Romance"/>
        <s v="Action|Adventure|Comedy|Family|Fantasy"/>
        <s v="Action|Animation|Comedy|Family"/>
        <s v="Biography|Drama|History|Musical"/>
        <s v="Action|Comedy|Crime|Drama"/>
        <s v="Action|Adventure|Drama|Mystery"/>
        <s v="Animation|Comedy|Drama|Family|Musical"/>
        <s v="Action|Adventure|Animation|Comedy|Family|Fantasy|Sci-Fi"/>
        <s v="Thriller"/>
        <s v="Sci-Fi"/>
        <s v="Comedy|Horror|Mystery"/>
        <s v="Comedy|Drama|Musical"/>
        <s v="Drama|Romance|Sci-Fi|Thriller"/>
        <s v="Comedy|Crime|Music"/>
        <s v="Adventure|Animation|Comedy|Family|Fantasy|Sci-Fi|Sport"/>
        <s v="Action|Crime|Drama|Mystery|Sci-Fi|Thriller"/>
        <s v="Crime|Drama|Music|Thriller"/>
        <s v="Action|Drama|Fantasy|Horror|War"/>
        <s v="Action|Adventure|Comedy|Crime|Music|Mystery"/>
        <s v="Action|Adventure|Animation|Fantasy"/>
        <s v="Comedy|Family|Musical|Romance"/>
        <s v="Action|Comedy|Romance"/>
        <s v="Action|Fantasy|Western"/>
        <s v="Drama|Mystery|Romance|Sci-Fi|Thriller"/>
        <s v="Action|Adventure|Fantasy|Thriller"/>
        <s v="Action|Adventure|Animation|Comedy|Crime|Family|Fantasy"/>
        <s v="Drama|Fantasy|Mystery|Romance"/>
        <s v="Drama|Horror|Romance|Thriller"/>
        <s v="Comedy|Family|Sport"/>
        <s v="Adventure|Comedy|Fantasy|Music|Sci-Fi"/>
        <s v="Adventure|Comedy|Drama|Family"/>
        <s v="Action|Crime"/>
        <s v="Adventure|Comedy|Family|Sci-Fi"/>
        <s v="Adventure|Comedy|Sport"/>
        <s v="Romance"/>
        <s v="Action|Comedy|Crime|Romance"/>
        <s v="Comedy|Drama|Musical|Romance"/>
        <s v="Action|Crime|Horror|Sci-Fi|Thriller"/>
        <s v="Crime|Drama|Musical|Romance"/>
        <s v="Action|Crime|Romance|Thriller"/>
        <s v="Crime|Thriller|War"/>
        <s v="Adventure|Comedy|Family|Fantasy|Music|Sci-Fi"/>
        <s v="Action|Comedy|Drama"/>
        <s v="Action|Drama|History|Romance|War|Western"/>
        <s v="Comedy|War"/>
        <s v="Adventure|Animation|Comedy|Drama|Family|Fantasy|Musical"/>
        <s v="Comedy|Drama|Musical|Romance|War"/>
        <s v="Drama|Fantasy|Mystery|Romance|Thriller"/>
        <s v="Adventure|Family|Romance"/>
        <s v="Fantasy|Horror|Mystery"/>
        <s v="Action|Comedy|Crime|Music|Romance|Thriller"/>
        <s v="Action|Family|Sport"/>
        <s v="Action|Adventure|Comedy|Family|Sci-Fi"/>
        <s v="Comedy|Crime|Horror"/>
        <s v="Action|Drama|Mystery|Thriller"/>
        <s v="Adventure|Comedy|Crime|Romance"/>
        <s v="Action|Drama|Music|Romance"/>
        <s v="Comedy|Family|Fantasy|Music|Romance"/>
        <s v="Action|Crime|Drama|Sport"/>
        <s v="Action|Drama|Romance|Sci-Fi|Thriller"/>
        <s v="Action|Drama|Fantasy|Romance"/>
        <s v="Action|Fantasy"/>
        <s v="Action|Adventure|Comedy|Family|Fantasy|Mystery|Sci-Fi"/>
        <s v="Action|Drama|Sci-Fi"/>
        <s v="Action|Comedy|Fantasy|Sci-Fi"/>
        <s v="Action|Biography|Crime|Drama|Thriller"/>
        <s v="Action|Adventure|Crime|Fantasy|Mystery|Thriller"/>
        <s v="Crime|Drama|History|Romance"/>
        <s v="Comedy|Crime|Family"/>
        <s v="Action|Crime|Drama|History|Western"/>
        <s v="Action|Western"/>
        <s v="Comedy|Romance|Sci-Fi"/>
        <s v="Adventure|Comedy|Drama|Fantasy|Musical"/>
        <s v="Fantasy|Horror|Mystery|Romance"/>
        <s v="Action|Crime|Drama|Thriller|War"/>
        <s v="Comedy|Drama|Thriller"/>
        <s v="Action|Romance|Thriller"/>
        <s v="Drama|History|War|Western"/>
        <s v="Comedy|Family|Fantasy|Sci-Fi"/>
        <s v="Action|Drama|Romance|Thriller"/>
        <s v="Drama|Music|Romance|War"/>
        <s v="Animation|Comedy|Family|Musical"/>
        <s v="Adventure|Comedy|Crime|Drama|Family"/>
        <s v="Adventure|Comedy|Mystery"/>
        <s v="Action|Adventure|Comedy|Fantasy|Mystery"/>
        <s v="Action|Adventure|Romance|Thriller"/>
        <s v="Comedy|Crime|Family|Mystery|Romance|Thriller"/>
        <s v="Action|Horror|Romance|Sci-Fi|Thriller"/>
        <s v="Action|Drama|Horror|Thriller"/>
        <s v="Family|Music|Romance"/>
        <s v="Comedy|Drama|Fantasy|Music|Romance"/>
        <s v="Action|Adventure|Comedy|Fantasy|Thriller"/>
        <s v="Comedy|Romance|Sci-Fi|Thriller"/>
        <s v="Drama|History|Horror"/>
        <s v="Action|Adventure|Fantasy|Horror|Sci-Fi|Thriller"/>
        <s v="Adventure|Comedy|Family|Romance"/>
        <s v="Adventure|Family|Sci-Fi"/>
        <s v="Action|Drama|Sport|Thriller"/>
        <s v="Drama|Family|Music|Romance"/>
        <s v="Adventure|Comedy|Family|Fantasy|Musical"/>
        <s v="Drama|History|Romance|Western"/>
        <s v="Action|Adventure|Family|Fantasy|Sci-Fi"/>
        <s v="Action|Horror|Romance"/>
        <s v="Action|Comedy|Crime|Sci-Fi|Thriller"/>
        <s v="Adventure|Comedy|Drama|Family|Fantasy"/>
        <s v="Action|Adventure|Crime|Drama|Family|Fantasy|Romance|Thriller"/>
        <s v="Adventure|Biography|Drama|Horror|Thriller"/>
        <s v="Action|Adventure|Family|Fantasy|Sci-Fi|Thriller"/>
        <s v="Action|Adventure|Comedy|Romance"/>
        <s v="Comedy|Fantasy|Musical|Sci-Fi"/>
        <s v="Action|Fantasy|Horror|Mystery"/>
        <s v="Family|Fantasy|Music"/>
        <s v="Adventure|Comedy|Romance|Sci-Fi"/>
        <s v="Comedy|Family|Romance|Sport"/>
        <s v="Action|Comedy|Horror"/>
        <s v="Action|Adventure|Comedy|Romance|Thriller"/>
        <s v="Drama|Fantasy|Sci-Fi"/>
        <s v="Adventure|Comedy|Crime|Family|Mystery"/>
        <s v="Comedy|Crime|Musical|Mystery"/>
        <s v="Adventure|Animation|Comedy|Family|War"/>
        <s v="Drama|Fantasy|Mystery|Thriller"/>
        <s v="Action|Animation|Comedy|Sci-Fi"/>
        <s v="Action|Adventure|Family|Fantasy|Thriller"/>
        <s v="Action|Comedy|Fantasy"/>
        <s v="Action|Adventure|Crime|Drama|Thriller"/>
        <s v="Adventure|Animation|Family|Fantasy|Musical"/>
        <s v="Comedy|Mystery|Sci-Fi|Thriller"/>
        <s v="Action|Comedy|Mystery|Romance"/>
        <s v="Action|Comedy|Drama|Family|Thriller"/>
        <s v="Action|Adventure|Biography|Drama|History|Romance|War"/>
        <s v="Action|Adventure|Comedy|Crime|Thriller"/>
        <s v="Adventure|Drama|Fantasy|Romance"/>
        <s v="Action|Adventure|Fantasy|War"/>
        <s v="Action|Comedy|Family"/>
        <s v="Comedy|Drama|Horror"/>
        <s v="Adventure|Animation|Family|Musical"/>
        <s v="Biography|Comedy|Documentary"/>
        <s v="Action|Adventure|Comedy|Family"/>
        <s v="Adventure|Horror"/>
        <s v="Action|Comedy|Crime|Family"/>
        <s v="Comedy|Mystery|Romance"/>
        <s v="Action|Adventure|Comedy|Family|Romance"/>
        <s v="Adventure|Comedy|Family|Fantasy|Sci-Fi"/>
        <s v="Action|Comedy|Romance|Thriller"/>
        <s v="Animation|Comedy|Family|Music|Western"/>
        <s v="Adventure|Comedy|Family|Music|Romance"/>
        <s v="Action|Crime|Sport|Thriller"/>
        <s v="Biography|Comedy|Romance"/>
        <s v="Comedy|Fantasy|Horror|Romance"/>
        <s v="Action|Adventure|Crime|Drama|Romance"/>
        <s v="Action|Comedy|Drama|Thriller"/>
        <s v="Comedy|Drama|Family|Musical"/>
        <s v="Action|Comedy|Family|Fantasy"/>
        <s v="Comedy|Sci-Fi|Thriller"/>
        <s v="Animation|Comedy|Family|Fantasy|Music"/>
        <s v="Action|Adventure|Comedy|Sci-Fi|Thriller"/>
        <s v="Comedy|Family|Sci-Fi"/>
        <s v="Action|Adventure|Comedy|Musical"/>
        <s v="Adventure|Family|Fantasy|Music|Musical"/>
        <s v="Action|Adventure|Fantasy|Horror|Thriller"/>
        <s v="Action|Adventure|Comedy|Drama|Thriller"/>
        <s v="Action|Adventure|Drama|Thriller|Western"/>
        <s v="Comedy|Family|Fantasy|Sport"/>
        <s v="Comedy|Drama|Family|Fantasy|Sci-Fi"/>
        <s v="Fantasy|Horror|Romance|Thriller"/>
        <s v="Action|Comedy|Horror|Sci-Fi"/>
        <s v="Action|Adventure|Family|Sci-Fi|Thriller"/>
        <s v="Action|Fantasy|Sci-Fi|Thriller"/>
        <s v="Biography|Comedy|Drama|Family|Sport"/>
        <s v="Action|Comedy|Crime|Fantasy|Horror|Mystery|Sci-Fi|Thriller"/>
        <s v="Action|Adventure|Family|Thriller"/>
        <s v="Action|Adventure|Comedy|Crime|Family|Romance|Thriller"/>
        <s v="Biography|Crime|Drama|Music"/>
        <s v="Adventure|Drama|Horror|Mystery|Thriller"/>
        <s v="Adventure|Animation|Comedy|Family|Fantasy|Music"/>
        <s v="Adventure|Comedy|Family|Romance|Sci-Fi"/>
        <s v="Comedy|Family|Fantasy|Horror|Mystery"/>
        <s v="Adventure|Comedy|Family|Fantasy|Horror|Mystery"/>
        <s v="Drama|Music|Mystery|Romance|Thriller"/>
        <s v="Adventure|Comedy|Crime"/>
        <s v="Comedy|Crime|Family|Romance"/>
        <s v="Action|Comedy|Sci-Fi|Western"/>
        <s v="Comedy|Fantasy|Horror|Musical"/>
        <s v="Adventure|Comedy|Family|Fantasy|Romance|Sport"/>
        <s v="Action|Biography|Crime|Drama|Family|Fantasy"/>
        <s v="Action|Drama|Fantasy|Thriller|Western"/>
        <s v="Animation|Comedy|Fantasy"/>
        <s v="Comedy|Family|Music|Romance"/>
        <s v="Action|Adventure|Horror|Thriller"/>
        <s v="Action|Adventure|Comedy|Family|Romance|Sci-Fi"/>
        <s v="Biography|Comedy|Musical"/>
        <s v="Action|Comedy|Drama|War"/>
        <s v="Drama|Family|Music|Musical"/>
        <s v="Adventure|Animation|Comedy|Fantasy|Romance"/>
        <s v="Action|Family|Fantasy|Musical"/>
        <s v="Action|Fantasy|Romance|Sci-Fi"/>
        <s v="Action|Adventure|Family|Sci-Fi"/>
        <s v="Action|Adventure|Comedy|Music|Thriller"/>
        <s v="Adventure|Fantasy|Horror|Mystery|Thriller"/>
        <s v="Comedy|Family|Music|Musical"/>
        <s v="Adventure|Comedy|Drama|Family|Romance"/>
        <s v="Action|Drama|Fantasy|Horror|Thriller"/>
        <s v="Comedy|Family|Romance|Sci-Fi"/>
        <s v="Action|Comedy|Music"/>
        <s v="Comedy|Family|Music"/>
        <s v="Action|Crime|Fantasy|Romance|Thriller"/>
        <s v="Action|Drama|Fantasy|Mystery|Thriller"/>
        <s v="Adventure|Crime|Drama|Romance"/>
        <s v="Action|Adventure|Fantasy|Horror"/>
        <s v="Action|Crime|Sci-Fi"/>
        <s v="Comedy|Crime|Family|Sci-Fi"/>
        <s v="Action|Sport"/>
        <m/>
      </sharedItems>
    </cacheField>
    <cacheField name="actor_1_name" numFmtId="0">
      <sharedItems containsBlank="1" count="1507">
        <s v="Morgan Freeman"/>
        <s v="Al Pacino"/>
        <s v="Robert De Niro"/>
        <s v="Christian Bale"/>
        <s v="Clint Eastwood"/>
        <s v="Liam Neeson"/>
        <s v="Orlando Bloom"/>
        <s v="Bruce Willis"/>
        <s v="Harrison Ford"/>
        <s v="Christopher Lee"/>
        <s v="Tom Hanks"/>
        <s v="Brad Pitt"/>
        <s v="Leonardo DiCaprio"/>
        <s v="Takashi Shimura"/>
        <s v="Alice Braga"/>
        <s v="Scatman Crothers"/>
        <s v="Keanu Reeves"/>
        <s v="Paulette Goddard"/>
        <s v="Bunta Sugawara"/>
        <s v="Kevin Spacey"/>
        <s v="Ethan Suplee"/>
        <s v="Anthony Hopkins"/>
        <s v="Matthew McConaughey"/>
        <s v="Bahare Seddiqi"/>
        <s v="Sebastian Koch"/>
        <s v="J.K. Simmons"/>
        <s v="Janet Leigh"/>
        <s v="Emilia Fox"/>
        <s v="Tom Skerritt"/>
        <s v="Matthew Broderick"/>
        <s v="Lea Thompson"/>
        <s v="Joe Morton"/>
        <s v="Callum Rennie"/>
        <s v="Djimon Hounsou"/>
        <s v="Collin Alfredo St. Dic"/>
        <s v="Tom Hardy"/>
        <s v="Tamannaah Bhatia"/>
        <s v="Shahab Hosseini"/>
        <s v="Jürgen Prochnow"/>
        <s v="Claude Rains"/>
        <s v="Minnie Driver"/>
        <s v="Min-sik Choi"/>
        <s v="Tommy Sheppard"/>
        <s v="Michael Biehn"/>
        <s v="Mathieu Kassovitz"/>
        <s v="Ellen Burstyn"/>
        <s v="Quentin Tarantino"/>
        <s v="John Ratzenberger"/>
        <s v="Mhairi Calvey"/>
        <s v="Brigitte Helm"/>
        <s v="Joan Allen"/>
        <s v="Thomas Bo Larsen"/>
        <s v="Nehemiah Persoff"/>
        <s v="Eileen Brennan"/>
        <s v="Thomas Kretschmann"/>
        <s v="Jeffrey Jones"/>
        <s v="Amy Poehler"/>
        <s v="Eric Idle"/>
        <s v="Keir Dullea"/>
        <s v="Jason Statham"/>
        <s v="William Gates"/>
        <s v="Robin Williams"/>
        <s v="Campbell Scott"/>
        <s v="Kate Winslet"/>
        <s v="Michael Fassbender"/>
        <s v="Lubna Azabal"/>
        <s v="Marlon Brando"/>
        <s v="Ricardo Darín"/>
        <s v="William Holden"/>
        <s v="Hattie McDaniel"/>
        <s v="Wilford Brimley"/>
        <s v="Robert Downey Jr."/>
        <s v="Kristen Stewart"/>
        <s v="Ivana Baquero"/>
        <s v="Kelly Macdonald"/>
        <s v="Gerard Butler"/>
        <s v="Philip Seymour Hoffman"/>
        <s v="Anwar Congo"/>
        <s v="Alan Rickman"/>
        <s v="Adam Goldberg"/>
        <s v="Alexander Gould"/>
        <s v="Natalie Portman"/>
        <s v="Myrna Loy"/>
        <s v="Belén Rueda"/>
        <s v="Ulrich Thomsen"/>
        <s v="Wagner Moura"/>
        <s v="Mitsuo Iwata"/>
        <s v="Katharine Ross"/>
        <s v="Adriana Barraza"/>
        <s v="Hanno Pöschl"/>
        <s v="Woody Allen"/>
        <s v="Billy Crudup"/>
        <s v="Don Cheadle"/>
        <s v="Marshall Bell"/>
        <s v="Johnny Depp"/>
        <s v="Margaret Hamilton"/>
        <s v="Robin Wright"/>
        <s v="Chris Hemsworth"/>
        <s v="Emma Stone"/>
        <s v="Jim Meskimen"/>
        <s v="Sylvester Stallone"/>
        <s v="Hugh Jackman"/>
        <s v="Bill Murray"/>
        <s v="Quvenzhané Wallis"/>
        <s v="Benedict Cumberbatch"/>
        <s v="Matt Damon"/>
        <s v="Ryan Reynolds"/>
        <s v="Patrick Fugit"/>
        <s v="Jake Gyllenhaal"/>
        <s v="Steve Buscemi"/>
        <s v="Joe Cocker"/>
        <s v="Wayne Knight"/>
        <s v="Rosario Dawson"/>
        <s v="Natascha McElhone"/>
        <s v="Yaphet Kotto"/>
        <s v="John F. Kennedy"/>
        <s v="Bradley Cooper"/>
        <s v="David Carradine"/>
        <s v="Fernanda Montenegro"/>
        <s v="Topol"/>
        <s v="Ari Folman"/>
        <s v="Julie Christie"/>
        <s v="Sissy Spacek"/>
        <s v="Michael Moore"/>
        <s v="Shah Rukh Khan"/>
        <s v="Catherine Deneuve"/>
        <s v="Robert Duvall"/>
        <s v="Madeline Kahn"/>
        <s v="Sally Kirkland"/>
        <s v="Vin Diesel"/>
        <s v="Eleanor Parker"/>
        <s v="Paddy Considine"/>
        <s v="Vernon Dobtcheff"/>
        <s v="Mary McDonnell"/>
        <s v="Bérénice Bejo"/>
        <s v="Naomi Watts"/>
        <s v="Patton Oswalt"/>
        <s v="Adam Baldwin"/>
        <s v="Ellar Coltrane"/>
        <s v="Elizabeth Berrington"/>
        <s v="Will Smith"/>
        <s v="John Doman"/>
        <s v="Logan Lerman"/>
        <s v="Scarlett Johansson"/>
        <s v="Tom Cruise"/>
        <s v="Peter Serafinowicz"/>
        <s v="Roy Scheider"/>
        <s v="Suraj Sharma"/>
        <s v="Eva Green"/>
        <s v="Janeane Garofalo"/>
        <s v="Holly Hunter"/>
        <s v="Colin Firth"/>
        <s v="Vivica A. Fox"/>
        <s v="Jennifer Lawrence"/>
        <s v="Sharlto Copley"/>
        <s v="Delroy Lindo"/>
        <s v="Anil Kapoor"/>
        <s v="Jacques Perrin"/>
        <s v="Jean-Baptiste Maunier"/>
        <s v="Anamaria Marinca"/>
        <s v="Dennis Quaid"/>
        <s v="Ruby Dee"/>
        <s v="Jeremy Brett"/>
        <s v="Isabelle Huppert"/>
        <s v="Glen Hansard"/>
        <s v="Seamus Davey-Fitzpatrick"/>
        <s v="Denzel Washington"/>
        <s v="Aldis Hodge"/>
        <s v="Yuki Matsuzaki"/>
        <s v="John Belushi"/>
        <s v="Jet Li"/>
        <s v="Jamie Lee Curtis"/>
        <s v="Sandra Ellis Lafferty"/>
        <s v="Chen Chang"/>
        <s v="Mark Margolis"/>
        <s v="Craig Stark"/>
        <s v="Damon Wayans Jr."/>
        <s v="Henry Thomas"/>
        <s v="Bill Bailey"/>
        <s v="Steve Carell"/>
        <s v="Alex Huszar"/>
        <s v="Charlie Hunnam"/>
        <s v="Ryan Gosling"/>
        <s v="Mackenzie Foy"/>
        <s v="Kathleen Freeman"/>
        <s v="Aidan Turner"/>
        <s v="CCH Pounder"/>
        <s v="John Cameron Mitchell"/>
        <s v="Charlotte Rampling"/>
        <s v="Jeff Bridges"/>
        <s v="Nawazuddin Siddiqui"/>
        <s v="Paul McGill"/>
        <s v="Michel Robin"/>
        <s v="Ulrich Tukur"/>
        <s v="Michiel Huisman"/>
        <s v="Oprah Winfrey"/>
        <s v="Javier Botet"/>
        <s v="Jim Sturgess"/>
        <s v="Cary-Hiroyuki Tagawa"/>
        <s v="Leopold Stokowski"/>
        <s v="Devin Ratray"/>
        <s v="John Cothran"/>
        <s v="Shengyi Huang"/>
        <s v="Ed Wynn"/>
        <s v="Wes Studi"/>
        <s v="Ted Raimi"/>
        <s v="Richard Johnson"/>
        <s v="Honor Blackman"/>
        <s v="Peter Graves"/>
        <s v="Moritz Bleibtreu"/>
        <s v="Jason Mewes"/>
        <s v="Talulah Riley"/>
        <s v="Angelina Jolie Pitt"/>
        <s v="Gary Cole"/>
        <s v="Tom Hughes"/>
        <s v="Blair Underwood"/>
        <s v="Rudy Youngblood"/>
        <s v="Ginger Rogers"/>
        <s v="Shailene Woodley"/>
        <s v="Willie Garson"/>
        <s v="Deborah Kara Unger"/>
        <s v="Rupert Graves"/>
        <s v="Mark Zupan"/>
        <s v="Jack McBrayer"/>
        <s v="Shane Black"/>
        <s v="Brad Garrett"/>
        <s v="Rapulana Seiphemo"/>
        <s v="Jan Decleir"/>
        <s v="Daniel Radcliffe"/>
        <s v="Pedro Armendáriz Jr."/>
        <s v="Gary Lewis"/>
        <s v="Albert Finney"/>
        <s v="Phaldut Sharma"/>
        <s v="Bruce Greenwood"/>
        <s v="Johannes Silberschneider"/>
        <s v="Paul McCartney"/>
        <s v="Steven Mackintosh"/>
        <s v="Noah Taylor"/>
        <s v="Sam Riley"/>
        <s v="Bill Maher"/>
        <s v="Toni Servillo"/>
        <s v="Peter Dinklage"/>
        <s v="Madeline Carroll"/>
        <s v="Denis Lavant"/>
        <s v="Rumi Hiiragi"/>
        <s v="Toby Jones"/>
        <s v="Maribel Verdú"/>
        <s v="Leonard Nimoy"/>
        <s v="Julie Walters"/>
        <s v="Stephen Graham"/>
        <s v="Henry Cavill"/>
        <s v="Bokeem Woodbine"/>
        <s v="Florian Lukas"/>
        <s v="Milla Jovovich"/>
        <s v="Adriana Caselotti"/>
        <s v="Bob Balaban"/>
        <s v="Jennifer Saunders"/>
        <s v="Nicolas Cage"/>
        <s v="David Oyelowo"/>
        <s v="Rufus Sewell"/>
        <s v="Viggo Mortensen"/>
        <s v="Catherine Dyer"/>
        <s v="Lupe Ontiveros"/>
        <s v="Brian Blessed"/>
        <s v="Ed Begley Jr."/>
        <s v="Tom Cullen"/>
        <s v="Eddie Redmayne"/>
        <s v="Darryl Hunt"/>
        <s v="Joseph Gordon-Levitt"/>
        <s v="Alex Gibney"/>
        <s v="Elina Alminas"/>
        <s v="Merab Ninidze"/>
        <s v="Ioan Gruffudd"/>
        <s v="James Nesbitt"/>
        <s v="Michael Emerson"/>
        <s v="Rita Hayworth"/>
        <s v="Marie-Josée Croze"/>
        <s v="Kurt Fuller"/>
        <s v="Luis Tosar"/>
        <s v="Hector Kotsifakis"/>
        <s v="Sean Lennon"/>
        <s v="Eddie Marsan"/>
        <s v="Ye Liu"/>
        <s v="Henry Ian Cusick"/>
        <s v="Tom Berenger"/>
        <s v="Matt Frewer"/>
        <s v="Elizabeth McGovern"/>
        <s v="Clea DuVall"/>
        <s v="Andrew Garfield"/>
        <s v="Jonathan Winters"/>
        <s v="Keisha Castle-Hughes"/>
        <s v="Andy Lau"/>
        <s v="Irvin Kershner"/>
        <s v="Haley Joel Osment"/>
        <s v="Sam Claflin"/>
        <s v="Frances Fisher"/>
        <s v="Mustafa Haidari"/>
        <s v="Rita Moreno"/>
        <s v="Lois Smith"/>
        <s v="Steve Coogan"/>
        <s v="Alicia Goranson"/>
        <s v="Aksel Hennie"/>
        <s v="Christian Clemenson"/>
        <s v="Eugenio Derbez"/>
        <s v="Takeshi Kaneshiro"/>
        <s v="LeVar Burton"/>
        <s v="Emily Watson"/>
        <s v="Meryl Streep"/>
        <s v="Dianne Wiest"/>
        <s v="Patricia Tallman"/>
        <s v="Vernon Wells"/>
        <s v="Michael Wincott"/>
        <s v="James Franco"/>
        <s v="Nick Stahl"/>
        <s v="Drake Bell"/>
        <s v="Scott Glenn"/>
        <s v="Iko Uwais"/>
        <s v="Bruno Kirby"/>
        <s v="Michael O'Neill"/>
        <s v="Ayelet Zurer"/>
        <s v="Will Ferrell"/>
        <s v="Armando Riesco"/>
        <s v="Bob Hoskins"/>
        <s v="Edgar Arreola"/>
        <s v="Jerry Ferrara"/>
        <s v="Jim Broadbent"/>
        <s v="Fionnula Flanagan"/>
        <s v="Michael Gough"/>
        <s v="Jeremy Renner"/>
        <s v="Terry Funk"/>
        <s v="Derick Martini"/>
        <s v="Josh Swanson"/>
        <s v="Catherine O'Hara"/>
        <s v="Mike Starr"/>
        <s v="Noah Huntley"/>
        <s v="Sarah Polley"/>
        <s v="Larry David"/>
        <s v="Lesley Manville"/>
        <s v="Gary Oldman"/>
        <s v="Jørgen Langhelle"/>
        <s v="Goran Visnjic"/>
        <s v="Robert Pattinson"/>
        <s v="Michael Nyqvist"/>
        <s v="Josh Gad"/>
        <s v="Joseph Cotten"/>
        <s v="Oliver Reed"/>
        <s v="Heather Matarazzo"/>
        <s v="Catalina Sandino Moreno"/>
        <s v="Tom Wilkinson"/>
        <s v="Levon Helm"/>
        <s v="Eddie Cahill"/>
        <s v="Anjelica Huston"/>
        <s v="Ian Somerhalder"/>
        <s v="Jada Pinkett Smith"/>
        <s v="Li Gong"/>
        <s v="John Michael Higgins"/>
        <s v="Hunter Parrish"/>
        <s v="Sofia Boutella"/>
        <s v="Ahna O'Reilly"/>
        <s v="Fanny Ardant"/>
        <s v="Fred Gwynne"/>
        <s v="Adam Sandler"/>
        <s v="Robert Shaw"/>
        <s v="Mel Blanc"/>
        <s v="Ezra Miller"/>
        <s v="Gunnar Hansen"/>
        <s v="Mark Gatiss"/>
        <s v="Archie Panjabi"/>
        <s v="Osama bin Laden"/>
        <s v="Geraldine Chaplin"/>
        <s v="Virginia Madsen"/>
        <s v="Ming-Na Wen"/>
        <s v="Brendan Fraser"/>
        <s v="Chris Eigeman"/>
        <s v="Fereshteh Sadre Orafaiy"/>
        <s v="Paul Schneider"/>
        <s v="Roy Billing"/>
        <s v="Matisyahu"/>
        <s v="Brendan Doogie Milewski"/>
        <s v="Michael Smiley"/>
        <s v="Ronny Cox"/>
        <s v="Tshewang Dendup"/>
        <s v="Kristin Scott Thomas"/>
        <s v="Chloë Grace Moretz"/>
        <s v="Anna Kendrick"/>
        <s v="Macaulay Culkin"/>
        <s v="Zack Ward"/>
        <s v="Tatsuo Matsumura"/>
        <s v="Christopher Lambert"/>
        <s v="Julian Sands"/>
        <s v="Najarra Townsend"/>
        <s v="Isaac Hayes"/>
        <s v="Sophie Okonedo"/>
        <s v="Kevin Zegers"/>
        <s v="Ryan O'Neal"/>
        <s v="Christopher Meloni"/>
        <s v="Ray Winstone"/>
        <s v="Leslie Bibb"/>
        <s v="Toby Stephens"/>
        <s v="William Baldwin"/>
        <s v="Salma Hayek"/>
        <s v="Jon Favreau"/>
        <s v="Phil Davis"/>
        <s v="Morgan Saylor"/>
        <s v="Katy Mixon"/>
        <s v="Beverly D'Angelo"/>
        <s v="Jason Patric"/>
        <s v="Paul Walker"/>
        <s v="Justin Timberlake"/>
        <s v="James Corden"/>
        <s v="Richard Wilson"/>
        <s v="Matt Price"/>
        <s v="Naseeruddin Shah"/>
        <s v="Heather O'Rourke"/>
        <s v="Sheryl Crow"/>
        <s v="Leonard Roberts"/>
        <s v="Hal Holbrook"/>
        <s v="Marina Golbahari"/>
        <s v="Temple Grandin"/>
        <s v="Olivia Wilde"/>
        <s v="Lauren German"/>
        <s v="James D'Arcy"/>
        <s v="Kôji Yakusho"/>
        <s v="Long Nguyen"/>
        <s v="Alicja Bachleda"/>
        <s v="Ty Burrell"/>
        <s v="Jennifer Ehle"/>
        <s v="Bryce Dallas Howard"/>
        <s v="Albert Brooks"/>
        <s v="Judy Greer"/>
        <s v="Julia Jentsch"/>
        <s v="Terry Pheto"/>
        <s v="Kang-ho Song"/>
        <s v="Rory Culkin"/>
        <s v="Quincy Jones"/>
        <s v="Udo Kier"/>
        <s v="Alicia Witt"/>
        <s v="Jennifer Jason Leigh"/>
        <s v="Misha Gabriel Hamilton"/>
        <s v="Romain Duris"/>
        <s v="Tadanobu Asano"/>
        <s v="Paz de la Huerta"/>
        <s v="Channing Tatum"/>
        <s v="Manish Dayal"/>
        <s v="Kimberly Elise"/>
        <s v="Wei Zhao"/>
        <s v="Judith Barsi"/>
        <s v="F. Murray Abraham"/>
        <s v="Meg Foster"/>
        <s v="Nia Long"/>
        <s v="Nate Parker"/>
        <s v="Chemeeka Walker"/>
        <s v="Roger Allam"/>
        <s v="Mo'Nique"/>
        <s v="Victor Wong"/>
        <s v="Charlize Theron"/>
        <s v="Dominic Cooper"/>
        <s v="Ursula Andress"/>
        <s v="Judge Reinhold"/>
        <s v="Eartha Kitt"/>
        <s v="Jurnee Smollett-Bell"/>
        <s v="Julia Roberts"/>
        <s v="Sally Hawkins"/>
        <s v="Stacy Edwards"/>
        <s v="Lena Olin"/>
        <s v="Aidan Quinn"/>
        <s v="Sasha Alexander"/>
        <s v="Ben Gazzara"/>
        <s v="John Enos III"/>
        <s v="David Hewlett"/>
        <s v="Pelé"/>
        <s v="Marilyn Rising"/>
        <s v="Ohad Knoller"/>
        <s v="Craig Ferguson"/>
        <s v="Kip Pardue"/>
        <s v="Adam Scott"/>
        <s v="Scott Mechlowicz"/>
        <s v="Chris Evans"/>
        <s v="Joseph Gilgun"/>
        <s v="Eamonn Walker"/>
        <s v="Heike Makatsch"/>
        <s v="Lauren Holly"/>
        <s v="Luenell"/>
        <s v="Simon Yam"/>
        <s v="Lars Mikkelsen"/>
        <s v="Emir Kusturica"/>
        <s v="Francesca Capaldi"/>
        <s v="Hayden Christensen"/>
        <s v="Richard E. Grant"/>
        <s v="W. Earl Brown"/>
        <s v="Peter Gallagher"/>
        <s v="Alice Krige"/>
        <s v="Karra Elejalde"/>
        <s v="Corbin Bernsen"/>
        <s v="Max Minghella"/>
        <s v="David Belle"/>
        <s v="Alex Pettyfer"/>
        <s v="Donald Pleasence"/>
        <s v="Finn Wittrock"/>
        <s v="Zoë Kravitz"/>
        <s v="Hope Davis"/>
        <s v="Josh Hutcherson"/>
        <s v="Jeremy Irvine"/>
        <s v="Kirsten Dunst"/>
        <s v="Tia Carrere"/>
        <s v="John Beasley"/>
        <s v="Martin Kove"/>
        <s v="Alfre Woodard"/>
        <s v="Jim Belushi"/>
        <s v="Steve Guttenberg"/>
        <s v="Common"/>
        <s v="Jeremy Shada"/>
        <s v="Phoebe Cates"/>
        <s v="MyAnna Buring"/>
        <s v="Michael Greyeyes"/>
        <s v="Olivia Newton-John"/>
        <s v="Parry Shen"/>
        <s v="Colm Feore"/>
        <s v="Abbie Cornish"/>
        <s v="Charlie McDermott"/>
        <s v="Victor Rasuk"/>
        <s v="Greg Ayres"/>
        <s v="Adam LeFevre"/>
        <s v="Izabella Scorupco"/>
        <s v="Allison Dean"/>
        <s v="The Dalai Lama"/>
        <s v="Sonja Sohn"/>
        <s v="Lambert Wilson"/>
        <s v="Yasmine Al Massri"/>
        <s v="Amos Oz"/>
        <s v="Nataniel Sánchez"/>
        <s v="Logan Browning"/>
        <s v="Mila Kunis"/>
        <s v="Michael Derek"/>
        <s v="William Morgan Sheppard"/>
        <s v="Jean-Pierre Léaud"/>
        <s v="Jake Busey"/>
        <s v="David Arquette"/>
        <s v="Sara Forestier"/>
        <s v="Tate Donovan"/>
        <s v="Demián Bichir"/>
        <s v="Omar Epps"/>
        <s v="Darcy Donavan"/>
        <s v="Rupert Everett"/>
        <s v="Stephen Rea"/>
        <s v="Alison Lohman"/>
        <s v="Billy Burke"/>
        <s v="Omar Sy"/>
        <s v="Mike Tyson"/>
        <s v="Steve Bastoni"/>
        <s v="Vidya Balan"/>
        <s v="Mía Maestro"/>
        <s v="Alia Shawkat"/>
        <s v="Isabella Rossellini"/>
        <s v="Jeremy Davies"/>
        <s v="Jon Foo"/>
        <s v="Lew Temple"/>
        <s v="Illeana Douglas"/>
        <s v="Heath Ledger"/>
        <s v="Anne Hathaway"/>
        <s v="Bam Margera"/>
        <s v="Christopher Nicholas Smith"/>
        <s v="Tiago Riani"/>
        <s v="Frank Langella"/>
        <s v="Cem Yilmaz"/>
        <s v="Mem Ferda"/>
        <s v="Andrew Wilson"/>
        <s v="Tim Blake Nelson"/>
        <s v="Angie Dickinson"/>
        <s v="Bill Cobbs"/>
        <s v="Geoffrey Arend"/>
        <s v="Caroline Munro"/>
        <s v="Busy Philipps"/>
        <s v="Samira Wiley"/>
        <s v="Reba McEntire"/>
        <s v="Peter Fonda"/>
        <s v="Jennifer Garner"/>
        <s v="Jon Hamm"/>
        <s v="Mike Howard"/>
        <s v="Bernie Mac"/>
        <s v="Martin Landau"/>
        <s v="Randy Wayne"/>
        <s v="Bill Duke"/>
        <s v="Arliss Howard"/>
        <s v="Eric Dane"/>
        <s v="Oliver Platt"/>
        <s v="Alexander Skarsgård"/>
        <s v="Odessa Rae"/>
        <s v="Emily Rios"/>
        <s v="Tommy Pallotta"/>
        <s v="Michael Kelly"/>
        <s v="John Robinson"/>
        <s v="William Hurt"/>
        <s v="Joan Rivers"/>
        <s v="Ariel Hsing"/>
        <s v="David Mamet"/>
        <s v="Jeff Bennett"/>
        <s v="Gladys Cooper"/>
        <s v="Sharon Small"/>
        <s v="Danny Dyer"/>
        <s v="Dustin Lance Black"/>
        <s v="Ethan Embry"/>
        <s v="Yorick van Wageningen"/>
        <s v="Mary Elizabeth Mastrantonio"/>
        <s v="Eric Stoltz"/>
        <s v="Christo Jivkov"/>
        <s v="Kieran Culkin"/>
        <s v="Miriam Margolyes"/>
        <s v="Sanaa Lathan"/>
        <s v="Wood Harris"/>
        <s v="Radha Mitchell"/>
        <s v="Miranda Cosgrove"/>
        <s v="Sarah Silverman"/>
        <s v="François Cluzet"/>
        <s v="Joel Courtney"/>
        <s v="David Gant"/>
        <s v="Marcell Nagy"/>
        <s v="Mary-Kate Olsen"/>
        <s v="Estella Warren"/>
        <s v="Noah Emmerich"/>
        <s v="Jessica Paré"/>
        <s v="Shelley Duvall"/>
        <s v="Gretchen Mol"/>
        <s v="Otto Jespersen"/>
        <s v="Christoph Waltz"/>
        <s v="Doona Bae"/>
        <s v="Ben Davies"/>
        <s v="Robin Lord Taylor"/>
        <s v="Clint Howard"/>
        <s v="Shane Carruth"/>
        <s v="Andrew Robinson"/>
        <s v="Desmond Llewelyn"/>
        <s v="Martin Short"/>
        <s v="Mary Lynn Rajskub"/>
        <s v="Michael Stuhlbarg"/>
        <s v="Hayley Atwell"/>
        <s v="Robert Townsend"/>
        <s v="Keenan Wynn"/>
        <s v="America Ferrera"/>
        <s v="John Heard"/>
        <s v="Chase Ellison"/>
        <s v="Imelda Staunton"/>
        <s v="Will Forte"/>
        <s v="Fran Drescher"/>
        <s v="Demi Moore"/>
        <s v="Dan Futterman"/>
        <s v="Justin Theroux"/>
        <s v="Walter Koenig"/>
        <s v="Fay Masterson"/>
        <s v="Charis Michelsen"/>
        <s v="Naderev Sano"/>
        <s v="Denis Leary"/>
        <s v="Ximena Ayala"/>
        <s v="Sarah Murphy-Dyson"/>
        <s v="Mekhi Phifer"/>
        <s v="Bobby Lee"/>
        <s v="Kim Dickens"/>
        <s v="Chazz Palminteri"/>
        <s v="Jane Goodall"/>
        <s v="Cedric the Entertainer"/>
        <s v="Sophia Myles"/>
        <s v="Seth MacFarlane"/>
        <s v="Flavio Parenti"/>
        <s v="David Masterson"/>
        <s v="Tina Fey"/>
        <s v="Clifton Collins Jr."/>
        <s v="Dylan Authors"/>
        <s v="Mike Vogel"/>
        <s v="Donny Boaz"/>
        <s v="Harold Ramis"/>
        <s v="Tenzin Thuthob Tsarong"/>
        <s v="Alyson Hannigan"/>
        <s v="Laura-Leigh"/>
        <s v="Christian Clavier"/>
        <s v="Peter Capaldi"/>
        <s v="Johnny Cannizzaro"/>
        <s v="Ian McNeice"/>
        <s v="Rupert Grint"/>
        <s v="Dwayne Johnson"/>
        <s v="Eddie Izzard"/>
        <s v="Vanessa Redgrave"/>
        <s v="Kathleen Quinlan"/>
        <s v="Zachary Gordon"/>
        <s v="Carlos Gallardo"/>
        <s v="Vanessa Williams"/>
        <s v="Daniel Stern"/>
        <s v="Frank Welker"/>
        <s v="Robert Redford"/>
        <s v="David Keith"/>
        <s v="Doug E. Doug"/>
        <s v="Sid Haig"/>
        <s v="Lilli Lavine"/>
        <s v="Josh Charles"/>
        <s v="Aunjanue Ellis"/>
        <s v="Maika Monroe"/>
        <s v="Lily Tomlin"/>
        <s v="William Smith"/>
        <s v="Gabriel Millman"/>
        <s v="Simon Abkarian"/>
        <s v="Ken Howard"/>
        <s v="Tika Sumpter"/>
        <s v="Maggie Cheung"/>
        <s v="William Joseph Elk III"/>
        <s v="Catriona MacColl"/>
        <s v="Shirley Henderson"/>
        <s v="Norbert Ferrer"/>
        <s v="Michael Rapaport"/>
        <s v="Zooey Deschanel"/>
        <s v="Miguel Ferrer"/>
        <s v="Stephanie Leonidas"/>
        <s v="Sarah Michelle Gellar"/>
        <s v="Jon Heder"/>
        <s v="Alice Olivia Clarke"/>
        <s v="Eric Johnson"/>
        <s v="Cory Hardrict"/>
        <s v="Celia Imrie"/>
        <s v="Sarah Roemer"/>
        <s v="Joe Lo Truglio"/>
        <s v="Ingvar Eggert Sigurðsson"/>
        <s v="Marco Treviño"/>
        <s v="Dean Stockwell"/>
        <s v="Brenda Fricker"/>
        <s v="Sean Young"/>
        <s v="Isabelle Adjani"/>
        <s v="James Brolin"/>
        <s v="George Kennedy"/>
        <s v="Peter Greene"/>
        <s v="Sandrine Kiberlain"/>
        <s v="William Hootkins"/>
        <s v="Alexia Fast"/>
        <s v="Natasha Lyonne"/>
        <s v="Miranda Richardson"/>
        <s v="Kurtwood Smith"/>
        <s v="Esai Morales"/>
        <s v="Farrah Fawcett"/>
        <s v="Isaac Hempstead Wright"/>
        <s v="Jack Palance"/>
        <s v="Costas Mandylor"/>
        <s v="Shawna Waldron"/>
        <s v="Óscar Jaenada"/>
        <s v="Sterling Jerins"/>
        <s v="Sean Pertwee"/>
        <s v="Richard Burton"/>
        <s v="Jeanne Tripplehorn"/>
        <s v="Cécile De France"/>
        <s v="Jay Hernandez"/>
        <s v="Bolo Yeung"/>
        <s v="Telly Savalas"/>
        <s v="Aisha Tyler"/>
        <s v="Linda Cardellini"/>
        <s v="Julian Richings"/>
        <s v="Julian Glover"/>
        <s v="Margot Kidder"/>
        <s v="Luke Newberry"/>
        <s v="Damián Alcázar"/>
        <s v="Mia Wasikowska"/>
        <s v="Corbin Allred"/>
        <s v="Rachel Dratch"/>
        <s v="Kevin Corrigan"/>
        <s v="Brighton Sharbino"/>
        <s v="David Hyde Pierce"/>
        <s v="Elizabeth Streb"/>
        <s v="G.W. Krauss"/>
        <s v="Hugh M. Hefner"/>
        <s v="Elpidia Carrillo"/>
        <s v="Norman Reedus"/>
        <s v="Donald Faison"/>
        <s v="Warren Beatty"/>
        <s v="James Coburn"/>
        <s v="Dana Delany"/>
        <s v="Harry Lennix"/>
        <s v="Danielle Kotch"/>
        <s v="Jessica Barden"/>
        <s v="Phyllida Law"/>
        <s v="Tony Curran"/>
        <s v="Chris Marquette"/>
        <s v="Nicholas Rowe"/>
        <s v="Lin Shaye"/>
        <s v="Rick Yune"/>
        <s v="Drew Powell"/>
        <s v="Matt Lucas"/>
        <s v="Maura Tierney"/>
        <s v="Zoe Kazan"/>
        <s v="James Babson"/>
        <s v="Jeremy W. Auman"/>
        <s v="Ki Hong Lee"/>
        <s v="Mark Rylance"/>
        <s v="James Duval"/>
        <s v="Kristin Lehman"/>
        <s v="Jim Parsons"/>
        <s v="Françoise Yip"/>
        <s v="Louis Lombardi"/>
        <s v="Bai Ling"/>
        <s v="Alessandro Nivola"/>
        <s v="Raoul Bova"/>
        <s v="Kelly Preston"/>
        <s v="Beth Grant"/>
        <s v="Harold Perrineau"/>
        <s v="Luke Bracey"/>
        <s v="Bradley Whitford"/>
        <s v="Dave Chappelle"/>
        <s v="Gloria Grahame"/>
        <s v="Tim Meadows"/>
        <s v="David Jason Perez"/>
        <s v="Vinessa Shaw"/>
        <s v="Melina Kanakaredes"/>
        <s v="Aasif Mandvi"/>
        <s v="Martin Dew"/>
        <s v="Olivier Martinez"/>
        <s v="Seymour Cassel"/>
        <s v="Joe Don Baker"/>
        <s v="Jon Seda"/>
        <s v="Jessie T. Usher"/>
        <s v="Ari Graynor"/>
        <s v="David Lyons"/>
        <s v="Sierra McCormick"/>
        <s v="Alex Kendrick"/>
        <s v="Julia Ormond"/>
        <s v="Scott Cohen"/>
        <s v="Kenneth Tobey"/>
        <s v="Michael Imperioli"/>
        <s v="Mark Duplass"/>
        <s v="Paul Sorvino"/>
        <s v="Kimberly J. Brown"/>
        <s v="Purva Bedi"/>
        <s v="Don Brooks"/>
        <s v="Daniel London"/>
        <s v="Beau Bridges"/>
        <s v="Amanda Schull"/>
        <s v="Jerry Stiller"/>
        <s v="Stephen McHattie"/>
        <s v="Jeffrey Falcon"/>
        <s v="Jimmy Bennett"/>
        <s v="Antoni Corone"/>
        <s v="Alex Rocco"/>
        <s v="Kathleen Turner"/>
        <s v="Olivia Williams"/>
        <s v="Rene Russo"/>
        <s v="Danny Pino"/>
        <s v="Alexa PenaVega"/>
        <s v="Derek Luke"/>
        <s v="Dax Flame"/>
        <s v="Ian McDiarmid"/>
        <s v="Romola Garai"/>
        <s v="Daniel Roebuck"/>
        <s v="Scott Grimes"/>
        <s v="Mark Addy"/>
        <s v="Matt Bomer"/>
        <s v="Giancarlo Giannini"/>
        <s v="Essie Davis"/>
        <s v="Carole Bouquet"/>
        <s v="Mira Sorvino"/>
        <s v="Chris Brown"/>
        <s v="Stephen Root"/>
        <s v="William McNamara"/>
        <s v="John Saxon"/>
        <s v="George Carlin"/>
        <s v="Jonathan D. Mellor"/>
        <s v="Aimee Garcia"/>
        <s v="Don McKellar"/>
        <s v="Tina Desai"/>
        <s v="Denis O'Hare"/>
        <s v="Miko Hughes"/>
        <s v="Tony Goldwyn"/>
        <s v="Patrick Macnee"/>
        <s v="Robert Davi"/>
        <s v="Louis Jourdan"/>
        <s v="Bojana Novakovic"/>
        <s v="Dameon Clarke"/>
        <s v="Jackson Nicoll"/>
        <s v="Phil Vischer"/>
        <s v="John Boyega"/>
        <s v="Shari Albert"/>
        <s v="Xander Berkeley"/>
        <s v="Lili Taylor"/>
        <s v="Nia Vardalos"/>
        <s v="John August"/>
        <s v="Don Wallace"/>
        <s v="Raymond J. Barry"/>
        <s v="Eddie Griffin"/>
        <s v="Zak Penn"/>
        <s v="Brad William Henke"/>
        <s v="Numan Acar"/>
        <s v="Bruce McGill"/>
        <s v="Kelli Garner"/>
        <s v="Peter McNamara"/>
        <s v="Alexis Dziena"/>
        <s v="Emily Podleski"/>
        <s v="Danneel Ackles"/>
        <s v="Santiago Cabrera"/>
        <s v="Khandi Alexander"/>
        <s v="Craig Parker"/>
        <s v="Kevin McNally"/>
        <s v="Robert Clohessy"/>
        <s v="Danny Huston"/>
        <s v="Frank Whaley"/>
        <s v="Jacqueline McKenzie"/>
        <s v="Gerry Bednob"/>
        <s v="Barry Corbin"/>
        <s v="Mei Melançon"/>
        <s v="Muse Watson"/>
        <s v="Emmanuelle Vaugier"/>
        <s v="Michael Angarano"/>
        <s v="Daryl Sabara"/>
        <s v="Sarunyu Wongkrachang"/>
        <s v="Sook-Yin Lee"/>
        <s v="Connor Paolo"/>
        <s v="Paul Guilfoyle"/>
        <s v="Ryan Guzman"/>
        <s v="Konstantin Khabenskiy"/>
        <s v="Augustus Prew"/>
        <s v="Connie Nielsen"/>
        <s v="Bella Thorne"/>
        <s v="Kirk Cameron"/>
        <s v="Loretta Devine"/>
        <s v="Sydney Pollack"/>
        <s v="Alex Veadov"/>
        <s v="Noah Bean"/>
        <s v="Dustin Milligan"/>
        <s v="Catherine Hicks"/>
        <s v="Boris Kodjoe"/>
        <s v="Debra Messing"/>
        <s v="Diedrich Bader"/>
        <s v="Katrina Bowden"/>
        <s v="Paul Hogan"/>
        <s v="S. Epatha Merkerson"/>
        <s v="Blythe Danner"/>
        <s v="Richard Burgi"/>
        <s v="Angus Scrimm"/>
        <s v="Nicole Ari Parker"/>
        <s v="Hill Harper"/>
        <s v="Dyan Cannon"/>
        <s v="James Lafferty"/>
        <s v="Rachel True"/>
        <s v="Gena Rowlands"/>
        <s v="Omari Hardwick"/>
        <s v="Edie Falco"/>
        <s v="Jim Gaffigan"/>
        <s v="Kevin Pollak"/>
        <s v="Irene Bedard"/>
        <s v="Noel Gugliemi"/>
        <s v="Brian Dennehy"/>
        <s v="Philip Baker Hall"/>
        <s v="Robert Pine"/>
        <s v="Kasia Smutniak"/>
        <s v="Frances Conroy"/>
        <s v="Laura Morante"/>
        <s v="Jay Laga'aia"/>
        <s v="Gillian White"/>
        <s v="Rob Riggle"/>
        <s v="Laura Harring"/>
        <s v="Lou Taylor Pucci"/>
        <s v="Rami Malek"/>
        <s v="Vincent Schiavelli"/>
        <s v="Ted Danson"/>
        <s v="Robert Forster"/>
        <s v="Siu-Wong Fan"/>
        <s v="Tony Chiu Wai Leung"/>
        <s v="Ariana Richards"/>
        <s v="Lena Dunham"/>
        <s v="Jon Lovitz"/>
        <s v="Lane Smith"/>
        <s v="Lisa Edelstein"/>
        <s v="Odeya Rush"/>
        <s v="LL Cool J"/>
        <s v="Bjørn Sundquist"/>
        <s v="Paul Brooke"/>
        <s v="Gary Weeks"/>
        <s v="Shô Kosugi"/>
        <s v="Jack Reynor"/>
        <s v="Nat Wolff"/>
        <s v="Pam Ferris"/>
        <s v="Cicely Tyson"/>
        <s v="Scoot McNairy"/>
        <s v="Jordi Mollà"/>
        <s v="Quinton Aaron"/>
        <s v="Grace Phipps"/>
        <s v="Curtiss Cook"/>
        <s v="Joaquim de Almeida"/>
        <s v="Jordana Brewster"/>
        <s v="Corinna Harney"/>
        <s v="Zach Gilford"/>
        <s v="Theo James"/>
        <s v="Michael Joiner"/>
        <s v="Kirby Heyborne"/>
        <s v="Jonathan Brandis"/>
        <s v="Dreama Walker"/>
        <s v="Kerry Bishé"/>
        <s v="Peter Coyote"/>
        <s v="Dan Byrd"/>
        <s v="Carmen Perez"/>
        <s v="Karen Allen"/>
        <s v="Kath Soucie"/>
        <s v="Samantha Morton"/>
        <s v="Greg Crowe"/>
        <s v="Don Rickles"/>
        <s v="Glenn Plummer"/>
        <s v="Eva Amurri Martino"/>
        <s v="Matthew Perry"/>
        <s v="Colin Salmon"/>
        <s v="Ricky Schroder"/>
        <s v="Jenna Fischer"/>
        <s v="Michael Jeter"/>
        <s v="Qi Shu"/>
        <s v="John Howard"/>
        <s v="Scott Porter"/>
        <s v="John Doe"/>
        <s v="Tippi Hedren"/>
        <s v="Topher Grace"/>
        <s v="Rosie Perez"/>
        <s v="Tim Holmes"/>
        <s v="Heather Donahue"/>
        <s v="Charles S. Dutton"/>
        <s v="Sayed Badreya"/>
        <s v="Craig Roberts"/>
        <s v="Gregory Scott Cummins"/>
        <s v="Marcela Mar"/>
        <s v="Andrea Corr"/>
        <s v="Matt Walsh"/>
        <s v="Sean Patrick Thomas"/>
        <s v="Tom Selleck"/>
        <s v="Nathalie Fay"/>
        <s v="Danny Strong"/>
        <s v="Don Johnson"/>
        <s v="Julie Benz"/>
        <s v="Daniel von Bargen"/>
        <s v="Meat Loaf"/>
        <s v="Peter Firth"/>
        <s v="Craig T. Nelson"/>
        <s v="Chris Moss"/>
        <s v="Sarah Butler"/>
        <s v="Leighton Meester"/>
        <s v="Lee Majors"/>
        <s v="Bebe Neuwirth"/>
        <s v="Anita Page"/>
        <s v="Ornella Muti"/>
        <s v="Ally Walker"/>
        <s v="Ian Gamazon"/>
        <s v="James Urbaniak"/>
        <s v="Robyn Lively"/>
        <s v="Lauren Ambrose"/>
        <s v="Violante Placido"/>
        <s v="Dylan Baker"/>
        <s v="Lily Atkinson"/>
        <s v="Daniel Kaluuya"/>
        <s v="Ivana Milicevic"/>
        <s v="Deborah Mailman"/>
        <s v="James Callis"/>
        <s v="Melanie Griffith"/>
        <s v="Amy Schumer"/>
        <s v="Joe Mantegna"/>
        <s v="David Richmond-Peck"/>
        <s v="Debbie Reynolds"/>
        <s v="Bruce Spence"/>
        <s v="Anna Friel"/>
        <s v="Kyle Hebert"/>
        <s v="Tony Cox"/>
        <s v="Gary Dourdan"/>
        <s v="Billy Campbell"/>
        <s v="Micah Sloat"/>
        <s v="Stephen Amell"/>
        <s v="Glenn Morshower"/>
        <s v="Ron Howard"/>
        <s v="Trey Parker"/>
        <s v="Art Hindle"/>
        <s v="Stockard Channing"/>
        <s v="Joel McHale"/>
        <s v="Jimmy Fallon"/>
        <s v="Steve Oedekerk"/>
        <s v="Hector Elizondo"/>
        <s v="Alyson Stoner"/>
        <s v="Bernie Casey"/>
        <s v="Pamela Reed"/>
        <s v="Curtis Armstrong"/>
        <s v="Alun Armstrong"/>
        <s v="Olivia Munn"/>
        <s v="Charles Napier"/>
        <s v="Thomas F. Wilson"/>
        <s v="Christine Taylor"/>
        <s v="Alona Tal"/>
        <s v="Ocean James"/>
        <s v="Cassie Ventura"/>
        <s v="Alden Ehrenreich"/>
        <s v="Alanna Ubach"/>
        <s v="Zoe Lister-Jones"/>
        <s v="Karisma Kapoor"/>
        <s v="Indira Varma"/>
        <s v="Tony Nappo"/>
        <s v="Monique Gabriela Curnen"/>
        <s v="John Karyus"/>
        <s v="Alison Brie"/>
        <s v="Jessy Schram"/>
        <s v="Fann Wong"/>
        <s v="Merritt Wever"/>
        <s v="Michael J. Pollard"/>
        <s v="Jason Flemyng"/>
        <s v="Will Patton"/>
        <s v="Mike Figueroa"/>
        <s v="Jill Clayburgh"/>
        <s v="Emma Bell"/>
        <s v="Tina Turner"/>
        <s v="Charlyne Yi"/>
        <s v="Q'orianka Kilcher"/>
        <s v="Jorge Luis Moreno"/>
        <s v="Larry Miller"/>
        <s v="Sarah Carter"/>
        <s v="Tzi Ma"/>
        <s v="Erika Christensen"/>
        <s v="Rock Hudson"/>
        <s v="Tom Burke"/>
        <s v="Candice Bergen"/>
        <s v="Verne Troyer"/>
        <s v="Mia Kirshner"/>
        <s v="Nirut Sirichanya"/>
        <s v="Tyler Labine"/>
        <s v="America Olivo"/>
        <s v="John Witherspoon"/>
        <s v="Liam Aiken"/>
        <s v="Cameron Bright"/>
        <s v="Annabella Sciorra"/>
        <s v="Emma Watson"/>
        <s v="Frank Grillo"/>
        <s v="Michael Nouri"/>
        <s v="Bailee Madison"/>
        <s v="Lisa Ann Walter"/>
        <s v="Daniel Sharman"/>
        <s v="Elizabeth Daily"/>
        <s v="Gregory Smith"/>
        <s v="Frances Bavier"/>
        <s v="Jack Davenport"/>
        <s v="Betsy Palmer"/>
        <s v="Blair Brown"/>
        <s v="Sheryl Lee"/>
        <s v="Charlie Korsmo"/>
        <s v="Heather Locklear"/>
        <s v="Ben Feldman"/>
        <s v="John Mahoney"/>
        <s v="Mackenzie Davis"/>
        <s v="Eddie Cibrian"/>
        <s v="Vanessa Lengies"/>
        <s v="Bianca Kajlich"/>
        <s v="Caroline Dhavernas"/>
        <s v="Divine"/>
        <s v="Ally Sheedy"/>
        <s v="Shiri Appleby"/>
        <s v="Harvey Fierstein"/>
        <s v="Jordana Spiro"/>
        <s v="Chris Gauthier"/>
        <s v="Lemmy"/>
        <s v="Jay Mohr"/>
        <s v="Dorian Missick"/>
        <s v="Bingbing Li"/>
        <s v="Lindsay Kay Hayward"/>
        <s v="Daniel Mays"/>
        <s v="Fisher Stevens"/>
        <s v="Benno Fürmann"/>
        <s v="John Amos"/>
        <s v="Jim Carter"/>
        <s v="Snoop Dogg"/>
        <s v="Dominic Flores"/>
        <s v="Treat Williams"/>
        <s v="Si Won Choi"/>
        <s v="Mia Farrow"/>
        <s v="John de Lancie"/>
        <s v="Robert Baker"/>
        <s v="Amber Valletta"/>
        <s v="Tim Conway"/>
        <s v="Lauren Cohan"/>
        <s v="Kevin Nash"/>
        <s v="Andrew Fiscella"/>
        <s v="Ian Ziering"/>
        <s v="Steven Bauer"/>
        <s v="Lorraine Bracco"/>
        <s v="James Wolk"/>
        <s v="Jason Marsden"/>
        <s v="Joely Richardson"/>
        <s v="Molly Parker"/>
        <s v="Ryan Kruger"/>
        <s v="Lochlyn Munro"/>
        <s v="Kyra Sedgwick"/>
        <s v="Byron Mann"/>
        <s v="Kirk Fox"/>
        <s v="Richard Tyson"/>
        <s v="Amber Stevens West"/>
        <s v="Bárbara Mori"/>
        <s v="Hiroshi Abe"/>
        <s v="Judie Aronson"/>
        <s v="David Margulies"/>
        <s v="John Gatins"/>
        <s v="Amanda Detmer"/>
        <s v="Dane Cook"/>
        <s v="Antony Starr"/>
        <s v="Woody Strode"/>
        <s v="Brittany Daniel"/>
        <s v="Armin Mueller-Stahl"/>
        <s v="Janet Jackson"/>
        <s v="Lexie Contursi"/>
        <s v="Ashley Williams"/>
        <s v="Nicholas Lea"/>
        <s v="Wendi McLendon-Covey"/>
        <s v="Julian Morris"/>
        <s v="Laura Ramsey"/>
        <s v="Greg Germann"/>
        <s v="Kay Panabaker"/>
        <s v="Justin Chon"/>
        <s v="Lara Jill Miller"/>
        <s v="James Martin Kelly"/>
        <s v="Lawrence Gilliard Jr."/>
        <s v="Terry Kiser"/>
        <s v="Leonor Varela"/>
        <s v="Rachel Griffiths"/>
        <s v="Johnny Pacar"/>
        <s v="Tom Everett Scott"/>
        <s v="Roger Rees"/>
        <s v="Oliver James"/>
        <s v="Lynn Cohen"/>
        <s v="Brian Bosworth"/>
        <s v="Adrian Martinez"/>
        <s v="Mitch Pileggi"/>
        <s v="Richard Epcar"/>
        <s v="Jason Alexander"/>
        <s v="Noel Fisher"/>
        <s v="Chris Noth"/>
        <s v="Haley Ramm"/>
        <s v="Jacob Vargas"/>
        <s v="Donald Glover"/>
        <s v="Dolly Parton"/>
        <s v="Fergie"/>
        <s v="Teo Halm"/>
        <s v="Mia Sara"/>
        <s v="Tisha Campbell-Martin"/>
        <s v="Collette Wolfe"/>
        <s v="Natasha Henstridge"/>
        <s v="Mako"/>
        <s v="Jamie Renée Smith"/>
        <s v="Karl E. Landler"/>
        <s v="Brian Lee Franklin"/>
        <s v="Nathan Lane"/>
        <s v="Chelcie Ross"/>
        <s v="Cole Hauser"/>
        <s v="Michael Jai White"/>
        <s v="Tom Welling"/>
        <s v="Jon Gries"/>
        <s v="Johanna Braddy"/>
        <s v="Matt Smith"/>
        <s v="Elaine Hendrix"/>
        <s v="Katharine Isabelle"/>
        <s v="Chelan Simmons"/>
        <s v="Bridgette Wilson-Sampras"/>
        <s v="Bono"/>
        <s v="Jenny Agutter"/>
        <s v="Richard Brooker"/>
        <s v="Tuesday Knight"/>
        <s v="Megan Park"/>
        <s v="Blanchard Ryan"/>
        <s v="Romany Malco"/>
        <s v="Shelley Hennig"/>
        <s v="Mireille Enos"/>
        <s v="Bob Neill"/>
        <s v="Mike Epps"/>
        <s v="Stephen Collins"/>
        <s v="Kathleen Wilhoite"/>
        <s v="Tori Spelling"/>
        <s v="Justin Kirk"/>
        <s v="Ana de la Reguera"/>
        <s v="Kate Maberly"/>
        <s v="Yuri Lowenthal"/>
        <s v="Yaya DaCosta"/>
        <s v="John Kapelos"/>
        <s v="Sprague Grayden"/>
        <s v="Austin Pendleton"/>
        <s v="Bashar Rahal"/>
        <s v="Seth Gilliam"/>
        <s v="Josh Wingate"/>
        <s v="Darci Kistler"/>
        <s v="Rosanna Arquette"/>
        <s v="Greg Grunberg"/>
        <s v="Rhys Wakefield"/>
        <s v="Scout Taylor-Compton"/>
        <s v="Kevin Rankin"/>
        <s v="Faizon Love"/>
        <s v="Roma Downey"/>
        <s v="Vincent Pastore"/>
        <s v="Rob Paulsen"/>
        <s v="Caleb Landry Jones"/>
        <s v="Dougray Scott"/>
        <s v="Nicki Aycox"/>
        <s v="Jeffrey Combs"/>
        <s v="Kevin Grevioux"/>
        <s v="Stacy Keach"/>
        <s v="Gavin MacLeod"/>
        <s v="Matthew Ziff"/>
        <s v="Thomas Lennon"/>
        <s v="Cliff Robertson"/>
        <s v="Todd Stashwick"/>
        <s v="Taylor Cole"/>
        <s v="Sonia Braga"/>
        <s v="David Paymer"/>
        <s v="Richard Coyle"/>
        <s v="Sasha Roiz"/>
        <s v="Adam Garcia"/>
        <s v="Dong-gun Jang"/>
        <s v="Lea Michele"/>
        <s v="Christopher Masterson"/>
        <s v="Angus T. Jones"/>
        <s v="Jasper Cole"/>
        <s v="Jaime King"/>
        <s v="Jensen Ackles"/>
        <s v="Richard Lawson"/>
        <s v="Raymond Cruz"/>
        <s v="Bill Johnson"/>
        <s v="Shannon Elizabeth"/>
        <s v="Amir Talai"/>
        <s v="Robert John Burke"/>
        <s v="Mahadeo Shivraj"/>
        <s v="Nora Zehetner"/>
        <s v="Robert Picardo"/>
        <s v="Louise Fletcher"/>
        <s v="Isaiah Washington"/>
        <s v="Kelly Rutherford"/>
        <s v="Regina Hall"/>
        <s v="Jacob Tremblay"/>
        <s v="Jeff Fahey"/>
        <s v="Frankie Muniz"/>
        <s v="Taylor Lautner"/>
        <s v="Nancy O'Dell"/>
        <s v="Steve Irwin"/>
        <s v="Clu Gulager"/>
        <s v="Cameron Monaghan"/>
        <s v="Monica Potter"/>
        <s v="Thomas McDonell"/>
        <s v="Saif Ali Khan"/>
        <s v="Michael McKean"/>
        <s v="Taran Killam"/>
        <s v="Clive Russell"/>
        <s v="Malese Jow"/>
        <s v="Mara Wilson"/>
        <s v="Christina Milian"/>
        <s v="Elisabeth Harnois"/>
        <s v="Clayton Snyder"/>
        <s v="Alan Ruck"/>
        <s v="Kane Hodder"/>
        <s v="Eric Sheffer Stevens"/>
        <s v="Hulk Hogan"/>
        <s v="Tammin Sursok"/>
        <s v="Kevin Sussman"/>
        <s v="Shelley Conn"/>
        <s v="Christian Monzon"/>
        <s v="Brendan Fehr"/>
        <s v="Kristy Swanson"/>
        <s v="Monica Calhoun"/>
        <s v="Michael Gross"/>
        <s v="Alexis Arquette"/>
        <s v="Andy Dick"/>
        <s v="Tyler James Williams"/>
        <s v="Ian Tracey"/>
        <s v="Samaire Armstrong"/>
        <s v="Oliver Hudson"/>
        <s v="Kevin Alejandro"/>
        <s v="Robert Ri'chard"/>
        <s v="Laila Haley"/>
        <s v="James Kyson"/>
        <s v="Aaliyah"/>
        <s v="Carol Ann Susi"/>
        <s v="Warren Christie"/>
        <s v="Jesse McCartney"/>
        <s v="Wanda Sykes"/>
        <s v="Krista Allen"/>
        <s v="Saad Siddiqui"/>
        <s v="Erick Avari"/>
        <s v="Lena Horne"/>
        <s v="Rip Torn"/>
        <s v="Charlie Rowe"/>
        <s v="Ed Skrein"/>
        <s v="Barack Obama"/>
        <s v="Brenda Song"/>
        <s v="William Schallert"/>
        <s v="Lisa Wilcox"/>
        <s v="Essence Atkins"/>
        <s v="Bill Farmer"/>
        <s v="Shane Dawson"/>
        <s v="Marc Blucas"/>
        <s v="Phoebe Legere"/>
        <s v="Judith Chapman"/>
        <s v="Burt Young"/>
        <s v="Jeff Kober"/>
        <s v="Rainn Wilson"/>
        <s v="Caitlin Stasey"/>
        <s v="Alice Greczyn"/>
        <s v="Martin Starr"/>
        <s v="Tasha Smith"/>
        <s v="Taylor Negron"/>
        <s v="Marco St. John"/>
        <s v="James Wilcox"/>
        <s v="Beau Mirchoff"/>
        <s v="Richard Cabral"/>
        <s v="Dylan Walsh"/>
        <s v="50 Cent"/>
        <s v="Sam Shepard"/>
        <s v="Kelsey Grammer"/>
        <s v="Vincent Gallo"/>
        <s v="Jason Robards"/>
        <s v="Ken Arnold"/>
        <s v="Sullivan Stapleton"/>
        <s v="Chris Elliott"/>
        <s v="Marsha Thomason"/>
        <s v="Jason Priestley"/>
        <s v="Steven Anthony Lawrence"/>
        <s v="Sam Waterston"/>
        <s v="Paige Turco"/>
        <s v="Eoin Macken"/>
        <s v="Jere Burns"/>
        <s v="Stephen Carr"/>
        <s v="Tatyana Ali"/>
        <s v="Emraan Hashmi"/>
        <s v="Michael Berryman"/>
        <s v="Steve Howey"/>
        <s v="Tiffany Helm"/>
        <s v="Kelly Carlson"/>
        <s v="Ashley Rickards"/>
        <s v="Marley Shelton"/>
        <s v="Michael Dudikoff"/>
        <s v="Tony Doupe"/>
        <s v="Diahann Carroll"/>
        <s v="Stephanie Szostak"/>
        <s v="Mark Valley"/>
        <s v="Adam Arkin"/>
        <s v="M. Emmet Walsh"/>
        <s v="Sam Trammell"/>
        <s v="Tom Atkins"/>
        <s v="Raven-Symoné"/>
        <s v="Carlos Ponce"/>
        <s v="Bobbie Phillips"/>
        <s v="Matt Shively"/>
        <s v="Nicholas Gonzalez"/>
        <s v="Angell Conwell"/>
        <s v="Claudia Christian"/>
        <s v="Carmen Electra"/>
        <s v="Matt Bennett"/>
        <s v="Jason London"/>
        <s v="Matthew Settle"/>
        <s v="Cheryl Hines"/>
        <s v="Lucas Grabeel"/>
        <s v="D.B. Woodside"/>
        <s v="Brandon T. Jackson"/>
        <s v="Peter Mensah"/>
        <s v="Callie Thorne"/>
        <s v="Rebecca Budig"/>
        <s v="Jennifer Hudson"/>
        <s v="David Zayas"/>
        <s v="Del Zamora"/>
        <s v="Jelena Jovanova"/>
        <s v="Dania Ramirez"/>
        <s v="Chriss Anglin"/>
        <s v="Sunny Mabrey"/>
        <s v="Fernanda Andrade"/>
        <s v="Pfeifer Brown"/>
        <s v="Emily Osment"/>
        <s v="Carol Kane"/>
        <s v="Roxanne McKee"/>
        <s v="Seychelle Gabriel"/>
        <s v="Barry Watson"/>
        <s v="Eric Mendenhall"/>
        <s v="Harry Styles"/>
        <s v="Joseph Campanella"/>
        <s v="Matt Cohen"/>
        <s v="Julianna Guill"/>
        <s v="Saffron Burrows"/>
        <s v="Cheech Marin"/>
        <s v="Kim Director"/>
        <s v="Chris Zylka"/>
        <s v="Johnny Lewis"/>
        <s v="Joe Estevez"/>
        <s v="Nolan Gerard Funk"/>
        <s v="Jossara Jinaro"/>
        <s v="Drew Fuller"/>
        <s v="Melissa Sagemiller"/>
        <s v="Jessica Lowndes"/>
        <s v="Sean Hayes"/>
        <s v="Brian Thompson"/>
        <s v="Chris Klein"/>
        <s v="Leon"/>
        <s v="Talisa Soto"/>
        <s v="Jennifer Freeman"/>
        <s v="Marisa Saks"/>
        <s v="Fred Willard"/>
        <s v="George Coe"/>
        <s v="Barry Bostwick"/>
        <s v="Benjamin A. Onyango"/>
        <s v="Elden Henson"/>
        <s v="Jennifer Esposito"/>
        <s v="Britney Spears"/>
        <s v="Noah Danby"/>
        <s v="Abhishek Bachchan"/>
        <s v="John Astin"/>
        <s v="Trevor Morgan"/>
        <s v="Damon Wayans"/>
        <s v="Ian Whyte"/>
        <s v="Todd Giebenhain"/>
        <s v="Catherine Lough Haggquist"/>
        <s v="Jamie Kennedy"/>
        <s v="Wesley Jonathan"/>
        <s v="Anika Noni Rose"/>
        <s v="Mariah Carey"/>
        <s v="Scott Baio"/>
        <s v="Usher Raymond"/>
        <m/>
      </sharedItems>
    </cacheField>
    <cacheField name="movie_title" numFmtId="0">
      <sharedItems containsBlank="1" count="3785">
        <s v="The Shawshank Redemption "/>
        <s v="The Godfather "/>
        <s v="The Godfather: Part II "/>
        <s v="The Dark Knight "/>
        <s v="The Good, the Bad and the Ugly "/>
        <s v="Schindler's List "/>
        <s v="The Lord of the Rings: The Return of the King "/>
        <s v="Pulp Fiction "/>
        <s v="Star Wars: Episode V - The Empire Strikes Back "/>
        <s v="The Lord of the Rings: The Fellowship of the Ring "/>
        <s v="Forrest Gump "/>
        <s v="Fight Club "/>
        <s v="Inception "/>
        <s v="Seven Samurai "/>
        <s v="City of God "/>
        <s v="One Flew Over the Cuckoo's Nest "/>
        <s v="Goodfellas "/>
        <s v="Star Wars: Episode IV - A New Hope "/>
        <s v="The Lord of the Rings: The Two Towers "/>
        <s v="The Matrix "/>
        <s v="Modern Times "/>
        <s v="Spirited Away "/>
        <s v="The Usual Suspects "/>
        <s v="American History X "/>
        <s v="Saving Private Ryan "/>
        <s v="The Silence of the Lambs "/>
        <s v="Interstellar "/>
        <s v="Se7en "/>
        <s v="Children of Heaven "/>
        <s v="The Lives of Others "/>
        <s v="Whiplash "/>
        <s v="Psycho "/>
        <s v="Apocalypse Now "/>
        <s v="The Pianist "/>
        <s v="Alien "/>
        <s v="The Lion King "/>
        <s v="Raiders of the Lost Ark "/>
        <s v="Back to the Future "/>
        <s v="Terminator 2: Judgment Day "/>
        <s v="The Green Mile "/>
        <s v="The Prestige "/>
        <s v="Memento "/>
        <s v="The Departed "/>
        <s v="Django Unchained "/>
        <s v="Gladiator "/>
        <s v="Samsara "/>
        <s v="The Dark Knight Rises "/>
        <s v="Baahubali: The Beginning "/>
        <s v="A Separation "/>
        <s v="Das Boot "/>
        <s v="Lawrence of Arabia "/>
        <s v="Once Upon a Time in America "/>
        <s v="Princess Mononoke "/>
        <s v="Oldboy "/>
        <s v="The Other Dream Team "/>
        <s v="Aliens "/>
        <s v="Amélie "/>
        <s v="Requiem for a Dream "/>
        <s v="Reservoir Dogs "/>
        <s v="Star Wars: Episode VI - Return of the Jedi "/>
        <s v="WALL·E "/>
        <s v="Braveheart "/>
        <s v="American Beauty "/>
        <s v="Metropolis "/>
        <s v="Room "/>
        <s v="The Hunt "/>
        <s v="Some Like It Hot "/>
        <s v="The Sting "/>
        <s v="Raging Bull "/>
        <s v="Downfall "/>
        <s v="Amadeus "/>
        <s v="Unforgiven "/>
        <s v="Inside Out "/>
        <s v="Monty Python and the Holy Grail "/>
        <s v="L.A. Confidential "/>
        <s v="2001: A Space Odyssey "/>
        <s v="Indiana Jones and the Last Crusade "/>
        <s v="Scarface "/>
        <s v="Toy Story 3 "/>
        <s v="Snatch "/>
        <s v="Hoop Dreams "/>
        <s v="Good Will Hunting "/>
        <s v="Toy Story "/>
        <s v="No End in Sight "/>
        <s v="Up "/>
        <s v="Eternal Sunshine of the Spotless Mind "/>
        <s v="Inglourious Basterds "/>
        <s v="Batman Begins "/>
        <s v="Incendies "/>
        <s v="On the Waterfront "/>
        <s v="The Secret in Their Eyes "/>
        <s v="The Bridge on the River Kwai "/>
        <s v="Howl's Moving Castle "/>
        <s v="Gone with the Wind "/>
        <s v="The Thing "/>
        <s v="Captain America: Civil War "/>
        <s v="Warrior "/>
        <s v="Casino "/>
        <s v="Lock, Stock and Two Smoking Barrels "/>
        <s v="Into the Wild "/>
        <s v="Blade Runner "/>
        <s v="Pan's Labyrinth "/>
        <s v="Trainspotting "/>
        <s v="How to Train Your Dragon "/>
        <s v="The Big Lebowski "/>
        <s v="Gran Torino "/>
        <s v="The Act of Killing "/>
        <s v="Die Hard "/>
        <s v="A Beautiful Mind "/>
        <s v="Finding Nemo "/>
        <s v="The Wolf of Wall Street "/>
        <s v="V for Vendetta "/>
        <s v="Tae Guk Gi: The Brotherhood of War "/>
        <s v="The Best Years of Our Lives "/>
        <s v="The Sea Inside "/>
        <s v="The Celebration "/>
        <s v="Elite Squad "/>
        <s v="Akira "/>
        <s v="Butch Cassidy and the Sundance Kid "/>
        <s v="Amores Perros "/>
        <s v="Before Sunrise "/>
        <s v="Annie Hall "/>
        <s v="Spotlight "/>
        <s v="Hotel Rwanda "/>
        <s v="Stand by Me "/>
        <s v="Platoon "/>
        <s v="The Wizard of Oz "/>
        <s v="The Princess Bride "/>
        <s v="Rush "/>
        <s v="The Help "/>
        <s v="There Will Be Blood "/>
        <s v="Rocky "/>
        <s v="Prisoners "/>
        <s v="The Revenant "/>
        <s v="Groundhog Day "/>
        <s v="12 Years a Slave "/>
        <s v="The Imitation Game "/>
        <s v="The Martian "/>
        <s v="The Grand Budapest Hotel "/>
        <s v="Deadpool "/>
        <s v="Million Dollar Baby "/>
        <s v="The Bourne Ultimatum "/>
        <s v="Mad Max: Fury Road "/>
        <s v="Gone Girl "/>
        <s v="Donnie Darko "/>
        <s v="Monsters, Inc. "/>
        <s v="Woodstock "/>
        <s v="The Terminator "/>
        <s v="No Country for Old Men "/>
        <s v="Jurassic Park "/>
        <s v="Sin City "/>
        <s v="The Truman Show "/>
        <s v="Nothing But a Man "/>
        <s v="In the Shadow of the Moon "/>
        <s v="Guardians of the Galaxy "/>
        <s v="The Sixth Sense "/>
        <s v="Kill Bill: Vol. 1 "/>
        <s v="Shutter Island "/>
        <s v="Pirates of the Caribbean: The Curse of the Black Pearl "/>
        <s v="The Avengers "/>
        <s v="Central Station "/>
        <s v="Fiddler on the Roof "/>
        <s v="Waltz with Bashir "/>
        <s v="Doctor Zhivago "/>
        <s v="The Straight Story "/>
        <s v="Sicko "/>
        <s v="My Name Is Khan "/>
        <s v="Persepolis "/>
        <s v="Sling Blade "/>
        <s v="Dancer in the Dark "/>
        <s v="Young Frankenstein "/>
        <s v="JFK "/>
        <s v="Bowling for Columbine "/>
        <s v="The Iron Giant "/>
        <s v="A Fistful of Dollars "/>
        <s v="The Sound of Music "/>
        <s v="Cinderella Man "/>
        <s v="Brazil "/>
        <s v="True Romance "/>
        <s v="Before Sunset "/>
        <s v="Dances with Wolves "/>
        <s v="The Artist "/>
        <s v="Mulholland Drive "/>
        <s v="Magnolia "/>
        <s v="Serenity "/>
        <s v="Aladdin "/>
        <s v="Boyhood "/>
        <s v="Dead Poets Society "/>
        <s v="The Exorcist "/>
        <s v="In Bruges "/>
        <s v="Dallas Buyers Club "/>
        <s v="The Pursuit of Happyness "/>
        <s v="Mystic River "/>
        <s v="Big Fish "/>
        <s v="The Perks of Being a Wallflower "/>
        <s v="Her "/>
        <s v="Rain Man "/>
        <s v="Shaun of the Dead "/>
        <s v="Blood Diamond "/>
        <s v="Jaws "/>
        <s v="Life of Pi "/>
        <s v="Casino Royale "/>
        <s v="Ratatouille "/>
        <s v="The Incredibles "/>
        <s v="The King's Speech "/>
        <s v="Star Trek "/>
        <s v="Kill Bill: Vol. 2 "/>
        <s v="X-Men: Days of Future Past "/>
        <s v="Catch Me If You Can "/>
        <s v="District 9 "/>
        <s v="Blood In, Blood Out "/>
        <s v="Black Swan "/>
        <s v="Slumdog Millionaire "/>
        <s v="Winged Migration "/>
        <s v="Veer-Zaara "/>
        <s v="Nine Queens "/>
        <s v="The Chorus "/>
        <s v="The World's Fastest Indian "/>
        <s v="4 Months, 3 Weeks and 2 Days "/>
        <s v="The Right Stuff "/>
        <s v="The Remains of the Day "/>
        <s v="Do the Right Thing "/>
        <s v="My Fair Lady "/>
        <s v="Amour "/>
        <s v="Once "/>
        <s v="Before Midnight "/>
        <s v="Glory "/>
        <s v="Straight Outta Compton "/>
        <s v="Letters from Iwo Jima "/>
        <s v="The Insider "/>
        <s v="Ed Wood "/>
        <s v="The Blues Brothers "/>
        <s v="Hero "/>
        <s v="Halloween "/>
        <s v="Walk the Line "/>
        <s v="Boogie Nights "/>
        <s v="Almost Famous "/>
        <s v="Crouching Tiger, Hidden Dragon "/>
        <s v="The Untouchables "/>
        <s v="How to Train Your Dragon 2 "/>
        <s v="The Wrestler "/>
        <s v="Moon "/>
        <s v="The Hateful Eight "/>
        <s v="The Fighter "/>
        <s v="Big Hero 6 "/>
        <s v="E.T. the Extra-Terrestrial "/>
        <s v="Nightcrawler "/>
        <s v="Captain Phillips "/>
        <s v="Hot Fuzz "/>
        <s v="Little Miss Sunshine "/>
        <s v="Edward Scissorhands "/>
        <s v="The Second Mother "/>
        <s v="Crash "/>
        <s v="Children of Men "/>
        <s v="Toy Story 2 "/>
        <s v="The Notebook "/>
        <s v="Ernest &amp; Celestine "/>
        <s v="The Bourne Identity "/>
        <s v="Edge of Tomorrow "/>
        <s v="Shrek "/>
        <s v="The Hobbit: The Desolation of Smaug "/>
        <s v="Taken "/>
        <s v="The Hobbit: An Unexpected Journey "/>
        <s v="Iron Man "/>
        <s v="Avatar "/>
        <s v="Hedwig and the Angry Inch "/>
        <s v="The Verdict "/>
        <s v="The Little Prince "/>
        <s v="The Lunchbox "/>
        <s v="Hamlet "/>
        <s v="Ordinary People "/>
        <s v="Man on Wire "/>
        <s v="The Triplets of Belleville "/>
        <s v="The White Ribbon "/>
        <s v="Happiness "/>
        <s v="Black Book "/>
        <s v="The Color Purple "/>
        <s v="The Conjuring 2 "/>
        <s v="The Best Offer "/>
        <s v="The Last Emperor "/>
        <s v="Fantasia "/>
        <s v="Glengarry Glen Ross "/>
        <s v="Nebraska "/>
        <s v="Boyz n the Hood "/>
        <s v="Tombstone "/>
        <s v="Blazing Saddles "/>
        <s v="Kung Fu Hustle "/>
        <s v="The Jungle Book "/>
        <s v="Mary Poppins "/>
        <s v="The Last of the Mohicans "/>
        <s v="Evil Dead II "/>
        <s v="The Boy in the Striped Pajamas "/>
        <s v="Fantastic Mr. Fox "/>
        <s v="Goldfinger "/>
        <s v="Airplane! "/>
        <s v="Remember the Titans "/>
        <s v="Run Lola Run "/>
        <s v="South Park: Bigger Longer &amp; Uncut "/>
        <s v="What's Eating Gilbert Grape "/>
        <s v="Finding Neverland "/>
        <s v="Clerks "/>
        <s v="The Big Short "/>
        <s v="Atonement "/>
        <s v="Pride &amp; Prejudice "/>
        <s v="Changeling "/>
        <s v="Office Space "/>
        <s v="About Time "/>
        <s v="The Fugitive "/>
        <s v="Gattaca "/>
        <s v="O Brother, Where Art Thou? "/>
        <s v="Donnie Brasco "/>
        <s v="Apocalypto "/>
        <s v="Moonrise Kingdom "/>
        <s v="3:10 to Yuma "/>
        <s v="The Lego Movie "/>
        <s v="Top Hat "/>
        <s v="The Fault in Our Stars "/>
        <s v="Being John Malkovich "/>
        <s v="The Game "/>
        <s v="Maurice "/>
        <s v="Lucky Number Slevin "/>
        <s v="Murderball "/>
        <s v="Wreck-It Ralph "/>
        <s v="Predator "/>
        <s v="Tangled "/>
        <s v="Lost in Translation "/>
        <s v="Gangster's Paradise: Jerusalema "/>
        <s v="American Gangster "/>
        <s v="The Girl with the Dragon Tattoo "/>
        <s v="Back to the Future Part II "/>
        <s v="The Bourne Supremacy "/>
        <s v="Character "/>
        <s v="Harry Potter and the Prisoner of Azkaban "/>
        <s v="Birdman or (The Unexpected Virtue of Ignorance) "/>
        <s v="Star Trek Into Darkness "/>
        <s v="Ocean's Eleven "/>
        <s v="Drive "/>
        <s v="The Curious Case of Benjamin Button "/>
        <s v="Captain America: The Winter Soldier "/>
        <s v="X-Men: First Class "/>
        <s v="Oceans "/>
        <s v="Joyeux Noel "/>
        <s v="Skyfall "/>
        <s v="Silver Linings Playbook "/>
        <s v="Gravity "/>
        <s v="The Hangover "/>
        <s v="The Sweet Hereafter "/>
        <s v="The Red Violin "/>
        <s v="A Hard Day's Night "/>
        <s v="The Muppet Christmas Carol "/>
        <s v="Dead Man's Shoes "/>
        <s v="Shine "/>
        <s v="Control "/>
        <s v="Religulous "/>
        <s v="Dangerous Liaisons "/>
        <s v="Lady Vengeance "/>
        <s v="The Great Beauty "/>
        <s v="The Station Agent "/>
        <s v="Flipped "/>
        <s v="A Very Long Engagement "/>
        <s v="Malcolm X "/>
        <s v="Sense and Sensibility "/>
        <s v="Ponyo "/>
        <s v="Frost/Nixon "/>
        <s v="Y Tu Mamá También "/>
        <s v="Star Trek II: The Wrath of Khan "/>
        <s v="Billy Elliot "/>
        <s v="This Is England "/>
        <s v="The Count of Monte Cristo "/>
        <s v="Ray "/>
        <s v="Good Bye Lenin! "/>
        <s v="Dazed and Confused "/>
        <s v="Snow White and the Seven Dwarfs "/>
        <s v="Rushmore "/>
        <s v="Close Encounters of the Third Kind "/>
        <s v="Coraline "/>
        <s v="Adaptation. "/>
        <s v="The Last King of Scotland "/>
        <s v="Creed "/>
        <s v="25th Hour "/>
        <s v="Dark City "/>
        <s v="Match Point "/>
        <s v="Philadelphia "/>
        <s v="End of Watch "/>
        <s v="Eastern Promises "/>
        <s v="21 Grams "/>
        <s v="Road to Perdition "/>
        <s v="Stardust "/>
        <s v="Fear and Loathing in Las Vegas "/>
        <s v="The Blind Side "/>
        <s v="You Can Count on Me "/>
        <s v="As Good as It Gets "/>
        <s v="Seven Pounds "/>
        <s v="True Grit "/>
        <s v="42nd Street "/>
        <s v="Henry V "/>
        <s v="Brokeback Mountain "/>
        <s v="Who Killed the Electric Car? "/>
        <s v="Weekend "/>
        <s v="The Theory of Everything "/>
        <s v="The Trials of Darryl Hunt "/>
        <s v="Man on Fire "/>
        <s v="50/50 "/>
        <s v="The Machinist "/>
        <s v="Taxi to the Dark Side "/>
        <s v="Ex Machina "/>
        <s v="Nowhere in Africa "/>
        <s v="Black Hawk Down "/>
        <s v="Bloody Sunday "/>
        <s v="Saw "/>
        <s v="The Lady from Shanghai "/>
        <s v="The Barbarian Invasions "/>
        <s v="Midnight in Paris "/>
        <s v="Zodiac "/>
        <s v="Mondays in the Sun "/>
        <s v="Buen Día, Ramón "/>
        <s v="Training Day "/>
        <s v="The Secret of Kells "/>
        <s v="The Last Samurai "/>
        <s v="Vera Drake "/>
        <s v="Love Actually "/>
        <s v="The Fifth Element "/>
        <s v="City of Life and Death "/>
        <s v="The Butterfly Effect "/>
        <s v="500 Days of Summer "/>
        <s v="The Visual Bible: The Gospel of John "/>
        <s v="Despicable Me "/>
        <s v="Gettysburg "/>
        <s v="Zombieland "/>
        <s v="Watchmen "/>
        <s v="Cast Away "/>
        <s v="Minority Report "/>
        <s v="Kick-Ass "/>
        <s v="Argo "/>
        <s v="The Social Network "/>
        <s v="300 "/>
        <s v="Titanic "/>
        <s v="It's a Mad, Mad, Mad, Mad World "/>
        <s v="The Damned United "/>
        <s v="Whale Rider "/>
        <s v="The Legend of Drunken Master "/>
        <s v="The Flowers of War "/>
        <s v="The Last Temptation of Christ "/>
        <s v="Secondhand Lions "/>
        <s v="Me Before You "/>
        <s v="March of the Penguins "/>
        <s v="The Great Debaters "/>
        <s v="Midnight Run "/>
        <s v="House of Sand and Fog "/>
        <s v="The Fisher King "/>
        <s v="The Piano "/>
        <s v="The Kite Runner "/>
        <s v="West Side Story "/>
        <s v="Dead Man Walking "/>
        <s v="The Hurricane "/>
        <s v="Philomena "/>
        <s v="Boys Don't Cry "/>
        <s v="Headhunters "/>
        <s v="A Single Man "/>
        <s v="United 93 "/>
        <s v="Escape from Alcatraz "/>
        <s v="Animal House "/>
        <s v="Instructions Not Included "/>
        <s v="House of Flying Daggers "/>
        <s v="Little Children "/>
        <s v="Leaving Las Vegas "/>
        <s v="Star Trek: First Contact "/>
        <s v="The Book Thief "/>
        <s v="The Hours "/>
        <s v="I Am Sam "/>
        <s v="Army of Darkness "/>
        <s v="The Abyss "/>
        <s v="Mad Max 2: The Road Warrior "/>
        <s v="The Crow "/>
        <s v="Milk "/>
        <s v="The Thin Red Line "/>
        <s v="High Fidelity "/>
        <s v="The Hunt for Red October "/>
        <s v="The Impossible "/>
        <s v="The Raid: Redemption "/>
        <s v="When Harry Met Sally... "/>
        <s v="Grindhouse "/>
        <s v="Traffic "/>
        <s v="Kiss Kiss Bang Bang "/>
        <s v="Munich "/>
        <s v="Bridge of Spies "/>
        <s v="A Few Good Men "/>
        <s v="Stranger Than Fiction "/>
        <s v="Garden State "/>
        <s v="Enemy at the Gates "/>
        <s v="The Reader "/>
        <s v="Thank You for Smoking "/>
        <s v="Sicario "/>
        <s v="Blow "/>
        <s v="Lone Survivor "/>
        <s v="Apollo 13 "/>
        <s v="The Royal Tenenbaums "/>
        <s v="Moulin Rouge! "/>
        <s v="Lone Star "/>
        <s v="Interview with the Vampire: The Vampire Chronicles "/>
        <s v="Les Misérables "/>
        <s v="Lord of War "/>
        <s v="The Godfather: Part III "/>
        <s v="The Others "/>
        <s v="Batman "/>
        <s v="Inside Man "/>
        <s v="127 Hours "/>
        <s v="The Town "/>
        <s v="Beyond the Mat "/>
        <s v="Moneyball "/>
        <s v="Collateral "/>
        <s v="The Illusionist "/>
        <s v="Smiling Fish &amp; Goat on Fire "/>
        <s v="Antarctica: A Year on Ice "/>
        <s v="Waiting for Guffman "/>
        <s v="Radio Days "/>
        <s v="28 Days Later... "/>
        <s v="My Life Without Me "/>
        <s v="Die Hard with a Vengeance "/>
        <s v="Fuel "/>
        <s v="Fury "/>
        <s v="Saint Ralph "/>
        <s v="All or Nothing "/>
        <s v="Kung Fu Panda "/>
        <s v="Dawn of the Planet of the Apes "/>
        <s v="Elling "/>
        <s v="Ice Age "/>
        <s v="Indiana Jones and the Temple of Doom "/>
        <s v="The Hurt Locker "/>
        <s v="American Psycho "/>
        <s v="Harry Potter and the Goblet of Fire "/>
        <s v="As It Is in Heaven "/>
        <s v="Rise of the Planet of the Apes "/>
        <s v="Frozen "/>
        <s v="Superbad "/>
        <s v="Sherlock Holmes "/>
        <s v="The Hunger Games: Catching Fire "/>
        <s v="Star Wars: Episode III - Revenge of the Sith "/>
        <s v="Tora! Tora! Tora! "/>
        <s v="Oliver! "/>
        <s v="Welcome to the Dollhouse "/>
        <s v="Bullets Over Broadway "/>
        <s v="Maria Full of Grace "/>
        <s v="In the Bedroom "/>
        <s v="Eddie the Eagle "/>
        <s v="Three Burials "/>
        <s v="Miracle "/>
        <s v="Buffalo '66 "/>
        <s v="Life as a House "/>
        <s v="Menace II Society "/>
        <s v="2046 "/>
        <s v="Best in Show "/>
        <s v="The Ice Storm "/>
        <s v="A Simple Plan "/>
        <s v="Freedom Writers "/>
        <s v="Star Trek Beyond "/>
        <s v="Fruitvale Station "/>
        <s v="Open Range "/>
        <s v="The Bridges of Madison County "/>
        <s v="Synecdoche, New York "/>
        <s v="Selma "/>
        <s v="American Graffiti "/>
        <s v="42 "/>
        <s v="Brooklyn "/>
        <s v="Elizabeth "/>
        <s v="The Painted Veil "/>
        <s v="My Cousin Vinny "/>
        <s v="Reign Over Me "/>
        <s v="Good Night, and Good Luck. "/>
        <s v="Still Alice "/>
        <s v="August Rush "/>
        <s v="The Life of David Gale "/>
        <s v="From Russia with Love "/>
        <s v="Pinocchio "/>
        <s v="We Need to Talk About Kevin "/>
        <s v="The Texas Chain Saw Massacre "/>
        <s v="The Curse of the Were-Rabbit "/>
        <s v="Doubt "/>
        <s v="The Constant Gardener "/>
        <s v="Legends of the Fall "/>
        <s v="Fahrenheit 9/11 "/>
        <s v="Saving Mr. Banks "/>
        <s v="The Orphanage "/>
        <s v="The Assassination of Jesse James by the Coward Robert Ford "/>
        <s v="Roger &amp; Me "/>
        <s v="Pi "/>
        <s v="Bram Stoker's Dracula "/>
        <s v="Southpaw "/>
        <s v="A Nightmare on Elm Street "/>
        <s v="Sideways "/>
        <s v="Sleepers "/>
        <s v="Mulan "/>
        <s v="Gods and Monsters "/>
        <s v="Metropolitan "/>
        <s v="A History of Violence "/>
        <s v="Beetlejuice "/>
        <s v="The Circle "/>
        <s v="George Washington "/>
        <s v="Rabbit-Proof Fence "/>
        <s v="Call + Response "/>
        <s v="Burn "/>
        <s v="Perfume: The Story of a Murderer "/>
        <s v="Jackie Brown "/>
        <s v="Total Recall "/>
        <s v="Travelers and Magicians "/>
        <s v="Sarah's Key "/>
        <s v="Babel "/>
        <s v="Richard III "/>
        <s v="Rudderless "/>
        <s v="Hugo "/>
        <s v="The Devil's Advocate "/>
        <s v="Equilibrium "/>
        <s v="The Aviator "/>
        <s v="Scott Pilgrim vs. the World "/>
        <s v="Cloud Atlas "/>
        <s v="Despicable Me 2 "/>
        <s v="The Conjuring "/>
        <s v="Home Alone "/>
        <s v="Trade "/>
        <s v="Madadayo "/>
        <s v="10 Days in a Madhouse "/>
        <s v="Gangs of New York "/>
        <s v="Harry Potter and the Half-Blood Prince "/>
        <s v="Sherlock Holmes: A Game of Shadows "/>
        <s v="Cry Freedom "/>
        <s v="The Hobbit: The Battle of the Five Armies "/>
        <s v="Harry Potter and the Order of the Phoenix "/>
        <s v="Source Code "/>
        <s v="X-Men 2 "/>
        <s v="Juno "/>
        <s v="Harry Potter and the Sorcerer's Stone "/>
        <s v="Avengers: Age of Ultron "/>
        <s v="City Island "/>
        <s v="The Baader Meinhof Complex "/>
        <s v="A Room with a View "/>
        <s v="Me and You and Everyone We Know "/>
        <s v="Hustle &amp; Flow "/>
        <s v="Dirty Pretty Things "/>
        <s v="Deconstructing Harry "/>
        <s v="Transamerica "/>
        <s v="Far from Heaven "/>
        <s v="Red Cliff "/>
        <s v="Much Ado About Nothing "/>
        <s v="A Bridge Too Far "/>
        <s v="Bound "/>
        <s v="The Proposition "/>
        <s v="Quills "/>
        <s v="Wristcutters: A Love Story "/>
        <s v="13 Hours "/>
        <s v="Heavenly Creatures "/>
        <s v="Wonder Boys "/>
        <s v="The Squid and the Whale "/>
        <s v="Frida "/>
        <s v="Swingers "/>
        <s v="Notes on a Scandal "/>
        <s v="Witness "/>
        <s v="Mean Streets "/>
        <s v="McFarland, USA "/>
        <s v="Take Shelter "/>
        <s v="National Lampoon's Vacation "/>
        <s v="Waking Ned Devine "/>
        <s v="Driving Miss Daisy "/>
        <s v="Grosse Pointe Blank "/>
        <s v="My Sister's Keeper "/>
        <s v="Tootsie "/>
        <s v="The Walk "/>
        <s v="Caddyshack "/>
        <s v="Running Scared "/>
        <s v="Death at a Funeral "/>
        <s v="Across the Universe "/>
        <s v="Ghost World "/>
        <s v="Inside Llewyn Davis "/>
        <s v="The Phantom of the Opera "/>
        <s v="Begin Again "/>
        <s v="A Time to Kill "/>
        <s v="A Passage to India "/>
        <s v="Capote "/>
        <s v="Man on the Moon "/>
        <s v="Monsoon Wedding "/>
        <s v="Poltergeist "/>
        <s v="Lars and the Real Girl "/>
        <s v="Bella "/>
        <s v="Clerks II "/>
        <s v="20 Feet from Stardom "/>
        <s v="Shadowlands "/>
        <s v="The Way Way Back "/>
        <s v="Love Jones "/>
        <s v="Wall Street "/>
        <s v="Rounders "/>
        <s v="Invictus "/>
        <s v="Layer Cake "/>
        <s v="Mud "/>
        <s v="Osama "/>
        <s v="The Judge "/>
        <s v="The Horse Boy "/>
        <s v="Blue Valentine "/>
        <s v="The English Patient "/>
        <s v="The Next Three Days "/>
        <s v="K-PAX "/>
        <s v="A Walk to Remember "/>
        <s v="Master and Commander: The Far Side of the World "/>
        <s v="The Cure "/>
        <s v="Journey from the Fall "/>
        <s v="The Adventures of Tintin "/>
        <s v="Dogma "/>
        <s v="The Bucket List "/>
        <s v="Summer Storm "/>
        <s v="Corpse Bride "/>
        <s v="Dawn of the Dead "/>
        <s v="Topsy-Turvy "/>
        <s v="Lincoln "/>
        <s v="Contact "/>
        <s v="Zero Dark Thirty "/>
        <s v="Law Abiding Citizen "/>
        <s v="Little Boy "/>
        <s v="Mission: Impossible - Rogue Nation "/>
        <s v="Manderlay "/>
        <s v="The Simpsons Movie "/>
        <s v="The Rock "/>
        <s v="Up in the Air "/>
        <s v="Back to the Future Part III "/>
        <s v="Ant-Man "/>
        <s v="Mission: Impossible - Ghost Protocol "/>
        <s v="Crazy, Stupid, Love. "/>
        <s v="Harry Potter and the Chamber of Secrets "/>
        <s v="Looper "/>
        <s v="I Served the King of England "/>
        <s v="X-Men "/>
        <s v="Tsotsi "/>
        <s v="The Good, the Bad, the Weird "/>
        <s v="Mean Creek "/>
        <s v="Antwone Fisher "/>
        <s v="Fantasia 2000 "/>
        <s v="Soul Kitchen "/>
        <s v="Mr. Holland's Opus "/>
        <s v="Anomalisa "/>
        <s v="North Country "/>
        <s v="This Is It "/>
        <s v="Woman in Gold "/>
        <s v="L'auberge espagnole "/>
        <s v="Little Women "/>
        <s v="Mongol: The Rise of Genghis Khan "/>
        <s v="Pale Rider "/>
        <s v="The Crying Game "/>
        <s v="The Young Victoria "/>
        <s v="Thirteen Days "/>
        <s v="Enter the Void "/>
        <s v="The Book of Life "/>
        <s v="Eight Below "/>
        <s v="The Hundred-Foot Journey "/>
        <s v="Dope "/>
        <s v="Shaolin Soccer "/>
        <s v="Seabiscuit "/>
        <s v="Go "/>
        <s v="Frailty "/>
        <s v="Star Trek IV: The Voyage Home "/>
        <s v="The Land Before Time "/>
        <s v="Paris, je t'aime "/>
        <s v="The Guard "/>
        <s v="Gosford Park "/>
        <s v="The Hudsucker Proxy "/>
        <s v="Crazy Heart "/>
        <s v="August: Osage County "/>
        <s v="Beasts of the Southern Wild "/>
        <s v="St. Vincent "/>
        <s v="Finding Forrester "/>
        <s v="They Live "/>
        <s v="Election "/>
        <s v="Friday "/>
        <s v="The Best Exotic Marigold Hotel "/>
        <s v="Crimson Tide "/>
        <s v="The Secret Life of Bees "/>
        <s v="Frequency "/>
        <s v="Rescue Dawn "/>
        <s v="Super Size Me "/>
        <s v="The Queen "/>
        <s v="Precious "/>
        <s v="Big Trouble in Little China "/>
        <s v="Good Morning, Vietnam "/>
        <s v="Monster "/>
        <s v="The Negotiator "/>
        <s v="Punch-Drunk Love "/>
        <s v="Warcraft "/>
        <s v="An Education "/>
        <s v="Chasing Amy "/>
        <s v="Dr. No "/>
        <s v="Memoirs of a Geisha "/>
        <s v="Rise of the Guardians "/>
        <s v="Galaxy Quest "/>
        <s v="Girl, Interrupted "/>
        <s v="Superman "/>
        <s v="Beverly Hills Cop "/>
        <s v="10 Cloverfield Lane "/>
        <s v="Cape Fear "/>
        <s v="The Emperor's New Groove "/>
        <s v="Eve's Bayou "/>
        <s v="Michael Clayton "/>
        <s v="Erin Brockovich "/>
        <s v="The Talented Mr. Ripley "/>
        <s v="The Life Aquatic with Steve Zissou "/>
        <s v="Shame "/>
        <s v="Ronin "/>
        <s v="X-Men: Apocalypse "/>
        <s v="Blue Jasmine "/>
        <s v="In the Company of Men "/>
        <s v="Chocolat "/>
        <s v="Songcatcher "/>
        <s v="Twin Falls Idaho "/>
        <s v="The Spanish Prisoner "/>
        <s v="The Croods "/>
        <s v="The Bank Job "/>
        <s v="Revolutionary Road "/>
        <s v="Big "/>
        <s v="The Hammer "/>
        <s v="Talk Radio "/>
        <s v="Cube "/>
        <s v="Once in a Lifetime: The Extraordinary Story of the New York Cosmos "/>
        <s v="The Woman Chaser "/>
        <s v="The Bubble "/>
        <s v="Closer "/>
        <s v="Megamind "/>
        <s v="Winnie the Pooh "/>
        <s v="The Lincoln Lawyer "/>
        <s v="Imaginary Heroes "/>
        <s v="The Man from U.N.C.L.E. "/>
        <s v="The Road "/>
        <s v="Lovely, Still "/>
        <s v="Identity "/>
        <s v="Aberdeen "/>
        <s v="Another Year "/>
        <s v="Kung Fu Panda 2 "/>
        <s v="The Place Beyond the Pines "/>
        <s v="Peaceful Warrior "/>
        <s v="Enemy of the State "/>
        <s v="Jerry Maguire "/>
        <s v="Sunshine "/>
        <s v="The Infiltrator "/>
        <s v="The Fountain "/>
        <s v="Duma "/>
        <s v="Angela's Ashes "/>
        <s v="RocknRolla "/>
        <s v="The Descendants "/>
        <s v="From Dusk Till Dawn "/>
        <s v="Eyes Wide Shut "/>
        <s v="Monsters University "/>
        <s v="Aimee &amp; Jaguar "/>
        <s v="The Secret Life of Walter Mitty "/>
        <s v="Molière "/>
        <s v="Flight "/>
        <s v="Face/Off "/>
        <s v="Fast Five "/>
        <s v="Dumb &amp; Dumber "/>
        <s v="Borat: Cultural Learnings of America for Make Benefit Glorious Nation of Kazakhstan "/>
        <s v="The Terminal "/>
        <s v="American Sniper "/>
        <s v="American Hustle "/>
        <s v="The Great Gatsby "/>
        <s v="Men in Black "/>
        <s v="Spider-Man 2 "/>
        <s v="The Express "/>
        <s v="Now You See Me "/>
        <s v="Exiled "/>
        <s v="Pirates of the Caribbean: Dead Man's Chest "/>
        <s v="Flame and Citron "/>
        <s v="Spider-Man "/>
        <s v="The Widow of Saint-Pierre "/>
        <s v="Amen. "/>
        <s v="The Hunger Games "/>
        <s v="White Oleander "/>
        <s v="The Salton Sea "/>
        <s v="The Peanuts Movie "/>
        <s v="Silverado "/>
        <s v="Shattered Glass "/>
        <s v="The Messenger "/>
        <s v="The Believer "/>
        <s v="Narc "/>
        <s v="The Age of Innocence "/>
        <s v="The Sessions "/>
        <s v="Sex, Lies, and Videotape "/>
        <s v="Chariots of Fire "/>
        <s v="Timecrimes "/>
        <s v="Major League "/>
        <s v="Paddington "/>
        <s v="Everybody's Fine "/>
        <s v="Out of Africa "/>
        <s v="Agora "/>
        <s v="Star Trek VI: The Undiscovered Country "/>
        <s v="District B13 "/>
        <s v="Amistad "/>
        <s v="The Outsiders "/>
        <s v="Whatever Works "/>
        <s v="Kung Fu Panda 3 "/>
        <s v="The Doors "/>
        <s v="Arlington Road "/>
        <s v="Half Nelson "/>
        <s v="A League of Their Own "/>
        <s v="Beginners "/>
        <s v="Harry Brown "/>
        <s v="Born on the Fourth of July "/>
        <s v="The Full Monty "/>
        <s v="Lee Daniels' The Butler "/>
        <s v="Men of Honor "/>
        <s v="Escape from New York "/>
        <s v="Let Me In "/>
        <s v="Coach Carter "/>
        <s v="Steve Jobs "/>
        <s v="The Age of Adaline "/>
        <s v="Pay It Forward "/>
        <s v="Secretariat "/>
        <s v="Highlander "/>
        <s v="Mallrats "/>
        <s v="Unbroken "/>
        <s v="It's Kind of a Funny Story "/>
        <s v="About Schmidt "/>
        <s v="Never Let Me Go "/>
        <s v="Bridge to Terabithia "/>
        <s v="Winter's Bone "/>
        <s v="Remember Me "/>
        <s v="War Horse "/>
        <s v="The Virgin Suicides "/>
        <s v="Lilo &amp; Stitch "/>
        <s v="The Apostle "/>
        <s v="Cold Mountain "/>
        <s v="The Karate Kid "/>
        <s v="The Intern "/>
        <s v="Love &amp; Basketball "/>
        <s v="The Ghost Writer "/>
        <s v="Diner "/>
        <s v="Dave Chappelle's Block Party "/>
        <s v="Team America: World Police "/>
        <s v="Desperado "/>
        <s v="Gremlins "/>
        <s v="The Descent "/>
        <s v="Rocky Balboa "/>
        <s v="Smoke Signals "/>
        <s v="Grease "/>
        <s v="Better Luck Tomorrow "/>
        <s v="Exotica "/>
        <s v="Chicago "/>
        <s v="Shakespeare in Love "/>
        <s v="Rango "/>
        <s v="Old School "/>
        <s v="Seven Psychopaths "/>
        <s v="True Lies "/>
        <s v="Vicky Cristina Barcelona "/>
        <s v="Frozen River "/>
        <s v="Raising Victor Vargas "/>
        <s v="Tarnation "/>
        <s v="L.I.E. "/>
        <s v="GoldenEye "/>
        <s v="Ruby in Paradise "/>
        <s v="Short Cut to Nirvana: Kumbh Mela "/>
        <s v="Red Dragon "/>
        <s v="Slam "/>
        <s v="Latter Days "/>
        <s v="Of Gods and Men "/>
        <s v="Brigham City "/>
        <s v="Caramel "/>
        <s v="Censored Voices "/>
        <s v="Trees Lounge "/>
        <s v="A Bug's Life "/>
        <s v="Pitch Perfect "/>
        <s v="The Knife of Don Juan "/>
        <s v="Brotherly Love "/>
        <s v="Kingdom of Heaven "/>
        <s v="Mississippi Mermaid "/>
        <s v="Forgetting Sarah Marshall "/>
        <s v="Mi America "/>
        <s v="Insomnia "/>
        <s v="Love's Abiding Joy "/>
        <s v="The Mist "/>
        <s v="Le Havre "/>
        <s v="Mother and Child "/>
        <s v="Starship Troopers "/>
        <s v="Scream "/>
        <s v="The Names of Love "/>
        <s v="10 Things I Hate About You "/>
        <s v="Made in Dagenham "/>
        <s v="The Equalizer "/>
        <s v="Unbreakable "/>
        <s v="Shooter "/>
        <s v="A Better Life "/>
        <s v="Nicholas Nickleby "/>
        <s v="Owning Mahowny "/>
        <s v="Brother "/>
        <s v="Speed "/>
        <s v="Cars "/>
        <s v="Anchorman: The Legend of Ron Burgundy "/>
        <s v="Brave "/>
        <s v="Furious 7 "/>
        <s v="Shrek 2 "/>
        <s v="The End of the Affair "/>
        <s v="King Kong "/>
        <s v="Things We Lost in the Fire "/>
        <s v="Chasing Mavericks "/>
        <s v="Live Free or Die Hard "/>
        <s v="Troy "/>
        <s v="Without Limits "/>
        <s v="Micmacs "/>
        <s v="The Princess and the Cobbler "/>
        <s v="21 Jump Street "/>
        <s v="Ip Man 3 "/>
        <s v="The Matrix Reloaded "/>
        <s v="I Am Legend "/>
        <s v="Man of Steel "/>
        <s v="Iron Man 3 "/>
        <s v="Paa "/>
        <s v="Tango "/>
        <s v="The Railway Man "/>
        <s v="Find Me Guilty "/>
        <s v="Green Room "/>
        <s v="Two Lovers "/>
        <s v="The Merchant of Venice "/>
        <s v="Ravenous "/>
        <s v="The Protector "/>
        <s v="Arthur Christmas "/>
        <s v="Soul Surfer "/>
        <s v="My Own Private Idaho "/>
        <s v="Waitress "/>
        <s v="Alive "/>
        <s v="Jason Bourne "/>
        <s v="Blue Ruin "/>
        <s v="Kinsey "/>
        <s v="Lords of Dogtown "/>
        <s v="Hesher "/>
        <s v="Concussion "/>
        <s v="Away We Go "/>
        <s v="Becoming Jane "/>
        <s v="The Rainmaker "/>
        <s v="We Are Marshall "/>
        <s v="Jackass 3D "/>
        <s v="Enough Said "/>
        <s v="The Longest Ride "/>
        <s v="Robot &amp; Frank "/>
        <s v="The Water Diviner "/>
        <s v="The Devil's Double "/>
        <s v="Bottle Rocket "/>
        <s v="Holes "/>
        <s v="Dressed to Kill "/>
        <s v="The Words "/>
        <s v="Wag the Dog "/>
        <s v="Secretary "/>
        <s v="Monster's Ball "/>
        <s v="Treasure Planet "/>
        <s v="WarGames "/>
        <s v="The Muppets "/>
        <s v="Super Troopers "/>
        <s v="The Spy Who Loved Me "/>
        <s v="The Gift "/>
        <s v="Anastasia "/>
        <s v="Wild "/>
        <s v="Brothers "/>
        <s v="Charlie Wilson's War "/>
        <s v="The Princess and the Frog "/>
        <s v="A Scanner Darkly "/>
        <s v="Nerve "/>
        <s v="Tremors "/>
        <s v="Margin Call "/>
        <s v="Ulee's Gold "/>
        <s v="The Jacket "/>
        <s v="Flags of Our Fathers "/>
        <s v="The Kingdom "/>
        <s v="We Were Soldiers "/>
        <s v="The Master "/>
        <s v="The Spectacular Now "/>
        <s v="Bad Santa "/>
        <s v="Four Weddings and a Funeral "/>
        <s v="The Kids Are All Right "/>
        <s v="9 "/>
        <s v="To Save a Life "/>
        <s v="River's Edge "/>
        <s v="Payback "/>
        <s v="The Time Traveler's Wife "/>
        <s v="Marley &amp; Me "/>
        <s v="Pieces of April "/>
        <s v="Melancholia "/>
        <s v="Hard Candy "/>
        <s v="Get Low "/>
        <s v="Quinceañera "/>
        <s v="Slacker "/>
        <s v="Everest "/>
        <s v="Wendy and Lucy "/>
        <s v="Marilyn Hotchkiss' Ballroom Dancing and Charm School "/>
        <s v="Spaceballs "/>
        <s v="Three Kings "/>
        <s v="Conversations with Other Women "/>
        <s v="Top Spin "/>
        <s v="Deceptive Practice: The Mysteries and Mentors of Ricky Jay "/>
        <s v="Enchanted "/>
        <s v="Jarhead "/>
        <s v="The Pirate "/>
        <s v="About a Boy "/>
        <s v="Side Effects "/>
        <s v="Thirteen Conversations About One Thing "/>
        <s v="Tinker Tailor Soldier Spy "/>
        <s v="Human Traffic "/>
        <s v="8: The Mormon Proposition "/>
        <s v="Harold &amp; Kumar Go to White Castle "/>
        <s v="Winter in Wartime "/>
        <s v="Iris "/>
        <s v="Hotel Transylvania "/>
        <s v="Danny Collins "/>
        <s v="8 Women "/>
        <s v="The Limey "/>
        <s v="I Love You, Man "/>
        <s v="Limbo "/>
        <s v="P.S. I Love You "/>
        <s v="The House of Mirth "/>
        <s v="Meet Joe Black "/>
        <s v="Body of Lies "/>
        <s v="The Passion of the Christ "/>
        <s v="Valkyrie "/>
        <s v="Mrs Henderson Presents "/>
        <s v="The Ides of March "/>
        <s v="The Dangerous Lives of Altar Boys "/>
        <s v="Being Julia "/>
        <s v="Blade "/>
        <s v="Pitch Black "/>
        <s v="The Adjustment Bureau "/>
        <s v="Infamous "/>
        <s v="Dredd "/>
        <s v="Chronicle "/>
        <s v="The Patriot "/>
        <s v="Phone Booth "/>
        <s v="School of Rock "/>
        <s v="Michael Collins "/>
        <s v="The Quiet American "/>
        <s v="A.I. Artificial Intelligence "/>
        <s v="RED "/>
        <s v="There's Something About Mary "/>
        <s v="Real Steel "/>
        <s v="22 Jump Street "/>
        <s v="Die Hard 2 "/>
        <s v="Easy A "/>
        <s v="Little White Lies "/>
        <s v="Mandela: Long Walk to Freedom "/>
        <s v="Super 8 "/>
        <s v="Mission: Impossible "/>
        <s v="The Young and Prodigious T.S. Spivet "/>
        <s v="Nixon "/>
        <s v="The Children of Huang Shi "/>
        <s v="The Warlords "/>
        <s v="Two Brothers "/>
        <s v="The 40-Year-Old Virgin "/>
        <s v="I, Robot "/>
        <s v="Thor: The Dark World "/>
        <s v="Pirates of the Caribbean: At World's End "/>
        <s v="Transformers "/>
        <s v="Fateless "/>
        <s v="The Rookie "/>
        <s v="The Wackness "/>
        <s v="The Cooler "/>
        <s v="Igby Goes Down "/>
        <s v="Kill the Messenger "/>
        <s v="Trust "/>
        <s v="Million Dollar Arm "/>
        <s v="Curse of the Golden Flower "/>
        <s v="Bobby "/>
        <s v="Rabbit Hole "/>
        <s v="Boiler Room "/>
        <s v="Rent "/>
        <s v="Spirit: Stallion of the Cimarron "/>
        <s v="Wicker Park "/>
        <s v="A Most Violent Year "/>
        <s v="Time Bandits "/>
        <s v="I'm Not There. "/>
        <s v="The Thirteenth Floor "/>
        <s v="Black Snake Moan "/>
        <s v="Trollhunter "/>
        <s v="Harsh Times "/>
        <s v="Big Eyes "/>
        <s v="Charlie Bartlett "/>
        <s v="The Color of Money "/>
        <s v="Ever After: A Cinderella Story "/>
        <s v="The SpongeBob SquarePants Movie "/>
        <s v="Kids "/>
        <s v="Scrooged "/>
        <s v="Stir of Echoes "/>
        <s v="Legend of the Guardians: The Owls of Ga'Hoole "/>
        <s v="The Host "/>
        <s v="Courageous "/>
        <s v="Another Earth "/>
        <s v="My Week with Marilyn "/>
        <s v="Out of Sight "/>
        <s v="In the Heart of the Sea "/>
        <s v="My Dog Skip "/>
        <s v="ParaNorman "/>
        <s v="Cleopatra "/>
        <s v="Primer "/>
        <s v="Frankenweenie "/>
        <s v="Hellraiser "/>
        <s v="Julie &amp; Julia "/>
        <s v="Thunderball "/>
        <s v="What Dreams May Come "/>
        <s v="Unleashed "/>
        <s v="The X Files "/>
        <s v="Legend "/>
        <s v="The Prince of Egypt "/>
        <s v="Trance "/>
        <s v="Seven Years in Tibet "/>
        <s v="John Q "/>
        <s v="Safety Not Guaranteed "/>
        <s v="A Serious Man "/>
        <s v="Cinderella "/>
        <s v="One Day "/>
        <s v="Syriana "/>
        <s v="Hollywood Shuffle "/>
        <s v="Wayne's World "/>
        <s v="Black Mass "/>
        <s v="Annie Get Your Gun "/>
        <s v="Buried "/>
        <s v="Real Women Have Curves "/>
        <s v="Pollock "/>
        <s v="Spy Game "/>
        <s v="End of the Spear "/>
        <s v="Chicken Run "/>
        <s v="Cloudy with a Chance of Meatballs "/>
        <s v="UHF "/>
        <s v="Ghost "/>
        <s v="Urbania "/>
        <s v="The Broken Hearts Club: A Romantic Comedy "/>
        <s v="Happy Gilmore "/>
        <s v="Trekkies "/>
        <s v="The Lost Skeleton of Cadavra "/>
        <s v="I Married a Strange Person! "/>
        <s v="Antarctic Edge: 70° South "/>
        <s v="Rio "/>
        <s v="Dream with the Fishes "/>
        <s v="Jesus' Son "/>
        <s v="Ice Age: Dawn of the Dinosaurs "/>
        <s v="The Amazing Catfish "/>
        <s v="Dracula: Pages from a Virgin's Diary "/>
        <s v="Snowpiercer "/>
        <s v="The Contender "/>
        <s v="Austin Powers: International Man of Mystery "/>
        <s v="The World's End "/>
        <s v="8 Mile "/>
        <s v="Paul "/>
        <s v="Crank "/>
        <s v="Zero Effect "/>
        <s v="Poolhall Junkies "/>
        <s v="Time to Choose "/>
        <s v="Non-Stop "/>
        <s v="Notting Hill "/>
        <s v="Cadillac Records "/>
        <s v="Underworld "/>
        <s v="Hellboy II: The Golden Army "/>
        <s v="Bright Star "/>
        <s v="28 Weeks Later "/>
        <s v="I Am Love "/>
        <s v="Batman Returns "/>
        <s v="House of D "/>
        <s v="The Neon Demon "/>
        <s v="The Last Station "/>
        <s v="The Chumscrubber "/>
        <s v="Jack Reacher "/>
        <s v="One True Thing "/>
        <s v="Public Enemies "/>
        <s v="Mean Girls "/>
        <s v="Burn After Reading "/>
        <s v="Last Orders "/>
        <s v="Maleficent "/>
        <s v="Pineapple Express "/>
        <s v="The Perfect Game "/>
        <s v="The Conspirator "/>
        <s v="Meet the Parents "/>
        <s v="The Lucky Ones "/>
        <s v="Flash of Genius "/>
        <s v="The Cabin in the Woods "/>
        <s v="The Bounty "/>
        <s v="The Italian Job "/>
        <s v="Cloverfield "/>
        <s v="Courage "/>
        <s v="Knocked Up "/>
        <s v="Tropic Thunder "/>
        <s v="An Unfinished Life "/>
        <s v="Kundun "/>
        <s v="American Pie "/>
        <s v="Miss Potter "/>
        <s v="We're the Millers "/>
        <s v="Pacific Rim "/>
        <s v="Oblivion "/>
        <s v="Jurassic World "/>
        <s v="The Amazing Spider-Man "/>
        <s v="Prometheus "/>
        <s v="Les visiteurs "/>
        <s v="World War Z "/>
        <s v="Ted "/>
        <s v="Iron Man 2 "/>
        <s v="Thor "/>
        <s v="Jersey Boys "/>
        <s v="Oliver Twist "/>
        <s v="Wild Target "/>
        <s v="Hearts in Atlantis "/>
        <s v="Labor Day "/>
        <s v="Radio "/>
        <s v="Gridiron Gang "/>
        <s v="Shadow of the Vampire "/>
        <s v="Rob Roy "/>
        <s v="Anonymous "/>
        <s v="He Got Game "/>
        <s v="Joe "/>
        <s v="Breakdown "/>
        <s v="Saved! "/>
        <s v="Now You See Me 2 "/>
        <s v="The Brothers Bloom "/>
        <s v="The East "/>
        <s v="Jab Tak Hai Jaan "/>
        <s v="The Majestic "/>
        <s v="Mr. Peabody &amp; Sherman "/>
        <s v="Lights Out "/>
        <s v="Stripes "/>
        <s v="Little Shop of Horrors "/>
        <s v="That Thing You Do! "/>
        <s v="El Mariachi "/>
        <s v="Elizabeth: The Golden Age "/>
        <s v="Soul Food "/>
        <s v="Fatal Attraction "/>
        <s v="Dolphin Tale "/>
        <s v="The Debt "/>
        <s v="The Iceman "/>
        <s v="Whip It "/>
        <s v="The Last Castle "/>
        <s v="The Road to El Dorado "/>
        <s v="All Is Lost "/>
        <s v="Sunshine Cleaning "/>
        <s v="The Duchess "/>
        <s v="Get Shorty "/>
        <s v="The Last Dragon "/>
        <s v="Kingpin "/>
        <s v="Cop Land "/>
        <s v="The Rose "/>
        <s v="The Wood "/>
        <s v="Clear and Present Danger "/>
        <s v="Cool Runnings "/>
        <s v="A Good Year "/>
        <s v="We Own the Night "/>
        <s v="You Only Live Twice "/>
        <s v="The Devil's Rejects "/>
        <s v="Duel in the Sun "/>
        <s v="Extremely Loud &amp; Incredibly Close "/>
        <s v="Patriot Games "/>
        <s v="The Upside of Anger "/>
        <s v="Return to Me "/>
        <s v="Bill &amp; Ted's Excellent Adventure "/>
        <s v="Serendipity "/>
        <s v="Beyond the Lights "/>
        <s v="Water for Elephants "/>
        <s v="The Hunchback of Notre Dame "/>
        <s v="Aqua Teen Hunger Force Colon Movie Film for Theaters "/>
        <s v="An Ideal Husband "/>
        <s v="Four Brothers "/>
        <s v="Lovely &amp; Amazing "/>
        <s v="Green Zone "/>
        <s v="It Follows "/>
        <s v="Tea with Mussolini "/>
        <s v="East Is East "/>
        <s v="Conan the Barbarian "/>
        <s v="The Emperor's Club "/>
        <s v="When the Cat's Away "/>
        <s v="The History Boys "/>
        <s v="Dreamer: Inspired by a True Story "/>
        <s v="Get on Up "/>
        <s v="Suicide Squad "/>
        <s v="Madagascar 3: Europe's Most Wanted "/>
        <s v="Clean "/>
        <s v="Jay and Silent Bob Strike Back "/>
        <s v="The Business of Fancydancing "/>
        <s v="A Knight's Tale "/>
        <s v="The Beyond "/>
        <s v="Basquiat "/>
        <s v="Crooklyn "/>
        <s v="The Diary of a Teenage Girl "/>
        <s v="Yes "/>
        <s v="Sea Rex 3D: Journey to a Prehistoric World "/>
        <s v="Special "/>
        <s v="All the Real Girls "/>
        <s v="Robin Hood: Prince of Thieves "/>
        <s v="Bolt "/>
        <s v="Sunshine State "/>
        <s v="Elf "/>
        <s v="Mirrormask "/>
        <s v="Cruel Intentions "/>
        <s v="Napoleon Dynamite "/>
        <s v="The Good Heart "/>
        <s v="The Work and the Glory "/>
        <s v="Chappie "/>
        <s v="Mrs. Doubtfire "/>
        <s v="The Holiday "/>
        <s v="The Importance of Being Earnest "/>
        <s v="Wah-Wah "/>
        <s v="Warm Bodies "/>
        <s v="When Did You Last See Your Father? "/>
        <s v="Imagine Me &amp; You "/>
        <s v="Disturbia "/>
        <s v="Ice Age: The Meltdown "/>
        <s v="Role Models "/>
        <s v="Vanilla Sky "/>
        <s v="Of Horses and Men "/>
        <s v="Simon Birch "/>
        <s v="The 33 "/>
        <s v="Unknown "/>
        <s v="Buffalo Soldiers "/>
        <s v="Veronica Guerin "/>
        <s v="Step Brothers "/>
        <s v="Pretty Woman "/>
        <s v="Ace Ventura: Pet Detective "/>
        <s v="Bon voyage "/>
        <s v="Top Gun "/>
        <s v="Mumford "/>
        <s v="The Hunting Party "/>
        <s v="The Book of Eli "/>
        <s v="National Treasure "/>
        <s v="Mission: Impossible III "/>
        <s v="Cats Don't Dance "/>
        <s v="Cradle Will Rock "/>
        <s v="Radio Flyer "/>
        <s v="Ocean's Thirteen "/>
        <s v="The Island "/>
        <s v="The Mask "/>
        <s v="Madagascar "/>
        <s v="The Chronicles of Narnia: The Lion, the Witch and the Wardrobe "/>
        <s v="Horrible Bosses "/>
        <s v="Batman v Superman: Dawn of Justice "/>
        <s v="Alias Betty "/>
        <s v="Independence Day "/>
        <s v="Captain America: The First Avenger "/>
        <s v="Steamboy "/>
        <s v="The Secret Life of Pets "/>
        <s v="Fido "/>
        <s v="Where the Heart Is "/>
        <s v="The Shipping News "/>
        <s v="Everyone Says I Love You "/>
        <s v="Spider "/>
        <s v="Sea of Love "/>
        <s v="Detroit Rock City "/>
        <s v="The Curse of the Jade Scorpion "/>
        <s v="Defendor "/>
        <s v="Spun "/>
        <s v="To Die For "/>
        <s v="Fair Game "/>
        <s v="Miracles from Heaven "/>
        <s v="La Bamba "/>
        <s v="Draft Day "/>
        <s v="Logan's Run "/>
        <s v="The Matador "/>
        <s v="The Boxtrolls "/>
        <s v="Don Juan DeMarco "/>
        <s v="Young Guns "/>
        <s v="The Pledge "/>
        <s v="Beavis and Butt-Head Do America "/>
        <s v="The American President "/>
        <s v="Bernie "/>
        <s v="The Ghost and the Darkness "/>
        <s v="The Shallows "/>
        <s v="The Fog "/>
        <s v="Rendition "/>
        <s v="No Escape "/>
        <s v="Goal! The Dream Begins "/>
        <s v="The Robe "/>
        <s v="Sliding Doors "/>
        <s v="Machine Gun Preacher "/>
        <s v="Set It Off "/>
        <s v="Bringing Out the Dead "/>
        <s v="Surf's Up "/>
        <s v="High Tension "/>
        <s v="Max "/>
        <s v="My Girl "/>
        <s v="A Most Wanted Man "/>
        <s v="Bloodsport "/>
        <s v="On Her Majesty's Secret Service "/>
        <s v="Death Sentence "/>
        <s v="Super "/>
        <s v="The Witch "/>
        <s v="Thirteen "/>
        <s v="For Your Eyes Only "/>
        <s v="Atlantis: The Lost Empire "/>
        <s v="A Christmas Carol "/>
        <s v="The Thomas Crown Affair "/>
        <s v="The Man with the Golden Gun "/>
        <s v="A Prairie Home Companion "/>
        <s v="Live and Let Die "/>
        <s v="Superman II "/>
        <s v="Flirting with Disaster "/>
        <s v="The Nativity Story "/>
        <s v="Quartet "/>
        <s v="Waiting... "/>
        <s v="eXistenZ "/>
        <s v="Ali "/>
        <s v="El crimen del padre Amaro "/>
        <s v="Out of the Furnace "/>
        <s v="Get on the Bus "/>
        <s v="The Naked Gun 2½: The Smell of Fear "/>
        <s v="If I Stay "/>
        <s v="Stoker "/>
        <s v="Where the Wild Things Are "/>
        <s v="Bicentennial Man "/>
        <s v="The Firm "/>
        <s v="Babe "/>
        <s v="Street Kings "/>
        <s v="Quigley Down Under "/>
        <s v="The Addams Family "/>
        <s v="Any Given Sunday "/>
        <s v="Saints and Soldiers "/>
        <s v="Sholem Aleichem: Laughing in the Darkness "/>
        <s v="Walking and Talking "/>
        <s v="Cheap Thrills "/>
        <s v="The Perfect Host "/>
        <s v="Born to Fly: Elizabeth Streb vs. Gravity "/>
        <s v="My Summer of Love "/>
        <s v="A Lego Brickumentary "/>
        <s v="Bottle Shock "/>
        <s v="Inside Deep Throat "/>
        <s v="Tristram Shandy: A Cock and Bull Story "/>
        <s v="One Hour Photo "/>
        <s v="The Score "/>
        <s v="La otra conquista "/>
        <s v="The Lake House "/>
        <s v="Pandorum "/>
        <s v="Clueless "/>
        <s v="Bulworth "/>
        <s v="Major Dundee "/>
        <s v="Light Sleeper "/>
        <s v="Mr. Turner "/>
        <s v="Redbelt "/>
        <s v="A Home at the End of the World "/>
        <s v="From Hell "/>
        <s v="The Imaginarium of Doctor Parnassus "/>
        <s v="Things to Do in Denver When You're Dead "/>
        <s v="Over the Hedge "/>
        <s v="Prefontaine "/>
        <s v="The Vow "/>
        <s v="Unstoppable "/>
        <s v="Resurrecting the Champ "/>
        <s v="Sinister "/>
        <s v="The Hitchhiker's Guide to the Galaxy "/>
        <s v="Underworld: Evolution "/>
        <s v="Hanna "/>
        <s v="Copying Beethoven "/>
        <s v="Safe House "/>
        <s v="Romeo + Juliet "/>
        <s v="Ondine "/>
        <s v="The Girl Next Door "/>
        <s v="Operation Chromite "/>
        <s v="Young Sherlock Holmes "/>
        <s v="The Yellow Handkerchief "/>
        <s v="Bad Boys "/>
        <s v="21 "/>
        <s v="Insidious "/>
        <s v="The Grey "/>
        <s v="Panic Room "/>
        <s v="Martian Child "/>
        <s v="Snow Falling on Cedars "/>
        <s v="1408 "/>
        <s v="Bridesmaids "/>
        <s v="Liar Liar "/>
        <s v="Me and Orson Welles "/>
        <s v="Con Air "/>
        <s v="The Transporter "/>
        <s v="Hellboy "/>
        <s v="TRON: Legacy "/>
        <s v="Ride with the Devil "/>
        <s v="50 First Dates "/>
        <s v="Men in Black 3 "/>
        <s v="Yes Man "/>
        <s v="Spectre "/>
        <s v="Heaven's Gate "/>
        <s v="The Devil Wears Prada "/>
        <s v="The Maze Runner "/>
        <s v="The Incredible Hulk "/>
        <s v="X-Men: The Last Stand "/>
        <s v="The BFG "/>
        <s v="May "/>
        <s v="The Way of the Gun "/>
        <s v="Wish I Was Here "/>
        <s v="Rumble in the Bronx "/>
        <s v="Confidence "/>
        <s v="Anna and the King "/>
        <s v="Small Time Crooks "/>
        <s v="Midnight Special "/>
        <s v="Coco Before Chanel "/>
        <s v="Under the Tuscan Sun "/>
        <s v="Sinbad: Legend of the Seven Seas "/>
        <s v="Nothing to Lose "/>
        <s v="The Pirates! Band of Misfits "/>
        <s v="Bad Words "/>
        <s v="Absolute Power "/>
        <s v="The Beaver "/>
        <s v="Transsiberian "/>
        <s v="The Best Man Holiday "/>
        <s v="The Best of Me "/>
        <s v="The Soloist "/>
        <s v="My Blueberry Nights "/>
        <s v="The Rules of Attraction "/>
        <s v="The Legend of Bagger Vance "/>
        <s v="The Client "/>
        <s v="Stepmom "/>
        <s v="Like Crazy "/>
        <s v="Half Baked "/>
        <s v="K-19: The Widowmaker "/>
        <s v="Brooklyn's Finest "/>
        <s v="Bad Moms "/>
        <s v="Pride and Glory "/>
        <s v="The Greatest Show on Earth "/>
        <s v="Walk Hard: The Dewey Cox Story "/>
        <s v="Hotel Transylvania 2 "/>
        <s v="I Heart Huckabees "/>
        <s v="Kevin Hart: Let Me Explain "/>
        <s v="Killer Joe "/>
        <s v="Penguins of Madagascar "/>
        <s v="Hocus Pocus "/>
        <s v="The Long Kiss Goodnight "/>
        <s v="The Best Man "/>
        <s v="Ghost Town "/>
        <s v="Inherent Vice "/>
        <s v="Unfaithful "/>
        <s v="Bad Lieutenant: Port of Call New Orleans "/>
        <s v="White Fang "/>
        <s v="Scoop "/>
        <s v="Hidalgo "/>
        <s v="The Living Daylights "/>
        <s v="Home "/>
        <s v="Sweet November "/>
        <s v="The New World "/>
        <s v="Diamonds Are Forever "/>
        <s v="Selena "/>
        <s v="When the Game Stands Tall "/>
        <s v="Nick and Norah's Infinite Playlist "/>
        <s v="Money Monster "/>
        <s v="Conspiracy Theory "/>
        <s v="Safe Haven "/>
        <s v="Ramona and Beezus "/>
        <s v="Four Rooms "/>
        <s v="Facing the Giants "/>
        <s v="Patch Adams "/>
        <s v="Tales from the Crypt: Demon Knight "/>
        <s v="Kit Kittredge: An American Girl "/>
        <s v="The Rundown "/>
        <s v="Just Like Heaven "/>
        <s v="The Other Boleyn Girl "/>
        <s v="Flushed Away "/>
        <s v="Kissing Jessica Stein "/>
        <s v="The Beast from 20,000 Fathoms "/>
        <s v="Take the Lead "/>
        <s v="Tuck Everlasting "/>
        <s v="Epic "/>
        <s v="The Family Man "/>
        <s v="Seeking a Friend for the End of the World "/>
        <s v="Police Academy "/>
        <s v="Next Stop Wonderland "/>
        <s v="The Call "/>
        <s v="Your Sister's Sister "/>
        <s v="Mambo Italiano "/>
        <s v="Bend It Like Beckham "/>
        <s v="Tumbleweeds "/>
        <s v="The Whole Nine Yards "/>
        <s v="American Desi "/>
        <s v="Something's Gotta Give "/>
        <s v="City of Angels "/>
        <s v="Pink Narcissus "/>
        <s v="Old Joy "/>
        <s v="The Exorcism of Emily Rose "/>
        <s v="Blue Car "/>
        <s v="The Ballad of Jack and Rose "/>
        <s v="Center Stage "/>
        <s v="Hairspray "/>
        <s v="The Holy Girl "/>
        <s v="Pontypool "/>
        <s v="Six-String Samurai "/>
        <s v="Trucker "/>
        <s v="Puss in Boots "/>
        <s v="The Bone Collector "/>
        <s v="Event Horizon "/>
        <s v="Smokin' Aces "/>
        <s v="Only the Strong "/>
        <s v="Analyze This "/>
        <s v="Just Looking "/>
        <s v="Lady in White "/>
        <s v="RED 2 "/>
        <s v="Albert Nobbs "/>
        <s v="Serial Mom "/>
        <s v="The Greatest "/>
        <s v="Eulogy "/>
        <s v="The Lovely Bones "/>
        <s v="The Heart of Me "/>
        <s v="A Mighty Heart "/>
        <s v="Lethal Weapon 3 "/>
        <s v="The Lost City "/>
        <s v="The Mask of Zorro "/>
        <s v="Repo! The Genetic Opera "/>
        <s v="The Tree of Life "/>
        <s v="The Ninth Gate "/>
        <s v="Love &amp; Other Drugs "/>
        <s v="Madagascar: Escape 2 Africa "/>
        <s v="Catch a Fire "/>
        <s v="2 Guns "/>
        <s v="Marvin's Room "/>
        <s v="Project X "/>
        <s v="Blade II "/>
        <s v="Machete "/>
        <s v="Dragonslayer "/>
        <s v="Bridget Jones's Diary "/>
        <s v="American Reunion "/>
        <s v="Renaissance "/>
        <s v="Gangster Squad "/>
        <s v="Moonlight Mile "/>
        <s v="Escape Plan "/>
        <s v="Final Destination "/>
        <s v="The White Countess "/>
        <s v="Oscar and Lucinda "/>
        <s v="Hook "/>
        <s v="The Chronicles of Riddick "/>
        <s v="Ender's Game "/>
        <s v="Beyond the Sea "/>
        <s v="Dodgeball: A True Underdog Story "/>
        <s v="The Hoax "/>
        <s v="The Other Guys "/>
        <s v="Resident Evil "/>
        <s v="The Oogieloves in the Big Balloon Adventure "/>
        <s v="Mystery, Alaska "/>
        <s v="Angels &amp; Demons "/>
        <s v="Robin Hood "/>
        <s v="The Proposal "/>
        <s v="Taking Woodstock "/>
        <s v="Ghosts of Mississippi "/>
        <s v="The Bourne Legacy "/>
        <s v="The Expendables 2 "/>
        <s v="Primary Colors "/>
        <s v="Signs "/>
        <s v="The Fast and the Furious "/>
        <s v="Free State of Jones "/>
        <s v="Bruce Almighty "/>
        <s v="Wanted "/>
        <s v="In Time "/>
        <s v="The Hunger Games: Mockingjay - Part 1 "/>
        <s v="This Is the End "/>
        <s v="Charlie and the Chocolate Factory "/>
        <s v="The Amazing Spider-Man 2 "/>
        <s v="The Wolverine "/>
        <s v="Quantum of Solace "/>
        <s v="Divergent "/>
        <s v="X-Men Origins: Wolverine "/>
        <s v="The Matrix Revolutions "/>
        <s v="The Great Raid "/>
        <s v="Pirates of the Caribbean: On Stranger Tides "/>
        <s v="Star Wars: Episode II - Attack of the Clones "/>
        <s v="Wasabi "/>
        <s v="Promised Land "/>
        <s v="Summer of Sam "/>
        <s v="Midnight in the Garden of Good and Evil "/>
        <s v="Severance "/>
        <s v="Central Intelligence "/>
        <s v="Think Like a Man "/>
        <s v="Wyatt Earp "/>
        <s v="Flyboys "/>
        <s v="The Odd Life of Timothy Green "/>
        <s v="The Runaways "/>
        <s v="Black Rain "/>
        <s v="Courage Under Fire "/>
        <s v="Arbitrage "/>
        <s v="Copycat "/>
        <s v="The Legend of Tarzan "/>
        <s v="The Sisterhood of the Traveling Pants "/>
        <s v="Blast from the Past "/>
        <s v="Nanny McPhee "/>
        <s v="A Nightmare on Elm Street 3: Dream Warriors "/>
        <s v="Kiss the Girls "/>
        <s v="Titan A.E. "/>
        <s v="The Prince of Tides "/>
        <s v="Kiss of the Dragon "/>
        <s v="Joy Ride "/>
        <s v="This Is Where I Leave You "/>
        <s v="[Rec] 2 "/>
        <s v="Bandits "/>
        <s v="A Lot Like Love "/>
        <s v="The Original Kings of Comedy "/>
        <s v="Star Trek III: The Search for Spock "/>
        <s v="Blindness "/>
        <s v="Diary of a Wimpy Kid: Rodrick Rules "/>
        <s v="Star Trek: Generations "/>
        <s v="Burnt "/>
        <s v="Flatliners "/>
        <s v="The Second Best Exotic Marigold Hotel "/>
        <s v="Derailed "/>
        <s v="Pet Sematary "/>
        <s v="U-571 "/>
        <s v="The Last House on the Left "/>
        <s v="Yentl "/>
        <s v="Jackass: The Movie "/>
        <s v="The Spiderwick Chronicles "/>
        <s v="The Weather Man "/>
        <s v="The Howling "/>
        <s v="It's Complicated "/>
        <s v="Monster House "/>
        <s v="Licence to Kill "/>
        <s v="Octopussy "/>
        <s v="Edge of Darkness "/>
        <s v="Joy "/>
        <s v="Run All Night "/>
        <s v="Black or White "/>
        <s v="I Love You Phillip Morris "/>
        <s v="Bad Grandpa "/>
        <s v="Never Back Down "/>
        <s v="Jonah: A VeggieTales Movie "/>
        <s v="Attack the Block "/>
        <s v="The Manchurian Candidate "/>
        <s v="The Brothers McMullen "/>
        <s v="The Forbidden Kingdom "/>
        <s v="Curious George "/>
        <s v="The Prophecy "/>
        <s v="Outbreak "/>
        <s v="Tears of the Sun "/>
        <s v="Hostage "/>
        <s v="Shanghai Noon "/>
        <s v="Dune "/>
        <s v="What Lies Beneath "/>
        <s v="Ransom "/>
        <s v="The 13th Warrior "/>
        <s v="But I'm a Cheerleader "/>
        <s v="Living Out Loud "/>
        <s v="Chuck &amp; Buck "/>
        <s v="My Big Fat Greek Wedding "/>
        <s v="Slums of Beverly Hills "/>
        <s v="The Puffy Chair "/>
        <s v="My Date with Drew "/>
        <s v="London "/>
        <s v="Fighting Tommy Riley "/>
        <s v="Lonesome Jim "/>
        <s v="Broken Vessels "/>
        <s v="Interview with the Assassin "/>
        <s v="DysFunktional Family "/>
        <s v="The Greatest Movie Ever Sold "/>
        <s v="Australia "/>
        <s v="J. Edgar "/>
        <s v="Incident at Loch Ness "/>
        <s v="Sherrybaby "/>
        <s v="Rosewater "/>
        <s v="Valley of the Heart's Delight "/>
        <s v="Home for the Holidays "/>
        <s v="Thumbsucker "/>
        <s v="Shooting Fish "/>
        <s v="Last Vegas "/>
        <s v="Insidious: Chapter 2 "/>
        <s v="The Running Man "/>
        <s v="Wonderland "/>
        <s v="16 Blocks "/>
        <s v="The Work and the Glory II: American Zion "/>
        <s v="Harold &amp; Kumar Escape from Guantanamo Bay "/>
        <s v="The Mechanic "/>
        <s v="Auto Focus "/>
        <s v="For Greater Glory: The True Story of Cristiada "/>
        <s v="Pocahontas "/>
        <s v="Dark Blue "/>
        <s v="The Man Who Knew Too Little "/>
        <s v="Clay Pigeons "/>
        <s v="Underworld: Rise of the Lycans "/>
        <s v="The Polar Express "/>
        <s v="De-Lovely "/>
        <s v="Antz "/>
        <s v="Man on a Ledge "/>
        <s v="Lethal Weapon 4 "/>
        <s v="Romeo Is Bleeding "/>
        <s v="Vantage Point "/>
        <s v="A Walk on the Moon "/>
        <s v="Talladega Nights: The Ballad of Ricky Bobby "/>
        <s v="The Heat "/>
        <s v="30 Days of Night "/>
        <s v="Hoffa "/>
        <s v="Ice Age: Continental Drift "/>
        <s v="Secret Window "/>
        <s v="Hollywood Ending "/>
        <s v="The Funeral "/>
        <s v="Opal Dream "/>
        <s v="Focus "/>
        <s v="The Greatest Story Ever Told "/>
        <s v="Zack and Miri Make a Porno "/>
        <s v="The Homesman "/>
        <s v="The Immigrant "/>
        <s v="The Chronicles of Narnia: Prince Caspian "/>
        <s v="Eagle Eye "/>
        <s v="Drag Me to Hell "/>
        <s v="Rush Hour 2 "/>
        <s v="Escobar: Paradise Lost "/>
        <s v="EuroTrip "/>
        <s v="The Hunger Games: Mockingjay - Part 2 "/>
        <s v="The Good Thief "/>
        <s v="Silent Hill "/>
        <s v="The Beach "/>
        <s v="Bad Boys II "/>
        <s v="Contagion "/>
        <s v="Austin Powers: The Spy Who Shagged Me "/>
        <s v="White Squall "/>
        <s v="Terminator Genisys "/>
        <s v="Saw II "/>
        <s v="Don Jon "/>
        <s v="Home Alone 2: Lost in New York "/>
        <s v="Zoolander "/>
        <s v="Kick-Ass 2 "/>
        <s v="Dear Wendy "/>
        <s v="John Carter "/>
        <s v="Prince of Persia: The Sands of Time "/>
        <s v="Hitch "/>
        <s v="The Swindle "/>
        <s v="The Interview "/>
        <s v="Friends with Benefits "/>
        <s v="Due Date "/>
        <s v="Terminator Salvation "/>
        <s v="The Da Vinci Code "/>
        <s v="Armageddon "/>
        <s v="Elysium "/>
        <s v="The Legend of Suriyothai "/>
        <s v="Twilight Zone: The Movie "/>
        <s v="For Love of the Game "/>
        <s v="Instinct "/>
        <s v="Drop Dead Gorgeous "/>
        <s v="Shortbus "/>
        <s v="In the Land of Women "/>
        <s v="The Four Feathers "/>
        <s v="Choke "/>
        <s v="Mean Machine "/>
        <s v="The Horse Whisperer "/>
        <s v="The Joneses "/>
        <s v="Stake Land "/>
        <s v="Can't Hardly Wait "/>
        <s v="The Good Girl "/>
        <s v="Dinosaur "/>
        <s v="Road House "/>
        <s v="Session 9 "/>
        <s v="Step Up Revolution "/>
        <s v="Out of Time "/>
        <s v="Hoodwinked! "/>
        <s v="Night Watch "/>
        <s v="Charlie St. Cloud "/>
        <s v="The Replacements "/>
        <s v="Ladder 49 "/>
        <s v="In Good Company "/>
        <s v="Basic "/>
        <s v="The DUFF "/>
        <s v="Fireproof "/>
        <s v="Footloose "/>
        <s v="The Informant! "/>
        <s v="City of Ember "/>
        <s v="Dead Man Down "/>
        <s v="Dreamgirls "/>
        <s v="Jeff, Who Lives at Home "/>
        <s v="A Perfect Getaway "/>
        <s v="Changing Lanes "/>
        <s v="Self/less "/>
        <s v="Act of Valor "/>
        <s v="Morning Glory "/>
        <s v="The Pelican Brief "/>
        <s v="How to Lose Friends &amp; Alienate People "/>
        <s v="Slither "/>
        <s v="Child's Play "/>
        <s v="Brown Sugar "/>
        <s v="Turbo "/>
        <s v="Awake "/>
        <s v="The Mothman Prophecies "/>
        <s v="Cloudy with a Chance of Meatballs 2 "/>
        <s v="Recess: School's Out "/>
        <s v="Top Five "/>
        <s v="Youth in Revolt "/>
        <s v="Snitch "/>
        <s v="Spanglish "/>
        <s v="Funny Games "/>
        <s v="Sex Drive "/>
        <s v="Here Comes the Boom "/>
        <s v="Letters to Juliet "/>
        <s v="Crocodile Dundee "/>
        <s v="She's Gotta Have It "/>
        <s v="The Lucky One "/>
        <s v="Mo' Better Blues "/>
        <s v="Cellular "/>
        <s v="Hereafter "/>
        <s v="Phantasm II "/>
        <s v="The International "/>
        <s v="Faster "/>
        <s v="Crazy/Beautiful "/>
        <s v="A Dangerous Method "/>
        <s v="Homefront "/>
        <s v="The Incredibly True Adventure of Two Girls in Love "/>
        <s v="Hav Plenty "/>
        <s v="Boynton Beach Club "/>
        <s v="Dolphins and Whales 3D: Tribes of the Ocean "/>
        <s v="Safe "/>
        <s v="Oculus "/>
        <s v="My Fellow Americans "/>
        <s v="The Giver "/>
        <s v="Groove "/>
        <s v="Blended "/>
        <s v="The Skeleton Key "/>
        <s v="A Walk Among the Tombstones "/>
        <s v="Middle of Nowhere "/>
        <s v="Hurricane Streets "/>
        <s v="The Living Wake "/>
        <s v="Wild Things "/>
        <s v="Deterrence "/>
        <s v="Naturally Native "/>
        <s v="The Basket "/>
        <s v="The Mirror Has Two Faces "/>
        <s v="Step Up "/>
        <s v="Killing Zoe "/>
        <s v="The Purge: Anarchy "/>
        <s v="Stolen Summer "/>
        <s v="You Kill Me "/>
        <s v="The Crazies "/>
        <s v="Red Eye "/>
        <s v="The Other Side of Heaven "/>
        <s v="Premium Rush "/>
        <s v="Pitch Perfect 2 "/>
        <s v="From Paris with Love "/>
        <s v="Ira &amp; Abby "/>
        <s v="A Civil Action "/>
        <s v="Contraband "/>
        <s v="PCU "/>
        <s v="Savages "/>
        <s v="Remember Me, My Love "/>
        <s v="The Mighty Macs "/>
        <s v="8MM "/>
        <s v="Killer Elite "/>
        <s v="Freeheld "/>
        <s v="Down in the Valley "/>
        <s v="Daybreakers "/>
        <s v="Bamboozled "/>
        <s v="Let's Be Cops "/>
        <s v="Sin City: A Dame to Kill For "/>
        <s v="The Blood of Heroes "/>
        <s v="Monsters vs. Aliens "/>
        <s v="The Punisher "/>
        <s v="Jakob the Liar "/>
        <s v="Evil Dead "/>
        <s v="Tomorrowland "/>
        <s v="Happy Feet "/>
        <s v="Road Trip "/>
        <s v="Caravans "/>
        <s v="Need for Speed "/>
        <s v="Tomorrow Never Dies "/>
        <s v="Margaret "/>
        <s v="Stop-Loss "/>
        <s v="You've Got Mail "/>
        <s v="Swordfish "/>
        <s v="Fur: An Imaginary Portrait of Diane Arbus "/>
        <s v="Pain &amp; Gain "/>
        <s v="The Ugly Truth "/>
        <s v="Get Smart "/>
        <s v="Extraordinary Measures "/>
        <s v="The Claim "/>
        <s v="Big Miracle "/>
        <s v="The Lone Ranger "/>
        <s v="Me, Myself &amp; Irene "/>
        <s v="The Village "/>
        <s v="Where the Truth Lies "/>
        <s v="Olympus Has Fallen "/>
        <s v="Gone in Sixty Seconds "/>
        <s v="Kung Fu Killer "/>
        <s v="Blood Ties "/>
        <s v="The Expendables "/>
        <s v="Beyond Borders "/>
        <s v="The Grandmaster "/>
        <s v="The Cotton Club "/>
        <s v="Big Trouble "/>
        <s v="The Lost World: Jurassic Park "/>
        <s v="Alice in Wonderland "/>
        <s v="War of the Worlds "/>
        <s v="Mr. &amp; Mrs. Smith "/>
        <s v="The Hangover Part II "/>
        <s v="Star Wars: Episode I - The Phantom Menace "/>
        <s v="Anything Else "/>
        <s v="The House of the Devil "/>
        <s v="Blood Work "/>
        <s v="Death to Smoochy "/>
        <s v="The Producers "/>
        <s v="Varsity Blues "/>
        <s v="New Nightmare "/>
        <s v="Everything Must Go "/>
        <s v="Child 44 "/>
        <s v="Executive Decision "/>
        <s v="W. "/>
        <s v="The Mighty Ducks "/>
        <s v="Keeping the Faith "/>
        <s v="Grudge Match "/>
        <s v="Goosebumps "/>
        <s v="Mindhunters "/>
        <s v="Dead Snow "/>
        <s v="The Messenger: The Story of Joan of Arc "/>
        <s v="Double Jeopardy "/>
        <s v="Star Trek: Insurrection "/>
        <s v="Bowfinger "/>
        <s v="Project Almanac "/>
        <s v="Ninja Assassin "/>
        <s v="Star Trek: Nemesis "/>
        <s v="Rio 2 "/>
        <s v="Elizabethtown "/>
        <s v="Delivery Man "/>
        <s v="Space Cowboys "/>
        <s v="Hail, Caesar! "/>
        <s v="Diary of a Wimpy Kid: Dog Days "/>
        <s v="Mona Lisa Smile "/>
        <s v="Burlesque "/>
        <s v="Star Trek: The Motion Picture "/>
        <s v="Paper Towns "/>
        <s v="Phenomenon "/>
        <s v="Kate &amp; Leopold "/>
        <s v="The Santa Clause "/>
        <s v="The Quick and the Dead "/>
        <s v="Leap Year "/>
        <s v="Final Fantasy: The Spirits Within "/>
        <s v="The Raven "/>
        <s v="The Losers "/>
        <s v="Our Idiot Brother "/>
        <s v="Because of Winn-Dixie "/>
        <s v="Monsters "/>
        <s v="Colombiana "/>
        <s v="Naked Gun 33 1/3: The Final Insult "/>
        <s v="DragonHeart "/>
        <s v="Death Becomes Her "/>
        <s v="Be Kind Rewind "/>
        <s v="Marie Antoinette "/>
        <s v="The Iron Lady "/>
        <s v="Baby Boy "/>
        <s v="Beverly Hills Cop II "/>
        <s v="Fright Night "/>
        <s v="The Interpreter "/>
        <s v="The Sum of All Fears "/>
        <s v="Behind Enemy Lines "/>
        <s v="Van Wilder: Party Liaison "/>
        <s v="The Faculty "/>
        <s v="Rat Race "/>
        <s v="The Invention of Lying "/>
        <s v="Cliffhanger "/>
        <s v="Dolphin Tale 2 "/>
        <s v="Keanu "/>
        <s v="Funny People "/>
        <s v="She's Out of My League "/>
        <s v="The Last Stand "/>
        <s v="She's the Man "/>
        <s v="Underworld: Awakening "/>
        <s v="The Grace Card "/>
        <s v="Muppets Most Wanted "/>
        <s v="The Singles Ward "/>
        <s v="Rambo: First Blood Part II "/>
        <s v="Made "/>
        <s v="Outside Providence "/>
        <s v="Compliance "/>
        <s v="Newlyweds "/>
        <s v="Love and Other Catastrophes "/>
        <s v="Ted 2 "/>
        <s v="The Man in the Iron Mask "/>
        <s v="Northfork "/>
        <s v="The Quiet "/>
        <s v="Riddick "/>
        <s v="The Hills Have Eyes "/>
        <s v="The Brass Teapot "/>
        <s v="The Longest Yard "/>
        <s v="Once Upon a Time in Mexico "/>
        <s v="He's Just Not That Into You "/>
        <s v="The Perfect Storm "/>
        <s v="Pooh's Heffalump Movie "/>
        <s v="Dreaming of Joseph Lees "/>
        <s v="The Change-Up "/>
        <s v="Freakonomics "/>
        <s v="Dirty Work "/>
        <s v="The Scorch Trials "/>
        <s v="Winter Passing "/>
        <s v="Hamlet 2 "/>
        <s v="New York Stories "/>
        <s v="Factory Girl "/>
        <s v="Shrek Forever After "/>
        <s v="Hot Tub Time Machine "/>
        <s v="Last Holiday "/>
        <s v="Shade "/>
        <s v="The Woman in Black "/>
        <s v="Brooklyn Rules "/>
        <s v="Minions "/>
        <s v="The Life Before Her Eyes "/>
        <s v="10th &amp; Wolf "/>
        <s v="Air Force One "/>
        <s v="17 Again "/>
        <s v="The Taking of Pelham 1 2 3 "/>
        <s v="How to Lose a Guy in 10 Days "/>
        <s v="The World Is Not Enough "/>
        <s v="There Goes My Baby "/>
        <s v="Flawless "/>
        <s v="Solitary Man "/>
        <s v="Welcome to Collinwood "/>
        <s v="What Women Want "/>
        <s v="Big Daddy "/>
        <s v="The Assassin "/>
        <s v="Jindabyne "/>
        <s v="Bandslam "/>
        <s v="White House Down "/>
        <s v="Brokedown Palace "/>
        <s v="The Number 23 "/>
        <s v="Roar "/>
        <s v="Death Race "/>
        <s v="Predators "/>
        <s v="Riding in Cars with Boys "/>
        <s v="Just Go with It "/>
        <s v="Rapa Nui "/>
        <s v="Oz the Great and Powerful "/>
        <s v="The Yards "/>
        <s v="The Blair Witch Project "/>
        <s v="American Pie 2 "/>
        <s v="Alien 3 "/>
        <s v="The Dictator "/>
        <s v="Neighbors "/>
        <s v="Switchback "/>
        <s v="Smilla's Sense of Snow "/>
        <s v="Night at the Museum "/>
        <s v="Salt "/>
        <s v="Love in the Time of Cholera "/>
        <s v="Click "/>
        <s v="Ocean's Twelve "/>
        <s v="Terminator 3: Rise of the Machines "/>
        <s v="Lucy "/>
        <s v="Alice Through the Looking Glass "/>
        <s v="The Day After Tomorrow "/>
        <s v="Hancock "/>
        <s v="Astro Boy "/>
        <s v="Kill List "/>
        <s v="The Angry Birds Movie "/>
        <s v="Peggy Sue Got Married "/>
        <s v="Femme Fatale "/>
        <s v="Evita "/>
        <s v="Cyrus "/>
        <s v="High Crimes "/>
        <s v="Nurse Betty "/>
        <s v="While We're Young "/>
        <s v="Barbershop "/>
        <s v="Endless Love "/>
        <s v="In &amp; Out "/>
        <s v="Deadfall "/>
        <s v="The River Wild "/>
        <s v="Triple 9 "/>
        <s v="Hope Springs "/>
        <s v="Somewhere "/>
        <s v="You Will Meet a Tall Dark Stranger "/>
        <s v="Sydney White "/>
        <s v="Tin Cup "/>
        <s v="After the Sunset "/>
        <s v="Very Bad Things "/>
        <s v="Don't Say a Word "/>
        <s v="The Brothers "/>
        <s v="The General's Daughter "/>
        <s v="Formula 51 "/>
        <s v="Hart's War "/>
        <s v="Hardball "/>
        <s v="Risen "/>
        <s v="Take Me Home Tonight "/>
        <s v="Ella Enchanted "/>
        <s v="Before I Go to Sleep "/>
        <s v="The Tigger Movie "/>
        <s v="The Family Stone "/>
        <s v="The November Man "/>
        <s v="Arachnophobia "/>
        <s v="Going the Distance "/>
        <s v="Wimbledon "/>
        <s v="The Boondock Saints II: All Saints Day "/>
        <s v="TMNT "/>
        <s v="Beerfest "/>
        <s v="A Very Harold &amp; Kumar 3D Christmas "/>
        <s v="Chloe "/>
        <s v="Lone Wolf McQuade "/>
        <s v="I Spit on Your Grave "/>
        <s v="Country Strong "/>
        <s v="The Siege "/>
        <s v="No Reservations "/>
        <s v="Along Came a Spider "/>
        <s v="Blue Streak "/>
        <s v="Out Cold "/>
        <s v="Tadpole "/>
        <s v="The Broadway Melody "/>
        <s v="Assassins "/>
        <s v="Young Adult "/>
        <s v="Assault on Precinct 13 "/>
        <s v="To Rome with Love "/>
        <s v="Gremlins 2: The New Batch "/>
        <s v="Tiny Furniture "/>
        <s v="Happy, Texas "/>
        <s v="Cavite "/>
        <s v="A View to a Kill "/>
        <s v="Moonraker "/>
        <s v="The Sticky Fingers of Time "/>
        <s v="War "/>
        <s v="Tango &amp; Cash "/>
        <s v="Intolerable Cruelty "/>
        <s v="Letters to God "/>
        <s v="Psycho Beach Party "/>
        <s v="My Name Is Bruce "/>
        <s v="The American "/>
        <s v="The Astronaut Farmer "/>
        <s v="The Cell "/>
        <s v="Wall Street: Money Never Sleeps "/>
        <s v="The Big Tease "/>
        <s v="Party Monster "/>
        <s v="Repo Men "/>
        <s v="A Dog of Flanders "/>
        <s v="The Jackal "/>
        <s v="Mr. Bean's Holiday "/>
        <s v="Johnny English Reborn "/>
        <s v="Paycheck "/>
        <s v="Bran Nue Dae "/>
        <s v="For Your Consideration "/>
        <s v="One Night with the King "/>
        <s v="Celebrity "/>
        <s v="Code 46 "/>
        <s v="Trainwreck "/>
        <s v="My Best Friend's Wedding "/>
        <s v="March or Die "/>
        <s v="Cars 2 "/>
        <s v="Robots "/>
        <s v="Edmond "/>
        <s v="Devil "/>
        <s v="Married Life "/>
        <s v="Dear John "/>
        <s v="Jack the Giant Slayer "/>
        <s v="Connie and Carla "/>
        <s v="The Chronicles of Narnia: The Voyage of the Dawn Treader "/>
        <s v="Crazy in Alabama "/>
        <s v="Space Jam "/>
        <s v="An Everlasting Piece "/>
        <s v="Horrible Bosses 2 "/>
        <s v="47 Ronin "/>
        <s v="Date Night "/>
        <s v="Blades of Glory "/>
        <s v="Criminal "/>
        <s v="Anchorman 2: The Legend Continues "/>
        <s v="Kansas City "/>
        <s v="Dracula Untold "/>
        <s v="The Adventures of Ford Fairlane "/>
        <s v="Hitman "/>
        <s v="Beowulf "/>
        <s v="Twister "/>
        <s v="Mamma Mia! "/>
        <s v="This Means War "/>
        <s v="The Deep End of the Ocean "/>
        <s v="Knight and Day "/>
        <s v="Resident Evil: Extinction "/>
        <s v="Surrogates "/>
        <s v="Insurgent "/>
        <s v="Transporter 2 "/>
        <s v="Thunder and the House of Magic "/>
        <s v="The Internship "/>
        <s v="The Warrior's Way "/>
        <s v="Ace Ventura: When Nature Calls "/>
        <s v="American Wedding "/>
        <s v="Alien: Resurrection "/>
        <s v="Gods and Generals "/>
        <s v="Mars Attacks! "/>
        <s v="Transcendence "/>
        <s v="Paranormal Activity "/>
        <s v="Teenage Mutant Ninja Turtles: Out of the Shadows "/>
        <s v="Meet the Fockers "/>
        <s v="Taken 2 "/>
        <s v="The Mummy Returns "/>
        <s v="Transformers: Dark of the Moon "/>
        <s v="Osmosis Jones "/>
        <s v="Man of the Year "/>
        <s v="The Fifth Estate "/>
        <s v="Alexander and the Terrible, Horrible, No Good, Very Bad Day "/>
        <s v="Krampus "/>
        <s v="Orgazmo "/>
        <s v="Porky's "/>
        <s v="The First Wives Club "/>
        <s v="Diary of a Wimpy Kid "/>
        <s v="The Rocker "/>
        <s v="Idle Hands "/>
        <s v="Rock Star "/>
        <s v="The Big Year "/>
        <s v="Fever Pitch "/>
        <s v="Extract "/>
        <s v="Kung Pow: Enter the Fist "/>
        <s v="Untraceable "/>
        <s v="Lions for Lambs "/>
        <s v="Winter's Tale "/>
        <s v="Duplicity "/>
        <s v="How High "/>
        <s v="Alfie "/>
        <s v="Wolf "/>
        <s v="The Game Plan "/>
        <s v="Heartbreakers "/>
        <s v="Takers "/>
        <s v="Step Up 3D "/>
        <s v="A Night at the Roxbury "/>
        <s v="Never Say Never Again "/>
        <s v="Proof of Life "/>
        <s v="Bill &amp; Ted's Bogus Journey "/>
        <s v="The Adventures of Huck Finn "/>
        <s v="The Saint "/>
        <s v="Walking Tall "/>
        <s v="Jersey Girl "/>
        <s v="Stigmata "/>
        <s v="O "/>
        <s v="Deliver Us from Evil "/>
        <s v="Hackers "/>
        <s v="Beyond the Valley of the Dolls "/>
        <s v="April Fool's Day "/>
        <s v="Splash "/>
        <s v="Mystic Pizza "/>
        <s v="The Craft "/>
        <s v="Flicka "/>
        <s v="Case 39 "/>
        <s v="Sky High "/>
        <s v="Broken City "/>
        <s v="Open Season "/>
        <s v="The Visit "/>
        <s v="Night at the Museum: Secret of the Tomb "/>
        <s v="Step Up 2: The Streets "/>
        <s v="Warlock "/>
        <s v="Beautiful Creatures "/>
        <s v="Airborne "/>
        <s v="3 Days to Kill "/>
        <s v="Breaking Upwards "/>
        <s v="Ride Along "/>
        <s v="Fiza "/>
        <s v="Bride &amp; Prejudice "/>
        <s v="Land of the Dead "/>
        <s v="Finishing the Game: The Search for a New Bruce Lee "/>
        <s v="Poultrygeist: Night of the Chicken Dead "/>
        <s v="The Five-Year Engagement "/>
        <s v="The Hebrew Hammer "/>
        <s v="Certifiably Jonathan "/>
        <s v="I Want Someone to Eat Cheese With "/>
        <s v="Shanghai Knights "/>
        <s v="The Missing Person "/>
        <s v="Split Second "/>
        <s v="The Ladykillers "/>
        <s v="Desert Blue "/>
        <s v="Idlewild "/>
        <s v="Gerry "/>
        <s v="Mirrors "/>
        <s v="Hannibal Rising "/>
        <s v="Entrapment "/>
        <s v="Redacted "/>
        <s v="Parker "/>
        <s v="Running with Scissors "/>
        <s v="Come Early Morning "/>
        <s v="Lucky Break "/>
        <s v="Gracie "/>
        <s v="The Princess Diaries "/>
        <s v="Jack Ryan: Shadow Recruit "/>
        <s v="Mad Max Beyond Thunderdome "/>
        <s v="Vanity Fair "/>
        <s v="Muppets from Space "/>
        <s v="This Is 40 "/>
        <s v="Princess Kaiulani "/>
        <s v="The Perez Family "/>
        <s v="Scream 4 "/>
        <s v="Cecil B. DeMented "/>
        <s v="Predator 2 "/>
        <s v="Bee Movie "/>
        <s v="High Heels and Low Lifes "/>
        <s v="Cinco de Mayo, La Batalla "/>
        <s v="Last Action Hero "/>
        <s v="One Man's Hero "/>
        <s v="The Campaign "/>
        <s v="Reign of Fire "/>
        <s v="The Men Who Stare at Goats "/>
        <s v="The Other End of the Line "/>
        <s v="Casino Jack "/>
        <s v="Mrs. Winterbourne "/>
        <s v="Good "/>
        <s v="Willard "/>
        <s v="Tower Heist "/>
        <s v="Adore "/>
        <s v="Killing Them Softly "/>
        <s v="Crank: High Voltage "/>
        <s v="The Magic Sword: Quest for Camelot "/>
        <s v="Final Destination 2 "/>
        <s v="Rush Hour 3 "/>
        <s v="The Game of Their Lives "/>
        <s v="City Hall "/>
        <s v="Flightplan "/>
        <s v="Darling Lili "/>
        <s v="Legally Blonde "/>
        <s v="Mama "/>
        <s v="Chéri "/>
        <s v="The Statement "/>
        <s v="Miss Congeniality "/>
        <s v="Saw III "/>
        <s v="Resident Evil: Apocalypse "/>
        <s v="Austin Powers in Goldmember "/>
        <s v="No Strings Attached "/>
        <s v="Impostor "/>
        <s v="City by the Sea "/>
        <s v="Mad City "/>
        <s v="RoboCop "/>
        <s v="Knowing "/>
        <s v="Dark Shadows "/>
        <s v="300: Rise of an Empire "/>
        <s v="All the King's Men "/>
        <s v="Indiana Jones and the Kingdom of the Crystal Skull "/>
        <s v="Spider-Man 3 "/>
        <s v="Ong-bak 2 "/>
        <s v="Antitrust "/>
        <s v="Maniac "/>
        <s v="Next Friday "/>
        <s v="The Killer Inside Me "/>
        <s v="Message in a Bottle "/>
        <s v="Hit and Run "/>
        <s v="Birth "/>
        <s v="Chasing Liberty "/>
        <s v="The Tale of Despereaux "/>
        <s v="Dragonfly "/>
        <s v="On the Road "/>
        <s v="The Purge: Election Year "/>
        <s v="The Kid "/>
        <s v="Private Benjamin "/>
        <s v="Flashdance "/>
        <s v="Parental Guidance "/>
        <s v="Shall We Dance "/>
        <s v="Edtv "/>
        <s v="The Collection "/>
        <s v="Rugrats in Paris: The Movie "/>
        <s v="Hobo with a Shotgun "/>
        <s v="Loaded Weapon 1 "/>
        <s v="The Huntsman: Winter's War "/>
        <s v="My Big Fat Greek Wedding 2 "/>
        <s v="Benji "/>
        <s v="About Last Night "/>
        <s v="This Christmas "/>
        <s v="The Wedding Date "/>
        <s v="Eye for an Eye "/>
        <s v="A Man Apart "/>
        <s v="How to Be Single "/>
        <s v="Friday the 13th Part 2 "/>
        <s v="Lakeview Terrace "/>
        <s v="Planet 51 "/>
        <s v="The Sentinel "/>
        <s v="15 Minutes "/>
        <s v="Vampires "/>
        <s v="Murder by Numbers "/>
        <s v="The Devil's Own "/>
        <s v="Flight of the Phoenix "/>
        <s v="The Midnight Meat Train "/>
        <s v="Dick Tracy "/>
        <s v="Two Can Play That Game "/>
        <s v="Save the Last Dance "/>
        <s v="Money Talks "/>
        <s v="The Big Hit "/>
        <s v="Larry Crowne "/>
        <s v="As Above, So Below "/>
        <s v="Daddy's Home "/>
        <s v="Insidious: Chapter 3 "/>
        <s v="Mercury Rising "/>
        <s v="Practical Magic "/>
        <s v="Romeo Must Die "/>
        <s v="Speed Racer "/>
        <s v="Inkheart "/>
        <s v="Vacation "/>
        <s v="In Too Deep "/>
        <s v="She's the One "/>
        <s v="Tales from the Hood "/>
        <s v="Zathura: A Space Adventure "/>
        <s v="Bedtime Stories "/>
        <s v="Someone Like You... "/>
        <s v="Sky Captain and the World of Tomorrow "/>
        <s v="That Awkward Moment "/>
        <s v="Small Soldiers "/>
        <s v="Not Easily Broken "/>
        <s v="We Are Your Friends "/>
        <s v="30 Minutes or Less "/>
        <s v="The Switch "/>
        <s v="Pink Flamingos "/>
        <s v="Sugar Town "/>
        <s v="The Slaughter Rule "/>
        <s v="The Battle of Shaker Heights "/>
        <s v="Safe Men "/>
        <s v="Alone with Her "/>
        <s v="Beyond the Black Rainbow "/>
        <s v="Down and Out with the Dolls "/>
        <s v="Lockout "/>
        <s v="Road Hard "/>
        <s v="Sweet Home Alabama "/>
        <s v="Eraser "/>
        <s v="The Sweeney "/>
        <s v="Two Weeks Notice "/>
        <s v="Futuro Beach "/>
        <s v="Anywhere But Here "/>
        <s v="The Tailor of Panama "/>
        <s v="Snow Flower and the Secret Fan "/>
        <s v="Albino Alligator "/>
        <s v="Swing Vote "/>
        <s v="Jeepers Creepers "/>
        <s v="The Mexican "/>
        <s v="R100 "/>
        <s v="Wrong Turn "/>
        <s v="The Bodyguard "/>
        <s v="Nanny McPhee Returns "/>
        <s v="Dick "/>
        <s v="Freaky Friday "/>
        <s v="Undisputed "/>
        <s v="Birthday Girl "/>
        <s v="Anatomy "/>
        <s v="Two Evil Eyes "/>
        <s v="The Monuments Men "/>
        <s v="Up Close &amp; Personal "/>
        <s v="Magic Mike "/>
        <s v="Three to Tango "/>
        <s v="Fun with Dick and Jane "/>
        <s v="The Oxford Murders "/>
        <s v="Johnny English "/>
        <s v="The Replacement Killers "/>
        <s v="The Waterboy "/>
        <s v="Starsky &amp; Hutch "/>
        <s v="13 Going on 30 "/>
        <s v="The Sorcerer's Apprentice "/>
        <s v="Renaissance Man "/>
        <s v="27 Dresses "/>
        <s v="Scream 2 "/>
        <s v="The Expendables 3 "/>
        <s v="Extreme Measures "/>
        <s v="Blood and Wine "/>
        <s v="Our Brand Is Crisis "/>
        <s v="Exodus: Gods and Kings "/>
        <s v="Deep Impact "/>
        <s v="A Million Ways to Die in the West "/>
        <s v="Immortals "/>
        <s v="What Happens in Vegas "/>
        <s v="Waterworld "/>
        <s v="The Good German "/>
        <s v="San Andreas "/>
        <s v="The Golden Compass "/>
        <s v="Hansel &amp; Gretel: Witch Hunters "/>
        <s v="Die Another Day "/>
        <s v="I Am Number Four "/>
        <s v="Sucker Punch "/>
        <s v="Shrek the Third "/>
        <s v="Dragon Blade "/>
        <s v="Snow White and the Huntsman "/>
        <s v="Superman Returns "/>
        <s v="Mission: Impossible II "/>
        <s v="Jumper "/>
        <s v="Pearl Harbor "/>
        <s v="Men in Black II "/>
        <s v="Arthur and the Invisibles "/>
        <s v="Deep Rising "/>
        <s v="Pathology "/>
        <s v="Leatherheads "/>
        <s v="Neighbors 2: Sorority Rising "/>
        <s v="Nim's Island "/>
        <s v="Victor Frankenstein "/>
        <s v="Raising Helen "/>
        <s v="Baby Mama "/>
        <s v="Jimmy Neutron: Boy Genius "/>
        <s v="The SpongeBob Movie: Sponge Out of Water "/>
        <s v="28 Days "/>
        <s v="The Boy "/>
        <s v="The Hunted "/>
        <s v="Divine Secrets of the Ya-Ya Sisterhood "/>
        <s v="Disclosure "/>
        <s v="Teenage Mutant Ninja Turtles II: The Secret of the Ooze "/>
        <s v="Soldier "/>
        <s v="Original Sin "/>
        <s v="Dream House "/>
        <s v="The Gambler "/>
        <s v="Punisher: War Zone "/>
        <s v="Dirty Grandpa "/>
        <s v="Mystery Men "/>
        <s v="Windtalkers "/>
        <s v="The Object of My Affection "/>
        <s v="The Postman "/>
        <s v="Quarantine "/>
        <s v="Domino "/>
        <s v="Creepshow 2 "/>
        <s v="Raising Cain "/>
        <s v="The Last Witch Hunter "/>
        <s v="What's Your Number? "/>
        <s v="The Shadow "/>
        <s v="House of 1000 Corpses "/>
        <s v="Medicine Man "/>
        <s v="Home Run "/>
        <s v="Kama Sutra: A Tale of Love "/>
        <s v="Dead Man on Campus "/>
        <s v="The R.M. "/>
        <s v="For a Good Time, Call... "/>
        <s v="Firestarter "/>
        <s v="Never Again "/>
        <s v="Blue Like Jazz "/>
        <s v="The Specials "/>
        <s v="Beer League "/>
        <s v="The Hotel New Hampshire "/>
        <s v="Men with Brooms "/>
        <s v="Desert Dancer "/>
        <s v="Doomsday "/>
        <s v="Showdown in Little Tokyo "/>
        <s v="Mr. Popper's Penguins "/>
        <s v="World Trade Center "/>
        <s v="Ca$h "/>
        <s v="Light It Up "/>
        <s v="Righteous Kill "/>
        <s v="We're No Angels "/>
        <s v="The Rite "/>
        <s v="Duets "/>
        <s v="Critical Care "/>
        <s v="Saw VI "/>
        <s v="The Corruptor "/>
        <s v="Harley Davidson and the Marlboro Man "/>
        <s v="The Newton Boys "/>
        <s v="City of Ghosts "/>
        <s v="1911 "/>
        <s v="Broken Arrow "/>
        <s v="Sahara "/>
        <s v="The Amityville Horror "/>
        <s v="American Outlaws "/>
        <s v="Sphere "/>
        <s v="Multiplicity "/>
        <s v="Nomad: The Warrior "/>
        <s v="Bedazzled "/>
        <s v="Get Hard "/>
        <s v="Casper "/>
        <s v="Twins "/>
        <s v="Into the Woods "/>
        <s v="Pushing Tin "/>
        <s v="The Other Woman "/>
        <s v="The Mortal Instruments: City of Bones "/>
        <s v="Kindergarten Cop "/>
        <s v="Hercules "/>
        <s v="S.W.A.T. "/>
        <s v="Miracle at St. Anna "/>
        <s v="The Cable Guy "/>
        <s v="Shark Tale "/>
        <s v="Taken 3 "/>
        <s v="How the Grinch Stole Christmas "/>
        <s v="The Tourist "/>
        <s v="The Fast and the Furious: Tokyo Drift "/>
        <s v="Grown Ups "/>
        <s v="Transformers: Revenge of the Fallen "/>
        <s v="The Alamo "/>
        <s v="Les couloirs du temps: Les visiteurs II "/>
        <s v="Kites "/>
        <s v="Kabhi Alvida Naa Kehna "/>
        <s v="Godzilla 2000 "/>
        <s v="Jason Lives: Friday the 13th Part VI "/>
        <s v="Must Love Dogs "/>
        <s v="School for Scoundrels "/>
        <s v="The Rugrats Movie "/>
        <s v="Captain Corelli's Mandolin "/>
        <s v="Ride Along 2 "/>
        <s v="The New Guy "/>
        <s v="Red Tails "/>
        <s v="Friday the 13th: The Final Chapter "/>
        <s v="9½ Weeks "/>
        <s v="Halloween 4: The Return of Michael Myers "/>
        <s v="The Ant Bully "/>
        <s v="After.Life "/>
        <s v="A Thousand Words "/>
        <s v="Happy Feet 2 "/>
        <s v="Baby's Day Out "/>
        <s v="Saving Silverman "/>
        <s v="Guess Who "/>
        <s v="Hope Floats "/>
        <s v="Cirque du Freak: The Vampire's Assistant "/>
        <s v="3 Men and a Baby "/>
        <s v="Firefox "/>
        <s v="My Best Friend's Girl "/>
        <s v="Without a Paddle "/>
        <s v="3000 Miles to Graceland "/>
        <s v="The Golden Child "/>
        <s v="Escape from Planet Earth "/>
        <s v="Kingdom of the Spiders "/>
        <s v="Joe Dirt "/>
        <s v="The Peacemaker "/>
        <s v="Sanctum "/>
        <s v="The Possession "/>
        <s v="Harriet the Spy "/>
        <s v="Poetic Justice "/>
        <s v="Katy Perry: Part of Me "/>
        <s v="Something Borrowed "/>
        <s v="Vertical Limit "/>
        <s v="Do You Believe? "/>
        <s v="Hey Arnold! The Movie "/>
        <s v="Reno 911!: Miami "/>
        <s v="Legal Eagles "/>
        <s v="First Knight "/>
        <s v="The Texas Chainsaw Massacre: The Beginning "/>
        <s v="Shaft "/>
        <s v="Cry_Wolf "/>
        <s v="Sugar Hill "/>
        <s v="Next Day Air "/>
        <s v="The Ruins "/>
        <s v="Friends with Money "/>
        <s v="Nancy Drew "/>
        <s v="21 &amp; Over "/>
        <s v="Digimon: The Movie "/>
        <s v="Days of Thunder "/>
        <s v="The Night Listener "/>
        <s v="The Incredible Burt Wonderstone "/>
        <s v="Rock of Ages "/>
        <s v="Straight Out of Brooklyn "/>
        <s v="200 Cigarettes "/>
        <s v="The Wraith "/>
        <s v="Free Birds "/>
        <s v="From a Whisper to a Scream "/>
        <s v="Premonition "/>
        <s v="A Cinderella Story "/>
        <s v="Prison "/>
        <s v="Georgia Rule "/>
        <s v="Fortress "/>
        <s v="The Last Sin Eater "/>
        <s v="The Fourth Kind "/>
        <s v="Sleep Dealer "/>
        <s v="Among Giants "/>
        <s v="Snake Eyes "/>
        <s v="Fort McCoy "/>
        <s v="Tanner Hall "/>
        <s v="Savage Grace "/>
        <s v="The Invasion "/>
        <s v="Raise Your Voice "/>
        <s v="88 Minutes "/>
        <s v="Analyze That "/>
        <s v="London Has Fallen "/>
        <s v="The Extra Man "/>
        <s v="Bring It On "/>
        <s v="Hide and Seek "/>
        <s v="Stone Cold "/>
        <s v="The Good Guy "/>
        <s v="The Legend of Zorro "/>
        <s v="My Life in Ruins "/>
        <s v="Bridget Jones: The Edge of Reason "/>
        <s v="The One "/>
        <s v="The Indian in the Cupboard "/>
        <s v="Laws of Attraction "/>
        <s v="The X Files: I Want to Believe "/>
        <s v="Faithful "/>
        <s v="Final Destination 5 "/>
        <s v="Percy Jackson: Sea of Monsters "/>
        <s v="Stuart Little "/>
        <s v="Slow Burn "/>
        <s v="The Good Night "/>
        <s v="The Brothers Grimm "/>
        <s v="Suspect Zero "/>
        <s v="Gossip "/>
        <s v="The 6th Day "/>
        <s v="Hall Pass "/>
        <s v="The Time Machine "/>
        <s v="Along Came Polly "/>
        <s v="The Story of Us "/>
        <s v="Carrie "/>
        <s v="Kiss of Death "/>
        <s v="Memoirs of an Invisible Man "/>
        <s v="Shallow Hal "/>
        <s v="Saw IV "/>
        <s v="The Grudge "/>
        <s v="Abraham Lincoln: Vampire Hunter "/>
        <s v="Night at the Museum: Battle of the Smithsonian "/>
        <s v="Resident Evil: Afterlife "/>
        <s v="Beloved "/>
        <s v="Blade: Trinity "/>
        <s v="There Be Dragons "/>
        <s v="Hostel "/>
        <s v="At First Sight "/>
        <s v="Percy Jackson &amp; the Olympians: The Lightning Thief "/>
        <s v="Lucky You "/>
        <s v="Teenage Mutant Ninja Turtles "/>
        <s v="2 Fast 2 Furious "/>
        <s v="Battleship "/>
        <s v="Jurassic Park III "/>
        <s v="The Glass House "/>
        <s v="Rubber "/>
        <s v="Heaven Is for Real "/>
        <s v="Hard Rain "/>
        <s v="Straw Dogs "/>
        <s v="54 "/>
        <s v="The Gunman "/>
        <s v="The To Do List "/>
        <s v="Undercover Brother "/>
        <s v="Mickey Blue Eyes "/>
        <s v="The Guilt Trip "/>
        <s v="The Divide "/>
        <s v="Monte Carlo "/>
        <s v="The Best Little Whorehouse in Texas "/>
        <s v="Cradle 2 the Grave "/>
        <s v="Nine "/>
        <s v="Return to Never Land "/>
        <s v="Earth to Echo "/>
        <s v="The Fan "/>
        <s v="Pan "/>
        <s v="The Nut Job "/>
        <s v="You Again "/>
        <s v="A Low Down Dirty Shame "/>
        <s v="Allegiant "/>
        <s v="Timecop "/>
        <s v="Stuck on You "/>
        <s v="Duplex "/>
        <s v="What a Girl Wants "/>
        <s v="The Net "/>
        <s v="Friday After Next "/>
        <s v="Firewall "/>
        <s v="School Daze "/>
        <s v="Observe and Report "/>
        <s v="Daylight "/>
        <s v="Into the Storm "/>
        <s v="Made of Honor "/>
        <s v="G.I. Jane "/>
        <s v="Species "/>
        <s v="Conan the Destroyer "/>
        <s v="Dante's Peak "/>
        <s v="Love Stinks "/>
        <s v="The Last Song "/>
        <s v="Mad Money "/>
        <s v="One to Another "/>
        <s v="Amigo "/>
        <s v="Into the Blue "/>
        <s v="Chicken Little "/>
        <s v="Semi-Pro "/>
        <s v="She's All That "/>
        <s v="Teacher's Pet "/>
        <s v="Saint John of Las Vegas "/>
        <s v="Novocaine "/>
        <s v="The Last Time I Committed Suicide "/>
        <s v="Journey 2: The Mysterious Island "/>
        <s v="Paparazzi "/>
        <s v="Falcon Rising "/>
        <s v="The Adventures of Elmo in Grouchland "/>
        <s v="Song One "/>
        <s v="Around the World in 80 Days "/>
        <s v="The Borrowers "/>
        <s v="Haywire "/>
        <s v="Cheaper by the Dozen "/>
        <s v="September Dawn "/>
        <s v="Get Over It "/>
        <s v="Paranormal Activity 3 "/>
        <s v="Splice "/>
        <s v="Mortal Kombat "/>
        <s v="Journey to the Center of the Earth "/>
        <s v="Pride and Prejudice and Zombies "/>
        <s v="Molly "/>
        <s v="Saw V "/>
        <s v="The Three Musketeers "/>
        <s v="Freddy vs. Jason "/>
        <s v="Jane Got a Gun "/>
        <s v="The Wolfman "/>
        <s v="Gothika "/>
        <s v="Life or Something Like It "/>
        <s v="Deep Blue Sea "/>
        <s v="The Break-Up "/>
        <s v="Final Destination 3 "/>
        <s v="Mr. Deeds "/>
        <s v="Gamer "/>
        <s v="Just Visiting "/>
        <s v="Brüno "/>
        <s v="Mary Reilly "/>
        <s v="All the Pretty Horses "/>
        <s v="The Green Hornet "/>
        <s v="The League of Extraordinary Gentlemen "/>
        <s v="xXx "/>
        <s v="G.I. Joe: Retaliation "/>
        <s v="Wrath of the Titans "/>
        <s v="Battle Los Angeles "/>
        <s v="Babe: Pig in the City "/>
        <s v="G.I. Joe: The Rise of Cobra "/>
        <s v="Noah "/>
        <s v="Clash of the Titans "/>
        <s v="2012 "/>
        <s v="The Art of War "/>
        <s v="Armored "/>
        <s v="Admission "/>
        <s v="Drumline "/>
        <s v="Reindeer Games "/>
        <s v="Child's Play 2 "/>
        <s v="Friday the 13th Part III "/>
        <s v="Brick Mansions "/>
        <s v="A Nightmare on Elm Street 4: The Dream Master "/>
        <s v="The Reaping "/>
        <s v="Magic Mike XXL "/>
        <s v="Bullet to the Head "/>
        <s v="Barbershop 2: Back in Business "/>
        <s v="Diary of the Dead "/>
        <s v="Open Water "/>
        <s v="Think Like a Man Too "/>
        <s v="Race to Witch Mountain "/>
        <s v="Hudson Hawk "/>
        <s v="Unfriended "/>
        <s v="Jumping the Broom "/>
        <s v="Sabotage "/>
        <s v="America's Sweethearts "/>
        <s v="Red Planet "/>
        <s v="Drillbit Taylor "/>
        <s v="Jaws 2 "/>
        <s v="The Princess Diaries 2: Royal Engagement "/>
        <s v="All About the Benjamins "/>
        <s v="Drive Me Crazy "/>
        <s v="Love the Coopers "/>
        <s v="Sparkle "/>
        <s v="Thinner "/>
        <s v="Joyful Noise "/>
        <s v="Witchboard "/>
        <s v="Escape from L.A. "/>
        <s v="What to Expect When You're Expecting "/>
        <s v="Deuce Bigalow: Male Gigolo "/>
        <s v="Filly Brown "/>
        <s v="Be Cool "/>
        <s v="Six Days Seven Nights "/>
        <s v="Kiss the Bride "/>
        <s v="L!fe Happens "/>
        <s v="Eat Pray Love "/>
        <s v="Nacho Libre "/>
        <s v="Eddie: The Sleepwalking Cannibal "/>
        <s v="How to Deal "/>
        <s v="The Ghastly Love of Johnny X "/>
        <s v="The Pirates Who Don't Do Anything: A VeggieTales Movie "/>
        <s v="Eye of the Dolphin "/>
        <s v="And So It Goes "/>
        <s v="Screwed "/>
        <s v="New Year's Eve "/>
        <s v="Not Another Teen Movie "/>
        <s v="The 5th Quarter "/>
        <s v="The Relic "/>
        <s v="Paranormal Activity 2 "/>
        <s v="Trust the Man "/>
        <s v="Only God Forgives "/>
        <s v="Gun Shy "/>
        <s v="The Little Vampire "/>
        <s v="Sgt. Bilko "/>
        <s v="Skin Trade "/>
        <s v="End of Days "/>
        <s v="War, Inc. "/>
        <s v="Rambo III "/>
        <s v="Valentine's Day "/>
        <s v="Dumb and Dumber To "/>
        <s v="Jefferson in Paris "/>
        <s v="Priest "/>
        <s v="Identity Thief "/>
        <s v="The Nutcracker "/>
        <s v="Flight of the Intruder "/>
        <s v="Hollow Man "/>
        <s v="Playing for Keeps "/>
        <s v="What Just Happened "/>
        <s v="The Watch "/>
        <s v="The Purge "/>
        <s v="Love Ranch "/>
        <s v="Lara Croft: Tomb Raider "/>
        <s v="Bad Teacher "/>
        <s v="Planet of the Apes "/>
        <s v="Hulk "/>
        <s v="Transformers: Age of Extinction "/>
        <s v="Looney Tunes: Back in Action "/>
        <s v="Love Happens "/>
        <s v="Bubble Boy "/>
        <s v="Diary of a Mad Black Woman "/>
        <s v="Why Did I Get Married? "/>
        <s v="Blue Crush "/>
        <s v="No Good Deed "/>
        <s v="The Skulls "/>
        <s v="Maggie "/>
        <s v="Son of God "/>
        <s v="A Thin Line Between Love and Hate "/>
        <s v="Kicking &amp; Screaming "/>
        <s v="Enough "/>
        <s v="Money Train "/>
        <s v="The Big Wedding "/>
        <s v="Bad Company "/>
        <s v="Barnyard "/>
        <s v="Chain Reaction "/>
        <s v="The Banger Sisters "/>
        <s v="The Benchwarmers "/>
        <s v="Don't Be Afraid of the Dark "/>
        <s v="The Players Club "/>
        <s v="The Last Exorcism "/>
        <s v="Lake Placid "/>
        <s v="Dark Water "/>
        <s v="Rugrats Go Wild "/>
        <s v="Jeepers Creepers II "/>
        <s v="House on Haunted Hill "/>
        <s v="Four Christmases "/>
        <s v="New in Town "/>
        <s v="Runner Runner "/>
        <s v="Timeline "/>
        <s v="Dickie Roberts: Former Child Star "/>
        <s v="House at the End of the Street "/>
        <s v="Failure to Launch "/>
        <s v="Machete Kills "/>
        <s v="Fool's Gold "/>
        <s v="Mission to Mars "/>
        <s v="Two Girls and a Guy "/>
        <s v="The Juror "/>
        <s v="40 Days and 40 Nights "/>
        <s v="The FP "/>
        <s v="Happy Christmas "/>
        <s v="Mercy Streets "/>
        <s v="Drowning Mona "/>
        <s v="Time Changer "/>
        <s v="Hardflip "/>
        <s v="The Black Dahlia "/>
        <s v="Beastly "/>
        <s v="The Muse "/>
        <s v="Club Dread "/>
        <s v="Deuces Wild "/>
        <s v="The Pink Panther "/>
        <s v="A Guy Thing "/>
        <s v="Hoot "/>
        <s v="Malone "/>
        <s v="Win a Date with Tad Hamilton! "/>
        <s v="The Singing Detective "/>
        <s v="Saw 3D: The Final Chapter "/>
        <s v="You, Me and Dupree "/>
        <s v="Bright Lights, Big City "/>
        <s v="That's My Boy "/>
        <s v="12 Rounds "/>
        <s v="The Crew "/>
        <s v="Mirror Mirror "/>
        <s v="Good Luck Chuck "/>
        <s v="Cop Out "/>
        <s v="Angel Eyes "/>
        <s v="Valiant "/>
        <s v="Alex &amp; Emma "/>
        <s v="5 Days of War "/>
        <s v="The Box "/>
        <s v="I Dreamed of Africa "/>
        <s v="Lady in the Water "/>
        <s v="Babylon A.D. "/>
        <s v="Poseidon "/>
        <s v="Pompeii "/>
        <s v="Your Highness "/>
        <s v="The Nutty Professor "/>
        <s v="Pixels "/>
        <s v="Imagine That "/>
        <s v="Mighty Joe Young "/>
        <s v="Coyote Ugly "/>
        <s v="What Planet Are You From? "/>
        <s v="R.I.P.D. "/>
        <s v="I Know What You Did Last Summer "/>
        <s v="The Promise "/>
        <s v="Snakes on a Plane "/>
        <s v="Legends of Oz: Dorothy's Return "/>
        <s v="AVP: Alien vs. Predator "/>
        <s v="Cutthroat Island "/>
        <s v="Fantastic 4: Rise of the Silver Surfer "/>
        <s v="Green Lantern "/>
        <s v="The Innkeepers "/>
        <s v="Exit Wounds "/>
        <s v="The Last Days on Mars "/>
        <s v="Double Impact "/>
        <s v="Bringing Down the House "/>
        <s v="Whiteout "/>
        <s v="Southland Tales "/>
        <s v="The Santa Clause 2 "/>
        <s v="MacGruber "/>
        <s v="Stolen "/>
        <s v="Employee of the Month "/>
        <s v="Hop "/>
        <s v="White Noise "/>
        <s v="Bulletproof Monk "/>
        <s v="Monster-in-Law "/>
        <s v="Crocodile Dundee II "/>
        <s v="My Bloody Valentine "/>
        <s v="The Whole Ten Yards "/>
        <s v="Mortdecai "/>
        <s v="Urban Legend "/>
        <s v="Daddy Day Care "/>
        <s v="Gods of Egypt "/>
        <s v="Seventh Son "/>
        <s v="Independence Day: Resurgence "/>
        <s v="How Stella Got Her Groove Back "/>
        <s v="Beverly Hills Cop III "/>
        <s v="Collateral Damage "/>
        <s v="Sweet Sweetback's Baadasssss Song "/>
        <s v="The House Bunny "/>
        <s v="Nowhere to Run "/>
        <s v="The Texas Chainsaw Massacre 2 "/>
        <s v="Disturbing Behavior "/>
        <s v="Thir13en Ghosts "/>
        <s v="November "/>
        <s v="Casa de mi Padre "/>
        <s v="First Love, Last Rites "/>
        <s v="The Pacifier "/>
        <s v="The Smurfs "/>
        <s v="Creative Control "/>
        <s v="Ghostbusters "/>
        <s v="Autumn in New York "/>
        <s v="Piranha 3D "/>
        <s v="Virtuosity "/>
        <s v="Whatever It Takes "/>
        <s v="Atlas Shrugged II: The Strike "/>
        <s v="Runaway Bride "/>
        <s v="Invaders from Mars "/>
        <s v="Domestic Disturbance "/>
        <s v="The Wendell Baker Story "/>
        <s v="Mr 3000 "/>
        <s v="The Perfect Man "/>
        <s v="Troop Beverly Hills "/>
        <s v="The Open Road "/>
        <s v="American Dreamz "/>
        <s v="Dreamcatcher "/>
        <s v="What's the Worst That Could Happen? "/>
        <s v="Joe Somebody "/>
        <s v="Ghost Ship "/>
        <s v="In Dreams "/>
        <s v="People I Know "/>
        <s v="Drive Angry "/>
        <s v="The Man "/>
        <s v="Couples Retreat "/>
        <s v="Little Fockers "/>
        <s v="The Bounty Hunter "/>
        <s v="Scream 3 "/>
        <s v="The Scorpion King "/>
        <s v="Lara Croft Tomb Raider: The Cradle of Life "/>
        <s v="Æon Flux "/>
        <s v="Scary Movie 3 "/>
        <s v="Dude, Where's My Car? "/>
        <s v="Alexander "/>
        <s v="The Day the Earth Stood Still "/>
        <s v="Charlie's Angels "/>
        <s v="You Don't Mess with the Zohan "/>
        <s v="The Twilight Saga: Breaking Dawn - Part 2 "/>
        <s v="The Smurfs 2 "/>
        <s v="The Lawnmower Man "/>
        <s v="Big Fat Liar "/>
        <s v="The Last Legion "/>
        <s v="The Spy Next Door "/>
        <s v="Tusk "/>
        <s v="Hotel for Dogs "/>
        <s v="Down to Earth "/>
        <s v="Old Dogs "/>
        <s v="Stone "/>
        <s v="Boomerang "/>
        <s v="Under Siege 2: Dark Territory "/>
        <s v="The Jungle Book 2 "/>
        <s v="Stuart Little 2 "/>
        <s v="Blackhat "/>
        <s v="Aloha "/>
        <s v="I Spy "/>
        <s v="Cheaper by the Dozen 2 "/>
        <s v="Martin Lawrence Live: Runteldat "/>
        <s v="The Crocodile Hunter: Collision Course "/>
        <s v="A Nightmare on Elm Street 2: Freddy's Revenge "/>
        <s v="Star Trek V: The Final Frontier "/>
        <s v="Darkness "/>
        <s v="Eight Legged Freaks "/>
        <s v="The Eye "/>
        <s v="Moms' Night Out "/>
        <s v="Glee: The 3D Concert Movie "/>
        <s v="Head of State "/>
        <s v="Prom "/>
        <s v="The Green Inferno "/>
        <s v="Bangkok Dangerous "/>
        <s v="The Specialist "/>
        <s v="Jawbreaker "/>
        <s v="Land of the Lost "/>
        <s v="The Jimmy Show "/>
        <s v="See Spot Run "/>
        <s v="I Love Your Work "/>
        <s v="Sorority Boys "/>
        <s v="The Loss of Sexual Innocence "/>
        <s v="Head Over Heels "/>
        <s v="The Man with the Iron Fists "/>
        <s v="George of the Jungle "/>
        <s v="Fun Size "/>
        <s v="Ta Ra Rum Pum "/>
        <s v="The Guru "/>
        <s v="Just Married "/>
        <s v="Maximum Risk "/>
        <s v="Under the Rainbow "/>
        <s v="The Young Messiah "/>
        <s v="Volcano "/>
        <s v="Play It to the Bone "/>
        <s v="Jingle All the Way "/>
        <s v="The Tempest "/>
        <s v="Aliens in the Attic "/>
        <s v="A Simple Wish "/>
        <s v="Hostel: Part II "/>
        <s v="Man of the House "/>
        <s v="Killers "/>
        <s v="The Core "/>
        <s v="Unfinished Business "/>
        <s v="The Adventurer: The Curse of the Midas Box "/>
        <s v="Bride Wars "/>
        <s v="Annabelle "/>
        <s v="Spy Kids "/>
        <s v="Red Riding Hood "/>
        <s v="White Chicks "/>
        <s v="Resident Evil: Retribution "/>
        <s v="Max Payne "/>
        <s v="Grown Ups 2 "/>
        <s v="Home on the Range "/>
        <s v="Evan Almighty "/>
        <s v="Jupiter Ascending "/>
        <s v="Mars Needs Moms "/>
        <s v="Batman Forever "/>
        <s v="The Lizzie McGuire Movie "/>
        <s v="The Boss "/>
        <s v="I Love You, Beth Cooper "/>
        <s v="Friday the 13th Part VII: The New Blood "/>
        <s v="Spaced Invaders "/>
        <s v="Silent House "/>
        <s v="Spy Hard "/>
        <s v="Aquamarine "/>
        <s v="Hollywood Homicide "/>
        <s v="License to Wed "/>
        <s v="Welcome Home, Roscoe Jenkins "/>
        <s v="Point Break "/>
        <s v="Max Keeble's Big Move "/>
        <s v="One for the Money "/>
        <s v="Alpha and Omega "/>
        <s v="Boys and Girls "/>
        <s v="How Do You Know "/>
        <s v="Tomcats "/>
        <s v="Honey "/>
        <s v="Bachelorette "/>
        <s v="The Forsaken "/>
        <s v="Warlock: The Armageddon "/>
        <s v="8 Heads in a Duffel Bag "/>
        <s v="Captive "/>
        <s v="20 Dates "/>
        <s v="Civil Brand "/>
        <s v="Simply Irresistible "/>
        <s v="Sleepover "/>
        <s v="The Covenant "/>
        <s v="Tim and Eric's Billion Dollar Movie "/>
        <s v="Woman on Top "/>
        <s v="Bride of Chucky "/>
        <s v="D.E.B.S. "/>
        <s v="The Watcher "/>
        <s v="Loser "/>
        <s v="Peeples "/>
        <s v="Slackers "/>
        <s v="In the Cut "/>
        <s v="Josie and the Pussycats "/>
        <s v="Fled "/>
        <s v="Aloft "/>
        <s v="The Back-up Plan "/>
        <s v="Post Grad "/>
        <s v="Salvation Boulevard "/>
        <s v="The Brothers Solomon "/>
        <s v="By the Sea "/>
        <s v="The Dilemma "/>
        <s v="The Adventures of Pinocchio "/>
        <s v="Just My Luck "/>
        <s v="The Out-of-Towners "/>
        <s v="Ready to Rumble "/>
        <s v="Serving Sara "/>
        <s v="The Clan of the Cave Bear "/>
        <s v="Strange Wilderness "/>
        <s v="The Astronaut's Wife "/>
        <s v="The Tuxedo "/>
        <s v="Doctor Dolittle "/>
        <s v="Double Take "/>
        <s v="The Glimmer Man "/>
        <s v="Little Nicky "/>
        <s v="Bogus "/>
        <s v="Isn't She Great "/>
        <s v="Against the Ropes "/>
        <s v="The Counselor "/>
        <s v="House of Wax "/>
        <s v="Spring Breakers "/>
        <s v="A Good Day to Die Hard "/>
        <s v="Sinister 2 "/>
        <s v="Shutter "/>
        <s v="Stomp the Yard "/>
        <s v="Christmas with the Kranks "/>
        <s v="The Lazarus Effect "/>
        <s v="The Medallion "/>
        <s v="Queen of the Damned "/>
        <s v="Zookeeper "/>
        <s v="Annie "/>
        <s v="Cats &amp; Dogs "/>
        <s v="Apollo 18 "/>
        <s v="Ri¢hie Ri¢h "/>
        <s v="The Wild Thornberrys Movie "/>
        <s v="The Stepford Wives "/>
        <s v="Spawn "/>
        <s v="Action Jackson "/>
        <s v="The 5th Wave "/>
        <s v="Alvin and the Chipmunks "/>
        <s v="Addicted "/>
        <s v="Clockstoppers "/>
        <s v="Halloween 5 "/>
        <s v="The Wedding Planner "/>
        <s v="Flubber "/>
        <s v="Pootie Tang "/>
        <s v="Donkey Punch "/>
        <s v="Catch That Kid "/>
        <s v="The Final Destination "/>
        <s v="Over Her Dead Body "/>
        <s v="Legion "/>
        <s v="Inescapable "/>
        <s v="Paul Blart: Mall Cop "/>
        <s v="Doom "/>
        <s v="Flipper "/>
        <s v="My Stepmother Is an Alien "/>
        <s v="The Wiz "/>
        <s v="Welcome to Mooseport "/>
        <s v="Sphinx "/>
        <s v="Little Black Book "/>
        <s v="The Mummy: Tomb of the Dragon Emperor "/>
        <s v="Tank Girl "/>
        <s v="Chill Factor "/>
        <s v="Scary Movie 2 "/>
        <s v="Ghost Rider "/>
        <s v="Texas Rangers "/>
        <s v="Twilight "/>
        <s v="Walking with Dinosaurs 3D "/>
        <s v="Stay Alive "/>
        <s v="The Transporter Refueled "/>
        <s v="Snow Dogs "/>
        <s v="Get Carter "/>
        <s v="Hot Tub Time Machine 2 "/>
        <s v="Alex Cross "/>
        <s v="2016: Obama's America "/>
        <s v="The Cave "/>
        <s v="Air Bud "/>
        <s v="Like Mike "/>
        <s v="Good Boy! "/>
        <s v="Malibu's Most Wanted "/>
        <s v="House Party 2 "/>
        <s v="Exorcist: The Beginning "/>
        <s v="A Nightmare on Elm Street 5: The Dream Child "/>
        <s v="G-Force "/>
        <s v="The Ladies Man "/>
        <s v="A Haunted House "/>
        <s v="I Want Your Money "/>
        <s v="Hot Pursuit "/>
        <s v="Not Cool "/>
        <s v="The Lords of Salem "/>
        <s v="Thr3e "/>
        <s v="Spy Kids 2: Island of Lost Dreams "/>
        <s v="Miss March "/>
        <s v="The Toxic Avenger Part II "/>
        <s v="The Sweetest Thing "/>
        <s v="Excessive Force "/>
        <s v="Held Up "/>
        <s v="Sorority Row "/>
        <s v="Here on Earth "/>
        <s v="The Hills Have Eyes II "/>
        <s v="My Super Ex-Girlfriend "/>
        <s v="Return to the Blue Lagoon "/>
        <s v="Lost in Space "/>
        <s v="I, Frankenstein "/>
        <s v="Unaccompanied Minors "/>
        <s v="Bless the Child "/>
        <s v="The Dukes of Hazzard "/>
        <s v="Stealing Harvard "/>
        <s v="The Longshots "/>
        <s v="The Son of No One "/>
        <s v="Big Momma's House "/>
        <s v="Vamps "/>
        <s v="Maid in Manhattan "/>
        <s v="Dylan Dog: Dead of Night "/>
        <s v="The Bridge of San Luis Rey "/>
        <s v="Sex Tape "/>
        <s v="Jennifer's Body "/>
        <s v="The Order "/>
        <s v="Scary Movie 4 "/>
        <s v="Random Hearts "/>
        <s v="Alex Rider: Operation Stormbreaker "/>
        <s v="The Scarlet Letter "/>
        <s v="Jade "/>
        <s v="Eragon "/>
        <s v="Madea's Family Reunion "/>
        <s v="Cursed "/>
        <s v="Agent Cody Banks "/>
        <s v="Paranormal Activity: The Marked Ones "/>
        <s v="Congo "/>
        <s v="When a Stranger Calls "/>
        <s v="Swimfan "/>
        <s v="Get Rich or Die Tryin' "/>
        <s v="The Grudge 2 "/>
        <s v="Superstar "/>
        <s v="Stealth "/>
        <s v="Doug's 1st Movie "/>
        <s v="Baggage Claim "/>
        <s v="Fame "/>
        <s v="Silent Hill: Revelation 3D "/>
        <s v="An American Haunting "/>
        <s v="Compadres "/>
        <s v="Miss Congeniality 2: Armed and Fabulous "/>
        <s v="Survival of the Dead "/>
        <s v="Alvin and the Chipmunks: The Road Chip "/>
        <s v="The Ten "/>
        <s v="Home Fries "/>
        <s v="Chernobyl Diaries "/>
        <s v="Girl 6 "/>
        <s v="Garfield "/>
        <s v="The Brown Bunny "/>
        <s v="The Legend of the Lone Ranger "/>
        <s v="Battle of the Year "/>
        <s v="Abduction "/>
        <s v="Lucky Numbers "/>
        <s v="The Happening "/>
        <s v="Darkness Falls "/>
        <s v="Boat Trip "/>
        <s v="Dracula 2000 "/>
        <s v="Snow Day "/>
        <s v="The Phantom "/>
        <s v="The Cold Light of Day "/>
        <s v="Seed of Chucky "/>
        <s v="Freddy's Dead: The Final Nightmare "/>
        <s v="Meet Dave "/>
        <s v="Down to You "/>
        <s v="The Women "/>
        <s v="Halloween: The Curse of Michael Myers "/>
        <s v="Our Family Wedding "/>
        <s v="The Haunted Mansion "/>
        <s v="Scooby-Doo 2: Monsters Unleashed "/>
        <s v="Tammy "/>
        <s v="Eye of the Beholder "/>
        <s v="Harvard Man "/>
        <s v="Halloween II "/>
        <s v="Ghosts of Mars "/>
        <s v="The Darkest Hour "/>
        <s v="Abandon "/>
        <s v="Summer Catch "/>
        <s v="I Don't Know How She Does It "/>
        <s v="Superman III "/>
        <s v="Gulliver's Travels "/>
        <s v="Shorts "/>
        <s v="Say It Isn't So "/>
        <s v="The Haunting "/>
        <s v="Scooby-Doo "/>
        <s v="My Favorite Martian "/>
        <s v="Shadow Conspiracy "/>
        <s v="The Big Bounce "/>
        <s v="Holy Man "/>
        <s v="Year One "/>
        <s v="After Earth "/>
        <s v="The Twilight Saga: Eclipse "/>
        <s v="Teenage Mutant Ninja Turtles III "/>
        <s v="Madea's Witness Protection "/>
        <s v="Envy "/>
        <s v="102 Dalmatians "/>
        <s v="The Roommate "/>
        <s v="Black Knight "/>
        <s v="All About Steve "/>
        <s v="Zoolander 2 "/>
        <s v="The Forest "/>
        <s v="Crocodile Dundee in Los Angeles "/>
        <s v="Over the Hill to the Poorhouse "/>
        <s v="Locker 13 "/>
        <s v="Chocolate: Deep Dark Secrets "/>
        <s v="The Barbarians "/>
        <s v="They "/>
        <s v="My Soul to Take "/>
        <s v="Godsend "/>
        <s v="Lost Souls "/>
        <s v="New York Minute "/>
        <s v="Texas Chainsaw 3D "/>
        <s v="DOA: Dead or Alive "/>
        <s v="The Unborn "/>
        <s v="The Animal "/>
        <s v="Hoodwinked Too! Hood vs. Evil "/>
        <s v="The Spirit "/>
        <s v="The Flintstones "/>
        <s v="Knock Off "/>
        <s v="Elektra "/>
        <s v="Charlie's Angels: Full Throttle "/>
        <s v="Supernova "/>
        <s v="Wild Wild West "/>
        <s v="A Madea Christmas "/>
        <s v="Friday the 13th: A New Beginning "/>
        <s v="The Marine "/>
        <s v="A Haunted House 2 "/>
        <s v="Valentine "/>
        <s v="American Ninja 2: The Confrontation "/>
        <s v="Did You Hear About the Morgans? "/>
        <s v="Full Frontal "/>
        <s v="Pulse "/>
        <s v="Gory Gory Hallelujah "/>
        <s v="Herbie Fully Loaded "/>
        <s v="The Masked Saint "/>
        <s v="Motherhood "/>
        <s v="Surfer, Dude "/>
        <s v="The Next Best Thing "/>
        <s v="The Musketeer "/>
        <s v="Hanging Up "/>
        <s v="Jonah Hex "/>
        <s v="Raise the Titanic "/>
        <s v="Aliens vs. Predator: Requiem "/>
        <s v="Turbulence "/>
        <s v="Monkeybone "/>
        <s v="The Boy Next Door "/>
        <s v="Are We There Yet? "/>
        <s v="Halloween III: Season of the Witch "/>
        <s v="Big Momma's House 2 "/>
        <s v="Howard the Duck "/>
        <s v="Dr. Dolittle 2 "/>
        <s v="Deuce Bigalow: European Gigolo "/>
        <s v="Legally Blonde 2: Red, White &amp; Blonde "/>
        <s v="Yogi Bear "/>
        <s v="Showgirls "/>
        <s v="Confessions of a Teenage Drama Queen "/>
        <s v="Corky Romano "/>
        <s v="Paranormal Activity 4 "/>
        <s v="Anacondas: The Hunt for the Blood Orchid "/>
        <s v="The Wash "/>
        <s v="Half Past Dead "/>
        <s v="My Boss's Daughter "/>
        <s v="I Still Know What You Did Last Summer "/>
        <s v="90 Minutes in Heaven "/>
        <s v="Detention of the Dead "/>
        <s v="College "/>
        <s v="Highlander: Endgame "/>
        <s v="The Virginity Hit "/>
        <s v="The Rage: Carrie 2 "/>
        <s v="The In Crowd "/>
        <s v="Breakfast of Champions "/>
        <s v="Anaconda "/>
        <s v="The Twilight Saga: New Moon "/>
        <s v="Warriors of Virtue "/>
        <s v="Alvin and the Chipmunks: The Squeakquel "/>
        <s v="Driven "/>
        <s v="Friday the 13th Part VIII: Jason Takes Manhattan "/>
        <s v="Black Christmas "/>
        <s v="The Perfect Match "/>
        <s v="Poltergeist III "/>
        <s v="Vampire in Brooklyn "/>
        <s v="Freddy Got Fingered "/>
        <s v="Juwanna Mann "/>
        <s v="Agent Cody Banks 2: Destination London "/>
        <s v="The Vatican Tapes "/>
        <s v="Space Chimps "/>
        <s v="High School Musical 3: Senior Year "/>
        <s v="Code Name: The Cleaner "/>
        <s v="Stonewall "/>
        <s v="Can't Stop the Music "/>
        <s v="All the Queen's Men "/>
        <s v="Happily N'Ever After "/>
        <s v="Extreme Ops "/>
        <s v="Superhero Movie "/>
        <s v="Alvin and the Chipmunks: Chipwrecked "/>
        <s v="The Island of Dr. Moreau "/>
        <s v="Paul Blart: Mall Cop 2 "/>
        <s v="Why Did I Get Married Too? "/>
        <s v="Ouija "/>
        <s v="The Shaggy Dog "/>
        <s v="Kangaroo Jack "/>
        <s v="Big Mommas: Like Father, Like Son "/>
        <s v="Jason X "/>
        <s v="Whipped "/>
        <s v="Soul Plane "/>
        <s v="Atlas Shrugged: Who Is John Galt? "/>
        <s v="Getaway "/>
        <s v="Black Nativity "/>
        <s v="On Deadly Ground "/>
        <s v="Ultraviolet "/>
        <s v="Skyline "/>
        <s v="Delgo "/>
        <s v="Town &amp; Country "/>
        <s v="The Nutcracker in 3D "/>
        <s v="In the Land of Blood and Honey "/>
        <s v="Fat Albert "/>
        <s v="Johnson Family Vacation "/>
        <s v="Jason Goes to Hell: The Final Friday "/>
        <s v="Foolish "/>
        <s v="Striptease "/>
        <s v="The Salon "/>
        <s v="Nutty Professor II: The Klumps "/>
        <s v="An American Carol "/>
        <s v="Littleman "/>
        <s v="xXx: State of the Union "/>
        <s v="Sex and the City 2 "/>
        <s v="3 Ninjas Kick Back "/>
        <s v="Highlander: The Final Dimension "/>
        <s v="Movie 43 "/>
        <s v="Cats &amp; Dogs: The Revenge of Kitty Galore "/>
        <s v="Ghost Rider: Spirit of Vengeance "/>
        <s v="Fantastic Four "/>
        <s v="The Devil Inside "/>
        <s v="Basic Instinct 2 "/>
        <s v="The Gallows "/>
        <s v="Undiscovered "/>
        <s v="Marmaduke "/>
        <s v="Hannah Montana: The Movie "/>
        <s v="Zoom "/>
        <s v="Ishtar "/>
        <s v="A Sound of Thunder "/>
        <s v="Thunderbirds "/>
        <s v="The Legend of Hercules "/>
        <s v="The Last Airbender "/>
        <s v="Boogeyman "/>
        <s v="Halloween: Resurrection "/>
        <s v="I Can Do Bad All by Myself "/>
        <s v="Inspector Gadget "/>
        <s v="Spy Kids 3-D: Game Over "/>
        <s v="One Direction: This Is Us "/>
        <s v="Fifty Shades of Grey "/>
        <s v="Urban Legends: Final Cut "/>
        <s v="The Legend of God's Gun "/>
        <s v="In Her Line of Fire "/>
        <s v="Chain Letter "/>
        <s v="King's Ransom "/>
        <s v="On the Line "/>
        <s v="The Apparition "/>
        <s v="Universal Soldier: The Return "/>
        <s v="Megiddo: The Omega Code 2 "/>
        <s v="Wing Commander "/>
        <s v="Underclassman "/>
        <s v="The Adventures of Rocky &amp; Bullwinkle "/>
        <s v="Book of Shadows: Blair Witch 2 "/>
        <s v="The Last Exorcism Part II "/>
        <s v="Devil's Due "/>
        <s v="3 Strikes "/>
        <s v="Shark Night 3D "/>
        <s v="The Country Bears "/>
        <s v="Torque "/>
        <s v="Super Mario Bros. "/>
        <s v="One Missed Call "/>
        <s v="I Got the Hook Up "/>
        <s v="Prom Night "/>
        <s v="The Canyons "/>
        <s v="Go for It! "/>
        <s v="Blonde Ambition "/>
        <s v="Soul Survivors "/>
        <s v="RoboCop 3 "/>
        <s v="Meet the Deedles "/>
        <s v="The Haunting of Molly Hartley "/>
        <s v="The Cat in the Hat "/>
        <s v="Woo "/>
        <s v="Beastmaster 2: Through the Portal of Time "/>
        <s v="In the Name of the King: A Dungeon Siege Tale "/>
        <s v="Dudley Do-Right "/>
        <s v="Furry Vengeance "/>
        <s v="The Love Guru "/>
        <s v="Street Fighter "/>
        <s v="The Adventures of Pluto Nash "/>
        <s v="Beverly Hills Chihuahua "/>
        <s v="Mortal Kombat: Annihilation "/>
        <s v="Street Fighter: The Legend of Chun-Li "/>
        <s v="Speed 2: Cruise Control "/>
        <s v="Batman &amp; Robin "/>
        <s v="Spy Kids: All the Time in the World in 4D "/>
        <s v="Bats "/>
        <s v="Luminarias "/>
        <s v="Superman IV: The Quest for Peace "/>
        <s v="Thomas and the Magic Railroad "/>
        <s v="Swept Away "/>
        <s v="The Last Godfather "/>
        <s v="Dragon Wars: D-War "/>
        <s v="The Flintstones in Viva Rock Vegas "/>
        <s v="Ballistic: Ecks vs. Sever "/>
        <s v="You Got Served "/>
        <s v="Vampires Suck "/>
        <s v="Scary Movie 5 "/>
        <s v="Fifty Shades of Black "/>
        <s v="The Omega Code "/>
        <s v="Dance Flick "/>
        <s v="An Alan Smithee Film: Burn Hollywood Burn "/>
        <s v="The Adventures of Sharkboy and Lavagirl 3-D "/>
        <s v="Megaforce "/>
        <s v="God's Not Dead 2 "/>
        <s v="Dumb and Dumberer: When Harry Met Lloyd "/>
        <s v="Jack and Jill "/>
        <s v="Spice World "/>
        <s v="The Master of Disguise "/>
        <s v="Crossroads "/>
        <s v="The Book of Mormon Movie, Volume 1: The Journey "/>
        <s v="Neal 'N' Nikki "/>
        <s v="Fascination "/>
        <s v="Police Academy: Mission to Moscow "/>
        <s v="Bucky Larson: Born to Be a Star "/>
        <s v="Feardotcom "/>
        <s v="Catwoman "/>
        <s v="Teen Wolf Too "/>
        <s v="Larry the Cable Guy: Health Inspector "/>
        <s v="Left Behind "/>
        <s v="Witless Protection "/>
        <s v="Phat Girlz "/>
        <s v="Shanghai Surprise "/>
        <s v="Rollerball "/>
        <s v="Daddy Day Camp "/>
        <s v="BloodRayne "/>
        <s v="Jaws: The Revenge "/>
        <s v="Barney's Great Adventure "/>
        <s v="Doogal "/>
        <s v="Steel "/>
        <s v="Marci X "/>
        <s v="Date Movie "/>
        <s v="Dragonball: Evolution "/>
        <s v="The Real Cancun "/>
        <s v="Meet the Spartans "/>
        <s v="Baby Geniuses "/>
        <s v="Gigli "/>
        <s v="Battlefield Earth "/>
        <s v="Alone in the Dark "/>
        <s v="Chairman of the Board "/>
        <s v="Epic Movie "/>
        <s v="Son of the Mask "/>
        <s v="Crossover "/>
        <s v="From Justin to Kelly "/>
        <s v="Glitter "/>
        <s v="Who's Your Caddy? "/>
        <s v="Superbabies: Baby Geniuses 2 "/>
        <s v="Disaster Movie "/>
        <s v="Justin Bieber: Never Say Never "/>
        <m/>
      </sharedItems>
    </cacheField>
    <cacheField name="num_voted_users" numFmtId="0">
      <sharedItems containsString="0" containsBlank="1" containsNumber="1" containsInteger="1" minValue="5" maxValue="1689764" count="3734">
        <n v="1689764"/>
        <n v="1155770"/>
        <n v="790926"/>
        <n v="1676169"/>
        <n v="503509"/>
        <n v="865020"/>
        <n v="1215718"/>
        <n v="1324680"/>
        <n v="837759"/>
        <n v="1238746"/>
        <n v="1251222"/>
        <n v="1347461"/>
        <n v="1468200"/>
        <n v="229012"/>
        <n v="533200"/>
        <n v="680041"/>
        <n v="728685"/>
        <n v="911097"/>
        <n v="1100446"/>
        <n v="1217752"/>
        <n v="143086"/>
        <n v="417971"/>
        <n v="740918"/>
        <n v="782437"/>
        <n v="881236"/>
        <n v="887467"/>
        <n v="928227"/>
        <n v="1023511"/>
        <n v="27882"/>
        <n v="259379"/>
        <n v="399138"/>
        <n v="422432"/>
        <n v="450676"/>
        <n v="497946"/>
        <n v="563827"/>
        <n v="644348"/>
        <n v="661017"/>
        <n v="732212"/>
        <n v="744891"/>
        <n v="782610"/>
        <n v="844052"/>
        <n v="845580"/>
        <n v="873649"/>
        <n v="955174"/>
        <n v="982637"/>
        <n v="22457"/>
        <n v="1144337"/>
        <n v="62756"/>
        <n v="151812"/>
        <n v="168203"/>
        <n v="192775"/>
        <n v="221000"/>
        <n v="221552"/>
        <n v="356181"/>
        <n v="3086"/>
        <n v="488537"/>
        <n v="534262"/>
        <n v="573541"/>
        <n v="664719"/>
        <n v="681857"/>
        <n v="718837"/>
        <n v="736638"/>
        <n v="822500"/>
        <n v="111841"/>
        <n v="161288"/>
        <n v="170155"/>
        <n v="175196"/>
        <n v="175607"/>
        <n v="235133"/>
        <n v="248354"/>
        <n v="270790"/>
        <n v="277505"/>
        <n v="345198"/>
        <n v="382240"/>
        <n v="414219"/>
        <n v="427357"/>
        <n v="515306"/>
        <n v="537442"/>
        <n v="544884"/>
        <n v="600996"/>
        <n v="18980"/>
        <n v="604904"/>
        <n v="623757"/>
        <n v="7314"/>
        <n v="665575"/>
        <n v="666937"/>
        <n v="885175"/>
        <n v="980946"/>
        <n v="80429"/>
        <n v="100890"/>
        <n v="131831"/>
        <n v="149444"/>
        <n v="214091"/>
        <n v="215340"/>
        <n v="258078"/>
        <n v="272670"/>
        <n v="332276"/>
        <n v="333542"/>
        <n v="414976"/>
        <n v="426359"/>
        <n v="461609"/>
        <n v="467234"/>
        <n v="469561"/>
        <n v="485430"/>
        <n v="537419"/>
        <n v="561773"/>
        <n v="23836"/>
        <n v="592582"/>
        <n v="610568"/>
        <n v="692482"/>
        <n v="780588"/>
        <n v="791783"/>
        <n v="31943"/>
        <n v="40359"/>
        <n v="64556"/>
        <n v="65951"/>
        <n v="81644"/>
        <n v="106160"/>
        <n v="152089"/>
        <n v="173551"/>
        <n v="183288"/>
        <n v="192940"/>
        <n v="195333"/>
        <n v="264533"/>
        <n v="271794"/>
        <n v="291603"/>
        <n v="291875"/>
        <n v="294163"/>
        <n v="312629"/>
        <n v="318955"/>
        <n v="372990"/>
        <n v="375240"/>
        <n v="383591"/>
        <n v="406020"/>
        <n v="437418"/>
        <n v="439176"/>
        <n v="467613"/>
        <n v="472488"/>
        <n v="475518"/>
        <n v="479047"/>
        <n v="482064"/>
        <n v="491077"/>
        <n v="552503"/>
        <n v="569841"/>
        <n v="580999"/>
        <n v="585659"/>
        <n v="12631"/>
        <n v="600266"/>
        <n v="612060"/>
        <n v="613473"/>
        <n v="656640"/>
        <n v="667983"/>
        <n v="891"/>
        <n v="5475"/>
        <n v="682155"/>
        <n v="704766"/>
        <n v="735784"/>
        <n v="786092"/>
        <n v="809474"/>
        <n v="995415"/>
        <n v="28951"/>
        <n v="29839"/>
        <n v="46107"/>
        <n v="55816"/>
        <n v="63733"/>
        <n v="66610"/>
        <n v="69759"/>
        <n v="70194"/>
        <n v="72443"/>
        <n v="79330"/>
        <n v="112671"/>
        <n v="113472"/>
        <n v="123090"/>
        <n v="128455"/>
        <n v="147566"/>
        <n v="148172"/>
        <n v="148238"/>
        <n v="152306"/>
        <n v="163492"/>
        <n v="168398"/>
        <n v="186485"/>
        <n v="190030"/>
        <n v="235992"/>
        <n v="241030"/>
        <n v="242599"/>
        <n v="260939"/>
        <n v="266020"/>
        <n v="277451"/>
        <n v="284252"/>
        <n v="307639"/>
        <n v="326494"/>
        <n v="338383"/>
        <n v="338415"/>
        <n v="350698"/>
        <n v="351274"/>
        <n v="355126"/>
        <n v="383784"/>
        <n v="395921"/>
        <n v="400292"/>
        <n v="412454"/>
        <n v="440084"/>
        <n v="470483"/>
        <n v="473887"/>
        <n v="479166"/>
        <n v="503631"/>
        <n v="504419"/>
        <n v="512749"/>
        <n v="514125"/>
        <n v="525801"/>
        <n v="531737"/>
        <n v="23181"/>
        <n v="551363"/>
        <n v="641997"/>
        <n v="10369"/>
        <n v="34449"/>
        <n v="38215"/>
        <n v="44151"/>
        <n v="44198"/>
        <n v="44763"/>
        <n v="45271"/>
        <n v="45703"/>
        <n v="59524"/>
        <n v="66959"/>
        <n v="70382"/>
        <n v="90827"/>
        <n v="95362"/>
        <n v="101888"/>
        <n v="119928"/>
        <n v="132149"/>
        <n v="133526"/>
        <n v="142416"/>
        <n v="142448"/>
        <n v="149414"/>
        <n v="157857"/>
        <n v="188637"/>
        <n v="189032"/>
        <n v="207287"/>
        <n v="217740"/>
        <n v="219008"/>
        <n v="221128"/>
        <n v="251349"/>
        <n v="260607"/>
        <n v="272839"/>
        <n v="275869"/>
        <n v="279093"/>
        <n v="281842"/>
        <n v="293304"/>
        <n v="323353"/>
        <n v="352695"/>
        <n v="355810"/>
        <n v="357581"/>
        <n v="7025"/>
        <n v="361169"/>
        <n v="361767"/>
        <n v="385871"/>
        <n v="396396"/>
        <n v="12029"/>
        <n v="407601"/>
        <n v="431620"/>
        <n v="467113"/>
        <n v="483540"/>
        <n v="483756"/>
        <n v="637246"/>
        <n v="696338"/>
        <n v="886204"/>
        <n v="26300"/>
        <n v="26310"/>
        <n v="28276"/>
        <n v="30479"/>
        <n v="30618"/>
        <n v="35130"/>
        <n v="40481"/>
        <n v="42462"/>
        <n v="52958"/>
        <n v="55329"/>
        <n v="59507"/>
        <n v="60988"/>
        <n v="64989"/>
        <n v="69676"/>
        <n v="70274"/>
        <n v="71321"/>
        <n v="75675"/>
        <n v="91082"/>
        <n v="94139"/>
        <n v="95241"/>
        <n v="95294"/>
        <n v="99353"/>
        <n v="106072"/>
        <n v="107408"/>
        <n v="113068"/>
        <n v="113451"/>
        <n v="132386"/>
        <n v="139114"/>
        <n v="139432"/>
        <n v="160281"/>
        <n v="160776"/>
        <n v="161471"/>
        <n v="162037"/>
        <n v="171882"/>
        <n v="174591"/>
        <n v="181749"/>
        <n v="182983"/>
        <n v="192930"/>
        <n v="193455"/>
        <n v="199056"/>
        <n v="200293"/>
        <n v="202341"/>
        <n v="213668"/>
        <n v="220591"/>
        <n v="225102"/>
        <n v="225122"/>
        <n v="236000"/>
        <n v="237848"/>
        <n v="237872"/>
        <n v="246698"/>
        <n v="13269"/>
        <n v="249688"/>
        <n v="254404"/>
        <n v="261069"/>
        <n v="10755"/>
        <n v="262153"/>
        <n v="9037"/>
        <n v="272534"/>
        <n v="290949"/>
        <n v="294810"/>
        <n v="321283"/>
        <n v="9689"/>
        <n v="324671"/>
        <n v="330152"/>
        <n v="340085"/>
        <n v="348232"/>
        <n v="9171"/>
        <n v="382255"/>
        <n v="395087"/>
        <n v="395573"/>
        <n v="402645"/>
        <n v="431578"/>
        <n v="459346"/>
        <n v="496749"/>
        <n v="518537"/>
        <n v="7630"/>
        <n v="21394"/>
        <n v="522030"/>
        <n v="533607"/>
        <n v="582917"/>
        <n v="583341"/>
        <n v="26720"/>
        <n v="26832"/>
        <n v="31429"/>
        <n v="33850"/>
        <n v="39929"/>
        <n v="43013"/>
        <n v="51353"/>
        <n v="52286"/>
        <n v="52846"/>
        <n v="53508"/>
        <n v="55516"/>
        <n v="58260"/>
        <n v="60460"/>
        <n v="62607"/>
        <n v="63923"/>
        <n v="78392"/>
        <n v="85589"/>
        <n v="88682"/>
        <n v="91377"/>
        <n v="91414"/>
        <n v="98354"/>
        <n v="99177"/>
        <n v="104991"/>
        <n v="110394"/>
        <n v="114407"/>
        <n v="120036"/>
        <n v="133348"/>
        <n v="134458"/>
        <n v="139288"/>
        <n v="143121"/>
        <n v="143251"/>
        <n v="145580"/>
        <n v="146708"/>
        <n v="149528"/>
        <n v="156929"/>
        <n v="166269"/>
        <n v="178731"/>
        <n v="181025"/>
        <n v="189249"/>
        <n v="189683"/>
        <n v="200359"/>
        <n v="212085"/>
        <n v="213226"/>
        <n v="223127"/>
        <n v="22145"/>
        <n v="224671"/>
        <n v="232710"/>
        <n v="240962"/>
        <n v="7921"/>
        <n v="23441"/>
        <n v="259837"/>
        <n v="11283"/>
        <n v="19846"/>
        <n v="265507"/>
        <n v="771"/>
        <n v="266310"/>
        <n v="270441"/>
        <n v="281649"/>
        <n v="10564"/>
        <n v="289508"/>
        <n v="10672"/>
        <n v="292022"/>
        <n v="19732"/>
        <n v="299127"/>
        <n v="19236"/>
        <n v="24921"/>
        <n v="301149"/>
        <n v="301279"/>
        <n v="9913"/>
        <n v="2112"/>
        <n v="305929"/>
        <n v="22811"/>
        <n v="317166"/>
        <n v="20307"/>
        <n v="318634"/>
        <n v="343274"/>
        <n v="8429"/>
        <n v="357579"/>
        <n v="376600"/>
        <n v="2164"/>
        <n v="385943"/>
        <n v="21940"/>
        <n v="386217"/>
        <n v="392474"/>
        <n v="394317"/>
        <n v="399651"/>
        <n v="435864"/>
        <n v="452465"/>
        <n v="479453"/>
        <n v="607235"/>
        <n v="793059"/>
        <n v="29323"/>
        <n v="32307"/>
        <n v="34232"/>
        <n v="34520"/>
        <n v="38690"/>
        <n v="39680"/>
        <n v="43378"/>
        <n v="44723"/>
        <n v="45984"/>
        <n v="47626"/>
        <n v="54042"/>
        <n v="56665"/>
        <n v="63274"/>
        <n v="63931"/>
        <n v="68119"/>
        <n v="71919"/>
        <n v="73193"/>
        <n v="76016"/>
        <n v="76094"/>
        <n v="77551"/>
        <n v="79353"/>
        <n v="83182"/>
        <n v="83374"/>
        <n v="87090"/>
        <n v="90177"/>
        <n v="22105"/>
        <n v="92295"/>
        <n v="92781"/>
        <n v="93894"/>
        <n v="97838"/>
        <n v="98741"/>
        <n v="102123"/>
        <n v="121937"/>
        <n v="128850"/>
        <n v="131217"/>
        <n v="133966"/>
        <n v="136580"/>
        <n v="136673"/>
        <n v="138941"/>
        <n v="143137"/>
        <n v="143696"/>
        <n v="145270"/>
        <n v="148221"/>
        <n v="149108"/>
        <n v="155496"/>
        <n v="170684"/>
        <n v="175962"/>
        <n v="176936"/>
        <n v="178118"/>
        <n v="181879"/>
        <n v="186977"/>
        <n v="187595"/>
        <n v="188887"/>
        <n v="189812"/>
        <n v="191998"/>
        <n v="196217"/>
        <n v="198066"/>
        <n v="203963"/>
        <n v="208817"/>
        <n v="209133"/>
        <n v="224013"/>
        <n v="23202"/>
        <n v="239752"/>
        <n v="243834"/>
        <n v="248123"/>
        <n v="267980"/>
        <n v="268581"/>
        <n v="269033"/>
        <n v="273108"/>
        <n v="279179"/>
        <n v="280228"/>
        <n v="6790"/>
        <n v="283563"/>
        <n v="293662"/>
        <n v="295375"/>
        <n v="2631"/>
        <n v="2482"/>
        <n v="22697"/>
        <n v="24256"/>
        <n v="297250"/>
        <n v="21202"/>
        <n v="299258"/>
        <n v="578"/>
        <n v="303185"/>
        <n v="4976"/>
        <n v="8161"/>
        <n v="307029"/>
        <n v="317542"/>
        <n v="12244"/>
        <n v="328159"/>
        <n v="329969"/>
        <n v="332065"/>
        <n v="357275"/>
        <n v="385670"/>
        <n v="13543"/>
        <n v="403836"/>
        <n v="421658"/>
        <n v="422606"/>
        <n v="477300"/>
        <n v="498397"/>
        <n v="520104"/>
        <n v="25019"/>
        <n v="25303"/>
        <n v="26513"/>
        <n v="29385"/>
        <n v="30474"/>
        <n v="32415"/>
        <n v="32507"/>
        <n v="34194"/>
        <n v="36636"/>
        <n v="36657"/>
        <n v="39105"/>
        <n v="39508"/>
        <n v="41496"/>
        <n v="45859"/>
        <n v="46396"/>
        <n v="50656"/>
        <n v="52533"/>
        <n v="53607"/>
        <n v="53919"/>
        <n v="54096"/>
        <n v="54631"/>
        <n v="55842"/>
        <n v="61114"/>
        <n v="63839"/>
        <n v="66511"/>
        <n v="73249"/>
        <n v="75973"/>
        <n v="77656"/>
        <n v="82743"/>
        <n v="83786"/>
        <n v="84070"/>
        <n v="86077"/>
        <n v="87331"/>
        <n v="88270"/>
        <n v="89403"/>
        <n v="90360"/>
        <n v="95529"/>
        <n v="96410"/>
        <n v="98160"/>
        <n v="99236"/>
        <n v="111351"/>
        <n v="112175"/>
        <n v="113152"/>
        <n v="117719"/>
        <n v="120189"/>
        <n v="136104"/>
        <n v="22800"/>
        <n v="142619"/>
        <n v="143835"/>
        <n v="147128"/>
        <n v="149285"/>
        <n v="149966"/>
        <n v="154487"/>
        <n v="171792"/>
        <n v="24977"/>
        <n v="7143"/>
        <n v="186606"/>
        <n v="189413"/>
        <n v="4555"/>
        <n v="6246"/>
        <n v="23486"/>
        <n v="48"/>
        <n v="575"/>
        <n v="190490"/>
        <n v="239540"/>
        <n v="240241"/>
        <n v="1747"/>
        <n v="12937"/>
        <n v="243799"/>
        <n v="11612"/>
        <n v="12672"/>
        <n v="245333"/>
        <n v="259519"/>
        <n v="261317"/>
        <n v="264318"/>
        <n v="273921"/>
        <n v="284825"/>
        <n v="286877"/>
        <n v="300110"/>
        <n v="311075"/>
        <n v="14831"/>
        <n v="3466"/>
        <n v="314"/>
        <n v="314033"/>
        <n v="321795"/>
        <n v="338635"/>
        <n v="354228"/>
        <n v="355137"/>
        <n v="379462"/>
        <n v="405973"/>
        <n v="414335"/>
        <n v="444683"/>
        <n v="462669"/>
        <n v="27301"/>
        <n v="29602"/>
        <n v="29610"/>
        <n v="31130"/>
        <n v="33567"/>
        <n v="34848"/>
        <n v="35586"/>
        <n v="36321"/>
        <n v="36542"/>
        <n v="36894"/>
        <n v="37269"/>
        <n v="40277"/>
        <n v="41138"/>
        <n v="43205"/>
        <n v="44795"/>
        <n v="46076"/>
        <n v="47764"/>
        <n v="50197"/>
        <n v="54643"/>
        <n v="60295"/>
        <n v="61651"/>
        <n v="63951"/>
        <n v="64625"/>
        <n v="66966"/>
        <n v="67797"/>
        <n v="23480"/>
        <n v="68211"/>
        <n v="71183"/>
        <n v="21245"/>
        <n v="72324"/>
        <n v="73347"/>
        <n v="74476"/>
        <n v="77366"/>
        <n v="77394"/>
        <n v="81599"/>
        <n v="88590"/>
        <n v="89547"/>
        <n v="91860"/>
        <n v="96129"/>
        <n v="96233"/>
        <n v="96654"/>
        <n v="99430"/>
        <n v="99558"/>
        <n v="12980"/>
        <n v="100571"/>
        <n v="100743"/>
        <n v="19397"/>
        <n v="105446"/>
        <n v="114762"/>
        <n v="9607"/>
        <n v="114797"/>
        <n v="9540"/>
        <n v="13455"/>
        <n v="115813"/>
        <n v="2801"/>
        <n v="119150"/>
        <n v="121676"/>
        <n v="124222"/>
        <n v="134070"/>
        <n v="135286"/>
        <n v="7559"/>
        <n v="136973"/>
        <n v="586"/>
        <n v="141425"/>
        <n v="142067"/>
        <n v="146364"/>
        <n v="148490"/>
        <n v="162701"/>
        <n v="168207"/>
        <n v="6318"/>
        <n v="775"/>
        <n v="177383"/>
        <n v="181737"/>
        <n v="184795"/>
        <n v="11074"/>
        <n v="188785"/>
        <n v="194422"/>
        <n v="10037"/>
        <n v="197412"/>
        <n v="200556"/>
        <n v="216032"/>
        <n v="217480"/>
        <n v="15978"/>
        <n v="232187"/>
        <n v="18646"/>
        <n v="259083"/>
        <n v="259492"/>
        <n v="270238"/>
        <n v="283480"/>
        <n v="313866"/>
        <n v="365104"/>
        <n v="375456"/>
        <n v="387616"/>
        <n v="428916"/>
        <n v="6183"/>
        <n v="452928"/>
        <n v="25063"/>
        <n v="26156"/>
        <n v="26407"/>
        <n v="26493"/>
        <n v="27543"/>
        <n v="29203"/>
        <n v="30230"/>
        <n v="31489"/>
        <n v="32815"/>
        <n v="33158"/>
        <n v="33856"/>
        <n v="34383"/>
        <n v="36624"/>
        <n v="37635"/>
        <n v="39451"/>
        <n v="41361"/>
        <n v="44931"/>
        <n v="45231"/>
        <n v="45449"/>
        <n v="45580"/>
        <n v="48806"/>
        <n v="52894"/>
        <n v="56605"/>
        <n v="56923"/>
        <n v="57661"/>
        <n v="59474"/>
        <n v="59982"/>
        <n v="61621"/>
        <n v="61753"/>
        <n v="63084"/>
        <n v="64794"/>
        <n v="65201"/>
        <n v="65474"/>
        <n v="67760"/>
        <n v="70336"/>
        <n v="72803"/>
        <n v="73006"/>
        <n v="73501"/>
        <n v="73640"/>
        <n v="74626"/>
        <n v="75306"/>
        <n v="81026"/>
        <n v="19440"/>
        <n v="81866"/>
        <n v="84641"/>
        <n v="85028"/>
        <n v="85333"/>
        <n v="86955"/>
        <n v="92464"/>
        <n v="98348"/>
        <n v="105568"/>
        <n v="107227"/>
        <n v="109855"/>
        <n v="111609"/>
        <n v="112138"/>
        <n v="114070"/>
        <n v="116642"/>
        <n v="119286"/>
        <n v="123553"/>
        <n v="123558"/>
        <n v="125421"/>
        <n v="126357"/>
        <n v="126464"/>
        <n v="126893"/>
        <n v="127503"/>
        <n v="128285"/>
        <n v="6915"/>
        <n v="133367"/>
        <n v="135246"/>
        <n v="137891"/>
        <n v="139535"/>
        <n v="145395"/>
        <n v="145422"/>
        <n v="148379"/>
        <n v="150082"/>
        <n v="11550"/>
        <n v="150308"/>
        <n v="2794"/>
        <n v="3479"/>
        <n v="18697"/>
        <n v="150618"/>
        <n v="152247"/>
        <n v="152591"/>
        <n v="153468"/>
        <n v="5489"/>
        <n v="10073"/>
        <n v="160511"/>
        <n v="1290"/>
        <n v="524"/>
        <n v="4702"/>
        <n v="168314"/>
        <n v="172754"/>
        <n v="15600"/>
        <n v="173848"/>
        <n v="8708"/>
        <n v="175960"/>
        <n v="177401"/>
        <n v="1560"/>
        <n v="177828"/>
        <n v="2601"/>
        <n v="23629"/>
        <n v="182718"/>
        <n v="187170"/>
        <n v="20426"/>
        <n v="188116"/>
        <n v="189923"/>
        <n v="190132"/>
        <n v="2581"/>
        <n v="190990"/>
        <n v="6454"/>
        <n v="16995"/>
        <n v="194489"/>
        <n v="205284"/>
        <n v="219091"/>
        <n v="227071"/>
        <n v="235025"/>
        <n v="5153"/>
        <n v="236421"/>
        <n v="5166"/>
        <n v="264047"/>
        <n v="283967"/>
        <n v="284792"/>
        <n v="288451"/>
        <n v="297014"/>
        <n v="303864"/>
        <n v="325264"/>
        <n v="358416"/>
        <n v="362912"/>
        <n v="403014"/>
        <n v="411164"/>
        <n v="16673"/>
        <n v="447979"/>
        <n v="6919"/>
        <n v="522040"/>
        <n v="14247"/>
        <n v="544665"/>
        <n v="4767"/>
        <n v="11077"/>
        <n v="701607"/>
        <n v="25549"/>
        <n v="26730"/>
        <n v="27918"/>
        <n v="28247"/>
        <n v="28855"/>
        <n v="29608"/>
        <n v="30314"/>
        <n v="34098"/>
        <n v="36267"/>
        <n v="36381"/>
        <n v="37785"/>
        <n v="40511"/>
        <n v="40878"/>
        <n v="49007"/>
        <n v="49207"/>
        <n v="49855"/>
        <n v="52339"/>
        <n v="52496"/>
        <n v="55513"/>
        <n v="55928"/>
        <n v="56509"/>
        <n v="57363"/>
        <n v="58967"/>
        <n v="64322"/>
        <n v="68159"/>
        <n v="69980"/>
        <n v="70885"/>
        <n v="71754"/>
        <n v="73349"/>
        <n v="74435"/>
        <n v="76842"/>
        <n v="82232"/>
        <n v="87665"/>
        <n v="89424"/>
        <n v="91017"/>
        <n v="92237"/>
        <n v="92702"/>
        <n v="93548"/>
        <n v="93767"/>
        <n v="95860"/>
        <n v="20827"/>
        <n v="98629"/>
        <n v="99033"/>
        <n v="103589"/>
        <n v="106098"/>
        <n v="107557"/>
        <n v="109873"/>
        <n v="110390"/>
        <n v="111658"/>
        <n v="113963"/>
        <n v="116159"/>
        <n v="116910"/>
        <n v="117212"/>
        <n v="11622"/>
        <n v="118483"/>
        <n v="126907"/>
        <n v="130661"/>
        <n v="14322"/>
        <n v="132423"/>
        <n v="14995"/>
        <n v="7721"/>
        <n v="136048"/>
        <n v="138707"/>
        <n v="142293"/>
        <n v="154938"/>
        <n v="162130"/>
        <n v="8224"/>
        <n v="170027"/>
        <n v="8000"/>
        <n v="14112"/>
        <n v="172080"/>
        <n v="175524"/>
        <n v="183208"/>
        <n v="185258"/>
        <n v="185845"/>
        <n v="190439"/>
        <n v="198111"/>
        <n v="21746"/>
        <n v="4743"/>
        <n v="5709"/>
        <n v="8509"/>
        <n v="199025"/>
        <n v="2039"/>
        <n v="131"/>
        <n v="204063"/>
        <n v="1976"/>
        <n v="14580"/>
        <n v="12411"/>
        <n v="983"/>
        <n v="9750"/>
        <n v="186"/>
        <n v="11369"/>
        <n v="211226"/>
        <n v="213898"/>
        <n v="27"/>
        <n v="744"/>
        <n v="217373"/>
        <n v="4391"/>
        <n v="217507"/>
        <n v="22"/>
        <n v="218771"/>
        <n v="1289"/>
        <n v="220475"/>
        <n v="15267"/>
        <n v="9727"/>
        <n v="221521"/>
        <n v="222018"/>
        <n v="6304"/>
        <n v="222099"/>
        <n v="11158"/>
        <n v="229574"/>
        <n v="245152"/>
        <n v="256213"/>
        <n v="13174"/>
        <n v="9395"/>
        <n v="10585"/>
        <n v="18520"/>
        <n v="260981"/>
        <n v="263853"/>
        <n v="267921"/>
        <n v="273556"/>
        <n v="278232"/>
        <n v="314630"/>
        <n v="17740"/>
        <n v="316018"/>
        <n v="24104"/>
        <n v="24997"/>
        <n v="336235"/>
        <n v="381672"/>
        <n v="5841"/>
        <n v="24657"/>
        <n v="2541"/>
        <n v="408302"/>
        <n v="21912"/>
        <n v="421818"/>
        <n v="530870"/>
        <n v="548573"/>
        <n v="557489"/>
        <n v="7295"/>
        <n v="2412"/>
        <n v="28068"/>
        <n v="28845"/>
        <n v="29613"/>
        <n v="29715"/>
        <n v="29990"/>
        <n v="30210"/>
        <n v="35446"/>
        <n v="35514"/>
        <n v="36996"/>
        <n v="37714"/>
        <n v="38949"/>
        <n v="40123"/>
        <n v="42678"/>
        <n v="42689"/>
        <n v="43903"/>
        <n v="43965"/>
        <n v="44788"/>
        <n v="45992"/>
        <n v="46204"/>
        <n v="46221"/>
        <n v="46951"/>
        <n v="47794"/>
        <n v="49240"/>
        <n v="50041"/>
        <n v="52509"/>
        <n v="53341"/>
        <n v="53977"/>
        <n v="54478"/>
        <n v="58222"/>
        <n v="23986"/>
        <n v="59637"/>
        <n v="67604"/>
        <n v="67949"/>
        <n v="71495"/>
        <n v="71527"/>
        <n v="71842"/>
        <n v="75176"/>
        <n v="76151"/>
        <n v="76477"/>
        <n v="79909"/>
        <n v="86347"/>
        <n v="86664"/>
        <n v="88035"/>
        <n v="88451"/>
        <n v="89351"/>
        <n v="89383"/>
        <n v="4303"/>
        <n v="90070"/>
        <n v="92599"/>
        <n v="5744"/>
        <n v="92850"/>
        <n v="101221"/>
        <n v="101386"/>
        <n v="103241"/>
        <n v="105144"/>
        <n v="105591"/>
        <n v="107815"/>
        <n v="107923"/>
        <n v="110616"/>
        <n v="111117"/>
        <n v="4583"/>
        <n v="11763"/>
        <n v="111368"/>
        <n v="114925"/>
        <n v="116681"/>
        <n v="18035"/>
        <n v="128729"/>
        <n v="131969"/>
        <n v="19147"/>
        <n v="3675"/>
        <n v="15103"/>
        <n v="134625"/>
        <n v="12241"/>
        <n v="97"/>
        <n v="136667"/>
        <n v="137854"/>
        <n v="10143"/>
        <n v="260"/>
        <n v="774"/>
        <n v="142496"/>
        <n v="143525"/>
        <n v="3258"/>
        <n v="144021"/>
        <n v="148327"/>
        <n v="8603"/>
        <n v="149066"/>
        <n v="19194"/>
        <n v="1138"/>
        <n v="155262"/>
        <n v="9230"/>
        <n v="14786"/>
        <n v="164148"/>
        <n v="20810"/>
        <n v="23660"/>
        <n v="24412"/>
        <n v="166194"/>
        <n v="5158"/>
        <n v="167967"/>
        <n v="6377"/>
        <n v="169023"/>
        <n v="174248"/>
        <n v="179235"/>
        <n v="183247"/>
        <n v="13505"/>
        <n v="188652"/>
        <n v="12047"/>
        <n v="10680"/>
        <n v="191437"/>
        <n v="193962"/>
        <n v="200035"/>
        <n v="14143"/>
        <n v="203458"/>
        <n v="204327"/>
        <n v="207613"/>
        <n v="207934"/>
        <n v="210680"/>
        <n v="24145"/>
        <n v="24019"/>
        <n v="238747"/>
        <n v="238916"/>
        <n v="247289"/>
        <n v="254841"/>
        <n v="258186"/>
        <n v="269858"/>
        <n v="276746"/>
        <n v="18395"/>
        <n v="21223"/>
        <n v="287822"/>
        <n v="300542"/>
        <n v="11347"/>
        <n v="23996"/>
        <n v="8087"/>
        <n v="22897"/>
        <n v="11798"/>
        <n v="313797"/>
        <n v="387632"/>
        <n v="414070"/>
        <n v="471220"/>
        <n v="513158"/>
        <n v="5603"/>
        <n v="26434"/>
        <n v="27266"/>
        <n v="28714"/>
        <n v="29058"/>
        <n v="32382"/>
        <n v="34224"/>
        <n v="35833"/>
        <n v="36455"/>
        <n v="38142"/>
        <n v="40618"/>
        <n v="41313"/>
        <n v="41685"/>
        <n v="44143"/>
        <n v="44979"/>
        <n v="45799"/>
        <n v="45890"/>
        <n v="48346"/>
        <n v="51996"/>
        <n v="52421"/>
        <n v="54104"/>
        <n v="54657"/>
        <n v="55539"/>
        <n v="56654"/>
        <n v="57831"/>
        <n v="57958"/>
        <n v="58906"/>
        <n v="59041"/>
        <n v="61396"/>
        <n v="62468"/>
        <n v="65785"/>
        <n v="68883"/>
        <n v="15401"/>
        <n v="71387"/>
        <n v="71679"/>
        <n v="71708"/>
        <n v="71782"/>
        <n v="16651"/>
        <n v="72287"/>
        <n v="21554"/>
        <n v="72639"/>
        <n v="73886"/>
        <n v="76407"/>
        <n v="79264"/>
        <n v="82073"/>
        <n v="83560"/>
        <n v="85198"/>
        <n v="85720"/>
        <n v="87682"/>
        <n v="91093"/>
        <n v="92640"/>
        <n v="96385"/>
        <n v="98899"/>
        <n v="101287"/>
        <n v="102125"/>
        <n v="103737"/>
        <n v="106111"/>
        <n v="109188"/>
        <n v="2770"/>
        <n v="114610"/>
        <n v="115216"/>
        <n v="3167"/>
        <n v="118684"/>
        <n v="6000"/>
        <n v="23023"/>
        <n v="121259"/>
        <n v="4360"/>
        <n v="140499"/>
        <n v="152601"/>
        <n v="21416"/>
        <n v="154199"/>
        <n v="2742"/>
        <n v="6084"/>
        <n v="156143"/>
        <n v="4407"/>
        <n v="4117"/>
        <n v="1428"/>
        <n v="123"/>
        <n v="165333"/>
        <n v="1524"/>
        <n v="6221"/>
        <n v="166791"/>
        <n v="1229"/>
        <n v="1555"/>
        <n v="181472"/>
        <n v="20449"/>
        <n v="183425"/>
        <n v="185587"/>
        <n v="187181"/>
        <n v="192462"/>
        <n v="196422"/>
        <n v="12366"/>
        <n v="8535"/>
        <n v="75"/>
        <n v="200647"/>
        <n v="203269"/>
        <n v="15412"/>
        <n v="208092"/>
        <n v="208422"/>
        <n v="21360"/>
        <n v="212167"/>
        <n v="14031"/>
        <n v="215255"/>
        <n v="7479"/>
        <n v="9866"/>
        <n v="15352"/>
        <n v="16299"/>
        <n v="226570"/>
        <n v="9283"/>
        <n v="230931"/>
        <n v="245989"/>
        <n v="248468"/>
        <n v="5016"/>
        <n v="252257"/>
        <n v="255257"/>
        <n v="2676"/>
        <n v="23696"/>
        <n v="260442"/>
        <n v="11704"/>
        <n v="14301"/>
        <n v="277172"/>
        <n v="17982"/>
        <n v="285623"/>
        <n v="296787"/>
        <n v="2302"/>
        <n v="298590"/>
        <n v="307539"/>
        <n v="24033"/>
        <n v="21606"/>
        <n v="315549"/>
        <n v="23864"/>
        <n v="316671"/>
        <n v="381148"/>
        <n v="387436"/>
        <n v="418214"/>
        <n v="451803"/>
        <n v="456260"/>
        <n v="24438"/>
        <n v="465019"/>
        <n v="471644"/>
        <n v="522371"/>
        <n v="536314"/>
        <n v="25465"/>
        <n v="25474"/>
        <n v="29994"/>
        <n v="30339"/>
        <n v="31898"/>
        <n v="32370"/>
        <n v="33067"/>
        <n v="34191"/>
        <n v="34427"/>
        <n v="34488"/>
        <n v="36108"/>
        <n v="36494"/>
        <n v="38399"/>
        <n v="40274"/>
        <n v="40862"/>
        <n v="41737"/>
        <n v="41856"/>
        <n v="42296"/>
        <n v="45031"/>
        <n v="47900"/>
        <n v="13523"/>
        <n v="48629"/>
        <n v="49349"/>
        <n v="50311"/>
        <n v="52055"/>
        <n v="54787"/>
        <n v="5275"/>
        <n v="55101"/>
        <n v="17948"/>
        <n v="55441"/>
        <n v="55567"/>
        <n v="55665"/>
        <n v="57100"/>
        <n v="58300"/>
        <n v="59545"/>
        <n v="61151"/>
        <n v="61777"/>
        <n v="62986"/>
        <n v="9424"/>
        <n v="63459"/>
        <n v="69576"/>
        <n v="6142"/>
        <n v="6585"/>
        <n v="69663"/>
        <n v="69733"/>
        <n v="70698"/>
        <n v="72693"/>
        <n v="75280"/>
        <n v="76267"/>
        <n v="81298"/>
        <n v="81442"/>
        <n v="19007"/>
        <n v="16469"/>
        <n v="85362"/>
        <n v="85423"/>
        <n v="11191"/>
        <n v="95367"/>
        <n v="102933"/>
        <n v="12160"/>
        <n v="109894"/>
        <n v="6041"/>
        <n v="110364"/>
        <n v="112899"/>
        <n v="9323"/>
        <n v="14548"/>
        <n v="113065"/>
        <n v="14354"/>
        <n v="2843"/>
        <n v="17770"/>
        <n v="10018"/>
        <n v="15843"/>
        <n v="118992"/>
        <n v="119213"/>
        <n v="3924"/>
        <n v="128593"/>
        <n v="460"/>
        <n v="137003"/>
        <n v="14985"/>
        <n v="15885"/>
        <n v="6011"/>
        <n v="16645"/>
        <n v="2725"/>
        <n v="296"/>
        <n v="4862"/>
        <n v="9233"/>
        <n v="145257"/>
        <n v="146766"/>
        <n v="3433"/>
        <n v="147597"/>
        <n v="20275"/>
        <n v="149222"/>
        <n v="161448"/>
        <n v="3579"/>
        <n v="833"/>
        <n v="172965"/>
        <n v="181380"/>
        <n v="182757"/>
        <n v="18966"/>
        <n v="2670"/>
        <n v="184641"/>
        <n v="3571"/>
        <n v="186982"/>
        <n v="194249"/>
        <n v="195255"/>
        <n v="206776"/>
        <n v="1920"/>
        <n v="18366"/>
        <n v="21098"/>
        <n v="210542"/>
        <n v="20730"/>
        <n v="16234"/>
        <n v="212499"/>
        <n v="213476"/>
        <n v="216486"/>
        <n v="4293"/>
        <n v="219171"/>
        <n v="8134"/>
        <n v="22010"/>
        <n v="227072"/>
        <n v="255447"/>
        <n v="256695"/>
        <n v="5600"/>
        <n v="8039"/>
        <n v="10410"/>
        <n v="256928"/>
        <n v="263329"/>
        <n v="265818"/>
        <n v="266636"/>
        <n v="286506"/>
        <n v="353442"/>
        <n v="371639"/>
        <n v="1439"/>
        <n v="430055"/>
        <n v="508818"/>
        <n v="13727"/>
        <n v="24407"/>
        <n v="25055"/>
        <n v="27044"/>
        <n v="28542"/>
        <n v="30083"/>
        <n v="30096"/>
        <n v="30213"/>
        <n v="30682"/>
        <n v="31798"/>
        <n v="31836"/>
        <n v="32357"/>
        <n v="34774"/>
        <n v="38513"/>
        <n v="6276"/>
        <n v="21409"/>
        <n v="39357"/>
        <n v="39847"/>
        <n v="40514"/>
        <n v="40883"/>
        <n v="41310"/>
        <n v="42614"/>
        <n v="42621"/>
        <n v="42892"/>
        <n v="43027"/>
        <n v="45396"/>
        <n v="46239"/>
        <n v="12983"/>
        <n v="46492"/>
        <n v="47203"/>
        <n v="48675"/>
        <n v="50919"/>
        <n v="6359"/>
        <n v="52805"/>
        <n v="52972"/>
        <n v="10139"/>
        <n v="53028"/>
        <n v="54077"/>
        <n v="55040"/>
        <n v="18915"/>
        <n v="55895"/>
        <n v="57210"/>
        <n v="57578"/>
        <n v="59941"/>
        <n v="60156"/>
        <n v="61787"/>
        <n v="66483"/>
        <n v="68222"/>
        <n v="72085"/>
        <n v="72591"/>
        <n v="72809"/>
        <n v="73068"/>
        <n v="73950"/>
        <n v="19655"/>
        <n v="74957"/>
        <n v="76331"/>
        <n v="15088"/>
        <n v="8143"/>
        <n v="15684"/>
        <n v="76467"/>
        <n v="77493"/>
        <n v="79186"/>
        <n v="11088"/>
        <n v="83171"/>
        <n v="4100"/>
        <n v="83269"/>
        <n v="83893"/>
        <n v="84620"/>
        <n v="87677"/>
        <n v="87785"/>
        <n v="88844"/>
        <n v="94435"/>
        <n v="94892"/>
        <n v="15230"/>
        <n v="96607"/>
        <n v="97047"/>
        <n v="17725"/>
        <n v="154"/>
        <n v="2629"/>
        <n v="12796"/>
        <n v="20176"/>
        <n v="40"/>
        <n v="16349"/>
        <n v="1220"/>
        <n v="12233"/>
        <n v="5615"/>
        <n v="11202"/>
        <n v="97938"/>
        <n v="101899"/>
        <n v="1024"/>
        <n v="114321"/>
        <n v="121432"/>
        <n v="123390"/>
        <n v="21998"/>
        <n v="5294"/>
        <n v="3665"/>
        <n v="17933"/>
        <n v="18561"/>
        <n v="12049"/>
        <n v="124765"/>
        <n v="126307"/>
        <n v="22345"/>
        <n v="127345"/>
        <n v="5673"/>
        <n v="145852"/>
        <n v="149947"/>
        <n v="18442"/>
        <n v="155153"/>
        <n v="155745"/>
        <n v="156225"/>
        <n v="159198"/>
        <n v="11132"/>
        <n v="166693"/>
        <n v="167750"/>
        <n v="16863"/>
        <n v="171151"/>
        <n v="90"/>
        <n v="14870"/>
        <n v="6723"/>
        <n v="172405"/>
        <n v="191470"/>
        <n v="202800"/>
        <n v="203111"/>
        <n v="206104"/>
        <n v="17436"/>
        <n v="12375"/>
        <n v="209396"/>
        <n v="218711"/>
        <n v="220392"/>
        <n v="9264"/>
        <n v="225282"/>
        <n v="237248"/>
        <n v="244566"/>
        <n v="264183"/>
        <n v="11101"/>
        <n v="266103"/>
        <n v="268154"/>
        <n v="271691"/>
        <n v="275868"/>
        <n v="9830"/>
        <n v="286178"/>
        <n v="310903"/>
        <n v="326286"/>
        <n v="383427"/>
        <n v="12572"/>
        <n v="26773"/>
        <n v="27536"/>
        <n v="29341"/>
        <n v="29843"/>
        <n v="30643"/>
        <n v="31080"/>
        <n v="31169"/>
        <n v="31359"/>
        <n v="32003"/>
        <n v="35718"/>
        <n v="36144"/>
        <n v="36253"/>
        <n v="36877"/>
        <n v="38459"/>
        <n v="39529"/>
        <n v="39764"/>
        <n v="42792"/>
        <n v="11600"/>
        <n v="43084"/>
        <n v="44099"/>
        <n v="44208"/>
        <n v="44339"/>
        <n v="45296"/>
        <n v="45798"/>
        <n v="46482"/>
        <n v="46813"/>
        <n v="48225"/>
        <n v="49311"/>
        <n v="52852"/>
        <n v="4654"/>
        <n v="53053"/>
        <n v="9456"/>
        <n v="55630"/>
        <n v="56501"/>
        <n v="56813"/>
        <n v="6062"/>
        <n v="59297"/>
        <n v="60230"/>
        <n v="60494"/>
        <n v="60508"/>
        <n v="6525"/>
        <n v="60516"/>
        <n v="61935"/>
        <n v="63067"/>
        <n v="64944"/>
        <n v="15730"/>
        <n v="66840"/>
        <n v="67856"/>
        <n v="69457"/>
        <n v="70121"/>
        <n v="70292"/>
        <n v="70771"/>
        <n v="74249"/>
        <n v="19126"/>
        <n v="12596"/>
        <n v="74887"/>
        <n v="19611"/>
        <n v="76099"/>
        <n v="78008"/>
        <n v="13874"/>
        <n v="78241"/>
        <n v="12399"/>
        <n v="80580"/>
        <n v="16646"/>
        <n v="4719"/>
        <n v="82731"/>
        <n v="82819"/>
        <n v="84357"/>
        <n v="85086"/>
        <n v="14018"/>
        <n v="4812"/>
        <n v="21767"/>
        <n v="17983"/>
        <n v="85833"/>
        <n v="85844"/>
        <n v="87203"/>
        <n v="87739"/>
        <n v="4195"/>
        <n v="88241"/>
        <n v="21618"/>
        <n v="5548"/>
        <n v="89806"/>
        <n v="2932"/>
        <n v="90374"/>
        <n v="1489"/>
        <n v="91092"/>
        <n v="94407"/>
        <n v="803"/>
        <n v="4423"/>
        <n v="96569"/>
        <n v="3142"/>
        <n v="9408"/>
        <n v="15817"/>
        <n v="98693"/>
        <n v="2720"/>
        <n v="22212"/>
        <n v="5613"/>
        <n v="2792"/>
        <n v="114287"/>
        <n v="120202"/>
        <n v="120416"/>
        <n v="121058"/>
        <n v="123940"/>
        <n v="1238"/>
        <n v="4695"/>
        <n v="125036"/>
        <n v="19616"/>
        <n v="21212"/>
        <n v="7394"/>
        <n v="7690"/>
        <n v="125109"/>
        <n v="1966"/>
        <n v="24150"/>
        <n v="128010"/>
        <n v="8369"/>
        <n v="135404"/>
        <n v="20419"/>
        <n v="136367"/>
        <n v="137722"/>
        <n v="143368"/>
        <n v="146019"/>
        <n v="9334"/>
        <n v="156898"/>
        <n v="20163"/>
        <n v="157051"/>
        <n v="158267"/>
        <n v="165792"/>
        <n v="10832"/>
        <n v="171568"/>
        <n v="172112"/>
        <n v="14325"/>
        <n v="173530"/>
        <n v="11983"/>
        <n v="177653"/>
        <n v="181058"/>
        <n v="5321"/>
        <n v="5648"/>
        <n v="182802"/>
        <n v="183909"/>
        <n v="184561"/>
        <n v="12821"/>
        <n v="185338"/>
        <n v="14581"/>
        <n v="189806"/>
        <n v="198701"/>
        <n v="14015"/>
        <n v="22250"/>
        <n v="207839"/>
        <n v="211765"/>
        <n v="227824"/>
        <n v="24663"/>
        <n v="8531"/>
        <n v="229823"/>
        <n v="246803"/>
        <n v="23940"/>
        <n v="271592"/>
        <n v="272223"/>
        <n v="3077"/>
        <n v="296904"/>
        <n v="299852"/>
        <n v="304318"/>
        <n v="305008"/>
        <n v="310540"/>
        <n v="320284"/>
        <n v="321227"/>
        <n v="328067"/>
        <n v="330784"/>
        <n v="341058"/>
        <n v="361924"/>
        <n v="364948"/>
        <n v="18209"/>
        <n v="370704"/>
        <n v="464310"/>
        <n v="29392"/>
        <n v="30284"/>
        <n v="31227"/>
        <n v="31751"/>
        <n v="31890"/>
        <n v="33354"/>
        <n v="34579"/>
        <n v="35314"/>
        <n v="35565"/>
        <n v="37398"/>
        <n v="39260"/>
        <n v="39306"/>
        <n v="40126"/>
        <n v="41574"/>
        <n v="42315"/>
        <n v="42372"/>
        <n v="44838"/>
        <n v="48621"/>
        <n v="49676"/>
        <n v="49820"/>
        <n v="50653"/>
        <n v="52244"/>
        <n v="12549"/>
        <n v="53126"/>
        <n v="53415"/>
        <n v="54242"/>
        <n v="55597"/>
        <n v="57038"/>
        <n v="58297"/>
        <n v="4687"/>
        <n v="58743"/>
        <n v="59462"/>
        <n v="18727"/>
        <n v="60504"/>
        <n v="61360"/>
        <n v="62037"/>
        <n v="22369"/>
        <n v="62584"/>
        <n v="63855"/>
        <n v="65297"/>
        <n v="67822"/>
        <n v="9503"/>
        <n v="67992"/>
        <n v="68935"/>
        <n v="69172"/>
        <n v="22773"/>
        <n v="69860"/>
        <n v="71137"/>
        <n v="74009"/>
        <n v="74374"/>
        <n v="75201"/>
        <n v="75329"/>
        <n v="76010"/>
        <n v="8058"/>
        <n v="77305"/>
        <n v="77724"/>
        <n v="80556"/>
        <n v="3135"/>
        <n v="82331"/>
        <n v="86422"/>
        <n v="6375"/>
        <n v="88049"/>
        <n v="12845"/>
        <n v="91176"/>
        <n v="93494"/>
        <n v="93790"/>
        <n v="96690"/>
        <n v="97087"/>
        <n v="98403"/>
        <n v="98989"/>
        <n v="101411"/>
        <n v="19986"/>
        <n v="4052"/>
        <n v="4662"/>
        <n v="102071"/>
        <n v="9427"/>
        <n v="4067"/>
        <n v="4285"/>
        <n v="19336"/>
        <n v="720"/>
        <n v="6884"/>
        <n v="531"/>
        <n v="1661"/>
        <n v="761"/>
        <n v="13223"/>
        <n v="102338"/>
        <n v="102728"/>
        <n v="3291"/>
        <n v="10282"/>
        <n v="8307"/>
        <n v="91"/>
        <n v="9105"/>
        <n v="18762"/>
        <n v="6705"/>
        <n v="106755"/>
        <n v="109214"/>
        <n v="112669"/>
        <n v="18792"/>
        <n v="112769"/>
        <n v="564"/>
        <n v="113918"/>
        <n v="117999"/>
        <n v="11387"/>
        <n v="119675"/>
        <n v="17261"/>
        <n v="23928"/>
        <n v="9494"/>
        <n v="119974"/>
        <n v="120798"/>
        <n v="9649"/>
        <n v="124641"/>
        <n v="125198"/>
        <n v="127497"/>
        <n v="10735"/>
        <n v="127528"/>
        <n v="6782"/>
        <n v="130776"/>
        <n v="133177"/>
        <n v="138435"/>
        <n v="17124"/>
        <n v="145321"/>
        <n v="147504"/>
        <n v="21613"/>
        <n v="6921"/>
        <n v="813"/>
        <n v="149337"/>
        <n v="6484"/>
        <n v="149835"/>
        <n v="21370"/>
        <n v="20616"/>
        <n v="149922"/>
        <n v="150764"/>
        <n v="158354"/>
        <n v="160440"/>
        <n v="13762"/>
        <n v="162067"/>
        <n v="166137"/>
        <n v="9004"/>
        <n v="172792"/>
        <n v="176169"/>
        <n v="178126"/>
        <n v="180479"/>
        <n v="181225"/>
        <n v="17859"/>
        <n v="188457"/>
        <n v="188679"/>
        <n v="190494"/>
        <n v="200077"/>
        <n v="201084"/>
        <n v="202967"/>
        <n v="9003"/>
        <n v="212204"/>
        <n v="222403"/>
        <n v="244840"/>
        <n v="1649"/>
        <n v="247020"/>
        <n v="270228"/>
        <n v="272789"/>
        <n v="286095"/>
        <n v="314253"/>
        <n v="322395"/>
        <n v="338087"/>
        <n v="1666"/>
        <n v="25613"/>
        <n v="26034"/>
        <n v="27191"/>
        <n v="27265"/>
        <n v="27346"/>
        <n v="27689"/>
        <n v="28130"/>
        <n v="28573"/>
        <n v="29463"/>
        <n v="32353"/>
        <n v="33473"/>
        <n v="34263"/>
        <n v="37885"/>
        <n v="37952"/>
        <n v="38438"/>
        <n v="42987"/>
        <n v="43839"/>
        <n v="45394"/>
        <n v="45895"/>
        <n v="45900"/>
        <n v="47097"/>
        <n v="47364"/>
        <n v="48322"/>
        <n v="48753"/>
        <n v="48973"/>
        <n v="49926"/>
        <n v="51326"/>
        <n v="17068"/>
        <n v="51459"/>
        <n v="52888"/>
        <n v="52908"/>
        <n v="54147"/>
        <n v="55901"/>
        <n v="56005"/>
        <n v="56338"/>
        <n v="57281"/>
        <n v="57674"/>
        <n v="57996"/>
        <n v="58871"/>
        <n v="59569"/>
        <n v="61269"/>
        <n v="61912"/>
        <n v="62038"/>
        <n v="5971"/>
        <n v="62424"/>
        <n v="63216"/>
        <n v="63677"/>
        <n v="64387"/>
        <n v="6808"/>
        <n v="21672"/>
        <n v="64646"/>
        <n v="64747"/>
        <n v="65668"/>
        <n v="69569"/>
        <n v="72715"/>
        <n v="74169"/>
        <n v="74630"/>
        <n v="74743"/>
        <n v="4769"/>
        <n v="76882"/>
        <n v="8295"/>
        <n v="79141"/>
        <n v="80140"/>
        <n v="9502"/>
        <n v="80196"/>
        <n v="80574"/>
        <n v="21406"/>
        <n v="80617"/>
        <n v="82804"/>
        <n v="3513"/>
        <n v="819"/>
        <n v="746"/>
        <n v="172"/>
        <n v="83097"/>
        <n v="85688"/>
        <n v="12278"/>
        <n v="86251"/>
        <n v="3562"/>
        <n v="87165"/>
        <n v="87447"/>
        <n v="87950"/>
        <n v="1034"/>
        <n v="1038"/>
        <n v="739"/>
        <n v="90677"/>
        <n v="2256"/>
        <n v="103"/>
        <n v="449"/>
        <n v="11453"/>
        <n v="90938"/>
        <n v="17322"/>
        <n v="92364"/>
        <n v="2419"/>
        <n v="16224"/>
        <n v="93272"/>
        <n v="94108"/>
        <n v="3203"/>
        <n v="95274"/>
        <n v="97697"/>
        <n v="97775"/>
        <n v="1950"/>
        <n v="23302"/>
        <n v="101977"/>
        <n v="10476"/>
        <n v="104301"/>
        <n v="3548"/>
        <n v="1119"/>
        <n v="104564"/>
        <n v="105556"/>
        <n v="5863"/>
        <n v="16617"/>
        <n v="105797"/>
        <n v="8720"/>
        <n v="106820"/>
        <n v="111102"/>
        <n v="4792"/>
        <n v="114553"/>
        <n v="124242"/>
        <n v="12601"/>
        <n v="125016"/>
        <n v="128306"/>
        <n v="132501"/>
        <n v="132963"/>
        <n v="136954"/>
        <n v="149680"/>
        <n v="12053"/>
        <n v="17757"/>
        <n v="155532"/>
        <n v="13239"/>
        <n v="161168"/>
        <n v="163665"/>
        <n v="168172"/>
        <n v="14281"/>
        <n v="5254"/>
        <n v="15231"/>
        <n v="181792"/>
        <n v="185878"/>
        <n v="193770"/>
        <n v="14982"/>
        <n v="203154"/>
        <n v="218341"/>
        <n v="5900"/>
        <n v="14612"/>
        <n v="270226"/>
        <n v="22570"/>
        <n v="24557"/>
        <n v="12771"/>
        <n v="17307"/>
        <n v="278362"/>
        <n v="306320"/>
        <n v="334345"/>
        <n v="348861"/>
        <n v="375879"/>
        <n v="534658"/>
        <n v="25165"/>
        <n v="30160"/>
        <n v="34356"/>
        <n v="34730"/>
        <n v="35140"/>
        <n v="35312"/>
        <n v="38191"/>
        <n v="40305"/>
        <n v="40568"/>
        <n v="40858"/>
        <n v="40941"/>
        <n v="44502"/>
        <n v="44816"/>
        <n v="46480"/>
        <n v="47968"/>
        <n v="49405"/>
        <n v="54601"/>
        <n v="55889"/>
        <n v="56646"/>
        <n v="56741"/>
        <n v="56874"/>
        <n v="57349"/>
        <n v="58349"/>
        <n v="58450"/>
        <n v="58498"/>
        <n v="58658"/>
        <n v="59805"/>
        <n v="60165"/>
        <n v="60926"/>
        <n v="15665"/>
        <n v="61490"/>
        <n v="61680"/>
        <n v="63330"/>
        <n v="63390"/>
        <n v="64595"/>
        <n v="64742"/>
        <n v="69197"/>
        <n v="71276"/>
        <n v="72259"/>
        <n v="72886"/>
        <n v="74691"/>
        <n v="74875"/>
        <n v="8427"/>
        <n v="75669"/>
        <n v="76498"/>
        <n v="76850"/>
        <n v="78343"/>
        <n v="78974"/>
        <n v="79855"/>
        <n v="79892"/>
        <n v="82327"/>
        <n v="9566"/>
        <n v="84824"/>
        <n v="85024"/>
        <n v="86152"/>
        <n v="86504"/>
        <n v="86902"/>
        <n v="89128"/>
        <n v="92074"/>
        <n v="93367"/>
        <n v="94292"/>
        <n v="96096"/>
        <n v="6069"/>
        <n v="15385"/>
        <n v="100837"/>
        <n v="101730"/>
        <n v="114241"/>
        <n v="116762"/>
        <n v="117096"/>
        <n v="2099"/>
        <n v="24285"/>
        <n v="1099"/>
        <n v="117606"/>
        <n v="15053"/>
        <n v="7736"/>
        <n v="24668"/>
        <n v="1338"/>
        <n v="1727"/>
        <n v="117739"/>
        <n v="125219"/>
        <n v="4894"/>
        <n v="13485"/>
        <n v="125305"/>
        <n v="129719"/>
        <n v="11965"/>
        <n v="130070"/>
        <n v="130094"/>
        <n v="132048"/>
        <n v="133076"/>
        <n v="4180"/>
        <n v="704"/>
        <n v="136680"/>
        <n v="5695"/>
        <n v="20033"/>
        <n v="138246"/>
        <n v="7228"/>
        <n v="15200"/>
        <n v="13692"/>
        <n v="18355"/>
        <n v="138661"/>
        <n v="139184"/>
        <n v="21215"/>
        <n v="10771"/>
        <n v="139749"/>
        <n v="5049"/>
        <n v="142403"/>
        <n v="12125"/>
        <n v="5557"/>
        <n v="146134"/>
        <n v="146899"/>
        <n v="149998"/>
        <n v="156717"/>
        <n v="157519"/>
        <n v="859"/>
        <n v="13371"/>
        <n v="12559"/>
        <n v="158864"/>
        <n v="161858"/>
        <n v="5772"/>
        <n v="11958"/>
        <n v="164238"/>
        <n v="18693"/>
        <n v="164608"/>
        <n v="1275"/>
        <n v="166610"/>
        <n v="171418"/>
        <n v="22447"/>
        <n v="172878"/>
        <n v="3843"/>
        <n v="175409"/>
        <n v="16215"/>
        <n v="186786"/>
        <n v="200260"/>
        <n v="207686"/>
        <n v="213863"/>
        <n v="216581"/>
        <n v="9740"/>
        <n v="11747"/>
        <n v="234480"/>
        <n v="245621"/>
        <n v="19114"/>
        <n v="246492"/>
        <n v="284852"/>
        <n v="305340"/>
        <n v="327367"/>
        <n v="21352"/>
        <n v="333248"/>
        <n v="343648"/>
        <n v="25681"/>
        <n v="25750"/>
        <n v="27130"/>
        <n v="27149"/>
        <n v="28584"/>
        <n v="29205"/>
        <n v="29967"/>
        <n v="30077"/>
        <n v="30119"/>
        <n v="30325"/>
        <n v="22147"/>
        <n v="31323"/>
        <n v="32416"/>
        <n v="32512"/>
        <n v="32544"/>
        <n v="32567"/>
        <n v="34258"/>
        <n v="35848"/>
        <n v="36145"/>
        <n v="37700"/>
        <n v="37911"/>
        <n v="38298"/>
        <n v="39331"/>
        <n v="40362"/>
        <n v="3198"/>
        <n v="42705"/>
        <n v="42876"/>
        <n v="43651"/>
        <n v="22649"/>
        <n v="12276"/>
        <n v="43867"/>
        <n v="47800"/>
        <n v="48873"/>
        <n v="13319"/>
        <n v="49077"/>
        <n v="50056"/>
        <n v="50389"/>
        <n v="50523"/>
        <n v="51842"/>
        <n v="53251"/>
        <n v="53786"/>
        <n v="54710"/>
        <n v="55008"/>
        <n v="56264"/>
        <n v="7973"/>
        <n v="56402"/>
        <n v="14814"/>
        <n v="58023"/>
        <n v="59068"/>
        <n v="59232"/>
        <n v="60572"/>
        <n v="14656"/>
        <n v="5178"/>
        <n v="4546"/>
        <n v="62981"/>
        <n v="64682"/>
        <n v="65979"/>
        <n v="67893"/>
        <n v="68428"/>
        <n v="11816"/>
        <n v="8697"/>
        <n v="589"/>
        <n v="68565"/>
        <n v="69534"/>
        <n v="336"/>
        <n v="72673"/>
        <n v="75365"/>
        <n v="76560"/>
        <n v="3942"/>
        <n v="4617"/>
        <n v="21379"/>
        <n v="79461"/>
        <n v="19707"/>
        <n v="79877"/>
        <n v="84118"/>
        <n v="2133"/>
        <n v="12675"/>
        <n v="87768"/>
        <n v="781"/>
        <n v="88225"/>
        <n v="88714"/>
        <n v="89568"/>
        <n v="89816"/>
        <n v="1388"/>
        <n v="12197"/>
        <n v="5796"/>
        <n v="20576"/>
        <n v="18109"/>
        <n v="94241"/>
        <n v="98199"/>
        <n v="2215"/>
        <n v="101178"/>
        <n v="103022"/>
        <n v="9971"/>
        <n v="104089"/>
        <n v="8014"/>
        <n v="104356"/>
        <n v="106416"/>
        <n v="6838"/>
        <n v="106446"/>
        <n v="5917"/>
        <n v="112167"/>
        <n v="1398"/>
        <n v="114294"/>
        <n v="116994"/>
        <n v="127571"/>
        <n v="129995"/>
        <n v="17319"/>
        <n v="131227"/>
        <n v="3536"/>
        <n v="138582"/>
        <n v="14429"/>
        <n v="140780"/>
        <n v="142440"/>
        <n v="144053"/>
        <n v="145974"/>
        <n v="147641"/>
        <n v="10413"/>
        <n v="148280"/>
        <n v="149549"/>
        <n v="151424"/>
        <n v="154621"/>
        <n v="156267"/>
        <n v="4265"/>
        <n v="159931"/>
        <n v="22309"/>
        <n v="160321"/>
        <n v="162331"/>
        <n v="170179"/>
        <n v="13215"/>
        <n v="172217"/>
        <n v="172707"/>
        <n v="184824"/>
        <n v="17533"/>
        <n v="211296"/>
        <n v="238671"/>
        <n v="248045"/>
        <n v="326180"/>
        <n v="25572"/>
        <n v="28005"/>
        <n v="29282"/>
        <n v="29738"/>
        <n v="29867"/>
        <n v="30396"/>
        <n v="31260"/>
        <n v="31817"/>
        <n v="32002"/>
        <n v="32311"/>
        <n v="33745"/>
        <n v="34592"/>
        <n v="34809"/>
        <n v="36223"/>
        <n v="37530"/>
        <n v="37901"/>
        <n v="40964"/>
        <n v="41170"/>
        <n v="41288"/>
        <n v="41727"/>
        <n v="42644"/>
        <n v="43442"/>
        <n v="43559"/>
        <n v="44021"/>
        <n v="44168"/>
        <n v="46961"/>
        <n v="47297"/>
        <n v="48458"/>
        <n v="48636"/>
        <n v="49300"/>
        <n v="49680"/>
        <n v="6384"/>
        <n v="52136"/>
        <n v="53118"/>
        <n v="54346"/>
        <n v="54390"/>
        <n v="17333"/>
        <n v="54447"/>
        <n v="54650"/>
        <n v="7584"/>
        <n v="10624"/>
        <n v="54723"/>
        <n v="18286"/>
        <n v="57140"/>
        <n v="6095"/>
        <n v="60555"/>
        <n v="61321"/>
        <n v="63548"/>
        <n v="65270"/>
        <n v="65299"/>
        <n v="67223"/>
        <n v="67653"/>
        <n v="11668"/>
        <n v="67796"/>
        <n v="5061"/>
        <n v="69355"/>
        <n v="1194"/>
        <n v="75903"/>
        <n v="2715"/>
        <n v="78883"/>
        <n v="1656"/>
        <n v="5931"/>
        <n v="4182"/>
        <n v="132"/>
        <n v="2963"/>
        <n v="81444"/>
        <n v="1268"/>
        <n v="8391"/>
        <n v="84131"/>
        <n v="1884"/>
        <n v="4603"/>
        <n v="15104"/>
        <n v="86205"/>
        <n v="86374"/>
        <n v="88132"/>
        <n v="8824"/>
        <n v="90046"/>
        <n v="20000"/>
        <n v="2330"/>
        <n v="1940"/>
        <n v="3624"/>
        <n v="94049"/>
        <n v="99035"/>
        <n v="101840"/>
        <n v="17373"/>
        <n v="14637"/>
        <n v="104005"/>
        <n v="1201"/>
        <n v="1761"/>
        <n v="104119"/>
        <n v="11403"/>
        <n v="105478"/>
        <n v="105902"/>
        <n v="3080"/>
        <n v="683"/>
        <n v="106528"/>
        <n v="899"/>
        <n v="106790"/>
        <n v="107859"/>
        <n v="109620"/>
        <n v="4820"/>
        <n v="14757"/>
        <n v="5668"/>
        <n v="5664"/>
        <n v="15169"/>
        <n v="110073"/>
        <n v="23334"/>
        <n v="111625"/>
        <n v="112516"/>
        <n v="11156"/>
        <n v="120786"/>
        <n v="121084"/>
        <n v="2613"/>
        <n v="16741"/>
        <n v="126746"/>
        <n v="1547"/>
        <n v="131801"/>
        <n v="134869"/>
        <n v="8924"/>
        <n v="4257"/>
        <n v="137377"/>
        <n v="142115"/>
        <n v="151580"/>
        <n v="162909"/>
        <n v="168717"/>
        <n v="21319"/>
        <n v="16562"/>
        <n v="182899"/>
        <n v="186879"/>
        <n v="199039"/>
        <n v="225273"/>
        <n v="20740"/>
        <n v="333847"/>
        <n v="383056"/>
        <n v="24570"/>
        <n v="25558"/>
        <n v="27297"/>
        <n v="27492"/>
        <n v="28483"/>
        <n v="28942"/>
        <n v="29322"/>
        <n v="29649"/>
        <n v="30092"/>
        <n v="31209"/>
        <n v="31788"/>
        <n v="33107"/>
        <n v="17596"/>
        <n v="34473"/>
        <n v="18140"/>
        <n v="35172"/>
        <n v="21176"/>
        <n v="35508"/>
        <n v="35599"/>
        <n v="36029"/>
        <n v="8146"/>
        <n v="37495"/>
        <n v="37611"/>
        <n v="37750"/>
        <n v="13562"/>
        <n v="3411"/>
        <n v="16979"/>
        <n v="6528"/>
        <n v="38248"/>
        <n v="9845"/>
        <n v="38348"/>
        <n v="39440"/>
        <n v="39690"/>
        <n v="40469"/>
        <n v="41259"/>
        <n v="42144"/>
        <n v="42547"/>
        <n v="42664"/>
        <n v="43574"/>
        <n v="45602"/>
        <n v="45815"/>
        <n v="47574"/>
        <n v="47819"/>
        <n v="4339"/>
        <n v="47876"/>
        <n v="22748"/>
        <n v="24834"/>
        <n v="49205"/>
        <n v="49948"/>
        <n v="54010"/>
        <n v="54190"/>
        <n v="54314"/>
        <n v="55749"/>
        <n v="57040"/>
        <n v="57873"/>
        <n v="60232"/>
        <n v="66123"/>
        <n v="4598"/>
        <n v="13949"/>
        <n v="4582"/>
        <n v="67707"/>
        <n v="72326"/>
        <n v="19709"/>
        <n v="72868"/>
        <n v="76791"/>
        <n v="77415"/>
        <n v="2326"/>
        <n v="20885"/>
        <n v="77935"/>
        <n v="77987"/>
        <n v="16792"/>
        <n v="708"/>
        <n v="2004"/>
        <n v="3806"/>
        <n v="2735"/>
        <n v="3228"/>
        <n v="6555"/>
        <n v="82082"/>
        <n v="1351"/>
        <n v="84424"/>
        <n v="16445"/>
        <n v="85673"/>
        <n v="1738"/>
        <n v="23728"/>
        <n v="3024"/>
        <n v="6632"/>
        <n v="15079"/>
        <n v="86890"/>
        <n v="87351"/>
        <n v="1658"/>
        <n v="87494"/>
        <n v="89972"/>
        <n v="19230"/>
        <n v="16059"/>
        <n v="96693"/>
        <n v="21542"/>
        <n v="21530"/>
        <n v="10220"/>
        <n v="4302"/>
        <n v="102248"/>
        <n v="11370"/>
        <n v="108843"/>
        <n v="16372"/>
        <n v="110788"/>
        <n v="22753"/>
        <n v="114692"/>
        <n v="23345"/>
        <n v="119450"/>
        <n v="120795"/>
        <n v="122187"/>
        <n v="124185"/>
        <n v="13830"/>
        <n v="124501"/>
        <n v="124941"/>
        <n v="127258"/>
        <n v="14066"/>
        <n v="7772"/>
        <n v="11476"/>
        <n v="128682"/>
        <n v="135601"/>
        <n v="136093"/>
        <n v="138190"/>
        <n v="140740"/>
        <n v="144337"/>
        <n v="21481"/>
        <n v="147497"/>
        <n v="149019"/>
        <n v="159868"/>
        <n v="169914"/>
        <n v="195043"/>
        <n v="197584"/>
        <n v="211971"/>
        <n v="11584"/>
        <n v="228554"/>
        <n v="240396"/>
        <n v="242188"/>
        <n v="243053"/>
        <n v="254111"/>
        <n v="270207"/>
        <n v="25843"/>
        <n v="26551"/>
        <n v="26849"/>
        <n v="27664"/>
        <n v="28041"/>
        <n v="28109"/>
        <n v="28618"/>
        <n v="30890"/>
        <n v="34079"/>
        <n v="23943"/>
        <n v="34359"/>
        <n v="34597"/>
        <n v="35654"/>
        <n v="35830"/>
        <n v="36587"/>
        <n v="42765"/>
        <n v="44248"/>
        <n v="44913"/>
        <n v="48559"/>
        <n v="48999"/>
        <n v="49671"/>
        <n v="53970"/>
        <n v="55994"/>
        <n v="15582"/>
        <n v="56403"/>
        <n v="57446"/>
        <n v="58015"/>
        <n v="15956"/>
        <n v="9903"/>
        <n v="58752"/>
        <n v="58957"/>
        <n v="18723"/>
        <n v="60709"/>
        <n v="17443"/>
        <n v="2417"/>
        <n v="8239"/>
        <n v="11729"/>
        <n v="651"/>
        <n v="13421"/>
        <n v="22797"/>
        <n v="709"/>
        <n v="2582"/>
        <n v="1938"/>
        <n v="6930"/>
        <n v="6595"/>
        <n v="3709"/>
        <n v="1177"/>
        <n v="62770"/>
        <n v="12561"/>
        <n v="67191"/>
        <n v="67395"/>
        <n v="7663"/>
        <n v="3116"/>
        <n v="73368"/>
        <n v="17349"/>
        <n v="75864"/>
        <n v="8217"/>
        <n v="1427"/>
        <n v="76207"/>
        <n v="15358"/>
        <n v="14473"/>
        <n v="8309"/>
        <n v="4387"/>
        <n v="4670"/>
        <n v="77390"/>
        <n v="77673"/>
        <n v="80903"/>
        <n v="12077"/>
        <n v="81611"/>
        <n v="24757"/>
        <n v="3322"/>
        <n v="81888"/>
        <n v="85629"/>
        <n v="85903"/>
        <n v="87538"/>
        <n v="24826"/>
        <n v="104481"/>
        <n v="107028"/>
        <n v="107801"/>
        <n v="115687"/>
        <n v="119807"/>
        <n v="15697"/>
        <n v="122347"/>
        <n v="132415"/>
        <n v="133436"/>
        <n v="141414"/>
        <n v="176598"/>
        <n v="179500"/>
        <n v="181443"/>
        <n v="323207"/>
        <n v="16832"/>
        <n v="7147"/>
        <n v="9673"/>
        <n v="13998"/>
        <n v="5442"/>
        <n v="25332"/>
        <n v="25883"/>
        <n v="26100"/>
        <n v="14005"/>
        <n v="28099"/>
        <n v="28621"/>
        <n v="28805"/>
        <n v="28807"/>
        <n v="29488"/>
        <n v="29591"/>
        <n v="29629"/>
        <n v="30055"/>
        <n v="30836"/>
        <n v="30842"/>
        <n v="32399"/>
        <n v="33186"/>
        <n v="33287"/>
        <n v="33887"/>
        <n v="18973"/>
        <n v="35990"/>
        <n v="36918"/>
        <n v="19832"/>
        <n v="36983"/>
        <n v="37479"/>
        <n v="38076"/>
        <n v="39798"/>
        <n v="20615"/>
        <n v="3274"/>
        <n v="41664"/>
        <n v="46451"/>
        <n v="47003"/>
        <n v="47169"/>
        <n v="7984"/>
        <n v="8904"/>
        <n v="12383"/>
        <n v="48019"/>
        <n v="49536"/>
        <n v="4977"/>
        <n v="4564"/>
        <n v="7900"/>
        <n v="55350"/>
        <n v="56269"/>
        <n v="58416"/>
        <n v="23021"/>
        <n v="3119"/>
        <n v="8265"/>
        <n v="60062"/>
        <n v="19715"/>
        <n v="15877"/>
        <n v="60407"/>
        <n v="5164"/>
        <n v="60476"/>
        <n v="13086"/>
        <n v="60596"/>
        <n v="61995"/>
        <n v="475"/>
        <n v="13010"/>
        <n v="10082"/>
        <n v="18042"/>
        <n v="1324"/>
        <n v="62364"/>
        <n v="62861"/>
        <n v="2705"/>
        <n v="20539"/>
        <n v="23383"/>
        <n v="1573"/>
        <n v="63108"/>
        <n v="5699"/>
        <n v="811"/>
        <n v="64121"/>
        <n v="266"/>
        <n v="2280"/>
        <n v="8867"/>
        <n v="65037"/>
        <n v="65628"/>
        <n v="69319"/>
        <n v="69484"/>
        <n v="4124"/>
        <n v="70141"/>
        <n v="70205"/>
        <n v="4972"/>
        <n v="7759"/>
        <n v="71574"/>
        <n v="15033"/>
        <n v="74315"/>
        <n v="77684"/>
        <n v="20688"/>
        <n v="18771"/>
        <n v="78256"/>
        <n v="1595"/>
        <n v="83788"/>
        <n v="86627"/>
        <n v="94172"/>
        <n v="3299"/>
        <n v="7519"/>
        <n v="98472"/>
        <n v="16555"/>
        <n v="12519"/>
        <n v="100001"/>
        <n v="103230"/>
        <n v="103787"/>
        <n v="106909"/>
        <n v="18404"/>
        <n v="108242"/>
        <n v="14226"/>
        <n v="17365"/>
        <n v="109445"/>
        <n v="111087"/>
        <n v="115050"/>
        <n v="128629"/>
        <n v="130272"/>
        <n v="131447"/>
        <n v="6082"/>
        <n v="132954"/>
        <n v="3865"/>
        <n v="138814"/>
        <n v="11232"/>
        <n v="141179"/>
        <n v="18310"/>
        <n v="167085"/>
        <n v="191912"/>
        <n v="202382"/>
        <n v="219501"/>
        <n v="25462"/>
        <n v="26185"/>
        <n v="21034"/>
        <n v="26893"/>
        <n v="27117"/>
        <n v="27675"/>
        <n v="28429"/>
        <n v="29517"/>
        <n v="29661"/>
        <n v="29968"/>
        <n v="30394"/>
        <n v="30511"/>
        <n v="32951"/>
        <n v="7748"/>
        <n v="34942"/>
        <n v="37446"/>
        <n v="13324"/>
        <n v="15664"/>
        <n v="38533"/>
        <n v="39956"/>
        <n v="19547"/>
        <n v="41273"/>
        <n v="44296"/>
        <n v="44394"/>
        <n v="44453"/>
        <n v="46205"/>
        <n v="48095"/>
        <n v="48909"/>
        <n v="19284"/>
        <n v="50170"/>
        <n v="4756"/>
        <n v="52467"/>
        <n v="53132"/>
        <n v="54101"/>
        <n v="54421"/>
        <n v="60326"/>
        <n v="61018"/>
        <n v="62009"/>
        <n v="62271"/>
        <n v="4377"/>
        <n v="62421"/>
        <n v="16831"/>
        <n v="1010"/>
        <n v="463"/>
        <n v="63599"/>
        <n v="63912"/>
        <n v="67005"/>
        <n v="67115"/>
        <n v="1231"/>
        <n v="2522"/>
        <n v="9589"/>
        <n v="1686"/>
        <n v="67296"/>
        <n v="13210"/>
        <n v="4952"/>
        <n v="2045"/>
        <n v="6797"/>
        <n v="68720"/>
        <n v="16222"/>
        <n v="72646"/>
        <n v="75152"/>
        <n v="2618"/>
        <n v="15617"/>
        <n v="76828"/>
        <n v="79517"/>
        <n v="81783"/>
        <n v="85323"/>
        <n v="23775"/>
        <n v="2295"/>
        <n v="88529"/>
        <n v="88542"/>
        <n v="89101"/>
        <n v="8885"/>
        <n v="89442"/>
        <n v="89557"/>
        <n v="19364"/>
        <n v="99043"/>
        <n v="102167"/>
        <n v="102861"/>
        <n v="110432"/>
        <n v="113483"/>
        <n v="15130"/>
        <n v="119622"/>
        <n v="11913"/>
        <n v="11388"/>
        <n v="136019"/>
        <n v="141533"/>
        <n v="142569"/>
        <n v="146352"/>
        <n v="152826"/>
        <n v="154955"/>
        <n v="24868"/>
        <n v="174578"/>
        <n v="200022"/>
        <n v="229679"/>
        <n v="283418"/>
        <n v="25346"/>
        <n v="26236"/>
        <n v="28649"/>
        <n v="31113"/>
        <n v="31371"/>
        <n v="31952"/>
        <n v="32103"/>
        <n v="37412"/>
        <n v="38202"/>
        <n v="39247"/>
        <n v="10104"/>
        <n v="40800"/>
        <n v="42256"/>
        <n v="15310"/>
        <n v="43328"/>
        <n v="43376"/>
        <n v="44329"/>
        <n v="47498"/>
        <n v="47573"/>
        <n v="47612"/>
        <n v="50199"/>
        <n v="51314"/>
        <n v="53687"/>
        <n v="9693"/>
        <n v="14904"/>
        <n v="9051"/>
        <n v="5161"/>
        <n v="19805"/>
        <n v="6476"/>
        <n v="4288"/>
        <n v="54021"/>
        <n v="57266"/>
        <n v="59380"/>
        <n v="910"/>
        <n v="59435"/>
        <n v="60910"/>
        <n v="1358"/>
        <n v="6025"/>
        <n v="63493"/>
        <n v="65551"/>
        <n v="8215"/>
        <n v="344"/>
        <n v="2037"/>
        <n v="806"/>
        <n v="8895"/>
        <n v="6965"/>
        <n v="66579"/>
        <n v="80305"/>
        <n v="1245"/>
        <n v="19176"/>
        <n v="82133"/>
        <n v="7833"/>
        <n v="83234"/>
        <n v="5936"/>
        <n v="7242"/>
        <n v="17810"/>
        <n v="5228"/>
        <n v="89509"/>
        <n v="20008"/>
        <n v="92106"/>
        <n v="95437"/>
        <n v="97045"/>
        <n v="2427"/>
        <n v="97089"/>
        <n v="97664"/>
        <n v="1153"/>
        <n v="4795"/>
        <n v="101834"/>
        <n v="23916"/>
        <n v="23767"/>
        <n v="104066"/>
        <n v="139329"/>
        <n v="2395"/>
        <n v="157016"/>
        <n v="160418"/>
        <n v="177725"/>
        <n v="212106"/>
        <n v="242420"/>
        <n v="24183"/>
        <n v="25344"/>
        <n v="25541"/>
        <n v="10472"/>
        <n v="9811"/>
        <n v="26066"/>
        <n v="12676"/>
        <n v="26846"/>
        <n v="30219"/>
        <n v="15448"/>
        <n v="3122"/>
        <n v="30255"/>
        <n v="30667"/>
        <n v="32224"/>
        <n v="37493"/>
        <n v="39659"/>
        <n v="21396"/>
        <n v="40346"/>
        <n v="12388"/>
        <n v="40651"/>
        <n v="40776"/>
        <n v="4345"/>
        <n v="41509"/>
        <n v="42761"/>
        <n v="44966"/>
        <n v="5674"/>
        <n v="45102"/>
        <n v="45317"/>
        <n v="48500"/>
        <n v="17461"/>
        <n v="52069"/>
        <n v="53057"/>
        <n v="11815"/>
        <n v="58366"/>
        <n v="58412"/>
        <n v="59248"/>
        <n v="59352"/>
        <n v="60467"/>
        <n v="5933"/>
        <n v="13995"/>
        <n v="62272"/>
        <n v="1389"/>
        <n v="5507"/>
        <n v="448"/>
        <n v="11768"/>
        <n v="1742"/>
        <n v="606"/>
        <n v="63363"/>
        <n v="64190"/>
        <n v="9294"/>
        <n v="23823"/>
        <n v="6200"/>
        <n v="65499"/>
        <n v="14147"/>
        <n v="6562"/>
        <n v="1768"/>
        <n v="22844"/>
        <n v="7116"/>
        <n v="67978"/>
        <n v="68417"/>
        <n v="5817"/>
        <n v="70681"/>
        <n v="22823"/>
        <n v="3914"/>
        <n v="70838"/>
        <n v="74622"/>
        <n v="75347"/>
        <n v="19686"/>
        <n v="15788"/>
        <n v="11520"/>
        <n v="12128"/>
        <n v="76303"/>
        <n v="3740"/>
        <n v="78635"/>
        <n v="81523"/>
        <n v="82380"/>
        <n v="84508"/>
        <n v="85237"/>
        <n v="86556"/>
        <n v="89770"/>
        <n v="10417"/>
        <n v="22955"/>
        <n v="90539"/>
        <n v="8070"/>
        <n v="91640"/>
        <n v="105585"/>
        <n v="115649"/>
        <n v="5116"/>
        <n v="143628"/>
        <n v="21102"/>
        <n v="213275"/>
        <n v="223393"/>
        <n v="27260"/>
        <n v="27580"/>
        <n v="28570"/>
        <n v="28736"/>
        <n v="30058"/>
        <n v="31918"/>
        <n v="32671"/>
        <n v="34561"/>
        <n v="35888"/>
        <n v="36914"/>
        <n v="37681"/>
        <n v="24089"/>
        <n v="41763"/>
        <n v="42324"/>
        <n v="43358"/>
        <n v="44096"/>
        <n v="45603"/>
        <n v="45775"/>
        <n v="47320"/>
        <n v="47814"/>
        <n v="49486"/>
        <n v="51892"/>
        <n v="54501"/>
        <n v="58137"/>
        <n v="5427"/>
        <n v="60293"/>
        <n v="61417"/>
        <n v="3340"/>
        <n v="63969"/>
        <n v="17074"/>
        <n v="19234"/>
        <n v="17328"/>
        <n v="65512"/>
        <n v="2787"/>
        <n v="17169"/>
        <n v="294"/>
        <n v="66308"/>
        <n v="66593"/>
        <n v="1048"/>
        <n v="69757"/>
        <n v="20201"/>
        <n v="72552"/>
        <n v="23579"/>
        <n v="8055"/>
        <n v="5612"/>
        <n v="74274"/>
        <n v="5187"/>
        <n v="21283"/>
        <n v="5159"/>
        <n v="12164"/>
        <n v="23527"/>
        <n v="7470"/>
        <n v="2941"/>
        <n v="22639"/>
        <n v="75573"/>
        <n v="12466"/>
        <n v="8433"/>
        <n v="75920"/>
        <n v="11003"/>
        <n v="9868"/>
        <n v="81800"/>
        <n v="21933"/>
        <n v="83506"/>
        <n v="85531"/>
        <n v="96565"/>
        <n v="98535"/>
        <n v="102129"/>
        <n v="102747"/>
        <n v="110614"/>
        <n v="111526"/>
        <n v="116625"/>
        <n v="138863"/>
        <n v="139423"/>
        <n v="145350"/>
        <n v="156348"/>
        <n v="185394"/>
        <n v="27257"/>
        <n v="27800"/>
        <n v="29008"/>
        <n v="29285"/>
        <n v="29971"/>
        <n v="31089"/>
        <n v="16271"/>
        <n v="19079"/>
        <n v="31191"/>
        <n v="34985"/>
        <n v="20183"/>
        <n v="35918"/>
        <n v="11634"/>
        <n v="36471"/>
        <n v="38983"/>
        <n v="39778"/>
        <n v="41663"/>
        <n v="42737"/>
        <n v="1466"/>
        <n v="5663"/>
        <n v="43485"/>
        <n v="43743"/>
        <n v="16747"/>
        <n v="43764"/>
        <n v="44130"/>
        <n v="10483"/>
        <n v="5156"/>
        <n v="15046"/>
        <n v="12702"/>
        <n v="21468"/>
        <n v="48245"/>
        <n v="50148"/>
        <n v="18711"/>
        <n v="52029"/>
        <n v="480"/>
        <n v="7392"/>
        <n v="1618"/>
        <n v="12007"/>
        <n v="2877"/>
        <n v="11693"/>
        <n v="53471"/>
        <n v="56168"/>
        <n v="11233"/>
        <n v="2909"/>
        <n v="13622"/>
        <n v="57479"/>
        <n v="15814"/>
        <n v="2061"/>
        <n v="1449"/>
        <n v="58227"/>
        <n v="10100"/>
        <n v="68406"/>
        <n v="6147"/>
        <n v="16580"/>
        <n v="69989"/>
        <n v="19829"/>
        <n v="72867"/>
        <n v="77029"/>
        <n v="23072"/>
        <n v="4191"/>
        <n v="79094"/>
        <n v="81699"/>
        <n v="84325"/>
        <n v="91151"/>
        <n v="98794"/>
        <n v="104831"/>
        <n v="107772"/>
        <n v="107817"/>
        <n v="13581"/>
        <n v="115099"/>
        <n v="139593"/>
        <n v="17590"/>
        <n v="190786"/>
        <n v="16984"/>
        <n v="28209"/>
        <n v="21359"/>
        <n v="2580"/>
        <n v="18566"/>
        <n v="29621"/>
        <n v="30462"/>
        <n v="31293"/>
        <n v="32157"/>
        <n v="10791"/>
        <n v="33953"/>
        <n v="5794"/>
        <n v="34203"/>
        <n v="10986"/>
        <n v="13661"/>
        <n v="35066"/>
        <n v="15427"/>
        <n v="36666"/>
        <n v="37156"/>
        <n v="7319"/>
        <n v="3943"/>
        <n v="8005"/>
        <n v="3911"/>
        <n v="1622"/>
        <n v="553"/>
        <n v="11439"/>
        <n v="12706"/>
        <n v="39541"/>
        <n v="7988"/>
        <n v="8546"/>
        <n v="39768"/>
        <n v="12188"/>
        <n v="22220"/>
        <n v="23076"/>
        <n v="4065"/>
        <n v="12437"/>
        <n v="18632"/>
        <n v="18900"/>
        <n v="7073"/>
        <n v="2103"/>
        <n v="40654"/>
        <n v="11498"/>
        <n v="3788"/>
        <n v="9517"/>
        <n v="7976"/>
        <n v="43709"/>
        <n v="4086"/>
        <n v="44103"/>
        <n v="10446"/>
        <n v="11709"/>
        <n v="14315"/>
        <n v="4996"/>
        <n v="18571"/>
        <n v="45497"/>
        <n v="61966"/>
        <n v="74343"/>
        <n v="5431"/>
        <n v="15455"/>
        <n v="80639"/>
        <n v="5176"/>
        <n v="1977"/>
        <n v="80861"/>
        <n v="94456"/>
        <n v="108683"/>
        <n v="165618"/>
        <n v="25210"/>
        <n v="26609"/>
        <n v="19505"/>
        <n v="27548"/>
        <n v="28513"/>
        <n v="29861"/>
        <n v="43991"/>
        <n v="44662"/>
        <n v="24735"/>
        <n v="46031"/>
        <n v="47227"/>
        <n v="49612"/>
        <n v="12218"/>
        <n v="49739"/>
        <n v="7569"/>
        <n v="55617"/>
        <n v="57276"/>
        <n v="5975"/>
        <n v="11212"/>
        <n v="22929"/>
        <n v="61317"/>
        <n v="63625"/>
        <n v="11399"/>
        <n v="9376"/>
        <n v="8023"/>
        <n v="75345"/>
        <n v="21268"/>
        <n v="80870"/>
        <n v="2086"/>
        <n v="84209"/>
        <n v="88146"/>
        <n v="8008"/>
        <n v="21079"/>
        <n v="10895"/>
        <n v="10667"/>
        <n v="892"/>
        <n v="15052"/>
        <n v="117927"/>
        <n v="24790"/>
        <n v="8367"/>
        <n v="119590"/>
        <n v="182661"/>
        <n v="4757"/>
        <n v="348007"/>
        <n v="8913"/>
        <n v="25870"/>
        <n v="26767"/>
        <n v="20219"/>
        <n v="27305"/>
        <n v="28159"/>
        <n v="28257"/>
        <n v="9010"/>
        <n v="28606"/>
        <n v="12942"/>
        <n v="15074"/>
        <n v="3407"/>
        <n v="15939"/>
        <n v="28635"/>
        <n v="29659"/>
        <n v="33042"/>
        <n v="10777"/>
        <n v="34620"/>
        <n v="1123"/>
        <n v="34948"/>
        <n v="4167"/>
        <n v="20376"/>
        <n v="4057"/>
        <n v="44885"/>
        <n v="18313"/>
        <n v="4663"/>
        <n v="46158"/>
        <n v="922"/>
        <n v="2870"/>
        <n v="24012"/>
        <n v="7403"/>
        <n v="49721"/>
        <n v="53884"/>
        <n v="14129"/>
        <n v="58402"/>
        <n v="65709"/>
        <n v="8398"/>
        <n v="12093"/>
        <n v="66382"/>
        <n v="11211"/>
        <n v="3174"/>
        <n v="14280"/>
        <n v="66941"/>
        <n v="7444"/>
        <n v="13026"/>
        <n v="2919"/>
        <n v="84382"/>
        <n v="92712"/>
        <n v="14962"/>
        <n v="93748"/>
        <n v="17025"/>
        <n v="12037"/>
        <n v="9227"/>
        <n v="108076"/>
        <n v="8962"/>
        <n v="26126"/>
        <n v="26755"/>
        <n v="31791"/>
        <n v="34471"/>
        <n v="34711"/>
        <n v="16300"/>
        <n v="35834"/>
        <n v="38658"/>
        <n v="15047"/>
        <n v="45455"/>
        <n v="2448"/>
        <n v="7098"/>
        <n v="14062"/>
        <n v="49888"/>
        <n v="22207"/>
        <n v="368"/>
        <n v="51252"/>
        <n v="17478"/>
        <n v="9418"/>
        <n v="15315"/>
        <n v="7159"/>
        <n v="52642"/>
        <n v="4961"/>
        <n v="58961"/>
        <n v="11487"/>
        <n v="1400"/>
        <n v="7894"/>
        <n v="65044"/>
        <n v="8560"/>
        <n v="163130"/>
        <n v="26598"/>
        <n v="27378"/>
        <n v="9285"/>
        <n v="27648"/>
        <n v="28629"/>
        <n v="28632"/>
        <n v="30765"/>
        <n v="31640"/>
        <n v="12324"/>
        <n v="16582"/>
        <n v="20815"/>
        <n v="5721"/>
        <n v="32049"/>
        <n v="33180"/>
        <n v="35965"/>
        <n v="13320"/>
        <n v="3754"/>
        <n v="36372"/>
        <n v="43006"/>
        <n v="49312"/>
        <n v="7909"/>
        <n v="12993"/>
        <n v="16437"/>
        <n v="49934"/>
        <n v="53160"/>
        <n v="5332"/>
        <n v="11375"/>
        <n v="58184"/>
        <n v="71424"/>
        <n v="10883"/>
        <n v="3803"/>
        <n v="15880"/>
        <n v="16260"/>
        <n v="76770"/>
        <n v="158720"/>
        <n v="184637"/>
        <n v="25086"/>
        <n v="7354"/>
        <n v="26390"/>
        <n v="26413"/>
        <n v="29147"/>
        <n v="30771"/>
        <n v="33088"/>
        <n v="34964"/>
        <n v="20837"/>
        <n v="19699"/>
        <n v="5"/>
        <n v="241"/>
        <n v="2308"/>
        <n v="10885"/>
        <n v="16411"/>
        <n v="22449"/>
        <n v="9338"/>
        <n v="17722"/>
        <n v="35131"/>
        <n v="38503"/>
        <n v="42182"/>
        <n v="47383"/>
        <n v="9682"/>
        <n v="53864"/>
        <n v="60884"/>
        <n v="11512"/>
        <n v="71202"/>
        <n v="100821"/>
        <n v="14596"/>
        <n v="129601"/>
        <n v="22521"/>
        <n v="27486"/>
        <n v="14621"/>
        <n v="20467"/>
        <n v="6046"/>
        <n v="29523"/>
        <n v="8662"/>
        <n v="24969"/>
        <n v="179"/>
        <n v="36431"/>
        <n v="342"/>
        <n v="3662"/>
        <n v="7367"/>
        <n v="9361"/>
        <n v="12856"/>
        <n v="10132"/>
        <n v="45729"/>
        <n v="2933"/>
        <n v="92789"/>
        <n v="8983"/>
        <n v="27198"/>
        <n v="22679"/>
        <n v="28589"/>
        <n v="31968"/>
        <n v="33669"/>
        <n v="33884"/>
        <n v="41239"/>
        <n v="46417"/>
        <n v="16385"/>
        <n v="49874"/>
        <n v="23408"/>
        <n v="10966"/>
        <n v="51204"/>
        <n v="22243"/>
        <n v="12263"/>
        <n v="24038"/>
        <n v="55398"/>
        <n v="2047"/>
        <n v="2038"/>
        <n v="11011"/>
        <n v="16340"/>
        <n v="3467"/>
        <n v="13065"/>
        <n v="3668"/>
        <n v="73539"/>
        <n v="220758"/>
        <n v="2189"/>
        <n v="31649"/>
        <n v="34435"/>
        <n v="22961"/>
        <n v="19918"/>
        <n v="1180"/>
        <n v="13190"/>
        <n v="17262"/>
        <n v="39788"/>
        <n v="5312"/>
        <n v="11092"/>
        <n v="7199"/>
        <n v="8860"/>
        <n v="43795"/>
        <n v="9785"/>
        <n v="1758"/>
        <n v="2998"/>
        <n v="2236"/>
        <n v="8693"/>
        <n v="4821"/>
        <n v="52052"/>
        <n v="22838"/>
        <n v="26051"/>
        <n v="23473"/>
        <n v="7664"/>
        <n v="31915"/>
        <n v="14888"/>
        <n v="23476"/>
        <n v="19671"/>
        <n v="38985"/>
        <n v="18271"/>
        <n v="1900"/>
        <n v="19586"/>
        <n v="1633"/>
        <n v="17997"/>
        <n v="70341"/>
        <n v="76199"/>
        <n v="2458"/>
        <n v="4102"/>
        <n v="2508"/>
        <n v="31414"/>
        <n v="9380"/>
        <n v="5928"/>
        <n v="19331"/>
        <n v="536"/>
        <n v="34896"/>
        <n v="444"/>
        <n v="39391"/>
        <n v="39471"/>
        <n v="51349"/>
        <n v="59581"/>
        <n v="6701"/>
        <n v="16194"/>
        <n v="79146"/>
        <n v="10233"/>
        <n v="87745"/>
        <n v="110486"/>
        <n v="30570"/>
        <n v="31124"/>
        <n v="13521"/>
        <n v="2599"/>
        <n v="11257"/>
        <n v="31760"/>
        <n v="15015"/>
        <n v="8692"/>
        <n v="16474"/>
        <n v="11148"/>
        <n v="44891"/>
        <n v="118951"/>
        <n v="25960"/>
        <n v="26905"/>
        <n v="8346"/>
        <n v="36491"/>
        <n v="40227"/>
        <n v="22161"/>
        <n v="220020"/>
        <n v="13048"/>
        <n v="143"/>
        <n v="783"/>
        <n v="4122"/>
        <n v="3229"/>
        <n v="16268"/>
        <n v="24216"/>
        <n v="2253"/>
        <n v="14747"/>
        <n v="4875"/>
        <n v="16611"/>
        <n v="28964"/>
        <n v="13506"/>
        <n v="13913"/>
        <n v="1415"/>
        <n v="20823"/>
        <n v="3875"/>
        <n v="23747"/>
        <n v="38203"/>
        <n v="26624"/>
        <n v="1721"/>
        <n v="8511"/>
        <n v="1015"/>
        <n v="4995"/>
        <n v="7277"/>
        <n v="35018"/>
        <n v="2265"/>
        <n v="7904"/>
        <n v="36033"/>
        <n v="1520"/>
        <n v="2281"/>
        <n v="38398"/>
        <n v="8176"/>
        <n v="43300"/>
        <n v="53115"/>
        <n v="20295"/>
        <n v="17829"/>
        <n v="36363"/>
        <n v="19824"/>
        <n v="60573"/>
        <n v="189855"/>
        <n v="15866"/>
        <n v="8294"/>
        <n v="505"/>
        <n v="33570"/>
        <n v="2855"/>
        <n v="13145"/>
        <n v="912"/>
        <n v="21506"/>
        <n v="15517"/>
        <n v="16761"/>
        <n v="23671"/>
        <n v="39095"/>
        <n v="50337"/>
        <n v="9509"/>
        <n v="4682"/>
        <n v="10161"/>
        <n v="2971"/>
        <n v="20310"/>
        <n v="4501"/>
        <n v="30651"/>
        <n v="60370"/>
        <n v="28377"/>
        <n v="18254"/>
        <n v="34219"/>
        <n v="397"/>
        <n v="1167"/>
        <n v="1207"/>
        <n v="24958"/>
        <n v="9541"/>
        <n v="17309"/>
        <n v="87451"/>
        <n v="8465"/>
        <n v="9104"/>
        <n v="24854"/>
        <n v="5463"/>
        <n v="8279"/>
        <n v="4081"/>
        <n v="22264"/>
        <n v="12339"/>
        <n v="30628"/>
        <n v="30840"/>
        <n v="2724"/>
        <n v="3851"/>
        <n v="8687"/>
        <n v="4518"/>
        <n v="50415"/>
        <n v="56451"/>
        <n v="3611"/>
        <n v="88518"/>
        <n v="41620"/>
        <n v="65464"/>
        <n v="37626"/>
        <n v="5143"/>
        <n v="89687"/>
        <n v="40751"/>
        <n v="8707"/>
        <n v="23606"/>
        <n v="19412"/>
        <n v="13815"/>
        <n v="25371"/>
        <n v="74945"/>
        <n v="74351"/>
        <m/>
      </sharedItems>
    </cacheField>
    <cacheField name="num_user_for_reviews" numFmtId="0">
      <sharedItems containsString="0" containsBlank="1" containsNumber="1" containsInteger="1" minValue="1" maxValue="5060" count="945">
        <n v="4144"/>
        <n v="2238"/>
        <n v="650"/>
        <n v="4667"/>
        <n v="780"/>
        <n v="1273"/>
        <n v="3189"/>
        <n v="2195"/>
        <n v="900"/>
        <n v="5060"/>
        <n v="1398"/>
        <n v="2968"/>
        <n v="2803"/>
        <n v="596"/>
        <n v="749"/>
        <n v="760"/>
        <n v="989"/>
        <n v="1470"/>
        <n v="2417"/>
        <n v="3646"/>
        <n v="211"/>
        <n v="902"/>
        <n v="1182"/>
        <n v="1420"/>
        <n v="2277"/>
        <n v="916"/>
        <n v="2725"/>
        <n v="1080"/>
        <n v="130"/>
        <n v="407"/>
        <n v="731"/>
        <n v="1040"/>
        <n v="983"/>
        <n v="761"/>
        <n v="1110"/>
        <n v="656"/>
        <n v="771"/>
        <n v="809"/>
        <n v="1377"/>
        <n v="1100"/>
        <n v="2067"/>
        <n v="2054"/>
        <n v="1193"/>
        <n v="2368"/>
        <n v="69"/>
        <n v="2701"/>
        <n v="410"/>
        <n v="264"/>
        <n v="426"/>
        <n v="559"/>
        <n v="495"/>
        <n v="570"/>
        <n v="9"/>
        <n v="1076"/>
        <n v="1314"/>
        <n v="1916"/>
        <n v="931"/>
        <n v="647"/>
        <n v="1043"/>
        <n v="1065"/>
        <n v="2715"/>
        <n v="413"/>
        <n v="351"/>
        <n v="249"/>
        <n v="350"/>
        <n v="252"/>
        <n v="494"/>
        <n v="564"/>
        <n v="549"/>
        <n v="773"/>
        <n v="660"/>
        <n v="625"/>
        <n v="1736"/>
        <n v="477"/>
        <n v="851"/>
        <n v="733"/>
        <n v="726"/>
        <n v="74"/>
        <n v="682"/>
        <n v="391"/>
        <n v="55"/>
        <n v="704"/>
        <n v="1514"/>
        <n v="1527"/>
        <n v="2685"/>
        <n v="156"/>
        <n v="281"/>
        <n v="231"/>
        <n v="273"/>
        <n v="330"/>
        <n v="706"/>
        <n v="911"/>
        <n v="1022"/>
        <n v="514"/>
        <n v="533"/>
        <n v="523"/>
        <n v="1168"/>
        <n v="1083"/>
        <n v="492"/>
        <n v="1028"/>
        <n v="871"/>
        <n v="107"/>
        <n v="722"/>
        <n v="1171"/>
        <n v="866"/>
        <n v="1138"/>
        <n v="2042"/>
        <n v="224"/>
        <n v="235"/>
        <n v="140"/>
        <n v="258"/>
        <n v="430"/>
        <n v="309"/>
        <n v="361"/>
        <n v="395"/>
        <n v="491"/>
        <n v="409"/>
        <n v="609"/>
        <n v="584"/>
        <n v="505"/>
        <n v="718"/>
        <n v="475"/>
        <n v="460"/>
        <n v="1107"/>
        <n v="542"/>
        <n v="620"/>
        <n v="1188"/>
        <n v="695"/>
        <n v="608"/>
        <n v="1023"/>
        <n v="644"/>
        <n v="1058"/>
        <n v="1106"/>
        <n v="820"/>
        <n v="1588"/>
        <n v="1127"/>
        <n v="2110"/>
        <n v="593"/>
        <n v="63"/>
        <n v="692"/>
        <n v="1518"/>
        <n v="895"/>
        <n v="1732"/>
        <n v="877"/>
        <n v="26"/>
        <n v="44"/>
        <n v="1097"/>
        <n v="2073"/>
        <n v="2105"/>
        <n v="964"/>
        <n v="2113"/>
        <n v="1722"/>
        <n v="257"/>
        <n v="150"/>
        <n v="255"/>
        <n v="414"/>
        <n v="429"/>
        <n v="158"/>
        <n v="690"/>
        <n v="315"/>
        <n v="442"/>
        <n v="888"/>
        <n v="406"/>
        <n v="529"/>
        <n v="513"/>
        <n v="382"/>
        <n v="583"/>
        <n v="1768"/>
        <n v="1437"/>
        <n v="1594"/>
        <n v="244"/>
        <n v="836"/>
        <n v="340"/>
        <n v="611"/>
        <n v="935"/>
        <n v="816"/>
        <n v="457"/>
        <n v="748"/>
        <n v="331"/>
        <n v="859"/>
        <n v="657"/>
        <n v="962"/>
        <n v="755"/>
        <n v="2301"/>
        <n v="626"/>
        <n v="815"/>
        <n v="636"/>
        <n v="1559"/>
        <n v="752"/>
        <n v="667"/>
        <n v="1262"/>
        <n v="129"/>
        <n v="1140"/>
        <n v="1017"/>
        <n v="153"/>
        <n v="119"/>
        <n v="125"/>
        <n v="110"/>
        <n v="251"/>
        <n v="172"/>
        <n v="170"/>
        <n v="418"/>
        <n v="190"/>
        <n v="329"/>
        <n v="270"/>
        <n v="365"/>
        <n v="316"/>
        <n v="521"/>
        <n v="420"/>
        <n v="319"/>
        <n v="841"/>
        <n v="1191"/>
        <n v="560"/>
        <n v="822"/>
        <n v="1641"/>
        <n v="343"/>
        <n v="547"/>
        <n v="485"/>
        <n v="1018"/>
        <n v="389"/>
        <n v="433"/>
        <n v="515"/>
        <n v="552"/>
        <n v="527"/>
        <n v="687"/>
        <n v="889"/>
        <n v="588"/>
        <n v="1624"/>
        <n v="1206"/>
        <n v="1111"/>
        <n v="32"/>
        <n v="849"/>
        <n v="741"/>
        <n v="945"/>
        <n v="951"/>
        <n v="974"/>
        <n v="1367"/>
        <n v="1055"/>
        <n v="3054"/>
        <n v="154"/>
        <n v="64"/>
        <n v="162"/>
        <n v="283"/>
        <n v="134"/>
        <n v="312"/>
        <n v="193"/>
        <n v="499"/>
        <n v="232"/>
        <n v="199"/>
        <n v="279"/>
        <n v="131"/>
        <n v="133"/>
        <n v="230"/>
        <n v="274"/>
        <n v="183"/>
        <n v="439"/>
        <n v="363"/>
        <n v="354"/>
        <n v="398"/>
        <n v="259"/>
        <n v="537"/>
        <n v="245"/>
        <n v="427"/>
        <n v="402"/>
        <n v="709"/>
        <n v="928"/>
        <n v="292"/>
        <n v="632"/>
        <n v="615"/>
        <n v="374"/>
        <n v="581"/>
        <n v="387"/>
        <n v="621"/>
        <n v="641"/>
        <n v="862"/>
        <n v="234"/>
        <n v="377"/>
        <n v="471"/>
        <n v="98"/>
        <n v="548"/>
        <n v="840"/>
        <n v="506"/>
        <n v="507"/>
        <n v="70"/>
        <n v="345"/>
        <n v="629"/>
        <n v="1848"/>
        <n v="23"/>
        <n v="458"/>
        <n v="327"/>
        <n v="806"/>
        <n v="68"/>
        <n v="1504"/>
        <n v="1101"/>
        <n v="845"/>
        <n v="1264"/>
        <n v="742"/>
        <n v="698"/>
        <n v="42"/>
        <n v="147"/>
        <n v="1498"/>
        <n v="1885"/>
        <n v="196"/>
        <n v="247"/>
        <n v="219"/>
        <n v="207"/>
        <n v="104"/>
        <n v="143"/>
        <n v="124"/>
        <n v="286"/>
        <n v="239"/>
        <n v="144"/>
        <n v="241"/>
        <n v="385"/>
        <n v="359"/>
        <n v="192"/>
        <n v="544"/>
        <n v="225"/>
        <n v="408"/>
        <n v="204"/>
        <n v="640"/>
        <n v="339"/>
        <n v="710"/>
        <n v="362"/>
        <n v="454"/>
        <n v="624"/>
        <n v="735"/>
        <n v="261"/>
        <n v="336"/>
        <n v="1009"/>
        <n v="648"/>
        <n v="470"/>
        <n v="599"/>
        <n v="724"/>
        <n v="97"/>
        <n v="108"/>
        <n v="2254"/>
        <n v="155"/>
        <n v="388"/>
        <n v="10"/>
        <n v="378"/>
        <n v="40"/>
        <n v="84"/>
        <n v="1103"/>
        <n v="120"/>
        <n v="1509"/>
        <n v="175"/>
        <n v="166"/>
        <n v="509"/>
        <n v="589"/>
        <n v="38"/>
        <n v="7"/>
        <n v="633"/>
        <n v="71"/>
        <n v="165"/>
        <n v="1004"/>
        <n v="62"/>
        <n v="296"/>
        <n v="256"/>
        <n v="553"/>
        <n v="1229"/>
        <n v="1051"/>
        <n v="1331"/>
        <n v="801"/>
        <n v="696"/>
        <n v="2528"/>
        <n v="344"/>
        <n v="75"/>
        <n v="346"/>
        <n v="146"/>
        <n v="308"/>
        <n v="118"/>
        <n v="215"/>
        <n v="469"/>
        <n v="265"/>
        <n v="233"/>
        <n v="434"/>
        <n v="121"/>
        <n v="828"/>
        <n v="142"/>
        <n v="81"/>
        <n v="320"/>
        <n v="236"/>
        <n v="431"/>
        <n v="604"/>
        <n v="380"/>
        <n v="294"/>
        <n v="545"/>
        <n v="1448"/>
        <n v="602"/>
        <n v="322"/>
        <n v="532"/>
        <n v="867"/>
        <n v="824"/>
        <n v="355"/>
        <n v="978"/>
        <n v="662"/>
        <n v="370"/>
        <n v="323"/>
        <n v="461"/>
        <n v="2319"/>
        <n v="173"/>
        <n v="437"/>
        <n v="1109"/>
        <n v="817"/>
        <n v="646"/>
        <n v="440"/>
        <n v="80"/>
        <n v="645"/>
        <n v="16"/>
        <n v="202"/>
        <n v="91"/>
        <n v="1441"/>
        <n v="34"/>
        <n v="701"/>
        <n v="52"/>
        <n v="94"/>
        <n v="360"/>
        <n v="95"/>
        <n v="467"/>
        <n v="524"/>
        <n v="876"/>
        <n v="1061"/>
        <n v="1896"/>
        <n v="904"/>
        <n v="555"/>
        <n v="3286"/>
        <n v="159"/>
        <n v="138"/>
        <n v="174"/>
        <n v="86"/>
        <n v="510"/>
        <n v="289"/>
        <n v="318"/>
        <n v="96"/>
        <n v="210"/>
        <n v="287"/>
        <n v="416"/>
        <n v="432"/>
        <n v="168"/>
        <n v="212"/>
        <n v="238"/>
        <n v="200"/>
        <n v="220"/>
        <n v="201"/>
        <n v="526"/>
        <n v="195"/>
        <n v="364"/>
        <n v="358"/>
        <n v="301"/>
        <n v="826"/>
        <n v="307"/>
        <n v="321"/>
        <n v="568"/>
        <n v="1416"/>
        <n v="306"/>
        <n v="415"/>
        <n v="586"/>
        <n v="654"/>
        <n v="277"/>
        <n v="668"/>
        <n v="835"/>
        <n v="222"/>
        <n v="229"/>
        <n v="1125"/>
        <n v="76"/>
        <n v="2"/>
        <n v="6"/>
        <n v="482"/>
        <n v="462"/>
        <n v="28"/>
        <n v="73"/>
        <n v="908"/>
        <n v="88"/>
        <n v="60"/>
        <n v="678"/>
        <n v="1137"/>
        <n v="799"/>
        <n v="522"/>
        <n v="284"/>
        <n v="807"/>
        <n v="305"/>
        <n v="1166"/>
        <n v="973"/>
        <n v="412"/>
        <n v="51"/>
        <n v="802"/>
        <n v="1108"/>
        <n v="571"/>
        <n v="881"/>
        <n v="1571"/>
        <n v="1117"/>
        <n v="101"/>
        <n v="243"/>
        <n v="206"/>
        <n v="203"/>
        <n v="105"/>
        <n v="208"/>
        <n v="314"/>
        <n v="335"/>
        <n v="271"/>
        <n v="223"/>
        <n v="83"/>
        <n v="213"/>
        <n v="184"/>
        <n v="194"/>
        <n v="250"/>
        <n v="419"/>
        <n v="488"/>
        <n v="313"/>
        <n v="2047"/>
        <n v="182"/>
        <n v="89"/>
        <n v="214"/>
        <n v="299"/>
        <n v="472"/>
        <n v="87"/>
        <n v="216"/>
        <n v="290"/>
        <n v="263"/>
        <n v="77"/>
        <n v="275"/>
        <n v="237"/>
        <n v="684"/>
        <n v="50"/>
        <n v="19"/>
        <n v="447"/>
        <n v="1015"/>
        <n v="310"/>
        <n v="56"/>
        <n v="1057"/>
        <n v="720"/>
        <n v="122"/>
        <n v="763"/>
        <n v="452"/>
        <n v="512"/>
        <n v="858"/>
        <n v="27"/>
        <n v="1401"/>
        <n v="177"/>
        <n v="186"/>
        <n v="149"/>
        <n v="132"/>
        <n v="148"/>
        <n v="100"/>
        <n v="102"/>
        <n v="185"/>
        <n v="455"/>
        <n v="463"/>
        <n v="123"/>
        <n v="651"/>
        <n v="226"/>
        <n v="285"/>
        <n v="269"/>
        <n v="171"/>
        <n v="297"/>
        <n v="333"/>
        <n v="441"/>
        <n v="157"/>
        <n v="266"/>
        <n v="205"/>
        <n v="404"/>
        <n v="421"/>
        <n v="781"/>
        <n v="500"/>
        <n v="497"/>
        <n v="209"/>
        <n v="498"/>
        <n v="375"/>
        <n v="572"/>
        <n v="622"/>
        <n v="384"/>
        <n v="197"/>
        <n v="78"/>
        <n v="189"/>
        <n v="13"/>
        <n v="22"/>
        <n v="903"/>
        <n v="187"/>
        <n v="504"/>
        <n v="15"/>
        <n v="714"/>
        <n v="35"/>
        <n v="141"/>
        <n v="376"/>
        <n v="29"/>
        <n v="915"/>
        <n v="43"/>
        <n v="163"/>
        <n v="592"/>
        <n v="1500"/>
        <n v="535"/>
        <n v="366"/>
        <n v="438"/>
        <n v="1198"/>
        <n v="751"/>
        <n v="753"/>
        <n v="1303"/>
        <n v="45"/>
        <n v="1832"/>
        <n v="2012"/>
        <n v="1959"/>
        <n v="180"/>
        <n v="92"/>
        <n v="126"/>
        <n v="117"/>
        <n v="188"/>
        <n v="227"/>
        <n v="169"/>
        <n v="145"/>
        <n v="591"/>
        <n v="136"/>
        <n v="612"/>
        <n v="520"/>
        <n v="367"/>
        <n v="674"/>
        <n v="304"/>
        <n v="116"/>
        <n v="349"/>
        <n v="72"/>
        <n v="700"/>
        <n v="337"/>
        <n v="93"/>
        <n v="135"/>
        <n v="114"/>
        <n v="109"/>
        <n v="764"/>
        <n v="66"/>
        <n v="3"/>
        <n v="65"/>
        <n v="317"/>
        <n v="1"/>
        <n v="942"/>
        <n v="325"/>
        <n v="18"/>
        <n v="1066"/>
        <n v="41"/>
        <n v="1049"/>
        <n v="869"/>
        <n v="21"/>
        <n v="436"/>
        <n v="1344"/>
        <n v="338"/>
        <n v="103"/>
        <n v="373"/>
        <n v="577"/>
        <n v="428"/>
        <n v="483"/>
        <n v="2618"/>
        <n v="782"/>
        <n v="1694"/>
        <n v="57"/>
        <n v="47"/>
        <n v="2789"/>
        <n v="1413"/>
        <n v="2536"/>
        <n v="1187"/>
        <n v="49"/>
        <n v="161"/>
        <n v="112"/>
        <n v="99"/>
        <n v="115"/>
        <n v="151"/>
        <n v="218"/>
        <n v="390"/>
        <n v="217"/>
        <n v="152"/>
        <n v="191"/>
        <n v="293"/>
        <n v="248"/>
        <n v="405"/>
        <n v="178"/>
        <n v="291"/>
        <n v="111"/>
        <n v="394"/>
        <n v="551"/>
        <n v="48"/>
        <n v="54"/>
        <n v="399"/>
        <n v="517"/>
        <n v="160"/>
        <n v="30"/>
        <n v="37"/>
        <n v="240"/>
        <n v="181"/>
        <n v="703"/>
        <n v="2814"/>
        <n v="288"/>
        <n v="582"/>
        <n v="805"/>
        <n v="1144"/>
        <n v="479"/>
        <n v="2153"/>
        <n v="328"/>
        <n v="33"/>
        <n v="61"/>
        <n v="546"/>
        <n v="789"/>
        <n v="1238"/>
        <n v="1782"/>
        <n v="137"/>
        <n v="246"/>
        <n v="754"/>
        <n v="298"/>
        <n v="302"/>
        <n v="228"/>
        <n v="176"/>
        <n v="371"/>
        <n v="619"/>
        <n v="303"/>
        <n v="353"/>
        <n v="260"/>
        <n v="324"/>
        <n v="90"/>
        <n v="198"/>
        <n v="425"/>
        <n v="401"/>
        <n v="334"/>
        <n v="444"/>
        <n v="113"/>
        <n v="342"/>
        <n v="713"/>
        <n v="610"/>
        <n v="82"/>
        <n v="448"/>
        <n v="585"/>
        <n v="554"/>
        <n v="634"/>
        <n v="36"/>
        <n v="986"/>
        <n v="2192"/>
        <n v="20"/>
        <n v="892"/>
        <n v="1290"/>
        <n v="1225"/>
        <n v="2326"/>
        <n v="995"/>
        <n v="623"/>
        <n v="723"/>
        <n v="738"/>
        <n v="268"/>
        <n v="139"/>
        <n v="267"/>
        <n v="341"/>
        <n v="85"/>
        <n v="631"/>
        <n v="25"/>
        <n v="971"/>
        <n v="39"/>
        <n v="14"/>
        <n v="658"/>
        <n v="253"/>
        <n v="4"/>
        <n v="1473"/>
        <n v="627"/>
        <n v="326"/>
        <n v="1248"/>
        <n v="332"/>
        <n v="242"/>
        <n v="53"/>
        <n v="899"/>
        <n v="1463"/>
        <n v="3018"/>
        <n v="856"/>
        <n v="679"/>
        <n v="79"/>
        <n v="127"/>
        <n v="531"/>
        <n v="278"/>
        <n v="539"/>
        <n v="280"/>
        <n v="386"/>
        <n v="5"/>
        <n v="11"/>
        <n v="605"/>
        <n v="445"/>
        <n v="67"/>
        <n v="541"/>
        <n v="164"/>
        <n v="59"/>
        <n v="1053"/>
        <n v="502"/>
        <n v="276"/>
        <n v="850"/>
        <n v="580"/>
        <n v="597"/>
        <n v="665"/>
        <n v="456"/>
        <n v="994"/>
        <n v="643"/>
        <n v="1912"/>
        <n v="106"/>
        <n v="46"/>
        <n v="381"/>
        <n v="31"/>
        <n v="671"/>
        <n v="24"/>
        <n v="221"/>
        <n v="397"/>
        <n v="857"/>
        <n v="975"/>
        <n v="638"/>
        <n v="392"/>
        <n v="666"/>
        <n v="435"/>
        <n v="474"/>
        <n v="2335"/>
        <n v="988"/>
        <n v="669"/>
        <n v="1361"/>
        <n v="1067"/>
        <n v="1243"/>
        <n v="2121"/>
        <n v="484"/>
        <n v="3516"/>
        <n v="311"/>
        <n v="254"/>
        <n v="300"/>
        <n v="569"/>
        <n v="683"/>
        <n v="756"/>
        <n v="450"/>
        <n v="422"/>
        <n v="691"/>
        <n v="383"/>
        <n v="1740"/>
        <n v="511"/>
        <n v="411"/>
        <n v="784"/>
        <n v="864"/>
        <n v="58"/>
        <n v="453"/>
        <n v="372"/>
        <n v="1966"/>
        <n v="814"/>
        <n v="481"/>
        <n v="503"/>
        <n v="352"/>
        <n v="673"/>
        <n v="12"/>
        <n v="587"/>
        <n v="8"/>
        <n v="556"/>
        <n v="543"/>
        <n v="711"/>
        <n v="2003"/>
        <n v="128"/>
        <n v="736"/>
        <n v="2741"/>
        <n v="798"/>
        <n v="3597"/>
        <n v="842"/>
        <n v="788"/>
        <n v="451"/>
        <n v="855"/>
        <n v="779"/>
        <n v="393"/>
        <n v="357"/>
        <n v="3400"/>
        <n v="776"/>
        <n v="685"/>
        <n v="1676"/>
        <n v="918"/>
        <n v="1159"/>
        <n v="590"/>
        <n v="167"/>
        <n v="677"/>
        <n v="347"/>
        <n v="423"/>
        <n v="348"/>
        <n v="1189"/>
        <n v="890"/>
        <n v="518"/>
        <n v="400"/>
        <n v="369"/>
        <n v="600"/>
        <n v="614"/>
        <n v="672"/>
        <n v="795"/>
        <n v="630"/>
        <n v="791"/>
        <n v="1902"/>
        <n v="403"/>
        <n v="618"/>
        <n v="985"/>
        <n v="540"/>
        <n v="493"/>
        <n v="1185"/>
        <n v="2367"/>
        <n v="1426"/>
        <n v="1999"/>
        <n v="606"/>
        <n v="922"/>
        <n v="396"/>
        <n v="1439"/>
        <n v="262"/>
        <n v="379"/>
        <n v="356"/>
        <n v="179"/>
        <n v="1516"/>
        <n v="1236"/>
        <n v="885"/>
        <n v="443"/>
        <n v="786"/>
        <n v="737"/>
        <n v="800"/>
        <n v="534"/>
        <n v="1240"/>
        <n v="637"/>
        <n v="628"/>
        <n v="578"/>
        <n v="17"/>
        <n v="1368"/>
        <n v="1445"/>
        <n v="536"/>
        <n v="949"/>
        <n v="424"/>
        <n v="1033"/>
        <n v="1283"/>
        <n v="550"/>
        <n v="478"/>
        <n v="1211"/>
        <n v="734"/>
        <n v="1390"/>
        <n v="466"/>
        <n v="576"/>
        <n v="561"/>
        <n v="501"/>
        <n v="681"/>
        <n v="1535"/>
        <n v="1690"/>
        <n v="468"/>
        <n v="747"/>
        <n v="744"/>
        <n v="282"/>
        <n v="998"/>
        <n v="919"/>
        <n v="830"/>
        <n v="944"/>
        <n v="1382"/>
        <n v="1360"/>
        <n v="368"/>
        <n v="613"/>
        <n v="1308"/>
        <m/>
      </sharedItems>
    </cacheField>
    <cacheField name="language" numFmtId="0">
      <sharedItems containsBlank="1" count="39">
        <s v="English"/>
        <s v="Italian"/>
        <s v="Japanese"/>
        <s v="Portuguese"/>
        <s v="Persian"/>
        <s v="German"/>
        <s v="None"/>
        <s v="Telugu"/>
        <s v="Korean"/>
        <s v="French"/>
        <s v="Danish"/>
        <s v="Spanish"/>
        <s v="Indonesian"/>
        <s v="Hebrew"/>
        <s v="Hindi"/>
        <s v="Romanian"/>
        <s v="Mandarin"/>
        <s v="Dutch"/>
        <s v="Cantonese"/>
        <s v="Maya"/>
        <s v="Dari"/>
        <s v="Norwegian"/>
        <s v="Swedish"/>
        <s v="Aboriginal"/>
        <s v="Dzongkha"/>
        <s v="Vietnamese"/>
        <s v="Czech"/>
        <s v="Zulu"/>
        <s v="Mongolian"/>
        <s v="Arabic"/>
        <s v="Thai"/>
        <s v="Aramaic"/>
        <s v="Hungarian"/>
        <s v="Icelandic"/>
        <s v="Filipino"/>
        <s v="Russian"/>
        <s v="Kazakh"/>
        <s v="Bosnian"/>
        <m/>
      </sharedItems>
    </cacheField>
    <cacheField name="country" numFmtId="0">
      <sharedItems containsBlank="1" count="48">
        <s v="USA"/>
        <s v="Italy"/>
        <s v="New Zealand"/>
        <s v="Japan"/>
        <s v="Brazil"/>
        <s v="Iran"/>
        <s v="Germany"/>
        <s v="France"/>
        <s v="UK"/>
        <s v="India"/>
        <s v="West Germany"/>
        <s v="South Korea"/>
        <s v="Ireland"/>
        <s v="Denmark"/>
        <s v="Canada"/>
        <s v="Argentina"/>
        <s v="Spain"/>
        <s v="Mexico"/>
        <s v="Australia"/>
        <s v="Israel"/>
        <s v="South Africa"/>
        <s v="Romania"/>
        <s v="China"/>
        <s v="Taiwan"/>
        <s v="Netherlands"/>
        <s v="Hong Kong"/>
        <s v="Norway"/>
        <s v="Indonesia"/>
        <s v="Sweden"/>
        <s v="Colombia"/>
        <s v="Afghanistan"/>
        <s v="Czech Republic"/>
        <s v="Russia"/>
        <s v="Finland"/>
        <s v="Thailand"/>
        <s v="Belgium"/>
        <s v="Hungary"/>
        <s v="Iceland"/>
        <s v="Chile"/>
        <s v="Greece"/>
        <s v="Official site"/>
        <s v="Philippines"/>
        <s v="Georgia"/>
        <s v="Peru"/>
        <s v="Poland"/>
        <s v="Aruba"/>
        <s v="New Line"/>
        <m/>
      </sharedItems>
    </cacheField>
    <cacheField name="budget" numFmtId="0">
      <sharedItems containsString="0" containsBlank="1" containsNumber="1" containsInteger="1" minValue="218" maxValue="12215500000" count="374">
        <n v="25000000"/>
        <n v="6000000"/>
        <n v="13000000"/>
        <n v="185000000"/>
        <n v="1200000"/>
        <n v="22000000"/>
        <n v="94000000"/>
        <n v="8000000"/>
        <n v="18000000"/>
        <n v="93000000"/>
        <n v="55000000"/>
        <n v="63000000"/>
        <n v="160000000"/>
        <n v="2000000"/>
        <n v="3300000"/>
        <n v="4400000"/>
        <n v="11000000"/>
        <n v="1500000"/>
        <n v="19000000"/>
        <n v="7500000"/>
        <n v="70000000"/>
        <n v="165000000"/>
        <n v="33000000"/>
        <n v="180000"/>
        <n v="806947"/>
        <n v="31500000"/>
        <n v="35000000"/>
        <n v="45000000"/>
        <n v="102000000"/>
        <n v="60000000"/>
        <n v="40000000"/>
        <n v="9000000"/>
        <n v="90000000"/>
        <n v="100000000"/>
        <n v="103000000"/>
        <n v="4000000"/>
        <n v="250000000"/>
        <n v="18026148"/>
        <n v="500000"/>
        <n v="14000000"/>
        <n v="15000000"/>
        <n v="30000000"/>
        <n v="2400000000"/>
        <n v="3000000"/>
        <n v="18500000"/>
        <n v="77000000"/>
        <n v="4500000"/>
        <n v="32500000"/>
        <n v="180000000"/>
        <n v="72000000"/>
        <n v="3800000"/>
        <n v="2883848"/>
        <n v="5500000"/>
        <n v="13500000"/>
        <n v="14400000"/>
        <n v="175000000"/>
        <n v="229575"/>
        <n v="12000000"/>
        <n v="48000000"/>
        <n v="200000000"/>
        <n v="700000"/>
        <n v="10000000"/>
        <n v="20000000"/>
        <n v="75000000"/>
        <n v="150000000"/>
        <n v="6800000"/>
        <n v="910000"/>
        <n v="24000000"/>
        <n v="3977000"/>
        <n v="52000000"/>
        <n v="960000"/>
        <n v="28000000"/>
        <n v="3500000"/>
        <n v="1000000"/>
        <n v="58000000"/>
        <n v="54000000"/>
        <n v="12800000"/>
        <n v="2100000"/>
        <n v="1300000"/>
        <n v="1100000000"/>
        <n v="2500000"/>
        <n v="17500000"/>
        <n v="2800000"/>
        <n v="16000000"/>
        <n v="38000000"/>
        <n v="46000000"/>
        <n v="135000000"/>
        <n v="14600000"/>
        <n v="108000000"/>
        <n v="110000000"/>
        <n v="61000000"/>
        <n v="115000000"/>
        <n v="600000"/>
        <n v="6500000"/>
        <n v="160000"/>
        <n v="170000000"/>
        <n v="80000000"/>
        <n v="140000000"/>
        <n v="220000000"/>
        <n v="2900000"/>
        <n v="7300000"/>
        <n v="890000"/>
        <n v="200000"/>
        <n v="8200000"/>
        <n v="88000000"/>
        <n v="2700000"/>
        <n v="37000000"/>
        <n v="16400000"/>
        <n v="5000000"/>
        <n v="23000000"/>
        <n v="120000000"/>
        <n v="92000000"/>
        <n v="7000000"/>
        <n v="590000"/>
        <n v="27000000"/>
        <n v="11500000"/>
        <n v="17000000"/>
        <n v="8900000"/>
        <n v="68000000"/>
        <n v="31000000"/>
        <n v="300000"/>
        <n v="145000000"/>
        <n v="44000000"/>
        <n v="10500000"/>
        <n v="8500000"/>
        <n v="76000000"/>
        <n v="29000000"/>
        <n v="9600000"/>
        <n v="178000000"/>
        <n v="225000000"/>
        <n v="237000000"/>
        <n v="81200000"/>
        <n v="9500000"/>
        <n v="21000000"/>
        <n v="2280000"/>
        <n v="12500000"/>
        <n v="2600000"/>
        <n v="3600000"/>
        <n v="230000"/>
        <n v="36000000"/>
        <n v="26000000"/>
        <n v="609000"/>
        <n v="50000000"/>
        <n v="1750211"/>
        <n v="260000000"/>
        <n v="130000000"/>
        <n v="190000000"/>
        <n v="85000000"/>
        <n v="560000"/>
        <n v="695393"/>
        <n v="4200000000"/>
        <n v="9200000"/>
        <n v="47000000"/>
        <n v="16500000"/>
        <n v="34000000"/>
        <n v="4800000"/>
        <n v="6900000"/>
        <n v="19400870"/>
        <n v="439000"/>
        <n v="120000"/>
        <n v="2300000"/>
        <n v="65000000"/>
        <n v="69000000"/>
        <n v="23600000"/>
        <n v="44500000"/>
        <n v="9400000"/>
        <n v="30300000"/>
        <n v="69500000"/>
        <n v="1100000"/>
        <n v="53000000"/>
        <n v="32000000"/>
        <n v="62000000"/>
        <n v="52500000"/>
        <n v="40000"/>
        <n v="15500000"/>
        <n v="59000000"/>
        <n v="113000000"/>
        <n v="800000"/>
        <n v="1700000"/>
        <n v="900000"/>
        <n v="777000"/>
        <n v="19400000"/>
        <n v="83532"/>
        <n v="3400000"/>
        <n v="60000"/>
        <n v="1800000"/>
        <n v="225000"/>
        <n v="10000"/>
        <n v="42000"/>
        <n v="57000000"/>
        <n v="11900000"/>
        <n v="125000000"/>
        <n v="553632000"/>
        <n v="10700000"/>
        <n v="46000"/>
        <n v="1592000"/>
        <n v="14200000"/>
        <n v="84450000"/>
        <n v="5300000"/>
        <n v="87000000"/>
        <n v="19800000"/>
        <n v="43000000"/>
        <n v="65000"/>
        <n v="9800000"/>
        <n v="250000"/>
        <n v="25000"/>
        <n v="850000"/>
        <n v="365000"/>
        <n v="58800000"/>
        <n v="105000000"/>
        <n v="139000000"/>
        <n v="78000000"/>
        <n v="99000000"/>
        <n v="21500000"/>
        <n v="3200000"/>
        <n v="66000000"/>
        <n v="79000000"/>
        <n v="218"/>
        <n v="450000"/>
        <n v="1900000"/>
        <n v="1600000"/>
        <n v="3850000"/>
        <n v="4825000"/>
        <n v="4600000"/>
        <n v="7200000"/>
        <n v="207000000"/>
        <n v="42000000"/>
        <n v="700000000"/>
        <n v="1066167"/>
        <n v="22500000"/>
        <n v="8700000"/>
        <n v="39000000"/>
        <n v="7400000"/>
        <n v="950000"/>
        <n v="400000"/>
        <n v="23000"/>
        <n v="34000"/>
        <n v="22700000"/>
        <n v="150000"/>
        <n v="3700000"/>
        <n v="2200000"/>
        <n v="50200000"/>
        <n v="59660000"/>
        <n v="300000000"/>
        <n v="2500000000"/>
        <n v="19900000"/>
        <n v="13800000"/>
        <n v="12215500000"/>
        <n v="100000"/>
        <n v="6400000"/>
        <n v="31115000"/>
        <n v="7000"/>
        <n v="750000"/>
        <n v="95000000"/>
        <n v="3768785"/>
        <n v="375000"/>
        <n v="39200000"/>
        <n v="41000000"/>
        <n v="230000000"/>
        <n v="7217600"/>
        <n v="4900000"/>
        <n v="30250000"/>
        <n v="4500"/>
        <n v="5600000"/>
        <n v="49000000"/>
        <n v="7900000"/>
        <n v="126000000"/>
        <n v="2127519898"/>
        <n v="27500000"/>
        <n v="107000000"/>
        <n v="2400000"/>
        <n v="780000"/>
        <n v="14500000"/>
        <n v="12620000"/>
        <n v="245000000"/>
        <n v="210000000"/>
        <n v="19430000"/>
        <n v="132000000"/>
        <n v="149000000"/>
        <n v="210000"/>
        <n v="125000"/>
        <n v="3500159"/>
        <n v="312000"/>
        <n v="27000"/>
        <n v="1400000"/>
        <n v="4700000"/>
        <n v="84000000"/>
        <n v="81000000"/>
        <n v="15300000"/>
        <n v="15000"/>
        <n v="1100"/>
        <n v="14000"/>
        <n v="10818775"/>
        <n v="73000000"/>
        <n v="11400000"/>
        <n v="50100000"/>
        <n v="155000000"/>
        <n v="263700000"/>
        <n v="400000000"/>
        <n v="650000"/>
        <n v="127500000"/>
        <n v="4200000"/>
        <n v="8600000"/>
        <n v="8800000"/>
        <n v="175000"/>
        <n v="15600000"/>
        <n v="16800000"/>
        <n v="215000000"/>
        <n v="51000000"/>
        <n v="25500000"/>
        <n v="38600000"/>
        <n v="25100000"/>
        <n v="390000000"/>
        <n v="137000000"/>
        <n v="270000"/>
        <n v="9000"/>
        <n v="82000000"/>
        <n v="74000000"/>
        <n v="34200000"/>
        <n v="379000"/>
        <n v="195000000"/>
        <n v="117000000"/>
        <n v="56000000"/>
        <n v="98000000"/>
        <n v="127000000"/>
        <n v="12305523"/>
        <n v="11350000"/>
        <n v="258000000"/>
        <n v="1250000"/>
        <n v="86000000"/>
        <n v="12600000"/>
        <n v="8400000"/>
        <n v="142000000"/>
        <n v="209000000"/>
        <n v="123000000"/>
        <n v="600000000"/>
        <n v="1000000000"/>
        <n v="17700000"/>
        <n v="133000000"/>
        <n v="116000000"/>
        <n v="10800000"/>
        <n v="14800000"/>
        <n v="6600000"/>
        <n v="427000"/>
        <n v="930000"/>
        <n v="83000000"/>
        <n v="13200000"/>
        <n v="70000"/>
        <n v="825000"/>
        <n v="8550000"/>
        <n v="49900000"/>
        <n v="15800000"/>
        <n v="144000000"/>
        <n v="27800000"/>
        <n v="10600000"/>
        <n v="35200000"/>
        <n v="1650000"/>
        <n v="176000000"/>
        <n v="71500000"/>
        <n v="25530000"/>
        <n v="64000000"/>
        <n v="5250000"/>
        <n v="112000000"/>
        <n v="21150000"/>
        <n v="350000"/>
        <n v="71000000"/>
        <n v="8495000"/>
        <n v="30000"/>
        <n v="2450000"/>
        <n v="23500000"/>
        <n v="109000000"/>
        <n v="13400000"/>
        <n v="6200000"/>
        <m/>
      </sharedItems>
    </cacheField>
    <cacheField name="title_year" numFmtId="0">
      <sharedItems containsString="0" containsBlank="1" containsNumber="1" containsInteger="1" minValue="1920" maxValue="2016" count="76">
        <n v="1994"/>
        <n v="1972"/>
        <n v="1974"/>
        <n v="2008"/>
        <n v="1966"/>
        <n v="1993"/>
        <n v="2003"/>
        <n v="1980"/>
        <n v="2001"/>
        <n v="1999"/>
        <n v="2010"/>
        <n v="1954"/>
        <n v="2002"/>
        <n v="1975"/>
        <n v="1990"/>
        <n v="1977"/>
        <n v="1936"/>
        <n v="1995"/>
        <n v="1998"/>
        <n v="1991"/>
        <n v="2014"/>
        <n v="1997"/>
        <n v="2006"/>
        <n v="1960"/>
        <n v="1979"/>
        <n v="1981"/>
        <n v="1985"/>
        <n v="2000"/>
        <n v="2012"/>
        <n v="2011"/>
        <n v="2015"/>
        <n v="1962"/>
        <n v="1984"/>
        <n v="1986"/>
        <n v="1992"/>
        <n v="1983"/>
        <n v="1927"/>
        <n v="1959"/>
        <n v="1973"/>
        <n v="2004"/>
        <n v="1968"/>
        <n v="1989"/>
        <n v="2007"/>
        <n v="2009"/>
        <n v="2005"/>
        <n v="1957"/>
        <n v="1939"/>
        <n v="1982"/>
        <n v="2016"/>
        <n v="1996"/>
        <n v="1988"/>
        <n v="2013"/>
        <n v="1946"/>
        <n v="1969"/>
        <n v="1987"/>
        <n v="1976"/>
        <n v="1970"/>
        <n v="1964"/>
        <n v="1971"/>
        <n v="1965"/>
        <n v="1978"/>
        <n v="1940"/>
        <n v="1935"/>
        <n v="1937"/>
        <n v="1933"/>
        <n v="1947"/>
        <n v="1963"/>
        <n v="1961"/>
        <n v="1948"/>
        <n v="1950"/>
        <n v="1967"/>
        <n v="1953"/>
        <n v="1952"/>
        <n v="1929"/>
        <n v="1920"/>
        <m/>
      </sharedItems>
      <fieldGroup base="12">
        <rangePr autoStart="0" autoEnd="0" startNum="1921" endNum="2020" groupInterval="10"/>
        <groupItems count="12">
          <s v="&lt;1921 or (blank)"/>
          <s v="1921-1930"/>
          <s v="1931-1940"/>
          <s v="1941-1950"/>
          <s v="1951-1960"/>
          <s v="1961-1970"/>
          <s v="1971-1980"/>
          <s v="1981-1990"/>
          <s v="1991-2000"/>
          <s v="2001-2010"/>
          <s v="2011-2020"/>
          <s v="&gt;2021"/>
        </groupItems>
      </fieldGroup>
    </cacheField>
    <cacheField name="Profit" numFmtId="0">
      <sharedItems containsString="0" containsBlank="1" containsNumber="1" minValue="-12213.298588" maxValue="523.50584700000002" count="3778">
        <n v="3.341469"/>
        <n v="128.82195200000001"/>
        <n v="44.3"/>
        <n v="348.31606099999999"/>
        <n v="4.8999999999999995"/>
        <n v="74.067178999999996"/>
        <n v="283.01925199999999"/>
        <n v="99.93"/>
        <n v="272.158751"/>
        <n v="220.83757700000001"/>
        <n v="274.69119599999999"/>
        <n v="-25.976604999999999"/>
        <n v="132.568851"/>
        <n v="-1.730939"/>
        <n v="4.2633970000000003"/>
        <n v="107.6"/>
        <n v="21.836393999999999"/>
        <n v="449.93566499999997"/>
        <n v="246.47889800000002"/>
        <n v="108.383253"/>
        <n v="-1.3367549999999999"/>
        <n v="-8.9501139999999992"/>
        <n v="17.272306"/>
        <n v="-0.78775900000000032"/>
        <n v="146.11949100000001"/>
        <n v="111.727"/>
        <n v="22.991439000000014"/>
        <n v="67.125339999999994"/>
        <n v="0.7454019999999999"/>
        <n v="9.2846569999999993"/>
        <n v="9.7920000000000016"/>
        <n v="31.193052999999999"/>
        <n v="47.3"/>
        <n v="-2.4806779999999975"/>
        <n v="67.900000000000006"/>
        <n v="377.78377699999999"/>
        <n v="224.37445399999999"/>
        <n v="191.60976199999999"/>
        <n v="102.84334999999999"/>
        <n v="76.80137400000001"/>
        <n v="13.082743000000001"/>
        <n v="16.530884"/>
        <n v="42.373442000000011"/>
        <n v="62.804647999999986"/>
        <n v="84.67086599999999"/>
        <n v="-1.3981530000000002"/>
        <n v="198.13064200000002"/>
        <n v="-11.528147999999998"/>
        <n v="6.5984920000000002"/>
        <n v="-2.5668659999999992"/>
        <n v="-9"/>
        <n v="-24.7"/>
        <n v="-2397.7018090000001"/>
        <n v="-0.81870999999999983"/>
        <n v="-0.36622199999999999"/>
        <n v="66.7"/>
        <n v="-43.798338999999999"/>
        <n v="-0.89072199999999979"/>
        <n v="1.6120289999999999"/>
        <n v="276.62540899999999"/>
        <n v="43.806889000000012"/>
        <n v="3.5999999999999943"/>
        <n v="115.05804699999999"/>
        <n v="-5.9735649999999998"/>
        <n v="1.6776540000000004"/>
        <n v="-3.1890320000000001"/>
        <n v="22.116152"/>
        <n v="154.1"/>
        <n v="-17.954750000000001"/>
        <n v="-7.9980599999999997"/>
        <n v="33.6"/>
        <n v="86.757446999999999"/>
        <n v="181.45436699999999"/>
        <n v="0.99962200000000012"/>
        <n v="29.604977000000005"/>
        <n v="44.715370999999998"/>
        <n v="149.171806"/>
        <n v="19.700000000000003"/>
        <n v="214.98449699999998"/>
        <n v="24.093107"/>
        <n v="7.130611"/>
        <n v="128.33941100000001"/>
        <n v="161.796233"/>
        <n v="-0.56981499999999996"/>
        <n v="117.979556"/>
        <n v="14.126137999999997"/>
        <n v="45.523072999999997"/>
        <n v="55.343773999999996"/>
        <n v="5.709600000000048E-2"/>
        <n v="8.69"/>
        <n v="18.167424"/>
        <n v="24.2"/>
        <n v="-19.289545"/>
        <n v="194.67827800000001"/>
        <n v="-1.2171620000000001"/>
        <n v="157.19728199999997"/>
        <n v="-11.348338"/>
        <n v="-9.5617000000000019"/>
        <n v="2.690677"/>
        <n v="3.3524540000000016"/>
        <n v="-1"/>
        <n v="24.123142999999999"/>
        <n v="13.001785000000002"/>
        <n v="52.387997000000013"/>
        <n v="2.4391630000000006"/>
        <n v="115.08575500000001"/>
        <n v="-0.51577899999999999"/>
        <n v="53.350241999999994"/>
        <n v="112.70899600000001"/>
        <n v="286.83886999999999"/>
        <n v="16.866726999999997"/>
        <n v="16.496802000000002"/>
        <n v="-11.689814"/>
        <n v="21.549999999999997"/>
        <n v="-7.9136550000000003"/>
        <n v="0.34777999999999998"/>
        <n v="-3.99194"/>
        <n v="-1099.5608380000001"/>
        <n v="96.308899999999994"/>
        <n v="3.3838340000000002"/>
        <n v="2.9000000000000004"/>
        <n v="35.200000000000003"/>
        <n v="24.98818"/>
        <n v="5.9728999999999992"/>
        <n v="44.287413999999998"/>
        <n v="131.96332799999999"/>
        <n v="19.402611999999998"/>
        <n v="14.857814000000001"/>
        <n v="-11.096291000000001"/>
        <n v="144.70558700000001"/>
        <n v="15.218902999999997"/>
        <n v="116.27524700000001"/>
        <n v="14.962878000000003"/>
        <n v="48.635921999999994"/>
        <n v="56.306972999999992"/>
        <n v="36.667870000000001"/>
        <n v="77.121452000000005"/>
        <n v="120.430993"/>
        <n v="34.073773000000003"/>
        <n v="305.02426300000002"/>
        <n v="70.422786000000002"/>
        <n v="117.13709"/>
        <n v="3.6294849999999883"/>
        <n v="106.73539600000001"/>
        <n v="-3.7721170000000002"/>
        <n v="174.90741800000001"/>
        <n v="12.700000000000001"/>
        <n v="31.9"/>
        <n v="49.273505"/>
        <n v="293.78399999999999"/>
        <n v="34.098861999999997"/>
        <n v="65.603359999999995"/>
        <n v="-0.147562"/>
        <n v="-0.86595099999999992"/>
        <n v="163.130696"/>
        <n v="253.50167499999998"/>
        <n v="40.098138000000006"/>
        <n v="47.968405000000004"/>
        <n v="165.38868500000001"/>
        <n v="403.27954699999998"/>
        <n v="2.6954280000000002"/>
        <n v="41"/>
        <n v="0.78327599999999986"/>
        <n v="100.72199999999999"/>
        <n v="-3.8021339999999997"/>
        <n v="15.530512999999999"/>
        <n v="-7.9813049999999999"/>
        <n v="-2.8565969999999998"/>
        <n v="23.585415999999999"/>
        <n v="-8.6425090000000004"/>
        <n v="83.5"/>
        <n v="30.405497999999994"/>
        <n v="17.244913"/>
        <n v="-46.840694999999997"/>
        <n v="3.3"/>
        <n v="155.014286"/>
        <n v="-26.355679000000002"/>
        <n v="-5.0709999999999997"/>
        <n v="-0.71850000000000058"/>
        <n v="3.092822"/>
        <n v="162.20884799999999"/>
        <n v="29.667095000000003"/>
        <n v="-7.7804219999999997"/>
        <n v="-14.549025"/>
        <n v="-14.664065000000001"/>
        <n v="189.35021900000001"/>
        <n v="21.359200000000001"/>
        <n v="79.460115999999999"/>
        <n v="196.565"/>
        <n v="-7.2428699999999999"/>
        <n v="22.296513999999998"/>
        <n v="107.58603600000001"/>
        <n v="65.135191000000006"/>
        <n v="-3.742998"/>
        <n v="4.7385699999999993"/>
        <n v="2.5560650000000003"/>
        <n v="147.825435"/>
        <n v="9.4643879999999996"/>
        <n v="-42.633738000000001"/>
        <n v="252"/>
        <n v="4.9766340000000042"/>
        <n v="17.007183999999995"/>
        <n v="56.435493000000008"/>
        <n v="169.43757799999997"/>
        <n v="123.79534200000001"/>
        <n v="107.70409899999999"/>
        <n v="36.207920000000001"/>
        <n v="33.914985999999999"/>
        <n v="112.43522100000001"/>
        <n v="85.646235000000004"/>
        <n v="-30.503416999999999"/>
        <n v="93.952326999999997"/>
        <n v="126.31919500000001"/>
        <n v="-149.23782199999999"/>
        <n v="-4.0782620000000005"/>
        <n v="-0.27873900000000007"/>
        <n v="-1.8702420000000002"/>
        <n v="-19.871876"/>
        <n v="0.59578300000000006"/>
        <n v="-5.5"/>
        <n v="11.454968000000001"/>
        <n v="21.045445000000001"/>
        <n v="55"/>
        <n v="-8.6746230000000004"/>
        <n v="9.2579329999999995"/>
        <n v="5.1145069999999997"/>
        <n v="8.8299999999999983"/>
        <n v="133.02927"/>
        <n v="-5.2460690000000003"/>
        <n v="-39.034802999999997"/>
        <n v="-12.112542999999999"/>
        <n v="27.200000000000003"/>
        <n v="-30.915039"/>
        <n v="46.7"/>
        <n v="91.518351999999993"/>
        <n v="11.384919"/>
        <n v="-27.477648000000002"/>
        <n v="113.06780800000001"/>
        <n v="51.270454000000001"/>
        <n v="31.997107"/>
        <n v="20.236602999999999"/>
        <n v="9.6769999999999357E-3"/>
        <n v="10.116191000000001"/>
        <n v="68.571803000000003"/>
        <n v="57.48771099999999"/>
        <n v="424.44945899999999"/>
        <n v="23.779955000000001"/>
        <n v="52.100854999999996"/>
        <n v="15.618786"/>
        <n v="51.889947999999997"/>
        <n v="36.362352000000001"/>
        <n v="-3.6242770000000002"/>
        <n v="48.057347999999998"/>
        <n v="-40.713571999999999"/>
        <n v="155.823397"/>
        <n v="-28.935714000000001"/>
        <n v="-9.5285580000000003"/>
        <n v="61.468959999999996"/>
        <n v="-77.810498999999993"/>
        <n v="207.652016"/>
        <n v="33.355353999999977"/>
        <n v="120.000989"/>
        <n v="123.00122900000002"/>
        <n v="178.29818"/>
        <n v="523.50584700000002"/>
        <n v="-2.9709189999999999"/>
        <n v="38"/>
        <n v="-79.860848000000004"/>
        <n v="3.2314999999999996"/>
        <n v="-13.585464999999999"/>
        <n v="48.8"/>
        <n v="1.9579780000000002"/>
        <n v="-2.4977450000000001"/>
        <n v="-9.7773529999999997"/>
        <n v="0"/>
        <n v="-16.601607999999999"/>
        <n v="79.175854000000001"/>
        <n v="62.310175000000001"/>
        <n v="-13.414567"/>
        <n v="20.984229999999997"/>
        <n v="74.12"/>
        <n v="-1.7747720000000005"/>
        <n v="5.6134599999999999"/>
        <n v="51.504069000000001"/>
        <n v="31.505065000000002"/>
        <n v="116.9"/>
        <n v="-2.8953309999999988"/>
        <n v="187.64514100000002"/>
        <n v="96.3"/>
        <n v="32.455275"/>
        <n v="2.3230439999999999"/>
        <n v="-3.4694190000000003"/>
        <n v="-19.000896999999998"/>
        <n v="48.1"/>
        <n v="79.900000000000006"/>
        <n v="85.648584999999997"/>
        <n v="3.7673240000000003"/>
        <n v="31.008288"/>
        <n v="-1.8297860000000004"/>
        <n v="26.676606"/>
        <n v="2.9211300000000002"/>
        <n v="42.235321999999996"/>
        <n v="20.921737999999998"/>
        <n v="10.372661999999998"/>
        <n v="-19.292673000000001"/>
        <n v="0.82492099999999979"/>
        <n v="3.2945530000000005"/>
        <n v="139.87576000000001"/>
        <n v="-23.660367000000001"/>
        <n v="19.506619000000001"/>
        <n v="6.9549969999999988"/>
        <n v="10.859889000000003"/>
        <n v="29.507052999999999"/>
        <n v="-1.4259119999999967"/>
        <n v="197.75619699999999"/>
        <n v="2.391"/>
        <n v="112.868837"/>
        <n v="9.8589260000000003"/>
        <n v="-1.7344190000000026"/>
        <n v="0.53059199999999995"/>
        <n v="-4.5055130000000005"/>
        <n v="-0.22632799999999986"/>
        <n v="24.412677000000002"/>
        <n v="44.735548000000001"/>
        <n v="-59.192737999999991"/>
        <n v="40.566004"/>
        <n v="-1.995042"/>
        <n v="30.127620000000007"/>
        <n v="12.515793000000002"/>
        <n v="78.5"/>
        <n v="101.04912999999999"/>
        <n v="-3.7865869999999999"/>
        <n v="119.35872699999999"/>
        <n v="24.335698000000001"/>
        <n v="38.756232000000011"/>
        <n v="98.405770999999987"/>
        <n v="20.054909000000002"/>
        <n v="-22.509197999999998"/>
        <n v="89.746958000000006"/>
        <n v="-13.594628999999998"/>
        <n v="-20.593594"/>
        <n v="-20.949555"/>
        <n v="104.360277"/>
        <n v="111.08891"/>
        <n v="174.08495099999999"/>
        <n v="242.31337100000002"/>
        <n v="-0.69330300000000022"/>
        <n v="-0.52661799999999914"/>
        <n v="-4.4995000000000007E-2"/>
        <n v="15.281507000000001"/>
        <n v="-0.68937999999999999"/>
        <n v="30.311509000000001"/>
        <n v="-3.6284229999999997"/>
        <n v="10.495673"/>
        <n v="20.700000000000003"/>
        <n v="-4199.7883330000004"/>
        <n v="-6.3641139999999989"/>
        <n v="5.239376"/>
        <n v="-12.247786"/>
        <n v="-40.832183000000001"/>
        <n v="15.169908"/>
        <n v="26.200000000000003"/>
        <n v="-18.918216999999999"/>
        <n v="-16.406844"/>
        <n v="11.622332999999999"/>
        <n v="16.994910999999998"/>
        <n v="-1.1720809999999999"/>
        <n v="19.228104000000002"/>
        <n v="35.305994999999996"/>
        <n v="-0.73614099999999993"/>
        <n v="1.0930389999999992"/>
        <n v="182.92548500000001"/>
        <n v="8.0960530000000013"/>
        <n v="108.89913000000001"/>
        <n v="15.280057999999997"/>
        <n v="3.2458610000000014"/>
        <n v="11.605861000000001"/>
        <n v="74.712885"/>
        <n v="-1.9391569999999998"/>
        <n v="-12.662421"/>
        <n v="8.0899259999999984"/>
        <n v="51.324421999999998"/>
        <n v="33.983001000000002"/>
        <n v="-7.8851179999999985"/>
        <n v="-3.7512989999999995"/>
        <n v="24.054513999999998"/>
        <n v="-31.654597000000003"/>
        <n v="-7.9376130000000007"/>
        <n v="226.95037500000001"/>
        <n v="7.9802749999999998"/>
        <n v="97.637473999999997"/>
        <n v="14.951824000000002"/>
        <n v="133.03134700000001"/>
        <n v="1.8609999999999998"/>
        <n v="1.1610990000000001"/>
        <n v="69.025852999999998"/>
        <n v="0.67783799999999994"/>
        <n v="0.34994700000000001"/>
        <n v="20.887262999999997"/>
        <n v="-0.19888900000000001"/>
        <n v="7.8625459999999947"/>
        <n v="26.963966999999997"/>
        <n v="-3.9179560000000002"/>
        <n v="-0.72533899999999996"/>
        <n v="10.440971000000001"/>
        <n v="-0.82651499999999967"/>
        <n v="16.638745"/>
        <n v="-1.2319550000000001"/>
        <n v="53.953402999999994"/>
        <n v="-2.2920729999999998"/>
        <n v="-2.5676580000000002"/>
        <n v="39.816662000000001"/>
        <n v="-31.951647000000001"/>
        <n v="-3.8535979999999999"/>
        <n v="-3.8995880000000001"/>
        <n v="31.261036000000004"/>
        <n v="-5.8136169999999998"/>
        <n v="-28.889425000000003"/>
        <n v="-7.246194"/>
        <n v="14.365105"/>
        <n v="-29.459980000000002"/>
        <n v="-11.880077999999999"/>
        <n v="-12.976053"/>
        <n v="24.891373999999999"/>
        <n v="-12.931913"/>
        <n v="182.501645"/>
        <n v="-14.230040000000001"/>
        <n v="51.990286000000005"/>
        <n v="-22.496684000000002"/>
        <n v="143.63047800000001"/>
        <n v="30.014112000000011"/>
        <n v="18.043505000000003"/>
        <n v="91.519448000000011"/>
        <n v="56.917896999999996"/>
        <n v="145.59259"/>
        <n v="458.67230199999995"/>
        <n v="36.9"/>
        <n v="-9.5504420000000003"/>
        <n v="14.772796"/>
        <n v="9.5465429999999998"/>
        <n v="-93.990786999999997"/>
        <n v="1.3735850000000003"/>
        <n v="11.407470000000004"/>
        <n v="36.154094000000001"/>
        <n v="69.413016999999996"/>
        <n v="15.226144000000001"/>
        <n v="8.4136060000000015"/>
        <n v="-1.9945149999999998"/>
        <n v="17.895491"/>
        <n v="33.158000000000001"/>
        <n v="-4.2020929999999996"/>
        <n v="37.65"/>
        <n v="28.024999999999999"/>
        <n v="12.668906"/>
        <n v="25.707718999999997"/>
        <n v="9.5339449999999992"/>
        <n v="-29.103248000000001"/>
        <n v="2.1668629999999993"/>
        <n v="16.471430000000002"/>
        <n v="28.5"/>
        <n v="138.6"/>
        <n v="39.456508999999997"/>
        <n v="-88.958771999999996"/>
        <n v="-20.540175999999999"/>
        <n v="28.368347"/>
        <n v="47.001026999999993"/>
        <n v="2.483153999999999"/>
        <n v="16.597830000000002"/>
        <n v="18.270895000000003"/>
        <n v="-1.4989070000000009"/>
        <n v="-15.277999999999999"/>
        <n v="7.0030110000000008"/>
        <n v="27.693162000000001"/>
        <n v="11.838001999999999"/>
        <n v="-15.614237000000003"/>
        <n v="7.2770550000000007"/>
        <n v="92.012642999999997"/>
        <n v="-26.003245"/>
        <n v="3.0051229999999998"/>
        <n v="76.823599999999999"/>
        <n v="-27.968962999999999"/>
        <n v="76.107476000000005"/>
        <n v="-10.764163"/>
        <n v="-22.620910000000002"/>
        <n v="32.306065000000004"/>
        <n v="101.34017800000001"/>
        <n v="2.1377760000000023"/>
        <n v="24.281723"/>
        <n v="-16.603219000000003"/>
        <n v="2.1809539999999998"/>
        <n v="18.292061"/>
        <n v="16.875467999999998"/>
        <n v="22.937130000000003"/>
        <n v="85.069695999999993"/>
        <n v="110.07131200000001"/>
        <n v="31.353636000000002"/>
        <n v="4.886369000000002"/>
        <n v="8.2699630000000006"/>
        <n v="45.264607999999996"/>
        <n v="87.77546000000001"/>
        <n v="-25.872105000000001"/>
        <n v="12.676062000000002"/>
        <n v="79.471845000000002"/>
        <n v="216.18892399999999"/>
        <n v="43.504639999999995"/>
        <n v="0.32946600000000004"/>
        <n v="55.173235000000005"/>
        <n v="1.5475699999999999"/>
        <n v="25.605491999999998"/>
        <n v="35.003491999999994"/>
        <n v="23.825797999999999"/>
        <n v="0.237233"/>
        <n v="-0.71223900000000007"/>
        <n v="-1.107418"/>
        <n v="-1.2072210000000005"/>
        <n v="37.063889000000003"/>
        <n v="-1.6044080000000001"/>
        <n v="10.012500000000003"/>
        <n v="-2.3262170000000002"/>
        <n v="17.707115999999999"/>
        <n v="-5.2048740000000002"/>
        <n v="-8.8870649999999998"/>
        <n v="85.395021000000014"/>
        <n v="38.543794999999989"/>
        <n v="-15.186564000000001"/>
        <n v="117.387405"/>
        <n v="151.870271"/>
        <n v="0.69999999999999929"/>
        <n v="8.0474189999999997"/>
        <n v="139.99439699999999"/>
        <n v="-24.990089999999999"/>
        <n v="83.740649999999988"/>
        <n v="250.73660000000001"/>
        <n v="101.46322600000001"/>
        <n v="119.01948899999999"/>
        <n v="294.645577"/>
        <n v="267.26255500000002"/>
        <n v="-10.5"/>
        <n v="6.8000000000000007"/>
        <n v="3.9710000000000001"/>
        <n v="-6.616263"/>
        <n v="3.5171979999999996"/>
        <n v="34.218429"/>
        <n v="-7.2143680000000003"/>
        <n v="-9.9767250000000001"/>
        <n v="36.371181000000007"/>
        <n v="0.86593099999999978"/>
        <n v="-2.4383730000000003"/>
        <n v="24.4"/>
        <n v="-11.738519"/>
        <n v="12.621248999999999"/>
        <n v="-10.162368000000001"/>
        <n v="-0.68823700000000088"/>
        <n v="15.581632999999997"/>
        <n v="-54.531374"/>
        <n v="15.197842"/>
        <n v="36.328679999999999"/>
        <n v="35.960516999999996"/>
        <n v="-17.918075000000002"/>
        <n v="32.066000000000003"/>
        <n v="114.223"/>
        <n v="55.001343000000006"/>
        <n v="27.317534999999999"/>
        <n v="5.0129899999999985"/>
        <n v="-11.352309999999999"/>
        <n v="41.929167999999997"/>
        <n v="-0.33801300000000012"/>
        <n v="24.001218000000001"/>
        <n v="13.656400000000001"/>
        <n v="1.6550909999999988"/>
        <n v="-30.40626"/>
        <n v="22.8"/>
        <n v="81.7"/>
        <n v="-5.2613079999999997"/>
        <n v="30.775468"/>
        <n v="26.068547000000002"/>
        <n v="13.422556"/>
        <n v="18.565375000000003"/>
        <n v="36.528841999999997"/>
        <n v="113.07839300000001"/>
        <n v="48.299761000000004"/>
        <n v="3.759147"/>
        <n v="-26.095018"/>
        <n v="6.5463680000000002"/>
        <n v="3.1569699999999998"/>
        <n v="42.522790000000001"/>
        <n v="22.418902000000003"/>
        <n v="24.704999999999998"/>
        <n v="59.502302999999998"/>
        <n v="9.300851999999999"/>
        <n v="30.618403000000001"/>
        <n v="2.8900319999999997"/>
        <n v="2.7132079999999998"/>
        <n v="-0.5062180000000005"/>
        <n v="58.326666000000003"/>
        <n v="0.66378000000000004"/>
        <n v="0.19981599999999999"/>
        <n v="0.1654289999999996"/>
        <n v="1.5184999999999976E-2"/>
        <n v="-0.11370000000000001"/>
        <n v="-47.791060999999999"/>
        <n v="27.647595000000003"/>
        <n v="54.412920999999997"/>
        <n v="-1.294705"/>
        <n v="-2.3083"/>
        <n v="9.3007709999999975"/>
        <n v="-3.4"/>
        <n v="-4.9625599999999999"/>
        <n v="-96.179906000000003"/>
        <n v="3.9840280000000021"/>
        <n v="-18.809982000000002"/>
        <n v="-7.3911729999999949"/>
        <n v="-28.50573"/>
        <n v="-74.901420000000002"/>
        <n v="292.04963500000002"/>
        <n v="117.387272"/>
        <n v="267.76124299999998"/>
        <n v="-11.785798"/>
        <n v="-11.851144"/>
        <n v="-11.985384"/>
        <n v="-22.320362000000003"/>
        <n v="51.956979999999987"/>
        <n v="61.830669"/>
        <n v="-23.100203"/>
        <n v="5.1083700000000078"/>
        <n v="142.00086599999997"/>
        <n v="22.696902000000001"/>
        <n v="104.94878"/>
        <n v="135.99284"/>
        <n v="192.55789099999998"/>
        <n v="208.99159900000001"/>
        <n v="0.67071199999999997"/>
        <n v="-19.52373"/>
        <n v="17.966643999999999"/>
        <n v="1.8851339999999999"/>
        <n v="14.201636000000001"/>
        <n v="-1.8886400000000005"/>
        <n v="-9.4309290000000008"/>
        <n v="8.0131130000000006"/>
        <n v="2.3549880000000005"/>
        <n v="-553.00519099999997"/>
        <n v="14.550999999999998"/>
        <n v="24.799999999999997"/>
        <n v="-0.7014680000000002"/>
        <n v="-9.9275000000000002E-2"/>
        <n v="-6.4391239999999996"/>
        <n v="-0.89592300000000002"/>
        <n v="2.822417999999999"/>
        <n v="-1.9508649999999998"/>
        <n v="-35.610545999999999"/>
        <n v="5.8620999999999999"/>
        <n v="13.776062"/>
        <n v="4.3059219999999998"/>
        <n v="2.5086699999999986"/>
        <n v="53.5"/>
        <n v="-0.46735500000000002"/>
        <n v="27.469602000000002"/>
        <n v="-3.2700309999999999"/>
        <n v="46.4"/>
        <n v="21.788806999999998"/>
        <n v="99.093295999999995"/>
        <n v="13.014536"/>
        <n v="19.185997999999998"/>
        <n v="155.19999999999999"/>
        <n v="-24.862498000000002"/>
        <n v="33.799999999999997"/>
        <n v="-10.144863000000001"/>
        <n v="-0.42031599999999969"/>
        <n v="-20.656327000000001"/>
        <n v="-0.79924399999999984"/>
        <n v="2.2142549999999996"/>
        <n v="-18.774203999999997"/>
        <n v="8.1687410000000007"/>
        <n v="68.706164999999999"/>
        <n v="10.399999999999999"/>
        <n v="21.74757"/>
        <n v="-17.419364999999999"/>
        <n v="6.8769740000000006"/>
        <n v="65.899999999999991"/>
        <n v="-6.0503070000000001"/>
        <n v="4.8082470000000006"/>
        <n v="19.138846999999998"/>
        <n v="3.94625"/>
        <n v="3.8419999999999987"/>
        <n v="16.501097999999999"/>
        <n v="2.5141380000000009"/>
        <n v="28.848100000000002"/>
        <n v="10.905674000000001"/>
        <n v="-22.520221999999997"/>
        <n v="-1.661305"/>
        <n v="11.589307000000002"/>
        <n v="1.081331"/>
        <n v="-2.8949149999999975"/>
        <n v="-4.0159999999999918E-3"/>
        <n v="6.2015589999999996"/>
        <n v="51.651430000000005"/>
        <n v="-13.870652"/>
        <n v="2.1731899999999982"/>
        <n v="30.227069"/>
        <n v="-56.073614000000006"/>
        <n v="-0.90540399999999999"/>
        <n v="-0.95304900000000004"/>
        <n v="-57.435963000000001"/>
        <n v="20.651422"/>
        <n v="48.452055999999999"/>
        <n v="-2.604984"/>
        <n v="13.337608000000003"/>
        <n v="32.885635000000001"/>
        <n v="-3.7982430000000003"/>
        <n v="117.20444000000001"/>
        <n v="10.853835000000004"/>
        <n v="55.720715999999996"/>
        <n v="23.343412999999998"/>
        <n v="-13.579681000000001"/>
        <n v="45.00087400000001"/>
        <n v="-14.125795"/>
        <n v="108.13237000000001"/>
        <n v="59.006720999999999"/>
        <n v="58.813460000000006"/>
        <n v="47.666629"/>
        <n v="50.191633999999993"/>
        <n v="64.36492100000001"/>
        <n v="34.244877000000002"/>
        <n v="161.97061500000001"/>
        <n v="36.468315000000004"/>
        <n v="-83.832772000000006"/>
        <n v="82.299716999999987"/>
        <n v="-8.7636999999999965E-2"/>
        <n v="-9.8715139999999995"/>
        <n v="0.10394300000000001"/>
        <n v="8.5781449999999992"/>
        <n v="-19.492772000000002"/>
        <n v="-3.7256149999999999"/>
        <n v="76.028097000000002"/>
        <n v="-4.5571799999999998"/>
        <n v="-16.675757999999998"/>
        <n v="11.844424000000004"/>
        <n v="22.305036999999999"/>
        <n v="-1.4043359999999998"/>
        <n v="35.003300000000003"/>
        <n v="-14.298356999999999"/>
        <n v="34.5"/>
        <n v="60.249000000000002"/>
        <n v="-24.008618999999999"/>
        <n v="-45.433253999999998"/>
        <n v="-12.663532999999999"/>
        <n v="0.15061899999999895"/>
        <n v="41.593526999999995"/>
        <n v="32.235441000000002"/>
        <n v="10.474107"/>
        <n v="-9.5111279999999994"/>
        <n v="33.147445000000005"/>
        <n v="10.342303000000001"/>
        <n v="2.103828"/>
        <n v="84.713132000000002"/>
        <n v="35.592846000000002"/>
        <n v="-8.1426239999999996"/>
        <n v="-0.64022600000000018"/>
        <n v="21.500105000000001"/>
        <n v="-27.130631000000001"/>
        <n v="32.462437999999999"/>
        <n v="12.738399999999999"/>
        <n v="10.984397"/>
        <n v="31.134898"/>
        <n v="8.7686229999999981"/>
        <n v="9.0089279999999992"/>
        <n v="6.8795559999999991"/>
        <n v="36.377021999999997"/>
        <n v="38.400000000000006"/>
        <n v="26.766350000000003"/>
        <n v="13.983704000000003"/>
        <n v="-4.515625"/>
        <n v="11.464368"/>
        <n v="46.637946999999997"/>
        <n v="37.536959000000003"/>
        <n v="-13.9"/>
        <n v="110.92237"/>
        <n v="29.968223999999999"/>
        <n v="-5.5159349999999989"/>
        <n v="-7.2089689999999997"/>
        <n v="-113.021005"/>
        <n v="8.0747149999999994"/>
        <n v="11.756513999999999"/>
        <n v="14.967035000000001"/>
        <n v="-27.989147000000003"/>
        <n v="-41.599307999999994"/>
        <n v="26.423726000000002"/>
        <n v="4.8711899999999986"/>
        <n v="79.218018000000001"/>
        <n v="220.76050000000001"/>
        <n v="56.897215000000003"/>
        <n v="44.099999999999994"/>
        <n v="-10.703427000000005"/>
        <n v="8.8215310000000002"/>
        <n v="24.024968999999999"/>
        <n v="73.548685000000006"/>
        <n v="41.292135000000002"/>
        <n v="-25.993274"/>
        <n v="-2.4996960000000001"/>
        <n v="-13.390407000000003"/>
        <n v="-23.014913000000007"/>
        <n v="15.404871"/>
        <n v="2.8316220000000003"/>
        <n v="46.309759999999997"/>
        <n v="1.2509339999999998"/>
        <n v="0.48534100000000002"/>
        <n v="0.19999999999999929"/>
        <n v="52.165546000000006"/>
        <n v="10.028592"/>
        <n v="-12.122191999999998"/>
        <n v="96.968773999999996"/>
        <n v="-0.407362"/>
        <n v="-0.53142800000000001"/>
        <n v="0.12422"/>
        <n v="-0.85556900000000002"/>
        <n v="-1.08928"/>
        <n v="-1.344028"/>
        <n v="6.987757000000002"/>
        <n v="18.337536999999998"/>
        <n v="-3.3128279999999997"/>
        <n v="17.981889000000002"/>
        <n v="-3.7714759999999998"/>
        <n v="-29.565556999999998"/>
        <n v="-24.943307999999998"/>
        <n v="-4.8752800000000001"/>
        <n v="21.475962000000003"/>
        <n v="-6.4358519999999997"/>
        <n v="-6.7947559999999996"/>
        <n v="15.230261000000013"/>
        <n v="6.3832979999999999"/>
        <n v="-8.9443459999999995"/>
        <n v="21.544444999999996"/>
        <n v="103.620822"/>
        <n v="-22.324928"/>
        <n v="-10.053770999999999"/>
        <n v="-24.860745999999999"/>
        <n v="-11.139998"/>
        <n v="-11.96134"/>
        <n v="-12.305599000000001"/>
        <n v="62.624960999999999"/>
        <n v="6.7538400000000003"/>
        <n v="-9.3623199999999969"/>
        <n v="68.488329000000022"/>
        <n v="-14.072893000000001"/>
        <n v="-31.770879999999998"/>
        <n v="-15.365722999999999"/>
        <n v="62.749202999999994"/>
        <n v="32.225776999999994"/>
        <n v="84.805004999999994"/>
        <n v="111.175354"/>
        <n v="110.50595799999999"/>
        <n v="17.032279000000003"/>
        <n v="291.323553"/>
        <n v="110.117807"/>
        <n v="39.812795999999992"/>
        <n v="160.147615"/>
        <n v="173.37789299999997"/>
        <n v="-30.410125000000001"/>
        <n v="42.698893999999996"/>
        <n v="-34.950586999999999"/>
        <n v="198.03262799999999"/>
        <n v="-44.854891000000002"/>
        <n v="264.70637499999998"/>
        <n v="-96.94162"/>
        <n v="-102.725701"/>
        <n v="329.99925500000001"/>
        <n v="0.34612200000000115"/>
        <n v="-17.323301999999998"/>
        <n v="31.174896999999987"/>
        <n v="7.2000000000000028"/>
        <n v="-3.7920250000000002"/>
        <n v="-6.4333629999999999"/>
        <n v="-1.0939650000000001"/>
        <n v="2.960089"/>
        <n v="2"/>
        <n v="4.997134"/>
        <n v="23.541700000000002"/>
        <n v="53.3"/>
        <n v="-2.5618920000000003"/>
        <n v="38.797148"/>
        <n v="21.137505000000004"/>
        <n v="-12.144354"/>
        <n v="56.099999999999994"/>
        <n v="-69.382159999999999"/>
        <n v="44.888996000000006"/>
        <n v="-10.802213999999999"/>
        <n v="8.1753939999999972"/>
        <n v="15.600000000000001"/>
        <n v="-9.6935529999999996"/>
        <n v="-1.4765370000000075"/>
        <n v="-2.8162080000000032"/>
        <n v="2.8625010000000017"/>
        <n v="1.9949730000000001"/>
        <n v="67.458785000000006"/>
        <n v="2.576314"/>
        <n v="-5.4813190000000001"/>
        <n v="56.001698000000005"/>
        <n v="42.357453"/>
        <n v="86.631309999999999"/>
        <n v="16.814909"/>
        <n v="19.244700000000002"/>
        <n v="-7.8655799999999996"/>
        <n v="37.253091999999995"/>
        <n v="-12.249417000000001"/>
        <n v="17.478175"/>
        <n v="-6.4910780000000017"/>
        <n v="24.699513000000003"/>
        <n v="-10.1"/>
        <n v="-3.8774389999999999"/>
        <n v="50.603980000000007"/>
        <n v="-1.6499420000000002"/>
        <n v="35.010105999999993"/>
        <n v="-12.587955000000001"/>
        <n v="65.234138999999999"/>
        <n v="4.5314909999999999"/>
        <n v="3.0570239999999984"/>
        <n v="13.883358999999999"/>
        <n v="-1.1405250000000002"/>
        <n v="65.771526999999992"/>
        <n v="15.733485000000002"/>
        <n v="16.632614000000004"/>
        <n v="82.8"/>
        <n v="40.274748000000002"/>
        <n v="12.441122"/>
        <n v="-29.476832000000002"/>
        <n v="9.1"/>
        <n v="8.694528"/>
        <n v="2.7748339999999985"/>
        <n v="18.625109999999999"/>
        <n v="137.16999999999999"/>
        <n v="22.505908000000002"/>
        <n v="46.269171"/>
        <n v="4.7192999999999996"/>
        <n v="175.36"/>
        <n v="3.5493389999999998"/>
        <n v="3.1322219999999996"/>
        <n v="125.684505"/>
        <n v="75.241321999999997"/>
        <n v="-11.792805999999999"/>
        <n v="50.608545000000007"/>
        <n v="-1.0239000000000331E-2"/>
        <n v="31.282410999999996"/>
        <n v="7.7135770000000008"/>
        <n v="1.5088409999999999"/>
        <n v="1.2739839999999998"/>
        <n v="0.59179599999999999"/>
        <n v="0.44182900000000003"/>
        <n v="48.635996000000006"/>
        <n v="0.20143699999999987"/>
        <n v="0.18122499999999997"/>
        <n v="14.930004999999994"/>
        <n v="-1.7785999999999969E-2"/>
        <n v="-3.0061000000000004E-2"/>
        <n v="-4.997100000000021E-2"/>
        <n v="-0.20165900000000003"/>
        <n v="-0.23940899999999998"/>
        <n v="-0.41584900000000002"/>
        <n v="-0.60477100000000006"/>
        <n v="42.792676999999998"/>
        <n v="47.998367999999999"/>
        <n v="-1.19617"/>
        <n v="-1.455956"/>
        <n v="-82.603301999999999"/>
        <n v="-1.573107"/>
        <n v="32.877175000000001"/>
        <n v="-2.09667"/>
        <n v="21.263182"/>
        <n v="-2.747274"/>
        <n v="7.5926319999999983"/>
        <n v="-3.2382910000000003"/>
        <n v="-3.7147139999999998"/>
        <n v="-50.299934999999998"/>
        <n v="88.001285999999993"/>
        <n v="-4.0861640000000001"/>
        <n v="22.176107999999999"/>
        <n v="-6.1052020000000002"/>
        <n v="46.530737999999999"/>
        <n v="19.999143000000004"/>
        <n v="-14.024816999999999"/>
        <n v="-8.2456809999999994"/>
        <n v="-8.6901510000000002"/>
        <n v="-8.9889460000000003"/>
        <n v="-9.5522500000000008"/>
        <n v="96.248144999999994"/>
        <n v="124.05277100000001"/>
        <n v="58.136909000000003"/>
        <n v="52.282182000000006"/>
        <n v="160.03411"/>
        <n v="286.47103600000003"/>
        <n v="-12.339853"/>
        <n v="11.051260000000013"/>
        <n v="-13.150857999999999"/>
        <n v="-13.997244"/>
        <n v="24.520803999999998"/>
        <n v="-41.771651999999989"/>
        <n v="-24.222577000000001"/>
        <n v="-25.739083000000001"/>
        <n v="-27.330724"/>
        <n v="96.447666999999996"/>
        <n v="-33.873488999999999"/>
        <n v="131.492479"/>
        <n v="106.38621599999999"/>
        <n v="66.02156500000001"/>
        <n v="208.99227200000001"/>
        <n v="-149.80077199999999"/>
        <n v="-698.31268899999998"/>
        <n v="-13.564917000000001"/>
        <n v="-11.827230999999999"/>
        <n v="-1.7809710000000001"/>
        <n v="-8.8515180000000004"/>
        <n v="-14.247275"/>
        <n v="-9.9390470000000004"/>
        <n v="-188.094481"/>
        <n v="-53.559508999999998"/>
        <n v="25.853423999999997"/>
        <n v="3.9013359999999997"/>
        <n v="17.067630999999999"/>
        <n v="4.733908999999997"/>
        <n v="-11.478165000000004"/>
        <n v="-0.80805400000000005"/>
        <n v="-0.78535300000000063"/>
        <n v="-13.991567999999999"/>
        <n v="-6.6170539999999995"/>
        <n v="-0.46816799999999859"/>
        <n v="-7.5690120000000007"/>
        <n v="2.1639109999999988"/>
        <n v="5.8567320000000009"/>
        <n v="-21.467706"/>
        <n v="97.224271000000002"/>
        <n v="9.5367880000000014"/>
        <n v="3.4322990000000004"/>
        <n v="0.82563800000000009"/>
        <n v="-18.309470000000001"/>
        <n v="-13.642958"/>
        <n v="-5.9591209999999997"/>
        <n v="47.325558999999998"/>
        <n v="25.399000000000001"/>
        <n v="5.4348670000000006"/>
        <n v="28.022523999999997"/>
        <n v="4.6737000000000251E-2"/>
        <n v="27.252963999999999"/>
        <n v="-101.879446"/>
        <n v="67.567999999999998"/>
        <n v="43.625922000000003"/>
        <n v="17.288314"/>
        <n v="32.799999999999997"/>
        <n v="38.771290999999998"/>
        <n v="8.2978299999999976"/>
        <n v="22.877958999999997"/>
        <n v="2.501650999999999"/>
        <n v="-8.3636149999999958"/>
        <n v="-0.62589300000000492"/>
        <n v="-3.2190039999999991"/>
        <n v="8.8769239999999989"/>
        <n v="5.6670839999999991"/>
        <n v="1.8540390000000002"/>
        <n v="6.3547359999999999"/>
        <n v="-22.698869000000002"/>
        <n v="-56.425668000000002"/>
        <n v="-22.543550000000003"/>
        <n v="3.1201960000000071"/>
        <n v="-15.622726"/>
        <n v="4.3519690000000004"/>
        <n v="42.057639000000002"/>
        <n v="48.200831999999998"/>
        <n v="17.303236999999999"/>
        <n v="1.7433319999999988"/>
        <n v="2.773863"/>
        <n v="2.6999999999999997"/>
        <n v="31.517441000000005"/>
        <n v="24.411478000000002"/>
        <n v="83.15147300000001"/>
        <n v="2.060184"/>
        <n v="-4.3701300000000005"/>
        <n v="5.7962000000000069E-2"/>
        <n v="1.6765530000000002"/>
        <n v="1.2899989999999999"/>
        <n v="1.2045080000000001"/>
        <n v="-11.752859999999998"/>
        <n v="0.65694199999999991"/>
        <n v="0.29965799999999998"/>
        <n v="15.419483000000003"/>
        <n v="12.652036000000003"/>
        <n v="-7.0877999999999997E-2"/>
        <n v="-0.14414199999999999"/>
        <n v="-0.348611"/>
        <n v="42.706877000000006"/>
        <n v="-7.3524600000000007"/>
        <n v="-0.74400000000000022"/>
        <n v="10.566654999999997"/>
        <n v="2.1544099999999986"/>
        <n v="-1.2125650000000001"/>
        <n v="4.1041130000000017"/>
        <n v="-2.0957430000000001"/>
        <n v="-2.4001489999999999"/>
        <n v="9.2251650000000005"/>
        <n v="-3.4571399999999999"/>
        <n v="-4.2078810000000004"/>
        <n v="63.313048000000009"/>
        <n v="-4.6516830000000002"/>
        <n v="-4.9235749999999996"/>
        <n v="-5.8068980000000003"/>
        <n v="31.347009999999997"/>
        <n v="-6.0021930000000001"/>
        <n v="23.680847999999997"/>
        <n v="-6.9581970000000002"/>
        <n v="-45.393664999999999"/>
        <n v="-30.619557999999998"/>
        <n v="-29.500737000000001"/>
        <n v="8.0774700000000053"/>
        <n v="-8.9655640000000005"/>
        <n v="28.462533999999998"/>
        <n v="-10.220715999999999"/>
        <n v="-10.260951"/>
        <n v="25.001064999999997"/>
        <n v="16.235087999999998"/>
        <n v="12.253315000000001"/>
        <n v="-11.849596999999999"/>
        <n v="-21.598317000000002"/>
        <n v="52.572496000000001"/>
        <n v="3.3303420000000017"/>
        <n v="33.563158000000001"/>
        <n v="46.257845000000003"/>
        <n v="-16.969037"/>
        <n v="-17.012352999999997"/>
        <n v="-21.383311000000006"/>
        <n v="32.356857000000005"/>
        <n v="153.48380800000001"/>
        <n v="-24.536691000000005"/>
        <n v="141.61623800000001"/>
        <n v="47.540999999999997"/>
        <n v="50.401463999999997"/>
        <n v="-24.816338000000002"/>
        <n v="-26.675252"/>
        <n v="76.975168999999994"/>
        <n v="100.965237"/>
        <n v="-32.900537999999997"/>
        <n v="-36.439039999999999"/>
        <n v="-38.972251"/>
        <n v="-39.871022000000004"/>
        <n v="-40.712369999999993"/>
        <n v="83.243477999999996"/>
        <n v="24.795350000000013"/>
        <n v="36.360017999999997"/>
        <n v="9.4041520000000105"/>
        <n v="168.75991399999998"/>
        <n v="-2499.8041119999998"/>
        <n v="55.597042000000002"/>
        <n v="-3.9229539999999998"/>
        <n v="5.0438800000000006"/>
        <n v="-4.3184969999999998"/>
        <n v="-2.554354"/>
        <n v="-9.4417860000000005"/>
        <n v="11.447958999999997"/>
        <n v="-38.434505000000001"/>
        <n v="-2.7955009999999998"/>
        <n v="-2.7781910000000001"/>
        <n v="8.9381790000000017"/>
        <n v="-10.922453000000001"/>
        <n v="-6.7846899999999977"/>
        <n v="-17.168879"/>
        <n v="-14.250866"/>
        <n v="37.365600000000001"/>
        <n v="-15.998878999999999"/>
        <n v="-0.5"/>
        <n v="-5.6035129999999995"/>
        <n v="-19.647347999999997"/>
        <n v="1.335839"/>
        <n v="4.4797759999999993"/>
        <n v="-8.0497060000000005"/>
        <n v="38.493982000000003"/>
        <n v="39.703412"/>
        <n v="55.416608999999994"/>
        <n v="5.9172099999999999"/>
        <n v="28.328558000000001"/>
        <n v="9.1330869999999997"/>
        <n v="-24.326667"/>
        <n v="-12213.298588"/>
        <n v="32.522221000000002"/>
        <n v="1.2160739999999999"/>
        <n v="8.1974049999999998"/>
        <n v="-10.660474999999998"/>
        <n v="-75.014387999999997"/>
        <n v="29.099640000000001"/>
        <n v="-4.0054429999999996"/>
        <n v="26.635000000000002"/>
        <n v="0.41776000000000002"/>
        <n v="-3.712212000000001"/>
        <n v="13.564026999999999"/>
        <n v="54.125426000000004"/>
        <n v="54.6"/>
        <n v="-29.649102999999997"/>
        <n v="-20.479108"/>
        <n v="17.892374000000004"/>
        <n v="-28.134225999999998"/>
        <n v="31.2179"/>
        <n v="-17.680813000000001"/>
        <n v="-32.098491000000003"/>
        <n v="35.026630999999995"/>
        <n v="3.2577920000000002"/>
        <n v="2.1905249999999992"/>
        <n v="106.14815899999999"/>
        <n v="-1.2339859999999998"/>
        <n v="0.81528800000000246"/>
        <n v="5.1286170000000002"/>
        <n v="101.69735"/>
        <n v="9.5635430000000028"/>
        <n v="4.2312150000000006"/>
        <n v="-1.9713419999999999"/>
        <n v="2.8449289999999996"/>
        <n v="2.5969139999999999"/>
        <n v="-91.973129"/>
        <n v="1.7032869999999996"/>
        <n v="61.793914999999998"/>
        <n v="24.870275000000007"/>
        <n v="1.1571569999999998"/>
        <n v="195.631306"/>
        <n v="0.80211899999999992"/>
        <n v="0.74485800000000002"/>
        <n v="26.624000000000002"/>
        <n v="0.24217200000000005"/>
        <n v="7.0535999999999988E-2"/>
        <n v="-4.6865999999999991E-2"/>
        <n v="-0.14508599999999999"/>
        <n v="53.618383999999992"/>
        <n v="-0.53534499999999996"/>
        <n v="-1.217916"/>
        <n v="106.57370499999999"/>
        <n v="-1.2887220000000001"/>
        <n v="-1.5603410000000002"/>
        <n v="-34.636971000000003"/>
        <n v="-2.1957270000000015"/>
        <n v="36.868029999999997"/>
        <n v="6.0031490000000005"/>
        <n v="75.724074999999999"/>
        <n v="-2.6286150000000035"/>
        <n v="15.829874"/>
        <n v="-3.0196620000000003"/>
        <n v="-3.4379409999999999"/>
        <n v="-3.4707669999999999"/>
        <n v="41.439400000000006"/>
        <n v="74.006079999999997"/>
        <n v="-3.8657830000000004"/>
        <n v="29.483949000000003"/>
        <n v="-9.2453299999999956"/>
        <n v="-4.0599449999999999"/>
        <n v="13.637506999999999"/>
        <n v="-4.9953519999999996"/>
        <n v="82.831697999999989"/>
        <n v="-5.6289189999999998"/>
        <n v="-5.6691729999999998"/>
        <n v="-6.3844219999999998"/>
        <n v="-6.7504739999999996"/>
        <n v="20.033642999999998"/>
        <n v="-6.7905599999999993"/>
        <n v="-2.9692749999999961"/>
        <n v="69.049418000000003"/>
        <n v="23.338890999999997"/>
        <n v="-9.6735930000000003"/>
        <n v="61.407328000000007"/>
        <n v="60.341380000000001"/>
        <n v="-11.410555"/>
        <n v="-13.461796"/>
        <n v="111.22504000000001"/>
        <n v="-14.816912"/>
        <n v="-15.76596"/>
        <n v="12.043633"/>
        <n v="-16.399999999999999"/>
        <n v="46.126012000000003"/>
        <n v="55.034301999999997"/>
        <n v="-17.754000000000001"/>
        <n v="118.73422500000001"/>
        <n v="18.416702000000001"/>
        <n v="-21.464424999999999"/>
        <n v="-22.467699"/>
        <n v="90.736215000000001"/>
        <n v="-27.024350999999999"/>
        <n v="113.36897099999999"/>
        <n v="-88.214517999999998"/>
        <n v="-30.978264999999993"/>
        <n v="502.17727100000002"/>
        <n v="32.030663000000004"/>
        <n v="-3.5350959999999958"/>
        <n v="-49.3"/>
        <n v="12.351610999999991"/>
        <n v="168.62868"/>
        <n v="112.057433"/>
        <n v="31.015141"/>
        <n v="7.0342720000000014"/>
        <n v="-48.012712999999998"/>
        <n v="-7.8828100000000001"/>
        <n v="-6.8142190000000014"/>
        <n v="-4.6376919999999995"/>
        <n v="17.277484999999999"/>
        <n v="8.4328229999999991"/>
        <n v="0.27901699999999963"/>
        <n v="3.6000000000000014"/>
        <n v="-25.536708000000001"/>
        <n v="-3.4454150000000006"/>
        <n v="-3.6281029999999999"/>
        <n v="14.129185999999997"/>
        <n v="3.7867149999999992"/>
        <n v="-25.314640999999995"/>
        <n v="-16.480373"/>
        <n v="-4.2317040000000006"/>
        <n v="-4.1700610000000005"/>
        <n v="-44.203958"/>
        <n v="-33.494358000000005"/>
        <n v="51.636015999999998"/>
        <n v="75.3"/>
        <n v="13.747385000000001"/>
        <n v="-0.19018700000000166"/>
        <n v="2.0339199999999997"/>
        <n v="-38.735524999999996"/>
        <n v="35.990057"/>
        <n v="142.64569299999999"/>
        <n v="35.279690000000002"/>
        <n v="11.146570000000001"/>
        <n v="-8.0605589999999996"/>
        <n v="-1.9655830000000005"/>
        <n v="-41.791922"/>
        <n v="-44.197338999999999"/>
        <n v="-2.7370580000000002"/>
        <n v="4.0551080000000006"/>
        <n v="0.32374100000000006"/>
        <n v="41.826999999999998"/>
        <n v="23"/>
        <n v="-2.0557869999999987"/>
        <n v="34.886088999999998"/>
        <n v="20.7"/>
        <n v="19.047630999999999"/>
        <n v="60.012709999999998"/>
        <n v="53.856262999999998"/>
        <n v="-27.541730999999999"/>
        <n v="7.5631790000000017"/>
        <n v="9.9011260000000014"/>
        <n v="12.399999999999999"/>
        <n v="-8.1632549999999995"/>
        <n v="38.287362999999999"/>
        <n v="9.7619930000000004"/>
        <n v="8.6622989999999973"/>
        <n v="30.485039"/>
        <n v="21.968653000000003"/>
        <n v="7.6128400000000003"/>
        <n v="20.700246999999997"/>
        <n v="0.11760300000000257"/>
        <n v="4.7689180000000002"/>
        <n v="4.5351910000000011"/>
        <n v="29.484167999999997"/>
        <n v="3.9369310000000004"/>
        <n v="-64.975525000000005"/>
        <n v="12.673301"/>
        <n v="2.3481229999999993"/>
        <n v="2.2706469999999999"/>
        <n v="17.567439999999998"/>
        <n v="1.5609500000000001"/>
        <n v="1.3524719999999999"/>
        <n v="0.70665900000000015"/>
        <n v="0.7010879999999986"/>
        <n v="0.51394000000000162"/>
        <n v="-13.91281699999999"/>
        <n v="71.366733000000011"/>
        <n v="0.13150699999999999"/>
        <n v="8.0593859999999999"/>
        <n v="-2.5318000000000007E-2"/>
        <n v="-8.9160340000000033"/>
        <n v="-0.273613"/>
        <n v="-0.338009"/>
        <n v="-0.35999999999999943"/>
        <n v="-0.52299800000000007"/>
        <n v="-0.60396499999999997"/>
        <n v="-0.92597699999999961"/>
        <n v="-0.99361299999999997"/>
        <n v="-1.9512879999999999"/>
        <n v="117.5"/>
        <n v="-35.946421000000001"/>
        <n v="-2.5356439999999996"/>
        <n v="140.381405"/>
        <n v="-3.1350410000000002"/>
        <n v="27.701895"/>
        <n v="44.140956000000003"/>
        <n v="-3.7800409999999998"/>
        <n v="-4.1525610000000004"/>
        <n v="-17.430731999999999"/>
        <n v="194.2"/>
        <n v="-21.775151000000001"/>
        <n v="-6.6218590000000006"/>
        <n v="-6.7668970000000002"/>
        <n v="31.359959000000003"/>
        <n v="-6.9287600000000005"/>
        <n v="-7.2287600000000003"/>
        <n v="60.050171000000006"/>
        <n v="115.32976300000001"/>
        <n v="39.266300000000001"/>
        <n v="32.614857999999998"/>
        <n v="-9.9881650000000004"/>
        <n v="-11.747316000000001"/>
        <n v="-13.811358"/>
        <n v="31.094903000000002"/>
        <n v="-14.646257"/>
        <n v="-15.430082000000001"/>
        <n v="35.468793000000005"/>
        <n v="164.40626800000001"/>
        <n v="60.216999999999999"/>
        <n v="-17.646272"/>
        <n v="161.78172799999999"/>
        <n v="-23.445430999999999"/>
        <n v="-24.123328999999998"/>
        <n v="14.822706999999994"/>
        <n v="73.00500199999999"/>
        <n v="-16.617691000000008"/>
        <n v="-28.437251"/>
        <n v="-29.10003"/>
        <n v="-30.348023000000001"/>
        <n v="32.144464999999997"/>
        <n v="-90.200974000000002"/>
        <n v="101.93873000000001"/>
        <n v="118.136719"/>
        <n v="111.70984499999997"/>
        <n v="82.528645999999995"/>
        <n v="80.249061999999981"/>
        <n v="-49.793599999999998"/>
        <n v="231.12405899999999"/>
        <n v="36.63681600000001"/>
        <n v="-2127.1095100000002"/>
        <n v="248.50554"/>
        <n v="-7.7018899999999997"/>
        <n v="18.771174000000002"/>
        <n v="-23.594175"/>
        <n v="-10.285518"/>
        <n v="-6.358212"/>
        <n v="39.571513000000003"/>
        <n v="-10.806975000000001"/>
        <n v="-18.503478000000001"/>
        <n v="-3.4623940000000002"/>
        <n v="-1.5897589999999999"/>
        <n v="1.1999999999999993"/>
        <n v="-12.471908000000001"/>
        <n v="48.693522999999999"/>
        <n v="47.715415999999998"/>
        <n v="3.8311449999999994"/>
        <n v="16"/>
        <n v="2.5704419999999999"/>
        <n v="-9.1923609999999982"/>
        <n v="-2.8000000000000007"/>
        <n v="31.726644"/>
        <n v="-25.280069999999998"/>
        <n v="51.071133000000003"/>
        <n v="3"/>
        <n v="4.2031919999999996"/>
        <n v="-16.446167000000003"/>
        <n v="37.257432999999999"/>
        <n v="20.378"/>
        <n v="-17.835684000000001"/>
        <n v="22.285952999999999"/>
        <n v="-5.7194229999999999"/>
        <n v="31"/>
        <n v="2.8834949999999999"/>
        <n v="-29.462420000000002"/>
        <n v="27.049107999999997"/>
        <n v="-38.359790000000004"/>
        <n v="-41.132306"/>
        <n v="1.4454379999999998"/>
        <n v="22.652003000000001"/>
        <n v="43.347242000000001"/>
        <n v="2.2372440000000005"/>
        <n v="10.706119000000001"/>
        <n v="15.8"/>
        <n v="-10.474724"/>
        <n v="-2.1778430000000002"/>
        <n v="21.638292"/>
        <n v="3.0996800000000002"/>
        <n v="34.299999999999997"/>
        <n v="-35.962961000000007"/>
        <n v="-62.149903999999992"/>
        <n v="21.304264000000003"/>
        <n v="8"/>
        <n v="10.338609000000002"/>
        <n v="28.4"/>
        <n v="54.2"/>
        <n v="7.891"/>
        <n v="7.6179470000000009"/>
        <n v="7.3817869999999992"/>
        <n v="13.101109000000001"/>
        <n v="-28.159583000000001"/>
        <n v="-48.816034000000002"/>
        <n v="3.9096159999999998"/>
        <n v="-10.673164"/>
        <n v="3.3311030000000001"/>
        <n v="63.930411000000007"/>
        <n v="39.461334999999998"/>
        <n v="-10.297723"/>
        <n v="-22.777816000000001"/>
        <n v="-41.779223999999999"/>
        <n v="116.3484"/>
        <n v="36.599999999999994"/>
        <n v="6.4156489999999984"/>
        <n v="1.4131050000000016"/>
        <n v="75.502246"/>
        <n v="20.530832000000004"/>
        <n v="0.53027000000000002"/>
        <n v="0.40666599999999997"/>
        <n v="0.27725700000000009"/>
        <n v="-0.140621"/>
        <n v="-0.45157000000000003"/>
        <n v="-0.47880099999999998"/>
        <n v="-0.707762"/>
        <n v="-0.89976"/>
        <n v="-0.95941200000000038"/>
        <n v="-1.346379"/>
        <n v="-1.5525469999999999"/>
        <n v="19.597131000000001"/>
        <n v="3.0698840000000018"/>
        <n v="-2.6135899999999999"/>
        <n v="12.320979000000001"/>
        <n v="-22.673938"/>
        <n v="44.631571999999998"/>
        <n v="-3.4741660000000003"/>
        <n v="-3.7851269999999997"/>
        <n v="-3.9"/>
        <n v="-4.2414999999999994"/>
        <n v="-4.6551530000000003"/>
        <n v="-5.4709830000000004"/>
        <n v="-3.4016920000000006"/>
        <n v="-32.310541999999998"/>
        <n v="-6.4702339999999996"/>
        <n v="75.01934"/>
        <n v="-7.4678100000000001"/>
        <n v="95.014030000000005"/>
        <n v="-18.442520999999999"/>
        <n v="-9.8305760000000006"/>
        <n v="45.056939999999997"/>
        <n v="1.0191119999999998"/>
        <n v="12.318874999999998"/>
        <n v="10.247512"/>
        <n v="-10.647214"/>
        <n v="41.149654999999996"/>
        <n v="31.838728000000003"/>
        <n v="-11.451066000000001"/>
        <n v="-10.410556"/>
        <n v="-12.588337999999998"/>
        <n v="-13.74968"/>
        <n v="-15.18296"/>
        <n v="46.807023999999998"/>
        <n v="46.159364999999994"/>
        <n v="52.491137000000002"/>
        <n v="26.533608000000001"/>
        <n v="47.308367000000004"/>
        <n v="-19.513093999999999"/>
        <n v="-21.621646999999999"/>
        <n v="46.975611000000001"/>
        <n v="136.57674499999999"/>
        <n v="136.39537999999999"/>
        <n v="-23.813043"/>
        <n v="26.087160999999995"/>
        <n v="4.2964470000000006"/>
        <n v="-6.9648960000000031"/>
        <n v="2.0517869999999903"/>
        <n v="-34.369221000000003"/>
        <n v="45.776831999999999"/>
        <n v="-45.979145999999986"/>
        <n v="27.680194999999998"/>
        <n v="-44.925825000000003"/>
        <n v="-42.5"/>
        <n v="89.732962000000001"/>
        <n v="68.413606000000001"/>
        <n v="-15.481609999999989"/>
        <n v="24.360014000000007"/>
        <n v="-87.207693000000006"/>
        <n v="-0.35446"/>
        <n v="-2.4521439999999997"/>
        <n v="-2.4115679999999999"/>
        <n v="24.833860000000001"/>
        <n v="-2.7875829999999997"/>
        <n v="-35.748871999999999"/>
        <n v="-0.9287700000000001"/>
        <n v="-14.292206"/>
        <n v="-13.320924999999999"/>
        <n v="25.601508000000003"/>
        <n v="-33.711680000000001"/>
        <n v="19.455658"/>
        <n v="-23.948874"/>
        <n v="-2.2359730000000004"/>
        <n v="7.1680000000000632E-3"/>
        <n v="-20.041681000000001"/>
        <n v="-12.796358999999999"/>
        <n v="53.492684999999994"/>
        <n v="0.76128299999999882"/>
        <n v="-28.329069"/>
        <n v="-9.133222"/>
        <n v="2.5257620000000003"/>
        <n v="-29.304773000000001"/>
        <n v="47.115211000000002"/>
        <n v="41.030827000000002"/>
        <n v="3.1382099999999999"/>
        <n v="9.2789800000000007"/>
        <n v="-64.831322999999998"/>
        <n v="10.154426000000001"/>
        <n v="35.461306999999998"/>
        <n v="-14.290615000000001"/>
        <n v="32"/>
        <n v="-16.682849000000001"/>
        <n v="89.692572000000013"/>
        <n v="-9.215287"/>
        <n v="29.730907000000002"/>
        <n v="-9.012238"/>
        <n v="-48.651079999999993"/>
        <n v="11.514713"/>
        <n v="-31.671948999999998"/>
        <n v="25.074894999999998"/>
        <n v="-6.7859700000000007"/>
        <n v="-11.906682"/>
        <n v="2.7524749999999969"/>
        <n v="-18.302043999999999"/>
        <n v="20.79316"/>
        <n v="6.5155790000000007"/>
        <n v="-32.713268999999997"/>
        <n v="21.185896999999997"/>
        <n v="42.34367499999999"/>
        <n v="-14.821835"/>
        <n v="-17.287907000000001"/>
        <n v="15.422828000000003"/>
        <n v="15.127963000000001"/>
        <n v="22.487293000000001"/>
        <n v="14.008532000000002"/>
        <n v="1.0814979999999963"/>
        <n v="43.34693"/>
        <n v="11.161405999999999"/>
        <n v="0.30133100000000024"/>
        <n v="10.074663000000001"/>
        <n v="85.01496800000001"/>
        <n v="8.0885679999999986"/>
        <n v="7.6552010000000017"/>
        <n v="-37.407175000000002"/>
        <n v="-9.7083760000000012"/>
        <n v="-8.1850430000000003"/>
        <n v="-84.540683999999999"/>
        <n v="6.0229400000000002"/>
        <n v="4.79"/>
        <n v="4.7032280000000029"/>
        <n v="4.1580739999999992"/>
        <n v="7.5152970000000039"/>
        <n v="15.764084999999994"/>
        <n v="-3.380827"/>
        <n v="76.7"/>
        <n v="2.386698"/>
        <n v="38.872377999999998"/>
        <n v="1.448712"/>
        <n v="1.2395579999999997"/>
        <n v="29.04156"/>
        <n v="0.96917600000000004"/>
        <n v="33.262492000000002"/>
        <n v="0.65283500000000005"/>
        <n v="44.590959999999995"/>
        <n v="23.745923000000005"/>
        <n v="-1.8769000000000001E-2"/>
        <n v="-4.4647999999999965E-2"/>
        <n v="55.072453999999993"/>
        <n v="-0.53587399999999996"/>
        <n v="-0.78770600000000002"/>
        <n v="-0.82513000000000147"/>
        <n v="43.823091000000005"/>
        <n v="-1.0958759999999999"/>
        <n v="-1.4965219999999999"/>
        <n v="-1.8755060000000001"/>
        <n v="-1.9478340000000001"/>
        <n v="19.234746999999999"/>
        <n v="18.48809"/>
        <n v="-33.383409999999998"/>
        <n v="18.635046000000003"/>
        <n v="-2.7264119999999998"/>
        <n v="76.694016000000005"/>
        <n v="-2.9601480000000002"/>
        <n v="-2.9948610000000002"/>
        <n v="-30.784021000000003"/>
        <n v="-4.9854590000000005"/>
        <n v="-5.118665"/>
        <n v="-5.8841380000000001"/>
        <n v="-6.4294729999999998"/>
        <n v="-21.017158000000002"/>
        <n v="-6.8039329999999998"/>
        <n v="-6.8271899999999999"/>
        <n v="109.731527"/>
        <n v="-7.1160449999999997"/>
        <n v="28.771072000000004"/>
        <n v="-8.3597560000000009"/>
        <n v="-18.696680999999998"/>
        <n v="-19.346253999999998"/>
        <n v="2.3575319999999991"/>
        <n v="29.982968"/>
        <n v="-9.7080349999999989"/>
        <n v="14.573300000000003"/>
        <n v="-10.217492"/>
        <n v="42.724271999999999"/>
        <n v="27.645151999999996"/>
        <n v="16.089953000000001"/>
        <n v="-12"/>
        <n v="45.500556000000003"/>
        <n v="6.7240800000000007"/>
        <n v="-13.93674"/>
        <n v="-14.003281999999999"/>
        <n v="-14.169043"/>
        <n v="-24.878709000000001"/>
        <n v="30.302314000000003"/>
        <n v="-14.333738"/>
        <n v="-14.491311"/>
        <n v="49.654899999999998"/>
        <n v="-47.362515000000002"/>
        <n v="-48.343150999999999"/>
        <n v="-16.855194000000001"/>
        <n v="94.324072000000001"/>
        <n v="-17.843066999999998"/>
        <n v="19.219977999999998"/>
        <n v="6.5323080000000004"/>
        <n v="-18.935722999999999"/>
        <n v="-19.111857000000001"/>
        <n v="-16.624154000000004"/>
        <n v="-94.780265"/>
        <n v="123.94705300000001"/>
        <n v="-22.556992999999999"/>
        <n v="-22.947259000000003"/>
        <n v="-11.834365000000005"/>
        <n v="-6.9825989999999933"/>
        <n v="-26.033943000000001"/>
        <n v="155.96569"/>
        <n v="106.51231000000001"/>
        <n v="-29.610033000000001"/>
        <n v="161.58958000000001"/>
        <n v="59.56884500000001"/>
        <n v="-2.4460679999999968"/>
        <n v="212.10387300000002"/>
        <n v="69.470202"/>
        <n v="56.456431000000009"/>
        <n v="2.853933000000012"/>
        <n v="12.550960000000003"/>
        <n v="-31.631573000000003"/>
        <n v="65.832202999999993"/>
        <n v="29.883015999999998"/>
        <n v="-10.740240999999997"/>
        <n v="-69.833498000000006"/>
        <n v="-8.9361250000000041"/>
        <n v="195.67558300000002"/>
        <n v="-15.218475000000002"/>
        <n v="-7.4432919999999996"/>
        <n v="-2.7162180000000014"/>
        <n v="-4.9210630000000002"/>
        <n v="-4.8635679999999999"/>
        <n v="76.088876999999997"/>
        <n v="79.547205000000005"/>
        <n v="-37.948"/>
        <n v="-46.917712000000002"/>
        <n v="26.853450000000002"/>
        <n v="-6.4282649999999997"/>
        <n v="15.645204"/>
        <n v="12.918500999999999"/>
        <n v="-4.0817170000000003"/>
        <n v="12.051917000000003"/>
        <n v="-55.948240999999996"/>
        <n v="14.008741000000001"/>
        <n v="-8.505389000000001"/>
        <n v="22.124400000000001"/>
        <n v="40.293199999999999"/>
        <n v="33.49156"/>
        <n v="-52.248021000000001"/>
        <n v="44.787599"/>
        <n v="11.833472999999998"/>
        <n v="-1.0268179999999987"/>
        <n v="14.490142000000002"/>
        <n v="-5.5729759999999997"/>
        <n v="-38.476728999999999"/>
        <n v="-8.1642159999999997"/>
        <n v="35.168022000000001"/>
        <n v="59.400000000000006"/>
        <n v="-21.926608000000002"/>
        <n v="31.691009000000001"/>
        <n v="40.668868000000003"/>
        <n v="-6.3492619999999995"/>
        <n v="35.49"/>
        <n v="23.071558000000003"/>
        <n v="14.020063"/>
        <n v="45.969178999999997"/>
        <n v="15.086029999999994"/>
        <n v="17.721634999999999"/>
        <n v="18.399999999999999"/>
        <n v="59.267897000000005"/>
        <n v="-18.851301000000007"/>
        <n v="-9.530189"/>
        <n v="16.986000000000001"/>
        <n v="27.703469999999996"/>
        <n v="-1.3389899999999955"/>
        <n v="2.6670149999999992"/>
        <n v="40.400000000000006"/>
        <n v="-36.709023000000002"/>
        <n v="-3.556517999999997"/>
        <n v="-23.557749000000001"/>
        <n v="12.569040999999999"/>
        <n v="-10.964434000000001"/>
        <n v="86.978840000000005"/>
        <n v="4.8482920000000007"/>
        <n v="11.571351"/>
        <n v="-11.975825"/>
        <n v="-14.051288999999997"/>
        <n v="10.2216"/>
        <n v="-29.959707000000002"/>
        <n v="8.3365650000000002"/>
        <n v="8.1158779999999986"/>
        <n v="17.823572999999996"/>
        <n v="-26.573039000000001"/>
        <n v="-17.363557"/>
        <n v="1.9323049999999995"/>
        <n v="-12.600000000000001"/>
        <n v="55.370362"/>
        <n v="56.448821000000009"/>
        <n v="-52.305211999999997"/>
        <n v="0.9998530000000001"/>
        <n v="0.90278999999999954"/>
        <n v="0.80059999999999998"/>
        <n v="236.43742700000001"/>
        <n v="0.48031799999999958"/>
        <n v="0.17746699999999999"/>
        <n v="8.4122000000000002E-2"/>
        <n v="-1.3330000000000009E-3"/>
        <n v="-0.194801"/>
        <n v="-0.34592299999999998"/>
        <n v="-0.586507"/>
        <n v="-0.70267100000000005"/>
        <n v="-0.77600999999999987"/>
        <n v="-0.86152399999999996"/>
        <n v="-80.448338000000007"/>
        <n v="2.3049499999999981"/>
        <n v="-1.36317"/>
        <n v="-1.801593"/>
        <n v="-1.9065089999999998"/>
        <n v="-2.3813339999999998"/>
        <n v="-2.4817800000000005"/>
        <n v="-2.6749270000000003"/>
        <n v="-2.6977959999999999"/>
        <n v="35.910583000000003"/>
        <n v="78.574831000000003"/>
        <n v="11.122104999999998"/>
        <n v="-3.9438979999999999"/>
        <n v="-15.116461000000001"/>
        <n v="-4.4751460000000005"/>
        <n v="26.087366000000003"/>
        <n v="-10.886412"/>
        <n v="-4.9379340000000003"/>
        <n v="-5.1496940000000002"/>
        <n v="86.6"/>
        <n v="-5.9404120000000002"/>
        <n v="-6.198245"/>
        <n v="-6.210108"/>
        <n v="10.802315"/>
        <n v="-164.334574"/>
        <n v="-6.6627010000000002"/>
        <n v="-14.353446000000005"/>
        <n v="-23.399089"/>
        <n v="-10.265197000000001"/>
        <n v="-8.2244150000000005"/>
        <n v="32.266306"/>
        <n v="-9.258013"/>
        <n v="75.213377000000008"/>
        <n v="116.578352"/>
        <n v="7.5689959999999985"/>
        <n v="-10.723500000000001"/>
        <n v="66.317422999999991"/>
        <n v="7.7813879999999997"/>
        <n v="-11.160617"/>
        <n v="-11.272676000000001"/>
        <n v="-11.386249000000001"/>
        <n v="3.7469150000000013"/>
        <n v="7.4527649999999994"/>
        <n v="-13.571117000000001"/>
        <n v="-14.015257"/>
        <n v="-83.385976999999997"/>
        <n v="21.111836999999994"/>
        <n v="12.057340000000003"/>
        <n v="136.138454"/>
        <n v="-16.893131"/>
        <n v="-7.2817770000000017"/>
        <n v="121.66605800000002"/>
        <n v="-21.482202999999998"/>
        <n v="-3.0173679999999976"/>
        <n v="-10.221401"/>
        <n v="8.3966240000000028"/>
        <n v="15.638743000000005"/>
        <n v="172.39942199999999"/>
        <n v="-27.7"/>
        <n v="-65.267965000000004"/>
        <n v="83.025092999999998"/>
        <n v="21.475193000000001"/>
        <n v="155.58551600000001"/>
        <n v="17.162740999999997"/>
        <n v="0.7517150000000008"/>
        <n v="-49.976894000000001"/>
        <n v="-190.641321"/>
        <n v="-109.24435699999999"/>
        <n v="107.575142"/>
        <n v="-59.768583"/>
        <n v="-37.894824999999997"/>
        <n v="20.802754"/>
        <n v="35.448498000000001"/>
        <n v="-74.679997"/>
        <n v="92.536137999999994"/>
        <n v="61.573390999999987"/>
        <n v="-21.949883"/>
        <n v="-399.54574500000001"/>
        <n v="19.5"/>
        <n v="-14.831605000000003"/>
        <n v="-20.901437000000001"/>
        <n v="0.56123799999999946"/>
        <n v="-1.5622000000000025E-2"/>
        <n v="1.0434450000000002"/>
        <n v="-16.693833999999999"/>
        <n v="-7.3434999999999917E-2"/>
        <n v="-2.4078089999999999"/>
        <n v="15.370762999999997"/>
        <n v="-3.5254919999999998"/>
        <n v="-0.63153100000000006"/>
        <n v="15.339117000000002"/>
        <n v="9.0157860000000003"/>
        <n v="10.248063000000002"/>
        <n v="13.050028000000001"/>
        <n v="-1.1260330000000001"/>
        <n v="2.0573320000000024"/>
        <n v="-9.0947230000000019"/>
        <n v="33.553787"/>
        <n v="-2.712523"/>
        <n v="-12.863050000000001"/>
        <n v="-5.2629409999999979"/>
        <n v="19.540762000000001"/>
        <n v="19.489752000000003"/>
        <n v="-23.46388"/>
        <n v="25.517854"/>
        <n v="32.951478999999999"/>
        <n v="71.8"/>
        <n v="12.313581999999997"/>
        <n v="-47.128307"/>
        <n v="-19.119073999999998"/>
        <n v="33.338337999999993"/>
        <n v="-5.7558449999999999"/>
        <n v="1.4835399999999996"/>
        <n v="21.790248000000005"/>
        <n v="-13.723190000000001"/>
        <n v="58.011072999999996"/>
        <n v="-9.006456"/>
        <n v="55.768056000000001"/>
        <n v="-24.224406999999999"/>
        <n v="-7.7252700000000001"/>
        <n v="24.244683999999999"/>
        <n v="19.362711999999998"/>
        <n v="-51.975099999999998"/>
        <n v="5.7738250000000004"/>
        <n v="3.2286959999999993"/>
        <n v="41.793566999999996"/>
        <n v="13.696761000000002"/>
        <n v="13.277560999999999"/>
        <n v="-2.7187140000000003"/>
        <n v="27.919096000000003"/>
        <n v="-37.955679000000003"/>
        <n v="-13.705360000000001"/>
        <n v="-10.603058000000001"/>
        <n v="3.2903179999999992"/>
        <n v="23.021560000000001"/>
        <n v="165.83499999999998"/>
        <n v="6.9625019999999997"/>
        <n v="35.443237000000003"/>
        <n v="6.1536000000000008"/>
        <n v="7.003619999999998"/>
        <n v="-17.258403999999999"/>
        <n v="4.282851"/>
        <n v="-24.549472999999999"/>
        <n v="-0.77408900000000003"/>
        <n v="2.9291230000000006"/>
        <n v="-9.297917"/>
        <n v="-2.2162229999999994"/>
        <n v="1.727544"/>
        <n v="1.6517770000000001"/>
        <n v="1.6237490000000001"/>
        <n v="1.5188759999999997"/>
        <n v="-12.879981000000001"/>
        <n v="22.689474000000001"/>
        <n v="0.7943409999999993"/>
        <n v="20.089047999999998"/>
        <n v="0.61494300000000002"/>
        <n v="6.2805070000000001"/>
        <n v="4.8062949999999987"/>
        <n v="-2.0226350000000011"/>
        <n v="-0.12197000000000001"/>
        <n v="-0.16595900000000002"/>
        <n v="-0.48794500000000002"/>
        <n v="9.7539440000000006"/>
        <n v="-0.65541700000000003"/>
        <n v="-0.68949199999999999"/>
        <n v="-0.69095800000000007"/>
        <n v="-0.74757199999999813"/>
        <n v="53.269009999999994"/>
        <n v="-1.0810469999999999"/>
        <n v="62.519229999999993"/>
        <n v="-1.3801589999999999"/>
        <n v="-1.5731489999999999"/>
        <n v="19.103377999999999"/>
        <n v="31.859105"/>
        <n v="-2.2796289999999999"/>
        <n v="-14.724554000000001"/>
        <n v="154.43638000000001"/>
        <n v="-28.675333999999999"/>
        <n v="-3.279766"/>
        <n v="-3.2970990000000029"/>
        <n v="41.489424999999997"/>
        <n v="-3.6492259999999996"/>
        <n v="2.3075499999999991"/>
        <n v="-4.776122"/>
        <n v="-5.1104780000000005"/>
        <n v="-3.7164959999999994"/>
        <n v="-9.9063930000000013"/>
        <n v="-6.4670120000000004"/>
        <n v="-7.431305"/>
        <n v="9.9759789999999988"/>
        <n v="-7.8147339999999996"/>
        <n v="65.389560000000003"/>
        <n v="-51.249443999999997"/>
        <n v="-9.1177100000000006"/>
        <n v="23.332128000000012"/>
        <n v="0.68227300000000213"/>
        <n v="-10.043599"/>
        <n v="37.239856000000003"/>
        <n v="-96.582134999999994"/>
        <n v="97.992827000000005"/>
        <n v="52.925609000000001"/>
        <n v="-13"/>
        <n v="-22.431493000000003"/>
        <n v="15.332007000000004"/>
        <n v="-13.953505"/>
        <n v="-14.08825"/>
        <n v="50.731542000000005"/>
        <n v="-10.227030999999997"/>
        <n v="-16.579086"/>
        <n v="23.874932999999999"/>
        <n v="50.915214000000006"/>
        <n v="50.313313999999991"/>
        <n v="-19.145305999999998"/>
        <n v="-19.596067999999999"/>
        <n v="-19.886035"/>
        <n v="-125.71008999999999"/>
        <n v="39.567722000000003"/>
        <n v="54.195633000000001"/>
        <n v="-24.128473"/>
        <n v="28.895416999999995"/>
        <n v="11.643007999999995"/>
        <n v="-24.870885000000001"/>
        <n v="-25.458770999999999"/>
        <n v="22.981571000000002"/>
        <n v="-30.573703000000002"/>
        <n v="-32.005864000000003"/>
        <n v="-32.1"/>
        <n v="-32.737712000000002"/>
        <n v="156.074524"/>
        <n v="134.18520599999999"/>
        <n v="102.27705599999999"/>
        <n v="66.336103000000008"/>
        <n v="174.455986"/>
        <n v="359.54467699999998"/>
        <n v="-14.796956"/>
        <n v="-0.79934100000000008"/>
        <n v="-23.800483"/>
        <n v="-46.644185"/>
        <n v="-25.622273"/>
        <n v="36.885587000000001"/>
        <n v="10.090181000000001"/>
        <n v="-2.2887900000000001"/>
        <n v="-48.793864999999997"/>
        <n v="13.75"/>
        <n v="0.41749999999999687"/>
        <n v="40.752336999999997"/>
        <n v="7.0364039999999974"/>
        <n v="-10.197239"/>
        <n v="22.021739999999994"/>
        <n v="-22.523765000000001"/>
        <n v="-0.75829100000000005"/>
        <n v="-375.86870199999998"/>
        <n v="46.735230999999999"/>
        <n v="12.117570999999998"/>
        <n v="11.365290000000002"/>
        <n v="10.331028"/>
        <n v="-1.8949229999999986"/>
        <n v="-16.880121000000003"/>
        <n v="28.53601900000001"/>
        <n v="-30.161611000000001"/>
        <n v="4.6598170000000003"/>
        <n v="25.454042999999999"/>
        <n v="7.9970950000000016"/>
        <n v="27.002814999999998"/>
        <n v="-1.3042400000000001"/>
        <n v="-15.559345"/>
        <n v="19.990064"/>
        <n v="72.632572999999994"/>
        <n v="-0.90454700000000088"/>
        <n v="122.83335700000001"/>
        <n v="-13.363462999999999"/>
        <n v="-18.987438999999998"/>
        <n v="-104.86816999999999"/>
        <n v="-9.9940220000000011"/>
        <n v="-1.4720450000000014"/>
        <n v="19.809546999999998"/>
        <n v="18.645546000000003"/>
        <n v="-0.26269900000000002"/>
        <n v="-3.3341459999999969"/>
        <n v="21.109400000000001"/>
        <n v="-5.6826500000000024"/>
        <n v="3.4226499999999973"/>
        <n v="-8.8304690000000008"/>
        <n v="-24.037528999999999"/>
        <n v="16.959436"/>
        <n v="12.734552000000001"/>
        <n v="125.66503599999999"/>
        <n v="-11.701350999999999"/>
        <n v="-7.4846399999999988"/>
        <n v="50.471320000000006"/>
        <n v="19.068786000000003"/>
        <n v="15.005329"/>
        <n v="25.064954999999998"/>
        <n v="8.6072229999999976"/>
        <n v="-6.0918000000000916E-2"/>
        <n v="14.049211"/>
        <n v="6.019483000000001"/>
        <n v="5.5663270000000011"/>
        <n v="-23.185809999999996"/>
        <n v="11.584721999999999"/>
        <n v="-32.973330000000004"/>
        <n v="13.687629999999999"/>
        <n v="-7.678961000000001"/>
        <n v="2.2282409999999997"/>
        <n v="1.1788930000000022"/>
        <n v="0.75079800000000008"/>
        <n v="106.41543200000001"/>
        <n v="0.30870700000000006"/>
        <n v="0.2921750000000003"/>
        <n v="4.8621999999999999E-2"/>
        <n v="-4.4159999999999989E-3"/>
        <n v="-3.7714999999999999E-2"/>
        <n v="13.257499999999993"/>
        <n v="21.876365"/>
        <n v="-0.47942200000000001"/>
        <n v="-0.518814"/>
        <n v="3.997790000000002"/>
        <n v="26.777563999999998"/>
        <n v="-0.89335700000000007"/>
        <n v="76.115030999999988"/>
        <n v="26.845942999999998"/>
        <n v="53.952275999999998"/>
        <n v="42.618434000000008"/>
        <n v="-1.918374"/>
        <n v="-1.9923200000000001"/>
        <n v="-14.964154999999998"/>
        <n v="-2.8993250000000002"/>
        <n v="-3.0243160000000007"/>
        <n v="20.687586999999994"/>
        <n v="-3.3987720000000001"/>
        <n v="-4.1181330000000003"/>
        <n v="-4.2365309999999994"/>
        <n v="-5.3456330000000003"/>
        <n v="73.37198699999999"/>
        <n v="14.213619000000001"/>
        <n v="-6.6398050000000026"/>
        <n v="-6.7893039999999996"/>
        <n v="37.322273000000003"/>
        <n v="-7.6015800000000002"/>
        <n v="262.02956"/>
        <n v="-7.696561"/>
        <n v="-7.9465190000000003"/>
        <n v="87.620723999999996"/>
        <n v="44.149837000000005"/>
        <n v="-34.547687999999994"/>
        <n v="55.807519999999997"/>
        <n v="-8.0693399999999968"/>
        <n v="-10.374831"/>
        <n v="-10.514514999999999"/>
        <n v="-10.639452"/>
        <n v="-11.666024"/>
        <n v="112.80512300000001"/>
        <n v="129.27979499999998"/>
        <n v="-14.386444000000001"/>
        <n v="-14.600121"/>
        <n v="-14.794657000000001"/>
        <n v="-76.896215999999995"/>
        <n v="-14.885685"/>
        <n v="3.0637320000000017"/>
        <n v="-15"/>
        <n v="-8.9350900000000024"/>
        <n v="12.000687999999997"/>
        <n v="-18.218547000000001"/>
        <n v="23.028109000000001"/>
        <n v="-19.694929999999999"/>
        <n v="19.903075999999999"/>
        <n v="-23.117290000000001"/>
        <n v="140.470114"/>
        <n v="115.09682000000001"/>
        <n v="5.4735999999999976"/>
        <n v="-5.3829319999999967"/>
        <n v="132.05650499999999"/>
        <n v="-30.517804999999999"/>
        <n v="-32.778005999999998"/>
        <n v="140.86326800000001"/>
        <n v="8.3113680000000016"/>
        <n v="-40.415114000000003"/>
        <n v="67.340146000000004"/>
        <n v="15.531633999999997"/>
        <n v="-49.649808000000007"/>
        <n v="86.546824999999998"/>
        <n v="-93.153375999999994"/>
        <n v="61.739918999999986"/>
        <n v="77.946273999999988"/>
        <n v="-45.451936000000003"/>
        <n v="-0.47370299999999999"/>
        <n v="34.225164000000007"/>
        <n v="23.382840999999999"/>
        <n v="-28.407896999999998"/>
        <n v="-5.005195999999998"/>
        <n v="0.45544700000000038"/>
        <n v="-0.45679299999999756"/>
        <n v="1.1672699999999985"/>
        <n v="-2.4259339999999998"/>
        <n v="63.074950000000001"/>
        <n v="3.3937649999999984"/>
        <n v="28.826568999999999"/>
        <n v="-11.934196"/>
        <n v="1.8157479999999993"/>
        <n v="-7.3730949999999993"/>
        <n v="33.536011000000002"/>
        <n v="-5.2315839999999998"/>
        <n v="-18.752184"/>
        <n v="-4.7979099999999999"/>
        <n v="8.8545879999999997"/>
        <n v="-29.671868"/>
        <n v="-0.19821800000000067"/>
        <n v="4.9974759999999989"/>
        <n v="21.457408999999998"/>
        <n v="7.6780889999999999"/>
        <n v="-22.795992999999999"/>
        <n v="-40.923185000000004"/>
        <n v="19.219707999999997"/>
        <n v="16.874744999999997"/>
        <n v="-16.076108999999999"/>
        <n v="-12.086323"/>
        <n v="-19.036988000000001"/>
        <n v="15.542420999999997"/>
        <n v="-10.938241"/>
        <n v="9.9848679999999987"/>
        <n v="22.133887999999999"/>
        <n v="-14.202684000000001"/>
        <n v="-14.168495"/>
        <n v="2.2693069999999995"/>
        <n v="20.132595999999999"/>
        <n v="1.6799689999999998"/>
        <n v="16.033759000000003"/>
        <n v="-7.9251620000000003"/>
        <n v="7.1999999999999993"/>
        <n v="-1.907599"/>
        <n v="5.2189210000000017"/>
        <n v="-29.067627999999999"/>
        <n v="15.097651999999997"/>
        <n v="14.058698000000007"/>
        <n v="3.2081900000000019"/>
        <n v="2.9032619999999998"/>
        <n v="2.732062"/>
        <n v="2.4289999999999998"/>
        <n v="-19.693732000000001"/>
        <n v="4.3003019999999985"/>
        <n v="-2.3927000000000476E-2"/>
        <n v="-0.31564799999999948"/>
        <n v="-8.5177929999999975"/>
        <n v="0.32480399999999998"/>
        <n v="0.243649"/>
        <n v="6.3070999999999988E-2"/>
        <n v="20.299999999999997"/>
        <n v="28.700000000000003"/>
        <n v="-0.23180500000000001"/>
        <n v="-2.5330060000000003"/>
        <n v="8.408614"/>
        <n v="-24.90381"/>
        <n v="-0.65142200000000017"/>
        <n v="-1.234893"/>
        <n v="-1.3269340000000001"/>
        <n v="15.596226999999999"/>
        <n v="-2.0035600000000002"/>
        <n v="28.280963"/>
        <n v="-17.525384000000003"/>
        <n v="-3.8144230000000001"/>
        <n v="-4.703335"/>
        <n v="-18.23687"/>
        <n v="-4.851788"/>
        <n v="-5.0894400000000033"/>
        <n v="7.55321"/>
        <n v="-36.870545"/>
        <n v="-6.2106870000000001"/>
        <n v="-6.3899710000000001"/>
        <n v="-6.4579750000000002"/>
        <n v="-6.6088260000000005"/>
        <n v="-6.9675039999999999"/>
        <n v="-7.3028519999999997"/>
        <n v="75.008260000000007"/>
        <n v="80.805111999999994"/>
        <n v="-8"/>
        <n v="-8.5491250000000036"/>
        <n v="53.200011999999987"/>
        <n v="-9.8683829999999997"/>
        <n v="23.583174999999997"/>
        <n v="-10.493002000000001"/>
        <n v="55.014842000000002"/>
        <n v="-129.82814000000002"/>
        <n v="-11.94572"/>
        <n v="-50.616376000000002"/>
        <n v="-13.045798"/>
        <n v="10.443602999999996"/>
        <n v="-13.924922"/>
        <n v="12.414715999999999"/>
        <n v="-136.70269500000001"/>
        <n v="43.711404000000002"/>
        <n v="57.153532999999996"/>
        <n v="-17.231467000000002"/>
        <n v="-47.824688000000002"/>
        <n v="-17.707473"/>
        <n v="-14.057169999999999"/>
        <n v="-18.586497999999999"/>
        <n v="15.687528"/>
        <n v="-67.838031000000001"/>
        <n v="149.68838500000001"/>
        <n v="91.704209999999989"/>
        <n v="-10.241539000000003"/>
        <n v="-26.623494000000001"/>
        <n v="-40.581345999999996"/>
        <n v="5.6486790000000013"/>
        <n v="-41.457582000000002"/>
        <n v="19.995816999999988"/>
        <n v="11.095599999999997"/>
        <n v="-33.995908999999997"/>
        <n v="-13.334037000000002"/>
        <n v="-39.335749"/>
        <n v="78.36"/>
        <n v="49.354204999999993"/>
        <n v="-27.251390000000001"/>
        <n v="-43.129430999999997"/>
        <n v="-32.245792000000002"/>
        <n v="-76.985495999999998"/>
        <n v="107.902283"/>
        <n v="-53.361326000000005"/>
        <n v="199.167575"/>
        <n v="94.852970999999997"/>
        <n v="104.00764000000001"/>
        <n v="157.35877900000003"/>
        <n v="-56.403089000000001"/>
        <n v="17.44218"/>
        <n v="-24.745827999999999"/>
        <n v="38.950483000000006"/>
        <n v="27.592529999999996"/>
        <n v="-0.41797600000000001"/>
        <n v="101.5"/>
        <n v="79.444418999999996"/>
        <n v="49.001296999999994"/>
        <n v="-8.5907939999999989"/>
        <n v="-15.997045"/>
        <n v="-40.008098000000004"/>
        <n v="-33.795862"/>
        <n v="12.071069000000001"/>
        <n v="2.8141850000000002"/>
        <n v="6.0335560000000008"/>
        <n v="-6.3121650000000002"/>
        <n v="-20.001930000000002"/>
        <n v="-59.977549000000003"/>
        <n v="-19.440069999999999"/>
        <n v="19.155435000000001"/>
        <n v="-46.604061000000002"/>
        <n v="-4.9879999999999995"/>
        <n v="68.636983000000001"/>
        <n v="5.3340239999999994"/>
        <n v="37.744720000000001"/>
        <n v="12.38552"/>
        <n v="13.324946000000001"/>
        <n v="-32.401069"/>
        <n v="18.037512999999997"/>
        <n v="17.603594000000001"/>
        <n v="-6.6445640000000026"/>
        <n v="-10.139961"/>
        <n v="-9.7338710000000006"/>
        <n v="21.041732000000003"/>
        <n v="11.017403000000002"/>
        <n v="0.52356800000000092"/>
        <n v="-12.436"/>
        <n v="8.1"/>
        <n v="7.9477630000000001"/>
        <n v="61.8"/>
        <n v="6.7932129999999997"/>
        <n v="9.8810000000000002"/>
        <n v="5.9987090000000016"/>
        <n v="-13.751523000000001"/>
        <n v="28.939453999999998"/>
        <n v="-15.307392"/>
        <n v="-0.69644200000000467"/>
        <n v="60.069140000000004"/>
        <n v="-13.266273999999996"/>
        <n v="35.006146999999999"/>
        <n v="2.0944509999999994"/>
        <n v="-40.554783"/>
        <n v="0.2502629999999999"/>
        <n v="2.688364"/>
        <n v="6.1382000000000006E-2"/>
        <n v="109.14152999999999"/>
        <n v="-0.38900900000000005"/>
        <n v="-0.39892099999999964"/>
        <n v="5.4339399999999998"/>
        <n v="-0.44714999999999999"/>
        <n v="-0.47699999999999998"/>
        <n v="-1.3552299999999988"/>
        <n v="-0.98046100000000003"/>
        <n v="-1.1921740000000001"/>
        <n v="-1.3054319999999999"/>
        <n v="10.470219999999998"/>
        <n v="-1.4824200000000001"/>
        <n v="-1.569178"/>
        <n v="4.6921389999999974"/>
        <n v="-1.9008529999999999"/>
        <n v="-2.4505149999999993"/>
        <n v="-3.2637339999999999"/>
        <n v="-4.308561000000001"/>
        <n v="-22.332052999999998"/>
        <n v="21.704396000000003"/>
        <n v="-4.9349129999999999"/>
        <n v="-17.390018000000001"/>
        <n v="-5.2451020000000002"/>
        <n v="-5.8824399999999999"/>
        <n v="-5.9453940000000003"/>
        <n v="-6.0449609999999998"/>
        <n v="71.244774000000007"/>
        <n v="-9.4508930000000007"/>
        <n v="23.894477000000002"/>
        <n v="-6.8761490000000016"/>
        <n v="-7.7090239999999994"/>
        <n v="32.523385000000005"/>
        <n v="-8.1161130000000004"/>
        <n v="-8.1671739999999993"/>
        <n v="-1.8231079999999977"/>
        <n v="-8.7230159999999994"/>
        <n v="-4.3305870000000013"/>
        <n v="-23.402878999999999"/>
        <n v="-9.7732080000000003"/>
        <n v="-9.8306210000000007"/>
        <n v="-19.983606000000002"/>
        <n v="-11.120689"/>
        <n v="-8.1028179999999992"/>
        <n v="-16.939433999999999"/>
        <n v="7.4161089999999987"/>
        <n v="-13.884496"/>
        <n v="-13.960131000000001"/>
        <n v="-14.93"/>
        <n v="-14.976908999999999"/>
        <n v="-15.147856000000001"/>
        <n v="3.0091550000000069"/>
        <n v="-15.682874999999999"/>
        <n v="-6.1429999999999652E-2"/>
        <n v="-6.3697739999999996"/>
        <n v="-17.282242"/>
        <n v="20.455801999999998"/>
        <n v="8.084999999999809E-2"/>
        <n v="-19.624525999999999"/>
        <n v="-19.7"/>
        <n v="34.706987999999996"/>
        <n v="-20"/>
        <n v="77.001351"/>
        <n v="51.588220000000007"/>
        <n v="-20.291812"/>
        <n v="-22.236955999999999"/>
        <n v="61.807666999999995"/>
        <n v="70.150343000000007"/>
        <n v="5.7400779999999969"/>
        <n v="150.07916299999999"/>
        <n v="45.625985999999997"/>
        <n v="-33.885762999999997"/>
        <n v="-37.566085000000001"/>
        <n v="-39.443804"/>
        <n v="-41.392992999999997"/>
        <n v="29.948113000000006"/>
        <n v="-20.288321999999994"/>
        <n v="-3.6308829999999972"/>
        <n v="-47.778542000000002"/>
        <n v="132.01111400000002"/>
        <n v="78.530303000000004"/>
        <n v="-299.89794499999999"/>
        <n v="-19.034790999999998"/>
        <n v="-5.9871569999999998"/>
        <n v="47.676582000000003"/>
        <n v="-12.785034"/>
        <n v="-2.2009960000000035"/>
        <n v="11.746549999999999"/>
        <n v="-14.994116999999999"/>
        <n v="-10.810485999999999"/>
        <n v="-9.1812499999999986"/>
        <n v="-29.936195000000001"/>
        <n v="-24.282247000000002"/>
        <n v="68.845129999999997"/>
        <n v="9.6883839999999992"/>
        <n v="59.8"/>
        <n v="90.9"/>
        <n v="52.264926000000003"/>
        <n v="7.8878819999999976"/>
        <n v="-32.637500000000003"/>
        <n v="-3.1579420000000002"/>
        <n v="46.501437999999993"/>
        <n v="-2.2969979999999999"/>
        <n v="19.779399999999999"/>
        <n v="-67.047979999999995"/>
        <n v="41.573084999999999"/>
        <n v="39.052599999999998"/>
        <n v="36.137684"/>
        <n v="36.121934000000003"/>
        <n v="16.5853"/>
        <n v="33.146000000000001"/>
        <n v="-9.8168030000000002"/>
        <n v="8.813366000000002"/>
        <n v="17.850000000000001"/>
        <n v="17.263506"/>
        <n v="-27.80594"/>
        <n v="-23.720770000000002"/>
        <n v="-17.624563999999999"/>
        <n v="0.24139500000000069"/>
        <n v="-18.125131"/>
        <n v="-43.122835000000002"/>
        <n v="-23.990819999999999"/>
        <n v="-14.926451999999999"/>
        <n v="3.7387259999999998"/>
        <n v="16.235900999999998"/>
        <n v="78.038275999999996"/>
        <n v="16.067397999999997"/>
        <n v="14.052167000000001"/>
        <n v="5.5659750000000017"/>
        <n v="16.197315"/>
        <n v="100.315155"/>
        <n v="42.200504000000002"/>
        <n v="-27.059493000000003"/>
        <n v="-1.3887959999999993"/>
        <n v="30.973336000000003"/>
        <n v="-76.070659000000006"/>
        <n v="-42.718167999999999"/>
        <n v="27.879131999999998"/>
        <n v="7.0031409999999994"/>
        <n v="5.9492189999999994"/>
        <n v="5.7979269999999996"/>
        <n v="-36.954459999999997"/>
        <n v="29.993847000000002"/>
        <n v="4.3380329999999994"/>
        <n v="-32.239919999999998"/>
        <n v="18.049081999999999"/>
        <n v="13.955613999999997"/>
        <n v="2.5727419999999999"/>
        <n v="1.5900099999999999"/>
        <n v="9.0539240000000021"/>
        <n v="8.7584650000000011"/>
        <n v="0.170483"/>
        <n v="-7.2160000000000002E-2"/>
        <n v="-0.48686600000000002"/>
        <n v="-0.72071799999999997"/>
        <n v="-0.97879000000000005"/>
        <n v="-0.98998200000000003"/>
        <n v="-1.043871"/>
        <n v="-1.1410639999999999"/>
        <n v="-5.7084299999999999"/>
        <n v="-1.3940570000000001"/>
        <n v="89.214072000000002"/>
        <n v="1.2281200000000041"/>
        <n v="-2.9736549999999999"/>
        <n v="33.307795999999996"/>
        <n v="-3.9797380000000002"/>
        <n v="-4.3463850000000015"/>
        <n v="-4.5083470000000005"/>
        <n v="-4.6534969999999998"/>
        <n v="-4.673692"/>
        <n v="-4.7156400000000005"/>
        <n v="27.470016999999999"/>
        <n v="32.808615000000003"/>
        <n v="-5.4772299999999996"/>
        <n v="2.8177710000000005"/>
        <n v="96.945719999999994"/>
        <n v="-6.0045499999999983"/>
        <n v="-6.7583029999999997"/>
        <n v="84.222437999999997"/>
        <n v="-7.6013719999999996"/>
        <n v="-8.0801040000000004"/>
        <n v="-8.3942750000000004"/>
        <n v="-8.6503820000000005"/>
        <n v="8.0316200000000038"/>
        <n v="-8.9541990000000027"/>
        <n v="106.709992"/>
        <n v="-9.455857"/>
        <n v="10.332736999999995"/>
        <n v="-9.9963929999999994"/>
        <n v="-7.02759"/>
        <n v="-11.032429"/>
        <n v="141.48725200000001"/>
        <n v="28.200225000000003"/>
        <n v="19.044241"/>
        <n v="-86.856188000000003"/>
        <n v="-15.667676"/>
        <n v="46.806312000000005"/>
        <n v="77.334373999999997"/>
        <n v="-50.707977999999997"/>
        <n v="-20.694789"/>
        <n v="-20.924712"/>
        <n v="-21.001676"/>
        <n v="-74.992954999999995"/>
        <n v="65.459099000000009"/>
        <n v="2.6156849999999991"/>
        <n v="8.5031610000000057"/>
        <n v="45.276911999999996"/>
        <n v="-86.753780000000006"/>
        <n v="-30.695163000000001"/>
        <n v="45.181732000000011"/>
        <n v="-109.916481"/>
        <n v="5.6820700000000031"/>
        <n v="18.20110600000001"/>
        <n v="-4.9071700000000007"/>
        <n v="-45.618284000000003"/>
        <n v="160.70666499999999"/>
        <n v="-64.927587000000003"/>
        <n v="-14.888184999999993"/>
        <n v="-8.9305919999999901"/>
        <n v="90.397307000000012"/>
        <n v="-4.8298539999999974"/>
        <n v="58.539854999999989"/>
        <n v="50.418802999999997"/>
        <n v="-70.868669999999995"/>
        <n v="-33.853591000000002"/>
        <n v="-7.8913380000000002"/>
        <n v="-26.800785000000001"/>
        <n v="20.291815"/>
        <n v="11.006503000000002"/>
        <n v="-34.226481"/>
        <n v="-12.513862000000003"/>
        <n v="30.26934"/>
        <n v="50.920947999999996"/>
        <n v="88.495847999999995"/>
        <n v="-5.9644850000000034"/>
        <n v="25.794165999999997"/>
        <n v="-20.761389000000001"/>
        <n v="42.586544000000004"/>
        <n v="28"/>
        <n v="53.656813"/>
        <n v="-60.432116999999998"/>
        <n v="-25.747235"/>
        <n v="-33.716560000000001"/>
        <n v="8.6312209999999965"/>
        <n v="-27.051841"/>
        <n v="24.037564000000003"/>
        <n v="-35.344409999999996"/>
        <n v="-74.088169999999991"/>
        <n v="14.106736999999999"/>
        <n v="-62.406609000000003"/>
        <n v="19.691811000000001"/>
        <n v="-39.862768000000003"/>
        <n v="10.5"/>
        <n v="9.3700569999999992"/>
        <n v="-62.643910000000005"/>
        <n v="-6.012518"/>
        <n v="7.0552479999999989"/>
        <n v="5.5835100000000004"/>
        <n v="5.5007969999999986"/>
        <n v="1.6599549999999998"/>
        <n v="1.1090949999999999"/>
        <n v="1.0628980000000006"/>
        <n v="0.61161500000000002"/>
        <n v="0.39396100000000012"/>
        <n v="9.9999999999999645E-2"/>
        <n v="-0.20453199999999999"/>
        <n v="-0.60509599999999997"/>
        <n v="-0.98700399999999999"/>
        <n v="-2.3249999999999997"/>
        <n v="-2.4000000000000004"/>
        <n v="-3.2602330000000004"/>
        <n v="-3.856347"/>
        <n v="-19.044575000000002"/>
        <n v="-5.7244429999999999"/>
        <n v="13.218040999999999"/>
        <n v="7.2364960000000025"/>
        <n v="-6.9535489999999998"/>
        <n v="-7.1283969999999997"/>
        <n v="-19.923561999999997"/>
        <n v="-9.4446519999999996"/>
        <n v="-3.9622460000000004"/>
        <n v="-10.265765"/>
        <n v="-11.858147000000001"/>
        <n v="16.669412999999999"/>
        <n v="-14.8438"/>
        <n v="-15.565273999999999"/>
        <n v="-16.702103000000001"/>
        <n v="-17.174509"/>
        <n v="-17.872563"/>
        <n v="20.450000000000003"/>
        <n v="-61.357547999999994"/>
        <n v="45.255242999999993"/>
        <n v="-21.735014"/>
        <n v="-38.023632999999997"/>
        <n v="-24.898139"/>
        <n v="-24.922768999999999"/>
        <n v="-10.120004000000002"/>
        <n v="50.353763999999998"/>
        <n v="50.328193999999996"/>
        <n v="96.936400000000006"/>
        <n v="77.997349"/>
        <n v="-29.593736"/>
        <n v="43.906114000000002"/>
        <n v="-28.834579000000002"/>
        <n v="65.457688000000005"/>
        <n v="-27.339971000000006"/>
        <n v="36.643345999999994"/>
        <n v="-37.083112999999997"/>
        <n v="13.154431000000002"/>
        <n v="85.762022000000002"/>
        <n v="41.253339999999994"/>
        <n v="137.03103499999997"/>
        <n v="-32.368842999999998"/>
        <n v="-22.505025000000003"/>
        <n v="82.00118599999999"/>
        <n v="202.07668899999999"/>
        <n v="-84.593637999999999"/>
        <n v="-139.853928"/>
        <n v="-598.39753399999995"/>
        <n v="-696.724557"/>
        <n v="-989.96261000000004"/>
        <n v="16.472057"/>
        <n v="13.894863000000001"/>
        <n v="-2.1962040000000016"/>
        <n v="76.491682999999995"/>
        <n v="-31.471505000000001"/>
        <n v="50.835030000000003"/>
        <n v="15.972187000000002"/>
        <n v="-8.124411000000002"/>
        <n v="30.8"/>
        <n v="-10.265156000000001"/>
        <n v="12.768000000000001"/>
        <n v="-21.866841000000001"/>
        <n v="-4.3917710000000003"/>
        <n v="-21.561851000000001"/>
        <n v="-71.007671999999999"/>
        <n v="-33.328495000000004"/>
        <n v="-2.6484309999999986"/>
        <n v="32.962333000000001"/>
        <n v="30.03378"/>
        <n v="-26.16187"/>
        <n v="156.78095999999999"/>
        <n v="25.700000000000003"/>
        <n v="-20.848136"/>
        <n v="39.156435000000002"/>
        <n v="-26.261367999999997"/>
        <n v="54.817937000000001"/>
        <n v="17.011847000000003"/>
        <n v="16.5"/>
        <n v="9.3876950000000008"/>
        <n v="-8.7437230000000028"/>
        <n v="-6.9299549999999996"/>
        <n v="35.122318999999997"/>
        <n v="13.539321000000001"/>
        <n v="13.515785999999999"/>
        <n v="13.240988000000002"/>
        <n v="4.0261860000000027"/>
        <n v="-6.5266400000000004"/>
        <n v="10.685267"/>
        <n v="10.684949"/>
        <n v="10.339753999999999"/>
        <n v="9.8515909999999991"/>
        <n v="-17.399565000000003"/>
        <n v="23.511037999999999"/>
        <n v="24.327867999999995"/>
        <n v="9.0422659999999997"/>
        <n v="8.2724469999999997"/>
        <n v="7.0170410000000007"/>
        <n v="9.4279259999999994"/>
        <n v="6.8671009999999999"/>
        <n v="5.5846850000000003"/>
        <n v="12.675764999999998"/>
        <n v="4.6287509999999994"/>
        <n v="22.670732999999998"/>
        <n v="3.8258200000000002"/>
        <n v="-7.4740789999999997"/>
        <n v="-36.490658000000003"/>
        <n v="2.2622929999999997"/>
        <n v="0.85163600000000006"/>
        <n v="0.79999999999999982"/>
        <n v="0.74772399999999806"/>
        <n v="0.29999999999999982"/>
        <n v="27.852603999999999"/>
        <n v="31.431159999999998"/>
        <n v="-0.94529600000000003"/>
        <n v="-1.1171199999999999"/>
        <n v="-1.260859"/>
        <n v="-1.8203570000000002"/>
        <n v="15.464479999999998"/>
        <n v="-2.4242729999999999"/>
        <n v="-2.4356409999999999"/>
        <n v="-13.414611000000001"/>
        <n v="-2.9263219999999999"/>
        <n v="-2.9949949999999999"/>
        <n v="-4.1655829999999998"/>
        <n v="-64.928485999999992"/>
        <n v="-4.5880200000000002"/>
        <n v="-13.069116000000001"/>
        <n v="-27.877751000000004"/>
        <n v="2.4012639999999976"/>
        <n v="-6.5469210000000002"/>
        <n v="58.353549999999998"/>
        <n v="21.097664000000002"/>
        <n v="-7.7136859999999992"/>
        <n v="-7.8994970000000002"/>
        <n v="-29.643613999999999"/>
        <n v="-8.3376819999999991"/>
        <n v="0.2030200000000022"/>
        <n v="-5.0942539999999994"/>
        <n v="-9.3824010000000015"/>
        <n v="-10.151678"/>
        <n v="-9.0183670000000014"/>
        <n v="-10.896000000000001"/>
        <n v="2.575718000000002"/>
        <n v="-21.441338000000002"/>
        <n v="7.0152239999999892"/>
        <n v="-14.318802999999999"/>
        <n v="-14.979620000000001"/>
        <n v="-50.100361999999997"/>
        <n v="-18.287436"/>
        <n v="-18.891179999999999"/>
        <n v="-47.456299000000001"/>
        <n v="9.0450370000000007"/>
        <n v="-23.315181000000003"/>
        <n v="45.856565000000003"/>
        <n v="-22.932839999999999"/>
        <n v="5.2666189999999986"/>
        <n v="-25.057577999999999"/>
        <n v="-25.641967000000001"/>
        <n v="30.836296000000004"/>
        <n v="53.270259000000003"/>
        <n v="100.175871"/>
        <n v="-31.483986999999999"/>
        <n v="27.243720999999994"/>
        <n v="0.12856599999999929"/>
        <n v="-32.156953000000001"/>
        <n v="-12.602611000000003"/>
        <n v="-34.931607999999997"/>
        <n v="42.477326000000005"/>
        <n v="-37.673753000000005"/>
        <n v="-6.2382800000000032"/>
        <n v="-49.244714000000002"/>
        <n v="65.87124"/>
        <n v="51.083765"/>
        <n v="-143.82684"/>
        <n v="88.166114999999991"/>
        <n v="-12.048569000000001"/>
        <n v="-0.40198299999999998"/>
        <n v="79.443252999999999"/>
        <n v="-50.180506000000001"/>
        <n v="-14.675559"/>
        <n v="3.5747309999999999"/>
        <n v="-29.359355000000001"/>
        <n v="1.9473389999999999"/>
        <n v="13.230435"/>
        <n v="-6.1356579999999994"/>
        <n v="-2.8989890000000003"/>
        <n v="-2.9780000000000002"/>
        <n v="3.1793030000000009"/>
        <n v="34.700000000000003"/>
        <n v="4.6040539999999979"/>
        <n v="-60.326576000000003"/>
        <n v="28.423368000000004"/>
        <n v="25.916902999999998"/>
        <n v="-36.426209"/>
        <n v="-115.03518199999999"/>
        <n v="22.238770000000002"/>
        <n v="5.6778009999999988"/>
        <n v="19.392417999999999"/>
        <n v="-43.997806999999995"/>
        <n v="17.450000000000003"/>
        <n v="-21.171681999999997"/>
        <n v="-30.347999999999999"/>
        <n v="15.990504999999999"/>
        <n v="28.728000000000002"/>
        <n v="12.983713000000002"/>
        <n v="-1.2548499999999976"/>
        <n v="8.0458440000000007"/>
        <n v="5.9936049999999987"/>
        <n v="-47.114435"/>
        <n v="-2.4464880000000022"/>
        <n v="6.0127340000000018"/>
        <n v="-1.8452679999999972"/>
        <n v="25.054448999999998"/>
        <n v="8.3999999999999986"/>
        <n v="-48.844257999999996"/>
        <n v="-1.2000000000000002"/>
        <n v="42.933793000000001"/>
        <n v="-1.331157000000001"/>
        <n v="-1.3815649999999999"/>
        <n v="-1.51651"/>
        <n v="-31.527636999999999"/>
        <n v="-14.618493000000001"/>
        <n v="-21.527149999999999"/>
        <n v="53.319508999999996"/>
        <n v="-3.5086500000000003"/>
        <n v="-3.6993309999999999"/>
        <n v="-3.9747620000000001"/>
        <n v="-3.9871639999999999"/>
        <n v="24.812241"/>
        <n v="-4.2879280000000008"/>
        <n v="-4.4913090000000002"/>
        <n v="-5.3655419999999996"/>
        <n v="-5.9798"/>
        <n v="-85.995840999999999"/>
        <n v="-6.640706999999999"/>
        <n v="-4.0651420000000016"/>
        <n v="98.614543999999995"/>
        <n v="-9.9334450000000007"/>
        <n v="-10.439741"/>
        <n v="99.007828000000003"/>
        <n v="-9.0009540000000001"/>
        <n v="52.360285000000005"/>
        <n v="56.702060000000003"/>
        <n v="-17.092708999999999"/>
        <n v="-20.984407000000001"/>
        <n v="45.929973000000004"/>
        <n v="-54.684675999999996"/>
        <n v="52.163317000000006"/>
        <n v="-23.487185"/>
        <n v="-88.062505000000002"/>
        <n v="19.588068"/>
        <n v="-25.551411000000002"/>
        <n v="13.648142000000007"/>
        <n v="66.683134999999993"/>
        <n v="29.098050999999998"/>
        <n v="76.203320000000005"/>
        <n v="-29.511420999999999"/>
        <n v="-35.222993000000002"/>
        <n v="17.992759999999997"/>
        <n v="-41.4"/>
        <n v="-41.472875000000002"/>
        <n v="-21.219958000000005"/>
        <n v="-11.537400000000005"/>
        <n v="71.204015999999996"/>
        <n v="-7.4879480000000029"/>
        <n v="-66.359573999999995"/>
        <n v="13.552429000000004"/>
        <n v="-61.682000000000002"/>
        <n v="-24.832369999999997"/>
        <n v="-23.839471000000003"/>
        <n v="38.192114000000004"/>
        <n v="-33.887833000000001"/>
        <n v="-9.8008950000000006"/>
        <n v="-11.011124000000001"/>
        <n v="5.0042250000000017"/>
        <n v="36.398161999999999"/>
        <n v="-10.639220999999999"/>
        <n v="15.501605000000001"/>
        <n v="32.200000000000003"/>
        <n v="-7.7144820000000003"/>
        <n v="42.369900000000001"/>
        <n v="-14.882501999999999"/>
        <n v="51.209973000000005"/>
        <n v="-45.516179000000001"/>
        <n v="46.955956"/>
        <n v="-1.04738"/>
        <n v="30.000882000000001"/>
        <n v="41.182181999999997"/>
        <n v="2.1282020000000017"/>
        <n v="-52.78192"/>
        <n v="30.537320000000001"/>
        <n v="30.695394"/>
        <n v="-24.500031999999997"/>
        <n v="45.607673000000005"/>
        <n v="-52.526755000000001"/>
        <n v="-7.1463600000000014"/>
        <n v="82.922376"/>
        <n v="55.149434999999997"/>
        <n v="11.482931000000001"/>
        <n v="9.8433789999999988"/>
        <n v="9.2844750000000005"/>
        <n v="7.397469000000001"/>
        <n v="6.6714749999999992"/>
        <n v="5.9201669999999993"/>
        <n v="5.3693730000000004"/>
        <n v="-24.592749999999999"/>
        <n v="1.1021709999999985"/>
        <n v="48.535066999999998"/>
        <n v="2.4063829999999999"/>
        <n v="2.8087439999999972"/>
        <n v="4.3299659999999989"/>
        <n v="-0.46806300000000001"/>
        <n v="-0.90981400000000001"/>
        <n v="20.574010000000001"/>
        <n v="48.197992999999997"/>
        <n v="-1.4984789999999999"/>
        <n v="-1.8914819999999999"/>
        <n v="-1.9975639999999999"/>
        <n v="-2.2981200000000008"/>
        <n v="-2.428096"/>
        <n v="-2.8442279999999993"/>
        <n v="-3.0173199999999998"/>
        <n v="-1.4594749999999976"/>
        <n v="21.882550999999999"/>
        <n v="-5.6003889999999998"/>
        <n v="-6.0725240000000014"/>
        <n v="81.749883999999994"/>
        <n v="-7.4694649999999996"/>
        <n v="-4.0214350000000003"/>
        <n v="-8.3681610000000006"/>
        <n v="-8.4440120000000007"/>
        <n v="-8.6000000000000014"/>
        <n v="-8.9998380000000004"/>
        <n v="-16.137932000000006"/>
        <n v="-9.4214730000000007"/>
        <n v="-9.2843889999999973"/>
        <n v="58.476776000000001"/>
        <n v="51.208010000000002"/>
        <n v="-11.526"/>
        <n v="-30.863374"/>
        <n v="99.455174999999997"/>
        <n v="-16.880006000000002"/>
        <n v="-20.412267999999997"/>
        <n v="-21.790660000000003"/>
        <n v="-21.898858000000001"/>
        <n v="-23.910634999999999"/>
        <n v="-33.649447000000002"/>
        <n v="61.423649999999995"/>
        <n v="-24.865096000000001"/>
        <n v="16.144182999999998"/>
        <n v="80.292856"/>
        <n v="80.011740000000003"/>
        <n v="-4.8770049999999969"/>
        <n v="35.428136999999992"/>
        <n v="-59.04918"/>
        <n v="4.927389999999999"/>
        <n v="-7.9976900000000004"/>
        <n v="44.882128000000002"/>
        <n v="40.184721000000003"/>
        <n v="10.11842"/>
        <n v="39.343631999999999"/>
        <n v="20.007179999999998"/>
        <n v="-8.3688249999999993"/>
        <n v="37.696176000000001"/>
        <n v="26.746108999999997"/>
        <n v="7.5808949999999982"/>
        <n v="1.1772149999999968"/>
        <n v="-32.675767999999998"/>
        <n v="-13.215568000000001"/>
        <n v="-39.842984000000001"/>
        <n v="21.601713000000004"/>
        <n v="-29.449287999999999"/>
        <n v="20.306280999999998"/>
        <n v="24.651794000000002"/>
        <n v="-0.9575099999999992"/>
        <n v="18.531389999999998"/>
        <n v="39.190055000000001"/>
        <n v="4.7683740000000014"/>
        <n v="-4.5270329999999994"/>
        <n v="14.399749999999997"/>
        <n v="18.143332000000001"/>
        <n v="21.846082000000003"/>
        <n v="40.136047000000005"/>
        <n v="8.6996840000000013"/>
        <n v="-10.683354000000001"/>
        <n v="-60.519261"/>
        <n v="5.7344860000000004"/>
        <n v="24.707597999999997"/>
        <n v="38.658171999999993"/>
        <n v="-12.731341"/>
        <n v="0.22419600000000628"/>
        <n v="-29.125385000000001"/>
        <n v="0.95021800000000001"/>
        <n v="0.83471200000000323"/>
        <n v="20.939782000000001"/>
        <n v="-1.9442999999999995E-2"/>
        <n v="-3.9916000000000007E-2"/>
        <n v="-0.42801199999999995"/>
        <n v="-0.57280800000000021"/>
        <n v="-0.80972199999999994"/>
        <n v="-0.90326600000000001"/>
        <n v="-27.481674999999999"/>
        <n v="10.854896"/>
        <n v="-3.385764"/>
        <n v="-3.5578410000000007"/>
        <n v="-3.9553820000000002"/>
        <n v="17.226473999999996"/>
        <n v="-4.5911779999999993"/>
        <n v="-6.9198839999999997"/>
        <n v="-6.9391420000000004"/>
        <n v="-7.0352570000000014"/>
        <n v="-7.6635439999999999"/>
        <n v="25.670855000000003"/>
        <n v="21.604320000000001"/>
        <n v="-8.8819230000000005"/>
        <n v="-33.068911"/>
        <n v="-9.7670630000000003"/>
        <n v="-9.9807469999999991"/>
        <n v="-20.066329999999994"/>
        <n v="10.000629000000004"/>
        <n v="7.8673489999999973"/>
        <n v="-13.955468"/>
        <n v="-15.552522"/>
        <n v="-15.791615999999999"/>
        <n v="-19.982851"/>
        <n v="-0.95432399999999973"/>
        <n v="-27.456806"/>
        <n v="-27.727252999999997"/>
        <n v="-47.468302000000001"/>
        <n v="-99.34449699999999"/>
        <n v="-56.780252000000004"/>
        <n v="-28.342759999999998"/>
        <n v="74.769344999999987"/>
        <n v="-9.2524149999999992"/>
        <n v="-38.911389999999997"/>
        <n v="-39.371991000000001"/>
        <n v="15.786268999999997"/>
        <n v="-43.708398000000003"/>
        <n v="-96.407584999999997"/>
        <n v="55.219395000000006"/>
        <n v="-59.331828999999999"/>
        <n v="1.0143979999999999"/>
        <n v="-61.539009999999998"/>
        <n v="20.281096000000005"/>
        <n v="-87"/>
        <n v="1.9203329999999994"/>
        <n v="-83.406808999999996"/>
        <n v="-0.67249899999999996"/>
        <n v="18.758598999999997"/>
        <n v="-6.9761620000000004"/>
        <n v="15.102716999999998"/>
        <n v="99.541237999999993"/>
        <n v="-24.731154"/>
        <n v="-16.726579999999998"/>
        <n v="79.225853999999998"/>
        <n v="-1.5390049999999995"/>
        <n v="-34.816875000000003"/>
        <n v="16.435406"/>
        <n v="45.012169999999998"/>
        <n v="45.865715000000002"/>
        <n v="-28.979512"/>
        <n v="22.931301000000005"/>
        <n v="93.506209999999996"/>
        <n v="36.527786999999996"/>
        <n v="-23.676030999999998"/>
        <n v="-52.394331999999999"/>
        <n v="24.048636999999999"/>
        <n v="44.148781"/>
        <n v="-108.858926"/>
        <n v="-77.823099999999997"/>
        <n v="-62.684455"/>
        <n v="17.672350000000002"/>
        <n v="-12.39"/>
        <n v="-44.951667999999998"/>
        <n v="14.68"/>
        <n v="23.237389"/>
        <n v="7.1890390000000011"/>
        <n v="3.3258719999999995"/>
        <n v="2.4113310000000006"/>
        <n v="21.867959999999997"/>
        <n v="4.1309000000000012E-2"/>
        <n v="-0.10476200000000002"/>
        <n v="-0.25945799999999997"/>
        <n v="57.006879999999995"/>
        <n v="32.614158000000003"/>
        <n v="-0.93752000000000002"/>
        <n v="-25.900340999999997"/>
        <n v="-2.2470690000000033"/>
        <n v="1.0030719999999995"/>
        <n v="-5.9520000000000017"/>
        <n v="-6.2644710000000003"/>
        <n v="-6.6661769999999994"/>
        <n v="82.149589999999989"/>
        <n v="-7.1153370000000002"/>
        <n v="-7.7928879999999978"/>
        <n v="-7.8728559999999996"/>
        <n v="-8.1996980000000015"/>
        <n v="-8.7522249999999993"/>
        <n v="-9.4911569999999994"/>
        <n v="-9.9806519999999992"/>
        <n v="-11.843275"/>
        <n v="-34.314731999999999"/>
        <n v="-12.904682000000001"/>
        <n v="-15.229136"/>
        <n v="-4.9206840000000014"/>
        <n v="-18.100000000000001"/>
        <n v="-21.878028"/>
        <n v="-39.293213999999999"/>
        <n v="-24.673965000000003"/>
        <n v="49.176214999999999"/>
        <n v="48.383780000000002"/>
        <n v="27.061228"/>
        <n v="49.138075999999998"/>
        <n v="30.341669999999993"/>
        <n v="-29.346242000000004"/>
        <n v="-36.142012999999999"/>
        <n v="62.000082000000006"/>
        <n v="33.729374"/>
        <n v="-120.70622900000001"/>
        <n v="-0.63621500000000708"/>
        <n v="33.305544999999995"/>
        <n v="10.018837000000005"/>
        <n v="172.298923"/>
        <n v="-33.982215999999994"/>
        <n v="22.100999999999999"/>
        <n v="32.811275000000002"/>
        <n v="-29.06794"/>
        <n v="-3.7311720000000008"/>
        <n v="-1.1780170000000001"/>
        <n v="38.023274999999998"/>
        <n v="34.172251000000003"/>
        <n v="14.474048000000003"/>
        <n v="-20.203976000000001"/>
        <n v="30.099999999999994"/>
        <n v="-9.9759170000000026"/>
        <n v="27.887943"/>
        <n v="-55.263885999999999"/>
        <n v="-62.902875000000002"/>
        <n v="-16.008503000000001"/>
        <n v="-36.894399999999997"/>
        <n v="22.569531999999995"/>
        <n v="16.184014999999999"/>
        <n v="15.399191999999999"/>
        <n v="27.8"/>
        <n v="27.410048999999997"/>
        <n v="11.560084999999999"/>
        <n v="-12.733495000000001"/>
        <n v="19.397497999999999"/>
        <n v="5.4297070000000005"/>
        <n v="2.8608390000000004"/>
        <n v="2.5882279999999938"/>
        <n v="2.1062329999999996"/>
        <n v="1.1866700000000003"/>
        <n v="-24.720320000000001"/>
        <n v="12.362580999999999"/>
        <n v="-0.42805299999999979"/>
        <n v="-50.607905000000002"/>
        <n v="-1.4992970000000001"/>
        <n v="-1.6425240000000016"/>
        <n v="-1.6474199999999999"/>
        <n v="-1.8012339999999991"/>
        <n v="-3.6002070000000002"/>
        <n v="-3.6026349999999994"/>
        <n v="0.60854499999999945"/>
        <n v="50.263256999999996"/>
        <n v="-4.5975900000000003"/>
        <n v="-5.1273569999999999"/>
        <n v="-7.9658189999999998"/>
        <n v="38.127161999999998"/>
        <n v="-10.904697000000001"/>
        <n v="-11.5"/>
        <n v="-12.037424"/>
        <n v="-42.525888000000002"/>
        <n v="-15.572796"/>
        <n v="0.57364100000000207"/>
        <n v="-19.736635"/>
        <n v="-19.799588"/>
        <n v="-19.880794999999999"/>
        <n v="7.5448120000000003"/>
        <n v="-20.881753"/>
        <n v="-27.999515000000002"/>
        <n v="-28.888739999999999"/>
        <n v="-24.785986999999999"/>
        <n v="-24.995244"/>
        <n v="28.715510000000002"/>
        <n v="77.763836999999995"/>
        <n v="77.692062000000007"/>
        <n v="-4.3474349999999973"/>
        <n v="32.148996999999994"/>
        <n v="-22.654468999999999"/>
        <n v="5.6872940000000014"/>
        <n v="53.668524999999988"/>
        <n v="-59.973647"/>
        <n v="-74.710310000000007"/>
        <n v="-128.624673"/>
        <n v="-128.62068500000001"/>
        <n v="84.031112000000007"/>
        <n v="25.672629999999998"/>
        <n v="34.034754999999997"/>
        <n v="-3.2060960000000005"/>
        <n v="16.370000999999998"/>
        <n v="12.369573000000001"/>
        <n v="10.55523"/>
        <n v="8.9060389999999998"/>
        <n v="6.5957159999999995"/>
        <n v="-44.986654000000001"/>
        <n v="8.7926410000000033"/>
        <n v="7.1684449999999984"/>
        <n v="-76.227778000000001"/>
        <n v="5.2923809999999989"/>
        <n v="-13.595247000000001"/>
        <n v="5.0779770000000006"/>
        <n v="4.6273720000000012"/>
        <n v="-89.787379999999999"/>
        <n v="2.5587389999999992"/>
        <n v="5.2226399999999984"/>
        <n v="-2.5817320000000001"/>
        <n v="1.7552709999999996"/>
        <n v="0.90267900000000001"/>
        <n v="0.55998999999999999"/>
        <n v="0.55766800000000005"/>
        <n v="0.476767"/>
        <n v="-0.25665300000000002"/>
        <n v="-1.6050639999999996"/>
        <n v="-1.9296889999999998"/>
        <n v="3.2921049999999994"/>
        <n v="-2.7991969999999999"/>
        <n v="-2.9815500000000004"/>
        <n v="7.3689600000000013"/>
        <n v="-3.4032070000000001"/>
        <n v="-4.0722799999999992"/>
        <n v="-4.5359739999999995"/>
        <n v="-5.8761659999999996"/>
        <n v="-6.1857559999999996"/>
        <n v="-7.2825449999999998"/>
        <n v="-7.7471700000000006"/>
        <n v="-7.8999999999999986"/>
        <n v="-7.9470390000000002"/>
        <n v="2.4812420000000017"/>
        <n v="-8.6263070000000006"/>
        <n v="-8.9725549999999998"/>
        <n v="-9.0990739999999999"/>
        <n v="-9.4689910000000008"/>
        <n v="-21.569645000000001"/>
        <n v="-9.9084579999999995"/>
        <n v="-10.675256000000001"/>
        <n v="-11.464231999999999"/>
        <n v="-11.62759"/>
        <n v="-12.069814999999998"/>
        <n v="-13.046268"/>
        <n v="-13.436643"/>
        <n v="-23.345419"/>
        <n v="-9.8108209999999971"/>
        <n v="72.656464"/>
        <n v="-23.979782"/>
        <n v="-24.599087000000001"/>
        <n v="-40.557129000000003"/>
        <n v="-25.643000000000001"/>
        <n v="-33.045594999999999"/>
        <n v="-33.118496"/>
        <n v="-8.0306099999999994"/>
        <n v="2.0488089999999985"/>
        <n v="9.1237729999999999"/>
        <n v="-24.655608000000001"/>
        <n v="17.736778999999999"/>
        <n v="17.926542999999999"/>
        <n v="47.356220999999998"/>
        <n v="13.701902000000004"/>
        <n v="22.499043"/>
        <n v="-18.891023000000001"/>
        <n v="-4.6921959999999991"/>
        <n v="0.36086600000000146"/>
        <n v="20.911261999999994"/>
        <n v="33.375151000000002"/>
        <n v="12.683669999999999"/>
        <n v="-1.9122440000000012"/>
        <n v="14.880476000000002"/>
        <n v="-30.524377000000001"/>
        <n v="14.967359000000002"/>
        <n v="13.257000000000001"/>
        <n v="-3.0870180000000005"/>
        <n v="157.326336"/>
        <n v="12.382981999999998"/>
        <n v="10.985500999999999"/>
        <n v="8.6422539999999994"/>
        <n v="25.400855999999997"/>
        <n v="12.969824000000003"/>
        <n v="0.2932579999999998"/>
        <n v="-0.88162200000000002"/>
        <n v="-1.2971359999999983"/>
        <n v="26.466372000000007"/>
        <n v="-2.4363299999999999"/>
        <n v="14.168080000000003"/>
        <n v="-3.9959370000000001"/>
        <n v="-5.1808709999999998"/>
        <n v="-31.96875"/>
        <n v="-5.482285000000001"/>
        <n v="-6.1460000000000008"/>
        <n v="-11"/>
        <n v="-11.530571999999999"/>
        <n v="-13.2"/>
        <n v="-14.577793"/>
        <n v="-42.823835000000003"/>
        <n v="-20.935666999999999"/>
        <n v="-22.77206"/>
        <n v="26.277420000000006"/>
        <n v="5.8025959999999941"/>
        <n v="-37.376626000000002"/>
        <n v="154.44947500000001"/>
        <n v="-43.926768000000003"/>
        <n v="14.078294"/>
        <n v="-8.9721340000000005"/>
        <n v="46.150692000000006"/>
        <n v="-25.032817999999999"/>
        <n v="-1.7173230000000004"/>
        <n v="-9.1360850000000013"/>
        <n v="30.849949000000002"/>
        <n v="-15.111972"/>
        <n v="21.629916000000001"/>
        <n v="21.432423"/>
        <n v="20.566229999999997"/>
        <n v="18.308900999999999"/>
        <n v="14.281234999999999"/>
        <n v="-8.1851369999999974"/>
        <n v="14.168358999999999"/>
        <n v="-30.579747999999995"/>
        <n v="2.5928719999999998"/>
        <n v="37.541682999999999"/>
        <n v="2.5899000000000005E-2"/>
        <n v="-0.49292100000000261"/>
        <n v="-0.56431199999999992"/>
        <n v="-1.336492"/>
        <n v="-1.4210919999999998"/>
        <n v="47.570368000000002"/>
        <n v="-1.4572250000000002"/>
        <n v="-1.507034"/>
        <n v="-18.569728000000001"/>
        <n v="-1.8"/>
        <n v="-3.3071859999999997"/>
        <n v="-4.0437930000000009"/>
        <n v="-4.5058530000000001"/>
        <n v="5.8013440000000003"/>
        <n v="-7.4738560000000014"/>
        <n v="-8.192146000000001"/>
        <n v="-10.897090000000006"/>
        <n v="-45.940982000000005"/>
        <n v="-9.3526160000000012"/>
        <n v="-10.625821999999999"/>
        <n v="30.270227000000006"/>
        <n v="-11.026467999999999"/>
        <n v="-11.491576999999999"/>
        <n v="-14.97113"/>
        <n v="87.559438"/>
        <n v="-15.997036"/>
        <n v="38.815117000000001"/>
        <n v="-18.816645999999999"/>
        <n v="-23.95712"/>
        <n v="-1.4565270000000012"/>
        <n v="0.20479299999999867"/>
        <n v="-30.340253000000001"/>
        <n v="45.703744999999998"/>
        <n v="-32.945076"/>
        <n v="-39.347473999999998"/>
        <n v="-39.6"/>
        <n v="-40.204982999999999"/>
        <n v="-24.969836999999998"/>
        <n v="57.231524"/>
        <n v="-15.705099000000001"/>
        <n v="21.285499000000002"/>
        <n v="27.453344999999999"/>
        <n v="31.022333000000003"/>
        <n v="32.860213999999999"/>
        <n v="20.063925999999999"/>
        <n v="-9.0181499999999986"/>
        <n v="19.143839"/>
        <n v="16.628981"/>
        <n v="-103.29558400000001"/>
        <n v="14.421271000000001"/>
        <n v="13.064616000000001"/>
        <n v="4.4522089999999999"/>
        <n v="-2.4708429999999986"/>
        <n v="2.2980459999999994"/>
        <n v="0.10526899999999983"/>
        <n v="3.4722130000000035"/>
        <n v="-3.8989449999999999"/>
        <n v="-4.1151849999999968"/>
        <n v="-4.4835130000000003"/>
        <n v="-4.5566840000000006"/>
        <n v="17.112929000000001"/>
        <n v="-7.0970000000000004"/>
        <n v="40.367693000000003"/>
        <n v="-9.6342660000000002"/>
        <n v="-10"/>
        <n v="-11.111644999999999"/>
        <n v="-6.9357739999999986"/>
        <n v="-54.985765999999998"/>
        <n v="16.505911999999995"/>
        <n v="21.131483000000003"/>
        <n v="-11.413624"/>
        <n v="5.0003770000000003"/>
        <n v="47.008302999999998"/>
        <n v="-27.699110999999998"/>
        <n v="-16.250938999999999"/>
        <n v="5.0161900000000017"/>
        <n v="26.372292999999999"/>
        <n v="-48.197944"/>
        <n v="11.035309999999999"/>
        <n v="10.396744000000002"/>
        <n v="10.126948000000001"/>
        <n v="6.2469590000000004"/>
        <n v="-14.182006000000001"/>
        <n v="4.1853870000000057"/>
        <n v="64.518154999999993"/>
        <n v="1.4590040000000002"/>
        <n v="-5.4439929999999999"/>
        <n v="18.386127999999999"/>
        <n v="-19.565398999999999"/>
        <n v="-8.5731949999999983"/>
        <n v="-14.280633"/>
        <n v="-14.306108999999999"/>
        <n v="-14.360758000000001"/>
        <n v="21"/>
        <n v="-69.22374099999999"/>
        <n v="-19.083691000000002"/>
        <n v="-19.483291999999999"/>
        <n v="11.188905000000005"/>
        <n v="69.288182000000006"/>
        <n v="-28.169943000000004"/>
        <n v="-42.845460000000003"/>
        <n v="-43.528605999999996"/>
        <n v="-47.934015000000002"/>
        <n v="-16.662720999999998"/>
        <n v="-69.477902999999998"/>
        <n v="232.52311300000002"/>
        <n v="25.659999999999997"/>
        <n v="45.623127999999994"/>
        <n v="-27.818516000000002"/>
        <n v="-18.058441000000002"/>
        <n v="21.300106999999997"/>
        <n v="-16.577193999999999"/>
        <n v="18.860010000000003"/>
        <n v="-21.162884999999999"/>
        <n v="16.583369000000001"/>
        <n v="4.4401190000000028"/>
        <n v="2.9"/>
        <n v="-0.29753199999999996"/>
        <n v="-1.4510000000000001"/>
        <n v="-3.2"/>
        <n v="-4.3063789999999997"/>
        <n v="-10.36251"/>
        <n v="-10.665355"/>
        <n v="-11.220364"/>
        <n v="-15.981636"/>
        <n v="23.334256000000003"/>
        <n v="-20.519686"/>
        <n v="26.638165000000001"/>
        <n v="33.762228999999998"/>
        <n v="-19.865245999999999"/>
        <n v="-40.218120999999996"/>
        <n v="85.512914999999992"/>
        <n v="-24.923864000000002"/>
        <n v="-18.592055999999999"/>
        <n v="-19.314120000000003"/>
        <n v="-50.781131999999999"/>
        <n v="-56.254592000000002"/>
        <n v="27.528329999999997"/>
        <n v="19.100000000000001"/>
        <n v="-1.1566860000000005"/>
        <n v="13.314482999999999"/>
        <n v="10.384136000000002"/>
        <n v="3.65"/>
        <n v="-28.419913000000001"/>
        <n v="0.50644599999999995"/>
        <n v="0.25929700000000011"/>
        <n v="-8.8202000000000003E-2"/>
        <n v="16.002003999999999"/>
        <n v="-3.376223"/>
        <n v="-4.9070999999999998"/>
        <n v="-5.9635030000000002"/>
        <n v="-10.016427999999999"/>
        <n v="-12.946185"/>
        <n v="-23.962091000000001"/>
        <n v="-36.460585999999999"/>
        <n v="-29"/>
        <n v="1.7970660000000009"/>
        <n v="-59.533912000000001"/>
        <n v="-69.590483000000006"/>
        <n v="31.385559999999998"/>
        <n v="50.301520999999994"/>
        <n v="11.9"/>
        <n v="30.163651999999999"/>
        <n v="-18.704225999999998"/>
        <n v="40.950721000000001"/>
        <n v="0.26448699999999903"/>
        <n v="44.808372000000006"/>
        <n v="20.169067999999996"/>
        <n v="-24.697039"/>
        <n v="14.302097"/>
        <n v="12.978401999999999"/>
        <n v="48.884821000000002"/>
        <n v="6.5263929999999988"/>
        <n v="6.0970960000000005"/>
        <n v="2.3615370000000002"/>
        <n v="1.5497019999999999"/>
        <n v="15.989007999999998"/>
        <n v="-0.29963899999999999"/>
        <n v="-0.498668"/>
        <n v="-1.8060809999999998"/>
        <n v="-2.1988099999999999"/>
        <n v="-2.864751"/>
        <n v="-3.2429130000000015"/>
        <n v="-9.7825020000000009"/>
        <n v="-11.824630000000001"/>
        <n v="20.557989000000006"/>
        <n v="246.62363399999998"/>
        <n v="-28.551183000000002"/>
        <n v="144.61339100000001"/>
        <n v="-39.383130999999999"/>
        <n v="9.3439759999999996"/>
        <n v="7.2352929999999986"/>
        <n v="4.6583699999999997"/>
        <n v="3.6144879999999997"/>
        <n v="-0.10000000000000142"/>
        <n v="-0.75099499999999964"/>
        <n v="-2.0281830000000003"/>
        <n v="-2.7771389999999982"/>
        <n v="-6.7828889999999991"/>
        <n v="-6.8940319999999993"/>
        <n v="79.556400999999994"/>
        <n v="-11.895930999999999"/>
        <n v="-13.313646"/>
        <n v="-18"/>
        <n v="-24.977277000000001"/>
        <n v="-31.480159"/>
        <n v="-35.164031999999999"/>
        <n v="-9.1281660000000002"/>
        <n v="58.103928999999994"/>
        <n v="-12.336017999999999"/>
        <n v="41.03819"/>
        <n v="40.072595999999997"/>
        <n v="45.82094"/>
        <n v="11.112915999999998"/>
        <n v="6.7349920000000054"/>
        <n v="5.9118759999999995"/>
        <n v="1.6107309999999995"/>
        <n v="1.1425070000000002"/>
        <n v="-2.0777889999999992"/>
        <n v="-4.1697899999999999"/>
        <n v="-7.5055060000000005"/>
        <n v="-10.482821999999999"/>
        <n v="-11.409500000000001"/>
        <n v="-11.499034000000002"/>
        <n v="11.371424999999999"/>
        <n v="-39.488079999999997"/>
        <n v="-83.287548999999999"/>
        <n v="-89.809438"/>
        <n v="-12.698695000000001"/>
        <n v="22.114556"/>
        <n v="19.179516"/>
        <n v="13.435067999999999"/>
        <n v="4.0269079999999997"/>
        <n v="-7.2000000000000028"/>
        <n v="-1.4076379999999999"/>
        <n v="58.307945000000004"/>
        <n v="-4.9982800000000003"/>
        <n v="-5.7447129999999973"/>
        <n v="-60.917085999999998"/>
        <n v="-4.6710630000000037"/>
        <n v="-8.2159999999999993"/>
        <n v="-12.170266"/>
        <n v="2.8287709999999997"/>
        <n v="-41.424284"/>
        <n v="-5.225997999999997"/>
        <n v="-63.885778999999999"/>
        <n v="52.245055000000001"/>
        <n v="-64.148812000000007"/>
        <n v="22.657819"/>
        <n v="-7.9538340000000005"/>
        <n v="-16.356538999999998"/>
        <n v="49.566871000000006"/>
        <n v="-23.368755"/>
        <n v="-36.624819000000002"/>
        <n v="-50.108179"/>
        <n v="-50.231944999999996"/>
        <n v="-51.178720999999996"/>
        <n v="-18.435269000000005"/>
        <n v="26.363118"/>
        <n v="15.259651999999999"/>
        <n v="38.697448999999999"/>
        <n v="22.360068999999996"/>
        <n v="73.760631000000004"/>
        <n v="18.873373999999998"/>
        <n v="126.147885"/>
        <n v="7.4688070000000018"/>
        <n v="0.21376800000000001"/>
        <n v="-0.99927900000000003"/>
        <n v="-4.8570000000000002"/>
        <n v="-10.993093999999999"/>
        <n v="-11.643257"/>
        <n v="-12.069202000000001"/>
        <n v="-13.56878"/>
        <n v="-16.025347"/>
        <n v="-18.423912999999999"/>
        <n v="-19.345223000000001"/>
        <n v="-49.999389999999998"/>
        <n v="11.421313999999999"/>
        <n v="10.152879"/>
        <n v="8.8189670000000007"/>
        <n v="3.8213349999999995"/>
        <n v="-6.1395969999999984"/>
        <n v="-18.011004"/>
        <n v="-18.823678000000001"/>
        <n v="-21.084534999999999"/>
        <n v="-0.12347099999999855"/>
        <n v="6.8055339999999998"/>
        <n v="23.818159000000001"/>
        <n v="-0.20050599999999999"/>
        <n v="-2.271261"/>
        <n v="-9.9944389999999999"/>
        <n v="-10.89935"/>
        <n v="-12.803789999999999"/>
        <n v="-19.691019000000001"/>
        <n v="8.3501770000000004"/>
        <n v="-8.5531050000000022"/>
        <n v="-4.9730290000000004"/>
        <n v="-5.1306750000000001"/>
        <n v="-55.464883"/>
        <n v="-12.305895"/>
        <n v="-17.403744"/>
        <n v="-29.821223000000003"/>
        <n v="-1.5764789999999991"/>
        <n v="-95.588898"/>
        <n v="74.497270999999998"/>
        <n v="5.9274059999999977"/>
        <n v="-9.2577390000000008"/>
        <n v="-111.93160399999999"/>
        <n v="-17.714995999999999"/>
        <n v="11.536375999999997"/>
        <n v="3.6497790000000006"/>
        <n v="-0.571465"/>
        <n v="-1.3189799999999998"/>
        <n v="-3.0886669999999992"/>
        <n v="-9.4013550000000006"/>
        <n v="-13.236409"/>
        <n v="-24.043621000000002"/>
        <n v="-24.768635000000003"/>
        <n v="-55.705157999999997"/>
        <n v="32.066496999999998"/>
        <n v="16.658107999999999"/>
        <n v="12.014288999999998"/>
        <n v="6.6751780000000007"/>
        <n v="5.1105520000000002"/>
        <n v="0.61579199999999901"/>
        <n v="-9.984553"/>
        <n v="-10.822459000000002"/>
        <n v="-14.666342"/>
        <n v="15.773070000000001"/>
        <n v="7.096584"/>
        <n v="-4.8418429999999972"/>
        <n v="4.2474050000000005"/>
        <n v="24.363529999999997"/>
        <n v="25.188667000000002"/>
        <n v="-0.90177599999999991"/>
        <n v="-1.3996420000000001"/>
        <n v="-4.9839339999999996"/>
        <n v="-6.073753"/>
        <n v="-7.6686820000000004"/>
        <n v="-28.791976999999999"/>
        <n v="-59.801290000000002"/>
        <n v="4.8887029999999996"/>
        <n v="11.655665000000001"/>
        <n v="-2.0017180000000003"/>
        <n v="-3.36836"/>
        <n v="4.0595369999999997"/>
        <n v="-14.684317"/>
        <n v="-51.009457999999995"/>
        <n v="7.2352670000000003"/>
        <n v="-23.45"/>
        <n v="-2.2369869999999992"/>
        <n v="-3.8554820000000003"/>
        <n v="-12.617007000000001"/>
        <n v="-14.313571"/>
        <n v="-18.353335999999999"/>
        <n v="28.546577999999997"/>
        <n v="-35.646427000000003"/>
        <n v="-4.2869980000000005"/>
        <n v="8.2326240000000013"/>
        <n v="9.1419589999999999"/>
        <n v="-48.339916000000002"/>
        <n v="-22.528314999999999"/>
        <n v="-14.867345"/>
        <n v="-9.6932849999999995"/>
        <n v="19.737645000000001"/>
        <n v="-66.989353999999992"/>
        <n v="1.4096679999999999"/>
        <n v="-7.0778340000000002"/>
        <n v="-17.726627999999998"/>
        <n v="-1.3056919999999996"/>
        <n v="-10.890677999999999"/>
        <n v="-10.825346"/>
        <n v="60.000941999999995"/>
        <m/>
      </sharedItems>
    </cacheField>
    <cacheField name="imdb_score" numFmtId="0">
      <sharedItems containsString="0" containsBlank="1" containsNumber="1" minValue="1.6" maxValue="9.3000000000000007" count="75">
        <n v="9.3000000000000007"/>
        <n v="9.1999999999999993"/>
        <n v="9"/>
        <n v="8.9"/>
        <n v="8.8000000000000007"/>
        <n v="8.6999999999999993"/>
        <n v="8.6"/>
        <n v="8.5"/>
        <n v="8.4"/>
        <n v="8.3000000000000007"/>
        <n v="8.1999999999999993"/>
        <n v="8.1"/>
        <n v="8"/>
        <n v="7.9"/>
        <n v="7.8"/>
        <n v="7.7"/>
        <n v="7.6"/>
        <n v="7.5"/>
        <n v="7.4"/>
        <n v="7.3"/>
        <n v="7.2"/>
        <n v="7.1"/>
        <n v="7"/>
        <n v="6.9"/>
        <n v="6.8"/>
        <n v="6.7"/>
        <n v="6.6"/>
        <n v="6.5"/>
        <n v="6.4"/>
        <n v="6.3"/>
        <n v="6.2"/>
        <n v="6.1"/>
        <n v="6"/>
        <n v="5.9"/>
        <n v="5.8"/>
        <n v="5.7"/>
        <n v="5.6"/>
        <n v="5.5"/>
        <n v="5.4"/>
        <n v="5.3"/>
        <n v="5.2"/>
        <n v="5.0999999999999996"/>
        <n v="5"/>
        <n v="4.9000000000000004"/>
        <n v="4.8"/>
        <n v="4.7"/>
        <n v="4.5999999999999996"/>
        <n v="4.5"/>
        <n v="4.4000000000000004"/>
        <n v="4.3"/>
        <n v="4.2"/>
        <n v="4.0999999999999996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5"/>
        <n v="2.4"/>
        <n v="2.2999999999999998"/>
        <n v="2.2000000000000002"/>
        <n v="2.1"/>
        <n v="2"/>
        <n v="1.9"/>
        <n v="1.6"/>
        <m/>
      </sharedItems>
    </cacheField>
    <cacheField name="budget(in millions)" numFmtId="0">
      <sharedItems containsString="0" containsBlank="1" containsNumber="1" minValue="2.1800000000000001E-4" maxValue="12215.5" count="374">
        <n v="25"/>
        <n v="6"/>
        <n v="13"/>
        <n v="185"/>
        <n v="1.2"/>
        <n v="22"/>
        <n v="94"/>
        <n v="8"/>
        <n v="18"/>
        <n v="93"/>
        <n v="55"/>
        <n v="63"/>
        <n v="160"/>
        <n v="2"/>
        <n v="3.3"/>
        <n v="4.4000000000000004"/>
        <n v="11"/>
        <n v="1.5"/>
        <n v="19"/>
        <n v="7.5"/>
        <n v="70"/>
        <n v="165"/>
        <n v="33"/>
        <n v="0.18"/>
        <n v="0.80694699999999997"/>
        <n v="31.5"/>
        <n v="35"/>
        <n v="45"/>
        <n v="102"/>
        <n v="60"/>
        <n v="40"/>
        <n v="9"/>
        <n v="90"/>
        <n v="100"/>
        <n v="103"/>
        <n v="4"/>
        <n v="250"/>
        <n v="18.026147999999999"/>
        <n v="0.5"/>
        <n v="14"/>
        <n v="15"/>
        <n v="30"/>
        <n v="2400"/>
        <n v="3"/>
        <n v="18.5"/>
        <n v="77"/>
        <n v="4.5"/>
        <n v="32.5"/>
        <n v="180"/>
        <n v="72"/>
        <n v="3.8"/>
        <n v="2.883848"/>
        <n v="5.5"/>
        <n v="13.5"/>
        <n v="14.4"/>
        <n v="175"/>
        <n v="0.229575"/>
        <n v="12"/>
        <n v="48"/>
        <n v="200"/>
        <n v="0.7"/>
        <n v="10"/>
        <n v="20"/>
        <n v="75"/>
        <n v="150"/>
        <n v="6.8"/>
        <n v="0.91"/>
        <n v="24"/>
        <n v="3.9769999999999999"/>
        <n v="52"/>
        <n v="0.96"/>
        <n v="28"/>
        <n v="3.5"/>
        <n v="1"/>
        <n v="58"/>
        <n v="54"/>
        <n v="12.8"/>
        <n v="2.1"/>
        <n v="1.3"/>
        <n v="1100"/>
        <n v="2.5"/>
        <n v="17.5"/>
        <n v="2.8"/>
        <n v="16"/>
        <n v="38"/>
        <n v="46"/>
        <n v="135"/>
        <n v="14.6"/>
        <n v="108"/>
        <n v="110"/>
        <n v="61"/>
        <n v="115"/>
        <n v="0.6"/>
        <n v="6.5"/>
        <n v="0.16"/>
        <n v="170"/>
        <n v="80"/>
        <n v="140"/>
        <n v="220"/>
        <n v="2.9"/>
        <n v="7.3"/>
        <n v="0.89"/>
        <n v="0.2"/>
        <n v="8.1999999999999993"/>
        <n v="88"/>
        <n v="2.7"/>
        <n v="37"/>
        <n v="16.399999999999999"/>
        <n v="5"/>
        <n v="23"/>
        <n v="120"/>
        <n v="92"/>
        <n v="7"/>
        <n v="0.59"/>
        <n v="27"/>
        <n v="11.5"/>
        <n v="17"/>
        <n v="8.9"/>
        <n v="68"/>
        <n v="31"/>
        <n v="0.3"/>
        <n v="145"/>
        <n v="44"/>
        <n v="10.5"/>
        <n v="8.5"/>
        <n v="76"/>
        <n v="29"/>
        <n v="9.6"/>
        <n v="178"/>
        <n v="225"/>
        <n v="237"/>
        <n v="81.2"/>
        <n v="9.5"/>
        <n v="21"/>
        <n v="2.2799999999999998"/>
        <n v="12.5"/>
        <n v="2.6"/>
        <n v="3.6"/>
        <n v="0.23"/>
        <n v="36"/>
        <n v="26"/>
        <n v="0.60899999999999999"/>
        <n v="50"/>
        <n v="1.750211"/>
        <n v="260"/>
        <n v="130"/>
        <n v="190"/>
        <n v="85"/>
        <n v="0.56000000000000005"/>
        <n v="0.69539300000000004"/>
        <n v="4200"/>
        <n v="9.1999999999999993"/>
        <n v="47"/>
        <n v="16.5"/>
        <n v="34"/>
        <n v="4.8"/>
        <n v="6.9"/>
        <n v="19.400870000000001"/>
        <n v="0.439"/>
        <n v="0.12"/>
        <n v="2.2999999999999998"/>
        <n v="65"/>
        <n v="69"/>
        <n v="23.6"/>
        <n v="44.5"/>
        <n v="9.4"/>
        <n v="30.3"/>
        <n v="69.5"/>
        <n v="1.1000000000000001"/>
        <n v="53"/>
        <n v="32"/>
        <n v="62"/>
        <n v="52.5"/>
        <n v="0.04"/>
        <n v="15.5"/>
        <n v="59"/>
        <n v="113"/>
        <n v="0.8"/>
        <n v="1.7"/>
        <n v="0.9"/>
        <n v="0.77700000000000002"/>
        <n v="19.399999999999999"/>
        <n v="8.3531999999999995E-2"/>
        <n v="3.4"/>
        <n v="0.06"/>
        <n v="1.8"/>
        <n v="0.22500000000000001"/>
        <n v="0.01"/>
        <n v="4.2000000000000003E-2"/>
        <n v="57"/>
        <n v="11.9"/>
        <n v="125"/>
        <n v="553.63199999999995"/>
        <n v="10.7"/>
        <n v="4.5999999999999999E-2"/>
        <n v="1.5920000000000001"/>
        <n v="14.2"/>
        <n v="84.45"/>
        <n v="5.3"/>
        <n v="87"/>
        <n v="19.8"/>
        <n v="43"/>
        <n v="6.5000000000000002E-2"/>
        <n v="9.8000000000000007"/>
        <n v="0.25"/>
        <n v="2.5000000000000001E-2"/>
        <n v="0.85"/>
        <n v="0.36499999999999999"/>
        <n v="58.8"/>
        <n v="105"/>
        <n v="139"/>
        <n v="78"/>
        <n v="99"/>
        <n v="21.5"/>
        <n v="3.2"/>
        <n v="66"/>
        <n v="79"/>
        <n v="2.1800000000000001E-4"/>
        <n v="0.45"/>
        <n v="1.9"/>
        <n v="1.6"/>
        <n v="3.85"/>
        <n v="4.8250000000000002"/>
        <n v="4.5999999999999996"/>
        <n v="7.2"/>
        <n v="207"/>
        <n v="42"/>
        <n v="700"/>
        <n v="1.0661670000000001"/>
        <n v="22.5"/>
        <n v="8.6999999999999993"/>
        <n v="39"/>
        <n v="7.4"/>
        <n v="0.95"/>
        <n v="0.4"/>
        <n v="2.3E-2"/>
        <n v="3.4000000000000002E-2"/>
        <n v="22.7"/>
        <n v="0.15"/>
        <n v="3.7"/>
        <n v="2.2000000000000002"/>
        <n v="50.2"/>
        <n v="59.66"/>
        <n v="300"/>
        <n v="2500"/>
        <n v="19.899999999999999"/>
        <n v="13.8"/>
        <n v="12215.5"/>
        <n v="0.1"/>
        <n v="6.4"/>
        <n v="31.114999999999998"/>
        <n v="7.0000000000000001E-3"/>
        <n v="0.75"/>
        <n v="95"/>
        <n v="3.7687849999999998"/>
        <n v="0.375"/>
        <n v="39.200000000000003"/>
        <n v="41"/>
        <n v="230"/>
        <n v="7.2176"/>
        <n v="4.9000000000000004"/>
        <n v="30.25"/>
        <n v="4.4999999999999997E-3"/>
        <n v="5.6"/>
        <n v="49"/>
        <n v="7.9"/>
        <n v="126"/>
        <n v="2127.519898"/>
        <n v="27.5"/>
        <n v="107"/>
        <n v="2.4"/>
        <n v="0.78"/>
        <n v="14.5"/>
        <n v="12.62"/>
        <n v="245"/>
        <n v="210"/>
        <n v="19.43"/>
        <n v="132"/>
        <n v="149"/>
        <n v="0.21"/>
        <n v="0.125"/>
        <n v="3.500159"/>
        <n v="0.312"/>
        <n v="2.7E-2"/>
        <n v="1.4"/>
        <n v="4.7"/>
        <n v="84"/>
        <n v="81"/>
        <n v="15.3"/>
        <n v="1.4999999999999999E-2"/>
        <n v="1.1000000000000001E-3"/>
        <n v="1.4E-2"/>
        <n v="10.818775"/>
        <n v="73"/>
        <n v="11.4"/>
        <n v="50.1"/>
        <n v="155"/>
        <n v="263.7"/>
        <n v="400"/>
        <n v="0.65"/>
        <n v="127.5"/>
        <n v="4.2"/>
        <n v="8.6"/>
        <n v="8.8000000000000007"/>
        <n v="0.17499999999999999"/>
        <n v="15.6"/>
        <n v="16.8"/>
        <n v="215"/>
        <n v="51"/>
        <n v="25.5"/>
        <n v="38.6"/>
        <n v="25.1"/>
        <n v="390"/>
        <n v="137"/>
        <n v="0.27"/>
        <n v="8.9999999999999993E-3"/>
        <n v="82"/>
        <n v="74"/>
        <n v="34.200000000000003"/>
        <n v="0.379"/>
        <n v="195"/>
        <n v="117"/>
        <n v="56"/>
        <n v="98"/>
        <n v="127"/>
        <n v="12.305523000000001"/>
        <n v="11.35"/>
        <n v="258"/>
        <n v="1.25"/>
        <n v="86"/>
        <n v="12.6"/>
        <n v="8.4"/>
        <n v="142"/>
        <n v="209"/>
        <n v="123"/>
        <n v="600"/>
        <n v="1000"/>
        <n v="17.7"/>
        <n v="133"/>
        <n v="116"/>
        <n v="10.8"/>
        <n v="14.8"/>
        <n v="6.6"/>
        <n v="0.42699999999999999"/>
        <n v="0.93"/>
        <n v="83"/>
        <n v="13.2"/>
        <n v="7.0000000000000007E-2"/>
        <n v="0.82499999999999996"/>
        <n v="8.5500000000000007"/>
        <n v="49.9"/>
        <n v="15.8"/>
        <n v="144"/>
        <n v="27.8"/>
        <n v="10.6"/>
        <n v="35.200000000000003"/>
        <n v="1.65"/>
        <n v="176"/>
        <n v="71.5"/>
        <n v="25.53"/>
        <n v="64"/>
        <n v="5.25"/>
        <n v="112"/>
        <n v="21.15"/>
        <n v="0.35"/>
        <n v="71"/>
        <n v="8.4949999999999992"/>
        <n v="0.03"/>
        <n v="2.4500000000000002"/>
        <n v="23.5"/>
        <n v="109"/>
        <n v="13.4"/>
        <n v="6.2"/>
        <m/>
      </sharedItems>
    </cacheField>
    <cacheField name="gross(in millions)" numFmtId="0">
      <sharedItems containsString="0" containsBlank="1" containsNumber="1" minValue="1.6200000000000001E-4" maxValue="760.50584700000002" count="3764">
        <n v="28.341469"/>
        <n v="134.82195200000001"/>
        <n v="57.3"/>
        <n v="533.31606099999999"/>
        <n v="6.1"/>
        <n v="96.067178999999996"/>
        <n v="377.01925199999999"/>
        <n v="107.93"/>
        <n v="290.158751"/>
        <n v="313.83757700000001"/>
        <n v="329.69119599999999"/>
        <n v="37.023395000000001"/>
        <n v="292.568851"/>
        <n v="0.26906099999999999"/>
        <n v="7.5633970000000001"/>
        <n v="112"/>
        <n v="46.836393999999999"/>
        <n v="460.93566499999997"/>
        <n v="340.47889800000002"/>
        <n v="171.383253"/>
        <n v="0.163245"/>
        <n v="10.049886000000001"/>
        <n v="23.272306"/>
        <n v="6.7122409999999997"/>
        <n v="216.11949100000001"/>
        <n v="130.727"/>
        <n v="187.99143900000001"/>
        <n v="100.12533999999999"/>
        <n v="0.92540199999999995"/>
        <n v="11.284656999999999"/>
        <n v="13.092000000000001"/>
        <n v="32"/>
        <n v="78.8"/>
        <n v="32.519322000000003"/>
        <n v="78.900000000000006"/>
        <n v="422.78377699999999"/>
        <n v="242.37445399999999"/>
        <n v="210.60976199999999"/>
        <n v="204.84334999999999"/>
        <n v="136.80137400000001"/>
        <n v="53.082743000000001"/>
        <n v="25.530884"/>
        <n v="132.37344200000001"/>
        <n v="162.80464799999999"/>
        <n v="187.67086599999999"/>
        <n v="2.6018469999999998"/>
        <n v="448.13064200000002"/>
        <n v="6.4980000000000002"/>
        <n v="7.0984920000000002"/>
        <n v="11.433134000000001"/>
        <n v="6"/>
        <n v="5.3"/>
        <n v="2.2981910000000001"/>
        <n v="2.1812900000000002"/>
        <n v="0.13377800000000001"/>
        <n v="85.2"/>
        <n v="33.201661000000001"/>
        <n v="3.6092780000000002"/>
        <n v="2.8120289999999999"/>
        <n v="309.12540899999999"/>
        <n v="223.80688900000001"/>
        <n v="75.599999999999994"/>
        <n v="130.05804699999999"/>
        <n v="2.6435E-2"/>
        <n v="14.677654"/>
        <n v="0.61096799999999996"/>
        <n v="25"/>
        <n v="159.6"/>
        <n v="4.5249999999999999E-2"/>
        <n v="5.5019400000000003"/>
        <n v="51.6"/>
        <n v="101.157447"/>
        <n v="356.45436699999999"/>
        <n v="1.2291970000000001"/>
        <n v="64.604977000000005"/>
        <n v="56.715370999999998"/>
        <n v="197.171806"/>
        <n v="44.7"/>
        <n v="414.98449699999998"/>
        <n v="30.093107"/>
        <n v="7.8306110000000002"/>
        <n v="138.33941100000001"/>
        <n v="191.796233"/>
        <n v="1.430185"/>
        <n v="292.979556"/>
        <n v="34.126137999999997"/>
        <n v="120.523073"/>
        <n v="205.343774"/>
        <n v="6.8570960000000003"/>
        <n v="9.6"/>
        <n v="20.167424"/>
        <n v="27.2"/>
        <n v="4.7104549999999996"/>
        <n v="198.65527800000001"/>
        <n v="13.782838"/>
        <n v="407.19728199999997"/>
        <n v="13.651662"/>
        <n v="42.438299999999998"/>
        <n v="3.6506769999999999"/>
        <n v="18.352454000000002"/>
        <n v="27"/>
        <n v="37.623142999999999"/>
        <n v="16.501785000000002"/>
        <n v="217.38799700000001"/>
        <n v="17.439163000000001"/>
        <n v="148.08575500000001"/>
        <n v="0.48422100000000001"/>
        <n v="81.350241999999994"/>
        <n v="170.70899600000001"/>
        <n v="380.83886999999999"/>
        <n v="116.866727"/>
        <n v="70.496802000000002"/>
        <n v="1.1101859999999999"/>
        <n v="23.65"/>
        <n v="2.0863450000000001"/>
        <n v="1.64778"/>
        <n v="8.0599999999999995E-3"/>
        <n v="0.439162"/>
        <n v="102.30889999999999"/>
        <n v="5.3838340000000002"/>
        <n v="5.4"/>
        <n v="39.200000000000003"/>
        <n v="44.98818"/>
        <n v="23.472899999999999"/>
        <n v="52.287413999999998"/>
        <n v="137.96332799999999"/>
        <n v="22.202611999999998"/>
        <n v="30.857814000000001"/>
        <n v="26.903708999999999"/>
        <n v="169.70558700000001"/>
        <n v="40.218902999999997"/>
        <n v="117.235247"/>
        <n v="60.962878000000003"/>
        <n v="183.63592199999999"/>
        <n v="70.906972999999994"/>
        <n v="56.667870000000001"/>
        <n v="91.121452000000005"/>
        <n v="228.430993"/>
        <n v="59.073773000000003"/>
        <n v="363.02426300000002"/>
        <n v="100.422786"/>
        <n v="227.13709"/>
        <n v="153.62948499999999"/>
        <n v="167.73539600000001"/>
        <n v="0.72788299999999995"/>
        <n v="289.90741800000001"/>
        <n v="13.3"/>
        <n v="38.4"/>
        <n v="74.273505"/>
        <n v="356.78399999999999"/>
        <n v="74.098861999999997"/>
        <n v="125.60336"/>
        <n v="1.2437999999999999E-2"/>
        <n v="1.1340490000000001"/>
        <n v="333.130696"/>
        <n v="293.50167499999998"/>
        <n v="70.098138000000006"/>
        <n v="127.968405"/>
        <n v="305.38868500000001"/>
        <n v="623.27954699999998"/>
        <n v="5.5954280000000001"/>
        <n v="50"/>
        <n v="2.2832759999999999"/>
        <n v="111.72199999999999"/>
        <n v="6.1978660000000003"/>
        <n v="24.530512999999999"/>
        <n v="4.0186950000000001"/>
        <n v="4.443403"/>
        <n v="24.475415999999999"/>
        <n v="4.1574910000000003"/>
        <n v="86.3"/>
        <n v="70.405497999999994"/>
        <n v="21.244913"/>
        <n v="23.159305"/>
        <n v="3.5"/>
        <n v="163.21428599999999"/>
        <n v="61.644320999999998"/>
        <n v="9.9290000000000003"/>
        <n v="12.281499999999999"/>
        <n v="5.7928220000000001"/>
        <n v="184.20884799999999"/>
        <n v="44.667095000000003"/>
        <n v="7.2195780000000003"/>
        <n v="22.450975"/>
        <n v="25.335934999999999"/>
        <n v="217.35021900000001"/>
        <n v="25.359200000000001"/>
        <n v="95.860116000000005"/>
        <n v="204.565"/>
        <n v="7.7571300000000001"/>
        <n v="27.296513999999998"/>
        <n v="162.58603600000001"/>
        <n v="90.135191000000006"/>
        <n v="66.257002"/>
        <n v="17.738569999999999"/>
        <n v="25.556065"/>
        <n v="172.825435"/>
        <n v="13.464388"/>
        <n v="57.366261999999999"/>
        <n v="260"/>
        <n v="124.976634"/>
        <n v="167.007184"/>
        <n v="206.43549300000001"/>
        <n v="261.43757799999997"/>
        <n v="138.79534200000001"/>
        <n v="257.70409899999999"/>
        <n v="66.207920000000001"/>
        <n v="233.914986"/>
        <n v="164.43522100000001"/>
        <n v="115.646235"/>
        <n v="4.4965830000000002"/>
        <n v="106.952327"/>
        <n v="141.31919500000001"/>
        <n v="10.762178"/>
        <n v="2.9217379999999999"/>
        <n v="1.2212609999999999"/>
        <n v="3.6297579999999998"/>
        <n v="5.1281239999999997"/>
        <n v="1.185783"/>
        <n v="21.5"/>
        <n v="22.954968000000001"/>
        <n v="27.545445000000001"/>
        <n v="72"/>
        <n v="0.22537699999999999"/>
        <n v="9.4379329999999992"/>
        <n v="8.1145069999999997"/>
        <n v="26.83"/>
        <n v="161.02927"/>
        <n v="13.753931"/>
        <n v="28.965197"/>
        <n v="5.8874570000000004"/>
        <n v="54.2"/>
        <n v="8.4960999999999995E-2"/>
        <n v="47"/>
        <n v="119.51835199999999"/>
        <n v="26.384919"/>
        <n v="32.522351999999998"/>
        <n v="128.06780800000001"/>
        <n v="76.270454000000001"/>
        <n v="176.997107"/>
        <n v="26.236602999999999"/>
        <n v="5.0096769999999999"/>
        <n v="54.116191000000001"/>
        <n v="93.571803000000003"/>
        <n v="222.48771099999999"/>
        <n v="434.94945899999999"/>
        <n v="32.279955000000001"/>
        <n v="107.100855"/>
        <n v="23.618786"/>
        <n v="59.889947999999997"/>
        <n v="56.362352000000001"/>
        <n v="0.37572299999999997"/>
        <n v="54.557347999999998"/>
        <n v="35.286428000000001"/>
        <n v="245.823397"/>
        <n v="6.4285999999999996E-2"/>
        <n v="7.1442000000000005E-2"/>
        <n v="121.46896"/>
        <n v="100.18950100000001"/>
        <n v="267.652016"/>
        <n v="258.35535399999998"/>
        <n v="145.000989"/>
        <n v="303.00122900000002"/>
        <n v="318.29818"/>
        <n v="760.50584700000002"/>
        <n v="3.0290810000000001"/>
        <n v="54"/>
        <n v="1.3391519999999999"/>
        <n v="4.2314999999999996"/>
        <n v="4.4145349999999999"/>
        <n v="54.8"/>
        <n v="2.9579780000000002"/>
        <n v="7.0022549999999999"/>
        <n v="2.2226469999999998"/>
        <n v="3"/>
        <n v="4.3983920000000003"/>
        <n v="94.175854000000001"/>
        <n v="102.310175"/>
        <n v="8.5432999999999995E-2"/>
        <n v="43.984229999999997"/>
        <n v="76.400000000000006"/>
        <n v="10.725228"/>
        <n v="17.61346"/>
        <n v="57.504069000000001"/>
        <n v="56.505065000000002"/>
        <n v="119.5"/>
        <n v="17.104669000000001"/>
        <n v="362.64514100000002"/>
        <n v="102.3"/>
        <n v="72.455275"/>
        <n v="5.923044"/>
        <n v="9.0305809999999997"/>
        <n v="20.999103000000002"/>
        <n v="51.1"/>
        <n v="83.4"/>
        <n v="115.648585"/>
        <n v="7.2673240000000003"/>
        <n v="52.008288"/>
        <n v="9.1702139999999996"/>
        <n v="51.676606"/>
        <n v="3.1511300000000002"/>
        <n v="70.235321999999996"/>
        <n v="50.921737999999998"/>
        <n v="38.372661999999998"/>
        <n v="35.707326999999999"/>
        <n v="10.824921"/>
        <n v="15.294553000000001"/>
        <n v="183.87576000000001"/>
        <n v="12.339632999999999"/>
        <n v="45.506619000000001"/>
        <n v="41.954996999999999"/>
        <n v="50.859889000000003"/>
        <n v="45.507052999999999"/>
        <n v="53.574088000000003"/>
        <n v="257.75619699999999"/>
        <n v="124.868837"/>
        <n v="22.858926"/>
        <n v="48.265580999999997"/>
        <n v="3.130592"/>
        <n v="22.494486999999999"/>
        <n v="1.5238830000000001"/>
        <n v="189.412677"/>
        <n v="59.735548000000001"/>
        <n v="200.80726200000001"/>
        <n v="44.566004"/>
        <n v="4.9579999999999997E-3"/>
        <n v="130.12762000000001"/>
        <n v="102.515793"/>
        <n v="118.5"/>
        <n v="176.04912999999999"/>
        <n v="0.71341299999999996"/>
        <n v="249.35872699999999"/>
        <n v="42.335698000000001"/>
        <n v="228.75623200000001"/>
        <n v="183.40577099999999"/>
        <n v="35.054909000000002"/>
        <n v="127.490802"/>
        <n v="259.74695800000001"/>
        <n v="146.405371"/>
        <n v="19.406406"/>
        <n v="1.0504450000000001"/>
        <n v="304.360277"/>
        <n v="132.08891"/>
        <n v="274.08495099999999"/>
        <n v="277.31337100000002"/>
        <n v="4.3066969999999998"/>
        <n v="9.4733820000000009"/>
        <n v="0.51500500000000005"/>
        <n v="27.281507000000001"/>
        <n v="6.0130000000000001E-3"/>
        <n v="35.811509000000001"/>
        <n v="0.87157700000000005"/>
        <n v="12.995673"/>
        <n v="34.700000000000003"/>
        <n v="0.21166699999999999"/>
        <n v="2.8358859999999999"/>
        <n v="5.739376"/>
        <n v="1.7522139999999999"/>
        <n v="6.1678170000000003"/>
        <n v="48.169908"/>
        <n v="42.7"/>
        <n v="15.081783"/>
        <n v="18.593156"/>
        <n v="13.622332999999999"/>
        <n v="21.994910999999998"/>
        <n v="0.32791900000000002"/>
        <n v="54.228104000000002"/>
        <n v="75.305994999999996"/>
        <n v="4.0638589999999999"/>
        <n v="7.9930389999999996"/>
        <n v="184.92548500000001"/>
        <n v="17.096053000000001"/>
        <n v="128.30000000000001"/>
        <n v="75.280057999999997"/>
        <n v="22.245861000000001"/>
        <n v="17.605861000000001"/>
        <n v="109.712885"/>
        <n v="13.060843"/>
        <n v="14.337579"/>
        <n v="23.089925999999998"/>
        <n v="77.324421999999998"/>
        <n v="40.983001000000002"/>
        <n v="17.114882000000001"/>
        <n v="16.248701000000001"/>
        <n v="104.054514"/>
        <n v="38.345402999999997"/>
        <n v="10.562386999999999"/>
        <n v="255.95037500000001"/>
        <n v="9.180275"/>
        <n v="147.637474"/>
        <n v="69.951824000000002"/>
        <n v="171.03134700000001"/>
        <n v="2.2999999999999998"/>
        <n v="10.161099"/>
        <n v="83.025852999999998"/>
        <n v="1.6778379999999999"/>
        <n v="0.469947"/>
        <n v="35.887262999999997"/>
        <n v="1.111E-3"/>
        <n v="77.862545999999995"/>
        <n v="34.963966999999997"/>
        <n v="1.082044"/>
        <n v="0.27466099999999999"/>
        <n v="25.440971000000001"/>
        <n v="6.1734850000000003"/>
        <n v="108.638745"/>
        <n v="0.76804499999999998"/>
        <n v="55.153402999999997"/>
        <n v="7.927E-3"/>
        <n v="3.4323419999999998"/>
        <n v="56.816662000000001"/>
        <n v="33.048352999999999"/>
        <n v="0.146402"/>
        <n v="0.100412"/>
        <n v="76.261036000000004"/>
        <n v="0.68638299999999997"/>
        <n v="111.110575"/>
        <n v="3.753806"/>
        <n v="59.365105"/>
        <n v="63.540019999999998"/>
        <n v="0.119922"/>
        <n v="2.3947E-2"/>
        <n v="32.391373999999999"/>
        <n v="4.0680870000000002"/>
        <n v="251.501645"/>
        <n v="10.769959999999999"/>
        <n v="75.590286000000006"/>
        <n v="107.503316"/>
        <n v="233.63047800000001"/>
        <n v="132.01411200000001"/>
        <n v="48.043505000000003"/>
        <n v="136.01944800000001"/>
        <n v="96.917896999999996"/>
        <n v="210.59259"/>
        <n v="658.67230199999995"/>
        <n v="46.3"/>
        <n v="0.44955800000000001"/>
        <n v="20.772796"/>
        <n v="11.546543"/>
        <n v="9.2130000000000007E-3"/>
        <n v="8.3735850000000003"/>
        <n v="41.407470000000004"/>
        <n v="56.154094000000001"/>
        <n v="77.413016999999996"/>
        <n v="30.226144000000001"/>
        <n v="38.413606000000001"/>
        <n v="13.005485"/>
        <n v="41.895491"/>
        <n v="40.158000000000001"/>
        <n v="15.797907"/>
        <n v="43.65"/>
        <n v="39.024999999999999"/>
        <n v="50.668906"/>
        <n v="37.707718999999997"/>
        <n v="11.533944999999999"/>
        <n v="1.196752"/>
        <n v="9.1668629999999993"/>
        <n v="31.471430000000002"/>
        <n v="36.5"/>
        <n v="141.6"/>
        <n v="44.456508999999997"/>
        <n v="11.041228"/>
        <n v="5.4598240000000002"/>
        <n v="31.968347000000001"/>
        <n v="92.001026999999993"/>
        <n v="21.483153999999999"/>
        <n v="41.597830000000002"/>
        <n v="40.270895000000003"/>
        <n v="11.501092999999999"/>
        <n v="54.222000000000001"/>
        <n v="9.0030110000000008"/>
        <n v="50.693162000000001"/>
        <n v="31.838001999999999"/>
        <n v="36.385762999999997"/>
        <n v="27.277055000000001"/>
        <n v="122.012643"/>
        <n v="18.996755"/>
        <n v="4.1051229999999999"/>
        <n v="92.823599999999999"/>
        <n v="25.031037000000001"/>
        <n v="124.10747600000001"/>
        <n v="4.2358370000000001"/>
        <n v="47.379089999999998"/>
        <n v="72.306065000000004"/>
        <n v="141.34017800000001"/>
        <n v="40.137776000000002"/>
        <n v="26.781723"/>
        <n v="51.396780999999997"/>
        <n v="34.180954"/>
        <n v="24.792061"/>
        <n v="46.875467999999998"/>
        <n v="52.937130000000003"/>
        <n v="125.06969599999999"/>
        <n v="172.07131200000001"/>
        <n v="52.353636000000002"/>
        <n v="57.386369000000002"/>
        <n v="13.269963000000001"/>
        <n v="105.264608"/>
        <n v="148.77546000000001"/>
        <n v="24.127894999999999"/>
        <n v="66.676062000000002"/>
        <n v="96.471845000000002"/>
        <n v="251.18892399999999"/>
        <n v="88.504639999999995"/>
        <n v="18.329466"/>
        <n v="92.173235000000005"/>
        <n v="2.0475699999999999"/>
        <n v="75.605491999999998"/>
        <n v="100.00349199999999"/>
        <n v="39.825797999999999"/>
        <n v="0.27723300000000001"/>
        <n v="0.28776099999999999"/>
        <n v="2.892582"/>
        <n v="14.792778999999999"/>
        <n v="45.063889000000003"/>
        <n v="0.395592"/>
        <n v="100.0125"/>
        <n v="0.17378299999999999"/>
        <n v="85.707115999999999"/>
        <n v="0.795126"/>
        <n v="0.11293499999999999"/>
        <n v="215.39502100000001"/>
        <n v="208.54379499999999"/>
        <n v="0.31343599999999999"/>
        <n v="176.387405"/>
        <n v="179.870271"/>
        <n v="15.7"/>
        <n v="15.047419"/>
        <n v="289.99439699999999"/>
        <n v="9.9100000000000004E-3"/>
        <n v="176.74064999999999"/>
        <n v="400.73660000000001"/>
        <n v="121.46322600000001"/>
        <n v="209.01948899999999"/>
        <n v="424.645577"/>
        <n v="380.26255500000002"/>
        <n v="14.5"/>
        <n v="16.8"/>
        <n v="4.7709999999999999"/>
        <n v="13.383737"/>
        <n v="6.5171979999999996"/>
        <n v="35.918429000000003"/>
        <n v="15.785632"/>
        <n v="5.0232749999999999"/>
        <n v="64.371181000000007"/>
        <n v="2.3659309999999998"/>
        <n v="15.561627"/>
        <n v="27.9"/>
        <n v="0.26148100000000002"/>
        <n v="18.621248999999999"/>
        <n v="7.8376320000000002"/>
        <n v="16.311762999999999"/>
        <n v="36.581632999999997"/>
        <n v="130.468626"/>
        <n v="16.097842"/>
        <n v="58.328679999999999"/>
        <n v="70.960516999999996"/>
        <n v="3.081925"/>
        <n v="52.066000000000003"/>
        <n v="115"/>
        <n v="95.001343000000006"/>
        <n v="38.317534999999999"/>
        <n v="30.012989999999999"/>
        <n v="8.0476899999999993"/>
        <n v="52.929167999999997"/>
        <n v="19.661987"/>
        <n v="31.501218000000001"/>
        <n v="18.656400000000001"/>
        <n v="31.655090999999999"/>
        <n v="19.59374"/>
        <n v="24.8"/>
        <n v="84.3"/>
        <n v="1.7386919999999999"/>
        <n v="30.859000000000002"/>
        <n v="56.068547000000002"/>
        <n v="33.422556"/>
        <n v="33.565375000000003"/>
        <n v="66.528841999999997"/>
        <n v="119.07839300000001"/>
        <n v="83.299761000000004"/>
        <n v="7.1591469999999999"/>
        <n v="3.904982"/>
        <n v="6.7063680000000003"/>
        <n v="3.2169699999999999"/>
        <n v="82.522790000000001"/>
        <n v="52.418902000000003"/>
        <n v="26.504999999999999"/>
        <n v="71.502302999999998"/>
        <n v="53.300851999999999"/>
        <n v="120.618403"/>
        <n v="6.3900319999999997"/>
        <n v="2.9382079999999999"/>
        <n v="31.493781999999999"/>
        <n v="73.326666000000003"/>
        <n v="0.67378000000000005"/>
        <n v="0.241816"/>
        <n v="6.1654289999999996"/>
        <n v="0.21518499999999999"/>
        <n v="0.1113"/>
        <n v="2.208939"/>
        <n v="39.647595000000003"/>
        <n v="119.412921"/>
        <n v="0.50529500000000005"/>
        <n v="7.6917"/>
        <n v="34.300770999999997"/>
        <n v="2.6"/>
        <n v="3.7440000000000001E-2"/>
        <n v="73.820093999999997"/>
        <n v="60.984028000000002"/>
        <n v="1.190018"/>
        <n v="102.60882700000001"/>
        <n v="31.49427"/>
        <n v="27.098579999999998"/>
        <n v="368.04963500000002"/>
        <n v="137.387272"/>
        <n v="285.76124299999998"/>
        <n v="0.214202"/>
        <n v="4.8855999999999997E-2"/>
        <n v="1.4616000000000001E-2"/>
        <n v="77.679637999999997"/>
        <n v="301.95697999999999"/>
        <n v="186.830669"/>
        <n v="5.8997970000000004"/>
        <n v="255.10837000000001"/>
        <n v="292.00086599999997"/>
        <n v="54.696902000000001"/>
        <n v="214.94878"/>
        <n v="143.49284"/>
        <n v="317.55789099999998"/>
        <n v="458.99159900000001"/>
        <n v="6.670712"/>
        <n v="0.47627000000000003"/>
        <n v="20.966643999999999"/>
        <n v="3.8851339999999999"/>
        <n v="22.201636000000001"/>
        <n v="8.1113599999999995"/>
        <n v="10.569070999999999"/>
        <n v="9.0131130000000006"/>
        <n v="15.854988000000001"/>
        <n v="0.62680899999999995"/>
        <n v="22.550999999999998"/>
        <n v="50.8"/>
        <n v="3.7985319999999998"/>
        <n v="1.900725"/>
        <n v="7.0608760000000004"/>
        <n v="0.104077"/>
        <n v="52.822417999999999"/>
        <n v="3.0491350000000002"/>
        <n v="19.389454000000001"/>
        <n v="7.3620999999999999"/>
        <n v="25.776062"/>
        <n v="4.505922"/>
        <n v="17.508669999999999"/>
        <n v="65.5"/>
        <n v="3.2645E-2"/>
        <n v="44.469602000000002"/>
        <n v="1.7299690000000001"/>
        <n v="61.4"/>
        <n v="24.788806999999998"/>
        <n v="106.593296"/>
        <n v="28.014536"/>
        <n v="49.185997999999998"/>
        <n v="177.2"/>
        <n v="10.137502"/>
        <n v="39.799999999999997"/>
        <n v="6.855137"/>
        <n v="8.5796840000000003"/>
        <n v="24.343672999999999"/>
        <n v="6.2007560000000002"/>
        <n v="13.214255"/>
        <n v="51.225796000000003"/>
        <n v="16.168741000000001"/>
        <n v="108.706165"/>
        <n v="26.4"/>
        <n v="28.74757"/>
        <n v="34.580635000000001"/>
        <n v="13.876974000000001"/>
        <n v="76.599999999999994"/>
        <n v="5.9496929999999999"/>
        <n v="8.1082470000000004"/>
        <n v="24.138846999999998"/>
        <n v="4.94625"/>
        <n v="25.841999999999999"/>
        <n v="21.501097999999999"/>
        <n v="12.514138000000001"/>
        <n v="43.848100000000002"/>
        <n v="22.905674000000001"/>
        <n v="37.479778000000003"/>
        <n v="2.338695"/>
        <n v="21.589307000000002"/>
        <n v="1.1273310000000001"/>
        <n v="47.105085000000003"/>
        <n v="0.15598400000000001"/>
        <n v="9.7015589999999996"/>
        <n v="78.651430000000005"/>
        <n v="21.129348"/>
        <n v="50.173189999999998"/>
        <n v="41.227069"/>
        <n v="93.926385999999994"/>
        <n v="9.4596E-2"/>
        <n v="0.63895100000000005"/>
        <n v="77.564036999999999"/>
        <n v="30.651422"/>
        <n v="93.452055999999999"/>
        <n v="9.5016000000000003E-2"/>
        <n v="53.337608000000003"/>
        <n v="58.885635000000001"/>
        <n v="6.2017569999999997"/>
        <n v="182.20444000000001"/>
        <n v="100.853835"/>
        <n v="95.720715999999996"/>
        <n v="73.343412999999998"/>
        <n v="6.4203190000000001"/>
        <n v="195.00087400000001"/>
        <n v="7.4204999999999993E-2"/>
        <n v="183.13237000000001"/>
        <n v="134.006721"/>
        <n v="83.813460000000006"/>
        <n v="87.666629"/>
        <n v="180.19163399999999"/>
        <n v="209.36492100000001"/>
        <n v="84.244877000000002"/>
        <n v="261.97061500000001"/>
        <n v="66.468315000000004"/>
        <n v="0.617228"/>
        <n v="157.29971699999999"/>
        <n v="2.912363"/>
        <n v="0.12848599999999999"/>
        <n v="0.60394300000000001"/>
        <n v="21.078144999999999"/>
        <n v="60.507227999999998"/>
        <n v="0.27438499999999999"/>
        <n v="82.528097000000002"/>
        <n v="3.4428200000000002"/>
        <n v="18.324242000000002"/>
        <n v="71.844424000000004"/>
        <n v="33.305036999999999"/>
        <n v="3.895664"/>
        <n v="50.003300000000003"/>
        <n v="5.7016429999999998"/>
        <n v="41.4"/>
        <n v="62.548999999999999"/>
        <n v="10.991381000000001"/>
        <n v="34.566746000000002"/>
        <n v="0.33646700000000002"/>
        <n v="50.150618999999999"/>
        <n v="81.593526999999995"/>
        <n v="54.235441000000002"/>
        <n v="17.474107"/>
        <n v="0.48887199999999997"/>
        <n v="120.147445"/>
        <n v="16.842303000000001"/>
        <n v="13.103828"/>
        <n v="109.713132"/>
        <n v="48.092846000000002"/>
        <n v="4.8573760000000004"/>
        <n v="5.3597739999999998"/>
        <n v="41.300105000000002"/>
        <n v="2.8693689999999998"/>
        <n v="39.462437999999999"/>
        <n v="37.738399999999999"/>
        <n v="12.784397"/>
        <n v="44.134898"/>
        <n v="51.768622999999998"/>
        <n v="13.008927999999999"/>
        <n v="14.879555999999999"/>
        <n v="46.377021999999997"/>
        <n v="91.4"/>
        <n v="37.766350000000003"/>
        <n v="44.983704000000003"/>
        <n v="5.484375"/>
        <n v="11.529368"/>
        <n v="56.437947000000001"/>
        <n v="47.536959000000003"/>
        <n v="11.1"/>
        <n v="123.92237"/>
        <n v="34.468223999999999"/>
        <n v="44.484065000000001"/>
        <n v="17.791031"/>
        <n v="46.978994999999998"/>
        <n v="12.574714999999999"/>
        <n v="12.006513999999999"/>
        <n v="16.067035000000001"/>
        <n v="57.010852999999997"/>
        <n v="103.40069200000001"/>
        <n v="71.423726000000002"/>
        <n v="28.871189999999999"/>
        <n v="134.218018"/>
        <n v="234.76050000000001"/>
        <n v="71.897215000000003"/>
        <n v="79.099999999999994"/>
        <n v="89.296572999999995"/>
        <n v="14.821531"/>
        <n v="49.024968999999999"/>
        <n v="125.54868500000001"/>
        <n v="81.292135000000002"/>
        <n v="24.006726"/>
        <n v="4.0003039999999999"/>
        <n v="41.609592999999997"/>
        <n v="154.98508699999999"/>
        <n v="33.404871"/>
        <n v="2.8566220000000002"/>
        <n v="71.309759999999997"/>
        <n v="3.0509339999999998"/>
        <n v="0.98534100000000002"/>
        <n v="10.199999999999999"/>
        <n v="187.16554600000001"/>
        <n v="30.028592"/>
        <n v="22.877808000000002"/>
        <n v="114.968774"/>
        <n v="0.44263799999999998"/>
        <n v="3.468572"/>
        <n v="0.48921999999999999"/>
        <n v="0.144431"/>
        <n v="0.11072"/>
        <n v="0.155972"/>
        <n v="33.987757000000002"/>
        <n v="148.337537"/>
        <n v="26.687172"/>
        <n v="57.981889000000002"/>
        <n v="0.228524"/>
        <n v="45.434443000000002"/>
        <n v="5.6691999999999999E-2"/>
        <n v="0.12472"/>
        <n v="51.475962000000003"/>
        <n v="6.4147999999999997E-2"/>
        <n v="3.205244"/>
        <n v="165.23026100000001"/>
        <n v="21.383298"/>
        <n v="1.0556540000000001"/>
        <n v="111.544445"/>
        <n v="153.620822"/>
        <n v="3.6750720000000001"/>
        <n v="14.946229000000001"/>
        <n v="10.139253999999999"/>
        <n v="0.86000200000000004"/>
        <n v="13.03866"/>
        <n v="5.694401"/>
        <n v="82.624960999999999"/>
        <n v="25.75384"/>
        <n v="55.637680000000003"/>
        <n v="268.48832900000002"/>
        <n v="0.92710700000000001"/>
        <n v="58.229120000000002"/>
        <n v="0.63427699999999998"/>
        <n v="93.749202999999994"/>
        <n v="112.22577699999999"/>
        <n v="209.80500499999999"/>
        <n v="127.175354"/>
        <n v="128.50595799999999"/>
        <n v="77.032279000000003"/>
        <n v="350.12355300000002"/>
        <n v="150.117807"/>
        <n v="144.81279599999999"/>
        <n v="250.147615"/>
        <n v="373.37789299999997"/>
        <n v="9.5898749999999993"/>
        <n v="117.698894"/>
        <n v="4.9412999999999999E-2"/>
        <n v="423.03262799999999"/>
        <n v="0.14510899999999999"/>
        <n v="403.70637499999998"/>
        <n v="3.0583800000000001"/>
        <n v="0.27429900000000002"/>
        <n v="407.99925500000001"/>
        <n v="16.346122000000001"/>
        <n v="0.67669800000000002"/>
        <n v="130.17489699999999"/>
        <n v="33.200000000000003"/>
        <n v="2.2079749999999998"/>
        <n v="6.6637000000000002E-2"/>
        <n v="0.40603499999999998"/>
        <n v="10.460089"/>
        <n v="5.997134"/>
        <n v="24.741700000000002"/>
        <n v="58.8"/>
        <n v="3.8108000000000003E-2"/>
        <n v="49.797148"/>
        <n v="76.137505000000004"/>
        <n v="8.8556460000000001"/>
        <n v="87.1"/>
        <n v="0.61783999999999994"/>
        <n v="74.888996000000006"/>
        <n v="1.197786"/>
        <n v="44.175393999999997"/>
        <n v="25.6"/>
        <n v="5.3064470000000004"/>
        <n v="143.52346299999999"/>
        <n v="35.183791999999997"/>
        <n v="24.362501000000002"/>
        <n v="2.6949730000000001"/>
        <n v="107.45878500000001"/>
        <n v="5.7763140000000002"/>
        <n v="1.818681"/>
        <n v="70.001698000000005"/>
        <n v="45.857453"/>
        <n v="116.63131"/>
        <n v="48.814909"/>
        <n v="25.244700000000002"/>
        <n v="12.13442"/>
        <n v="67.253091999999995"/>
        <n v="17.750582999999999"/>
        <n v="42.478175"/>
        <n v="33.508921999999998"/>
        <n v="59.699513000000003"/>
        <n v="5.9"/>
        <n v="2.1225610000000001"/>
        <n v="115.60398000000001"/>
        <n v="6.3500579999999998"/>
        <n v="65.010105999999993"/>
        <n v="2.412045"/>
        <n v="82.234138999999999"/>
        <n v="6.5314909999999999"/>
        <n v="19.057023999999998"/>
        <n v="79.883358999999999"/>
        <n v="4.8594749999999998"/>
        <n v="145.77152699999999"/>
        <n v="20.733485000000002"/>
        <n v="95.632614000000004"/>
        <n v="90.8"/>
        <n v="75.274748000000002"/>
        <n v="27.441122"/>
        <n v="15.523168"/>
        <n v="14.1"/>
        <n v="11.694528"/>
        <n v="32.774833999999998"/>
        <n v="25.625109999999999"/>
        <n v="148.16999999999999"/>
        <n v="26.005908000000002"/>
        <n v="70.269171"/>
        <n v="6.7192999999999996"/>
        <n v="181.36"/>
        <n v="3.7993389999999998"/>
        <n v="5.1322219999999996"/>
        <n v="170.684505"/>
        <n v="100.241322"/>
        <n v="123.207194"/>
        <n v="74.608545000000007"/>
        <n v="14.989761"/>
        <n v="146.282411"/>
        <n v="23.213577000000001"/>
        <n v="2.5088409999999999"/>
        <n v="2.0739839999999998"/>
        <n v="0.59201400000000004"/>
        <n v="1.141829"/>
        <n v="106.63599600000001"/>
        <n v="1.0014369999999999"/>
        <n v="0.38122499999999998"/>
        <n v="92.930004999999994"/>
        <n v="0.98221400000000003"/>
        <n v="0.81993899999999997"/>
        <n v="3.9500289999999998"/>
        <n v="0.79834099999999997"/>
        <n v="1.0605910000000001"/>
        <n v="3.4151000000000001E-2"/>
        <n v="0.69522899999999999"/>
        <n v="162.792677"/>
        <n v="64.998367999999999"/>
        <n v="3.8300000000000001E-3"/>
        <n v="0.44404399999999999"/>
        <n v="47.396698000000001"/>
        <n v="2.6893E-2"/>
        <n v="62.877175000000001"/>
        <n v="3.3300000000000001E-3"/>
        <n v="67.263182"/>
        <n v="0.25272600000000001"/>
        <n v="25.592631999999998"/>
        <n v="0.61170899999999995"/>
        <n v="1.1102860000000001"/>
        <n v="54.700065000000002"/>
        <n v="103.00128599999999"/>
        <n v="0.51383599999999996"/>
        <n v="38.176107999999999"/>
        <n v="1.0947979999999999"/>
        <n v="101.530738"/>
        <n v="94.999143000000004"/>
        <n v="46.975183000000001"/>
        <n v="1.754319"/>
        <n v="1.309849"/>
        <n v="1.0110539999999999"/>
        <n v="0.44774999999999998"/>
        <n v="121.24814499999999"/>
        <n v="244.05277100000001"/>
        <n v="84.136909000000003"/>
        <n v="237.28218200000001"/>
        <n v="350.03411"/>
        <n v="436.47103600000003"/>
        <n v="10.660147"/>
        <n v="218.05126000000001"/>
        <n v="2.8491420000000001"/>
        <n v="6.0027559999999998"/>
        <n v="134.520804"/>
        <n v="133.22834800000001"/>
        <n v="0.77742299999999998"/>
        <n v="1.2609170000000001"/>
        <n v="0.66927599999999998"/>
        <n v="138.447667"/>
        <n v="2.1265109999999998"/>
        <n v="281.492479"/>
        <n v="256.38621599999999"/>
        <n v="291.02156500000001"/>
        <n v="408.99227200000001"/>
        <n v="0.19922799999999999"/>
        <n v="1.687311"/>
        <n v="4.4350829999999997"/>
        <n v="1.172769"/>
        <n v="3.2190289999999999"/>
        <n v="3.148482"/>
        <n v="3.7527249999999999"/>
        <n v="2.060953"/>
        <n v="11.905519"/>
        <n v="46.440491000000002"/>
        <n v="43.853423999999997"/>
        <n v="6.4013359999999997"/>
        <n v="19.067630999999999"/>
        <n v="36.733908999999997"/>
        <n v="108.521835"/>
        <n v="0.25811299999999998"/>
        <n v="10.214646999999999"/>
        <n v="11.008432000000001"/>
        <n v="0.38294600000000001"/>
        <n v="34.531832000000001"/>
        <n v="9.4309879999999993"/>
        <n v="18.663910999999999"/>
        <n v="45.856732000000001"/>
        <n v="43.532294"/>
        <n v="117.224271"/>
        <n v="17.536788000000001"/>
        <n v="37.432299"/>
        <n v="3.3256380000000001"/>
        <n v="4.1905299999999999"/>
        <n v="1.3570420000000001"/>
        <n v="1.0408790000000001"/>
        <n v="67.325558999999998"/>
        <n v="31.899000000000001"/>
        <n v="11.434867000000001"/>
        <n v="43.022523999999997"/>
        <n v="4.0467370000000003"/>
        <n v="31.252963999999999"/>
        <n v="38.120553999999998"/>
        <n v="79.567999999999998"/>
        <n v="88.625922000000003"/>
        <n v="18.488313999999999"/>
        <n v="46.8"/>
        <n v="43.771290999999998"/>
        <n v="58.297829999999998"/>
        <n v="37.877958999999997"/>
        <n v="28.501650999999999"/>
        <n v="66.636385000000004"/>
        <n v="104.374107"/>
        <n v="5.4809960000000002"/>
        <n v="28.876923999999999"/>
        <n v="16.667083999999999"/>
        <n v="5.3540390000000002"/>
        <n v="9.0547360000000001"/>
        <n v="6.3011309999999998"/>
        <n v="33.574331999999998"/>
        <n v="47.456449999999997"/>
        <n v="78.120196000000007"/>
        <n v="16.377274"/>
        <n v="6.8519690000000004"/>
        <n v="60.057639000000002"/>
        <n v="52.700831999999998"/>
        <n v="20.803236999999999"/>
        <n v="31.743331999999999"/>
        <n v="3.773863"/>
        <n v="4.5999999999999996"/>
        <n v="81.517441000000005"/>
        <n v="63.411478000000002"/>
        <n v="143.15147300000001"/>
        <n v="2.3601839999999998"/>
        <n v="3.0298699999999998"/>
        <n v="1.007962"/>
        <n v="9.1765530000000002"/>
        <n v="1.689999"/>
        <n v="1.227508"/>
        <n v="43.247140000000002"/>
        <n v="0.85694199999999998"/>
        <n v="0.33365800000000001"/>
        <n v="38.119483000000002"/>
        <n v="60.652036000000003"/>
        <n v="0.37912200000000001"/>
        <n v="5.8580000000000004E-3"/>
        <n v="0.151389"/>
        <n v="127.70687700000001"/>
        <n v="62.647539999999999"/>
        <n v="2.956"/>
        <n v="40.566654999999997"/>
        <n v="32.154409999999999"/>
        <n v="3.2874349999999999"/>
        <n v="24.104113000000002"/>
        <n v="0.104257"/>
        <n v="9.9850999999999995E-2"/>
        <n v="18.225165000000001"/>
        <n v="0.54286000000000001"/>
        <n v="1.292119"/>
        <n v="148.31304800000001"/>
        <n v="5.3483169999999998"/>
        <n v="3.076425"/>
        <n v="3.1931020000000001"/>
        <n v="71.347009999999997"/>
        <n v="1.9978070000000001"/>
        <n v="53.680847999999997"/>
        <n v="3.0418029999999998"/>
        <n v="44.606335000000001"/>
        <n v="39.380442000000002"/>
        <n v="0.49926300000000001"/>
        <n v="83.077470000000005"/>
        <n v="11.034435999999999"/>
        <n v="40.962533999999998"/>
        <n v="1.7792840000000001"/>
        <n v="7.7390489999999996"/>
        <n v="70.001064999999997"/>
        <n v="39.235087999999998"/>
        <n v="62.453315000000003"/>
        <n v="1.1504030000000001"/>
        <n v="13.401683"/>
        <n v="64.572496000000001"/>
        <n v="113.330342"/>
        <n v="46.563158000000001"/>
        <n v="81.257845000000003"/>
        <n v="11.030963"/>
        <n v="12.987647000000001"/>
        <n v="78.616688999999994"/>
        <n v="90.356857000000005"/>
        <n v="176.48380800000001"/>
        <n v="85.463308999999995"/>
        <n v="191.61623800000001"/>
        <n v="117.541"/>
        <n v="58.401463999999997"/>
        <n v="0.18366199999999999"/>
        <n v="8.3247479999999996"/>
        <n v="126.97516899999999"/>
        <n v="180.965237"/>
        <n v="9.9461999999999995E-2"/>
        <n v="13.56096"/>
        <n v="1.027749"/>
        <n v="0.12897800000000001"/>
        <n v="18.94763"/>
        <n v="109.243478"/>
        <n v="144.79535000000001"/>
        <n v="206.360018"/>
        <n v="309.40415200000001"/>
        <n v="318.75991399999998"/>
        <n v="0.19588800000000001"/>
        <n v="75.597042000000002"/>
        <n v="2.0770460000000002"/>
        <n v="8.2438800000000008"/>
        <n v="4.6815030000000002"/>
        <n v="2.445646"/>
        <n v="5.8214000000000002E-2"/>
        <n v="36.447958999999997"/>
        <n v="6.5654950000000003"/>
        <n v="11.204499"/>
        <n v="2.2218089999999999"/>
        <n v="16.938179000000002"/>
        <n v="29.077546999999999"/>
        <n v="73.215310000000002"/>
        <n v="12.831121"/>
        <n v="5.7491339999999997"/>
        <n v="42.365600000000001"/>
        <n v="4.0011210000000004"/>
        <n v="15.5"/>
        <n v="9.3964870000000005"/>
        <n v="0.25265199999999999"/>
        <n v="3.335839"/>
        <n v="14.479775999999999"/>
        <n v="3.950294"/>
        <n v="52.293982"/>
        <n v="65.703412"/>
        <n v="85.416608999999994"/>
        <n v="7.4172099999999999"/>
        <n v="60.328558000000001"/>
        <n v="21.133087"/>
        <n v="55.673333"/>
        <n v="2.2014119999999999"/>
        <n v="34.522221000000002"/>
        <n v="1.316074"/>
        <n v="14.597405"/>
        <n v="37.339525000000002"/>
        <n v="24.985612"/>
        <n v="34.099640000000001"/>
        <n v="55.994557"/>
        <n v="57.75"/>
        <n v="0.42476000000000003"/>
        <n v="35.287787999999999"/>
        <n v="14.564026999999999"/>
        <n v="94.125426000000004"/>
        <n v="63.6"/>
        <n v="55.350897000000003"/>
        <n v="24.520892"/>
        <n v="83.892374000000004"/>
        <n v="1.865774"/>
        <n v="101.2179"/>
        <n v="2.3191869999999999"/>
        <n v="37.901508999999997"/>
        <n v="71.026630999999995"/>
        <n v="4.0077920000000002"/>
        <n v="9.1905249999999992"/>
        <n v="201.14815899999999"/>
        <n v="13.766014"/>
        <n v="50.815288000000002"/>
        <n v="5.2286169999999998"/>
        <n v="121.69735"/>
        <n v="62.563543000000003"/>
        <n v="8"/>
        <n v="1.0286580000000001"/>
        <n v="5.8449289999999996"/>
        <n v="8.5969139999999999"/>
        <n v="2.6870999999999999E-2"/>
        <n v="11.703287"/>
        <n v="106.793915"/>
        <n v="124.87027500000001"/>
        <n v="6.1571569999999998"/>
        <n v="217.631306"/>
        <n v="1.0271189999999999"/>
        <n v="1.744858"/>
        <n v="38.624000000000002"/>
        <n v="0.61717200000000005"/>
        <n v="0.110536"/>
        <n v="0.20313400000000001"/>
        <n v="4.914E-3"/>
        <n v="143.61838399999999"/>
        <n v="0.46465499999999998"/>
        <n v="1.282084"/>
        <n v="196.57370499999999"/>
        <n v="1.1278E-2"/>
        <n v="3.9659E-2"/>
        <n v="4.5630290000000002"/>
        <n v="17.804272999999998"/>
        <n v="53.868029999999997"/>
        <n v="26.003149000000001"/>
        <n v="116.724075"/>
        <n v="37.371384999999997"/>
        <n v="27.829874"/>
        <n v="1.9803379999999999"/>
        <n v="0.56205899999999998"/>
        <n v="2.9232999999999999E-2"/>
        <n v="91.439400000000006"/>
        <n v="116.00608"/>
        <n v="8.1342169999999996"/>
        <n v="51.483949000000003"/>
        <n v="75.754670000000004"/>
        <n v="4.4400550000000001"/>
        <n v="28.637506999999999"/>
        <n v="5.0046480000000004"/>
        <n v="162.83169799999999"/>
        <n v="0.37108099999999999"/>
        <n v="1.330827"/>
        <n v="6.6155780000000002"/>
        <n v="4.9526000000000001E-2"/>
        <n v="80.033642999999998"/>
        <n v="23.209440000000001"/>
        <n v="97.030725000000004"/>
        <n v="86.049418000000003"/>
        <n v="60.338890999999997"/>
        <n v="2.3264070000000001"/>
        <n v="241.40732800000001"/>
        <n v="87.341380000000001"/>
        <n v="1.089445"/>
        <n v="11.538204"/>
        <n v="166.22504000000001"/>
        <n v="0.183088"/>
        <n v="4.2340400000000002"/>
        <n v="42.043633"/>
        <n v="8.6"/>
        <n v="106.126012"/>
        <n v="80.034301999999997"/>
        <n v="2.246"/>
        <n v="148.73422500000001"/>
        <n v="110.416702"/>
        <n v="8.5355749999999997"/>
        <n v="5.5323010000000004"/>
        <n v="101.736215"/>
        <n v="2.9756490000000002"/>
        <n v="150.36897099999999"/>
        <n v="101.785482"/>
        <n v="89.021735000000007"/>
        <n v="652.17727100000002"/>
        <n v="262.030663"/>
        <n v="126.464904"/>
        <n v="0.7"/>
        <n v="202.35161099999999"/>
        <n v="218.62868"/>
        <n v="312.057433"/>
        <n v="181.015141"/>
        <n v="47.034272000000001"/>
        <n v="1.987287"/>
        <n v="0.11719"/>
        <n v="24.185780999999999"/>
        <n v="13.362308000000001"/>
        <n v="52.277484999999999"/>
        <n v="38.432822999999999"/>
        <n v="8.2790169999999996"/>
        <n v="31.6"/>
        <n v="4.463292"/>
        <n v="21.554584999999999"/>
        <n v="0.37189699999999998"/>
        <n v="50.129185999999997"/>
        <n v="8.7867149999999992"/>
        <n v="64.685359000000005"/>
        <n v="3.5196269999999998"/>
        <n v="2.2682959999999999"/>
        <n v="3.047539"/>
        <n v="27.796042"/>
        <n v="111.50564199999999"/>
        <n v="56.536015999999996"/>
        <n v="85.3"/>
        <n v="38.747385000000001"/>
        <n v="25.809812999999998"/>
        <n v="2.0409199999999998"/>
        <n v="16.264475000000001"/>
        <n v="43.490057"/>
        <n v="156.64569299999999"/>
        <n v="72.279690000000002"/>
        <n v="31.146570000000001"/>
        <n v="1.939441"/>
        <n v="13.034416999999999"/>
        <n v="18.208078"/>
        <n v="50.802661000000001"/>
        <n v="6.2629419999999998"/>
        <n v="12.055108000000001"/>
        <n v="13.823741"/>
        <n v="72.076999999999998"/>
        <n v="33"/>
        <n v="24.944213000000001"/>
        <n v="44.886088999999998"/>
        <n v="29.2"/>
        <n v="25.047630999999999"/>
        <n v="122.01271"/>
        <n v="68.856262999999998"/>
        <n v="7.4582689999999996"/>
        <n v="28.563179000000002"/>
        <n v="43.1"/>
        <n v="16.901126000000001"/>
        <n v="20.399999999999999"/>
        <n v="31.836745000000001"/>
        <n v="83.287362999999999"/>
        <n v="18.761993"/>
        <n v="32.662298999999997"/>
        <n v="40.485039"/>
        <n v="49.968653000000003"/>
        <n v="14.61284"/>
        <n v="58.700246999999997"/>
        <n v="100.117603"/>
        <n v="5.5189180000000002"/>
        <n v="18.535191000000001"/>
        <n v="74.484167999999997"/>
        <n v="4.1869310000000004"/>
        <n v="35.024475000000002"/>
        <n v="14.673301"/>
        <n v="14.348122999999999"/>
        <n v="4.1706469999999998"/>
        <n v="37.567439999999998"/>
        <n v="14.06095"/>
        <n v="1.6524719999999999"/>
        <n v="2.7066590000000001"/>
        <n v="32.701087999999999"/>
        <n v="30.513940000000002"/>
        <n v="161.08718300000001"/>
        <n v="216.36673300000001"/>
        <n v="0.13600699999999999"/>
        <n v="30.059386"/>
        <n v="0.174682"/>
        <n v="56.083965999999997"/>
        <n v="0.126387"/>
        <n v="2.9619909999999998"/>
        <n v="13.64"/>
        <n v="1.4770019999999999"/>
        <n v="0.39603500000000003"/>
        <n v="4.0740230000000004"/>
        <n v="6.3870000000000003E-3"/>
        <n v="0.54871199999999998"/>
        <n v="165.5"/>
        <n v="114.053579"/>
        <n v="3.0643560000000001"/>
        <n v="173.381405"/>
        <n v="0.86495900000000003"/>
        <n v="38.201895"/>
        <n v="44.540956000000001"/>
        <n v="1.9959000000000001E-2"/>
        <n v="3.3474390000000001"/>
        <n v="31.569268000000001"/>
        <n v="219.2"/>
        <n v="63.224848999999999"/>
        <n v="8.3781409999999994"/>
        <n v="0.233103"/>
        <n v="66.359959000000003"/>
        <n v="1.07124"/>
        <n v="0.67123999999999995"/>
        <n v="80.050171000000006"/>
        <n v="195.32976300000001"/>
        <n v="67.266300000000001"/>
        <n v="100.614858"/>
        <n v="1.1835E-2"/>
        <n v="18.252683999999999"/>
        <n v="12.188642"/>
        <n v="61.094903000000002"/>
        <n v="0.35374299999999997"/>
        <n v="1.5699179999999999"/>
        <n v="100.46879300000001"/>
        <n v="178.40626800000001"/>
        <n v="72.216999999999999"/>
        <n v="2.3537279999999998"/>
        <n v="176.78172799999999"/>
        <n v="4.5545689999999999"/>
        <n v="0.87667099999999998"/>
        <n v="94.822706999999994"/>
        <n v="173.00500199999999"/>
        <n v="133.38230899999999"/>
        <n v="3.5627490000000002"/>
        <n v="2.8999700000000002"/>
        <n v="4.6519769999999996"/>
        <n v="117.144465"/>
        <n v="35.799025999999998"/>
        <n v="119.93873000000001"/>
        <n v="193.136719"/>
        <n v="291.70984499999997"/>
        <n v="117.52864599999999"/>
        <n v="330.24906199999998"/>
        <n v="0.2064"/>
        <n v="306.12405899999999"/>
        <n v="176.63681600000001"/>
        <n v="0.41038799999999998"/>
        <n v="323.50554"/>
        <n v="0.29810999999999999"/>
        <n v="33.771174000000002"/>
        <n v="11.405825"/>
        <n v="9.7144820000000003"/>
        <n v="1.641788"/>
        <n v="58.571513000000003"/>
        <n v="4.1930249999999996"/>
        <n v="7.4965219999999997"/>
        <n v="3.7606000000000001E-2"/>
        <n v="0.41024100000000002"/>
        <n v="21.2"/>
        <n v="9.5280919999999991"/>
        <n v="61.693522999999999"/>
        <n v="54.215415999999998"/>
        <n v="28.831144999999999"/>
        <n v="12.570442"/>
        <n v="50.807639000000002"/>
        <n v="22.2"/>
        <n v="44.726644"/>
        <n v="19.719930000000002"/>
        <n v="63.071133000000003"/>
        <n v="65"/>
        <n v="9.2031919999999996"/>
        <n v="38.553832999999997"/>
        <n v="54.257432999999999"/>
        <n v="21.378"/>
        <n v="9.6643159999999995"/>
        <n v="27.285952999999999"/>
        <n v="4.2805770000000001"/>
        <n v="36"/>
        <n v="11.883495"/>
        <n v="0.53757999999999995"/>
        <n v="36.049107999999997"/>
        <n v="16.64021"/>
        <n v="58.867694"/>
        <n v="3.645438"/>
        <n v="42.652003000000001"/>
        <n v="59.847242000000001"/>
        <n v="17.237244"/>
        <n v="11.806119000000001"/>
        <n v="22.8"/>
        <n v="9.5252759999999999"/>
        <n v="0.32215700000000003"/>
        <n v="25.138292"/>
        <n v="4.5996800000000002"/>
        <n v="62.3"/>
        <n v="84.037038999999993"/>
        <n v="137.85009600000001"/>
        <n v="69.304264000000003"/>
        <n v="21"/>
        <n v="20.338609000000002"/>
        <n v="35.4"/>
        <n v="108.2"/>
        <n v="14.891"/>
        <n v="37.617947000000001"/>
        <n v="18.381786999999999"/>
        <n v="16.101109000000001"/>
        <n v="2.840417"/>
        <n v="58.183965999999998"/>
        <n v="5.7096159999999996"/>
        <n v="11.326836"/>
        <n v="5.7311030000000001"/>
        <n v="86.930411000000007"/>
        <n v="50.461334999999998"/>
        <n v="1.702277"/>
        <n v="77.222183999999999"/>
        <n v="58.220776000000001"/>
        <n v="158.3484"/>
        <n v="66.599999999999994"/>
        <n v="26.415648999999998"/>
        <n v="21.413105000000002"/>
        <n v="113.502246"/>
        <n v="75.530832000000004"/>
        <n v="1.31027"/>
        <n v="0.90666599999999997"/>
        <n v="1.2772570000000001"/>
        <n v="5.9379000000000001E-2"/>
        <n v="4.8430000000000001E-2"/>
        <n v="2.1198999999999999E-2"/>
        <n v="0.99223799999999995"/>
        <n v="0.10024"/>
        <n v="4.0405879999999996"/>
        <n v="0.65362100000000001"/>
        <n v="1.2474529999999999"/>
        <n v="31.597131000000001"/>
        <n v="71.069884000000002"/>
        <n v="0.88641000000000003"/>
        <n v="52.320979000000001"/>
        <n v="10.326062"/>
        <n v="56.631571999999998"/>
        <n v="26.525834"/>
        <n v="1.4873000000000001E-2"/>
        <n v="1.1000000000000001"/>
        <n v="3.9584999999999999"/>
        <n v="2.3448470000000001"/>
        <n v="1.0290170000000001"/>
        <n v="31.598307999999999"/>
        <n v="7.6894580000000001"/>
        <n v="0.52976599999999996"/>
        <n v="155.01934"/>
        <n v="0.53219000000000005"/>
        <n v="125.01403000000001"/>
        <n v="81.557479000000001"/>
        <n v="3.1694239999999998"/>
        <n v="48.056939999999997"/>
        <n v="51.019112"/>
        <n v="62.318874999999998"/>
        <n v="40.247512"/>
        <n v="0.35278599999999999"/>
        <n v="126.149655"/>
        <n v="46.338728000000003"/>
        <n v="0.54893400000000003"/>
        <n v="14.589444"/>
        <n v="3.1662000000000003E-2"/>
        <n v="4.2503200000000003"/>
        <n v="0.31703999999999999"/>
        <n v="65.807023999999998"/>
        <n v="81.159364999999994"/>
        <n v="53.991137000000002"/>
        <n v="51.533608000000001"/>
        <n v="95.308367000000004"/>
        <n v="7.4869060000000003"/>
        <n v="14.378353000000001"/>
        <n v="71.975611000000001"/>
        <n v="169.07674499999999"/>
        <n v="181.39537999999999"/>
        <n v="1.186957"/>
        <n v="101.08716099999999"/>
        <n v="25.296447000000001"/>
        <n v="59.035103999999997"/>
        <n v="172.05178699999999"/>
        <n v="0.63077899999999998"/>
        <n v="120.776832"/>
        <n v="179.02085400000001"/>
        <n v="97.680194999999998"/>
        <n v="200.074175"/>
        <n v="1.5"/>
        <n v="124.732962"/>
        <n v="102.413606"/>
        <n v="134.51839000000001"/>
        <n v="234.36001400000001"/>
        <n v="52.792307000000001"/>
        <n v="0.14554"/>
        <n v="6.0478560000000003"/>
        <n v="3.5884320000000001"/>
        <n v="32.333860000000001"/>
        <n v="12.212417"/>
        <n v="39.251128000000001"/>
        <n v="17.07123"/>
        <n v="3.7077939999999998"/>
        <n v="6.1090749999999998"/>
        <n v="43.601508000000003"/>
        <n v="26.288319999999999"/>
        <n v="44.455658"/>
        <n v="31.051126"/>
        <n v="7.7640269999999996"/>
        <n v="50.007168"/>
        <n v="0.95831900000000003"/>
        <n v="2.2036410000000002"/>
        <n v="70.492684999999994"/>
        <n v="26.761282999999999"/>
        <n v="31.670931"/>
        <n v="0.86677800000000005"/>
        <n v="6.5257620000000003"/>
        <n v="30.695226999999999"/>
        <n v="92.115211000000002"/>
        <n v="91.030827000000002"/>
        <n v="3.3882099999999999"/>
        <n v="17.278980000000001"/>
        <n v="35.168677000000002"/>
        <n v="27.154426000000001"/>
        <n v="55.461306999999998"/>
        <n v="15.709384999999999"/>
        <n v="18.317150999999999"/>
        <n v="169.69257200000001"/>
        <n v="12.784713"/>
        <n v="32.230907000000002"/>
        <n v="1.987762"/>
        <n v="83.348920000000007"/>
        <n v="39.514713"/>
        <n v="33.328051000000002"/>
        <n v="34.074894999999998"/>
        <n v="13.214029999999999"/>
        <n v="8.093318"/>
        <n v="52.752474999999997"/>
        <n v="1.697956"/>
        <n v="34.79316"/>
        <n v="10.515579000000001"/>
        <n v="67.286731000000003"/>
        <n v="51.185896999999997"/>
        <n v="177.34367499999999"/>
        <n v="25.178165"/>
        <n v="12.712092999999999"/>
        <n v="43.8"/>
        <n v="35.422828000000003"/>
        <n v="30.127963000000001"/>
        <n v="31.487293000000001"/>
        <n v="41.008532000000002"/>
        <n v="76.081497999999996"/>
        <n v="71.34693"/>
        <n v="26.161405999999999"/>
        <n v="4.3013310000000002"/>
        <n v="10.174663000000001"/>
        <n v="135.01496800000001"/>
        <n v="21.088567999999999"/>
        <n v="17.655201000000002"/>
        <n v="47.592824999999998"/>
        <n v="48.291623999999999"/>
        <n v="26.814957"/>
        <n v="64.459316000000001"/>
        <n v="7.0229400000000002"/>
        <n v="5"/>
        <n v="34.703228000000003"/>
        <n v="19.158073999999999"/>
        <n v="107.515297"/>
        <n v="75.764084999999994"/>
        <n v="6.619173"/>
        <n v="81.2"/>
        <n v="3.386698"/>
        <n v="51.872377999999998"/>
        <n v="1.573712"/>
        <n v="6.2395579999999997"/>
        <n v="32.541719000000001"/>
        <n v="1.2811760000000001"/>
        <n v="57.262492000000002"/>
        <n v="0.90283500000000005"/>
        <n v="124.59096"/>
        <n v="78.745923000000005"/>
        <n v="8.2310000000000005E-3"/>
        <n v="0.25535200000000002"/>
        <n v="75.072453999999993"/>
        <n v="0.46412599999999998"/>
        <n v="0.71229399999999998"/>
        <n v="17.174869999999999"/>
        <n v="118.82309100000001"/>
        <n v="0.30412400000000001"/>
        <n v="3.4780000000000002E-3"/>
        <n v="0.12449399999999999"/>
        <n v="5.2165999999999997E-2"/>
        <n v="149.234747"/>
        <n v="66.48809"/>
        <n v="26.616589999999999"/>
        <n v="35.635046000000003"/>
        <n v="3.2735880000000002"/>
        <n v="106.694016"/>
        <n v="3.9851999999999999E-2"/>
        <n v="1.705139"/>
        <n v="53.215978999999997"/>
        <n v="3.0145409999999999"/>
        <n v="7.881335"/>
        <n v="0.11586200000000001"/>
        <n v="7.0527000000000006E-2"/>
        <n v="43.982841999999998"/>
        <n v="0.19606699999999999"/>
        <n v="9.1728100000000001"/>
        <n v="144.731527"/>
        <n v="2.4839549999999999"/>
        <n v="93.771072000000004"/>
        <n v="0.14024400000000001"/>
        <n v="13.303319"/>
        <n v="18.653746000000002"/>
        <n v="32.357531999999999"/>
        <n v="179.982968"/>
        <n v="4.2919650000000003"/>
        <n v="75.573300000000003"/>
        <n v="12.782508"/>
        <n v="54.724271999999999"/>
        <n v="81.645151999999996"/>
        <n v="26.589953000000001"/>
        <n v="71.500556000000003"/>
        <n v="56.724080000000001"/>
        <n v="6.3259999999999997E-2"/>
        <n v="45.996718000000001"/>
        <n v="6.8309569999999997"/>
        <n v="25.121290999999999"/>
        <n v="53.302314000000003"/>
        <n v="1.6662619999999999"/>
        <n v="1.5086889999999999"/>
        <n v="119.6549"/>
        <n v="57.637484999999998"/>
        <n v="61.656849000000001"/>
        <n v="6.144806"/>
        <n v="114.324072"/>
        <n v="7.1569330000000004"/>
        <n v="119.219978"/>
        <n v="39.532308"/>
        <n v="1.0642769999999999"/>
        <n v="8.8881429999999995"/>
        <n v="133.375846"/>
        <n v="105.219735"/>
        <n v="163.94705300000001"/>
        <n v="7.4430069999999997"/>
        <n v="13.052740999999999"/>
        <n v="113.16563499999999"/>
        <n v="85.017401000000007"/>
        <n v="38.966056999999999"/>
        <n v="227.96569"/>
        <n v="144.51231000000001"/>
        <n v="20.389966999999999"/>
        <n v="242.58958000000001"/>
        <n v="134.56884500000001"/>
        <n v="37.553932000000003"/>
        <n v="337.10387300000002"/>
        <n v="101.470202"/>
        <n v="206.45643100000001"/>
        <n v="202.85393300000001"/>
        <n v="132.55096"/>
        <n v="168.368427"/>
        <n v="150.83220299999999"/>
        <n v="179.883016"/>
        <n v="139.259759"/>
        <n v="10.166501999999999"/>
        <n v="241.063875"/>
        <n v="310.67558300000002"/>
        <n v="8.1525E-2"/>
        <n v="7.5567080000000004"/>
        <n v="19.283781999999999"/>
        <n v="25.078937"/>
        <n v="0.136432"/>
        <n v="126.088877"/>
        <n v="91.547205000000005"/>
        <n v="25.052"/>
        <n v="13.082288"/>
        <n v="51.853450000000002"/>
        <n v="3.5717349999999999"/>
        <n v="45.645204"/>
        <n v="58.918500999999999"/>
        <n v="7.9182829999999997"/>
        <n v="32.051917000000003"/>
        <n v="124.051759"/>
        <n v="39.008741000000001"/>
        <n v="26.494610999999999"/>
        <n v="47.124400000000001"/>
        <n v="44.793199999999999"/>
        <n v="60.49156"/>
        <n v="22.751978999999999"/>
        <n v="74.787599"/>
        <n v="36.833472999999998"/>
        <n v="21.973182000000001"/>
        <n v="34.290142000000003"/>
        <n v="2.7023999999999999E-2"/>
        <n v="41.523271000000001"/>
        <n v="21.835784"/>
        <n v="38.168022000000001"/>
        <n v="3.0733920000000001"/>
        <n v="52.691009000000001"/>
        <n v="75.668868000000003"/>
        <n v="13.650738"/>
        <n v="61.49"/>
        <n v="33.071558000000003"/>
        <n v="36.020063"/>
        <n v="57.469178999999997"/>
        <n v="77.086029999999994"/>
        <n v="32.721634999999999"/>
        <n v="30.4"/>
        <n v="64.267897000000005"/>
        <n v="71.148698999999993"/>
        <n v="12.469811"/>
        <n v="17.986000000000001"/>
        <n v="112.70347"/>
        <n v="73.661010000000005"/>
        <n v="34.667014999999999"/>
        <n v="67.900000000000006"/>
        <n v="43.290976999999998"/>
        <n v="56.443482000000003"/>
        <n v="26.442250999999999"/>
        <n v="21.569040999999999"/>
        <n v="2.0355660000000002"/>
        <n v="101.97884000000001"/>
        <n v="24.848292000000001"/>
        <n v="25.571351"/>
        <n v="1.0241750000000001"/>
        <n v="65.948711000000003"/>
        <n v="10.246600000000001"/>
        <n v="25.040292999999998"/>
        <n v="58.336565"/>
        <n v="16.115877999999999"/>
        <n v="67.823572999999996"/>
        <n v="43.426960999999999"/>
        <n v="34.636443"/>
        <n v="56.932304999999999"/>
        <n v="27.4"/>
        <n v="155.370362"/>
        <n v="136.44882100000001"/>
        <n v="32.694788000000003"/>
        <n v="2.1998530000000001"/>
        <n v="12.90279"/>
        <n v="1.0506"/>
        <n v="241.43742700000001"/>
        <n v="5.4803179999999996"/>
        <n v="0.192467"/>
        <n v="8.5222000000000006E-2"/>
        <n v="1.2666999999999999E-2"/>
        <n v="5.1989999999999996E-3"/>
        <n v="0.15407699999999999"/>
        <n v="1.3493E-2"/>
        <n v="4.7329000000000003E-2"/>
        <n v="2.2239900000000001"/>
        <n v="0.63847600000000004"/>
        <n v="49.551662"/>
        <n v="37.304949999999998"/>
        <n v="3.6830000000000002E-2"/>
        <n v="0.198407"/>
        <n v="3.0934910000000002"/>
        <n v="0.11866599999999999"/>
        <n v="17.518219999999999"/>
        <n v="1.3250729999999999"/>
        <n v="0.30220399999999997"/>
        <n v="63.910583000000003"/>
        <n v="83.574831000000003"/>
        <n v="38.122104999999998"/>
        <n v="1.0561020000000001"/>
        <n v="36.883538999999999"/>
        <n v="2.0248539999999999"/>
        <n v="38.087366000000003"/>
        <n v="29.113588"/>
        <n v="2.0620660000000002"/>
        <n v="5.6690810000000003"/>
        <n v="9.0595879999999998"/>
        <n v="13.801755"/>
        <n v="1.789892"/>
        <n v="45.802315"/>
        <n v="0.66542599999999996"/>
        <n v="13.337299"/>
        <n v="90.646553999999995"/>
        <n v="18.600911"/>
        <n v="129.734803"/>
        <n v="3.275585"/>
        <n v="72.266306"/>
        <n v="4.741987"/>
        <n v="148.21337700000001"/>
        <n v="159.578352"/>
        <n v="39.568995999999999"/>
        <n v="24.276499999999999"/>
        <n v="161.31742299999999"/>
        <n v="47.781388"/>
        <n v="4.8393829999999998"/>
        <n v="1.2273240000000001"/>
        <n v="1.3750999999999999E-2"/>
        <n v="53.846915000000003"/>
        <n v="31.452764999999999"/>
        <n v="2.4288829999999999"/>
        <n v="1.9847429999999999"/>
        <n v="141.614023"/>
        <n v="101.11183699999999"/>
        <n v="42.057340000000003"/>
        <n v="226.138454"/>
        <n v="0.10686900000000001"/>
        <n v="17.718222999999998"/>
        <n v="281.66605800000002"/>
        <n v="3.5177969999999998"/>
        <n v="46.982632000000002"/>
        <n v="39.778599"/>
        <n v="138.396624"/>
        <n v="75.638743000000005"/>
        <n v="205.39942199999999"/>
        <n v="10.3"/>
        <n v="89.732034999999996"/>
        <n v="87.025092999999998"/>
        <n v="24.475193000000001"/>
        <n v="173.58551600000001"/>
        <n v="45.162740999999997"/>
        <n v="28.751715000000001"/>
        <n v="2.3106000000000002E-2"/>
        <n v="73.058678999999998"/>
        <n v="90.755643000000006"/>
        <n v="177.575142"/>
        <n v="0.23141700000000001"/>
        <n v="6.105175"/>
        <n v="55.802754"/>
        <n v="100.448498"/>
        <n v="125.320003"/>
        <n v="217.53613799999999"/>
        <n v="201.57339099999999"/>
        <n v="93.050117"/>
        <n v="0.45425500000000002"/>
        <n v="29.5"/>
        <n v="35.168394999999997"/>
        <n v="34.098562999999999"/>
        <n v="10.561237999999999"/>
        <n v="1.984378"/>
        <n v="11.043445"/>
        <n v="18.306166000000001"/>
        <n v="2.9265650000000001"/>
        <n v="9.2190999999999995E-2"/>
        <n v="75.370762999999997"/>
        <n v="1.4745079999999999"/>
        <n v="1.8468999999999999E-2"/>
        <n v="25.339117000000002"/>
        <n v="14.015786"/>
        <n v="137.748063"/>
        <n v="30.050028000000001"/>
        <n v="0.37396699999999999"/>
        <n v="35.057332000000002"/>
        <n v="40.905276999999998"/>
        <n v="51.053787"/>
        <n v="1.4874769999999999"/>
        <n v="31.136949999999999"/>
        <n v="44.737059000000002"/>
        <n v="74.540762000000001"/>
        <n v="45.489752000000003"/>
        <n v="26.53612"/>
        <n v="34.017854"/>
        <n v="33.451478999999999"/>
        <n v="80"/>
        <n v="33.313581999999997"/>
        <n v="7.8716929999999996"/>
        <n v="10.880926000000001"/>
        <n v="103.33833799999999"/>
        <n v="4.2441550000000001"/>
        <n v="15.48354"/>
        <n v="66.790248000000005"/>
        <n v="12.276809999999999"/>
        <n v="70.011072999999996"/>
        <n v="30.993544"/>
        <n v="100.768056"/>
        <n v="2.7755930000000002"/>
        <n v="7.7747299999999999"/>
        <n v="33.244683999999999"/>
        <n v="27.362711999999998"/>
        <n v="83.024900000000002"/>
        <n v="14.373825"/>
        <n v="35.228695999999999"/>
        <n v="119.793567"/>
        <n v="36.696761000000002"/>
        <n v="25.277560999999999"/>
        <n v="15.281286"/>
        <n v="42.919096000000003"/>
        <n v="42.044320999999997"/>
        <n v="1.29464"/>
        <n v="8.3969419999999992"/>
        <n v="45.290317999999999"/>
        <n v="53.021560000000001"/>
        <n v="174.63499999999999"/>
        <n v="7.1375019999999996"/>
        <n v="60.443237000000003"/>
        <n v="16.153600000000001"/>
        <n v="32.003619999999998"/>
        <n v="32.741596000000001"/>
        <n v="7.282851"/>
        <n v="25.450527000000001"/>
        <n v="23.225911"/>
        <n v="16.929123000000001"/>
        <n v="5.702083"/>
        <n v="19.783777000000001"/>
        <n v="1.977544"/>
        <n v="2.301777"/>
        <n v="3.1237490000000001"/>
        <n v="7.5188759999999997"/>
        <n v="17.120018999999999"/>
        <n v="27.689474000000001"/>
        <n v="22.294340999999999"/>
        <n v="45.089047999999998"/>
        <n v="1.114943"/>
        <n v="46.280507"/>
        <n v="47.806294999999999"/>
        <n v="25.977364999999999"/>
        <n v="7.8030000000000002E-2"/>
        <n v="0.33404099999999998"/>
        <n v="1.2055E-2"/>
        <n v="29.753944000000001"/>
        <n v="0.14458299999999999"/>
        <n v="1.0508E-2"/>
        <n v="0.60904199999999997"/>
        <n v="41.252428000000002"/>
        <n v="65.269009999999994"/>
        <n v="0.41895300000000002"/>
        <n v="71.519229999999993"/>
        <n v="0.119841"/>
        <n v="2.4268510000000001"/>
        <n v="39.103377999999999"/>
        <n v="57.859105"/>
        <n v="4.7203710000000001"/>
        <n v="20.275445999999999"/>
        <n v="183.43638000000001"/>
        <n v="23.324666000000001"/>
        <n v="0.22023400000000001"/>
        <n v="56.702900999999997"/>
        <n v="66.489424999999997"/>
        <n v="4.3507740000000004"/>
        <n v="47.307549999999999"/>
        <n v="0.22387799999999999"/>
        <n v="1.8895219999999999"/>
        <n v="36.283504000000001"/>
        <n v="25.093606999999999"/>
        <n v="0.53298800000000002"/>
        <n v="0.56869499999999995"/>
        <n v="29.975978999999999"/>
        <n v="2.1852659999999999"/>
        <n v="82.389560000000003"/>
        <n v="13.750556"/>
        <n v="0.88229000000000002"/>
        <n v="198.33212800000001"/>
        <n v="33.682273000000002"/>
        <n v="4.9564009999999996"/>
        <n v="54.239856000000003"/>
        <n v="93.417865000000006"/>
        <n v="197.99282700000001"/>
        <n v="68.525609000000003"/>
        <n v="1"/>
        <n v="43.568506999999997"/>
        <n v="125.332007"/>
        <n v="4.6495000000000002E-2"/>
        <n v="10.91175"/>
        <n v="115.731542"/>
        <n v="69.772969000000003"/>
        <n v="0.220914"/>
        <n v="49.874932999999999"/>
        <n v="88.915214000000006"/>
        <n v="130.31331399999999"/>
        <n v="11.854694"/>
        <n v="0.40393200000000001"/>
        <n v="20.113965"/>
        <n v="89.289910000000006"/>
        <n v="90.567722000000003"/>
        <n v="114.195633"/>
        <n v="0.87152700000000005"/>
        <n v="98.895416999999995"/>
        <n v="101.64300799999999"/>
        <n v="0.12911500000000001"/>
        <n v="4.1229000000000002E-2"/>
        <n v="102.981571"/>
        <n v="4.4262969999999999"/>
        <n v="6.5941359999999998"/>
        <n v="25.9"/>
        <n v="7.2622879999999999"/>
        <n v="229.074524"/>
        <n v="334.18520599999999"/>
        <n v="234.27705599999999"/>
        <n v="186.33610300000001"/>
        <n v="254.455986"/>
        <n v="474.54467699999998"/>
        <n v="3.2030439999999998"/>
        <n v="0.100659"/>
        <n v="26.199517"/>
        <n v="8.3558149999999998"/>
        <n v="19.377727"/>
        <n v="52.885587000000001"/>
        <n v="18.090181000000001"/>
        <n v="2.7112099999999999"/>
        <n v="1.206135"/>
        <n v="68.75"/>
        <n v="25.517499999999998"/>
        <n v="50.752336999999997"/>
        <n v="37.036403999999997"/>
        <n v="29.802761"/>
        <n v="80.021739999999994"/>
        <n v="4.476235"/>
        <n v="4.1709000000000003E-2"/>
        <n v="14.131297999999999"/>
        <n v="116.735231"/>
        <n v="70.117570999999998"/>
        <n v="66.365290000000002"/>
        <n v="22.331028"/>
        <n v="38.105077000000001"/>
        <n v="43.119878999999997"/>
        <n v="131.53601900000001"/>
        <n v="26.838388999999999"/>
        <n v="30.659817"/>
        <n v="90.454042999999999"/>
        <n v="29.997095000000002"/>
        <n v="49.002814999999998"/>
        <n v="63.69576"/>
        <n v="39.440655"/>
        <n v="82.3"/>
        <n v="31.990064"/>
        <n v="104.63257299999999"/>
        <n v="47.095452999999999"/>
        <n v="144.83335700000001"/>
        <n v="18.636537000000001"/>
        <n v="1.2560999999999999E-2"/>
        <n v="32.131830000000001"/>
        <n v="16.005977999999999"/>
        <n v="23.527954999999999"/>
        <n v="24.809546999999998"/>
        <n v="32.645546000000003"/>
        <n v="0.23730100000000001"/>
        <n v="36.665854000000003"/>
        <n v="51.109400000000001"/>
        <n v="51.317349999999998"/>
        <n v="58.422649999999997"/>
        <n v="11.169530999999999"/>
        <n v="15.962471000000001"/>
        <n v="29.959436"/>
        <n v="28.734552000000001"/>
        <n v="153.66503599999999"/>
        <n v="18.298649000000001"/>
        <n v="72.515360000000001"/>
        <n v="118.47132000000001"/>
        <n v="59.068786000000003"/>
        <n v="21.005329"/>
        <n v="40.064954999999998"/>
        <n v="56.607222999999998"/>
        <n v="18.439081999999999"/>
        <n v="84.049211"/>
        <n v="42.019483000000001"/>
        <n v="20.566327000000001"/>
        <n v="51.814190000000004"/>
        <n v="31.584721999999999"/>
        <n v="12.026669999999999"/>
        <n v="33.687629999999999"/>
        <n v="62.321038999999999"/>
        <n v="2.4282409999999999"/>
        <n v="51.178893000000002"/>
        <n v="1.2507980000000001"/>
        <n v="150.41543200000001"/>
        <n v="5.3087070000000001"/>
        <n v="7.2921750000000003"/>
        <n v="0.31862200000000002"/>
        <n v="4.5840000000000004E-3"/>
        <n v="0.212285"/>
        <n v="81.257499999999993"/>
        <n v="56.876365"/>
        <n v="1.4205779999999999"/>
        <n v="0.38118600000000002"/>
        <n v="41.997790000000002"/>
        <n v="41.777563999999998"/>
        <n v="6.6429999999999996E-3"/>
        <n v="158.11503099999999"/>
        <n v="55.845942999999998"/>
        <n v="93.952275999999998"/>
        <n v="182.61843400000001"/>
        <n v="18.081626"/>
        <n v="7.6800000000000002E-3"/>
        <n v="37.035845000000002"/>
        <n v="0.100675"/>
        <n v="9.9756839999999993"/>
        <n v="81.687586999999994"/>
        <n v="0.101228"/>
        <n v="4.8818669999999997"/>
        <n v="10.763469000000001"/>
        <n v="1.6543669999999999"/>
        <n v="238.37198699999999"/>
        <n v="50.213619000000001"/>
        <n v="38.360194999999997"/>
        <n v="1.0696000000000001E-2"/>
        <n v="54.322273000000003"/>
        <n v="0.39842"/>
        <n v="336.02956"/>
        <n v="0.30343900000000001"/>
        <n v="5.3481000000000001E-2"/>
        <n v="172.620724"/>
        <n v="64.149837000000005"/>
        <n v="65.452312000000006"/>
        <n v="105.80752"/>
        <n v="126.93066"/>
        <n v="0.125169"/>
        <n v="4.4854849999999997"/>
        <n v="4.3605479999999996"/>
        <n v="0.333976"/>
        <n v="182.80512300000001"/>
        <n v="163.479795"/>
        <n v="0.61355599999999999"/>
        <n v="0.39987899999999998"/>
        <n v="5.2053430000000001"/>
        <n v="73.103784000000005"/>
        <n v="10.114315"/>
        <n v="35.063732000000002"/>
        <n v="2"/>
        <n v="36.064909999999998"/>
        <n v="52.000687999999997"/>
        <n v="29.781452999999999"/>
        <n v="103.028109"/>
        <n v="0.30507000000000001"/>
        <n v="234.903076"/>
        <n v="0.88270999999999999"/>
        <n v="140.530114"/>
        <n v="145.09682000000001"/>
        <n v="55.473599999999998"/>
        <n v="59.617068000000003"/>
        <n v="150.05650499999999"/>
        <n v="6.4821949999999999"/>
        <n v="2.221994"/>
        <n v="250.86326800000001"/>
        <n v="118.311368"/>
        <n v="4.584886"/>
        <n v="137.340146"/>
        <n v="125.531634"/>
        <n v="150.35019199999999"/>
        <n v="126.546825"/>
        <n v="76.846624000000006"/>
        <n v="186.73991899999999"/>
        <n v="227.94627399999999"/>
        <n v="19.548064"/>
        <n v="2.6297000000000001E-2"/>
        <n v="107.22516400000001"/>
        <n v="41.382840999999999"/>
        <n v="6.5921029999999998"/>
        <n v="49.994804000000002"/>
        <n v="7.4554470000000004"/>
        <n v="41.543207000000002"/>
        <n v="25.167269999999998"/>
        <n v="7.5740660000000002"/>
        <n v="75.074950000000001"/>
        <n v="23.393764999999998"/>
        <n v="63.826568999999999"/>
        <n v="6.5804000000000001E-2"/>
        <n v="46.815747999999999"/>
        <n v="12.626905000000001"/>
        <n v="63.536011000000002"/>
        <n v="1.768416"/>
        <n v="3.2478159999999998"/>
        <n v="11.70209"/>
        <n v="53.854588"/>
        <n v="28.328132"/>
        <n v="9.8017819999999993"/>
        <n v="54.997475999999999"/>
        <n v="27.457408999999998"/>
        <n v="102.678089"/>
        <n v="5.2040069999999998"/>
        <n v="19.076815"/>
        <n v="40.219707999999997"/>
        <n v="36.874744999999997"/>
        <n v="6.9238910000000002"/>
        <n v="22.913677"/>
        <n v="2.963012"/>
        <n v="45.542420999999997"/>
        <n v="6.0617590000000003"/>
        <n v="24.984867999999999"/>
        <n v="53.133887999999999"/>
        <n v="17.797315999999999"/>
        <n v="16.831505"/>
        <n v="10.269307"/>
        <n v="54.132595999999999"/>
        <n v="19.179969"/>
        <n v="35.033759000000003"/>
        <n v="3.0748380000000002"/>
        <n v="12.2"/>
        <n v="9.2400999999999997E-2"/>
        <n v="20.218921000000002"/>
        <n v="40.932372000000001"/>
        <n v="43.097651999999997"/>
        <n v="74.058698000000007"/>
        <n v="68.208190000000002"/>
        <n v="13.903262"/>
        <n v="2.8820619999999999"/>
        <n v="2.8079999999999998"/>
        <n v="30.306267999999999"/>
        <n v="16.300301999999999"/>
        <n v="19.976073"/>
        <n v="16.684352000000001"/>
        <n v="41.482207000000002"/>
        <n v="0.38980399999999998"/>
        <n v="1.943649"/>
        <n v="7.0070999999999994E-2"/>
        <n v="50.3"/>
        <n v="62.7"/>
        <n v="1.8194999999999999E-2"/>
        <n v="22.466994"/>
        <n v="63.408614"/>
        <n v="35.09619"/>
        <n v="2.8485779999999998"/>
        <n v="0.26510699999999998"/>
        <n v="0.173066"/>
        <n v="35.596226999999999"/>
        <n v="10.99644"/>
        <n v="61.280963"/>
        <n v="52.474615999999997"/>
        <n v="0.18557699999999999"/>
        <n v="0.29666500000000001"/>
        <n v="13.76313"/>
        <n v="2.148212"/>
        <n v="54.910559999999997"/>
        <n v="32.55321"/>
        <n v="8.1294550000000001"/>
        <n v="53.789313"/>
        <n v="0.110029"/>
        <n v="5.5420249999999998"/>
        <n v="13.391173999999999"/>
        <n v="5.0324960000000001"/>
        <n v="0.19714799999999999"/>
        <n v="110.00826000000001"/>
        <n v="126.80511199999999"/>
        <n v="191.450875"/>
        <n v="128.20001199999999"/>
        <n v="0.13161700000000001"/>
        <n v="33.583174999999997"/>
        <n v="1.5069980000000001"/>
        <n v="80.014842000000002"/>
        <n v="65.171859999999995"/>
        <n v="8.0542800000000003"/>
        <n v="104.383624"/>
        <n v="1.954202"/>
        <n v="90.443602999999996"/>
        <n v="7.5078000000000006E-2"/>
        <n v="54.414715999999999"/>
        <n v="38.297305000000001"/>
        <n v="98.711404000000002"/>
        <n v="118.153533"/>
        <n v="14.268533"/>
        <n v="2.1753119999999999"/>
        <n v="1.292527"/>
        <n v="55.942830000000001"/>
        <n v="21.413502000000001"/>
        <n v="39.687528"/>
        <n v="82.161968999999999"/>
        <n v="241.68838500000001"/>
        <n v="143.70420999999999"/>
        <n v="54.758460999999997"/>
        <n v="13.376505999999999"/>
        <n v="76.418654000000004"/>
        <n v="50.648679000000001"/>
        <n v="38.542417999999998"/>
        <n v="129.99581699999999"/>
        <n v="43.095599999999997"/>
        <n v="4.091E-3"/>
        <n v="44.665962999999998"/>
        <n v="5.6642510000000001"/>
        <n v="108.36"/>
        <n v="104.35420499999999"/>
        <n v="47.748609999999999"/>
        <n v="12.870569"/>
        <n v="37.754207999999998"/>
        <n v="23.014503999999999"/>
        <n v="107.917283"/>
        <n v="81.638673999999995"/>
        <n v="279.167575"/>
        <n v="139.852971"/>
        <n v="202.00764000000001"/>
        <n v="352.35877900000003"/>
        <n v="13.596911"/>
        <n v="37.44218"/>
        <n v="3.2541720000000001"/>
        <n v="66.950483000000006"/>
        <n v="42.592529999999996"/>
        <n v="0.58202399999999999"/>
        <n v="105.5"/>
        <n v="105.444419"/>
        <n v="64.001296999999994"/>
        <n v="6.4092060000000002"/>
        <n v="4.002955"/>
        <n v="16.991902"/>
        <n v="7.2041380000000004"/>
        <n v="42.071069000000001"/>
        <n v="10.814185"/>
        <n v="16.033556000000001"/>
        <n v="28.687835"/>
        <n v="14.99807"/>
        <n v="2.2450999999999999E-2"/>
        <n v="40.559930000000001"/>
        <n v="31.155435000000001"/>
        <n v="13.395939"/>
        <n v="65.012"/>
        <n v="90.636983000000001"/>
        <n v="40.334023999999999"/>
        <n v="57.744720000000001"/>
        <n v="42.38552"/>
        <n v="30.324946000000001"/>
        <n v="55.5"/>
        <n v="32.598931"/>
        <n v="38.037512999999997"/>
        <n v="24.103594000000001"/>
        <n v="61.355435999999997"/>
        <n v="45.860039"/>
        <n v="25.266128999999999"/>
        <n v="50.041732000000003"/>
        <n v="16.017403000000002"/>
        <n v="30.523568000000001"/>
        <n v="7.5640000000000001"/>
        <n v="9"/>
        <n v="12.947763"/>
        <n v="69.8"/>
        <n v="12.793213"/>
        <n v="24.881"/>
        <n v="20.998709000000002"/>
        <n v="13.248476999999999"/>
        <n v="63.939453999999998"/>
        <n v="19.692608"/>
        <n v="84.303557999999995"/>
        <n v="65.069140000000004"/>
        <n v="113.733726"/>
        <n v="58.006146999999999"/>
        <n v="9.0944509999999994"/>
        <n v="19.445217"/>
        <n v="2.850263"/>
        <n v="30.688364"/>
        <n v="7.6382000000000005E-2"/>
        <n v="134.14152999999999"/>
        <n v="0.61099099999999995"/>
        <n v="6.6010790000000004"/>
        <n v="20.43394"/>
        <n v="5.2850000000000001E-2"/>
        <n v="2.3E-2"/>
        <n v="28.644770000000001"/>
        <n v="1.9539000000000001E-2"/>
        <n v="7.8259999999999996E-3"/>
        <n v="0.19456799999999999"/>
        <n v="60.470219999999998"/>
        <n v="1.7579999999999998E-2"/>
        <n v="5.430822"/>
        <n v="39.692138999999997"/>
        <n v="9.9146999999999999E-2"/>
        <n v="12.549485000000001"/>
        <n v="0.236266"/>
        <n v="30.691438999999999"/>
        <n v="27.667947000000002"/>
        <n v="87.704396000000003"/>
        <n v="6.5087000000000006E-2"/>
        <n v="17.609981999999999"/>
        <n v="6.7548979999999998"/>
        <n v="0.11756"/>
        <n v="5.4606000000000002E-2"/>
        <n v="2.9550390000000002"/>
        <n v="108.24477400000001"/>
        <n v="50.549106999999999"/>
        <n v="36.200000000000003"/>
        <n v="16.123850999999998"/>
        <n v="16.290976000000001"/>
        <n v="67.523385000000005"/>
        <n v="0.88388699999999998"/>
        <n v="2.8328259999999998"/>
        <n v="38.176892000000002"/>
        <n v="1.2769839999999999"/>
        <n v="30.669412999999999"/>
        <n v="126.597121"/>
        <n v="0.22679199999999999"/>
        <n v="0.169379"/>
        <n v="50.016393999999998"/>
        <n v="0.22931099999999999"/>
        <n v="86.897182000000001"/>
        <n v="43.060566000000001"/>
        <n v="32.416108999999999"/>
        <n v="0.115504"/>
        <n v="1.0398689999999999"/>
        <n v="10.07"/>
        <n v="2.3091E-2"/>
        <n v="6.852144"/>
        <n v="78.009155000000007"/>
        <n v="0.31712499999999999"/>
        <n v="14.93857"/>
        <n v="13.630226"/>
        <n v="22.717758"/>
        <n v="46.455801999999998"/>
        <n v="140.08085"/>
        <n v="0.37547399999999997"/>
        <n v="20.3"/>
        <n v="89.706987999999996"/>
        <n v="95.001351"/>
        <n v="71.588220000000007"/>
        <n v="2.7081879999999998"/>
        <n v="0.76304399999999994"/>
        <n v="106.807667"/>
        <n v="80.150343000000007"/>
        <n v="50.740077999999997"/>
        <n v="213.07916299999999"/>
        <n v="70.625985999999997"/>
        <n v="6.1142370000000001"/>
        <n v="22.433914999999999"/>
        <n v="10.556196"/>
        <n v="58.607007000000003"/>
        <n v="79.948113000000006"/>
        <n v="79.711678000000006"/>
        <n v="106.369117"/>
        <n v="7.2214580000000002"/>
        <n v="317.01111400000002"/>
        <n v="336.530303"/>
        <n v="0.10205500000000001"/>
        <n v="10.965209"/>
        <n v="1.2843E-2"/>
        <n v="57.176582000000003"/>
        <n v="0.21496599999999999"/>
        <n v="52.799003999999996"/>
        <n v="13.746549999999999"/>
        <n v="5.0058829999999999"/>
        <n v="12.189514000000001"/>
        <n v="50.818750000000001"/>
        <n v="30.063804999999999"/>
        <n v="0.71775299999999997"/>
        <n v="78.845129999999997"/>
        <n v="69.688383999999999"/>
        <n v="94.9"/>
        <n v="77.264926000000003"/>
        <n v="57.887881999999998"/>
        <n v="22.362500000000001"/>
        <n v="6.8420579999999998"/>
        <n v="76.501437999999993"/>
        <n v="0.70300200000000002"/>
        <n v="27.979399999999998"/>
        <n v="47.952019999999997"/>
        <n v="59.573084999999999"/>
        <n v="39.552599999999998"/>
        <n v="48.637684"/>
        <n v="49.121934000000003"/>
        <n v="31.5853"/>
        <n v="53.146000000000001"/>
        <n v="26.183197"/>
        <n v="46.813366000000002"/>
        <n v="19.100000000000001"/>
        <n v="39.263506"/>
        <n v="42.19406"/>
        <n v="36.279229999999998"/>
        <n v="24.375436000000001"/>
        <n v="20.241395000000001"/>
        <n v="31.874869"/>
        <n v="42.877164999999998"/>
        <n v="21.009180000000001"/>
        <n v="7.3548000000000002E-2"/>
        <n v="103.738726"/>
        <n v="22.235900999999998"/>
        <n v="91.038275999999996"/>
        <n v="41.067397999999997"/>
        <n v="27.052167000000001"/>
        <n v="35.565975000000002"/>
        <n v="21.197315"/>
        <n v="150.315155"/>
        <n v="52.200504000000002"/>
        <n v="32.940506999999997"/>
        <n v="46.611204000000001"/>
        <n v="55.973336000000003"/>
        <n v="43.929341000000001"/>
        <n v="17.281832000000001"/>
        <n v="58.879131999999998"/>
        <n v="14.003140999999999"/>
        <n v="9.4492189999999994"/>
        <n v="11.797927"/>
        <n v="28.045539999999999"/>
        <n v="109.993847"/>
        <n v="27.338032999999999"/>
        <n v="37.760080000000002"/>
        <n v="26.049081999999999"/>
        <n v="53.955613999999997"/>
        <n v="10.572742"/>
        <n v="3.5900099999999999"/>
        <n v="37.053924000000002"/>
        <n v="27.758465000000001"/>
        <n v="0.180483"/>
        <n v="0.17784"/>
        <n v="1.3134E-2"/>
        <n v="0.27928199999999997"/>
        <n v="2.121E-2"/>
        <n v="1.0018000000000001E-2"/>
        <n v="5.6128999999999998E-2"/>
        <n v="5.8936000000000002E-2"/>
        <n v="14.29157"/>
        <n v="0.105943"/>
        <n v="127.214072"/>
        <n v="101.22812"/>
        <n v="2.6345E-2"/>
        <n v="93.307795999999996"/>
        <n v="2.0261999999999999E-2"/>
        <n v="18.653614999999999"/>
        <n v="13.491652999999999"/>
        <n v="1.346503"/>
        <n v="0.32630799999999999"/>
        <n v="16.28436"/>
        <n v="37.470016999999999"/>
        <n v="66.808615000000003"/>
        <n v="2.2769999999999999E-2"/>
        <n v="15.417771"/>
        <n v="121.94571999999999"/>
        <n v="28.995450000000002"/>
        <n v="6.2416970000000003"/>
        <n v="110.222438"/>
        <n v="12.398628"/>
        <n v="4.9198959999999996"/>
        <n v="5.7250000000000001E-3"/>
        <n v="0.34961799999999998"/>
        <n v="78.031620000000004"/>
        <n v="51.045800999999997"/>
        <n v="113.709992"/>
        <n v="10.544143"/>
        <n v="110.33273699999999"/>
        <n v="3.607E-3"/>
        <n v="27.97241"/>
        <n v="18.967571"/>
        <n v="161.48725200000001"/>
        <n v="88.200225000000003"/>
        <n v="56.044241"/>
        <n v="63.143811999999997"/>
        <n v="24.332324"/>
        <n v="76.806312000000005"/>
        <n v="101.334374"/>
        <n v="39.292022000000003"/>
        <n v="17.305211"/>
        <n v="1.075288"/>
        <n v="6.9983240000000002"/>
        <n v="65.007045000000005"/>
        <n v="140.45909900000001"/>
        <n v="42.615684999999999"/>
        <n v="83.503161000000006"/>
        <n v="80.276911999999996"/>
        <n v="88.246219999999994"/>
        <n v="1.304837"/>
        <n v="155.18173200000001"/>
        <n v="70.083518999999995"/>
        <n v="55.682070000000003"/>
        <n v="160.20110600000001"/>
        <n v="55.092829999999999"/>
        <n v="36.381715999999997"/>
        <n v="320.70666499999999"/>
        <n v="7.2413000000000005E-2"/>
        <n v="155.11181500000001"/>
        <n v="200.06940800000001"/>
        <n v="215.39730700000001"/>
        <n v="80.170146000000003"/>
        <n v="198.53985499999999"/>
        <n v="190.418803"/>
        <n v="15.13133"/>
        <n v="11.146409"/>
        <n v="0.10866199999999999"/>
        <n v="31.199214999999999"/>
        <n v="55.291815"/>
        <n v="48.006503000000002"/>
        <n v="5.7735190000000003"/>
        <n v="37.486137999999997"/>
        <n v="60.26934"/>
        <n v="80.920947999999996"/>
        <n v="162.495848"/>
        <n v="37.035514999999997"/>
        <n v="35.794165999999997"/>
        <n v="34.238610999999999"/>
        <n v="69.586544000000004"/>
        <n v="83"/>
        <n v="78.656813"/>
        <n v="14.567883"/>
        <n v="16.252765"/>
        <n v="21.283439999999999"/>
        <n v="33.631220999999996"/>
        <n v="7.9481590000000004"/>
        <n v="35.537564000000003"/>
        <n v="29.65559"/>
        <n v="40.911830000000002"/>
        <n v="29.106736999999999"/>
        <n v="17.593391"/>
        <n v="31.691811000000001"/>
        <n v="10.137231999999999"/>
        <n v="14"/>
        <n v="21.370056999999999"/>
        <n v="27.356089999999998"/>
        <n v="13.987482"/>
        <n v="32.055247999999999"/>
        <n v="12.58351"/>
        <n v="45.500796999999999"/>
        <n v="2.8599549999999998"/>
        <n v="4.1090949999999999"/>
        <n v="15.062898000000001"/>
        <n v="1.111615"/>
        <n v="1.2439610000000001"/>
        <n v="15.1"/>
        <n v="0.29546800000000001"/>
        <n v="0.59490399999999999"/>
        <n v="1.2996000000000001E-2"/>
        <n v="0.47499999999999998"/>
        <n v="5.0999999999999996"/>
        <n v="4.2397669999999996"/>
        <n v="0.143653"/>
        <n v="10.955425"/>
        <n v="2.2755570000000001"/>
        <n v="68.218040999999999"/>
        <n v="70.236496000000002"/>
        <n v="4.6450999999999999E-2"/>
        <n v="5.8716030000000003"/>
        <n v="40.076438000000003"/>
        <n v="10.555348"/>
        <n v="33.037754"/>
        <n v="4.734235"/>
        <n v="0.14185300000000001"/>
        <n v="27.669412999999999"/>
        <n v="15.1562"/>
        <n v="7.4347260000000004"/>
        <n v="10.297897000000001"/>
        <n v="0.32549099999999997"/>
        <n v="0.12743699999999999"/>
        <n v="70.45"/>
        <n v="68.642452000000006"/>
        <n v="64.255242999999993"/>
        <n v="13.264986"/>
        <n v="36.976367000000003"/>
        <n v="20.101861"/>
        <n v="7.7230999999999994E-2"/>
        <n v="37.879995999999998"/>
        <n v="90.353763999999998"/>
        <n v="100.328194"/>
        <n v="111.93640000000001"/>
        <n v="127.997349"/>
        <n v="8.4062640000000002"/>
        <n v="83.906114000000002"/>
        <n v="31.165420999999998"/>
        <n v="91.457688000000005"/>
        <n v="72.660028999999994"/>
        <n v="116.64334599999999"/>
        <n v="7.916887"/>
        <n v="60.154431000000002"/>
        <n v="160.762022"/>
        <n v="89.253339999999994"/>
        <n v="260.03103499999997"/>
        <n v="67.631157000000002"/>
        <n v="62.494974999999997"/>
        <n v="162.00118599999999"/>
        <n v="402.07668899999999"/>
        <n v="22.406362000000001"/>
        <n v="0.14607200000000001"/>
        <n v="1.6024659999999999"/>
        <n v="3.2754430000000001"/>
        <n v="10.03739"/>
        <n v="19.472057"/>
        <n v="43.894863000000001"/>
        <n v="17.803795999999998"/>
        <n v="100.49168299999999"/>
        <n v="25.528494999999999"/>
        <n v="90.835030000000003"/>
        <n v="28.972187000000002"/>
        <n v="49.875588999999998"/>
        <n v="32.6"/>
        <n v="6.7348439999999998"/>
        <n v="17.768000000000001"/>
        <n v="28.133158999999999"/>
        <n v="0.10822900000000001"/>
        <n v="18.438148999999999"/>
        <n v="63.992328000000001"/>
        <n v="16.671505"/>
        <n v="19.351569000000001"/>
        <n v="67.962333000000001"/>
        <n v="60.03378"/>
        <n v="13.83813"/>
        <n v="167.78095999999999"/>
        <n v="46.7"/>
        <n v="19.151864"/>
        <n v="58.156435000000002"/>
        <n v="15.738632000000001"/>
        <n v="79.817937000000001"/>
        <n v="57.011847000000003"/>
        <n v="17"/>
        <n v="27.087695"/>
        <n v="41.256276999999997"/>
        <n v="23.070045"/>
        <n v="49.122318999999997"/>
        <n v="26.539321000000001"/>
        <n v="27.515785999999999"/>
        <n v="25.240988000000002"/>
        <n v="39.026186000000003"/>
        <n v="68.47336"/>
        <n v="12.985267"/>
        <n v="13.684949"/>
        <n v="20.339753999999999"/>
        <n v="49.851590999999999"/>
        <n v="37.600434999999997"/>
        <n v="39.511037999999999"/>
        <n v="70.327867999999995"/>
        <n v="10.042266"/>
        <n v="18.272447"/>
        <n v="10.017041000000001"/>
        <n v="17.427925999999999"/>
        <n v="13.367101"/>
        <n v="25.584685"/>
        <n v="25.675764999999998"/>
        <n v="9.6287509999999994"/>
        <n v="82.670732999999998"/>
        <n v="7.8258200000000002"/>
        <n v="22.525921"/>
        <n v="38.509341999999997"/>
        <n v="2.7122929999999998"/>
        <n v="6.8516360000000001"/>
        <n v="55.747723999999998"/>
        <n v="1.4"/>
        <n v="47.852603999999999"/>
        <n v="51.431159999999998"/>
        <n v="0.35470400000000002"/>
        <n v="18.88288"/>
        <n v="6.739141"/>
        <n v="0.37964300000000001"/>
        <n v="25.464479999999998"/>
        <n v="7.5727000000000003E-2"/>
        <n v="6.4359E-2"/>
        <n v="55.585388999999999"/>
        <n v="7.3677999999999993E-2"/>
        <n v="5.0049999999999999E-3"/>
        <n v="0.434417"/>
        <n v="15.071514000000001"/>
        <n v="10.41198"/>
        <n v="16.930883999999999"/>
        <n v="32.122248999999996"/>
        <n v="62.401263999999998"/>
        <n v="0.45307900000000001"/>
        <n v="68.353549999999998"/>
        <n v="51.097664000000002"/>
        <n v="9.2863140000000008"/>
        <n v="0.100503"/>
        <n v="45.356386000000001"/>
        <n v="8.6623180000000009"/>
        <n v="40.203020000000002"/>
        <n v="43.905746000000001"/>
        <n v="35.617598999999998"/>
        <n v="17.848322"/>
        <n v="20.981632999999999"/>
        <n v="2.1040000000000001"/>
        <n v="42.575718000000002"/>
        <n v="68.558661999999998"/>
        <n v="140.01522399999999"/>
        <n v="1.1811970000000001"/>
        <n v="2.0379999999999999E-2"/>
        <n v="37.899638000000003"/>
        <n v="8.7125640000000004"/>
        <n v="5.1088199999999997"/>
        <n v="34.543700999999999"/>
        <n v="45.045037000000001"/>
        <n v="56.684818999999997"/>
        <n v="87.856565000000003"/>
        <n v="27.067160000000001"/>
        <n v="35.266618999999999"/>
        <n v="14.942422000000001"/>
        <n v="14.358033000000001"/>
        <n v="70.836296000000004"/>
        <n v="63.270259000000003"/>
        <n v="110.175871"/>
        <n v="37.516013000000001"/>
        <n v="177.24372099999999"/>
        <n v="60.128565999999999"/>
        <n v="22.843046999999999"/>
        <n v="52.397388999999997"/>
        <n v="1.068392"/>
        <n v="47.277326000000002"/>
        <n v="22.326246999999999"/>
        <n v="88.761719999999997"/>
        <n v="5.7552859999999999"/>
        <n v="190.87124"/>
        <n v="127.083765"/>
        <n v="65.173159999999996"/>
        <n v="181.16611499999999"/>
        <n v="17.951430999999999"/>
        <n v="9.8017000000000007E-2"/>
        <n v="91.443252999999999"/>
        <n v="19.819493999999999"/>
        <n v="10.324441"/>
        <n v="16.574731"/>
        <n v="10.640644999999999"/>
        <n v="3.4473389999999999"/>
        <n v="38.230435"/>
        <n v="33.864342000000001"/>
        <n v="37.101011"/>
        <n v="2.1999999999999999E-2"/>
        <n v="23.179303000000001"/>
        <n v="69.7"/>
        <n v="34.604053999999998"/>
        <n v="19.673424000000001"/>
        <n v="48.423368000000004"/>
        <n v="38.916902999999998"/>
        <n v="18.573791"/>
        <n v="34.964818000000001"/>
        <n v="64.238770000000002"/>
        <n v="25.677800999999999"/>
        <n v="29.392417999999999"/>
        <n v="66.002193000000005"/>
        <n v="44.45"/>
        <n v="33.828318000000003"/>
        <n v="9.6519999999999992"/>
        <n v="35.990504999999999"/>
        <n v="50.728000000000002"/>
        <n v="32.983713000000002"/>
        <n v="48.745150000000002"/>
        <n v="14.545844000000001"/>
        <n v="23.993604999999999"/>
        <n v="32.885565"/>
        <n v="47.553511999999998"/>
        <n v="46.012734000000002"/>
        <n v="48.154732000000003"/>
        <n v="60.054448999999998"/>
        <n v="67.155742000000004"/>
        <n v="2.8"/>
        <n v="62.933793000000001"/>
        <n v="20.668842999999999"/>
        <n v="1.8435E-2"/>
        <n v="0.18348999999999999"/>
        <n v="18.472363000000001"/>
        <n v="135.381507"/>
        <n v="33.472850000000001"/>
        <n v="63.319508999999996"/>
        <n v="6.4913499999999997"/>
        <n v="0.10066899999999999"/>
        <n v="2.0252379999999999"/>
        <n v="1.2836E-2"/>
        <n v="103.812241"/>
        <n v="15.712071999999999"/>
        <n v="8.6910000000000008E-3"/>
        <n v="11.634458"/>
        <n v="2.0199999999999999E-2"/>
        <n v="24.004159000000001"/>
        <n v="22.359293000000001"/>
        <n v="18.934857999999998"/>
        <n v="138.614544"/>
        <n v="1.0665549999999999"/>
        <n v="11.560259"/>
        <n v="104.007828"/>
        <n v="16.999046"/>
        <n v="70.360285000000005"/>
        <n v="101.70206"/>
        <n v="10.907291000000001"/>
        <n v="1.5592999999999999E-2"/>
        <n v="56.729973000000001"/>
        <n v="20.315324"/>
        <n v="82.163317000000006"/>
        <n v="1.512815"/>
        <n v="61.937494999999998"/>
        <n v="59.588068"/>
        <n v="14.448589"/>
        <n v="73.648142000000007"/>
        <n v="118.68313499999999"/>
        <n v="54.098050999999998"/>
        <n v="126.20332000000001"/>
        <n v="20.488579000000001"/>
        <n v="4.7770070000000002"/>
        <n v="59.992759999999997"/>
        <n v="5.6"/>
        <n v="15.527125"/>
        <n v="98.780041999999995"/>
        <n v="66.462599999999995"/>
        <n v="141.204016"/>
        <n v="122.512052"/>
        <n v="83.640426000000005"/>
        <n v="83.552429000000004"/>
        <n v="18.318000000000001"/>
        <n v="150.16763"/>
        <n v="101.160529"/>
        <n v="163.192114"/>
        <n v="166.112167"/>
        <n v="30.199104999999999"/>
        <n v="15.988875999999999"/>
        <n v="18.004225000000002"/>
        <n v="56.398161999999999"/>
        <n v="23.360779000000001"/>
        <n v="28.501605000000001"/>
        <n v="20.285518"/>
        <n v="49.369900000000001"/>
        <n v="25.117498000000001"/>
        <n v="66.009973000000002"/>
        <n v="9.4838210000000007"/>
        <n v="64.955956"/>
        <n v="0.95262000000000002"/>
        <n v="30.500882000000001"/>
        <n v="65.182181999999997"/>
        <n v="67.128202000000002"/>
        <n v="17.21808"/>
        <n v="31.537320000000001"/>
        <n v="37.295394000000002"/>
        <n v="10.499968000000001"/>
        <n v="93.607673000000005"/>
        <n v="17.473244999999999"/>
        <n v="32.853639999999999"/>
        <n v="102.922376"/>
        <n v="95.149434999999997"/>
        <n v="25.482931000000001"/>
        <n v="17.843378999999999"/>
        <n v="26.284475"/>
        <n v="24.397469000000001"/>
        <n v="15.171474999999999"/>
        <n v="30.920166999999999"/>
        <n v="7.3693730000000004"/>
        <n v="25.407250000000001"/>
        <n v="41.102170999999998"/>
        <n v="65.535066999999998"/>
        <n v="2.833383"/>
        <n v="55.808743999999997"/>
        <n v="74.329965999999999"/>
        <n v="3.1937E-2"/>
        <n v="2.0185999999999999E-2"/>
        <n v="80.574010000000001"/>
        <n v="80.197992999999997"/>
        <n v="1.521E-3"/>
        <n v="14.108518"/>
        <n v="2.4359999999999998E-3"/>
        <n v="12.701879999999999"/>
        <n v="7.1903999999999996E-2"/>
        <n v="15.155772000000001"/>
        <n v="6.9826800000000002"/>
        <n v="54.540525000000002"/>
        <n v="37.882550999999999"/>
        <n v="0.39961099999999999"/>
        <n v="33.927475999999999"/>
        <n v="84.749883999999994"/>
        <n v="1.530535"/>
        <n v="0.77856499999999995"/>
        <n v="1.631839"/>
        <n v="13.555987999999999"/>
        <n v="1.6200000000000001E-4"/>
        <n v="66.862067999999994"/>
        <n v="0.57852700000000001"/>
        <n v="53.715611000000003"/>
        <n v="110.476776"/>
        <n v="86.208010000000002"/>
        <n v="2.4740000000000002"/>
        <n v="29.136626"/>
        <n v="134.455175"/>
        <n v="2.1199940000000002"/>
        <n v="14.587732000000001"/>
        <n v="73.209339999999997"/>
        <n v="13.101141999999999"/>
        <n v="1.0893649999999999"/>
        <n v="34.350552999999998"/>
        <n v="64.423649999999995"/>
        <n v="0.134904"/>
        <n v="131.144183"/>
        <n v="100.292856"/>
        <n v="180.01174"/>
        <n v="132.122995"/>
        <n v="245.42813699999999"/>
        <n v="20.95082"/>
        <n v="22.927389999999999"/>
        <n v="5.0023099999999996"/>
        <n v="50.382128000000002"/>
        <n v="55.184721000000003"/>
        <n v="40.11842"/>
        <n v="52.543632000000002"/>
        <n v="35.007179999999998"/>
        <n v="0.13117500000000001"/>
        <n v="59.696176000000001"/>
        <n v="34.746108999999997"/>
        <n v="52.580894999999998"/>
        <n v="39.177214999999997"/>
        <n v="35.324232000000002"/>
        <n v="21.784431999999999"/>
        <n v="30.157015999999999"/>
        <n v="72.601713000000004"/>
        <n v="20.550712000000001"/>
        <n v="30.306280999999998"/>
        <n v="57.651794000000002"/>
        <n v="24.042490000000001"/>
        <n v="23.031389999999998"/>
        <n v="40.990054999999998"/>
        <n v="31.768374000000001"/>
        <n v="25.472967000000001"/>
        <n v="39.399749999999997"/>
        <n v="35.143332000000001"/>
        <n v="40.846082000000003"/>
        <n v="120.136047"/>
        <n v="16.699684000000001"/>
        <n v="19.316645999999999"/>
        <n v="19.480739"/>
        <n v="22.734486"/>
        <n v="31.607597999999999"/>
        <n v="88.658171999999993"/>
        <n v="7.2686590000000004"/>
        <n v="70.224196000000006"/>
        <n v="60.874614999999999"/>
        <n v="1.950218"/>
        <n v="44.834712000000003"/>
        <n v="37.939782000000001"/>
        <n v="4.0557000000000003E-2"/>
        <n v="3.0084E-2"/>
        <n v="0.171988"/>
        <n v="15.427192"/>
        <n v="1.5278E-2"/>
        <n v="9.6734000000000001E-2"/>
        <n v="22.518325000000001"/>
        <n v="27.854896"/>
        <n v="11.614236"/>
        <n v="4.992159"/>
        <n v="6.0446179999999998"/>
        <n v="82.226473999999996"/>
        <n v="15.408822000000001"/>
        <n v="8.0801160000000003"/>
        <n v="3.0608580000000001"/>
        <n v="16.964742999999999"/>
        <n v="0.33645599999999998"/>
        <n v="45.670855000000003"/>
        <n v="75.604320000000001"/>
        <n v="16.118077"/>
        <n v="36.931089"/>
        <n v="12.232937"/>
        <n v="13.019253000000001"/>
        <n v="64.933670000000006"/>
        <n v="35.000629000000004"/>
        <n v="44.867348999999997"/>
        <n v="24.044532"/>
        <n v="19.447478"/>
        <n v="14.208384000000001"/>
        <n v="1.7149000000000001E-2"/>
        <n v="15.045676"/>
        <n v="6.5431939999999997"/>
        <n v="42.272747000000003"/>
        <n v="22.531697999999999"/>
        <n v="60.655503000000003"/>
        <n v="23.219747999999999"/>
        <n v="21.55724"/>
        <n v="128.76934499999999"/>
        <n v="78.747585000000001"/>
        <n v="16.088609999999999"/>
        <n v="50.628008999999999"/>
        <n v="60.786268999999997"/>
        <n v="6.2916020000000001"/>
        <n v="33.592415000000003"/>
        <n v="72.219395000000006"/>
        <n v="0.66817099999999996"/>
        <n v="34.014398"/>
        <n v="8.4609900000000007"/>
        <n v="80.281096000000005"/>
        <n v="11"/>
        <n v="131.920333"/>
        <n v="116.593191"/>
        <n v="7.7501E-2"/>
        <n v="51.758598999999997"/>
        <n v="2.3838000000000002E-2"/>
        <n v="30.102716999999998"/>
        <n v="132.54123799999999"/>
        <n v="10.268846"/>
        <n v="0.27342"/>
        <n v="139.225854"/>
        <n v="8.4609950000000005"/>
        <n v="0.18312500000000001"/>
        <n v="28.435406"/>
        <n v="108.01217"/>
        <n v="55.865715000000002"/>
        <n v="23.020488"/>
        <n v="82.931301000000005"/>
        <n v="109.30620999999999"/>
        <n v="51.527786999999996"/>
        <n v="16.323969000000002"/>
        <n v="7.6056679999999997"/>
        <n v="38.048636999999999"/>
        <n v="104.148781"/>
        <n v="31.141074"/>
        <n v="17.1769"/>
        <n v="102.315545"/>
        <n v="37.672350000000002"/>
        <n v="42.61"/>
        <n v="40.048332000000002"/>
        <n v="15.18"/>
        <n v="48.237389"/>
        <n v="22.189039000000001"/>
        <n v="8.0258719999999997"/>
        <n v="17.411331000000001"/>
        <n v="41.867959999999997"/>
        <n v="0.19130900000000001"/>
        <n v="5.895238"/>
        <n v="4.0542000000000002E-2"/>
        <n v="113.00688"/>
        <n v="142.614158"/>
        <n v="6.2480000000000001E-2"/>
        <n v="118.099659"/>
        <n v="37.752930999999997"/>
        <n v="25.003072"/>
        <n v="24.047999999999998"/>
        <n v="8.7355289999999997"/>
        <n v="3.3338230000000002"/>
        <n v="152.14958999999999"/>
        <n v="4.8846629999999998"/>
        <n v="45.207112000000002"/>
        <n v="0.12714400000000001"/>
        <n v="21.800301999999999"/>
        <n v="16.247775000000001"/>
        <n v="8.5088430000000006"/>
        <n v="1.9348000000000001E-2"/>
        <n v="7.1567249999999998"/>
        <n v="33.685268000000001"/>
        <n v="32.095317999999999"/>
        <n v="22.770864"/>
        <n v="30.079315999999999"/>
        <n v="11.9"/>
        <n v="0.121972"/>
        <n v="10.706785999999999"/>
        <n v="8.3260349999999992"/>
        <n v="109.176215"/>
        <n v="148.38378"/>
        <n v="67.061228"/>
        <n v="89.138075999999998"/>
        <n v="90.341669999999993"/>
        <n v="65.653757999999996"/>
        <n v="25.857987000000001"/>
        <n v="110.00008200000001"/>
        <n v="46.729374"/>
        <n v="34.293771"/>
        <n v="79.363784999999993"/>
        <n v="125.305545"/>
        <n v="100.018837"/>
        <n v="292.298923"/>
        <n v="71.017784000000006"/>
        <n v="32.100999999999999"/>
        <n v="47.811275000000002"/>
        <n v="5.9320599999999999"/>
        <n v="24.268827999999999"/>
        <n v="1.8219829999999999"/>
        <n v="73.023274999999998"/>
        <n v="64.172251000000003"/>
        <n v="49.474048000000003"/>
        <n v="1.7960240000000001"/>
        <n v="70.099999999999994"/>
        <n v="50.024082999999997"/>
        <n v="47.887943"/>
        <n v="64.736114000000001"/>
        <n v="7.0971250000000001"/>
        <n v="20.991496999999999"/>
        <n v="33.105600000000003"/>
        <n v="82.569531999999995"/>
        <n v="19.184014999999999"/>
        <n v="28.399191999999999"/>
        <n v="30"/>
        <n v="55.210048999999998"/>
        <n v="22.160084999999999"/>
        <n v="17.266504999999999"/>
        <n v="31.397497999999999"/>
        <n v="10.429707000000001"/>
        <n v="11.860839"/>
        <n v="37.788227999999997"/>
        <n v="10.106233"/>
        <n v="7.1866700000000003"/>
        <n v="15.279680000000001"/>
        <n v="57.362580999999999"/>
        <n v="3.0719470000000002"/>
        <n v="49.392094999999998"/>
        <n v="7.0299999999999996E-4"/>
        <n v="33.357475999999998"/>
        <n v="2.5799999999999998E-3"/>
        <n v="10.198766000000001"/>
        <n v="0.39979300000000001"/>
        <n v="10.397365000000001"/>
        <n v="15.608544999999999"/>
        <n v="105.263257"/>
        <n v="9.4024099999999997"/>
        <n v="0.87264299999999995"/>
        <n v="3.0341809999999998"/>
        <n v="56.127161999999998"/>
        <n v="14.095302999999999"/>
        <n v="8.5"/>
        <n v="6.4625760000000003"/>
        <n v="47.474111999999998"/>
        <n v="8.4272039999999997"/>
        <n v="60.573641000000002"/>
        <n v="0.26336500000000002"/>
        <n v="25.200412"/>
        <n v="8.1192049999999991"/>
        <n v="17.544812"/>
        <n v="19.118247"/>
        <n v="47.000484999999998"/>
        <n v="31.111260000000001"/>
        <n v="10.214013"/>
        <n v="4.7559999999999998E-3"/>
        <n v="58.715510000000002"/>
        <n v="84.263836999999995"/>
        <n v="112.69206200000001"/>
        <n v="37.652565000000003"/>
        <n v="69.148996999999994"/>
        <n v="42.345531000000001"/>
        <n v="40.687294000000001"/>
        <n v="133.66852499999999"/>
        <n v="50.026353"/>
        <n v="100.28968999999999"/>
        <n v="47.375326999999999"/>
        <n v="21.379314999999998"/>
        <n v="184.03111200000001"/>
        <n v="42.672629999999998"/>
        <n v="63.034754999999997"/>
        <n v="14.793903999999999"/>
        <n v="19.170000999999999"/>
        <n v="15.369573000000001"/>
        <n v="12.55523"/>
        <n v="26.906039"/>
        <n v="18.595715999999999"/>
        <n v="30.013345999999999"/>
        <n v="43.792641000000003"/>
        <n v="42.168444999999998"/>
        <n v="28.772221999999999"/>
        <n v="17.292380999999999"/>
        <n v="26.404752999999999"/>
        <n v="25.077977000000001"/>
        <n v="20.627372000000001"/>
        <n v="30.212620000000001"/>
        <n v="13.558738999999999"/>
        <n v="30.222639999999998"/>
        <n v="0.41826799999999997"/>
        <n v="6.7552709999999996"/>
        <n v="3.902679"/>
        <n v="3.55999"/>
        <n v="2.5576680000000001"/>
        <n v="0.53676699999999999"/>
        <n v="0.24334700000000001"/>
        <n v="4.3949360000000004"/>
        <n v="8.0703110000000002"/>
        <n v="23.292104999999999"/>
        <n v="0.20080300000000001"/>
        <n v="5.0184499999999996"/>
        <n v="32.368960000000001"/>
        <n v="9.6793000000000004E-2"/>
        <n v="28.927720000000001"/>
        <n v="15.464026"/>
        <n v="9.1238340000000004"/>
        <n v="4.8142440000000004"/>
        <n v="4.7174550000000002"/>
        <n v="14.252829999999999"/>
        <n v="17.100000000000001"/>
        <n v="5.2961000000000001E-2"/>
        <n v="37.481242000000002"/>
        <n v="6.3736930000000003"/>
        <n v="2.7445000000000001E-2"/>
        <n v="0.900926"/>
        <n v="0.53100899999999995"/>
        <n v="48.430354999999999"/>
        <n v="15.091542"/>
        <n v="17.324743999999999"/>
        <n v="28.535768000000001"/>
        <n v="12.37241"/>
        <n v="16.930185000000002"/>
        <n v="1.953732"/>
        <n v="6.5633569999999999"/>
        <n v="10.654581"/>
        <n v="50.189179000000003"/>
        <n v="144.156464"/>
        <n v="2.0218E-2"/>
        <n v="20.400912999999999"/>
        <n v="39.442870999999997"/>
        <n v="4.3570000000000002"/>
        <n v="2.9544049999999999"/>
        <n v="5.8815039999999996"/>
        <n v="16.969390000000001"/>
        <n v="32.048808999999999"/>
        <n v="14.123773"/>
        <n v="67.344391999999999"/>
        <n v="27.736778999999999"/>
        <n v="25.926542999999999"/>
        <n v="61.356220999999998"/>
        <n v="73.701902000000004"/>
        <n v="25.799043000000001"/>
        <n v="22.108976999999999"/>
        <n v="30.307804000000001"/>
        <n v="80.360866000000001"/>
        <n v="85.911261999999994"/>
        <n v="93.375151000000002"/>
        <n v="17.683669999999999"/>
        <n v="38.087755999999999"/>
        <n v="39.880476000000002"/>
        <n v="59.475622999999999"/>
        <n v="54.967359000000002"/>
        <n v="20.257000000000001"/>
        <n v="34.912982"/>
        <n v="217.326336"/>
        <n v="17.382981999999998"/>
        <n v="36.985500999999999"/>
        <n v="11.642253999999999"/>
        <n v="60.400855999999997"/>
        <n v="92.969824000000003"/>
        <n v="3.2932579999999998"/>
        <n v="1.8377999999999999E-2"/>
        <n v="16.702864000000002"/>
        <n v="66.466372000000007"/>
        <n v="7.5636700000000001"/>
        <n v="40.168080000000003"/>
        <n v="4.0629999999999998E-3"/>
        <n v="20.819129"/>
        <n v="28.03125"/>
        <n v="20.047715"/>
        <n v="13.853999999999999"/>
        <n v="13"/>
        <n v="14.469428000000001"/>
        <n v="0.8"/>
        <n v="20.422207"/>
        <n v="102.176165"/>
        <n v="4.0643330000000004"/>
        <n v="11.22794"/>
        <n v="71.277420000000006"/>
        <n v="115.80259599999999"/>
        <n v="0.62337399999999998"/>
        <n v="191.44947500000001"/>
        <n v="36.073231999999997"/>
        <n v="23.078294"/>
        <n v="16.027866"/>
        <n v="81.150692000000006"/>
        <n v="14.967181999999999"/>
        <n v="12.282677"/>
        <n v="25.863914999999999"/>
        <n v="33.349949000000002"/>
        <n v="14.888028"/>
        <n v="24.629916000000001"/>
        <n v="51.432423"/>
        <n v="37.566229999999997"/>
        <n v="34.308900999999999"/>
        <n v="19.281234999999999"/>
        <n v="41.814863000000003"/>
        <n v="22.168358999999999"/>
        <n v="119.420252"/>
        <n v="13.592872"/>
        <n v="40.041682999999999"/>
        <n v="0.42589900000000003"/>
        <n v="34.507078999999997"/>
        <n v="3.5687999999999998E-2"/>
        <n v="1.163508"/>
        <n v="0.978908"/>
        <n v="85.570368000000002"/>
        <n v="4.5427749999999998"/>
        <n v="0.79296599999999995"/>
        <n v="24.430271999999999"/>
        <n v="1.2"/>
        <n v="4.6928140000000003"/>
        <n v="11.956206999999999"/>
        <n v="10.494147"/>
        <n v="20.801344"/>
        <n v="22.526143999999999"/>
        <n v="2.8078539999999998"/>
        <n v="69.102909999999994"/>
        <n v="19.059017999999998"/>
        <n v="16.647383999999999"/>
        <n v="29.374178000000001"/>
        <n v="80.270227000000006"/>
        <n v="13.973532000000001"/>
        <n v="11.508423000000001"/>
        <n v="2.887E-2"/>
        <n v="117.559438"/>
        <n v="2.9640000000000001E-3"/>
        <n v="93.815117000000001"/>
        <n v="1.183354"/>
        <n v="4.2880000000000001E-2"/>
        <n v="38.543472999999999"/>
        <n v="16.204792999999999"/>
        <n v="7.6597470000000003"/>
        <n v="90.703744999999998"/>
        <n v="31.054924"/>
        <n v="0.65252600000000005"/>
        <n v="10.4"/>
        <n v="9.7950169999999996"/>
        <n v="75.030163000000002"/>
        <n v="63.231524"/>
        <n v="19.294900999999999"/>
        <n v="47.285499000000002"/>
        <n v="32.453344999999999"/>
        <n v="81.022333000000003"/>
        <n v="47.860213999999999"/>
        <n v="28.563925999999999"/>
        <n v="30.981850000000001"/>
        <n v="39.143839"/>
        <n v="30.628981"/>
        <n v="31.704415999999998"/>
        <n v="19.421271000000001"/>
        <n v="21.564616000000001"/>
        <n v="22.452209"/>
        <n v="17.529157000000001"/>
        <n v="16.298045999999999"/>
        <n v="3.1052689999999998"/>
        <n v="48.472213000000004"/>
        <n v="0.10105500000000001"/>
        <n v="85.884815000000003"/>
        <n v="0.76648700000000003"/>
        <n v="10.443315999999999"/>
        <n v="18.112929000000001"/>
        <n v="4.9029999999999996"/>
        <n v="75.367693000000003"/>
        <n v="0.365734"/>
        <n v="8.8883550000000007"/>
        <n v="28.064226000000001"/>
        <n v="10.014234"/>
        <n v="64.505911999999995"/>
        <n v="32.131483000000003"/>
        <n v="8.5863759999999996"/>
        <n v="33.000377"/>
        <n v="60.008302999999998"/>
        <n v="17.300889000000002"/>
        <n v="3.7490610000000002"/>
        <n v="17.016190000000002"/>
        <n v="34.872292999999999"/>
        <n v="11.802056"/>
        <n v="20.035309999999999"/>
        <n v="26.896744000000002"/>
        <n v="15.126948000000001"/>
        <n v="20.246959"/>
        <n v="75.817993999999999"/>
        <n v="84.185387000000006"/>
        <n v="84.518154999999993"/>
        <n v="16.459004"/>
        <n v="5.6007000000000001E-2"/>
        <n v="33.386127999999999"/>
        <n v="8.4346010000000007"/>
        <n v="21.426805000000002"/>
        <n v="10.719367"/>
        <n v="19.693891000000001"/>
        <n v="9.6392419999999994"/>
        <n v="60"/>
        <n v="42.776259000000003"/>
        <n v="20.916308999999998"/>
        <n v="5.5167080000000004"/>
        <n v="91.188905000000005"/>
        <n v="153.28818200000001"/>
        <n v="36.830056999999996"/>
        <n v="2.1545399999999999"/>
        <n v="6.4713940000000001"/>
        <n v="12.065985"/>
        <n v="43.337279000000002"/>
        <n v="60.522097000000002"/>
        <n v="300.52311300000002"/>
        <n v="42.66"/>
        <n v="65.623127999999994"/>
        <n v="12.181483999999999"/>
        <n v="66.941558999999998"/>
        <n v="37.300106999999997"/>
        <n v="33.422806000000001"/>
        <n v="33.860010000000003"/>
        <n v="28.837115000000001"/>
        <n v="26.583369000000001"/>
        <n v="25.590119000000001"/>
        <n v="2.4680000000000001E-3"/>
        <n v="4.9000000000000002E-2"/>
        <n v="12.693621"/>
        <n v="14.63749"/>
        <n v="14.334645"/>
        <n v="16.779636"/>
        <n v="14.018364"/>
        <n v="34.334256000000003"/>
        <n v="0.48031400000000002"/>
        <n v="42.638165000000001"/>
        <n v="55.762228999999998"/>
        <n v="10.134753999999999"/>
        <n v="19.781879"/>
        <n v="130.51291499999999"/>
        <n v="10.076136"/>
        <n v="24.407944000000001"/>
        <n v="100.68588"/>
        <n v="14.218868000000001"/>
        <n v="113.745408"/>
        <n v="52.528329999999997"/>
        <n v="21.3"/>
        <n v="18.843313999999999"/>
        <n v="17.314482999999999"/>
        <n v="20.384136000000002"/>
        <n v="4"/>
        <n v="29.580086999999999"/>
        <n v="2.506446"/>
        <n v="20.259297"/>
        <n v="1.1797999999999999E-2"/>
        <n v="66.002003999999999"/>
        <n v="0.123777"/>
        <n v="9.2899999999999996E-2"/>
        <n v="3.6497000000000002E-2"/>
        <n v="14.983572000000001"/>
        <n v="27.053815"/>
        <n v="36.037908999999999"/>
        <n v="10.539414000000001"/>
        <n v="7"/>
        <n v="41.797066000000001"/>
        <n v="11.466087999999999"/>
        <n v="5.4095170000000001"/>
        <n v="35.385559999999998"/>
        <n v="82.301520999999994"/>
        <n v="14.4"/>
        <n v="70.163651999999999"/>
        <n v="16.295774000000002"/>
        <n v="112.950721"/>
        <n v="22.264486999999999"/>
        <n v="89.808372000000006"/>
        <n v="100.169068"/>
        <n v="20.302961"/>
        <n v="29.302097"/>
        <n v="23.978401999999999"/>
        <n v="53.884821000000002"/>
        <n v="31.526392999999999"/>
        <n v="10.097096000000001"/>
        <n v="15.361537"/>
        <n v="15.549702"/>
        <n v="39.989007999999998"/>
        <n v="4.700361"/>
        <n v="1.3320000000000001E-3"/>
        <n v="4.6939190000000002"/>
        <n v="12.80119"/>
        <n v="0.53524899999999997"/>
        <n v="17.757086999999999"/>
        <n v="5.217498"/>
        <n v="0.17537"/>
        <n v="65.557989000000006"/>
        <n v="296.62363399999998"/>
        <n v="6.448817"/>
        <n v="219.61339100000001"/>
        <n v="32.616869000000001"/>
        <n v="14.343976"/>
        <n v="16.235292999999999"/>
        <n v="9.6583699999999997"/>
        <n v="14.114488"/>
        <n v="19.899999999999999"/>
        <n v="14.249005"/>
        <n v="13.571816999999999"/>
        <n v="23.222861000000002"/>
        <n v="1.7121109999999999"/>
        <n v="30.105968000000001"/>
        <n v="90.556400999999994"/>
        <n v="8.1040690000000009"/>
        <n v="0.18635399999999999"/>
        <n v="2.2723E-2"/>
        <n v="15.519841"/>
        <n v="4.8359680000000003"/>
        <n v="25.871834"/>
        <n v="133.10392899999999"/>
        <n v="27.663982000000001"/>
        <n v="71.03819"/>
        <n v="60.072595999999997"/>
        <n v="50.82094"/>
        <n v="61.112915999999998"/>
        <n v="66.734992000000005"/>
        <n v="37.911875999999999"/>
        <n v="12.610730999999999"/>
        <n v="4.1425070000000002"/>
        <n v="13.922211000000001"/>
        <n v="0.83021"/>
        <n v="10.494494"/>
        <n v="7.0171780000000004"/>
        <n v="38.590499999999999"/>
        <n v="18.500965999999998"/>
        <n v="21.371424999999999"/>
        <n v="0.51192000000000004"/>
        <n v="6.7124509999999997"/>
        <n v="0.19056200000000001"/>
        <n v="0.30130499999999999"/>
        <n v="48.114556"/>
        <n v="31.179516"/>
        <n v="15.935067999999999"/>
        <n v="6.0269079999999997"/>
        <n v="32.799999999999997"/>
        <n v="9.2362E-2"/>
        <n v="123.307945"/>
        <n v="7.0017199999999997"/>
        <n v="58.255287000000003"/>
        <n v="26.082913999999999"/>
        <n v="95.328936999999996"/>
        <n v="11.784000000000001"/>
        <n v="13.829734"/>
        <n v="8.8287709999999997"/>
        <n v="43.575716"/>
        <n v="51.774002000000003"/>
        <n v="56.114221000000001"/>
        <n v="53.245055000000001"/>
        <n v="5.8511879999999996"/>
        <n v="22.757819000000001"/>
        <n v="1.0461659999999999"/>
        <n v="33.643461000000002"/>
        <n v="79.566871000000006"/>
        <n v="11.631245"/>
        <n v="14.375181"/>
        <n v="1.891821"/>
        <n v="6.7680550000000004"/>
        <n v="18.821279000000001"/>
        <n v="131.56473099999999"/>
        <n v="46.363118"/>
        <n v="30.259651999999999"/>
        <n v="51.697448999999999"/>
        <n v="97.360068999999996"/>
        <n v="111.760631"/>
        <n v="28.873373999999998"/>
        <n v="166.147885"/>
        <n v="21.468807000000002"/>
        <n v="0.24376800000000001"/>
        <n v="7.2099999999999996E-4"/>
        <n v="0.14299999999999999"/>
        <n v="4.0069059999999999"/>
        <n v="4.3567429999999998"/>
        <n v="4.9307980000000002"/>
        <n v="10.43122"/>
        <n v="5.974653"/>
        <n v="11.576086999999999"/>
        <n v="5.6547770000000002"/>
        <n v="26.000610000000002"/>
        <n v="26.421313999999999"/>
        <n v="15.152879"/>
        <n v="15.818967000000001"/>
        <n v="9.8213349999999995"/>
        <n v="18.860403000000002"/>
        <n v="16.988996"/>
        <n v="21.176321999999999"/>
        <n v="20.915465000000001"/>
        <n v="26.876529000000001"/>
        <n v="10.305534"/>
        <n v="43.818159000000001"/>
        <n v="4.9494000000000003E-2"/>
        <n v="0.17873900000000001"/>
        <n v="5.561E-3"/>
        <n v="3.1006499999999999"/>
        <n v="10.696210000000001"/>
        <n v="4.3089810000000002"/>
        <n v="13.350177"/>
        <n v="100.446895"/>
        <n v="8.0269709999999996"/>
        <n v="0.86932500000000001"/>
        <n v="4.5351169999999996"/>
        <n v="9.6941050000000004"/>
        <n v="17.596256"/>
        <n v="32.178776999999997"/>
        <n v="33.423521000000001"/>
        <n v="4.4111019999999996"/>
        <n v="94.497270999999998"/>
        <n v="35.927405999999998"/>
        <n v="8.7422609999999992"/>
        <n v="48.068396"/>
        <n v="107.285004"/>
        <n v="38.536375999999997"/>
        <n v="10.149779000000001"/>
        <n v="0.428535"/>
        <n v="15.68102"/>
        <n v="15.911333000000001"/>
        <n v="0.59864499999999998"/>
        <n v="0.16359099999999999"/>
        <n v="10.956379"/>
        <n v="35.231364999999997"/>
        <n v="14.294841999999999"/>
        <n v="40.066496999999998"/>
        <n v="36.658107999999999"/>
        <n v="32.014288999999998"/>
        <n v="11.675178000000001"/>
        <n v="12.610552"/>
        <n v="25.615791999999999"/>
        <n v="1.5447000000000001E-2"/>
        <n v="39.177540999999998"/>
        <n v="5.3336579999999998"/>
        <n v="20.773070000000001"/>
        <n v="26.096584"/>
        <n v="74.158157000000003"/>
        <n v="29.247405000000001"/>
        <n v="40.363529999999997"/>
        <n v="37.188667000000002"/>
        <n v="1.0982240000000001"/>
        <n v="0.100358"/>
        <n v="1.6066E-2"/>
        <n v="0.126247"/>
        <n v="2.331318"/>
        <n v="13.208023000000001"/>
        <n v="40.198709999999998"/>
        <n v="7.8887029999999996"/>
        <n v="15.655665000000001"/>
        <n v="13.998282"/>
        <n v="4.13164"/>
        <n v="7.0595369999999997"/>
        <n v="2.3156829999999999"/>
        <n v="18.990542000000001"/>
        <n v="13.235267"/>
        <n v="1.55"/>
        <n v="20.763013000000001"/>
        <n v="11.144518"/>
        <n v="7.3829929999999999"/>
        <n v="1.686429"/>
        <n v="1.6466639999999999"/>
        <n v="48.546577999999997"/>
        <n v="9.3535730000000008"/>
        <n v="3.7130019999999999"/>
        <n v="38.232624000000001"/>
        <n v="27.141959"/>
        <n v="5.6600840000000003"/>
        <n v="21.471685000000001"/>
        <n v="5.1326549999999997"/>
        <n v="0.30671500000000002"/>
        <n v="39.737645000000001"/>
        <n v="17.010646000000001"/>
        <n v="7.0096679999999996"/>
        <n v="4.9221659999999998"/>
        <n v="4.2733720000000002"/>
        <n v="5.6943080000000004"/>
        <n v="9.1093220000000006"/>
        <n v="14.174654"/>
        <n v="73.00094199999999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hant-PC" refreshedDate="45046.433384722222" createdVersion="8" refreshedVersion="8" minRefreshableVersion="3" recordCount="49" xr:uid="{EF58164E-64E1-44E2-A6BA-5AEC369F1509}">
  <cacheSource type="worksheet">
    <worksheetSource ref="A1:Q1048576" sheet="Combined"/>
  </cacheSource>
  <cacheFields count="17">
    <cacheField name="movie_title" numFmtId="0">
      <sharedItems containsBlank="1"/>
    </cacheField>
    <cacheField name="num_critic_for_reviews" numFmtId="0">
      <sharedItems containsString="0" containsBlank="1" containsNumber="1" containsInteger="1" minValue="42" maxValue="765"/>
    </cacheField>
    <cacheField name="num_user_for_reviews" numFmtId="0">
      <sharedItems containsString="0" containsBlank="1" containsNumber="1" containsInteger="1" minValue="61" maxValue="2968"/>
    </cacheField>
    <cacheField name="director_name" numFmtId="0">
      <sharedItems containsBlank="1"/>
    </cacheField>
    <cacheField name="genres" numFmtId="0">
      <sharedItems containsBlank="1"/>
    </cacheField>
    <cacheField name="language" numFmtId="0">
      <sharedItems containsBlank="1"/>
    </cacheField>
    <cacheField name="country" numFmtId="0">
      <sharedItems containsBlank="1"/>
    </cacheField>
    <cacheField name="duration" numFmtId="0">
      <sharedItems containsString="0" containsBlank="1" containsNumber="1" containsInteger="1" minValue="85" maxValue="240"/>
    </cacheField>
    <cacheField name="gross" numFmtId="0">
      <sharedItems containsString="0" containsBlank="1" containsNumber="1" containsInteger="1" minValue="26871" maxValue="658672302"/>
    </cacheField>
    <cacheField name="num_voted_users" numFmtId="0">
      <sharedItems containsString="0" containsBlank="1" containsNumber="1" containsInteger="1" minValue="7976" maxValue="1468200"/>
    </cacheField>
    <cacheField name="budget" numFmtId="0">
      <sharedItems containsString="0" containsBlank="1" containsNumber="1" containsInteger="1" minValue="10000000" maxValue="200000000"/>
    </cacheField>
    <cacheField name="title_year" numFmtId="0">
      <sharedItems containsString="0" containsBlank="1" containsNumber="1" containsInteger="1" minValue="1985" maxValue="2015" count="25">
        <n v="2006"/>
        <n v="2012"/>
        <n v="2009"/>
        <n v="2007"/>
        <n v="1998"/>
        <n v="1985"/>
        <n v="2002"/>
        <n v="2011"/>
        <n v="1994"/>
        <n v="2008"/>
        <n v="2010"/>
        <n v="1996"/>
        <n v="2004"/>
        <n v="2000"/>
        <n v="2013"/>
        <n v="1995"/>
        <n v="2015"/>
        <n v="1997"/>
        <n v="1999"/>
        <n v="2014"/>
        <n v="2005"/>
        <n v="2001"/>
        <n v="2003"/>
        <n v="1993"/>
        <m/>
      </sharedItems>
    </cacheField>
    <cacheField name="Profit" numFmtId="0">
      <sharedItems containsString="0" containsBlank="1" containsNumber="1" minValue="-91.973129" maxValue="458.67230199999995"/>
    </cacheField>
    <cacheField name="imdb_score" numFmtId="0">
      <sharedItems containsString="0" containsBlank="1" containsNumber="1" minValue="5.3" maxValue="8.8000000000000007"/>
    </cacheField>
    <cacheField name="budget(in millions)" numFmtId="0">
      <sharedItems containsString="0" containsBlank="1" containsNumber="1" minValue="10" maxValue="200"/>
    </cacheField>
    <cacheField name="gross(in millions)" numFmtId="0">
      <sharedItems containsString="0" containsBlank="1" containsNumber="1" minValue="2.6870999999999999E-2" maxValue="658.67230199999995"/>
    </cacheField>
    <cacheField name="actor_1_name" numFmtId="0">
      <sharedItems containsBlank="1" count="4">
        <s v="Meryl Streep"/>
        <s v="Leonardo Dicaprio"/>
        <s v="Brad Pit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5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1"/>
    <x v="0"/>
    <x v="0"/>
    <x v="1"/>
    <x v="1"/>
    <x v="1"/>
    <x v="1"/>
    <x v="1"/>
    <x v="1"/>
  </r>
  <r>
    <x v="1"/>
    <x v="2"/>
    <x v="2"/>
    <x v="2"/>
    <x v="0"/>
    <x v="2"/>
    <x v="2"/>
    <x v="2"/>
    <x v="2"/>
    <x v="0"/>
    <x v="0"/>
    <x v="2"/>
    <x v="2"/>
    <x v="2"/>
    <x v="2"/>
    <x v="2"/>
    <x v="2"/>
  </r>
  <r>
    <x v="2"/>
    <x v="3"/>
    <x v="3"/>
    <x v="3"/>
    <x v="1"/>
    <x v="3"/>
    <x v="3"/>
    <x v="3"/>
    <x v="3"/>
    <x v="0"/>
    <x v="0"/>
    <x v="3"/>
    <x v="3"/>
    <x v="3"/>
    <x v="2"/>
    <x v="3"/>
    <x v="3"/>
  </r>
  <r>
    <x v="3"/>
    <x v="4"/>
    <x v="0"/>
    <x v="4"/>
    <x v="2"/>
    <x v="4"/>
    <x v="4"/>
    <x v="4"/>
    <x v="4"/>
    <x v="1"/>
    <x v="1"/>
    <x v="4"/>
    <x v="4"/>
    <x v="4"/>
    <x v="3"/>
    <x v="4"/>
    <x v="4"/>
  </r>
  <r>
    <x v="4"/>
    <x v="5"/>
    <x v="4"/>
    <x v="5"/>
    <x v="3"/>
    <x v="5"/>
    <x v="5"/>
    <x v="5"/>
    <x v="5"/>
    <x v="0"/>
    <x v="0"/>
    <x v="5"/>
    <x v="5"/>
    <x v="5"/>
    <x v="3"/>
    <x v="5"/>
    <x v="5"/>
  </r>
  <r>
    <x v="5"/>
    <x v="6"/>
    <x v="5"/>
    <x v="6"/>
    <x v="4"/>
    <x v="6"/>
    <x v="6"/>
    <x v="6"/>
    <x v="6"/>
    <x v="0"/>
    <x v="0"/>
    <x v="6"/>
    <x v="6"/>
    <x v="6"/>
    <x v="3"/>
    <x v="6"/>
    <x v="6"/>
  </r>
  <r>
    <x v="6"/>
    <x v="7"/>
    <x v="6"/>
    <x v="7"/>
    <x v="0"/>
    <x v="7"/>
    <x v="7"/>
    <x v="7"/>
    <x v="7"/>
    <x v="0"/>
    <x v="0"/>
    <x v="7"/>
    <x v="0"/>
    <x v="7"/>
    <x v="3"/>
    <x v="7"/>
    <x v="7"/>
  </r>
  <r>
    <x v="7"/>
    <x v="8"/>
    <x v="7"/>
    <x v="8"/>
    <x v="5"/>
    <x v="8"/>
    <x v="8"/>
    <x v="8"/>
    <x v="8"/>
    <x v="0"/>
    <x v="0"/>
    <x v="8"/>
    <x v="7"/>
    <x v="8"/>
    <x v="4"/>
    <x v="8"/>
    <x v="8"/>
  </r>
  <r>
    <x v="5"/>
    <x v="9"/>
    <x v="8"/>
    <x v="9"/>
    <x v="4"/>
    <x v="9"/>
    <x v="9"/>
    <x v="9"/>
    <x v="9"/>
    <x v="0"/>
    <x v="2"/>
    <x v="9"/>
    <x v="8"/>
    <x v="9"/>
    <x v="4"/>
    <x v="9"/>
    <x v="9"/>
  </r>
  <r>
    <x v="8"/>
    <x v="2"/>
    <x v="0"/>
    <x v="10"/>
    <x v="6"/>
    <x v="10"/>
    <x v="10"/>
    <x v="10"/>
    <x v="10"/>
    <x v="0"/>
    <x v="0"/>
    <x v="10"/>
    <x v="0"/>
    <x v="10"/>
    <x v="4"/>
    <x v="10"/>
    <x v="10"/>
  </r>
  <r>
    <x v="9"/>
    <x v="10"/>
    <x v="9"/>
    <x v="11"/>
    <x v="7"/>
    <x v="11"/>
    <x v="11"/>
    <x v="11"/>
    <x v="11"/>
    <x v="0"/>
    <x v="0"/>
    <x v="11"/>
    <x v="9"/>
    <x v="11"/>
    <x v="4"/>
    <x v="11"/>
    <x v="11"/>
  </r>
  <r>
    <x v="2"/>
    <x v="11"/>
    <x v="10"/>
    <x v="12"/>
    <x v="8"/>
    <x v="12"/>
    <x v="12"/>
    <x v="12"/>
    <x v="12"/>
    <x v="0"/>
    <x v="0"/>
    <x v="12"/>
    <x v="10"/>
    <x v="12"/>
    <x v="4"/>
    <x v="12"/>
    <x v="12"/>
  </r>
  <r>
    <x v="10"/>
    <x v="12"/>
    <x v="11"/>
    <x v="13"/>
    <x v="9"/>
    <x v="13"/>
    <x v="13"/>
    <x v="13"/>
    <x v="13"/>
    <x v="2"/>
    <x v="3"/>
    <x v="13"/>
    <x v="11"/>
    <x v="13"/>
    <x v="5"/>
    <x v="13"/>
    <x v="13"/>
  </r>
  <r>
    <x v="11"/>
    <x v="13"/>
    <x v="12"/>
    <x v="14"/>
    <x v="0"/>
    <x v="14"/>
    <x v="14"/>
    <x v="14"/>
    <x v="14"/>
    <x v="3"/>
    <x v="4"/>
    <x v="14"/>
    <x v="12"/>
    <x v="14"/>
    <x v="5"/>
    <x v="14"/>
    <x v="14"/>
  </r>
  <r>
    <x v="12"/>
    <x v="2"/>
    <x v="13"/>
    <x v="15"/>
    <x v="7"/>
    <x v="15"/>
    <x v="15"/>
    <x v="15"/>
    <x v="15"/>
    <x v="0"/>
    <x v="0"/>
    <x v="15"/>
    <x v="13"/>
    <x v="15"/>
    <x v="5"/>
    <x v="15"/>
    <x v="15"/>
  </r>
  <r>
    <x v="13"/>
    <x v="14"/>
    <x v="14"/>
    <x v="16"/>
    <x v="10"/>
    <x v="2"/>
    <x v="16"/>
    <x v="16"/>
    <x v="16"/>
    <x v="0"/>
    <x v="0"/>
    <x v="0"/>
    <x v="14"/>
    <x v="16"/>
    <x v="5"/>
    <x v="0"/>
    <x v="16"/>
  </r>
  <r>
    <x v="14"/>
    <x v="15"/>
    <x v="15"/>
    <x v="17"/>
    <x v="5"/>
    <x v="8"/>
    <x v="17"/>
    <x v="17"/>
    <x v="17"/>
    <x v="0"/>
    <x v="0"/>
    <x v="16"/>
    <x v="15"/>
    <x v="17"/>
    <x v="5"/>
    <x v="16"/>
    <x v="17"/>
  </r>
  <r>
    <x v="5"/>
    <x v="16"/>
    <x v="16"/>
    <x v="18"/>
    <x v="4"/>
    <x v="9"/>
    <x v="18"/>
    <x v="18"/>
    <x v="18"/>
    <x v="0"/>
    <x v="0"/>
    <x v="6"/>
    <x v="12"/>
    <x v="18"/>
    <x v="5"/>
    <x v="6"/>
    <x v="18"/>
  </r>
  <r>
    <x v="15"/>
    <x v="17"/>
    <x v="17"/>
    <x v="19"/>
    <x v="11"/>
    <x v="16"/>
    <x v="19"/>
    <x v="19"/>
    <x v="19"/>
    <x v="0"/>
    <x v="0"/>
    <x v="11"/>
    <x v="9"/>
    <x v="19"/>
    <x v="5"/>
    <x v="11"/>
    <x v="19"/>
  </r>
  <r>
    <x v="16"/>
    <x v="18"/>
    <x v="18"/>
    <x v="20"/>
    <x v="12"/>
    <x v="17"/>
    <x v="20"/>
    <x v="20"/>
    <x v="20"/>
    <x v="0"/>
    <x v="0"/>
    <x v="17"/>
    <x v="16"/>
    <x v="20"/>
    <x v="6"/>
    <x v="17"/>
    <x v="20"/>
  </r>
  <r>
    <x v="17"/>
    <x v="19"/>
    <x v="15"/>
    <x v="21"/>
    <x v="13"/>
    <x v="18"/>
    <x v="21"/>
    <x v="21"/>
    <x v="21"/>
    <x v="2"/>
    <x v="3"/>
    <x v="18"/>
    <x v="8"/>
    <x v="21"/>
    <x v="6"/>
    <x v="18"/>
    <x v="21"/>
  </r>
  <r>
    <x v="18"/>
    <x v="20"/>
    <x v="19"/>
    <x v="22"/>
    <x v="14"/>
    <x v="19"/>
    <x v="22"/>
    <x v="22"/>
    <x v="22"/>
    <x v="0"/>
    <x v="0"/>
    <x v="1"/>
    <x v="17"/>
    <x v="22"/>
    <x v="6"/>
    <x v="1"/>
    <x v="22"/>
  </r>
  <r>
    <x v="19"/>
    <x v="20"/>
    <x v="20"/>
    <x v="23"/>
    <x v="0"/>
    <x v="20"/>
    <x v="23"/>
    <x v="23"/>
    <x v="23"/>
    <x v="0"/>
    <x v="0"/>
    <x v="19"/>
    <x v="18"/>
    <x v="23"/>
    <x v="6"/>
    <x v="19"/>
    <x v="23"/>
  </r>
  <r>
    <x v="4"/>
    <x v="21"/>
    <x v="21"/>
    <x v="24"/>
    <x v="15"/>
    <x v="10"/>
    <x v="24"/>
    <x v="24"/>
    <x v="24"/>
    <x v="0"/>
    <x v="0"/>
    <x v="20"/>
    <x v="18"/>
    <x v="24"/>
    <x v="6"/>
    <x v="20"/>
    <x v="24"/>
  </r>
  <r>
    <x v="20"/>
    <x v="22"/>
    <x v="22"/>
    <x v="25"/>
    <x v="16"/>
    <x v="21"/>
    <x v="25"/>
    <x v="25"/>
    <x v="25"/>
    <x v="0"/>
    <x v="0"/>
    <x v="18"/>
    <x v="19"/>
    <x v="25"/>
    <x v="6"/>
    <x v="18"/>
    <x v="25"/>
  </r>
  <r>
    <x v="2"/>
    <x v="23"/>
    <x v="21"/>
    <x v="26"/>
    <x v="17"/>
    <x v="22"/>
    <x v="26"/>
    <x v="26"/>
    <x v="26"/>
    <x v="0"/>
    <x v="0"/>
    <x v="21"/>
    <x v="20"/>
    <x v="26"/>
    <x v="6"/>
    <x v="21"/>
    <x v="26"/>
  </r>
  <r>
    <x v="9"/>
    <x v="24"/>
    <x v="7"/>
    <x v="27"/>
    <x v="14"/>
    <x v="0"/>
    <x v="27"/>
    <x v="27"/>
    <x v="27"/>
    <x v="0"/>
    <x v="0"/>
    <x v="22"/>
    <x v="17"/>
    <x v="27"/>
    <x v="6"/>
    <x v="22"/>
    <x v="27"/>
  </r>
  <r>
    <x v="21"/>
    <x v="25"/>
    <x v="23"/>
    <x v="28"/>
    <x v="18"/>
    <x v="23"/>
    <x v="28"/>
    <x v="28"/>
    <x v="28"/>
    <x v="4"/>
    <x v="5"/>
    <x v="23"/>
    <x v="21"/>
    <x v="28"/>
    <x v="7"/>
    <x v="23"/>
    <x v="28"/>
  </r>
  <r>
    <x v="22"/>
    <x v="7"/>
    <x v="24"/>
    <x v="29"/>
    <x v="19"/>
    <x v="24"/>
    <x v="29"/>
    <x v="29"/>
    <x v="29"/>
    <x v="5"/>
    <x v="6"/>
    <x v="13"/>
    <x v="22"/>
    <x v="29"/>
    <x v="7"/>
    <x v="13"/>
    <x v="29"/>
  </r>
  <r>
    <x v="23"/>
    <x v="26"/>
    <x v="25"/>
    <x v="30"/>
    <x v="20"/>
    <x v="25"/>
    <x v="30"/>
    <x v="30"/>
    <x v="30"/>
    <x v="0"/>
    <x v="0"/>
    <x v="14"/>
    <x v="20"/>
    <x v="30"/>
    <x v="7"/>
    <x v="14"/>
    <x v="30"/>
  </r>
  <r>
    <x v="24"/>
    <x v="27"/>
    <x v="26"/>
    <x v="31"/>
    <x v="21"/>
    <x v="26"/>
    <x v="31"/>
    <x v="31"/>
    <x v="31"/>
    <x v="0"/>
    <x v="0"/>
    <x v="24"/>
    <x v="23"/>
    <x v="31"/>
    <x v="7"/>
    <x v="24"/>
    <x v="31"/>
  </r>
  <r>
    <x v="1"/>
    <x v="28"/>
    <x v="27"/>
    <x v="32"/>
    <x v="22"/>
    <x v="8"/>
    <x v="32"/>
    <x v="32"/>
    <x v="32"/>
    <x v="0"/>
    <x v="0"/>
    <x v="25"/>
    <x v="24"/>
    <x v="32"/>
    <x v="7"/>
    <x v="25"/>
    <x v="32"/>
  </r>
  <r>
    <x v="25"/>
    <x v="29"/>
    <x v="28"/>
    <x v="33"/>
    <x v="23"/>
    <x v="27"/>
    <x v="33"/>
    <x v="33"/>
    <x v="33"/>
    <x v="0"/>
    <x v="7"/>
    <x v="26"/>
    <x v="12"/>
    <x v="33"/>
    <x v="7"/>
    <x v="26"/>
    <x v="33"/>
  </r>
  <r>
    <x v="26"/>
    <x v="30"/>
    <x v="29"/>
    <x v="34"/>
    <x v="24"/>
    <x v="28"/>
    <x v="34"/>
    <x v="34"/>
    <x v="34"/>
    <x v="0"/>
    <x v="8"/>
    <x v="16"/>
    <x v="24"/>
    <x v="34"/>
    <x v="7"/>
    <x v="16"/>
    <x v="34"/>
  </r>
  <r>
    <x v="27"/>
    <x v="31"/>
    <x v="30"/>
    <x v="35"/>
    <x v="25"/>
    <x v="29"/>
    <x v="35"/>
    <x v="35"/>
    <x v="35"/>
    <x v="0"/>
    <x v="0"/>
    <x v="27"/>
    <x v="0"/>
    <x v="35"/>
    <x v="7"/>
    <x v="27"/>
    <x v="35"/>
  </r>
  <r>
    <x v="4"/>
    <x v="32"/>
    <x v="31"/>
    <x v="36"/>
    <x v="26"/>
    <x v="8"/>
    <x v="36"/>
    <x v="36"/>
    <x v="36"/>
    <x v="0"/>
    <x v="0"/>
    <x v="8"/>
    <x v="25"/>
    <x v="36"/>
    <x v="7"/>
    <x v="8"/>
    <x v="36"/>
  </r>
  <r>
    <x v="8"/>
    <x v="33"/>
    <x v="29"/>
    <x v="37"/>
    <x v="27"/>
    <x v="30"/>
    <x v="37"/>
    <x v="37"/>
    <x v="37"/>
    <x v="0"/>
    <x v="0"/>
    <x v="18"/>
    <x v="26"/>
    <x v="37"/>
    <x v="7"/>
    <x v="18"/>
    <x v="37"/>
  </r>
  <r>
    <x v="28"/>
    <x v="34"/>
    <x v="32"/>
    <x v="38"/>
    <x v="11"/>
    <x v="31"/>
    <x v="38"/>
    <x v="38"/>
    <x v="32"/>
    <x v="0"/>
    <x v="0"/>
    <x v="28"/>
    <x v="19"/>
    <x v="38"/>
    <x v="7"/>
    <x v="28"/>
    <x v="38"/>
  </r>
  <r>
    <x v="0"/>
    <x v="31"/>
    <x v="33"/>
    <x v="39"/>
    <x v="28"/>
    <x v="10"/>
    <x v="39"/>
    <x v="39"/>
    <x v="38"/>
    <x v="0"/>
    <x v="0"/>
    <x v="29"/>
    <x v="9"/>
    <x v="39"/>
    <x v="7"/>
    <x v="29"/>
    <x v="39"/>
  </r>
  <r>
    <x v="2"/>
    <x v="35"/>
    <x v="34"/>
    <x v="40"/>
    <x v="29"/>
    <x v="3"/>
    <x v="40"/>
    <x v="40"/>
    <x v="39"/>
    <x v="0"/>
    <x v="0"/>
    <x v="30"/>
    <x v="22"/>
    <x v="40"/>
    <x v="7"/>
    <x v="30"/>
    <x v="40"/>
  </r>
  <r>
    <x v="2"/>
    <x v="36"/>
    <x v="35"/>
    <x v="41"/>
    <x v="30"/>
    <x v="32"/>
    <x v="41"/>
    <x v="41"/>
    <x v="40"/>
    <x v="0"/>
    <x v="0"/>
    <x v="31"/>
    <x v="27"/>
    <x v="41"/>
    <x v="7"/>
    <x v="31"/>
    <x v="41"/>
  </r>
  <r>
    <x v="13"/>
    <x v="37"/>
    <x v="9"/>
    <x v="42"/>
    <x v="31"/>
    <x v="12"/>
    <x v="42"/>
    <x v="42"/>
    <x v="41"/>
    <x v="0"/>
    <x v="0"/>
    <x v="32"/>
    <x v="22"/>
    <x v="42"/>
    <x v="7"/>
    <x v="32"/>
    <x v="42"/>
  </r>
  <r>
    <x v="6"/>
    <x v="38"/>
    <x v="36"/>
    <x v="43"/>
    <x v="32"/>
    <x v="12"/>
    <x v="43"/>
    <x v="43"/>
    <x v="42"/>
    <x v="0"/>
    <x v="0"/>
    <x v="33"/>
    <x v="28"/>
    <x v="43"/>
    <x v="7"/>
    <x v="33"/>
    <x v="43"/>
  </r>
  <r>
    <x v="26"/>
    <x v="39"/>
    <x v="8"/>
    <x v="44"/>
    <x v="33"/>
    <x v="33"/>
    <x v="44"/>
    <x v="44"/>
    <x v="43"/>
    <x v="0"/>
    <x v="0"/>
    <x v="34"/>
    <x v="27"/>
    <x v="44"/>
    <x v="7"/>
    <x v="34"/>
    <x v="44"/>
  </r>
  <r>
    <x v="29"/>
    <x v="40"/>
    <x v="37"/>
    <x v="45"/>
    <x v="34"/>
    <x v="34"/>
    <x v="45"/>
    <x v="45"/>
    <x v="44"/>
    <x v="6"/>
    <x v="0"/>
    <x v="35"/>
    <x v="29"/>
    <x v="45"/>
    <x v="7"/>
    <x v="35"/>
    <x v="45"/>
  </r>
  <r>
    <x v="2"/>
    <x v="41"/>
    <x v="38"/>
    <x v="46"/>
    <x v="35"/>
    <x v="35"/>
    <x v="46"/>
    <x v="46"/>
    <x v="45"/>
    <x v="0"/>
    <x v="0"/>
    <x v="36"/>
    <x v="28"/>
    <x v="46"/>
    <x v="7"/>
    <x v="36"/>
    <x v="46"/>
  </r>
  <r>
    <x v="30"/>
    <x v="42"/>
    <x v="39"/>
    <x v="47"/>
    <x v="36"/>
    <x v="36"/>
    <x v="47"/>
    <x v="47"/>
    <x v="46"/>
    <x v="7"/>
    <x v="9"/>
    <x v="37"/>
    <x v="30"/>
    <x v="47"/>
    <x v="8"/>
    <x v="37"/>
    <x v="47"/>
  </r>
  <r>
    <x v="31"/>
    <x v="43"/>
    <x v="40"/>
    <x v="48"/>
    <x v="37"/>
    <x v="37"/>
    <x v="48"/>
    <x v="48"/>
    <x v="47"/>
    <x v="4"/>
    <x v="5"/>
    <x v="38"/>
    <x v="29"/>
    <x v="48"/>
    <x v="8"/>
    <x v="38"/>
    <x v="48"/>
  </r>
  <r>
    <x v="32"/>
    <x v="44"/>
    <x v="41"/>
    <x v="49"/>
    <x v="38"/>
    <x v="38"/>
    <x v="49"/>
    <x v="49"/>
    <x v="48"/>
    <x v="5"/>
    <x v="10"/>
    <x v="39"/>
    <x v="25"/>
    <x v="49"/>
    <x v="8"/>
    <x v="39"/>
    <x v="49"/>
  </r>
  <r>
    <x v="33"/>
    <x v="4"/>
    <x v="42"/>
    <x v="50"/>
    <x v="39"/>
    <x v="39"/>
    <x v="50"/>
    <x v="50"/>
    <x v="49"/>
    <x v="0"/>
    <x v="8"/>
    <x v="40"/>
    <x v="31"/>
    <x v="50"/>
    <x v="8"/>
    <x v="40"/>
    <x v="50"/>
  </r>
  <r>
    <x v="3"/>
    <x v="45"/>
    <x v="43"/>
    <x v="51"/>
    <x v="0"/>
    <x v="2"/>
    <x v="51"/>
    <x v="51"/>
    <x v="50"/>
    <x v="0"/>
    <x v="1"/>
    <x v="41"/>
    <x v="32"/>
    <x v="51"/>
    <x v="8"/>
    <x v="41"/>
    <x v="51"/>
  </r>
  <r>
    <x v="17"/>
    <x v="5"/>
    <x v="44"/>
    <x v="52"/>
    <x v="40"/>
    <x v="40"/>
    <x v="52"/>
    <x v="52"/>
    <x v="51"/>
    <x v="2"/>
    <x v="3"/>
    <x v="42"/>
    <x v="21"/>
    <x v="52"/>
    <x v="8"/>
    <x v="42"/>
    <x v="52"/>
  </r>
  <r>
    <x v="34"/>
    <x v="46"/>
    <x v="45"/>
    <x v="53"/>
    <x v="41"/>
    <x v="41"/>
    <x v="53"/>
    <x v="53"/>
    <x v="37"/>
    <x v="8"/>
    <x v="11"/>
    <x v="43"/>
    <x v="6"/>
    <x v="53"/>
    <x v="8"/>
    <x v="43"/>
    <x v="53"/>
  </r>
  <r>
    <x v="35"/>
    <x v="47"/>
    <x v="23"/>
    <x v="54"/>
    <x v="42"/>
    <x v="42"/>
    <x v="54"/>
    <x v="54"/>
    <x v="52"/>
    <x v="0"/>
    <x v="0"/>
    <x v="38"/>
    <x v="28"/>
    <x v="54"/>
    <x v="8"/>
    <x v="38"/>
    <x v="54"/>
  </r>
  <r>
    <x v="28"/>
    <x v="48"/>
    <x v="46"/>
    <x v="55"/>
    <x v="43"/>
    <x v="43"/>
    <x v="55"/>
    <x v="55"/>
    <x v="53"/>
    <x v="0"/>
    <x v="0"/>
    <x v="44"/>
    <x v="33"/>
    <x v="55"/>
    <x v="8"/>
    <x v="44"/>
    <x v="55"/>
  </r>
  <r>
    <x v="36"/>
    <x v="49"/>
    <x v="47"/>
    <x v="56"/>
    <x v="44"/>
    <x v="44"/>
    <x v="56"/>
    <x v="56"/>
    <x v="54"/>
    <x v="9"/>
    <x v="7"/>
    <x v="45"/>
    <x v="8"/>
    <x v="56"/>
    <x v="8"/>
    <x v="45"/>
    <x v="56"/>
  </r>
  <r>
    <x v="37"/>
    <x v="32"/>
    <x v="37"/>
    <x v="57"/>
    <x v="7"/>
    <x v="45"/>
    <x v="57"/>
    <x v="57"/>
    <x v="55"/>
    <x v="0"/>
    <x v="0"/>
    <x v="46"/>
    <x v="27"/>
    <x v="57"/>
    <x v="8"/>
    <x v="46"/>
    <x v="57"/>
  </r>
  <r>
    <x v="6"/>
    <x v="50"/>
    <x v="48"/>
    <x v="58"/>
    <x v="31"/>
    <x v="46"/>
    <x v="58"/>
    <x v="58"/>
    <x v="56"/>
    <x v="0"/>
    <x v="0"/>
    <x v="4"/>
    <x v="34"/>
    <x v="58"/>
    <x v="8"/>
    <x v="4"/>
    <x v="58"/>
  </r>
  <r>
    <x v="38"/>
    <x v="51"/>
    <x v="44"/>
    <x v="59"/>
    <x v="5"/>
    <x v="8"/>
    <x v="59"/>
    <x v="59"/>
    <x v="57"/>
    <x v="0"/>
    <x v="0"/>
    <x v="47"/>
    <x v="35"/>
    <x v="59"/>
    <x v="8"/>
    <x v="47"/>
    <x v="59"/>
  </r>
  <r>
    <x v="39"/>
    <x v="52"/>
    <x v="49"/>
    <x v="60"/>
    <x v="45"/>
    <x v="47"/>
    <x v="60"/>
    <x v="60"/>
    <x v="58"/>
    <x v="0"/>
    <x v="0"/>
    <x v="48"/>
    <x v="3"/>
    <x v="60"/>
    <x v="8"/>
    <x v="48"/>
    <x v="60"/>
  </r>
  <r>
    <x v="40"/>
    <x v="53"/>
    <x v="6"/>
    <x v="61"/>
    <x v="46"/>
    <x v="48"/>
    <x v="61"/>
    <x v="61"/>
    <x v="59"/>
    <x v="0"/>
    <x v="0"/>
    <x v="49"/>
    <x v="17"/>
    <x v="61"/>
    <x v="8"/>
    <x v="49"/>
    <x v="61"/>
  </r>
  <r>
    <x v="41"/>
    <x v="54"/>
    <x v="47"/>
    <x v="62"/>
    <x v="7"/>
    <x v="19"/>
    <x v="62"/>
    <x v="62"/>
    <x v="60"/>
    <x v="0"/>
    <x v="0"/>
    <x v="40"/>
    <x v="9"/>
    <x v="62"/>
    <x v="8"/>
    <x v="40"/>
    <x v="62"/>
  </r>
  <r>
    <x v="42"/>
    <x v="55"/>
    <x v="50"/>
    <x v="63"/>
    <x v="47"/>
    <x v="49"/>
    <x v="63"/>
    <x v="63"/>
    <x v="61"/>
    <x v="5"/>
    <x v="6"/>
    <x v="1"/>
    <x v="36"/>
    <x v="63"/>
    <x v="9"/>
    <x v="1"/>
    <x v="63"/>
  </r>
  <r>
    <x v="43"/>
    <x v="52"/>
    <x v="51"/>
    <x v="64"/>
    <x v="7"/>
    <x v="50"/>
    <x v="64"/>
    <x v="64"/>
    <x v="62"/>
    <x v="0"/>
    <x v="12"/>
    <x v="2"/>
    <x v="30"/>
    <x v="64"/>
    <x v="9"/>
    <x v="2"/>
    <x v="64"/>
  </r>
  <r>
    <x v="44"/>
    <x v="56"/>
    <x v="31"/>
    <x v="65"/>
    <x v="7"/>
    <x v="51"/>
    <x v="65"/>
    <x v="65"/>
    <x v="63"/>
    <x v="10"/>
    <x v="13"/>
    <x v="50"/>
    <x v="28"/>
    <x v="65"/>
    <x v="9"/>
    <x v="50"/>
    <x v="65"/>
  </r>
  <r>
    <x v="45"/>
    <x v="4"/>
    <x v="45"/>
    <x v="66"/>
    <x v="48"/>
    <x v="52"/>
    <x v="66"/>
    <x v="66"/>
    <x v="64"/>
    <x v="0"/>
    <x v="0"/>
    <x v="51"/>
    <x v="37"/>
    <x v="66"/>
    <x v="9"/>
    <x v="51"/>
    <x v="66"/>
  </r>
  <r>
    <x v="46"/>
    <x v="57"/>
    <x v="52"/>
    <x v="67"/>
    <x v="49"/>
    <x v="53"/>
    <x v="67"/>
    <x v="67"/>
    <x v="65"/>
    <x v="0"/>
    <x v="0"/>
    <x v="52"/>
    <x v="38"/>
    <x v="67"/>
    <x v="9"/>
    <x v="52"/>
    <x v="67"/>
  </r>
  <r>
    <x v="13"/>
    <x v="58"/>
    <x v="53"/>
    <x v="68"/>
    <x v="50"/>
    <x v="2"/>
    <x v="68"/>
    <x v="68"/>
    <x v="66"/>
    <x v="0"/>
    <x v="0"/>
    <x v="8"/>
    <x v="7"/>
    <x v="68"/>
    <x v="9"/>
    <x v="8"/>
    <x v="68"/>
  </r>
  <r>
    <x v="47"/>
    <x v="14"/>
    <x v="6"/>
    <x v="69"/>
    <x v="46"/>
    <x v="54"/>
    <x v="69"/>
    <x v="69"/>
    <x v="67"/>
    <x v="5"/>
    <x v="6"/>
    <x v="53"/>
    <x v="39"/>
    <x v="69"/>
    <x v="9"/>
    <x v="53"/>
    <x v="69"/>
  </r>
  <r>
    <x v="12"/>
    <x v="59"/>
    <x v="54"/>
    <x v="70"/>
    <x v="51"/>
    <x v="55"/>
    <x v="70"/>
    <x v="70"/>
    <x v="68"/>
    <x v="0"/>
    <x v="0"/>
    <x v="8"/>
    <x v="32"/>
    <x v="70"/>
    <x v="9"/>
    <x v="8"/>
    <x v="70"/>
  </r>
  <r>
    <x v="48"/>
    <x v="60"/>
    <x v="55"/>
    <x v="71"/>
    <x v="32"/>
    <x v="4"/>
    <x v="71"/>
    <x v="71"/>
    <x v="50"/>
    <x v="0"/>
    <x v="0"/>
    <x v="54"/>
    <x v="34"/>
    <x v="71"/>
    <x v="9"/>
    <x v="54"/>
    <x v="71"/>
  </r>
  <r>
    <x v="49"/>
    <x v="61"/>
    <x v="56"/>
    <x v="72"/>
    <x v="52"/>
    <x v="56"/>
    <x v="72"/>
    <x v="72"/>
    <x v="69"/>
    <x v="0"/>
    <x v="0"/>
    <x v="55"/>
    <x v="30"/>
    <x v="72"/>
    <x v="9"/>
    <x v="55"/>
    <x v="72"/>
  </r>
  <r>
    <x v="50"/>
    <x v="60"/>
    <x v="57"/>
    <x v="73"/>
    <x v="53"/>
    <x v="57"/>
    <x v="73"/>
    <x v="73"/>
    <x v="70"/>
    <x v="0"/>
    <x v="8"/>
    <x v="56"/>
    <x v="13"/>
    <x v="73"/>
    <x v="9"/>
    <x v="56"/>
    <x v="73"/>
  </r>
  <r>
    <x v="51"/>
    <x v="62"/>
    <x v="22"/>
    <x v="74"/>
    <x v="14"/>
    <x v="19"/>
    <x v="74"/>
    <x v="74"/>
    <x v="71"/>
    <x v="0"/>
    <x v="0"/>
    <x v="26"/>
    <x v="21"/>
    <x v="74"/>
    <x v="9"/>
    <x v="26"/>
    <x v="74"/>
  </r>
  <r>
    <x v="52"/>
    <x v="63"/>
    <x v="58"/>
    <x v="75"/>
    <x v="54"/>
    <x v="58"/>
    <x v="75"/>
    <x v="75"/>
    <x v="72"/>
    <x v="0"/>
    <x v="8"/>
    <x v="57"/>
    <x v="40"/>
    <x v="75"/>
    <x v="9"/>
    <x v="57"/>
    <x v="75"/>
  </r>
  <r>
    <x v="4"/>
    <x v="2"/>
    <x v="7"/>
    <x v="76"/>
    <x v="55"/>
    <x v="8"/>
    <x v="76"/>
    <x v="76"/>
    <x v="73"/>
    <x v="0"/>
    <x v="0"/>
    <x v="58"/>
    <x v="41"/>
    <x v="76"/>
    <x v="9"/>
    <x v="58"/>
    <x v="76"/>
  </r>
  <r>
    <x v="53"/>
    <x v="64"/>
    <x v="0"/>
    <x v="77"/>
    <x v="0"/>
    <x v="1"/>
    <x v="77"/>
    <x v="77"/>
    <x v="74"/>
    <x v="0"/>
    <x v="0"/>
    <x v="0"/>
    <x v="35"/>
    <x v="77"/>
    <x v="9"/>
    <x v="0"/>
    <x v="77"/>
  </r>
  <r>
    <x v="54"/>
    <x v="65"/>
    <x v="59"/>
    <x v="78"/>
    <x v="56"/>
    <x v="10"/>
    <x v="78"/>
    <x v="78"/>
    <x v="75"/>
    <x v="0"/>
    <x v="0"/>
    <x v="59"/>
    <x v="10"/>
    <x v="78"/>
    <x v="9"/>
    <x v="59"/>
    <x v="78"/>
  </r>
  <r>
    <x v="55"/>
    <x v="58"/>
    <x v="60"/>
    <x v="79"/>
    <x v="57"/>
    <x v="59"/>
    <x v="79"/>
    <x v="79"/>
    <x v="76"/>
    <x v="0"/>
    <x v="8"/>
    <x v="1"/>
    <x v="27"/>
    <x v="79"/>
    <x v="9"/>
    <x v="1"/>
    <x v="79"/>
  </r>
  <r>
    <x v="56"/>
    <x v="66"/>
    <x v="61"/>
    <x v="80"/>
    <x v="58"/>
    <x v="60"/>
    <x v="80"/>
    <x v="80"/>
    <x v="77"/>
    <x v="0"/>
    <x v="0"/>
    <x v="60"/>
    <x v="0"/>
    <x v="80"/>
    <x v="9"/>
    <x v="60"/>
    <x v="80"/>
  </r>
  <r>
    <x v="57"/>
    <x v="67"/>
    <x v="62"/>
    <x v="81"/>
    <x v="7"/>
    <x v="61"/>
    <x v="81"/>
    <x v="81"/>
    <x v="78"/>
    <x v="0"/>
    <x v="0"/>
    <x v="61"/>
    <x v="21"/>
    <x v="81"/>
    <x v="9"/>
    <x v="61"/>
    <x v="81"/>
  </r>
  <r>
    <x v="58"/>
    <x v="68"/>
    <x v="63"/>
    <x v="82"/>
    <x v="56"/>
    <x v="10"/>
    <x v="82"/>
    <x v="82"/>
    <x v="79"/>
    <x v="0"/>
    <x v="0"/>
    <x v="41"/>
    <x v="17"/>
    <x v="82"/>
    <x v="9"/>
    <x v="41"/>
    <x v="82"/>
  </r>
  <r>
    <x v="59"/>
    <x v="69"/>
    <x v="37"/>
    <x v="83"/>
    <x v="59"/>
    <x v="62"/>
    <x v="83"/>
    <x v="83"/>
    <x v="80"/>
    <x v="0"/>
    <x v="0"/>
    <x v="13"/>
    <x v="42"/>
    <x v="83"/>
    <x v="9"/>
    <x v="13"/>
    <x v="83"/>
  </r>
  <r>
    <x v="49"/>
    <x v="70"/>
    <x v="64"/>
    <x v="84"/>
    <x v="60"/>
    <x v="47"/>
    <x v="84"/>
    <x v="84"/>
    <x v="81"/>
    <x v="0"/>
    <x v="0"/>
    <x v="55"/>
    <x v="43"/>
    <x v="84"/>
    <x v="9"/>
    <x v="55"/>
    <x v="84"/>
  </r>
  <r>
    <x v="60"/>
    <x v="71"/>
    <x v="26"/>
    <x v="85"/>
    <x v="61"/>
    <x v="63"/>
    <x v="85"/>
    <x v="85"/>
    <x v="82"/>
    <x v="0"/>
    <x v="0"/>
    <x v="62"/>
    <x v="39"/>
    <x v="85"/>
    <x v="9"/>
    <x v="62"/>
    <x v="85"/>
  </r>
  <r>
    <x v="6"/>
    <x v="72"/>
    <x v="32"/>
    <x v="86"/>
    <x v="62"/>
    <x v="64"/>
    <x v="86"/>
    <x v="86"/>
    <x v="83"/>
    <x v="0"/>
    <x v="0"/>
    <x v="63"/>
    <x v="43"/>
    <x v="86"/>
    <x v="9"/>
    <x v="63"/>
    <x v="86"/>
  </r>
  <r>
    <x v="2"/>
    <x v="73"/>
    <x v="65"/>
    <x v="87"/>
    <x v="26"/>
    <x v="3"/>
    <x v="87"/>
    <x v="87"/>
    <x v="84"/>
    <x v="0"/>
    <x v="0"/>
    <x v="64"/>
    <x v="44"/>
    <x v="87"/>
    <x v="9"/>
    <x v="64"/>
    <x v="87"/>
  </r>
  <r>
    <x v="61"/>
    <x v="74"/>
    <x v="66"/>
    <x v="88"/>
    <x v="63"/>
    <x v="65"/>
    <x v="88"/>
    <x v="88"/>
    <x v="85"/>
    <x v="9"/>
    <x v="14"/>
    <x v="65"/>
    <x v="10"/>
    <x v="88"/>
    <x v="10"/>
    <x v="65"/>
    <x v="88"/>
  </r>
  <r>
    <x v="62"/>
    <x v="59"/>
    <x v="26"/>
    <x v="89"/>
    <x v="64"/>
    <x v="66"/>
    <x v="89"/>
    <x v="89"/>
    <x v="86"/>
    <x v="0"/>
    <x v="0"/>
    <x v="66"/>
    <x v="11"/>
    <x v="89"/>
    <x v="10"/>
    <x v="66"/>
    <x v="89"/>
  </r>
  <r>
    <x v="63"/>
    <x v="75"/>
    <x v="52"/>
    <x v="90"/>
    <x v="41"/>
    <x v="67"/>
    <x v="90"/>
    <x v="90"/>
    <x v="87"/>
    <x v="11"/>
    <x v="15"/>
    <x v="13"/>
    <x v="43"/>
    <x v="90"/>
    <x v="10"/>
    <x v="13"/>
    <x v="90"/>
  </r>
  <r>
    <x v="33"/>
    <x v="76"/>
    <x v="58"/>
    <x v="91"/>
    <x v="62"/>
    <x v="68"/>
    <x v="91"/>
    <x v="91"/>
    <x v="88"/>
    <x v="0"/>
    <x v="8"/>
    <x v="43"/>
    <x v="45"/>
    <x v="91"/>
    <x v="10"/>
    <x v="43"/>
    <x v="91"/>
  </r>
  <r>
    <x v="17"/>
    <x v="77"/>
    <x v="67"/>
    <x v="92"/>
    <x v="13"/>
    <x v="3"/>
    <x v="92"/>
    <x v="92"/>
    <x v="89"/>
    <x v="2"/>
    <x v="3"/>
    <x v="67"/>
    <x v="39"/>
    <x v="92"/>
    <x v="10"/>
    <x v="67"/>
    <x v="92"/>
  </r>
  <r>
    <x v="64"/>
    <x v="78"/>
    <x v="68"/>
    <x v="93"/>
    <x v="65"/>
    <x v="69"/>
    <x v="93"/>
    <x v="93"/>
    <x v="90"/>
    <x v="0"/>
    <x v="0"/>
    <x v="68"/>
    <x v="46"/>
    <x v="93"/>
    <x v="10"/>
    <x v="68"/>
    <x v="93"/>
  </r>
  <r>
    <x v="65"/>
    <x v="9"/>
    <x v="69"/>
    <x v="94"/>
    <x v="66"/>
    <x v="70"/>
    <x v="94"/>
    <x v="94"/>
    <x v="91"/>
    <x v="0"/>
    <x v="0"/>
    <x v="40"/>
    <x v="47"/>
    <x v="94"/>
    <x v="10"/>
    <x v="40"/>
    <x v="94"/>
  </r>
  <r>
    <x v="66"/>
    <x v="79"/>
    <x v="70"/>
    <x v="95"/>
    <x v="43"/>
    <x v="71"/>
    <x v="95"/>
    <x v="95"/>
    <x v="92"/>
    <x v="0"/>
    <x v="0"/>
    <x v="36"/>
    <x v="48"/>
    <x v="95"/>
    <x v="10"/>
    <x v="36"/>
    <x v="95"/>
  </r>
  <r>
    <x v="67"/>
    <x v="80"/>
    <x v="71"/>
    <x v="96"/>
    <x v="67"/>
    <x v="35"/>
    <x v="96"/>
    <x v="96"/>
    <x v="93"/>
    <x v="0"/>
    <x v="0"/>
    <x v="0"/>
    <x v="29"/>
    <x v="96"/>
    <x v="10"/>
    <x v="0"/>
    <x v="96"/>
  </r>
  <r>
    <x v="13"/>
    <x v="81"/>
    <x v="6"/>
    <x v="97"/>
    <x v="10"/>
    <x v="2"/>
    <x v="97"/>
    <x v="97"/>
    <x v="94"/>
    <x v="0"/>
    <x v="0"/>
    <x v="69"/>
    <x v="17"/>
    <x v="97"/>
    <x v="10"/>
    <x v="69"/>
    <x v="97"/>
  </r>
  <r>
    <x v="55"/>
    <x v="82"/>
    <x v="45"/>
    <x v="98"/>
    <x v="57"/>
    <x v="59"/>
    <x v="98"/>
    <x v="98"/>
    <x v="95"/>
    <x v="0"/>
    <x v="8"/>
    <x v="70"/>
    <x v="18"/>
    <x v="98"/>
    <x v="10"/>
    <x v="70"/>
    <x v="98"/>
  </r>
  <r>
    <x v="68"/>
    <x v="36"/>
    <x v="10"/>
    <x v="99"/>
    <x v="68"/>
    <x v="72"/>
    <x v="99"/>
    <x v="99"/>
    <x v="15"/>
    <x v="0"/>
    <x v="0"/>
    <x v="40"/>
    <x v="42"/>
    <x v="99"/>
    <x v="10"/>
    <x v="40"/>
    <x v="99"/>
  </r>
  <r>
    <x v="26"/>
    <x v="83"/>
    <x v="72"/>
    <x v="100"/>
    <x v="69"/>
    <x v="8"/>
    <x v="100"/>
    <x v="100"/>
    <x v="96"/>
    <x v="0"/>
    <x v="0"/>
    <x v="71"/>
    <x v="47"/>
    <x v="100"/>
    <x v="10"/>
    <x v="71"/>
    <x v="100"/>
  </r>
  <r>
    <x v="69"/>
    <x v="84"/>
    <x v="73"/>
    <x v="101"/>
    <x v="70"/>
    <x v="73"/>
    <x v="101"/>
    <x v="101"/>
    <x v="97"/>
    <x v="11"/>
    <x v="16"/>
    <x v="53"/>
    <x v="22"/>
    <x v="101"/>
    <x v="10"/>
    <x v="53"/>
    <x v="101"/>
  </r>
  <r>
    <x v="70"/>
    <x v="59"/>
    <x v="74"/>
    <x v="102"/>
    <x v="7"/>
    <x v="74"/>
    <x v="102"/>
    <x v="102"/>
    <x v="93"/>
    <x v="0"/>
    <x v="8"/>
    <x v="72"/>
    <x v="49"/>
    <x v="102"/>
    <x v="10"/>
    <x v="72"/>
    <x v="102"/>
  </r>
  <r>
    <x v="71"/>
    <x v="85"/>
    <x v="49"/>
    <x v="103"/>
    <x v="13"/>
    <x v="75"/>
    <x v="103"/>
    <x v="103"/>
    <x v="98"/>
    <x v="0"/>
    <x v="0"/>
    <x v="21"/>
    <x v="10"/>
    <x v="103"/>
    <x v="10"/>
    <x v="21"/>
    <x v="103"/>
  </r>
  <r>
    <x v="72"/>
    <x v="86"/>
    <x v="72"/>
    <x v="104"/>
    <x v="57"/>
    <x v="76"/>
    <x v="104"/>
    <x v="104"/>
    <x v="99"/>
    <x v="0"/>
    <x v="0"/>
    <x v="40"/>
    <x v="18"/>
    <x v="104"/>
    <x v="10"/>
    <x v="40"/>
    <x v="104"/>
  </r>
  <r>
    <x v="48"/>
    <x v="87"/>
    <x v="29"/>
    <x v="105"/>
    <x v="7"/>
    <x v="4"/>
    <x v="105"/>
    <x v="105"/>
    <x v="100"/>
    <x v="0"/>
    <x v="0"/>
    <x v="22"/>
    <x v="3"/>
    <x v="105"/>
    <x v="10"/>
    <x v="22"/>
    <x v="105"/>
  </r>
  <r>
    <x v="73"/>
    <x v="88"/>
    <x v="64"/>
    <x v="106"/>
    <x v="71"/>
    <x v="77"/>
    <x v="106"/>
    <x v="106"/>
    <x v="101"/>
    <x v="12"/>
    <x v="8"/>
    <x v="73"/>
    <x v="28"/>
    <x v="106"/>
    <x v="10"/>
    <x v="73"/>
    <x v="106"/>
  </r>
  <r>
    <x v="74"/>
    <x v="89"/>
    <x v="55"/>
    <x v="107"/>
    <x v="35"/>
    <x v="78"/>
    <x v="107"/>
    <x v="107"/>
    <x v="102"/>
    <x v="0"/>
    <x v="0"/>
    <x v="71"/>
    <x v="50"/>
    <x v="107"/>
    <x v="10"/>
    <x v="71"/>
    <x v="107"/>
  </r>
  <r>
    <x v="75"/>
    <x v="90"/>
    <x v="12"/>
    <x v="108"/>
    <x v="72"/>
    <x v="79"/>
    <x v="108"/>
    <x v="108"/>
    <x v="103"/>
    <x v="0"/>
    <x v="0"/>
    <x v="74"/>
    <x v="8"/>
    <x v="108"/>
    <x v="10"/>
    <x v="74"/>
    <x v="108"/>
  </r>
  <r>
    <x v="39"/>
    <x v="91"/>
    <x v="75"/>
    <x v="109"/>
    <x v="60"/>
    <x v="80"/>
    <x v="109"/>
    <x v="109"/>
    <x v="104"/>
    <x v="0"/>
    <x v="0"/>
    <x v="6"/>
    <x v="6"/>
    <x v="109"/>
    <x v="10"/>
    <x v="6"/>
    <x v="109"/>
  </r>
  <r>
    <x v="13"/>
    <x v="92"/>
    <x v="76"/>
    <x v="110"/>
    <x v="73"/>
    <x v="12"/>
    <x v="110"/>
    <x v="110"/>
    <x v="105"/>
    <x v="0"/>
    <x v="0"/>
    <x v="33"/>
    <x v="51"/>
    <x v="110"/>
    <x v="10"/>
    <x v="33"/>
    <x v="110"/>
  </r>
  <r>
    <x v="76"/>
    <x v="93"/>
    <x v="77"/>
    <x v="111"/>
    <x v="74"/>
    <x v="81"/>
    <x v="111"/>
    <x v="111"/>
    <x v="106"/>
    <x v="0"/>
    <x v="0"/>
    <x v="75"/>
    <x v="44"/>
    <x v="111"/>
    <x v="10"/>
    <x v="75"/>
    <x v="111"/>
  </r>
  <r>
    <x v="77"/>
    <x v="94"/>
    <x v="10"/>
    <x v="112"/>
    <x v="15"/>
    <x v="41"/>
    <x v="112"/>
    <x v="112"/>
    <x v="107"/>
    <x v="8"/>
    <x v="11"/>
    <x v="76"/>
    <x v="39"/>
    <x v="112"/>
    <x v="11"/>
    <x v="76"/>
    <x v="112"/>
  </r>
  <r>
    <x v="78"/>
    <x v="95"/>
    <x v="16"/>
    <x v="113"/>
    <x v="75"/>
    <x v="82"/>
    <x v="113"/>
    <x v="113"/>
    <x v="108"/>
    <x v="0"/>
    <x v="0"/>
    <x v="77"/>
    <x v="52"/>
    <x v="113"/>
    <x v="11"/>
    <x v="77"/>
    <x v="113"/>
  </r>
  <r>
    <x v="79"/>
    <x v="78"/>
    <x v="15"/>
    <x v="114"/>
    <x v="76"/>
    <x v="83"/>
    <x v="114"/>
    <x v="114"/>
    <x v="109"/>
    <x v="11"/>
    <x v="16"/>
    <x v="61"/>
    <x v="39"/>
    <x v="114"/>
    <x v="11"/>
    <x v="61"/>
    <x v="114"/>
  </r>
  <r>
    <x v="44"/>
    <x v="96"/>
    <x v="78"/>
    <x v="115"/>
    <x v="7"/>
    <x v="84"/>
    <x v="115"/>
    <x v="115"/>
    <x v="110"/>
    <x v="10"/>
    <x v="13"/>
    <x v="78"/>
    <x v="18"/>
    <x v="115"/>
    <x v="11"/>
    <x v="78"/>
    <x v="115"/>
  </r>
  <r>
    <x v="80"/>
    <x v="97"/>
    <x v="31"/>
    <x v="116"/>
    <x v="1"/>
    <x v="85"/>
    <x v="116"/>
    <x v="116"/>
    <x v="101"/>
    <x v="3"/>
    <x v="4"/>
    <x v="35"/>
    <x v="42"/>
    <x v="116"/>
    <x v="11"/>
    <x v="35"/>
    <x v="116"/>
  </r>
  <r>
    <x v="81"/>
    <x v="98"/>
    <x v="79"/>
    <x v="117"/>
    <x v="77"/>
    <x v="86"/>
    <x v="117"/>
    <x v="117"/>
    <x v="111"/>
    <x v="2"/>
    <x v="3"/>
    <x v="79"/>
    <x v="50"/>
    <x v="117"/>
    <x v="11"/>
    <x v="79"/>
    <x v="117"/>
  </r>
  <r>
    <x v="46"/>
    <x v="99"/>
    <x v="80"/>
    <x v="118"/>
    <x v="78"/>
    <x v="87"/>
    <x v="118"/>
    <x v="118"/>
    <x v="112"/>
    <x v="0"/>
    <x v="0"/>
    <x v="1"/>
    <x v="53"/>
    <x v="118"/>
    <x v="11"/>
    <x v="1"/>
    <x v="118"/>
  </r>
  <r>
    <x v="82"/>
    <x v="78"/>
    <x v="31"/>
    <x v="119"/>
    <x v="19"/>
    <x v="88"/>
    <x v="119"/>
    <x v="119"/>
    <x v="113"/>
    <x v="11"/>
    <x v="17"/>
    <x v="13"/>
    <x v="27"/>
    <x v="119"/>
    <x v="11"/>
    <x v="13"/>
    <x v="119"/>
  </r>
  <r>
    <x v="83"/>
    <x v="100"/>
    <x v="78"/>
    <x v="120"/>
    <x v="79"/>
    <x v="89"/>
    <x v="120"/>
    <x v="120"/>
    <x v="114"/>
    <x v="0"/>
    <x v="0"/>
    <x v="80"/>
    <x v="17"/>
    <x v="120"/>
    <x v="11"/>
    <x v="80"/>
    <x v="120"/>
  </r>
  <r>
    <x v="84"/>
    <x v="101"/>
    <x v="81"/>
    <x v="121"/>
    <x v="44"/>
    <x v="90"/>
    <x v="121"/>
    <x v="121"/>
    <x v="115"/>
    <x v="0"/>
    <x v="0"/>
    <x v="35"/>
    <x v="15"/>
    <x v="121"/>
    <x v="11"/>
    <x v="35"/>
    <x v="121"/>
  </r>
  <r>
    <x v="85"/>
    <x v="102"/>
    <x v="65"/>
    <x v="122"/>
    <x v="80"/>
    <x v="91"/>
    <x v="122"/>
    <x v="122"/>
    <x v="116"/>
    <x v="0"/>
    <x v="0"/>
    <x v="62"/>
    <x v="30"/>
    <x v="122"/>
    <x v="11"/>
    <x v="62"/>
    <x v="122"/>
  </r>
  <r>
    <x v="86"/>
    <x v="103"/>
    <x v="53"/>
    <x v="123"/>
    <x v="81"/>
    <x v="92"/>
    <x v="123"/>
    <x v="123"/>
    <x v="117"/>
    <x v="0"/>
    <x v="8"/>
    <x v="81"/>
    <x v="39"/>
    <x v="123"/>
    <x v="11"/>
    <x v="81"/>
    <x v="123"/>
  </r>
  <r>
    <x v="87"/>
    <x v="104"/>
    <x v="23"/>
    <x v="124"/>
    <x v="82"/>
    <x v="93"/>
    <x v="124"/>
    <x v="124"/>
    <x v="118"/>
    <x v="0"/>
    <x v="0"/>
    <x v="7"/>
    <x v="33"/>
    <x v="124"/>
    <x v="11"/>
    <x v="7"/>
    <x v="124"/>
  </r>
  <r>
    <x v="88"/>
    <x v="18"/>
    <x v="45"/>
    <x v="125"/>
    <x v="22"/>
    <x v="94"/>
    <x v="125"/>
    <x v="125"/>
    <x v="119"/>
    <x v="0"/>
    <x v="8"/>
    <x v="1"/>
    <x v="33"/>
    <x v="125"/>
    <x v="11"/>
    <x v="1"/>
    <x v="125"/>
  </r>
  <r>
    <x v="64"/>
    <x v="105"/>
    <x v="37"/>
    <x v="126"/>
    <x v="83"/>
    <x v="95"/>
    <x v="126"/>
    <x v="126"/>
    <x v="94"/>
    <x v="0"/>
    <x v="0"/>
    <x v="82"/>
    <x v="46"/>
    <x v="126"/>
    <x v="11"/>
    <x v="82"/>
    <x v="126"/>
  </r>
  <r>
    <x v="87"/>
    <x v="22"/>
    <x v="49"/>
    <x v="127"/>
    <x v="84"/>
    <x v="96"/>
    <x v="127"/>
    <x v="127"/>
    <x v="120"/>
    <x v="0"/>
    <x v="0"/>
    <x v="83"/>
    <x v="54"/>
    <x v="127"/>
    <x v="11"/>
    <x v="83"/>
    <x v="127"/>
  </r>
  <r>
    <x v="75"/>
    <x v="106"/>
    <x v="40"/>
    <x v="128"/>
    <x v="85"/>
    <x v="97"/>
    <x v="128"/>
    <x v="128"/>
    <x v="121"/>
    <x v="0"/>
    <x v="8"/>
    <x v="84"/>
    <x v="51"/>
    <x v="128"/>
    <x v="11"/>
    <x v="84"/>
    <x v="128"/>
  </r>
  <r>
    <x v="89"/>
    <x v="107"/>
    <x v="14"/>
    <x v="129"/>
    <x v="7"/>
    <x v="98"/>
    <x v="129"/>
    <x v="129"/>
    <x v="122"/>
    <x v="0"/>
    <x v="0"/>
    <x v="0"/>
    <x v="29"/>
    <x v="129"/>
    <x v="11"/>
    <x v="0"/>
    <x v="129"/>
  </r>
  <r>
    <x v="90"/>
    <x v="108"/>
    <x v="82"/>
    <x v="130"/>
    <x v="7"/>
    <x v="99"/>
    <x v="130"/>
    <x v="130"/>
    <x v="123"/>
    <x v="0"/>
    <x v="0"/>
    <x v="0"/>
    <x v="42"/>
    <x v="130"/>
    <x v="11"/>
    <x v="0"/>
    <x v="130"/>
  </r>
  <r>
    <x v="91"/>
    <x v="109"/>
    <x v="50"/>
    <x v="131"/>
    <x v="67"/>
    <x v="100"/>
    <x v="131"/>
    <x v="131"/>
    <x v="124"/>
    <x v="0"/>
    <x v="0"/>
    <x v="70"/>
    <x v="55"/>
    <x v="131"/>
    <x v="11"/>
    <x v="70"/>
    <x v="131"/>
  </r>
  <r>
    <x v="61"/>
    <x v="110"/>
    <x v="32"/>
    <x v="132"/>
    <x v="14"/>
    <x v="101"/>
    <x v="132"/>
    <x v="132"/>
    <x v="125"/>
    <x v="0"/>
    <x v="0"/>
    <x v="85"/>
    <x v="51"/>
    <x v="132"/>
    <x v="11"/>
    <x v="85"/>
    <x v="132"/>
  </r>
  <r>
    <x v="82"/>
    <x v="111"/>
    <x v="83"/>
    <x v="133"/>
    <x v="86"/>
    <x v="12"/>
    <x v="133"/>
    <x v="133"/>
    <x v="126"/>
    <x v="0"/>
    <x v="0"/>
    <x v="86"/>
    <x v="30"/>
    <x v="133"/>
    <x v="11"/>
    <x v="86"/>
    <x v="133"/>
  </r>
  <r>
    <x v="92"/>
    <x v="64"/>
    <x v="20"/>
    <x v="134"/>
    <x v="87"/>
    <x v="102"/>
    <x v="134"/>
    <x v="134"/>
    <x v="117"/>
    <x v="0"/>
    <x v="0"/>
    <x v="87"/>
    <x v="5"/>
    <x v="134"/>
    <x v="11"/>
    <x v="87"/>
    <x v="134"/>
  </r>
  <r>
    <x v="93"/>
    <x v="112"/>
    <x v="44"/>
    <x v="135"/>
    <x v="3"/>
    <x v="103"/>
    <x v="135"/>
    <x v="135"/>
    <x v="127"/>
    <x v="0"/>
    <x v="0"/>
    <x v="62"/>
    <x v="51"/>
    <x v="135"/>
    <x v="11"/>
    <x v="62"/>
    <x v="135"/>
  </r>
  <r>
    <x v="94"/>
    <x v="110"/>
    <x v="84"/>
    <x v="136"/>
    <x v="88"/>
    <x v="104"/>
    <x v="136"/>
    <x v="136"/>
    <x v="128"/>
    <x v="0"/>
    <x v="8"/>
    <x v="39"/>
    <x v="20"/>
    <x v="136"/>
    <x v="11"/>
    <x v="39"/>
    <x v="136"/>
  </r>
  <r>
    <x v="26"/>
    <x v="113"/>
    <x v="9"/>
    <x v="137"/>
    <x v="17"/>
    <x v="105"/>
    <x v="137"/>
    <x v="137"/>
    <x v="129"/>
    <x v="0"/>
    <x v="0"/>
    <x v="88"/>
    <x v="30"/>
    <x v="137"/>
    <x v="11"/>
    <x v="88"/>
    <x v="137"/>
  </r>
  <r>
    <x v="95"/>
    <x v="61"/>
    <x v="48"/>
    <x v="138"/>
    <x v="89"/>
    <x v="102"/>
    <x v="138"/>
    <x v="138"/>
    <x v="130"/>
    <x v="0"/>
    <x v="0"/>
    <x v="0"/>
    <x v="20"/>
    <x v="138"/>
    <x v="11"/>
    <x v="0"/>
    <x v="138"/>
  </r>
  <r>
    <x v="96"/>
    <x v="114"/>
    <x v="26"/>
    <x v="139"/>
    <x v="90"/>
    <x v="106"/>
    <x v="139"/>
    <x v="139"/>
    <x v="131"/>
    <x v="0"/>
    <x v="0"/>
    <x v="74"/>
    <x v="48"/>
    <x v="139"/>
    <x v="11"/>
    <x v="74"/>
    <x v="139"/>
  </r>
  <r>
    <x v="48"/>
    <x v="115"/>
    <x v="77"/>
    <x v="140"/>
    <x v="67"/>
    <x v="4"/>
    <x v="140"/>
    <x v="140"/>
    <x v="132"/>
    <x v="0"/>
    <x v="0"/>
    <x v="41"/>
    <x v="39"/>
    <x v="140"/>
    <x v="11"/>
    <x v="41"/>
    <x v="140"/>
  </r>
  <r>
    <x v="97"/>
    <x v="116"/>
    <x v="31"/>
    <x v="141"/>
    <x v="91"/>
    <x v="105"/>
    <x v="141"/>
    <x v="141"/>
    <x v="133"/>
    <x v="0"/>
    <x v="0"/>
    <x v="89"/>
    <x v="42"/>
    <x v="141"/>
    <x v="11"/>
    <x v="89"/>
    <x v="141"/>
  </r>
  <r>
    <x v="98"/>
    <x v="117"/>
    <x v="45"/>
    <x v="142"/>
    <x v="8"/>
    <x v="35"/>
    <x v="142"/>
    <x v="142"/>
    <x v="134"/>
    <x v="0"/>
    <x v="18"/>
    <x v="64"/>
    <x v="30"/>
    <x v="142"/>
    <x v="11"/>
    <x v="64"/>
    <x v="142"/>
  </r>
  <r>
    <x v="9"/>
    <x v="113"/>
    <x v="85"/>
    <x v="143"/>
    <x v="14"/>
    <x v="107"/>
    <x v="143"/>
    <x v="143"/>
    <x v="135"/>
    <x v="0"/>
    <x v="0"/>
    <x v="90"/>
    <x v="20"/>
    <x v="143"/>
    <x v="11"/>
    <x v="90"/>
    <x v="143"/>
  </r>
  <r>
    <x v="99"/>
    <x v="118"/>
    <x v="13"/>
    <x v="144"/>
    <x v="92"/>
    <x v="108"/>
    <x v="144"/>
    <x v="144"/>
    <x v="136"/>
    <x v="0"/>
    <x v="0"/>
    <x v="46"/>
    <x v="8"/>
    <x v="144"/>
    <x v="11"/>
    <x v="46"/>
    <x v="144"/>
  </r>
  <r>
    <x v="49"/>
    <x v="48"/>
    <x v="86"/>
    <x v="145"/>
    <x v="56"/>
    <x v="109"/>
    <x v="145"/>
    <x v="145"/>
    <x v="137"/>
    <x v="0"/>
    <x v="0"/>
    <x v="91"/>
    <x v="8"/>
    <x v="145"/>
    <x v="11"/>
    <x v="91"/>
    <x v="145"/>
  </r>
  <r>
    <x v="100"/>
    <x v="66"/>
    <x v="87"/>
    <x v="146"/>
    <x v="93"/>
    <x v="110"/>
    <x v="146"/>
    <x v="146"/>
    <x v="138"/>
    <x v="0"/>
    <x v="0"/>
    <x v="92"/>
    <x v="56"/>
    <x v="146"/>
    <x v="11"/>
    <x v="92"/>
    <x v="146"/>
  </r>
  <r>
    <x v="28"/>
    <x v="119"/>
    <x v="25"/>
    <x v="147"/>
    <x v="11"/>
    <x v="43"/>
    <x v="147"/>
    <x v="147"/>
    <x v="139"/>
    <x v="0"/>
    <x v="8"/>
    <x v="93"/>
    <x v="32"/>
    <x v="147"/>
    <x v="11"/>
    <x v="93"/>
    <x v="147"/>
  </r>
  <r>
    <x v="101"/>
    <x v="120"/>
    <x v="47"/>
    <x v="148"/>
    <x v="31"/>
    <x v="74"/>
    <x v="148"/>
    <x v="148"/>
    <x v="140"/>
    <x v="0"/>
    <x v="0"/>
    <x v="0"/>
    <x v="42"/>
    <x v="148"/>
    <x v="11"/>
    <x v="0"/>
    <x v="148"/>
  </r>
  <r>
    <x v="4"/>
    <x v="121"/>
    <x v="7"/>
    <x v="149"/>
    <x v="94"/>
    <x v="111"/>
    <x v="149"/>
    <x v="149"/>
    <x v="141"/>
    <x v="0"/>
    <x v="0"/>
    <x v="11"/>
    <x v="5"/>
    <x v="149"/>
    <x v="11"/>
    <x v="11"/>
    <x v="149"/>
  </r>
  <r>
    <x v="102"/>
    <x v="122"/>
    <x v="70"/>
    <x v="150"/>
    <x v="95"/>
    <x v="112"/>
    <x v="150"/>
    <x v="150"/>
    <x v="142"/>
    <x v="0"/>
    <x v="0"/>
    <x v="30"/>
    <x v="44"/>
    <x v="150"/>
    <x v="11"/>
    <x v="30"/>
    <x v="150"/>
  </r>
  <r>
    <x v="103"/>
    <x v="105"/>
    <x v="59"/>
    <x v="151"/>
    <x v="96"/>
    <x v="113"/>
    <x v="151"/>
    <x v="151"/>
    <x v="143"/>
    <x v="0"/>
    <x v="0"/>
    <x v="29"/>
    <x v="18"/>
    <x v="151"/>
    <x v="11"/>
    <x v="29"/>
    <x v="151"/>
  </r>
  <r>
    <x v="104"/>
    <x v="123"/>
    <x v="56"/>
    <x v="152"/>
    <x v="79"/>
    <x v="114"/>
    <x v="152"/>
    <x v="152"/>
    <x v="144"/>
    <x v="0"/>
    <x v="0"/>
    <x v="94"/>
    <x v="57"/>
    <x v="152"/>
    <x v="11"/>
    <x v="94"/>
    <x v="152"/>
  </r>
  <r>
    <x v="105"/>
    <x v="124"/>
    <x v="75"/>
    <x v="153"/>
    <x v="97"/>
    <x v="115"/>
    <x v="153"/>
    <x v="153"/>
    <x v="145"/>
    <x v="0"/>
    <x v="8"/>
    <x v="13"/>
    <x v="42"/>
    <x v="153"/>
    <x v="11"/>
    <x v="13"/>
    <x v="153"/>
  </r>
  <r>
    <x v="106"/>
    <x v="125"/>
    <x v="53"/>
    <x v="154"/>
    <x v="43"/>
    <x v="116"/>
    <x v="154"/>
    <x v="154"/>
    <x v="146"/>
    <x v="0"/>
    <x v="0"/>
    <x v="95"/>
    <x v="20"/>
    <x v="154"/>
    <x v="11"/>
    <x v="95"/>
    <x v="154"/>
  </r>
  <r>
    <x v="107"/>
    <x v="32"/>
    <x v="25"/>
    <x v="155"/>
    <x v="41"/>
    <x v="7"/>
    <x v="155"/>
    <x v="155"/>
    <x v="147"/>
    <x v="0"/>
    <x v="0"/>
    <x v="30"/>
    <x v="9"/>
    <x v="155"/>
    <x v="11"/>
    <x v="30"/>
    <x v="155"/>
  </r>
  <r>
    <x v="6"/>
    <x v="43"/>
    <x v="88"/>
    <x v="156"/>
    <x v="98"/>
    <x v="117"/>
    <x v="156"/>
    <x v="156"/>
    <x v="148"/>
    <x v="0"/>
    <x v="0"/>
    <x v="41"/>
    <x v="6"/>
    <x v="156"/>
    <x v="11"/>
    <x v="41"/>
    <x v="156"/>
  </r>
  <r>
    <x v="13"/>
    <x v="126"/>
    <x v="22"/>
    <x v="157"/>
    <x v="30"/>
    <x v="12"/>
    <x v="157"/>
    <x v="157"/>
    <x v="149"/>
    <x v="0"/>
    <x v="0"/>
    <x v="96"/>
    <x v="10"/>
    <x v="157"/>
    <x v="11"/>
    <x v="96"/>
    <x v="157"/>
  </r>
  <r>
    <x v="108"/>
    <x v="127"/>
    <x v="89"/>
    <x v="158"/>
    <x v="55"/>
    <x v="94"/>
    <x v="158"/>
    <x v="158"/>
    <x v="150"/>
    <x v="0"/>
    <x v="0"/>
    <x v="97"/>
    <x v="6"/>
    <x v="158"/>
    <x v="11"/>
    <x v="97"/>
    <x v="158"/>
  </r>
  <r>
    <x v="109"/>
    <x v="128"/>
    <x v="90"/>
    <x v="159"/>
    <x v="43"/>
    <x v="97"/>
    <x v="159"/>
    <x v="159"/>
    <x v="151"/>
    <x v="0"/>
    <x v="0"/>
    <x v="98"/>
    <x v="28"/>
    <x v="159"/>
    <x v="11"/>
    <x v="98"/>
    <x v="159"/>
  </r>
  <r>
    <x v="110"/>
    <x v="129"/>
    <x v="35"/>
    <x v="160"/>
    <x v="7"/>
    <x v="118"/>
    <x v="160"/>
    <x v="160"/>
    <x v="152"/>
    <x v="3"/>
    <x v="4"/>
    <x v="99"/>
    <x v="18"/>
    <x v="160"/>
    <x v="12"/>
    <x v="99"/>
    <x v="160"/>
  </r>
  <r>
    <x v="111"/>
    <x v="130"/>
    <x v="91"/>
    <x v="161"/>
    <x v="99"/>
    <x v="119"/>
    <x v="161"/>
    <x v="161"/>
    <x v="153"/>
    <x v="0"/>
    <x v="0"/>
    <x v="31"/>
    <x v="58"/>
    <x v="161"/>
    <x v="12"/>
    <x v="31"/>
    <x v="161"/>
  </r>
  <r>
    <x v="112"/>
    <x v="131"/>
    <x v="92"/>
    <x v="162"/>
    <x v="100"/>
    <x v="120"/>
    <x v="162"/>
    <x v="162"/>
    <x v="85"/>
    <x v="13"/>
    <x v="19"/>
    <x v="17"/>
    <x v="3"/>
    <x v="162"/>
    <x v="12"/>
    <x v="17"/>
    <x v="162"/>
  </r>
  <r>
    <x v="33"/>
    <x v="132"/>
    <x v="93"/>
    <x v="163"/>
    <x v="75"/>
    <x v="121"/>
    <x v="163"/>
    <x v="163"/>
    <x v="154"/>
    <x v="0"/>
    <x v="0"/>
    <x v="16"/>
    <x v="59"/>
    <x v="163"/>
    <x v="12"/>
    <x v="16"/>
    <x v="163"/>
  </r>
  <r>
    <x v="113"/>
    <x v="133"/>
    <x v="73"/>
    <x v="164"/>
    <x v="72"/>
    <x v="122"/>
    <x v="164"/>
    <x v="164"/>
    <x v="155"/>
    <x v="0"/>
    <x v="7"/>
    <x v="61"/>
    <x v="9"/>
    <x v="164"/>
    <x v="12"/>
    <x v="61"/>
    <x v="164"/>
  </r>
  <r>
    <x v="114"/>
    <x v="134"/>
    <x v="40"/>
    <x v="165"/>
    <x v="101"/>
    <x v="123"/>
    <x v="165"/>
    <x v="165"/>
    <x v="156"/>
    <x v="0"/>
    <x v="0"/>
    <x v="31"/>
    <x v="42"/>
    <x v="165"/>
    <x v="12"/>
    <x v="31"/>
    <x v="165"/>
  </r>
  <r>
    <x v="115"/>
    <x v="34"/>
    <x v="65"/>
    <x v="166"/>
    <x v="102"/>
    <x v="124"/>
    <x v="166"/>
    <x v="166"/>
    <x v="108"/>
    <x v="14"/>
    <x v="9"/>
    <x v="57"/>
    <x v="10"/>
    <x v="166"/>
    <x v="12"/>
    <x v="57"/>
    <x v="166"/>
  </r>
  <r>
    <x v="116"/>
    <x v="49"/>
    <x v="23"/>
    <x v="167"/>
    <x v="103"/>
    <x v="125"/>
    <x v="167"/>
    <x v="167"/>
    <x v="157"/>
    <x v="9"/>
    <x v="7"/>
    <x v="100"/>
    <x v="42"/>
    <x v="167"/>
    <x v="12"/>
    <x v="100"/>
    <x v="167"/>
  </r>
  <r>
    <x v="117"/>
    <x v="135"/>
    <x v="10"/>
    <x v="168"/>
    <x v="7"/>
    <x v="126"/>
    <x v="168"/>
    <x v="168"/>
    <x v="112"/>
    <x v="0"/>
    <x v="0"/>
    <x v="101"/>
    <x v="49"/>
    <x v="168"/>
    <x v="12"/>
    <x v="101"/>
    <x v="168"/>
  </r>
  <r>
    <x v="118"/>
    <x v="62"/>
    <x v="71"/>
    <x v="169"/>
    <x v="104"/>
    <x v="125"/>
    <x v="169"/>
    <x v="169"/>
    <x v="158"/>
    <x v="0"/>
    <x v="13"/>
    <x v="76"/>
    <x v="27"/>
    <x v="169"/>
    <x v="12"/>
    <x v="76"/>
    <x v="169"/>
  </r>
  <r>
    <x v="119"/>
    <x v="136"/>
    <x v="19"/>
    <x v="170"/>
    <x v="105"/>
    <x v="127"/>
    <x v="170"/>
    <x v="170"/>
    <x v="159"/>
    <x v="0"/>
    <x v="0"/>
    <x v="82"/>
    <x v="2"/>
    <x v="170"/>
    <x v="12"/>
    <x v="82"/>
    <x v="170"/>
  </r>
  <r>
    <x v="88"/>
    <x v="137"/>
    <x v="94"/>
    <x v="171"/>
    <x v="106"/>
    <x v="128"/>
    <x v="171"/>
    <x v="171"/>
    <x v="160"/>
    <x v="0"/>
    <x v="7"/>
    <x v="30"/>
    <x v="19"/>
    <x v="171"/>
    <x v="12"/>
    <x v="30"/>
    <x v="171"/>
  </r>
  <r>
    <x v="114"/>
    <x v="7"/>
    <x v="45"/>
    <x v="172"/>
    <x v="107"/>
    <x v="123"/>
    <x v="172"/>
    <x v="172"/>
    <x v="161"/>
    <x v="0"/>
    <x v="6"/>
    <x v="35"/>
    <x v="12"/>
    <x v="172"/>
    <x v="12"/>
    <x v="35"/>
    <x v="172"/>
  </r>
  <r>
    <x v="120"/>
    <x v="20"/>
    <x v="92"/>
    <x v="173"/>
    <x v="108"/>
    <x v="129"/>
    <x v="173"/>
    <x v="173"/>
    <x v="93"/>
    <x v="0"/>
    <x v="0"/>
    <x v="20"/>
    <x v="9"/>
    <x v="173"/>
    <x v="12"/>
    <x v="20"/>
    <x v="173"/>
  </r>
  <r>
    <x v="3"/>
    <x v="76"/>
    <x v="48"/>
    <x v="174"/>
    <x v="109"/>
    <x v="4"/>
    <x v="174"/>
    <x v="174"/>
    <x v="108"/>
    <x v="1"/>
    <x v="1"/>
    <x v="102"/>
    <x v="57"/>
    <x v="174"/>
    <x v="12"/>
    <x v="102"/>
    <x v="174"/>
  </r>
  <r>
    <x v="121"/>
    <x v="57"/>
    <x v="95"/>
    <x v="175"/>
    <x v="110"/>
    <x v="130"/>
    <x v="175"/>
    <x v="175"/>
    <x v="162"/>
    <x v="0"/>
    <x v="0"/>
    <x v="103"/>
    <x v="59"/>
    <x v="175"/>
    <x v="12"/>
    <x v="103"/>
    <x v="175"/>
  </r>
  <r>
    <x v="75"/>
    <x v="138"/>
    <x v="96"/>
    <x v="176"/>
    <x v="50"/>
    <x v="131"/>
    <x v="176"/>
    <x v="176"/>
    <x v="163"/>
    <x v="0"/>
    <x v="0"/>
    <x v="104"/>
    <x v="44"/>
    <x v="176"/>
    <x v="12"/>
    <x v="104"/>
    <x v="176"/>
  </r>
  <r>
    <x v="50"/>
    <x v="139"/>
    <x v="0"/>
    <x v="177"/>
    <x v="47"/>
    <x v="2"/>
    <x v="177"/>
    <x v="177"/>
    <x v="164"/>
    <x v="0"/>
    <x v="8"/>
    <x v="40"/>
    <x v="26"/>
    <x v="177"/>
    <x v="12"/>
    <x v="40"/>
    <x v="177"/>
  </r>
  <r>
    <x v="122"/>
    <x v="76"/>
    <x v="53"/>
    <x v="178"/>
    <x v="111"/>
    <x v="11"/>
    <x v="178"/>
    <x v="178"/>
    <x v="122"/>
    <x v="0"/>
    <x v="0"/>
    <x v="2"/>
    <x v="5"/>
    <x v="178"/>
    <x v="12"/>
    <x v="2"/>
    <x v="178"/>
  </r>
  <r>
    <x v="83"/>
    <x v="140"/>
    <x v="97"/>
    <x v="179"/>
    <x v="79"/>
    <x v="132"/>
    <x v="179"/>
    <x v="179"/>
    <x v="98"/>
    <x v="0"/>
    <x v="0"/>
    <x v="105"/>
    <x v="39"/>
    <x v="179"/>
    <x v="12"/>
    <x v="105"/>
    <x v="179"/>
  </r>
  <r>
    <x v="123"/>
    <x v="141"/>
    <x v="98"/>
    <x v="180"/>
    <x v="112"/>
    <x v="133"/>
    <x v="180"/>
    <x v="180"/>
    <x v="165"/>
    <x v="0"/>
    <x v="0"/>
    <x v="5"/>
    <x v="14"/>
    <x v="180"/>
    <x v="12"/>
    <x v="5"/>
    <x v="180"/>
  </r>
  <r>
    <x v="124"/>
    <x v="142"/>
    <x v="75"/>
    <x v="181"/>
    <x v="113"/>
    <x v="134"/>
    <x v="181"/>
    <x v="181"/>
    <x v="166"/>
    <x v="0"/>
    <x v="7"/>
    <x v="40"/>
    <x v="29"/>
    <x v="181"/>
    <x v="12"/>
    <x v="40"/>
    <x v="181"/>
  </r>
  <r>
    <x v="113"/>
    <x v="143"/>
    <x v="70"/>
    <x v="182"/>
    <x v="41"/>
    <x v="135"/>
    <x v="182"/>
    <x v="182"/>
    <x v="167"/>
    <x v="0"/>
    <x v="7"/>
    <x v="40"/>
    <x v="8"/>
    <x v="182"/>
    <x v="12"/>
    <x v="40"/>
    <x v="182"/>
  </r>
  <r>
    <x v="90"/>
    <x v="144"/>
    <x v="99"/>
    <x v="183"/>
    <x v="7"/>
    <x v="136"/>
    <x v="183"/>
    <x v="183"/>
    <x v="168"/>
    <x v="0"/>
    <x v="0"/>
    <x v="106"/>
    <x v="9"/>
    <x v="183"/>
    <x v="12"/>
    <x v="106"/>
    <x v="183"/>
  </r>
  <r>
    <x v="109"/>
    <x v="145"/>
    <x v="67"/>
    <x v="184"/>
    <x v="8"/>
    <x v="137"/>
    <x v="184"/>
    <x v="184"/>
    <x v="169"/>
    <x v="0"/>
    <x v="0"/>
    <x v="30"/>
    <x v="44"/>
    <x v="184"/>
    <x v="12"/>
    <x v="30"/>
    <x v="184"/>
  </r>
  <r>
    <x v="125"/>
    <x v="146"/>
    <x v="92"/>
    <x v="185"/>
    <x v="114"/>
    <x v="61"/>
    <x v="185"/>
    <x v="185"/>
    <x v="170"/>
    <x v="0"/>
    <x v="0"/>
    <x v="71"/>
    <x v="34"/>
    <x v="185"/>
    <x v="12"/>
    <x v="71"/>
    <x v="185"/>
  </r>
  <r>
    <x v="83"/>
    <x v="147"/>
    <x v="36"/>
    <x v="186"/>
    <x v="7"/>
    <x v="138"/>
    <x v="186"/>
    <x v="186"/>
    <x v="171"/>
    <x v="0"/>
    <x v="0"/>
    <x v="35"/>
    <x v="20"/>
    <x v="186"/>
    <x v="12"/>
    <x v="35"/>
    <x v="186"/>
  </r>
  <r>
    <x v="103"/>
    <x v="44"/>
    <x v="65"/>
    <x v="187"/>
    <x v="6"/>
    <x v="61"/>
    <x v="187"/>
    <x v="187"/>
    <x v="115"/>
    <x v="0"/>
    <x v="0"/>
    <x v="107"/>
    <x v="41"/>
    <x v="187"/>
    <x v="12"/>
    <x v="107"/>
    <x v="187"/>
  </r>
  <r>
    <x v="126"/>
    <x v="148"/>
    <x v="77"/>
    <x v="188"/>
    <x v="115"/>
    <x v="45"/>
    <x v="188"/>
    <x v="188"/>
    <x v="131"/>
    <x v="0"/>
    <x v="0"/>
    <x v="7"/>
    <x v="38"/>
    <x v="188"/>
    <x v="12"/>
    <x v="7"/>
    <x v="188"/>
  </r>
  <r>
    <x v="127"/>
    <x v="149"/>
    <x v="25"/>
    <x v="189"/>
    <x v="49"/>
    <x v="139"/>
    <x v="189"/>
    <x v="189"/>
    <x v="164"/>
    <x v="0"/>
    <x v="8"/>
    <x v="40"/>
    <x v="3"/>
    <x v="189"/>
    <x v="12"/>
    <x v="40"/>
    <x v="189"/>
  </r>
  <r>
    <x v="128"/>
    <x v="150"/>
    <x v="72"/>
    <x v="190"/>
    <x v="72"/>
    <x v="22"/>
    <x v="190"/>
    <x v="190"/>
    <x v="172"/>
    <x v="0"/>
    <x v="0"/>
    <x v="108"/>
    <x v="51"/>
    <x v="190"/>
    <x v="12"/>
    <x v="108"/>
    <x v="190"/>
  </r>
  <r>
    <x v="129"/>
    <x v="138"/>
    <x v="72"/>
    <x v="191"/>
    <x v="72"/>
    <x v="140"/>
    <x v="191"/>
    <x v="191"/>
    <x v="173"/>
    <x v="0"/>
    <x v="0"/>
    <x v="10"/>
    <x v="22"/>
    <x v="191"/>
    <x v="12"/>
    <x v="10"/>
    <x v="191"/>
  </r>
  <r>
    <x v="48"/>
    <x v="151"/>
    <x v="22"/>
    <x v="192"/>
    <x v="14"/>
    <x v="141"/>
    <x v="192"/>
    <x v="192"/>
    <x v="174"/>
    <x v="0"/>
    <x v="0"/>
    <x v="0"/>
    <x v="6"/>
    <x v="192"/>
    <x v="12"/>
    <x v="0"/>
    <x v="192"/>
  </r>
  <r>
    <x v="130"/>
    <x v="152"/>
    <x v="15"/>
    <x v="193"/>
    <x v="116"/>
    <x v="109"/>
    <x v="193"/>
    <x v="193"/>
    <x v="175"/>
    <x v="0"/>
    <x v="0"/>
    <x v="20"/>
    <x v="6"/>
    <x v="193"/>
    <x v="12"/>
    <x v="20"/>
    <x v="193"/>
  </r>
  <r>
    <x v="131"/>
    <x v="153"/>
    <x v="37"/>
    <x v="194"/>
    <x v="79"/>
    <x v="142"/>
    <x v="194"/>
    <x v="194"/>
    <x v="176"/>
    <x v="0"/>
    <x v="0"/>
    <x v="2"/>
    <x v="28"/>
    <x v="194"/>
    <x v="12"/>
    <x v="2"/>
    <x v="194"/>
  </r>
  <r>
    <x v="132"/>
    <x v="154"/>
    <x v="62"/>
    <x v="195"/>
    <x v="117"/>
    <x v="143"/>
    <x v="195"/>
    <x v="195"/>
    <x v="177"/>
    <x v="0"/>
    <x v="0"/>
    <x v="109"/>
    <x v="51"/>
    <x v="195"/>
    <x v="12"/>
    <x v="109"/>
    <x v="195"/>
  </r>
  <r>
    <x v="133"/>
    <x v="155"/>
    <x v="13"/>
    <x v="196"/>
    <x v="7"/>
    <x v="144"/>
    <x v="196"/>
    <x v="196"/>
    <x v="178"/>
    <x v="0"/>
    <x v="0"/>
    <x v="0"/>
    <x v="50"/>
    <x v="196"/>
    <x v="12"/>
    <x v="0"/>
    <x v="196"/>
  </r>
  <r>
    <x v="134"/>
    <x v="19"/>
    <x v="48"/>
    <x v="197"/>
    <x v="118"/>
    <x v="145"/>
    <x v="197"/>
    <x v="197"/>
    <x v="179"/>
    <x v="0"/>
    <x v="8"/>
    <x v="35"/>
    <x v="39"/>
    <x v="197"/>
    <x v="12"/>
    <x v="35"/>
    <x v="197"/>
  </r>
  <r>
    <x v="135"/>
    <x v="68"/>
    <x v="89"/>
    <x v="198"/>
    <x v="102"/>
    <x v="12"/>
    <x v="198"/>
    <x v="198"/>
    <x v="180"/>
    <x v="0"/>
    <x v="6"/>
    <x v="33"/>
    <x v="22"/>
    <x v="198"/>
    <x v="12"/>
    <x v="33"/>
    <x v="198"/>
  </r>
  <r>
    <x v="4"/>
    <x v="156"/>
    <x v="34"/>
    <x v="199"/>
    <x v="102"/>
    <x v="146"/>
    <x v="199"/>
    <x v="199"/>
    <x v="181"/>
    <x v="0"/>
    <x v="0"/>
    <x v="7"/>
    <x v="13"/>
    <x v="199"/>
    <x v="12"/>
    <x v="7"/>
    <x v="199"/>
  </r>
  <r>
    <x v="136"/>
    <x v="157"/>
    <x v="7"/>
    <x v="200"/>
    <x v="116"/>
    <x v="147"/>
    <x v="200"/>
    <x v="200"/>
    <x v="182"/>
    <x v="0"/>
    <x v="0"/>
    <x v="110"/>
    <x v="28"/>
    <x v="200"/>
    <x v="12"/>
    <x v="110"/>
    <x v="200"/>
  </r>
  <r>
    <x v="137"/>
    <x v="158"/>
    <x v="96"/>
    <x v="201"/>
    <x v="119"/>
    <x v="148"/>
    <x v="201"/>
    <x v="201"/>
    <x v="183"/>
    <x v="0"/>
    <x v="8"/>
    <x v="64"/>
    <x v="22"/>
    <x v="201"/>
    <x v="12"/>
    <x v="64"/>
    <x v="201"/>
  </r>
  <r>
    <x v="120"/>
    <x v="159"/>
    <x v="88"/>
    <x v="202"/>
    <x v="120"/>
    <x v="149"/>
    <x v="202"/>
    <x v="202"/>
    <x v="184"/>
    <x v="0"/>
    <x v="0"/>
    <x v="64"/>
    <x v="42"/>
    <x v="202"/>
    <x v="12"/>
    <x v="64"/>
    <x v="202"/>
  </r>
  <r>
    <x v="120"/>
    <x v="118"/>
    <x v="31"/>
    <x v="203"/>
    <x v="121"/>
    <x v="150"/>
    <x v="203"/>
    <x v="203"/>
    <x v="185"/>
    <x v="0"/>
    <x v="0"/>
    <x v="111"/>
    <x v="39"/>
    <x v="203"/>
    <x v="12"/>
    <x v="111"/>
    <x v="203"/>
  </r>
  <r>
    <x v="138"/>
    <x v="160"/>
    <x v="51"/>
    <x v="204"/>
    <x v="122"/>
    <x v="151"/>
    <x v="204"/>
    <x v="204"/>
    <x v="186"/>
    <x v="0"/>
    <x v="8"/>
    <x v="40"/>
    <x v="10"/>
    <x v="204"/>
    <x v="12"/>
    <x v="40"/>
    <x v="204"/>
  </r>
  <r>
    <x v="139"/>
    <x v="161"/>
    <x v="7"/>
    <x v="205"/>
    <x v="43"/>
    <x v="97"/>
    <x v="205"/>
    <x v="205"/>
    <x v="187"/>
    <x v="0"/>
    <x v="0"/>
    <x v="64"/>
    <x v="43"/>
    <x v="205"/>
    <x v="12"/>
    <x v="64"/>
    <x v="205"/>
  </r>
  <r>
    <x v="6"/>
    <x v="148"/>
    <x v="24"/>
    <x v="206"/>
    <x v="1"/>
    <x v="152"/>
    <x v="206"/>
    <x v="206"/>
    <x v="174"/>
    <x v="0"/>
    <x v="0"/>
    <x v="41"/>
    <x v="39"/>
    <x v="206"/>
    <x v="12"/>
    <x v="41"/>
    <x v="206"/>
  </r>
  <r>
    <x v="18"/>
    <x v="162"/>
    <x v="85"/>
    <x v="207"/>
    <x v="123"/>
    <x v="153"/>
    <x v="207"/>
    <x v="207"/>
    <x v="188"/>
    <x v="0"/>
    <x v="0"/>
    <x v="59"/>
    <x v="20"/>
    <x v="207"/>
    <x v="12"/>
    <x v="59"/>
    <x v="207"/>
  </r>
  <r>
    <x v="4"/>
    <x v="163"/>
    <x v="100"/>
    <x v="208"/>
    <x v="10"/>
    <x v="12"/>
    <x v="208"/>
    <x v="208"/>
    <x v="189"/>
    <x v="0"/>
    <x v="0"/>
    <x v="69"/>
    <x v="12"/>
    <x v="208"/>
    <x v="12"/>
    <x v="69"/>
    <x v="208"/>
  </r>
  <r>
    <x v="140"/>
    <x v="164"/>
    <x v="73"/>
    <x v="209"/>
    <x v="124"/>
    <x v="154"/>
    <x v="209"/>
    <x v="209"/>
    <x v="190"/>
    <x v="0"/>
    <x v="20"/>
    <x v="41"/>
    <x v="43"/>
    <x v="209"/>
    <x v="12"/>
    <x v="41"/>
    <x v="209"/>
  </r>
  <r>
    <x v="141"/>
    <x v="165"/>
    <x v="101"/>
    <x v="210"/>
    <x v="0"/>
    <x v="155"/>
    <x v="210"/>
    <x v="210"/>
    <x v="191"/>
    <x v="0"/>
    <x v="0"/>
    <x v="26"/>
    <x v="5"/>
    <x v="210"/>
    <x v="12"/>
    <x v="26"/>
    <x v="210"/>
  </r>
  <r>
    <x v="37"/>
    <x v="166"/>
    <x v="26"/>
    <x v="211"/>
    <x v="19"/>
    <x v="81"/>
    <x v="211"/>
    <x v="211"/>
    <x v="192"/>
    <x v="0"/>
    <x v="0"/>
    <x v="2"/>
    <x v="10"/>
    <x v="211"/>
    <x v="12"/>
    <x v="2"/>
    <x v="211"/>
  </r>
  <r>
    <x v="70"/>
    <x v="167"/>
    <x v="45"/>
    <x v="212"/>
    <x v="79"/>
    <x v="156"/>
    <x v="212"/>
    <x v="212"/>
    <x v="193"/>
    <x v="0"/>
    <x v="8"/>
    <x v="40"/>
    <x v="3"/>
    <x v="212"/>
    <x v="12"/>
    <x v="40"/>
    <x v="212"/>
  </r>
  <r>
    <x v="142"/>
    <x v="155"/>
    <x v="102"/>
    <x v="213"/>
    <x v="125"/>
    <x v="157"/>
    <x v="213"/>
    <x v="213"/>
    <x v="194"/>
    <x v="0"/>
    <x v="7"/>
    <x v="12"/>
    <x v="8"/>
    <x v="213"/>
    <x v="12"/>
    <x v="12"/>
    <x v="213"/>
  </r>
  <r>
    <x v="143"/>
    <x v="168"/>
    <x v="5"/>
    <x v="214"/>
    <x v="126"/>
    <x v="124"/>
    <x v="214"/>
    <x v="214"/>
    <x v="195"/>
    <x v="14"/>
    <x v="9"/>
    <x v="112"/>
    <x v="39"/>
    <x v="214"/>
    <x v="13"/>
    <x v="112"/>
    <x v="214"/>
  </r>
  <r>
    <x v="144"/>
    <x v="169"/>
    <x v="84"/>
    <x v="215"/>
    <x v="31"/>
    <x v="67"/>
    <x v="215"/>
    <x v="215"/>
    <x v="196"/>
    <x v="11"/>
    <x v="15"/>
    <x v="17"/>
    <x v="27"/>
    <x v="215"/>
    <x v="13"/>
    <x v="17"/>
    <x v="215"/>
  </r>
  <r>
    <x v="145"/>
    <x v="170"/>
    <x v="103"/>
    <x v="216"/>
    <x v="20"/>
    <x v="158"/>
    <x v="216"/>
    <x v="216"/>
    <x v="197"/>
    <x v="9"/>
    <x v="7"/>
    <x v="52"/>
    <x v="39"/>
    <x v="216"/>
    <x v="13"/>
    <x v="52"/>
    <x v="216"/>
  </r>
  <r>
    <x v="146"/>
    <x v="171"/>
    <x v="7"/>
    <x v="217"/>
    <x v="50"/>
    <x v="21"/>
    <x v="217"/>
    <x v="217"/>
    <x v="198"/>
    <x v="0"/>
    <x v="2"/>
    <x v="0"/>
    <x v="44"/>
    <x v="217"/>
    <x v="13"/>
    <x v="0"/>
    <x v="217"/>
  </r>
  <r>
    <x v="147"/>
    <x v="89"/>
    <x v="35"/>
    <x v="218"/>
    <x v="7"/>
    <x v="159"/>
    <x v="218"/>
    <x v="218"/>
    <x v="199"/>
    <x v="15"/>
    <x v="21"/>
    <x v="113"/>
    <x v="42"/>
    <x v="218"/>
    <x v="13"/>
    <x v="113"/>
    <x v="218"/>
  </r>
  <r>
    <x v="148"/>
    <x v="172"/>
    <x v="104"/>
    <x v="219"/>
    <x v="127"/>
    <x v="160"/>
    <x v="219"/>
    <x v="219"/>
    <x v="200"/>
    <x v="0"/>
    <x v="0"/>
    <x v="114"/>
    <x v="35"/>
    <x v="219"/>
    <x v="13"/>
    <x v="114"/>
    <x v="219"/>
  </r>
  <r>
    <x v="149"/>
    <x v="173"/>
    <x v="44"/>
    <x v="220"/>
    <x v="79"/>
    <x v="21"/>
    <x v="220"/>
    <x v="220"/>
    <x v="85"/>
    <x v="0"/>
    <x v="8"/>
    <x v="115"/>
    <x v="5"/>
    <x v="220"/>
    <x v="13"/>
    <x v="115"/>
    <x v="220"/>
  </r>
  <r>
    <x v="150"/>
    <x v="174"/>
    <x v="45"/>
    <x v="221"/>
    <x v="7"/>
    <x v="161"/>
    <x v="221"/>
    <x v="221"/>
    <x v="201"/>
    <x v="0"/>
    <x v="0"/>
    <x v="93"/>
    <x v="41"/>
    <x v="221"/>
    <x v="13"/>
    <x v="93"/>
    <x v="221"/>
  </r>
  <r>
    <x v="151"/>
    <x v="175"/>
    <x v="61"/>
    <x v="222"/>
    <x v="99"/>
    <x v="162"/>
    <x v="222"/>
    <x v="222"/>
    <x v="110"/>
    <x v="0"/>
    <x v="0"/>
    <x v="116"/>
    <x v="57"/>
    <x v="222"/>
    <x v="13"/>
    <x v="116"/>
    <x v="222"/>
  </r>
  <r>
    <x v="152"/>
    <x v="176"/>
    <x v="7"/>
    <x v="223"/>
    <x v="79"/>
    <x v="163"/>
    <x v="223"/>
    <x v="223"/>
    <x v="202"/>
    <x v="9"/>
    <x v="7"/>
    <x v="117"/>
    <x v="28"/>
    <x v="223"/>
    <x v="13"/>
    <x v="117"/>
    <x v="223"/>
  </r>
  <r>
    <x v="153"/>
    <x v="177"/>
    <x v="105"/>
    <x v="224"/>
    <x v="128"/>
    <x v="164"/>
    <x v="224"/>
    <x v="224"/>
    <x v="203"/>
    <x v="0"/>
    <x v="12"/>
    <x v="23"/>
    <x v="42"/>
    <x v="224"/>
    <x v="13"/>
    <x v="23"/>
    <x v="224"/>
  </r>
  <r>
    <x v="83"/>
    <x v="178"/>
    <x v="69"/>
    <x v="225"/>
    <x v="79"/>
    <x v="165"/>
    <x v="225"/>
    <x v="225"/>
    <x v="204"/>
    <x v="0"/>
    <x v="0"/>
    <x v="43"/>
    <x v="51"/>
    <x v="225"/>
    <x v="13"/>
    <x v="43"/>
    <x v="225"/>
  </r>
  <r>
    <x v="135"/>
    <x v="179"/>
    <x v="47"/>
    <x v="226"/>
    <x v="81"/>
    <x v="166"/>
    <x v="226"/>
    <x v="226"/>
    <x v="205"/>
    <x v="0"/>
    <x v="0"/>
    <x v="8"/>
    <x v="41"/>
    <x v="226"/>
    <x v="13"/>
    <x v="8"/>
    <x v="226"/>
  </r>
  <r>
    <x v="154"/>
    <x v="56"/>
    <x v="106"/>
    <x v="227"/>
    <x v="129"/>
    <x v="167"/>
    <x v="227"/>
    <x v="227"/>
    <x v="178"/>
    <x v="0"/>
    <x v="0"/>
    <x v="71"/>
    <x v="30"/>
    <x v="227"/>
    <x v="13"/>
    <x v="71"/>
    <x v="227"/>
  </r>
  <r>
    <x v="48"/>
    <x v="180"/>
    <x v="100"/>
    <x v="228"/>
    <x v="81"/>
    <x v="168"/>
    <x v="228"/>
    <x v="228"/>
    <x v="206"/>
    <x v="2"/>
    <x v="0"/>
    <x v="18"/>
    <x v="22"/>
    <x v="228"/>
    <x v="13"/>
    <x v="18"/>
    <x v="228"/>
  </r>
  <r>
    <x v="155"/>
    <x v="181"/>
    <x v="107"/>
    <x v="229"/>
    <x v="130"/>
    <x v="1"/>
    <x v="229"/>
    <x v="229"/>
    <x v="207"/>
    <x v="0"/>
    <x v="0"/>
    <x v="118"/>
    <x v="9"/>
    <x v="229"/>
    <x v="13"/>
    <x v="118"/>
    <x v="229"/>
  </r>
  <r>
    <x v="130"/>
    <x v="182"/>
    <x v="7"/>
    <x v="230"/>
    <x v="131"/>
    <x v="94"/>
    <x v="230"/>
    <x v="230"/>
    <x v="208"/>
    <x v="0"/>
    <x v="0"/>
    <x v="8"/>
    <x v="0"/>
    <x v="230"/>
    <x v="13"/>
    <x v="8"/>
    <x v="230"/>
  </r>
  <r>
    <x v="156"/>
    <x v="137"/>
    <x v="10"/>
    <x v="231"/>
    <x v="132"/>
    <x v="169"/>
    <x v="231"/>
    <x v="231"/>
    <x v="209"/>
    <x v="0"/>
    <x v="0"/>
    <x v="114"/>
    <x v="7"/>
    <x v="231"/>
    <x v="13"/>
    <x v="114"/>
    <x v="231"/>
  </r>
  <r>
    <x v="157"/>
    <x v="118"/>
    <x v="97"/>
    <x v="232"/>
    <x v="133"/>
    <x v="170"/>
    <x v="232"/>
    <x v="232"/>
    <x v="210"/>
    <x v="16"/>
    <x v="22"/>
    <x v="119"/>
    <x v="12"/>
    <x v="232"/>
    <x v="13"/>
    <x v="119"/>
    <x v="232"/>
  </r>
  <r>
    <x v="65"/>
    <x v="159"/>
    <x v="20"/>
    <x v="233"/>
    <x v="134"/>
    <x v="171"/>
    <x v="233"/>
    <x v="233"/>
    <x v="211"/>
    <x v="0"/>
    <x v="0"/>
    <x v="120"/>
    <x v="60"/>
    <x v="233"/>
    <x v="13"/>
    <x v="120"/>
    <x v="233"/>
  </r>
  <r>
    <x v="158"/>
    <x v="183"/>
    <x v="32"/>
    <x v="234"/>
    <x v="135"/>
    <x v="172"/>
    <x v="234"/>
    <x v="234"/>
    <x v="185"/>
    <x v="0"/>
    <x v="0"/>
    <x v="71"/>
    <x v="44"/>
    <x v="234"/>
    <x v="13"/>
    <x v="71"/>
    <x v="234"/>
  </r>
  <r>
    <x v="90"/>
    <x v="12"/>
    <x v="108"/>
    <x v="235"/>
    <x v="7"/>
    <x v="92"/>
    <x v="235"/>
    <x v="235"/>
    <x v="212"/>
    <x v="0"/>
    <x v="0"/>
    <x v="40"/>
    <x v="21"/>
    <x v="235"/>
    <x v="13"/>
    <x v="40"/>
    <x v="235"/>
  </r>
  <r>
    <x v="159"/>
    <x v="2"/>
    <x v="3"/>
    <x v="236"/>
    <x v="136"/>
    <x v="76"/>
    <x v="236"/>
    <x v="236"/>
    <x v="213"/>
    <x v="0"/>
    <x v="0"/>
    <x v="29"/>
    <x v="27"/>
    <x v="236"/>
    <x v="13"/>
    <x v="29"/>
    <x v="236"/>
  </r>
  <r>
    <x v="136"/>
    <x v="184"/>
    <x v="45"/>
    <x v="237"/>
    <x v="33"/>
    <x v="173"/>
    <x v="237"/>
    <x v="237"/>
    <x v="214"/>
    <x v="16"/>
    <x v="23"/>
    <x v="40"/>
    <x v="27"/>
    <x v="237"/>
    <x v="13"/>
    <x v="40"/>
    <x v="237"/>
  </r>
  <r>
    <x v="53"/>
    <x v="185"/>
    <x v="67"/>
    <x v="238"/>
    <x v="31"/>
    <x v="2"/>
    <x v="238"/>
    <x v="238"/>
    <x v="201"/>
    <x v="0"/>
    <x v="0"/>
    <x v="0"/>
    <x v="54"/>
    <x v="238"/>
    <x v="13"/>
    <x v="0"/>
    <x v="238"/>
  </r>
  <r>
    <x v="71"/>
    <x v="186"/>
    <x v="37"/>
    <x v="239"/>
    <x v="137"/>
    <x v="75"/>
    <x v="239"/>
    <x v="239"/>
    <x v="215"/>
    <x v="0"/>
    <x v="0"/>
    <x v="121"/>
    <x v="20"/>
    <x v="239"/>
    <x v="13"/>
    <x v="121"/>
    <x v="239"/>
  </r>
  <r>
    <x v="37"/>
    <x v="187"/>
    <x v="69"/>
    <x v="240"/>
    <x v="67"/>
    <x v="174"/>
    <x v="240"/>
    <x v="240"/>
    <x v="216"/>
    <x v="0"/>
    <x v="0"/>
    <x v="1"/>
    <x v="3"/>
    <x v="240"/>
    <x v="13"/>
    <x v="1"/>
    <x v="240"/>
  </r>
  <r>
    <x v="160"/>
    <x v="188"/>
    <x v="103"/>
    <x v="241"/>
    <x v="138"/>
    <x v="19"/>
    <x v="241"/>
    <x v="241"/>
    <x v="217"/>
    <x v="0"/>
    <x v="8"/>
    <x v="108"/>
    <x v="43"/>
    <x v="241"/>
    <x v="13"/>
    <x v="108"/>
    <x v="241"/>
  </r>
  <r>
    <x v="6"/>
    <x v="189"/>
    <x v="109"/>
    <x v="242"/>
    <x v="139"/>
    <x v="175"/>
    <x v="242"/>
    <x v="242"/>
    <x v="218"/>
    <x v="0"/>
    <x v="0"/>
    <x v="122"/>
    <x v="30"/>
    <x v="242"/>
    <x v="13"/>
    <x v="122"/>
    <x v="242"/>
  </r>
  <r>
    <x v="161"/>
    <x v="190"/>
    <x v="29"/>
    <x v="243"/>
    <x v="50"/>
    <x v="3"/>
    <x v="243"/>
    <x v="243"/>
    <x v="219"/>
    <x v="0"/>
    <x v="0"/>
    <x v="0"/>
    <x v="10"/>
    <x v="243"/>
    <x v="13"/>
    <x v="0"/>
    <x v="243"/>
  </r>
  <r>
    <x v="162"/>
    <x v="191"/>
    <x v="37"/>
    <x v="244"/>
    <x v="108"/>
    <x v="176"/>
    <x v="244"/>
    <x v="244"/>
    <x v="220"/>
    <x v="0"/>
    <x v="0"/>
    <x v="21"/>
    <x v="20"/>
    <x v="244"/>
    <x v="13"/>
    <x v="21"/>
    <x v="244"/>
  </r>
  <r>
    <x v="4"/>
    <x v="7"/>
    <x v="45"/>
    <x v="245"/>
    <x v="140"/>
    <x v="177"/>
    <x v="245"/>
    <x v="245"/>
    <x v="221"/>
    <x v="0"/>
    <x v="0"/>
    <x v="123"/>
    <x v="47"/>
    <x v="245"/>
    <x v="13"/>
    <x v="123"/>
    <x v="245"/>
  </r>
  <r>
    <x v="163"/>
    <x v="192"/>
    <x v="72"/>
    <x v="246"/>
    <x v="31"/>
    <x v="108"/>
    <x v="246"/>
    <x v="246"/>
    <x v="222"/>
    <x v="0"/>
    <x v="0"/>
    <x v="124"/>
    <x v="20"/>
    <x v="246"/>
    <x v="13"/>
    <x v="124"/>
    <x v="246"/>
  </r>
  <r>
    <x v="97"/>
    <x v="193"/>
    <x v="44"/>
    <x v="247"/>
    <x v="130"/>
    <x v="10"/>
    <x v="247"/>
    <x v="247"/>
    <x v="223"/>
    <x v="0"/>
    <x v="0"/>
    <x v="10"/>
    <x v="51"/>
    <x v="247"/>
    <x v="13"/>
    <x v="10"/>
    <x v="247"/>
  </r>
  <r>
    <x v="134"/>
    <x v="63"/>
    <x v="53"/>
    <x v="248"/>
    <x v="141"/>
    <x v="178"/>
    <x v="248"/>
    <x v="248"/>
    <x v="224"/>
    <x v="0"/>
    <x v="8"/>
    <x v="7"/>
    <x v="42"/>
    <x v="248"/>
    <x v="13"/>
    <x v="7"/>
    <x v="248"/>
  </r>
  <r>
    <x v="164"/>
    <x v="194"/>
    <x v="20"/>
    <x v="249"/>
    <x v="6"/>
    <x v="179"/>
    <x v="249"/>
    <x v="249"/>
    <x v="225"/>
    <x v="0"/>
    <x v="0"/>
    <x v="7"/>
    <x v="22"/>
    <x v="249"/>
    <x v="13"/>
    <x v="7"/>
    <x v="249"/>
  </r>
  <r>
    <x v="130"/>
    <x v="45"/>
    <x v="78"/>
    <x v="250"/>
    <x v="142"/>
    <x v="94"/>
    <x v="250"/>
    <x v="250"/>
    <x v="226"/>
    <x v="0"/>
    <x v="0"/>
    <x v="62"/>
    <x v="14"/>
    <x v="250"/>
    <x v="13"/>
    <x v="62"/>
    <x v="250"/>
  </r>
  <r>
    <x v="165"/>
    <x v="45"/>
    <x v="73"/>
    <x v="251"/>
    <x v="6"/>
    <x v="180"/>
    <x v="251"/>
    <x v="251"/>
    <x v="144"/>
    <x v="3"/>
    <x v="4"/>
    <x v="35"/>
    <x v="30"/>
    <x v="251"/>
    <x v="13"/>
    <x v="35"/>
    <x v="251"/>
  </r>
  <r>
    <x v="166"/>
    <x v="184"/>
    <x v="31"/>
    <x v="252"/>
    <x v="31"/>
    <x v="92"/>
    <x v="252"/>
    <x v="252"/>
    <x v="227"/>
    <x v="0"/>
    <x v="6"/>
    <x v="93"/>
    <x v="39"/>
    <x v="252"/>
    <x v="13"/>
    <x v="93"/>
    <x v="252"/>
  </r>
  <r>
    <x v="167"/>
    <x v="195"/>
    <x v="69"/>
    <x v="253"/>
    <x v="92"/>
    <x v="181"/>
    <x v="253"/>
    <x v="253"/>
    <x v="228"/>
    <x v="0"/>
    <x v="0"/>
    <x v="125"/>
    <x v="22"/>
    <x v="253"/>
    <x v="13"/>
    <x v="125"/>
    <x v="253"/>
  </r>
  <r>
    <x v="58"/>
    <x v="196"/>
    <x v="110"/>
    <x v="254"/>
    <x v="56"/>
    <x v="10"/>
    <x v="254"/>
    <x v="254"/>
    <x v="221"/>
    <x v="0"/>
    <x v="0"/>
    <x v="32"/>
    <x v="9"/>
    <x v="254"/>
    <x v="13"/>
    <x v="32"/>
    <x v="254"/>
  </r>
  <r>
    <x v="168"/>
    <x v="62"/>
    <x v="40"/>
    <x v="255"/>
    <x v="79"/>
    <x v="182"/>
    <x v="255"/>
    <x v="255"/>
    <x v="229"/>
    <x v="0"/>
    <x v="0"/>
    <x v="126"/>
    <x v="39"/>
    <x v="255"/>
    <x v="13"/>
    <x v="126"/>
    <x v="255"/>
  </r>
  <r>
    <x v="169"/>
    <x v="104"/>
    <x v="97"/>
    <x v="256"/>
    <x v="143"/>
    <x v="183"/>
    <x v="256"/>
    <x v="256"/>
    <x v="230"/>
    <x v="9"/>
    <x v="7"/>
    <x v="127"/>
    <x v="28"/>
    <x v="256"/>
    <x v="13"/>
    <x v="127"/>
    <x v="256"/>
  </r>
  <r>
    <x v="170"/>
    <x v="86"/>
    <x v="67"/>
    <x v="257"/>
    <x v="91"/>
    <x v="105"/>
    <x v="257"/>
    <x v="257"/>
    <x v="231"/>
    <x v="0"/>
    <x v="0"/>
    <x v="29"/>
    <x v="12"/>
    <x v="257"/>
    <x v="13"/>
    <x v="29"/>
    <x v="257"/>
  </r>
  <r>
    <x v="170"/>
    <x v="197"/>
    <x v="35"/>
    <x v="258"/>
    <x v="43"/>
    <x v="144"/>
    <x v="258"/>
    <x v="258"/>
    <x v="232"/>
    <x v="0"/>
    <x v="0"/>
    <x v="128"/>
    <x v="20"/>
    <x v="258"/>
    <x v="13"/>
    <x v="128"/>
    <x v="258"/>
  </r>
  <r>
    <x v="171"/>
    <x v="77"/>
    <x v="92"/>
    <x v="259"/>
    <x v="56"/>
    <x v="184"/>
    <x v="259"/>
    <x v="259"/>
    <x v="233"/>
    <x v="0"/>
    <x v="0"/>
    <x v="29"/>
    <x v="8"/>
    <x v="259"/>
    <x v="13"/>
    <x v="29"/>
    <x v="259"/>
  </r>
  <r>
    <x v="5"/>
    <x v="198"/>
    <x v="111"/>
    <x v="260"/>
    <x v="144"/>
    <x v="185"/>
    <x v="260"/>
    <x v="260"/>
    <x v="234"/>
    <x v="0"/>
    <x v="0"/>
    <x v="129"/>
    <x v="51"/>
    <x v="260"/>
    <x v="13"/>
    <x v="129"/>
    <x v="260"/>
  </r>
  <r>
    <x v="172"/>
    <x v="199"/>
    <x v="81"/>
    <x v="261"/>
    <x v="35"/>
    <x v="5"/>
    <x v="261"/>
    <x v="261"/>
    <x v="235"/>
    <x v="0"/>
    <x v="7"/>
    <x v="0"/>
    <x v="3"/>
    <x v="261"/>
    <x v="13"/>
    <x v="0"/>
    <x v="261"/>
  </r>
  <r>
    <x v="5"/>
    <x v="3"/>
    <x v="112"/>
    <x v="262"/>
    <x v="144"/>
    <x v="185"/>
    <x v="262"/>
    <x v="262"/>
    <x v="236"/>
    <x v="0"/>
    <x v="0"/>
    <x v="48"/>
    <x v="28"/>
    <x v="262"/>
    <x v="13"/>
    <x v="48"/>
    <x v="262"/>
  </r>
  <r>
    <x v="173"/>
    <x v="72"/>
    <x v="62"/>
    <x v="263"/>
    <x v="43"/>
    <x v="71"/>
    <x v="263"/>
    <x v="263"/>
    <x v="237"/>
    <x v="0"/>
    <x v="0"/>
    <x v="97"/>
    <x v="3"/>
    <x v="263"/>
    <x v="13"/>
    <x v="97"/>
    <x v="263"/>
  </r>
  <r>
    <x v="28"/>
    <x v="200"/>
    <x v="6"/>
    <x v="264"/>
    <x v="5"/>
    <x v="186"/>
    <x v="264"/>
    <x v="264"/>
    <x v="238"/>
    <x v="0"/>
    <x v="0"/>
    <x v="130"/>
    <x v="43"/>
    <x v="264"/>
    <x v="13"/>
    <x v="130"/>
    <x v="264"/>
  </r>
  <r>
    <x v="174"/>
    <x v="201"/>
    <x v="56"/>
    <x v="265"/>
    <x v="145"/>
    <x v="187"/>
    <x v="265"/>
    <x v="265"/>
    <x v="87"/>
    <x v="0"/>
    <x v="0"/>
    <x v="1"/>
    <x v="8"/>
    <x v="265"/>
    <x v="14"/>
    <x v="1"/>
    <x v="265"/>
  </r>
  <r>
    <x v="175"/>
    <x v="69"/>
    <x v="52"/>
    <x v="266"/>
    <x v="7"/>
    <x v="188"/>
    <x v="266"/>
    <x v="266"/>
    <x v="239"/>
    <x v="0"/>
    <x v="0"/>
    <x v="83"/>
    <x v="47"/>
    <x v="266"/>
    <x v="14"/>
    <x v="83"/>
    <x v="266"/>
  </r>
  <r>
    <x v="176"/>
    <x v="57"/>
    <x v="26"/>
    <x v="267"/>
    <x v="146"/>
    <x v="189"/>
    <x v="267"/>
    <x v="267"/>
    <x v="240"/>
    <x v="0"/>
    <x v="7"/>
    <x v="131"/>
    <x v="30"/>
    <x v="267"/>
    <x v="14"/>
    <x v="131"/>
    <x v="267"/>
  </r>
  <r>
    <x v="177"/>
    <x v="202"/>
    <x v="60"/>
    <x v="268"/>
    <x v="79"/>
    <x v="190"/>
    <x v="268"/>
    <x v="268"/>
    <x v="241"/>
    <x v="14"/>
    <x v="9"/>
    <x v="73"/>
    <x v="51"/>
    <x v="268"/>
    <x v="14"/>
    <x v="73"/>
    <x v="268"/>
  </r>
  <r>
    <x v="178"/>
    <x v="203"/>
    <x v="28"/>
    <x v="269"/>
    <x v="7"/>
    <x v="121"/>
    <x v="269"/>
    <x v="269"/>
    <x v="107"/>
    <x v="0"/>
    <x v="8"/>
    <x v="8"/>
    <x v="49"/>
    <x v="269"/>
    <x v="14"/>
    <x v="8"/>
    <x v="269"/>
  </r>
  <r>
    <x v="179"/>
    <x v="204"/>
    <x v="79"/>
    <x v="270"/>
    <x v="7"/>
    <x v="137"/>
    <x v="270"/>
    <x v="270"/>
    <x v="242"/>
    <x v="0"/>
    <x v="0"/>
    <x v="1"/>
    <x v="7"/>
    <x v="270"/>
    <x v="14"/>
    <x v="1"/>
    <x v="270"/>
  </r>
  <r>
    <x v="180"/>
    <x v="163"/>
    <x v="92"/>
    <x v="271"/>
    <x v="147"/>
    <x v="191"/>
    <x v="271"/>
    <x v="271"/>
    <x v="243"/>
    <x v="0"/>
    <x v="8"/>
    <x v="73"/>
    <x v="3"/>
    <x v="271"/>
    <x v="14"/>
    <x v="73"/>
    <x v="271"/>
  </r>
  <r>
    <x v="181"/>
    <x v="205"/>
    <x v="97"/>
    <x v="272"/>
    <x v="148"/>
    <x v="192"/>
    <x v="272"/>
    <x v="272"/>
    <x v="244"/>
    <x v="9"/>
    <x v="7"/>
    <x v="132"/>
    <x v="6"/>
    <x v="272"/>
    <x v="14"/>
    <x v="132"/>
    <x v="272"/>
  </r>
  <r>
    <x v="152"/>
    <x v="186"/>
    <x v="96"/>
    <x v="273"/>
    <x v="37"/>
    <x v="193"/>
    <x v="273"/>
    <x v="273"/>
    <x v="245"/>
    <x v="5"/>
    <x v="6"/>
    <x v="57"/>
    <x v="43"/>
    <x v="273"/>
    <x v="14"/>
    <x v="57"/>
    <x v="273"/>
  </r>
  <r>
    <x v="182"/>
    <x v="182"/>
    <x v="44"/>
    <x v="274"/>
    <x v="6"/>
    <x v="76"/>
    <x v="274"/>
    <x v="274"/>
    <x v="246"/>
    <x v="0"/>
    <x v="0"/>
    <x v="43"/>
    <x v="18"/>
    <x v="274"/>
    <x v="14"/>
    <x v="43"/>
    <x v="274"/>
  </r>
  <r>
    <x v="183"/>
    <x v="131"/>
    <x v="50"/>
    <x v="275"/>
    <x v="149"/>
    <x v="194"/>
    <x v="275"/>
    <x v="275"/>
    <x v="247"/>
    <x v="17"/>
    <x v="24"/>
    <x v="133"/>
    <x v="22"/>
    <x v="275"/>
    <x v="14"/>
    <x v="133"/>
    <x v="275"/>
  </r>
  <r>
    <x v="4"/>
    <x v="206"/>
    <x v="46"/>
    <x v="276"/>
    <x v="7"/>
    <x v="195"/>
    <x v="276"/>
    <x v="276"/>
    <x v="248"/>
    <x v="0"/>
    <x v="0"/>
    <x v="40"/>
    <x v="26"/>
    <x v="276"/>
    <x v="14"/>
    <x v="40"/>
    <x v="276"/>
  </r>
  <r>
    <x v="184"/>
    <x v="149"/>
    <x v="44"/>
    <x v="277"/>
    <x v="21"/>
    <x v="196"/>
    <x v="277"/>
    <x v="277"/>
    <x v="249"/>
    <x v="0"/>
    <x v="0"/>
    <x v="30"/>
    <x v="48"/>
    <x v="277"/>
    <x v="14"/>
    <x v="30"/>
    <x v="277"/>
  </r>
  <r>
    <x v="185"/>
    <x v="146"/>
    <x v="55"/>
    <x v="278"/>
    <x v="150"/>
    <x v="197"/>
    <x v="278"/>
    <x v="278"/>
    <x v="250"/>
    <x v="0"/>
    <x v="1"/>
    <x v="53"/>
    <x v="51"/>
    <x v="278"/>
    <x v="14"/>
    <x v="53"/>
    <x v="278"/>
  </r>
  <r>
    <x v="186"/>
    <x v="207"/>
    <x v="113"/>
    <x v="279"/>
    <x v="3"/>
    <x v="198"/>
    <x v="279"/>
    <x v="279"/>
    <x v="251"/>
    <x v="0"/>
    <x v="22"/>
    <x v="109"/>
    <x v="54"/>
    <x v="279"/>
    <x v="14"/>
    <x v="109"/>
    <x v="279"/>
  </r>
  <r>
    <x v="187"/>
    <x v="104"/>
    <x v="45"/>
    <x v="280"/>
    <x v="151"/>
    <x v="199"/>
    <x v="280"/>
    <x v="280"/>
    <x v="252"/>
    <x v="0"/>
    <x v="0"/>
    <x v="134"/>
    <x v="61"/>
    <x v="280"/>
    <x v="14"/>
    <x v="134"/>
    <x v="280"/>
  </r>
  <r>
    <x v="188"/>
    <x v="18"/>
    <x v="75"/>
    <x v="281"/>
    <x v="152"/>
    <x v="19"/>
    <x v="281"/>
    <x v="281"/>
    <x v="205"/>
    <x v="0"/>
    <x v="0"/>
    <x v="135"/>
    <x v="34"/>
    <x v="281"/>
    <x v="14"/>
    <x v="135"/>
    <x v="281"/>
  </r>
  <r>
    <x v="189"/>
    <x v="208"/>
    <x v="31"/>
    <x v="282"/>
    <x v="153"/>
    <x v="200"/>
    <x v="282"/>
    <x v="282"/>
    <x v="253"/>
    <x v="0"/>
    <x v="0"/>
    <x v="57"/>
    <x v="51"/>
    <x v="282"/>
    <x v="14"/>
    <x v="57"/>
    <x v="282"/>
  </r>
  <r>
    <x v="190"/>
    <x v="209"/>
    <x v="73"/>
    <x v="283"/>
    <x v="0"/>
    <x v="201"/>
    <x v="283"/>
    <x v="283"/>
    <x v="254"/>
    <x v="0"/>
    <x v="0"/>
    <x v="1"/>
    <x v="19"/>
    <x v="283"/>
    <x v="14"/>
    <x v="1"/>
    <x v="283"/>
  </r>
  <r>
    <x v="191"/>
    <x v="210"/>
    <x v="44"/>
    <x v="284"/>
    <x v="154"/>
    <x v="43"/>
    <x v="284"/>
    <x v="284"/>
    <x v="255"/>
    <x v="0"/>
    <x v="0"/>
    <x v="0"/>
    <x v="5"/>
    <x v="284"/>
    <x v="14"/>
    <x v="0"/>
    <x v="284"/>
  </r>
  <r>
    <x v="119"/>
    <x v="100"/>
    <x v="81"/>
    <x v="285"/>
    <x v="155"/>
    <x v="127"/>
    <x v="285"/>
    <x v="285"/>
    <x v="256"/>
    <x v="0"/>
    <x v="0"/>
    <x v="136"/>
    <x v="2"/>
    <x v="285"/>
    <x v="14"/>
    <x v="136"/>
    <x v="285"/>
  </r>
  <r>
    <x v="192"/>
    <x v="211"/>
    <x v="48"/>
    <x v="286"/>
    <x v="156"/>
    <x v="202"/>
    <x v="286"/>
    <x v="286"/>
    <x v="257"/>
    <x v="18"/>
    <x v="25"/>
    <x v="62"/>
    <x v="39"/>
    <x v="286"/>
    <x v="14"/>
    <x v="62"/>
    <x v="286"/>
  </r>
  <r>
    <x v="173"/>
    <x v="212"/>
    <x v="19"/>
    <x v="287"/>
    <x v="157"/>
    <x v="143"/>
    <x v="287"/>
    <x v="287"/>
    <x v="258"/>
    <x v="0"/>
    <x v="8"/>
    <x v="55"/>
    <x v="48"/>
    <x v="287"/>
    <x v="14"/>
    <x v="55"/>
    <x v="287"/>
  </r>
  <r>
    <x v="193"/>
    <x v="213"/>
    <x v="66"/>
    <x v="288"/>
    <x v="158"/>
    <x v="203"/>
    <x v="288"/>
    <x v="288"/>
    <x v="259"/>
    <x v="0"/>
    <x v="0"/>
    <x v="1"/>
    <x v="57"/>
    <x v="288"/>
    <x v="14"/>
    <x v="1"/>
    <x v="288"/>
  </r>
  <r>
    <x v="155"/>
    <x v="132"/>
    <x v="72"/>
    <x v="289"/>
    <x v="159"/>
    <x v="204"/>
    <x v="289"/>
    <x v="289"/>
    <x v="165"/>
    <x v="0"/>
    <x v="0"/>
    <x v="30"/>
    <x v="34"/>
    <x v="289"/>
    <x v="14"/>
    <x v="30"/>
    <x v="289"/>
  </r>
  <r>
    <x v="194"/>
    <x v="143"/>
    <x v="114"/>
    <x v="290"/>
    <x v="160"/>
    <x v="205"/>
    <x v="290"/>
    <x v="290"/>
    <x v="260"/>
    <x v="0"/>
    <x v="0"/>
    <x v="137"/>
    <x v="54"/>
    <x v="290"/>
    <x v="14"/>
    <x v="137"/>
    <x v="290"/>
  </r>
  <r>
    <x v="195"/>
    <x v="22"/>
    <x v="74"/>
    <x v="291"/>
    <x v="22"/>
    <x v="206"/>
    <x v="291"/>
    <x v="291"/>
    <x v="258"/>
    <x v="0"/>
    <x v="8"/>
    <x v="135"/>
    <x v="3"/>
    <x v="291"/>
    <x v="14"/>
    <x v="135"/>
    <x v="291"/>
  </r>
  <r>
    <x v="95"/>
    <x v="214"/>
    <x v="18"/>
    <x v="292"/>
    <x v="161"/>
    <x v="102"/>
    <x v="292"/>
    <x v="292"/>
    <x v="261"/>
    <x v="0"/>
    <x v="0"/>
    <x v="30"/>
    <x v="43"/>
    <x v="292"/>
    <x v="14"/>
    <x v="30"/>
    <x v="292"/>
  </r>
  <r>
    <x v="196"/>
    <x v="215"/>
    <x v="80"/>
    <x v="293"/>
    <x v="119"/>
    <x v="207"/>
    <x v="293"/>
    <x v="293"/>
    <x v="201"/>
    <x v="0"/>
    <x v="8"/>
    <x v="43"/>
    <x v="57"/>
    <x v="293"/>
    <x v="14"/>
    <x v="43"/>
    <x v="293"/>
  </r>
  <r>
    <x v="197"/>
    <x v="59"/>
    <x v="115"/>
    <x v="294"/>
    <x v="105"/>
    <x v="208"/>
    <x v="294"/>
    <x v="294"/>
    <x v="262"/>
    <x v="0"/>
    <x v="0"/>
    <x v="72"/>
    <x v="7"/>
    <x v="294"/>
    <x v="14"/>
    <x v="72"/>
    <x v="294"/>
  </r>
  <r>
    <x v="198"/>
    <x v="78"/>
    <x v="45"/>
    <x v="295"/>
    <x v="50"/>
    <x v="182"/>
    <x v="295"/>
    <x v="295"/>
    <x v="263"/>
    <x v="0"/>
    <x v="0"/>
    <x v="41"/>
    <x v="27"/>
    <x v="295"/>
    <x v="14"/>
    <x v="41"/>
    <x v="295"/>
  </r>
  <r>
    <x v="199"/>
    <x v="4"/>
    <x v="102"/>
    <x v="296"/>
    <x v="0"/>
    <x v="209"/>
    <x v="296"/>
    <x v="296"/>
    <x v="264"/>
    <x v="5"/>
    <x v="6"/>
    <x v="72"/>
    <x v="18"/>
    <x v="296"/>
    <x v="14"/>
    <x v="72"/>
    <x v="296"/>
  </r>
  <r>
    <x v="200"/>
    <x v="216"/>
    <x v="102"/>
    <x v="297"/>
    <x v="162"/>
    <x v="40"/>
    <x v="297"/>
    <x v="297"/>
    <x v="265"/>
    <x v="0"/>
    <x v="0"/>
    <x v="133"/>
    <x v="9"/>
    <x v="297"/>
    <x v="14"/>
    <x v="133"/>
    <x v="297"/>
  </r>
  <r>
    <x v="201"/>
    <x v="172"/>
    <x v="51"/>
    <x v="298"/>
    <x v="79"/>
    <x v="94"/>
    <x v="298"/>
    <x v="298"/>
    <x v="266"/>
    <x v="0"/>
    <x v="0"/>
    <x v="16"/>
    <x v="5"/>
    <x v="298"/>
    <x v="14"/>
    <x v="16"/>
    <x v="298"/>
  </r>
  <r>
    <x v="202"/>
    <x v="74"/>
    <x v="20"/>
    <x v="299"/>
    <x v="163"/>
    <x v="94"/>
    <x v="299"/>
    <x v="299"/>
    <x v="267"/>
    <x v="0"/>
    <x v="0"/>
    <x v="0"/>
    <x v="39"/>
    <x v="299"/>
    <x v="14"/>
    <x v="0"/>
    <x v="299"/>
  </r>
  <r>
    <x v="203"/>
    <x v="217"/>
    <x v="37"/>
    <x v="300"/>
    <x v="105"/>
    <x v="210"/>
    <x v="300"/>
    <x v="300"/>
    <x v="268"/>
    <x v="0"/>
    <x v="0"/>
    <x v="138"/>
    <x v="0"/>
    <x v="300"/>
    <x v="14"/>
    <x v="138"/>
    <x v="300"/>
  </r>
  <r>
    <x v="204"/>
    <x v="218"/>
    <x v="34"/>
    <x v="301"/>
    <x v="164"/>
    <x v="182"/>
    <x v="301"/>
    <x v="301"/>
    <x v="269"/>
    <x v="0"/>
    <x v="0"/>
    <x v="71"/>
    <x v="30"/>
    <x v="301"/>
    <x v="14"/>
    <x v="71"/>
    <x v="301"/>
  </r>
  <r>
    <x v="205"/>
    <x v="219"/>
    <x v="40"/>
    <x v="302"/>
    <x v="165"/>
    <x v="104"/>
    <x v="302"/>
    <x v="302"/>
    <x v="270"/>
    <x v="0"/>
    <x v="8"/>
    <x v="41"/>
    <x v="42"/>
    <x v="302"/>
    <x v="14"/>
    <x v="41"/>
    <x v="302"/>
  </r>
  <r>
    <x v="205"/>
    <x v="62"/>
    <x v="12"/>
    <x v="303"/>
    <x v="79"/>
    <x v="211"/>
    <x v="303"/>
    <x v="303"/>
    <x v="131"/>
    <x v="0"/>
    <x v="7"/>
    <x v="71"/>
    <x v="44"/>
    <x v="303"/>
    <x v="14"/>
    <x v="71"/>
    <x v="303"/>
  </r>
  <r>
    <x v="48"/>
    <x v="220"/>
    <x v="100"/>
    <x v="304"/>
    <x v="14"/>
    <x v="212"/>
    <x v="304"/>
    <x v="304"/>
    <x v="271"/>
    <x v="0"/>
    <x v="0"/>
    <x v="10"/>
    <x v="3"/>
    <x v="304"/>
    <x v="14"/>
    <x v="10"/>
    <x v="304"/>
  </r>
  <r>
    <x v="206"/>
    <x v="221"/>
    <x v="23"/>
    <x v="305"/>
    <x v="105"/>
    <x v="213"/>
    <x v="305"/>
    <x v="305"/>
    <x v="272"/>
    <x v="0"/>
    <x v="0"/>
    <x v="61"/>
    <x v="9"/>
    <x v="305"/>
    <x v="14"/>
    <x v="61"/>
    <x v="305"/>
  </r>
  <r>
    <x v="207"/>
    <x v="36"/>
    <x v="40"/>
    <x v="306"/>
    <x v="166"/>
    <x v="214"/>
    <x v="306"/>
    <x v="306"/>
    <x v="79"/>
    <x v="0"/>
    <x v="8"/>
    <x v="57"/>
    <x v="51"/>
    <x v="306"/>
    <x v="14"/>
    <x v="57"/>
    <x v="306"/>
  </r>
  <r>
    <x v="208"/>
    <x v="57"/>
    <x v="34"/>
    <x v="307"/>
    <x v="167"/>
    <x v="8"/>
    <x v="307"/>
    <x v="307"/>
    <x v="204"/>
    <x v="0"/>
    <x v="0"/>
    <x v="122"/>
    <x v="5"/>
    <x v="307"/>
    <x v="14"/>
    <x v="122"/>
    <x v="307"/>
  </r>
  <r>
    <x v="209"/>
    <x v="222"/>
    <x v="19"/>
    <x v="308"/>
    <x v="92"/>
    <x v="215"/>
    <x v="308"/>
    <x v="308"/>
    <x v="273"/>
    <x v="0"/>
    <x v="0"/>
    <x v="139"/>
    <x v="21"/>
    <x v="308"/>
    <x v="14"/>
    <x v="139"/>
    <x v="308"/>
  </r>
  <r>
    <x v="72"/>
    <x v="51"/>
    <x v="25"/>
    <x v="309"/>
    <x v="168"/>
    <x v="150"/>
    <x v="309"/>
    <x v="309"/>
    <x v="274"/>
    <x v="0"/>
    <x v="8"/>
    <x v="140"/>
    <x v="27"/>
    <x v="309"/>
    <x v="14"/>
    <x v="140"/>
    <x v="309"/>
  </r>
  <r>
    <x v="210"/>
    <x v="223"/>
    <x v="70"/>
    <x v="310"/>
    <x v="10"/>
    <x v="94"/>
    <x v="310"/>
    <x v="310"/>
    <x v="275"/>
    <x v="0"/>
    <x v="0"/>
    <x v="26"/>
    <x v="21"/>
    <x v="310"/>
    <x v="14"/>
    <x v="26"/>
    <x v="310"/>
  </r>
  <r>
    <x v="40"/>
    <x v="118"/>
    <x v="66"/>
    <x v="311"/>
    <x v="169"/>
    <x v="216"/>
    <x v="311"/>
    <x v="311"/>
    <x v="58"/>
    <x v="19"/>
    <x v="0"/>
    <x v="30"/>
    <x v="22"/>
    <x v="311"/>
    <x v="14"/>
    <x v="30"/>
    <x v="311"/>
  </r>
  <r>
    <x v="95"/>
    <x v="224"/>
    <x v="74"/>
    <x v="312"/>
    <x v="170"/>
    <x v="7"/>
    <x v="312"/>
    <x v="312"/>
    <x v="276"/>
    <x v="0"/>
    <x v="0"/>
    <x v="83"/>
    <x v="28"/>
    <x v="312"/>
    <x v="14"/>
    <x v="83"/>
    <x v="312"/>
  </r>
  <r>
    <x v="158"/>
    <x v="225"/>
    <x v="47"/>
    <x v="313"/>
    <x v="171"/>
    <x v="3"/>
    <x v="313"/>
    <x v="313"/>
    <x v="212"/>
    <x v="0"/>
    <x v="0"/>
    <x v="10"/>
    <x v="42"/>
    <x v="313"/>
    <x v="14"/>
    <x v="10"/>
    <x v="313"/>
  </r>
  <r>
    <x v="211"/>
    <x v="226"/>
    <x v="75"/>
    <x v="314"/>
    <x v="137"/>
    <x v="0"/>
    <x v="314"/>
    <x v="314"/>
    <x v="277"/>
    <x v="0"/>
    <x v="18"/>
    <x v="29"/>
    <x v="20"/>
    <x v="314"/>
    <x v="14"/>
    <x v="29"/>
    <x v="314"/>
  </r>
  <r>
    <x v="212"/>
    <x v="130"/>
    <x v="102"/>
    <x v="274"/>
    <x v="172"/>
    <x v="217"/>
    <x v="315"/>
    <x v="315"/>
    <x v="278"/>
    <x v="0"/>
    <x v="0"/>
    <x v="141"/>
    <x v="62"/>
    <x v="315"/>
    <x v="14"/>
    <x v="141"/>
    <x v="274"/>
  </r>
  <r>
    <x v="213"/>
    <x v="227"/>
    <x v="13"/>
    <x v="315"/>
    <x v="79"/>
    <x v="218"/>
    <x v="316"/>
    <x v="316"/>
    <x v="279"/>
    <x v="0"/>
    <x v="0"/>
    <x v="57"/>
    <x v="20"/>
    <x v="316"/>
    <x v="14"/>
    <x v="57"/>
    <x v="315"/>
  </r>
  <r>
    <x v="132"/>
    <x v="49"/>
    <x v="73"/>
    <x v="316"/>
    <x v="173"/>
    <x v="219"/>
    <x v="317"/>
    <x v="317"/>
    <x v="280"/>
    <x v="0"/>
    <x v="0"/>
    <x v="2"/>
    <x v="9"/>
    <x v="317"/>
    <x v="14"/>
    <x v="2"/>
    <x v="316"/>
  </r>
  <r>
    <x v="9"/>
    <x v="78"/>
    <x v="52"/>
    <x v="317"/>
    <x v="41"/>
    <x v="220"/>
    <x v="318"/>
    <x v="318"/>
    <x v="281"/>
    <x v="0"/>
    <x v="0"/>
    <x v="142"/>
    <x v="21"/>
    <x v="318"/>
    <x v="14"/>
    <x v="142"/>
    <x v="317"/>
  </r>
  <r>
    <x v="149"/>
    <x v="168"/>
    <x v="71"/>
    <x v="318"/>
    <x v="79"/>
    <x v="221"/>
    <x v="319"/>
    <x v="319"/>
    <x v="44"/>
    <x v="0"/>
    <x v="8"/>
    <x v="136"/>
    <x v="54"/>
    <x v="319"/>
    <x v="14"/>
    <x v="136"/>
    <x v="318"/>
  </r>
  <r>
    <x v="214"/>
    <x v="228"/>
    <x v="80"/>
    <x v="319"/>
    <x v="14"/>
    <x v="7"/>
    <x v="320"/>
    <x v="320"/>
    <x v="282"/>
    <x v="0"/>
    <x v="6"/>
    <x v="114"/>
    <x v="22"/>
    <x v="320"/>
    <x v="14"/>
    <x v="114"/>
    <x v="319"/>
  </r>
  <r>
    <x v="215"/>
    <x v="229"/>
    <x v="115"/>
    <x v="320"/>
    <x v="42"/>
    <x v="222"/>
    <x v="321"/>
    <x v="321"/>
    <x v="283"/>
    <x v="0"/>
    <x v="0"/>
    <x v="143"/>
    <x v="44"/>
    <x v="321"/>
    <x v="14"/>
    <x v="143"/>
    <x v="320"/>
  </r>
  <r>
    <x v="216"/>
    <x v="211"/>
    <x v="20"/>
    <x v="321"/>
    <x v="174"/>
    <x v="223"/>
    <x v="322"/>
    <x v="322"/>
    <x v="284"/>
    <x v="0"/>
    <x v="0"/>
    <x v="21"/>
    <x v="28"/>
    <x v="322"/>
    <x v="14"/>
    <x v="21"/>
    <x v="321"/>
  </r>
  <r>
    <x v="74"/>
    <x v="230"/>
    <x v="25"/>
    <x v="322"/>
    <x v="175"/>
    <x v="224"/>
    <x v="323"/>
    <x v="323"/>
    <x v="285"/>
    <x v="0"/>
    <x v="0"/>
    <x v="40"/>
    <x v="54"/>
    <x v="323"/>
    <x v="14"/>
    <x v="40"/>
    <x v="322"/>
  </r>
  <r>
    <x v="217"/>
    <x v="231"/>
    <x v="75"/>
    <x v="323"/>
    <x v="114"/>
    <x v="225"/>
    <x v="324"/>
    <x v="324"/>
    <x v="271"/>
    <x v="0"/>
    <x v="0"/>
    <x v="144"/>
    <x v="10"/>
    <x v="324"/>
    <x v="14"/>
    <x v="144"/>
    <x v="323"/>
  </r>
  <r>
    <x v="218"/>
    <x v="39"/>
    <x v="20"/>
    <x v="324"/>
    <x v="7"/>
    <x v="143"/>
    <x v="325"/>
    <x v="325"/>
    <x v="286"/>
    <x v="0"/>
    <x v="0"/>
    <x v="35"/>
    <x v="6"/>
    <x v="325"/>
    <x v="14"/>
    <x v="35"/>
    <x v="324"/>
  </r>
  <r>
    <x v="219"/>
    <x v="232"/>
    <x v="67"/>
    <x v="325"/>
    <x v="176"/>
    <x v="226"/>
    <x v="326"/>
    <x v="326"/>
    <x v="287"/>
    <x v="0"/>
    <x v="20"/>
    <x v="13"/>
    <x v="3"/>
    <x v="326"/>
    <x v="14"/>
    <x v="13"/>
    <x v="325"/>
  </r>
  <r>
    <x v="26"/>
    <x v="149"/>
    <x v="116"/>
    <x v="326"/>
    <x v="10"/>
    <x v="166"/>
    <x v="327"/>
    <x v="327"/>
    <x v="288"/>
    <x v="0"/>
    <x v="0"/>
    <x v="33"/>
    <x v="42"/>
    <x v="327"/>
    <x v="14"/>
    <x v="33"/>
    <x v="326"/>
  </r>
  <r>
    <x v="9"/>
    <x v="233"/>
    <x v="82"/>
    <x v="327"/>
    <x v="14"/>
    <x v="96"/>
    <x v="328"/>
    <x v="328"/>
    <x v="267"/>
    <x v="0"/>
    <x v="0"/>
    <x v="32"/>
    <x v="29"/>
    <x v="328"/>
    <x v="14"/>
    <x v="32"/>
    <x v="327"/>
  </r>
  <r>
    <x v="8"/>
    <x v="137"/>
    <x v="26"/>
    <x v="328"/>
    <x v="27"/>
    <x v="30"/>
    <x v="329"/>
    <x v="329"/>
    <x v="289"/>
    <x v="0"/>
    <x v="0"/>
    <x v="30"/>
    <x v="41"/>
    <x v="329"/>
    <x v="14"/>
    <x v="30"/>
    <x v="328"/>
  </r>
  <r>
    <x v="97"/>
    <x v="234"/>
    <x v="26"/>
    <x v="329"/>
    <x v="91"/>
    <x v="105"/>
    <x v="330"/>
    <x v="330"/>
    <x v="290"/>
    <x v="0"/>
    <x v="0"/>
    <x v="63"/>
    <x v="39"/>
    <x v="330"/>
    <x v="14"/>
    <x v="63"/>
    <x v="329"/>
  </r>
  <r>
    <x v="220"/>
    <x v="235"/>
    <x v="47"/>
    <x v="330"/>
    <x v="152"/>
    <x v="227"/>
    <x v="331"/>
    <x v="331"/>
    <x v="291"/>
    <x v="17"/>
    <x v="24"/>
    <x v="46"/>
    <x v="21"/>
    <x v="331"/>
    <x v="14"/>
    <x v="46"/>
    <x v="330"/>
  </r>
  <r>
    <x v="167"/>
    <x v="36"/>
    <x v="0"/>
    <x v="331"/>
    <x v="177"/>
    <x v="228"/>
    <x v="332"/>
    <x v="332"/>
    <x v="292"/>
    <x v="0"/>
    <x v="8"/>
    <x v="145"/>
    <x v="39"/>
    <x v="332"/>
    <x v="14"/>
    <x v="145"/>
    <x v="331"/>
  </r>
  <r>
    <x v="82"/>
    <x v="236"/>
    <x v="67"/>
    <x v="332"/>
    <x v="113"/>
    <x v="98"/>
    <x v="333"/>
    <x v="333"/>
    <x v="293"/>
    <x v="0"/>
    <x v="0"/>
    <x v="8"/>
    <x v="20"/>
    <x v="333"/>
    <x v="14"/>
    <x v="8"/>
    <x v="332"/>
  </r>
  <r>
    <x v="139"/>
    <x v="237"/>
    <x v="77"/>
    <x v="333"/>
    <x v="43"/>
    <x v="104"/>
    <x v="334"/>
    <x v="334"/>
    <x v="103"/>
    <x v="0"/>
    <x v="0"/>
    <x v="146"/>
    <x v="51"/>
    <x v="334"/>
    <x v="14"/>
    <x v="146"/>
    <x v="333"/>
  </r>
  <r>
    <x v="221"/>
    <x v="31"/>
    <x v="29"/>
    <x v="334"/>
    <x v="95"/>
    <x v="11"/>
    <x v="335"/>
    <x v="335"/>
    <x v="294"/>
    <x v="0"/>
    <x v="0"/>
    <x v="147"/>
    <x v="8"/>
    <x v="335"/>
    <x v="14"/>
    <x v="147"/>
    <x v="334"/>
  </r>
  <r>
    <x v="222"/>
    <x v="238"/>
    <x v="75"/>
    <x v="335"/>
    <x v="0"/>
    <x v="182"/>
    <x v="336"/>
    <x v="336"/>
    <x v="295"/>
    <x v="0"/>
    <x v="0"/>
    <x v="40"/>
    <x v="29"/>
    <x v="336"/>
    <x v="14"/>
    <x v="40"/>
    <x v="335"/>
  </r>
  <r>
    <x v="9"/>
    <x v="239"/>
    <x v="117"/>
    <x v="336"/>
    <x v="166"/>
    <x v="11"/>
    <x v="337"/>
    <x v="337"/>
    <x v="213"/>
    <x v="0"/>
    <x v="0"/>
    <x v="64"/>
    <x v="3"/>
    <x v="337"/>
    <x v="14"/>
    <x v="64"/>
    <x v="336"/>
  </r>
  <r>
    <x v="66"/>
    <x v="142"/>
    <x v="17"/>
    <x v="337"/>
    <x v="43"/>
    <x v="143"/>
    <x v="338"/>
    <x v="338"/>
    <x v="296"/>
    <x v="0"/>
    <x v="0"/>
    <x v="95"/>
    <x v="20"/>
    <x v="338"/>
    <x v="14"/>
    <x v="95"/>
    <x v="337"/>
  </r>
  <r>
    <x v="223"/>
    <x v="240"/>
    <x v="77"/>
    <x v="338"/>
    <x v="43"/>
    <x v="153"/>
    <x v="339"/>
    <x v="339"/>
    <x v="297"/>
    <x v="0"/>
    <x v="0"/>
    <x v="12"/>
    <x v="29"/>
    <x v="339"/>
    <x v="14"/>
    <x v="12"/>
    <x v="338"/>
  </r>
  <r>
    <x v="142"/>
    <x v="241"/>
    <x v="60"/>
    <x v="339"/>
    <x v="101"/>
    <x v="229"/>
    <x v="340"/>
    <x v="340"/>
    <x v="298"/>
    <x v="9"/>
    <x v="7"/>
    <x v="30"/>
    <x v="43"/>
    <x v="340"/>
    <x v="14"/>
    <x v="30"/>
    <x v="339"/>
  </r>
  <r>
    <x v="224"/>
    <x v="40"/>
    <x v="29"/>
    <x v="340"/>
    <x v="178"/>
    <x v="230"/>
    <x v="341"/>
    <x v="341"/>
    <x v="299"/>
    <x v="9"/>
    <x v="7"/>
    <x v="5"/>
    <x v="44"/>
    <x v="341"/>
    <x v="14"/>
    <x v="5"/>
    <x v="340"/>
  </r>
  <r>
    <x v="41"/>
    <x v="242"/>
    <x v="89"/>
    <x v="341"/>
    <x v="119"/>
    <x v="231"/>
    <x v="342"/>
    <x v="342"/>
    <x v="300"/>
    <x v="0"/>
    <x v="8"/>
    <x v="59"/>
    <x v="28"/>
    <x v="342"/>
    <x v="14"/>
    <x v="59"/>
    <x v="341"/>
  </r>
  <r>
    <x v="161"/>
    <x v="162"/>
    <x v="47"/>
    <x v="342"/>
    <x v="113"/>
    <x v="153"/>
    <x v="343"/>
    <x v="343"/>
    <x v="139"/>
    <x v="0"/>
    <x v="0"/>
    <x v="133"/>
    <x v="28"/>
    <x v="343"/>
    <x v="14"/>
    <x v="133"/>
    <x v="342"/>
  </r>
  <r>
    <x v="167"/>
    <x v="243"/>
    <x v="57"/>
    <x v="343"/>
    <x v="179"/>
    <x v="232"/>
    <x v="344"/>
    <x v="344"/>
    <x v="301"/>
    <x v="0"/>
    <x v="8"/>
    <x v="33"/>
    <x v="51"/>
    <x v="344"/>
    <x v="14"/>
    <x v="33"/>
    <x v="343"/>
  </r>
  <r>
    <x v="225"/>
    <x v="244"/>
    <x v="26"/>
    <x v="344"/>
    <x v="105"/>
    <x v="116"/>
    <x v="345"/>
    <x v="345"/>
    <x v="184"/>
    <x v="0"/>
    <x v="0"/>
    <x v="26"/>
    <x v="43"/>
    <x v="345"/>
    <x v="14"/>
    <x v="26"/>
    <x v="344"/>
  </r>
  <r>
    <x v="226"/>
    <x v="18"/>
    <x v="73"/>
    <x v="345"/>
    <x v="7"/>
    <x v="233"/>
    <x v="346"/>
    <x v="346"/>
    <x v="302"/>
    <x v="0"/>
    <x v="14"/>
    <x v="108"/>
    <x v="21"/>
    <x v="346"/>
    <x v="15"/>
    <x v="108"/>
    <x v="345"/>
  </r>
  <r>
    <x v="227"/>
    <x v="169"/>
    <x v="34"/>
    <x v="346"/>
    <x v="180"/>
    <x v="234"/>
    <x v="347"/>
    <x v="347"/>
    <x v="303"/>
    <x v="9"/>
    <x v="14"/>
    <x v="61"/>
    <x v="18"/>
    <x v="347"/>
    <x v="15"/>
    <x v="61"/>
    <x v="346"/>
  </r>
  <r>
    <x v="228"/>
    <x v="245"/>
    <x v="18"/>
    <x v="347"/>
    <x v="181"/>
    <x v="235"/>
    <x v="348"/>
    <x v="348"/>
    <x v="304"/>
    <x v="0"/>
    <x v="8"/>
    <x v="148"/>
    <x v="57"/>
    <x v="348"/>
    <x v="15"/>
    <x v="148"/>
    <x v="347"/>
  </r>
  <r>
    <x v="229"/>
    <x v="207"/>
    <x v="23"/>
    <x v="348"/>
    <x v="182"/>
    <x v="236"/>
    <x v="349"/>
    <x v="349"/>
    <x v="299"/>
    <x v="0"/>
    <x v="0"/>
    <x v="57"/>
    <x v="34"/>
    <x v="349"/>
    <x v="15"/>
    <x v="57"/>
    <x v="348"/>
  </r>
  <r>
    <x v="230"/>
    <x v="104"/>
    <x v="92"/>
    <x v="349"/>
    <x v="31"/>
    <x v="131"/>
    <x v="350"/>
    <x v="350"/>
    <x v="305"/>
    <x v="0"/>
    <x v="8"/>
    <x v="149"/>
    <x v="39"/>
    <x v="350"/>
    <x v="15"/>
    <x v="149"/>
    <x v="349"/>
  </r>
  <r>
    <x v="231"/>
    <x v="129"/>
    <x v="78"/>
    <x v="350"/>
    <x v="135"/>
    <x v="237"/>
    <x v="351"/>
    <x v="351"/>
    <x v="306"/>
    <x v="0"/>
    <x v="18"/>
    <x v="52"/>
    <x v="49"/>
    <x v="351"/>
    <x v="15"/>
    <x v="52"/>
    <x v="350"/>
  </r>
  <r>
    <x v="232"/>
    <x v="246"/>
    <x v="47"/>
    <x v="351"/>
    <x v="183"/>
    <x v="238"/>
    <x v="352"/>
    <x v="352"/>
    <x v="307"/>
    <x v="0"/>
    <x v="8"/>
    <x v="46"/>
    <x v="42"/>
    <x v="352"/>
    <x v="15"/>
    <x v="46"/>
    <x v="351"/>
  </r>
  <r>
    <x v="233"/>
    <x v="51"/>
    <x v="20"/>
    <x v="352"/>
    <x v="184"/>
    <x v="239"/>
    <x v="353"/>
    <x v="353"/>
    <x v="284"/>
    <x v="0"/>
    <x v="0"/>
    <x v="80"/>
    <x v="3"/>
    <x v="353"/>
    <x v="15"/>
    <x v="80"/>
    <x v="352"/>
  </r>
  <r>
    <x v="234"/>
    <x v="247"/>
    <x v="67"/>
    <x v="353"/>
    <x v="79"/>
    <x v="16"/>
    <x v="354"/>
    <x v="354"/>
    <x v="307"/>
    <x v="0"/>
    <x v="0"/>
    <x v="39"/>
    <x v="50"/>
    <x v="354"/>
    <x v="15"/>
    <x v="39"/>
    <x v="353"/>
  </r>
  <r>
    <x v="34"/>
    <x v="228"/>
    <x v="73"/>
    <x v="354"/>
    <x v="0"/>
    <x v="41"/>
    <x v="355"/>
    <x v="355"/>
    <x v="250"/>
    <x v="8"/>
    <x v="11"/>
    <x v="150"/>
    <x v="44"/>
    <x v="355"/>
    <x v="15"/>
    <x v="150"/>
    <x v="354"/>
  </r>
  <r>
    <x v="235"/>
    <x v="248"/>
    <x v="16"/>
    <x v="355"/>
    <x v="7"/>
    <x v="240"/>
    <x v="356"/>
    <x v="356"/>
    <x v="308"/>
    <x v="1"/>
    <x v="1"/>
    <x v="151"/>
    <x v="51"/>
    <x v="356"/>
    <x v="15"/>
    <x v="151"/>
    <x v="355"/>
  </r>
  <r>
    <x v="85"/>
    <x v="101"/>
    <x v="23"/>
    <x v="356"/>
    <x v="6"/>
    <x v="241"/>
    <x v="357"/>
    <x v="357"/>
    <x v="309"/>
    <x v="0"/>
    <x v="0"/>
    <x v="38"/>
    <x v="6"/>
    <x v="357"/>
    <x v="15"/>
    <x v="38"/>
    <x v="356"/>
  </r>
  <r>
    <x v="87"/>
    <x v="249"/>
    <x v="92"/>
    <x v="357"/>
    <x v="113"/>
    <x v="242"/>
    <x v="358"/>
    <x v="358"/>
    <x v="306"/>
    <x v="0"/>
    <x v="0"/>
    <x v="39"/>
    <x v="10"/>
    <x v="358"/>
    <x v="15"/>
    <x v="39"/>
    <x v="357"/>
  </r>
  <r>
    <x v="36"/>
    <x v="31"/>
    <x v="13"/>
    <x v="358"/>
    <x v="165"/>
    <x v="243"/>
    <x v="359"/>
    <x v="359"/>
    <x v="310"/>
    <x v="9"/>
    <x v="7"/>
    <x v="152"/>
    <x v="39"/>
    <x v="359"/>
    <x v="15"/>
    <x v="152"/>
    <x v="358"/>
  </r>
  <r>
    <x v="150"/>
    <x v="250"/>
    <x v="11"/>
    <x v="359"/>
    <x v="122"/>
    <x v="166"/>
    <x v="360"/>
    <x v="360"/>
    <x v="85"/>
    <x v="0"/>
    <x v="0"/>
    <x v="22"/>
    <x v="34"/>
    <x v="360"/>
    <x v="15"/>
    <x v="22"/>
    <x v="359"/>
  </r>
  <r>
    <x v="136"/>
    <x v="251"/>
    <x v="17"/>
    <x v="360"/>
    <x v="79"/>
    <x v="78"/>
    <x v="361"/>
    <x v="361"/>
    <x v="302"/>
    <x v="0"/>
    <x v="0"/>
    <x v="153"/>
    <x v="17"/>
    <x v="361"/>
    <x v="15"/>
    <x v="153"/>
    <x v="360"/>
  </r>
  <r>
    <x v="17"/>
    <x v="252"/>
    <x v="20"/>
    <x v="361"/>
    <x v="13"/>
    <x v="244"/>
    <x v="362"/>
    <x v="362"/>
    <x v="311"/>
    <x v="2"/>
    <x v="3"/>
    <x v="154"/>
    <x v="3"/>
    <x v="362"/>
    <x v="15"/>
    <x v="154"/>
    <x v="361"/>
  </r>
  <r>
    <x v="75"/>
    <x v="83"/>
    <x v="47"/>
    <x v="362"/>
    <x v="7"/>
    <x v="245"/>
    <x v="363"/>
    <x v="363"/>
    <x v="312"/>
    <x v="0"/>
    <x v="0"/>
    <x v="26"/>
    <x v="3"/>
    <x v="363"/>
    <x v="15"/>
    <x v="26"/>
    <x v="362"/>
  </r>
  <r>
    <x v="167"/>
    <x v="50"/>
    <x v="19"/>
    <x v="363"/>
    <x v="170"/>
    <x v="246"/>
    <x v="364"/>
    <x v="364"/>
    <x v="313"/>
    <x v="11"/>
    <x v="17"/>
    <x v="13"/>
    <x v="8"/>
    <x v="364"/>
    <x v="15"/>
    <x v="13"/>
    <x v="363"/>
  </r>
  <r>
    <x v="236"/>
    <x v="182"/>
    <x v="29"/>
    <x v="34"/>
    <x v="43"/>
    <x v="247"/>
    <x v="365"/>
    <x v="365"/>
    <x v="314"/>
    <x v="0"/>
    <x v="0"/>
    <x v="16"/>
    <x v="47"/>
    <x v="34"/>
    <x v="15"/>
    <x v="16"/>
    <x v="34"/>
  </r>
  <r>
    <x v="237"/>
    <x v="58"/>
    <x v="80"/>
    <x v="364"/>
    <x v="20"/>
    <x v="248"/>
    <x v="366"/>
    <x v="366"/>
    <x v="220"/>
    <x v="0"/>
    <x v="8"/>
    <x v="108"/>
    <x v="27"/>
    <x v="365"/>
    <x v="15"/>
    <x v="108"/>
    <x v="364"/>
  </r>
  <r>
    <x v="230"/>
    <x v="253"/>
    <x v="20"/>
    <x v="365"/>
    <x v="0"/>
    <x v="249"/>
    <x v="367"/>
    <x v="367"/>
    <x v="315"/>
    <x v="0"/>
    <x v="8"/>
    <x v="17"/>
    <x v="22"/>
    <x v="366"/>
    <x v="15"/>
    <x v="17"/>
    <x v="365"/>
  </r>
  <r>
    <x v="238"/>
    <x v="254"/>
    <x v="55"/>
    <x v="366"/>
    <x v="185"/>
    <x v="250"/>
    <x v="368"/>
    <x v="368"/>
    <x v="316"/>
    <x v="0"/>
    <x v="8"/>
    <x v="26"/>
    <x v="12"/>
    <x v="367"/>
    <x v="15"/>
    <x v="26"/>
    <x v="366"/>
  </r>
  <r>
    <x v="141"/>
    <x v="181"/>
    <x v="6"/>
    <x v="367"/>
    <x v="183"/>
    <x v="251"/>
    <x v="369"/>
    <x v="369"/>
    <x v="220"/>
    <x v="0"/>
    <x v="0"/>
    <x v="30"/>
    <x v="39"/>
    <x v="368"/>
    <x v="15"/>
    <x v="30"/>
    <x v="367"/>
  </r>
  <r>
    <x v="239"/>
    <x v="12"/>
    <x v="53"/>
    <x v="368"/>
    <x v="79"/>
    <x v="252"/>
    <x v="370"/>
    <x v="370"/>
    <x v="317"/>
    <x v="5"/>
    <x v="6"/>
    <x v="155"/>
    <x v="6"/>
    <x v="369"/>
    <x v="15"/>
    <x v="155"/>
    <x v="368"/>
  </r>
  <r>
    <x v="83"/>
    <x v="255"/>
    <x v="37"/>
    <x v="369"/>
    <x v="105"/>
    <x v="253"/>
    <x v="371"/>
    <x v="371"/>
    <x v="318"/>
    <x v="0"/>
    <x v="0"/>
    <x v="156"/>
    <x v="5"/>
    <x v="370"/>
    <x v="15"/>
    <x v="156"/>
    <x v="369"/>
  </r>
  <r>
    <x v="240"/>
    <x v="213"/>
    <x v="118"/>
    <x v="370"/>
    <x v="186"/>
    <x v="254"/>
    <x v="372"/>
    <x v="372"/>
    <x v="319"/>
    <x v="0"/>
    <x v="0"/>
    <x v="13"/>
    <x v="63"/>
    <x v="371"/>
    <x v="15"/>
    <x v="13"/>
    <x v="370"/>
  </r>
  <r>
    <x v="95"/>
    <x v="256"/>
    <x v="81"/>
    <x v="371"/>
    <x v="6"/>
    <x v="102"/>
    <x v="373"/>
    <x v="373"/>
    <x v="320"/>
    <x v="0"/>
    <x v="0"/>
    <x v="31"/>
    <x v="18"/>
    <x v="372"/>
    <x v="15"/>
    <x v="31"/>
    <x v="371"/>
  </r>
  <r>
    <x v="4"/>
    <x v="257"/>
    <x v="12"/>
    <x v="372"/>
    <x v="47"/>
    <x v="255"/>
    <x v="374"/>
    <x v="374"/>
    <x v="321"/>
    <x v="0"/>
    <x v="0"/>
    <x v="157"/>
    <x v="15"/>
    <x v="373"/>
    <x v="15"/>
    <x v="157"/>
    <x v="372"/>
  </r>
  <r>
    <x v="241"/>
    <x v="258"/>
    <x v="75"/>
    <x v="373"/>
    <x v="187"/>
    <x v="256"/>
    <x v="375"/>
    <x v="375"/>
    <x v="249"/>
    <x v="0"/>
    <x v="0"/>
    <x v="29"/>
    <x v="43"/>
    <x v="374"/>
    <x v="15"/>
    <x v="29"/>
    <x v="373"/>
  </r>
  <r>
    <x v="132"/>
    <x v="259"/>
    <x v="102"/>
    <x v="374"/>
    <x v="6"/>
    <x v="257"/>
    <x v="376"/>
    <x v="376"/>
    <x v="322"/>
    <x v="0"/>
    <x v="0"/>
    <x v="18"/>
    <x v="12"/>
    <x v="375"/>
    <x v="15"/>
    <x v="18"/>
    <x v="374"/>
  </r>
  <r>
    <x v="242"/>
    <x v="143"/>
    <x v="53"/>
    <x v="375"/>
    <x v="188"/>
    <x v="258"/>
    <x v="377"/>
    <x v="377"/>
    <x v="62"/>
    <x v="0"/>
    <x v="8"/>
    <x v="1"/>
    <x v="22"/>
    <x v="376"/>
    <x v="15"/>
    <x v="1"/>
    <x v="375"/>
  </r>
  <r>
    <x v="243"/>
    <x v="260"/>
    <x v="13"/>
    <x v="376"/>
    <x v="67"/>
    <x v="100"/>
    <x v="378"/>
    <x v="378"/>
    <x v="323"/>
    <x v="0"/>
    <x v="0"/>
    <x v="26"/>
    <x v="30"/>
    <x v="377"/>
    <x v="15"/>
    <x v="26"/>
    <x v="376"/>
  </r>
  <r>
    <x v="150"/>
    <x v="228"/>
    <x v="26"/>
    <x v="377"/>
    <x v="7"/>
    <x v="76"/>
    <x v="379"/>
    <x v="379"/>
    <x v="324"/>
    <x v="0"/>
    <x v="0"/>
    <x v="40"/>
    <x v="12"/>
    <x v="378"/>
    <x v="15"/>
    <x v="40"/>
    <x v="377"/>
  </r>
  <r>
    <x v="244"/>
    <x v="261"/>
    <x v="88"/>
    <x v="378"/>
    <x v="189"/>
    <x v="259"/>
    <x v="380"/>
    <x v="380"/>
    <x v="325"/>
    <x v="0"/>
    <x v="18"/>
    <x v="114"/>
    <x v="18"/>
    <x v="379"/>
    <x v="15"/>
    <x v="114"/>
    <x v="378"/>
  </r>
  <r>
    <x v="84"/>
    <x v="262"/>
    <x v="67"/>
    <x v="379"/>
    <x v="190"/>
    <x v="143"/>
    <x v="381"/>
    <x v="381"/>
    <x v="326"/>
    <x v="0"/>
    <x v="8"/>
    <x v="40"/>
    <x v="44"/>
    <x v="380"/>
    <x v="15"/>
    <x v="40"/>
    <x v="379"/>
  </r>
  <r>
    <x v="20"/>
    <x v="263"/>
    <x v="15"/>
    <x v="380"/>
    <x v="7"/>
    <x v="166"/>
    <x v="382"/>
    <x v="382"/>
    <x v="327"/>
    <x v="0"/>
    <x v="0"/>
    <x v="140"/>
    <x v="5"/>
    <x v="381"/>
    <x v="15"/>
    <x v="140"/>
    <x v="380"/>
  </r>
  <r>
    <x v="245"/>
    <x v="264"/>
    <x v="69"/>
    <x v="381"/>
    <x v="31"/>
    <x v="108"/>
    <x v="383"/>
    <x v="383"/>
    <x v="328"/>
    <x v="0"/>
    <x v="0"/>
    <x v="112"/>
    <x v="28"/>
    <x v="382"/>
    <x v="15"/>
    <x v="112"/>
    <x v="381"/>
  </r>
  <r>
    <x v="246"/>
    <x v="265"/>
    <x v="64"/>
    <x v="382"/>
    <x v="191"/>
    <x v="260"/>
    <x v="384"/>
    <x v="384"/>
    <x v="258"/>
    <x v="0"/>
    <x v="0"/>
    <x v="0"/>
    <x v="42"/>
    <x v="383"/>
    <x v="15"/>
    <x v="0"/>
    <x v="382"/>
  </r>
  <r>
    <x v="82"/>
    <x v="14"/>
    <x v="79"/>
    <x v="383"/>
    <x v="7"/>
    <x v="135"/>
    <x v="385"/>
    <x v="385"/>
    <x v="49"/>
    <x v="0"/>
    <x v="0"/>
    <x v="62"/>
    <x v="6"/>
    <x v="384"/>
    <x v="15"/>
    <x v="62"/>
    <x v="383"/>
  </r>
  <r>
    <x v="41"/>
    <x v="74"/>
    <x v="72"/>
    <x v="384"/>
    <x v="31"/>
    <x v="10"/>
    <x v="386"/>
    <x v="386"/>
    <x v="329"/>
    <x v="0"/>
    <x v="0"/>
    <x v="96"/>
    <x v="12"/>
    <x v="385"/>
    <x v="15"/>
    <x v="96"/>
    <x v="384"/>
  </r>
  <r>
    <x v="223"/>
    <x v="266"/>
    <x v="7"/>
    <x v="385"/>
    <x v="84"/>
    <x v="250"/>
    <x v="387"/>
    <x v="387"/>
    <x v="98"/>
    <x v="0"/>
    <x v="8"/>
    <x v="20"/>
    <x v="42"/>
    <x v="386"/>
    <x v="15"/>
    <x v="20"/>
    <x v="385"/>
  </r>
  <r>
    <x v="50"/>
    <x v="267"/>
    <x v="51"/>
    <x v="386"/>
    <x v="153"/>
    <x v="94"/>
    <x v="388"/>
    <x v="388"/>
    <x v="330"/>
    <x v="0"/>
    <x v="0"/>
    <x v="44"/>
    <x v="18"/>
    <x v="387"/>
    <x v="15"/>
    <x v="44"/>
    <x v="386"/>
  </r>
  <r>
    <x v="247"/>
    <x v="28"/>
    <x v="52"/>
    <x v="387"/>
    <x v="50"/>
    <x v="261"/>
    <x v="389"/>
    <x v="389"/>
    <x v="208"/>
    <x v="0"/>
    <x v="0"/>
    <x v="126"/>
    <x v="43"/>
    <x v="388"/>
    <x v="15"/>
    <x v="126"/>
    <x v="387"/>
  </r>
  <r>
    <x v="248"/>
    <x v="76"/>
    <x v="88"/>
    <x v="388"/>
    <x v="7"/>
    <x v="29"/>
    <x v="390"/>
    <x v="390"/>
    <x v="87"/>
    <x v="0"/>
    <x v="0"/>
    <x v="4"/>
    <x v="27"/>
    <x v="389"/>
    <x v="15"/>
    <x v="4"/>
    <x v="388"/>
  </r>
  <r>
    <x v="249"/>
    <x v="267"/>
    <x v="66"/>
    <x v="389"/>
    <x v="113"/>
    <x v="262"/>
    <x v="391"/>
    <x v="391"/>
    <x v="331"/>
    <x v="0"/>
    <x v="0"/>
    <x v="142"/>
    <x v="21"/>
    <x v="390"/>
    <x v="15"/>
    <x v="142"/>
    <x v="389"/>
  </r>
  <r>
    <x v="129"/>
    <x v="228"/>
    <x v="40"/>
    <x v="390"/>
    <x v="79"/>
    <x v="140"/>
    <x v="392"/>
    <x v="392"/>
    <x v="332"/>
    <x v="0"/>
    <x v="0"/>
    <x v="10"/>
    <x v="3"/>
    <x v="391"/>
    <x v="15"/>
    <x v="10"/>
    <x v="390"/>
  </r>
  <r>
    <x v="101"/>
    <x v="268"/>
    <x v="80"/>
    <x v="391"/>
    <x v="112"/>
    <x v="105"/>
    <x v="393"/>
    <x v="393"/>
    <x v="333"/>
    <x v="0"/>
    <x v="0"/>
    <x v="84"/>
    <x v="10"/>
    <x v="392"/>
    <x v="15"/>
    <x v="84"/>
    <x v="391"/>
  </r>
  <r>
    <x v="250"/>
    <x v="269"/>
    <x v="23"/>
    <x v="392"/>
    <x v="172"/>
    <x v="217"/>
    <x v="394"/>
    <x v="394"/>
    <x v="334"/>
    <x v="0"/>
    <x v="0"/>
    <x v="158"/>
    <x v="64"/>
    <x v="393"/>
    <x v="15"/>
    <x v="158"/>
    <x v="392"/>
  </r>
  <r>
    <x v="178"/>
    <x v="25"/>
    <x v="24"/>
    <x v="393"/>
    <x v="192"/>
    <x v="263"/>
    <x v="395"/>
    <x v="395"/>
    <x v="335"/>
    <x v="0"/>
    <x v="8"/>
    <x v="31"/>
    <x v="41"/>
    <x v="394"/>
    <x v="15"/>
    <x v="31"/>
    <x v="393"/>
  </r>
  <r>
    <x v="136"/>
    <x v="270"/>
    <x v="44"/>
    <x v="394"/>
    <x v="79"/>
    <x v="108"/>
    <x v="396"/>
    <x v="396"/>
    <x v="336"/>
    <x v="0"/>
    <x v="0"/>
    <x v="39"/>
    <x v="44"/>
    <x v="395"/>
    <x v="15"/>
    <x v="39"/>
    <x v="394"/>
  </r>
  <r>
    <x v="251"/>
    <x v="249"/>
    <x v="86"/>
    <x v="395"/>
    <x v="125"/>
    <x v="264"/>
    <x v="397"/>
    <x v="397"/>
    <x v="337"/>
    <x v="0"/>
    <x v="0"/>
    <x v="73"/>
    <x v="22"/>
    <x v="396"/>
    <x v="15"/>
    <x v="73"/>
    <x v="395"/>
  </r>
  <r>
    <x v="252"/>
    <x v="133"/>
    <x v="103"/>
    <x v="396"/>
    <x v="79"/>
    <x v="265"/>
    <x v="398"/>
    <x v="398"/>
    <x v="291"/>
    <x v="0"/>
    <x v="8"/>
    <x v="159"/>
    <x v="29"/>
    <x v="397"/>
    <x v="15"/>
    <x v="159"/>
    <x v="396"/>
  </r>
  <r>
    <x v="180"/>
    <x v="271"/>
    <x v="40"/>
    <x v="397"/>
    <x v="76"/>
    <x v="266"/>
    <x v="399"/>
    <x v="399"/>
    <x v="338"/>
    <x v="0"/>
    <x v="8"/>
    <x v="40"/>
    <x v="20"/>
    <x v="398"/>
    <x v="15"/>
    <x v="40"/>
    <x v="397"/>
  </r>
  <r>
    <x v="253"/>
    <x v="272"/>
    <x v="19"/>
    <x v="398"/>
    <x v="193"/>
    <x v="267"/>
    <x v="400"/>
    <x v="400"/>
    <x v="339"/>
    <x v="0"/>
    <x v="0"/>
    <x v="102"/>
    <x v="22"/>
    <x v="399"/>
    <x v="15"/>
    <x v="102"/>
    <x v="398"/>
  </r>
  <r>
    <x v="122"/>
    <x v="257"/>
    <x v="14"/>
    <x v="399"/>
    <x v="1"/>
    <x v="166"/>
    <x v="401"/>
    <x v="401"/>
    <x v="158"/>
    <x v="0"/>
    <x v="0"/>
    <x v="20"/>
    <x v="39"/>
    <x v="400"/>
    <x v="15"/>
    <x v="20"/>
    <x v="399"/>
  </r>
  <r>
    <x v="254"/>
    <x v="273"/>
    <x v="75"/>
    <x v="400"/>
    <x v="113"/>
    <x v="268"/>
    <x v="402"/>
    <x v="402"/>
    <x v="340"/>
    <x v="0"/>
    <x v="0"/>
    <x v="7"/>
    <x v="29"/>
    <x v="401"/>
    <x v="15"/>
    <x v="7"/>
    <x v="400"/>
  </r>
  <r>
    <x v="255"/>
    <x v="119"/>
    <x v="74"/>
    <x v="401"/>
    <x v="19"/>
    <x v="3"/>
    <x v="403"/>
    <x v="403"/>
    <x v="288"/>
    <x v="0"/>
    <x v="16"/>
    <x v="108"/>
    <x v="39"/>
    <x v="402"/>
    <x v="15"/>
    <x v="108"/>
    <x v="401"/>
  </r>
  <r>
    <x v="256"/>
    <x v="210"/>
    <x v="119"/>
    <x v="402"/>
    <x v="194"/>
    <x v="269"/>
    <x v="404"/>
    <x v="404"/>
    <x v="341"/>
    <x v="0"/>
    <x v="0"/>
    <x v="73"/>
    <x v="42"/>
    <x v="403"/>
    <x v="15"/>
    <x v="73"/>
    <x v="402"/>
  </r>
  <r>
    <x v="257"/>
    <x v="274"/>
    <x v="26"/>
    <x v="403"/>
    <x v="29"/>
    <x v="270"/>
    <x v="405"/>
    <x v="405"/>
    <x v="173"/>
    <x v="0"/>
    <x v="8"/>
    <x v="40"/>
    <x v="30"/>
    <x v="404"/>
    <x v="15"/>
    <x v="40"/>
    <x v="403"/>
  </r>
  <r>
    <x v="258"/>
    <x v="275"/>
    <x v="100"/>
    <x v="404"/>
    <x v="72"/>
    <x v="271"/>
    <x v="406"/>
    <x v="406"/>
    <x v="342"/>
    <x v="0"/>
    <x v="6"/>
    <x v="112"/>
    <x v="8"/>
    <x v="405"/>
    <x v="15"/>
    <x v="112"/>
    <x v="404"/>
  </r>
  <r>
    <x v="26"/>
    <x v="276"/>
    <x v="3"/>
    <x v="405"/>
    <x v="81"/>
    <x v="272"/>
    <x v="407"/>
    <x v="407"/>
    <x v="343"/>
    <x v="0"/>
    <x v="0"/>
    <x v="111"/>
    <x v="8"/>
    <x v="406"/>
    <x v="15"/>
    <x v="111"/>
    <x v="405"/>
  </r>
  <r>
    <x v="97"/>
    <x v="141"/>
    <x v="25"/>
    <x v="406"/>
    <x v="81"/>
    <x v="273"/>
    <x v="408"/>
    <x v="408"/>
    <x v="344"/>
    <x v="0"/>
    <x v="8"/>
    <x v="13"/>
    <x v="12"/>
    <x v="407"/>
    <x v="15"/>
    <x v="13"/>
    <x v="406"/>
  </r>
  <r>
    <x v="184"/>
    <x v="184"/>
    <x v="59"/>
    <x v="407"/>
    <x v="21"/>
    <x v="274"/>
    <x v="409"/>
    <x v="409"/>
    <x v="345"/>
    <x v="0"/>
    <x v="0"/>
    <x v="4"/>
    <x v="39"/>
    <x v="408"/>
    <x v="15"/>
    <x v="4"/>
    <x v="407"/>
  </r>
  <r>
    <x v="259"/>
    <x v="277"/>
    <x v="86"/>
    <x v="408"/>
    <x v="195"/>
    <x v="275"/>
    <x v="410"/>
    <x v="410"/>
    <x v="346"/>
    <x v="0"/>
    <x v="0"/>
    <x v="160"/>
    <x v="65"/>
    <x v="409"/>
    <x v="15"/>
    <x v="160"/>
    <x v="408"/>
  </r>
  <r>
    <x v="260"/>
    <x v="278"/>
    <x v="73"/>
    <x v="409"/>
    <x v="196"/>
    <x v="276"/>
    <x v="411"/>
    <x v="411"/>
    <x v="347"/>
    <x v="9"/>
    <x v="14"/>
    <x v="1"/>
    <x v="6"/>
    <x v="410"/>
    <x v="15"/>
    <x v="1"/>
    <x v="409"/>
  </r>
  <r>
    <x v="84"/>
    <x v="224"/>
    <x v="74"/>
    <x v="410"/>
    <x v="87"/>
    <x v="277"/>
    <x v="412"/>
    <x v="412"/>
    <x v="348"/>
    <x v="0"/>
    <x v="16"/>
    <x v="116"/>
    <x v="29"/>
    <x v="411"/>
    <x v="15"/>
    <x v="116"/>
    <x v="410"/>
  </r>
  <r>
    <x v="9"/>
    <x v="211"/>
    <x v="120"/>
    <x v="411"/>
    <x v="197"/>
    <x v="71"/>
    <x v="413"/>
    <x v="413"/>
    <x v="349"/>
    <x v="0"/>
    <x v="0"/>
    <x v="161"/>
    <x v="42"/>
    <x v="412"/>
    <x v="15"/>
    <x v="161"/>
    <x v="411"/>
  </r>
  <r>
    <x v="261"/>
    <x v="209"/>
    <x v="35"/>
    <x v="412"/>
    <x v="6"/>
    <x v="278"/>
    <x v="414"/>
    <x v="414"/>
    <x v="350"/>
    <x v="11"/>
    <x v="16"/>
    <x v="35"/>
    <x v="12"/>
    <x v="413"/>
    <x v="15"/>
    <x v="35"/>
    <x v="412"/>
  </r>
  <r>
    <x v="262"/>
    <x v="47"/>
    <x v="45"/>
    <x v="413"/>
    <x v="7"/>
    <x v="279"/>
    <x v="415"/>
    <x v="415"/>
    <x v="351"/>
    <x v="5"/>
    <x v="17"/>
    <x v="35"/>
    <x v="51"/>
    <x v="414"/>
    <x v="15"/>
    <x v="35"/>
    <x v="413"/>
  </r>
  <r>
    <x v="263"/>
    <x v="279"/>
    <x v="47"/>
    <x v="414"/>
    <x v="31"/>
    <x v="166"/>
    <x v="416"/>
    <x v="416"/>
    <x v="352"/>
    <x v="0"/>
    <x v="0"/>
    <x v="27"/>
    <x v="8"/>
    <x v="415"/>
    <x v="15"/>
    <x v="27"/>
    <x v="414"/>
  </r>
  <r>
    <x v="264"/>
    <x v="280"/>
    <x v="121"/>
    <x v="415"/>
    <x v="13"/>
    <x v="280"/>
    <x v="417"/>
    <x v="417"/>
    <x v="353"/>
    <x v="0"/>
    <x v="7"/>
    <x v="93"/>
    <x v="43"/>
    <x v="416"/>
    <x v="15"/>
    <x v="93"/>
    <x v="415"/>
  </r>
  <r>
    <x v="135"/>
    <x v="281"/>
    <x v="46"/>
    <x v="416"/>
    <x v="198"/>
    <x v="144"/>
    <x v="418"/>
    <x v="418"/>
    <x v="265"/>
    <x v="0"/>
    <x v="0"/>
    <x v="97"/>
    <x v="6"/>
    <x v="417"/>
    <x v="15"/>
    <x v="97"/>
    <x v="416"/>
  </r>
  <r>
    <x v="265"/>
    <x v="282"/>
    <x v="15"/>
    <x v="417"/>
    <x v="0"/>
    <x v="281"/>
    <x v="419"/>
    <x v="419"/>
    <x v="354"/>
    <x v="0"/>
    <x v="8"/>
    <x v="16"/>
    <x v="39"/>
    <x v="418"/>
    <x v="15"/>
    <x v="16"/>
    <x v="417"/>
  </r>
  <r>
    <x v="207"/>
    <x v="283"/>
    <x v="52"/>
    <x v="418"/>
    <x v="113"/>
    <x v="151"/>
    <x v="420"/>
    <x v="420"/>
    <x v="355"/>
    <x v="0"/>
    <x v="8"/>
    <x v="27"/>
    <x v="6"/>
    <x v="419"/>
    <x v="15"/>
    <x v="27"/>
    <x v="418"/>
  </r>
  <r>
    <x v="266"/>
    <x v="50"/>
    <x v="62"/>
    <x v="419"/>
    <x v="43"/>
    <x v="253"/>
    <x v="421"/>
    <x v="421"/>
    <x v="296"/>
    <x v="0"/>
    <x v="7"/>
    <x v="9"/>
    <x v="21"/>
    <x v="420"/>
    <x v="15"/>
    <x v="9"/>
    <x v="419"/>
  </r>
  <r>
    <x v="267"/>
    <x v="2"/>
    <x v="77"/>
    <x v="420"/>
    <x v="81"/>
    <x v="282"/>
    <x v="422"/>
    <x v="422"/>
    <x v="356"/>
    <x v="16"/>
    <x v="22"/>
    <x v="57"/>
    <x v="43"/>
    <x v="421"/>
    <x v="15"/>
    <x v="57"/>
    <x v="420"/>
  </r>
  <r>
    <x v="268"/>
    <x v="22"/>
    <x v="45"/>
    <x v="421"/>
    <x v="69"/>
    <x v="142"/>
    <x v="423"/>
    <x v="423"/>
    <x v="39"/>
    <x v="0"/>
    <x v="0"/>
    <x v="2"/>
    <x v="39"/>
    <x v="422"/>
    <x v="15"/>
    <x v="2"/>
    <x v="421"/>
  </r>
  <r>
    <x v="269"/>
    <x v="284"/>
    <x v="56"/>
    <x v="422"/>
    <x v="113"/>
    <x v="268"/>
    <x v="424"/>
    <x v="424"/>
    <x v="66"/>
    <x v="0"/>
    <x v="0"/>
    <x v="19"/>
    <x v="43"/>
    <x v="423"/>
    <x v="15"/>
    <x v="19"/>
    <x v="422"/>
  </r>
  <r>
    <x v="270"/>
    <x v="285"/>
    <x v="15"/>
    <x v="423"/>
    <x v="3"/>
    <x v="283"/>
    <x v="425"/>
    <x v="425"/>
    <x v="77"/>
    <x v="0"/>
    <x v="14"/>
    <x v="116"/>
    <x v="6"/>
    <x v="424"/>
    <x v="15"/>
    <x v="116"/>
    <x v="423"/>
  </r>
  <r>
    <x v="271"/>
    <x v="148"/>
    <x v="18"/>
    <x v="424"/>
    <x v="199"/>
    <x v="179"/>
    <x v="426"/>
    <x v="426"/>
    <x v="357"/>
    <x v="0"/>
    <x v="0"/>
    <x v="162"/>
    <x v="10"/>
    <x v="425"/>
    <x v="15"/>
    <x v="162"/>
    <x v="424"/>
  </r>
  <r>
    <x v="272"/>
    <x v="286"/>
    <x v="122"/>
    <x v="425"/>
    <x v="81"/>
    <x v="284"/>
    <x v="427"/>
    <x v="427"/>
    <x v="358"/>
    <x v="0"/>
    <x v="0"/>
    <x v="0"/>
    <x v="5"/>
    <x v="426"/>
    <x v="15"/>
    <x v="0"/>
    <x v="425"/>
  </r>
  <r>
    <x v="273"/>
    <x v="287"/>
    <x v="115"/>
    <x v="426"/>
    <x v="200"/>
    <x v="98"/>
    <x v="428"/>
    <x v="428"/>
    <x v="359"/>
    <x v="0"/>
    <x v="0"/>
    <x v="163"/>
    <x v="43"/>
    <x v="427"/>
    <x v="15"/>
    <x v="163"/>
    <x v="426"/>
  </r>
  <r>
    <x v="274"/>
    <x v="288"/>
    <x v="87"/>
    <x v="427"/>
    <x v="201"/>
    <x v="285"/>
    <x v="429"/>
    <x v="429"/>
    <x v="360"/>
    <x v="0"/>
    <x v="0"/>
    <x v="145"/>
    <x v="43"/>
    <x v="428"/>
    <x v="15"/>
    <x v="145"/>
    <x v="427"/>
  </r>
  <r>
    <x v="8"/>
    <x v="289"/>
    <x v="89"/>
    <x v="428"/>
    <x v="202"/>
    <x v="10"/>
    <x v="430"/>
    <x v="430"/>
    <x v="361"/>
    <x v="0"/>
    <x v="0"/>
    <x v="32"/>
    <x v="27"/>
    <x v="429"/>
    <x v="15"/>
    <x v="32"/>
    <x v="428"/>
  </r>
  <r>
    <x v="4"/>
    <x v="143"/>
    <x v="50"/>
    <x v="429"/>
    <x v="203"/>
    <x v="144"/>
    <x v="431"/>
    <x v="431"/>
    <x v="362"/>
    <x v="0"/>
    <x v="0"/>
    <x v="28"/>
    <x v="12"/>
    <x v="430"/>
    <x v="15"/>
    <x v="28"/>
    <x v="429"/>
  </r>
  <r>
    <x v="223"/>
    <x v="176"/>
    <x v="72"/>
    <x v="430"/>
    <x v="204"/>
    <x v="286"/>
    <x v="432"/>
    <x v="432"/>
    <x v="363"/>
    <x v="0"/>
    <x v="8"/>
    <x v="41"/>
    <x v="10"/>
    <x v="431"/>
    <x v="15"/>
    <x v="41"/>
    <x v="430"/>
  </r>
  <r>
    <x v="275"/>
    <x v="290"/>
    <x v="34"/>
    <x v="431"/>
    <x v="188"/>
    <x v="287"/>
    <x v="433"/>
    <x v="433"/>
    <x v="127"/>
    <x v="0"/>
    <x v="0"/>
    <x v="164"/>
    <x v="28"/>
    <x v="432"/>
    <x v="15"/>
    <x v="164"/>
    <x v="431"/>
  </r>
  <r>
    <x v="9"/>
    <x v="111"/>
    <x v="45"/>
    <x v="432"/>
    <x v="72"/>
    <x v="288"/>
    <x v="434"/>
    <x v="434"/>
    <x v="364"/>
    <x v="0"/>
    <x v="0"/>
    <x v="30"/>
    <x v="10"/>
    <x v="433"/>
    <x v="15"/>
    <x v="30"/>
    <x v="432"/>
  </r>
  <r>
    <x v="274"/>
    <x v="291"/>
    <x v="72"/>
    <x v="433"/>
    <x v="205"/>
    <x v="75"/>
    <x v="435"/>
    <x v="435"/>
    <x v="147"/>
    <x v="0"/>
    <x v="0"/>
    <x v="161"/>
    <x v="22"/>
    <x v="434"/>
    <x v="15"/>
    <x v="161"/>
    <x v="433"/>
  </r>
  <r>
    <x v="28"/>
    <x v="10"/>
    <x v="123"/>
    <x v="434"/>
    <x v="79"/>
    <x v="12"/>
    <x v="436"/>
    <x v="436"/>
    <x v="365"/>
    <x v="0"/>
    <x v="0"/>
    <x v="59"/>
    <x v="21"/>
    <x v="435"/>
    <x v="15"/>
    <x v="59"/>
    <x v="434"/>
  </r>
  <r>
    <x v="276"/>
    <x v="250"/>
    <x v="124"/>
    <x v="435"/>
    <x v="206"/>
    <x v="289"/>
    <x v="437"/>
    <x v="437"/>
    <x v="366"/>
    <x v="0"/>
    <x v="0"/>
    <x v="165"/>
    <x v="66"/>
    <x v="436"/>
    <x v="16"/>
    <x v="165"/>
    <x v="435"/>
  </r>
  <r>
    <x v="138"/>
    <x v="213"/>
    <x v="49"/>
    <x v="436"/>
    <x v="50"/>
    <x v="249"/>
    <x v="438"/>
    <x v="438"/>
    <x v="367"/>
    <x v="0"/>
    <x v="8"/>
    <x v="61"/>
    <x v="43"/>
    <x v="437"/>
    <x v="16"/>
    <x v="61"/>
    <x v="436"/>
  </r>
  <r>
    <x v="277"/>
    <x v="2"/>
    <x v="20"/>
    <x v="437"/>
    <x v="18"/>
    <x v="290"/>
    <x v="439"/>
    <x v="439"/>
    <x v="368"/>
    <x v="0"/>
    <x v="2"/>
    <x v="1"/>
    <x v="12"/>
    <x v="438"/>
    <x v="16"/>
    <x v="1"/>
    <x v="437"/>
  </r>
  <r>
    <x v="278"/>
    <x v="292"/>
    <x v="37"/>
    <x v="438"/>
    <x v="204"/>
    <x v="291"/>
    <x v="440"/>
    <x v="440"/>
    <x v="369"/>
    <x v="18"/>
    <x v="25"/>
    <x v="13"/>
    <x v="0"/>
    <x v="439"/>
    <x v="16"/>
    <x v="13"/>
    <x v="438"/>
  </r>
  <r>
    <x v="157"/>
    <x v="217"/>
    <x v="14"/>
    <x v="439"/>
    <x v="65"/>
    <x v="3"/>
    <x v="441"/>
    <x v="441"/>
    <x v="28"/>
    <x v="16"/>
    <x v="22"/>
    <x v="6"/>
    <x v="29"/>
    <x v="440"/>
    <x v="16"/>
    <x v="6"/>
    <x v="439"/>
  </r>
  <r>
    <x v="13"/>
    <x v="293"/>
    <x v="38"/>
    <x v="440"/>
    <x v="7"/>
    <x v="292"/>
    <x v="442"/>
    <x v="442"/>
    <x v="370"/>
    <x v="0"/>
    <x v="0"/>
    <x v="112"/>
    <x v="50"/>
    <x v="441"/>
    <x v="16"/>
    <x v="112"/>
    <x v="440"/>
  </r>
  <r>
    <x v="279"/>
    <x v="175"/>
    <x v="88"/>
    <x v="441"/>
    <x v="12"/>
    <x v="293"/>
    <x v="443"/>
    <x v="443"/>
    <x v="266"/>
    <x v="0"/>
    <x v="0"/>
    <x v="41"/>
    <x v="6"/>
    <x v="442"/>
    <x v="16"/>
    <x v="41"/>
    <x v="441"/>
  </r>
  <r>
    <x v="280"/>
    <x v="58"/>
    <x v="80"/>
    <x v="442"/>
    <x v="79"/>
    <x v="294"/>
    <x v="444"/>
    <x v="444"/>
    <x v="28"/>
    <x v="0"/>
    <x v="8"/>
    <x v="62"/>
    <x v="48"/>
    <x v="443"/>
    <x v="16"/>
    <x v="62"/>
    <x v="442"/>
  </r>
  <r>
    <x v="281"/>
    <x v="282"/>
    <x v="97"/>
    <x v="443"/>
    <x v="125"/>
    <x v="0"/>
    <x v="445"/>
    <x v="445"/>
    <x v="178"/>
    <x v="9"/>
    <x v="7"/>
    <x v="7"/>
    <x v="44"/>
    <x v="444"/>
    <x v="16"/>
    <x v="7"/>
    <x v="443"/>
  </r>
  <r>
    <x v="282"/>
    <x v="170"/>
    <x v="62"/>
    <x v="444"/>
    <x v="72"/>
    <x v="166"/>
    <x v="446"/>
    <x v="446"/>
    <x v="371"/>
    <x v="0"/>
    <x v="0"/>
    <x v="40"/>
    <x v="42"/>
    <x v="445"/>
    <x v="16"/>
    <x v="40"/>
    <x v="444"/>
  </r>
  <r>
    <x v="283"/>
    <x v="292"/>
    <x v="62"/>
    <x v="445"/>
    <x v="207"/>
    <x v="2"/>
    <x v="447"/>
    <x v="447"/>
    <x v="372"/>
    <x v="0"/>
    <x v="0"/>
    <x v="41"/>
    <x v="50"/>
    <x v="446"/>
    <x v="16"/>
    <x v="41"/>
    <x v="445"/>
  </r>
  <r>
    <x v="284"/>
    <x v="294"/>
    <x v="62"/>
    <x v="446"/>
    <x v="7"/>
    <x v="295"/>
    <x v="448"/>
    <x v="448"/>
    <x v="373"/>
    <x v="0"/>
    <x v="0"/>
    <x v="40"/>
    <x v="6"/>
    <x v="447"/>
    <x v="16"/>
    <x v="40"/>
    <x v="446"/>
  </r>
  <r>
    <x v="50"/>
    <x v="210"/>
    <x v="24"/>
    <x v="447"/>
    <x v="173"/>
    <x v="189"/>
    <x v="449"/>
    <x v="449"/>
    <x v="200"/>
    <x v="0"/>
    <x v="0"/>
    <x v="67"/>
    <x v="19"/>
    <x v="448"/>
    <x v="16"/>
    <x v="67"/>
    <x v="447"/>
  </r>
  <r>
    <x v="285"/>
    <x v="295"/>
    <x v="53"/>
    <x v="448"/>
    <x v="128"/>
    <x v="150"/>
    <x v="450"/>
    <x v="450"/>
    <x v="312"/>
    <x v="0"/>
    <x v="2"/>
    <x v="112"/>
    <x v="5"/>
    <x v="449"/>
    <x v="16"/>
    <x v="112"/>
    <x v="448"/>
  </r>
  <r>
    <x v="202"/>
    <x v="138"/>
    <x v="65"/>
    <x v="449"/>
    <x v="7"/>
    <x v="296"/>
    <x v="451"/>
    <x v="451"/>
    <x v="252"/>
    <x v="20"/>
    <x v="0"/>
    <x v="62"/>
    <x v="42"/>
    <x v="450"/>
    <x v="16"/>
    <x v="62"/>
    <x v="449"/>
  </r>
  <r>
    <x v="286"/>
    <x v="18"/>
    <x v="3"/>
    <x v="450"/>
    <x v="208"/>
    <x v="297"/>
    <x v="452"/>
    <x v="452"/>
    <x v="206"/>
    <x v="0"/>
    <x v="0"/>
    <x v="1"/>
    <x v="67"/>
    <x v="451"/>
    <x v="16"/>
    <x v="1"/>
    <x v="450"/>
  </r>
  <r>
    <x v="287"/>
    <x v="292"/>
    <x v="47"/>
    <x v="451"/>
    <x v="0"/>
    <x v="298"/>
    <x v="453"/>
    <x v="453"/>
    <x v="202"/>
    <x v="0"/>
    <x v="8"/>
    <x v="16"/>
    <x v="17"/>
    <x v="452"/>
    <x v="16"/>
    <x v="16"/>
    <x v="451"/>
  </r>
  <r>
    <x v="111"/>
    <x v="269"/>
    <x v="14"/>
    <x v="452"/>
    <x v="50"/>
    <x v="166"/>
    <x v="454"/>
    <x v="454"/>
    <x v="374"/>
    <x v="0"/>
    <x v="0"/>
    <x v="84"/>
    <x v="9"/>
    <x v="453"/>
    <x v="16"/>
    <x v="84"/>
    <x v="452"/>
  </r>
  <r>
    <x v="234"/>
    <x v="43"/>
    <x v="49"/>
    <x v="453"/>
    <x v="72"/>
    <x v="299"/>
    <x v="455"/>
    <x v="455"/>
    <x v="375"/>
    <x v="0"/>
    <x v="8"/>
    <x v="57"/>
    <x v="51"/>
    <x v="454"/>
    <x v="16"/>
    <x v="57"/>
    <x v="453"/>
  </r>
  <r>
    <x v="288"/>
    <x v="185"/>
    <x v="51"/>
    <x v="454"/>
    <x v="209"/>
    <x v="300"/>
    <x v="456"/>
    <x v="456"/>
    <x v="376"/>
    <x v="0"/>
    <x v="0"/>
    <x v="13"/>
    <x v="9"/>
    <x v="455"/>
    <x v="16"/>
    <x v="13"/>
    <x v="454"/>
  </r>
  <r>
    <x v="94"/>
    <x v="296"/>
    <x v="75"/>
    <x v="455"/>
    <x v="31"/>
    <x v="301"/>
    <x v="457"/>
    <x v="457"/>
    <x v="377"/>
    <x v="21"/>
    <x v="26"/>
    <x v="166"/>
    <x v="29"/>
    <x v="456"/>
    <x v="16"/>
    <x v="166"/>
    <x v="455"/>
  </r>
  <r>
    <x v="289"/>
    <x v="297"/>
    <x v="48"/>
    <x v="456"/>
    <x v="79"/>
    <x v="151"/>
    <x v="458"/>
    <x v="458"/>
    <x v="303"/>
    <x v="0"/>
    <x v="0"/>
    <x v="112"/>
    <x v="43"/>
    <x v="457"/>
    <x v="16"/>
    <x v="112"/>
    <x v="456"/>
  </r>
  <r>
    <x v="97"/>
    <x v="298"/>
    <x v="88"/>
    <x v="457"/>
    <x v="106"/>
    <x v="302"/>
    <x v="459"/>
    <x v="459"/>
    <x v="378"/>
    <x v="0"/>
    <x v="0"/>
    <x v="40"/>
    <x v="22"/>
    <x v="458"/>
    <x v="16"/>
    <x v="40"/>
    <x v="457"/>
  </r>
  <r>
    <x v="290"/>
    <x v="66"/>
    <x v="73"/>
    <x v="458"/>
    <x v="10"/>
    <x v="4"/>
    <x v="460"/>
    <x v="460"/>
    <x v="379"/>
    <x v="0"/>
    <x v="0"/>
    <x v="7"/>
    <x v="24"/>
    <x v="459"/>
    <x v="16"/>
    <x v="7"/>
    <x v="458"/>
  </r>
  <r>
    <x v="156"/>
    <x v="169"/>
    <x v="69"/>
    <x v="459"/>
    <x v="105"/>
    <x v="169"/>
    <x v="461"/>
    <x v="461"/>
    <x v="152"/>
    <x v="0"/>
    <x v="0"/>
    <x v="43"/>
    <x v="60"/>
    <x v="460"/>
    <x v="16"/>
    <x v="43"/>
    <x v="459"/>
  </r>
  <r>
    <x v="291"/>
    <x v="299"/>
    <x v="31"/>
    <x v="460"/>
    <x v="6"/>
    <x v="303"/>
    <x v="462"/>
    <x v="462"/>
    <x v="380"/>
    <x v="11"/>
    <x v="17"/>
    <x v="108"/>
    <x v="51"/>
    <x v="461"/>
    <x v="16"/>
    <x v="108"/>
    <x v="460"/>
  </r>
  <r>
    <x v="157"/>
    <x v="88"/>
    <x v="67"/>
    <x v="461"/>
    <x v="210"/>
    <x v="304"/>
    <x v="463"/>
    <x v="463"/>
    <x v="208"/>
    <x v="16"/>
    <x v="22"/>
    <x v="33"/>
    <x v="39"/>
    <x v="462"/>
    <x v="16"/>
    <x v="33"/>
    <x v="461"/>
  </r>
  <r>
    <x v="292"/>
    <x v="180"/>
    <x v="24"/>
    <x v="462"/>
    <x v="79"/>
    <x v="63"/>
    <x v="464"/>
    <x v="464"/>
    <x v="381"/>
    <x v="0"/>
    <x v="0"/>
    <x v="140"/>
    <x v="22"/>
    <x v="463"/>
    <x v="16"/>
    <x v="140"/>
    <x v="462"/>
  </r>
  <r>
    <x v="293"/>
    <x v="185"/>
    <x v="88"/>
    <x v="463"/>
    <x v="79"/>
    <x v="257"/>
    <x v="465"/>
    <x v="465"/>
    <x v="309"/>
    <x v="0"/>
    <x v="0"/>
    <x v="137"/>
    <x v="17"/>
    <x v="464"/>
    <x v="16"/>
    <x v="137"/>
    <x v="463"/>
  </r>
  <r>
    <x v="294"/>
    <x v="133"/>
    <x v="88"/>
    <x v="464"/>
    <x v="211"/>
    <x v="305"/>
    <x v="466"/>
    <x v="466"/>
    <x v="309"/>
    <x v="0"/>
    <x v="0"/>
    <x v="27"/>
    <x v="49"/>
    <x v="465"/>
    <x v="16"/>
    <x v="27"/>
    <x v="464"/>
  </r>
  <r>
    <x v="295"/>
    <x v="143"/>
    <x v="55"/>
    <x v="465"/>
    <x v="22"/>
    <x v="306"/>
    <x v="467"/>
    <x v="467"/>
    <x v="382"/>
    <x v="0"/>
    <x v="0"/>
    <x v="18"/>
    <x v="51"/>
    <x v="466"/>
    <x v="16"/>
    <x v="18"/>
    <x v="465"/>
  </r>
  <r>
    <x v="237"/>
    <x v="5"/>
    <x v="84"/>
    <x v="466"/>
    <x v="79"/>
    <x v="307"/>
    <x v="468"/>
    <x v="468"/>
    <x v="70"/>
    <x v="0"/>
    <x v="0"/>
    <x v="0"/>
    <x v="12"/>
    <x v="467"/>
    <x v="16"/>
    <x v="0"/>
    <x v="466"/>
  </r>
  <r>
    <x v="296"/>
    <x v="136"/>
    <x v="77"/>
    <x v="467"/>
    <x v="7"/>
    <x v="308"/>
    <x v="469"/>
    <x v="469"/>
    <x v="383"/>
    <x v="0"/>
    <x v="0"/>
    <x v="5"/>
    <x v="8"/>
    <x v="468"/>
    <x v="16"/>
    <x v="5"/>
    <x v="467"/>
  </r>
  <r>
    <x v="194"/>
    <x v="289"/>
    <x v="115"/>
    <x v="468"/>
    <x v="212"/>
    <x v="309"/>
    <x v="470"/>
    <x v="470"/>
    <x v="384"/>
    <x v="0"/>
    <x v="0"/>
    <x v="2"/>
    <x v="34"/>
    <x v="469"/>
    <x v="16"/>
    <x v="2"/>
    <x v="468"/>
  </r>
  <r>
    <x v="28"/>
    <x v="175"/>
    <x v="8"/>
    <x v="469"/>
    <x v="179"/>
    <x v="43"/>
    <x v="471"/>
    <x v="471"/>
    <x v="385"/>
    <x v="0"/>
    <x v="0"/>
    <x v="167"/>
    <x v="41"/>
    <x v="470"/>
    <x v="16"/>
    <x v="167"/>
    <x v="469"/>
  </r>
  <r>
    <x v="98"/>
    <x v="62"/>
    <x v="18"/>
    <x v="470"/>
    <x v="8"/>
    <x v="310"/>
    <x v="472"/>
    <x v="472"/>
    <x v="386"/>
    <x v="0"/>
    <x v="18"/>
    <x v="13"/>
    <x v="25"/>
    <x v="471"/>
    <x v="16"/>
    <x v="13"/>
    <x v="470"/>
  </r>
  <r>
    <x v="244"/>
    <x v="280"/>
    <x v="49"/>
    <x v="471"/>
    <x v="213"/>
    <x v="311"/>
    <x v="473"/>
    <x v="473"/>
    <x v="387"/>
    <x v="0"/>
    <x v="0"/>
    <x v="109"/>
    <x v="0"/>
    <x v="472"/>
    <x v="16"/>
    <x v="109"/>
    <x v="471"/>
  </r>
  <r>
    <x v="57"/>
    <x v="231"/>
    <x v="65"/>
    <x v="472"/>
    <x v="3"/>
    <x v="312"/>
    <x v="474"/>
    <x v="474"/>
    <x v="86"/>
    <x v="0"/>
    <x v="0"/>
    <x v="62"/>
    <x v="3"/>
    <x v="473"/>
    <x v="16"/>
    <x v="62"/>
    <x v="472"/>
  </r>
  <r>
    <x v="297"/>
    <x v="267"/>
    <x v="87"/>
    <x v="473"/>
    <x v="22"/>
    <x v="313"/>
    <x v="475"/>
    <x v="475"/>
    <x v="388"/>
    <x v="0"/>
    <x v="0"/>
    <x v="69"/>
    <x v="18"/>
    <x v="474"/>
    <x v="16"/>
    <x v="69"/>
    <x v="473"/>
  </r>
  <r>
    <x v="234"/>
    <x v="5"/>
    <x v="35"/>
    <x v="474"/>
    <x v="214"/>
    <x v="314"/>
    <x v="476"/>
    <x v="476"/>
    <x v="389"/>
    <x v="0"/>
    <x v="8"/>
    <x v="62"/>
    <x v="27"/>
    <x v="475"/>
    <x v="16"/>
    <x v="62"/>
    <x v="474"/>
  </r>
  <r>
    <x v="74"/>
    <x v="135"/>
    <x v="12"/>
    <x v="475"/>
    <x v="119"/>
    <x v="315"/>
    <x v="477"/>
    <x v="477"/>
    <x v="312"/>
    <x v="0"/>
    <x v="0"/>
    <x v="41"/>
    <x v="14"/>
    <x v="476"/>
    <x v="16"/>
    <x v="41"/>
    <x v="475"/>
  </r>
  <r>
    <x v="298"/>
    <x v="300"/>
    <x v="84"/>
    <x v="476"/>
    <x v="19"/>
    <x v="135"/>
    <x v="478"/>
    <x v="478"/>
    <x v="390"/>
    <x v="0"/>
    <x v="16"/>
    <x v="27"/>
    <x v="28"/>
    <x v="477"/>
    <x v="16"/>
    <x v="27"/>
    <x v="476"/>
  </r>
  <r>
    <x v="299"/>
    <x v="301"/>
    <x v="37"/>
    <x v="477"/>
    <x v="215"/>
    <x v="316"/>
    <x v="479"/>
    <x v="479"/>
    <x v="206"/>
    <x v="12"/>
    <x v="27"/>
    <x v="168"/>
    <x v="29"/>
    <x v="478"/>
    <x v="16"/>
    <x v="168"/>
    <x v="477"/>
  </r>
  <r>
    <x v="87"/>
    <x v="293"/>
    <x v="23"/>
    <x v="478"/>
    <x v="113"/>
    <x v="317"/>
    <x v="480"/>
    <x v="480"/>
    <x v="88"/>
    <x v="0"/>
    <x v="0"/>
    <x v="83"/>
    <x v="41"/>
    <x v="479"/>
    <x v="16"/>
    <x v="83"/>
    <x v="478"/>
  </r>
  <r>
    <x v="300"/>
    <x v="48"/>
    <x v="33"/>
    <x v="479"/>
    <x v="216"/>
    <x v="46"/>
    <x v="481"/>
    <x v="481"/>
    <x v="391"/>
    <x v="0"/>
    <x v="0"/>
    <x v="169"/>
    <x v="42"/>
    <x v="480"/>
    <x v="16"/>
    <x v="169"/>
    <x v="479"/>
  </r>
  <r>
    <x v="221"/>
    <x v="8"/>
    <x v="125"/>
    <x v="480"/>
    <x v="31"/>
    <x v="318"/>
    <x v="482"/>
    <x v="482"/>
    <x v="392"/>
    <x v="0"/>
    <x v="0"/>
    <x v="58"/>
    <x v="27"/>
    <x v="481"/>
    <x v="16"/>
    <x v="58"/>
    <x v="480"/>
  </r>
  <r>
    <x v="301"/>
    <x v="8"/>
    <x v="59"/>
    <x v="481"/>
    <x v="217"/>
    <x v="71"/>
    <x v="483"/>
    <x v="483"/>
    <x v="328"/>
    <x v="0"/>
    <x v="0"/>
    <x v="40"/>
    <x v="44"/>
    <x v="482"/>
    <x v="16"/>
    <x v="40"/>
    <x v="481"/>
  </r>
  <r>
    <x v="4"/>
    <x v="302"/>
    <x v="126"/>
    <x v="482"/>
    <x v="106"/>
    <x v="319"/>
    <x v="484"/>
    <x v="484"/>
    <x v="393"/>
    <x v="0"/>
    <x v="7"/>
    <x v="20"/>
    <x v="44"/>
    <x v="483"/>
    <x v="16"/>
    <x v="20"/>
    <x v="482"/>
  </r>
  <r>
    <x v="4"/>
    <x v="303"/>
    <x v="0"/>
    <x v="483"/>
    <x v="106"/>
    <x v="10"/>
    <x v="485"/>
    <x v="485"/>
    <x v="394"/>
    <x v="0"/>
    <x v="0"/>
    <x v="30"/>
    <x v="30"/>
    <x v="484"/>
    <x v="16"/>
    <x v="30"/>
    <x v="483"/>
  </r>
  <r>
    <x v="87"/>
    <x v="304"/>
    <x v="22"/>
    <x v="484"/>
    <x v="19"/>
    <x v="144"/>
    <x v="486"/>
    <x v="486"/>
    <x v="209"/>
    <x v="0"/>
    <x v="0"/>
    <x v="30"/>
    <x v="34"/>
    <x v="485"/>
    <x v="16"/>
    <x v="30"/>
    <x v="484"/>
  </r>
  <r>
    <x v="202"/>
    <x v="305"/>
    <x v="35"/>
    <x v="485"/>
    <x v="218"/>
    <x v="320"/>
    <x v="487"/>
    <x v="487"/>
    <x v="163"/>
    <x v="0"/>
    <x v="0"/>
    <x v="84"/>
    <x v="22"/>
    <x v="486"/>
    <x v="16"/>
    <x v="84"/>
    <x v="485"/>
  </r>
  <r>
    <x v="302"/>
    <x v="90"/>
    <x v="37"/>
    <x v="486"/>
    <x v="113"/>
    <x v="321"/>
    <x v="488"/>
    <x v="488"/>
    <x v="395"/>
    <x v="0"/>
    <x v="0"/>
    <x v="80"/>
    <x v="39"/>
    <x v="487"/>
    <x v="16"/>
    <x v="80"/>
    <x v="486"/>
  </r>
  <r>
    <x v="303"/>
    <x v="103"/>
    <x v="55"/>
    <x v="487"/>
    <x v="81"/>
    <x v="322"/>
    <x v="489"/>
    <x v="489"/>
    <x v="396"/>
    <x v="0"/>
    <x v="0"/>
    <x v="118"/>
    <x v="8"/>
    <x v="488"/>
    <x v="16"/>
    <x v="118"/>
    <x v="487"/>
  </r>
  <r>
    <x v="237"/>
    <x v="306"/>
    <x v="79"/>
    <x v="488"/>
    <x v="79"/>
    <x v="63"/>
    <x v="490"/>
    <x v="490"/>
    <x v="397"/>
    <x v="0"/>
    <x v="0"/>
    <x v="170"/>
    <x v="3"/>
    <x v="489"/>
    <x v="16"/>
    <x v="170"/>
    <x v="488"/>
  </r>
  <r>
    <x v="304"/>
    <x v="234"/>
    <x v="86"/>
    <x v="489"/>
    <x v="6"/>
    <x v="25"/>
    <x v="491"/>
    <x v="491"/>
    <x v="398"/>
    <x v="0"/>
    <x v="0"/>
    <x v="93"/>
    <x v="44"/>
    <x v="490"/>
    <x v="16"/>
    <x v="93"/>
    <x v="489"/>
  </r>
  <r>
    <x v="61"/>
    <x v="73"/>
    <x v="53"/>
    <x v="490"/>
    <x v="219"/>
    <x v="323"/>
    <x v="492"/>
    <x v="492"/>
    <x v="399"/>
    <x v="0"/>
    <x v="0"/>
    <x v="41"/>
    <x v="30"/>
    <x v="491"/>
    <x v="16"/>
    <x v="41"/>
    <x v="490"/>
  </r>
  <r>
    <x v="305"/>
    <x v="64"/>
    <x v="79"/>
    <x v="491"/>
    <x v="10"/>
    <x v="94"/>
    <x v="493"/>
    <x v="493"/>
    <x v="48"/>
    <x v="0"/>
    <x v="0"/>
    <x v="41"/>
    <x v="8"/>
    <x v="492"/>
    <x v="16"/>
    <x v="41"/>
    <x v="491"/>
  </r>
  <r>
    <x v="306"/>
    <x v="307"/>
    <x v="53"/>
    <x v="492"/>
    <x v="220"/>
    <x v="324"/>
    <x v="494"/>
    <x v="494"/>
    <x v="208"/>
    <x v="0"/>
    <x v="0"/>
    <x v="30"/>
    <x v="51"/>
    <x v="493"/>
    <x v="16"/>
    <x v="30"/>
    <x v="492"/>
  </r>
  <r>
    <x v="75"/>
    <x v="308"/>
    <x v="71"/>
    <x v="493"/>
    <x v="127"/>
    <x v="10"/>
    <x v="495"/>
    <x v="495"/>
    <x v="357"/>
    <x v="0"/>
    <x v="0"/>
    <x v="171"/>
    <x v="17"/>
    <x v="494"/>
    <x v="16"/>
    <x v="171"/>
    <x v="493"/>
  </r>
  <r>
    <x v="95"/>
    <x v="309"/>
    <x v="80"/>
    <x v="494"/>
    <x v="6"/>
    <x v="102"/>
    <x v="496"/>
    <x v="496"/>
    <x v="181"/>
    <x v="0"/>
    <x v="0"/>
    <x v="133"/>
    <x v="8"/>
    <x v="495"/>
    <x v="16"/>
    <x v="133"/>
    <x v="494"/>
  </r>
  <r>
    <x v="307"/>
    <x v="181"/>
    <x v="7"/>
    <x v="495"/>
    <x v="126"/>
    <x v="325"/>
    <x v="497"/>
    <x v="497"/>
    <x v="400"/>
    <x v="0"/>
    <x v="0"/>
    <x v="172"/>
    <x v="8"/>
    <x v="496"/>
    <x v="16"/>
    <x v="172"/>
    <x v="495"/>
  </r>
  <r>
    <x v="308"/>
    <x v="263"/>
    <x v="12"/>
    <x v="496"/>
    <x v="37"/>
    <x v="22"/>
    <x v="498"/>
    <x v="498"/>
    <x v="401"/>
    <x v="0"/>
    <x v="0"/>
    <x v="108"/>
    <x v="49"/>
    <x v="497"/>
    <x v="16"/>
    <x v="108"/>
    <x v="496"/>
  </r>
  <r>
    <x v="309"/>
    <x v="18"/>
    <x v="40"/>
    <x v="497"/>
    <x v="221"/>
    <x v="11"/>
    <x v="499"/>
    <x v="499"/>
    <x v="162"/>
    <x v="0"/>
    <x v="0"/>
    <x v="29"/>
    <x v="0"/>
    <x v="498"/>
    <x v="16"/>
    <x v="29"/>
    <x v="497"/>
  </r>
  <r>
    <x v="138"/>
    <x v="120"/>
    <x v="82"/>
    <x v="498"/>
    <x v="126"/>
    <x v="101"/>
    <x v="500"/>
    <x v="500"/>
    <x v="294"/>
    <x v="0"/>
    <x v="0"/>
    <x v="90"/>
    <x v="28"/>
    <x v="499"/>
    <x v="16"/>
    <x v="90"/>
    <x v="498"/>
  </r>
  <r>
    <x v="209"/>
    <x v="310"/>
    <x v="47"/>
    <x v="499"/>
    <x v="31"/>
    <x v="257"/>
    <x v="501"/>
    <x v="501"/>
    <x v="402"/>
    <x v="0"/>
    <x v="0"/>
    <x v="142"/>
    <x v="44"/>
    <x v="500"/>
    <x v="16"/>
    <x v="142"/>
    <x v="499"/>
  </r>
  <r>
    <x v="1"/>
    <x v="229"/>
    <x v="61"/>
    <x v="500"/>
    <x v="0"/>
    <x v="1"/>
    <x v="502"/>
    <x v="502"/>
    <x v="387"/>
    <x v="0"/>
    <x v="0"/>
    <x v="75"/>
    <x v="14"/>
    <x v="501"/>
    <x v="16"/>
    <x v="75"/>
    <x v="500"/>
  </r>
  <r>
    <x v="79"/>
    <x v="234"/>
    <x v="20"/>
    <x v="501"/>
    <x v="222"/>
    <x v="326"/>
    <x v="503"/>
    <x v="503"/>
    <x v="403"/>
    <x v="0"/>
    <x v="0"/>
    <x v="116"/>
    <x v="8"/>
    <x v="502"/>
    <x v="16"/>
    <x v="116"/>
    <x v="501"/>
  </r>
  <r>
    <x v="130"/>
    <x v="31"/>
    <x v="62"/>
    <x v="502"/>
    <x v="26"/>
    <x v="327"/>
    <x v="504"/>
    <x v="504"/>
    <x v="404"/>
    <x v="0"/>
    <x v="0"/>
    <x v="26"/>
    <x v="41"/>
    <x v="503"/>
    <x v="16"/>
    <x v="26"/>
    <x v="502"/>
  </r>
  <r>
    <x v="150"/>
    <x v="139"/>
    <x v="52"/>
    <x v="503"/>
    <x v="14"/>
    <x v="166"/>
    <x v="505"/>
    <x v="505"/>
    <x v="405"/>
    <x v="0"/>
    <x v="0"/>
    <x v="27"/>
    <x v="22"/>
    <x v="504"/>
    <x v="16"/>
    <x v="27"/>
    <x v="503"/>
  </r>
  <r>
    <x v="70"/>
    <x v="311"/>
    <x v="74"/>
    <x v="504"/>
    <x v="223"/>
    <x v="312"/>
    <x v="506"/>
    <x v="506"/>
    <x v="406"/>
    <x v="0"/>
    <x v="0"/>
    <x v="8"/>
    <x v="10"/>
    <x v="505"/>
    <x v="16"/>
    <x v="8"/>
    <x v="504"/>
  </r>
  <r>
    <x v="275"/>
    <x v="312"/>
    <x v="28"/>
    <x v="505"/>
    <x v="31"/>
    <x v="328"/>
    <x v="507"/>
    <x v="507"/>
    <x v="208"/>
    <x v="0"/>
    <x v="0"/>
    <x v="106"/>
    <x v="10"/>
    <x v="506"/>
    <x v="16"/>
    <x v="106"/>
    <x v="505"/>
  </r>
  <r>
    <x v="310"/>
    <x v="206"/>
    <x v="26"/>
    <x v="506"/>
    <x v="224"/>
    <x v="329"/>
    <x v="508"/>
    <x v="508"/>
    <x v="407"/>
    <x v="0"/>
    <x v="0"/>
    <x v="38"/>
    <x v="9"/>
    <x v="507"/>
    <x v="16"/>
    <x v="38"/>
    <x v="506"/>
  </r>
  <r>
    <x v="311"/>
    <x v="271"/>
    <x v="13"/>
    <x v="507"/>
    <x v="50"/>
    <x v="76"/>
    <x v="509"/>
    <x v="509"/>
    <x v="244"/>
    <x v="0"/>
    <x v="0"/>
    <x v="142"/>
    <x v="29"/>
    <x v="508"/>
    <x v="16"/>
    <x v="142"/>
    <x v="507"/>
  </r>
  <r>
    <x v="155"/>
    <x v="306"/>
    <x v="45"/>
    <x v="508"/>
    <x v="31"/>
    <x v="144"/>
    <x v="510"/>
    <x v="510"/>
    <x v="171"/>
    <x v="0"/>
    <x v="0"/>
    <x v="161"/>
    <x v="39"/>
    <x v="509"/>
    <x v="16"/>
    <x v="161"/>
    <x v="508"/>
  </r>
  <r>
    <x v="312"/>
    <x v="313"/>
    <x v="80"/>
    <x v="509"/>
    <x v="225"/>
    <x v="259"/>
    <x v="511"/>
    <x v="511"/>
    <x v="408"/>
    <x v="0"/>
    <x v="0"/>
    <x v="83"/>
    <x v="22"/>
    <x v="510"/>
    <x v="16"/>
    <x v="83"/>
    <x v="509"/>
  </r>
  <r>
    <x v="313"/>
    <x v="314"/>
    <x v="92"/>
    <x v="510"/>
    <x v="44"/>
    <x v="330"/>
    <x v="512"/>
    <x v="512"/>
    <x v="144"/>
    <x v="0"/>
    <x v="0"/>
    <x v="173"/>
    <x v="9"/>
    <x v="511"/>
    <x v="16"/>
    <x v="173"/>
    <x v="510"/>
  </r>
  <r>
    <x v="314"/>
    <x v="315"/>
    <x v="57"/>
    <x v="511"/>
    <x v="226"/>
    <x v="331"/>
    <x v="513"/>
    <x v="513"/>
    <x v="409"/>
    <x v="0"/>
    <x v="2"/>
    <x v="73"/>
    <x v="51"/>
    <x v="512"/>
    <x v="16"/>
    <x v="73"/>
    <x v="511"/>
  </r>
  <r>
    <x v="315"/>
    <x v="316"/>
    <x v="127"/>
    <x v="512"/>
    <x v="105"/>
    <x v="332"/>
    <x v="514"/>
    <x v="514"/>
    <x v="410"/>
    <x v="0"/>
    <x v="0"/>
    <x v="35"/>
    <x v="49"/>
    <x v="513"/>
    <x v="16"/>
    <x v="35"/>
    <x v="512"/>
  </r>
  <r>
    <x v="84"/>
    <x v="209"/>
    <x v="115"/>
    <x v="513"/>
    <x v="105"/>
    <x v="333"/>
    <x v="515"/>
    <x v="515"/>
    <x v="411"/>
    <x v="0"/>
    <x v="0"/>
    <x v="83"/>
    <x v="54"/>
    <x v="514"/>
    <x v="16"/>
    <x v="83"/>
    <x v="513"/>
  </r>
  <r>
    <x v="70"/>
    <x v="144"/>
    <x v="35"/>
    <x v="514"/>
    <x v="227"/>
    <x v="334"/>
    <x v="516"/>
    <x v="516"/>
    <x v="412"/>
    <x v="0"/>
    <x v="8"/>
    <x v="7"/>
    <x v="12"/>
    <x v="515"/>
    <x v="16"/>
    <x v="7"/>
    <x v="514"/>
  </r>
  <r>
    <x v="316"/>
    <x v="317"/>
    <x v="19"/>
    <x v="515"/>
    <x v="79"/>
    <x v="335"/>
    <x v="517"/>
    <x v="517"/>
    <x v="243"/>
    <x v="0"/>
    <x v="16"/>
    <x v="13"/>
    <x v="6"/>
    <x v="516"/>
    <x v="16"/>
    <x v="13"/>
    <x v="515"/>
  </r>
  <r>
    <x v="74"/>
    <x v="182"/>
    <x v="65"/>
    <x v="516"/>
    <x v="119"/>
    <x v="7"/>
    <x v="518"/>
    <x v="518"/>
    <x v="368"/>
    <x v="0"/>
    <x v="0"/>
    <x v="32"/>
    <x v="17"/>
    <x v="517"/>
    <x v="16"/>
    <x v="32"/>
    <x v="516"/>
  </r>
  <r>
    <x v="317"/>
    <x v="318"/>
    <x v="73"/>
    <x v="517"/>
    <x v="125"/>
    <x v="336"/>
    <x v="519"/>
    <x v="519"/>
    <x v="413"/>
    <x v="0"/>
    <x v="0"/>
    <x v="80"/>
    <x v="3"/>
    <x v="518"/>
    <x v="16"/>
    <x v="80"/>
    <x v="517"/>
  </r>
  <r>
    <x v="245"/>
    <x v="84"/>
    <x v="44"/>
    <x v="518"/>
    <x v="15"/>
    <x v="11"/>
    <x v="520"/>
    <x v="520"/>
    <x v="414"/>
    <x v="0"/>
    <x v="0"/>
    <x v="118"/>
    <x v="20"/>
    <x v="519"/>
    <x v="16"/>
    <x v="118"/>
    <x v="518"/>
  </r>
  <r>
    <x v="318"/>
    <x v="319"/>
    <x v="49"/>
    <x v="519"/>
    <x v="228"/>
    <x v="62"/>
    <x v="521"/>
    <x v="521"/>
    <x v="415"/>
    <x v="0"/>
    <x v="14"/>
    <x v="1"/>
    <x v="39"/>
    <x v="520"/>
    <x v="16"/>
    <x v="1"/>
    <x v="519"/>
  </r>
  <r>
    <x v="265"/>
    <x v="304"/>
    <x v="53"/>
    <x v="520"/>
    <x v="7"/>
    <x v="337"/>
    <x v="522"/>
    <x v="522"/>
    <x v="416"/>
    <x v="0"/>
    <x v="8"/>
    <x v="31"/>
    <x v="12"/>
    <x v="521"/>
    <x v="16"/>
    <x v="31"/>
    <x v="520"/>
  </r>
  <r>
    <x v="176"/>
    <x v="320"/>
    <x v="86"/>
    <x v="521"/>
    <x v="229"/>
    <x v="212"/>
    <x v="523"/>
    <x v="523"/>
    <x v="417"/>
    <x v="0"/>
    <x v="0"/>
    <x v="145"/>
    <x v="3"/>
    <x v="522"/>
    <x v="16"/>
    <x v="145"/>
    <x v="521"/>
  </r>
  <r>
    <x v="319"/>
    <x v="321"/>
    <x v="34"/>
    <x v="522"/>
    <x v="230"/>
    <x v="338"/>
    <x v="524"/>
    <x v="524"/>
    <x v="125"/>
    <x v="0"/>
    <x v="0"/>
    <x v="95"/>
    <x v="20"/>
    <x v="523"/>
    <x v="16"/>
    <x v="95"/>
    <x v="522"/>
  </r>
  <r>
    <x v="320"/>
    <x v="322"/>
    <x v="23"/>
    <x v="523"/>
    <x v="6"/>
    <x v="339"/>
    <x v="525"/>
    <x v="525"/>
    <x v="418"/>
    <x v="21"/>
    <x v="26"/>
    <x v="174"/>
    <x v="8"/>
    <x v="524"/>
    <x v="16"/>
    <x v="174"/>
    <x v="523"/>
  </r>
  <r>
    <x v="321"/>
    <x v="29"/>
    <x v="59"/>
    <x v="524"/>
    <x v="60"/>
    <x v="340"/>
    <x v="526"/>
    <x v="526"/>
    <x v="419"/>
    <x v="0"/>
    <x v="0"/>
    <x v="175"/>
    <x v="12"/>
    <x v="525"/>
    <x v="16"/>
    <x v="175"/>
    <x v="524"/>
  </r>
  <r>
    <x v="4"/>
    <x v="182"/>
    <x v="51"/>
    <x v="525"/>
    <x v="26"/>
    <x v="8"/>
    <x v="527"/>
    <x v="527"/>
    <x v="420"/>
    <x v="0"/>
    <x v="0"/>
    <x v="71"/>
    <x v="32"/>
    <x v="526"/>
    <x v="16"/>
    <x v="71"/>
    <x v="525"/>
  </r>
  <r>
    <x v="322"/>
    <x v="323"/>
    <x v="55"/>
    <x v="526"/>
    <x v="231"/>
    <x v="328"/>
    <x v="528"/>
    <x v="528"/>
    <x v="421"/>
    <x v="0"/>
    <x v="0"/>
    <x v="40"/>
    <x v="3"/>
    <x v="527"/>
    <x v="16"/>
    <x v="40"/>
    <x v="526"/>
  </r>
  <r>
    <x v="323"/>
    <x v="85"/>
    <x v="37"/>
    <x v="527"/>
    <x v="0"/>
    <x v="3"/>
    <x v="529"/>
    <x v="529"/>
    <x v="422"/>
    <x v="0"/>
    <x v="0"/>
    <x v="112"/>
    <x v="27"/>
    <x v="528"/>
    <x v="16"/>
    <x v="112"/>
    <x v="527"/>
  </r>
  <r>
    <x v="210"/>
    <x v="225"/>
    <x v="107"/>
    <x v="528"/>
    <x v="177"/>
    <x v="341"/>
    <x v="530"/>
    <x v="530"/>
    <x v="423"/>
    <x v="0"/>
    <x v="8"/>
    <x v="64"/>
    <x v="44"/>
    <x v="529"/>
    <x v="16"/>
    <x v="64"/>
    <x v="528"/>
  </r>
  <r>
    <x v="324"/>
    <x v="324"/>
    <x v="13"/>
    <x v="529"/>
    <x v="214"/>
    <x v="342"/>
    <x v="531"/>
    <x v="531"/>
    <x v="416"/>
    <x v="22"/>
    <x v="28"/>
    <x v="0"/>
    <x v="39"/>
    <x v="530"/>
    <x v="16"/>
    <x v="0"/>
    <x v="529"/>
  </r>
  <r>
    <x v="325"/>
    <x v="325"/>
    <x v="78"/>
    <x v="530"/>
    <x v="232"/>
    <x v="312"/>
    <x v="532"/>
    <x v="532"/>
    <x v="405"/>
    <x v="0"/>
    <x v="0"/>
    <x v="9"/>
    <x v="29"/>
    <x v="531"/>
    <x v="16"/>
    <x v="9"/>
    <x v="530"/>
  </r>
  <r>
    <x v="326"/>
    <x v="84"/>
    <x v="37"/>
    <x v="531"/>
    <x v="233"/>
    <x v="343"/>
    <x v="533"/>
    <x v="533"/>
    <x v="424"/>
    <x v="0"/>
    <x v="0"/>
    <x v="64"/>
    <x v="51"/>
    <x v="532"/>
    <x v="16"/>
    <x v="64"/>
    <x v="531"/>
  </r>
  <r>
    <x v="327"/>
    <x v="252"/>
    <x v="67"/>
    <x v="532"/>
    <x v="105"/>
    <x v="98"/>
    <x v="534"/>
    <x v="534"/>
    <x v="425"/>
    <x v="0"/>
    <x v="0"/>
    <x v="62"/>
    <x v="42"/>
    <x v="533"/>
    <x v="16"/>
    <x v="62"/>
    <x v="532"/>
  </r>
  <r>
    <x v="55"/>
    <x v="188"/>
    <x v="65"/>
    <x v="533"/>
    <x v="234"/>
    <x v="71"/>
    <x v="535"/>
    <x v="535"/>
    <x v="272"/>
    <x v="0"/>
    <x v="0"/>
    <x v="32"/>
    <x v="43"/>
    <x v="534"/>
    <x v="16"/>
    <x v="32"/>
    <x v="533"/>
  </r>
  <r>
    <x v="328"/>
    <x v="326"/>
    <x v="14"/>
    <x v="534"/>
    <x v="94"/>
    <x v="153"/>
    <x v="536"/>
    <x v="536"/>
    <x v="90"/>
    <x v="0"/>
    <x v="0"/>
    <x v="145"/>
    <x v="51"/>
    <x v="535"/>
    <x v="16"/>
    <x v="145"/>
    <x v="534"/>
  </r>
  <r>
    <x v="14"/>
    <x v="327"/>
    <x v="71"/>
    <x v="535"/>
    <x v="5"/>
    <x v="81"/>
    <x v="537"/>
    <x v="537"/>
    <x v="426"/>
    <x v="0"/>
    <x v="0"/>
    <x v="176"/>
    <x v="44"/>
    <x v="536"/>
    <x v="16"/>
    <x v="176"/>
    <x v="535"/>
  </r>
  <r>
    <x v="329"/>
    <x v="69"/>
    <x v="128"/>
    <x v="536"/>
    <x v="198"/>
    <x v="344"/>
    <x v="538"/>
    <x v="538"/>
    <x v="427"/>
    <x v="0"/>
    <x v="3"/>
    <x v="0"/>
    <x v="56"/>
    <x v="537"/>
    <x v="17"/>
    <x v="0"/>
    <x v="536"/>
  </r>
  <r>
    <x v="330"/>
    <x v="328"/>
    <x v="32"/>
    <x v="537"/>
    <x v="235"/>
    <x v="345"/>
    <x v="539"/>
    <x v="539"/>
    <x v="428"/>
    <x v="0"/>
    <x v="8"/>
    <x v="61"/>
    <x v="40"/>
    <x v="538"/>
    <x v="17"/>
    <x v="61"/>
    <x v="537"/>
  </r>
  <r>
    <x v="182"/>
    <x v="329"/>
    <x v="115"/>
    <x v="538"/>
    <x v="6"/>
    <x v="346"/>
    <x v="540"/>
    <x v="540"/>
    <x v="429"/>
    <x v="0"/>
    <x v="0"/>
    <x v="177"/>
    <x v="17"/>
    <x v="539"/>
    <x v="17"/>
    <x v="177"/>
    <x v="538"/>
  </r>
  <r>
    <x v="84"/>
    <x v="322"/>
    <x v="49"/>
    <x v="539"/>
    <x v="57"/>
    <x v="325"/>
    <x v="541"/>
    <x v="541"/>
    <x v="430"/>
    <x v="0"/>
    <x v="0"/>
    <x v="62"/>
    <x v="0"/>
    <x v="540"/>
    <x v="17"/>
    <x v="62"/>
    <x v="539"/>
  </r>
  <r>
    <x v="331"/>
    <x v="330"/>
    <x v="20"/>
    <x v="540"/>
    <x v="0"/>
    <x v="347"/>
    <x v="542"/>
    <x v="542"/>
    <x v="199"/>
    <x v="11"/>
    <x v="29"/>
    <x v="43"/>
    <x v="39"/>
    <x v="541"/>
    <x v="17"/>
    <x v="43"/>
    <x v="540"/>
  </r>
  <r>
    <x v="292"/>
    <x v="256"/>
    <x v="22"/>
    <x v="541"/>
    <x v="0"/>
    <x v="348"/>
    <x v="543"/>
    <x v="543"/>
    <x v="431"/>
    <x v="0"/>
    <x v="0"/>
    <x v="178"/>
    <x v="8"/>
    <x v="542"/>
    <x v="17"/>
    <x v="178"/>
    <x v="541"/>
  </r>
  <r>
    <x v="332"/>
    <x v="24"/>
    <x v="19"/>
    <x v="542"/>
    <x v="236"/>
    <x v="101"/>
    <x v="544"/>
    <x v="544"/>
    <x v="195"/>
    <x v="0"/>
    <x v="8"/>
    <x v="109"/>
    <x v="48"/>
    <x v="543"/>
    <x v="17"/>
    <x v="109"/>
    <x v="542"/>
  </r>
  <r>
    <x v="333"/>
    <x v="253"/>
    <x v="25"/>
    <x v="543"/>
    <x v="237"/>
    <x v="349"/>
    <x v="545"/>
    <x v="545"/>
    <x v="248"/>
    <x v="0"/>
    <x v="7"/>
    <x v="40"/>
    <x v="44"/>
    <x v="544"/>
    <x v="17"/>
    <x v="40"/>
    <x v="543"/>
  </r>
  <r>
    <x v="67"/>
    <x v="136"/>
    <x v="12"/>
    <x v="544"/>
    <x v="238"/>
    <x v="350"/>
    <x v="546"/>
    <x v="546"/>
    <x v="432"/>
    <x v="0"/>
    <x v="0"/>
    <x v="71"/>
    <x v="39"/>
    <x v="545"/>
    <x v="17"/>
    <x v="71"/>
    <x v="544"/>
  </r>
  <r>
    <x v="334"/>
    <x v="331"/>
    <x v="80"/>
    <x v="545"/>
    <x v="239"/>
    <x v="351"/>
    <x v="547"/>
    <x v="547"/>
    <x v="433"/>
    <x v="0"/>
    <x v="0"/>
    <x v="17"/>
    <x v="18"/>
    <x v="546"/>
    <x v="17"/>
    <x v="17"/>
    <x v="545"/>
  </r>
  <r>
    <x v="335"/>
    <x v="104"/>
    <x v="15"/>
    <x v="546"/>
    <x v="7"/>
    <x v="352"/>
    <x v="548"/>
    <x v="548"/>
    <x v="314"/>
    <x v="0"/>
    <x v="0"/>
    <x v="8"/>
    <x v="8"/>
    <x v="547"/>
    <x v="17"/>
    <x v="8"/>
    <x v="546"/>
  </r>
  <r>
    <x v="336"/>
    <x v="332"/>
    <x v="103"/>
    <x v="547"/>
    <x v="31"/>
    <x v="353"/>
    <x v="549"/>
    <x v="549"/>
    <x v="434"/>
    <x v="0"/>
    <x v="0"/>
    <x v="72"/>
    <x v="5"/>
    <x v="548"/>
    <x v="17"/>
    <x v="72"/>
    <x v="547"/>
  </r>
  <r>
    <x v="337"/>
    <x v="163"/>
    <x v="52"/>
    <x v="548"/>
    <x v="117"/>
    <x v="354"/>
    <x v="550"/>
    <x v="550"/>
    <x v="435"/>
    <x v="18"/>
    <x v="25"/>
    <x v="57"/>
    <x v="39"/>
    <x v="549"/>
    <x v="17"/>
    <x v="57"/>
    <x v="548"/>
  </r>
  <r>
    <x v="315"/>
    <x v="57"/>
    <x v="92"/>
    <x v="549"/>
    <x v="105"/>
    <x v="355"/>
    <x v="551"/>
    <x v="551"/>
    <x v="172"/>
    <x v="0"/>
    <x v="0"/>
    <x v="1"/>
    <x v="27"/>
    <x v="550"/>
    <x v="17"/>
    <x v="1"/>
    <x v="549"/>
  </r>
  <r>
    <x v="136"/>
    <x v="146"/>
    <x v="73"/>
    <x v="550"/>
    <x v="7"/>
    <x v="50"/>
    <x v="552"/>
    <x v="552"/>
    <x v="436"/>
    <x v="0"/>
    <x v="0"/>
    <x v="8"/>
    <x v="21"/>
    <x v="551"/>
    <x v="17"/>
    <x v="8"/>
    <x v="550"/>
  </r>
  <r>
    <x v="194"/>
    <x v="137"/>
    <x v="53"/>
    <x v="551"/>
    <x v="31"/>
    <x v="213"/>
    <x v="553"/>
    <x v="553"/>
    <x v="437"/>
    <x v="0"/>
    <x v="8"/>
    <x v="116"/>
    <x v="18"/>
    <x v="552"/>
    <x v="17"/>
    <x v="116"/>
    <x v="551"/>
  </r>
  <r>
    <x v="338"/>
    <x v="210"/>
    <x v="40"/>
    <x v="552"/>
    <x v="10"/>
    <x v="356"/>
    <x v="554"/>
    <x v="554"/>
    <x v="108"/>
    <x v="0"/>
    <x v="6"/>
    <x v="133"/>
    <x v="42"/>
    <x v="553"/>
    <x v="17"/>
    <x v="133"/>
    <x v="552"/>
  </r>
  <r>
    <x v="339"/>
    <x v="333"/>
    <x v="47"/>
    <x v="553"/>
    <x v="8"/>
    <x v="357"/>
    <x v="555"/>
    <x v="555"/>
    <x v="438"/>
    <x v="0"/>
    <x v="0"/>
    <x v="3"/>
    <x v="48"/>
    <x v="554"/>
    <x v="17"/>
    <x v="3"/>
    <x v="553"/>
  </r>
  <r>
    <x v="243"/>
    <x v="273"/>
    <x v="105"/>
    <x v="554"/>
    <x v="76"/>
    <x v="358"/>
    <x v="556"/>
    <x v="556"/>
    <x v="439"/>
    <x v="0"/>
    <x v="0"/>
    <x v="179"/>
    <x v="51"/>
    <x v="555"/>
    <x v="17"/>
    <x v="179"/>
    <x v="554"/>
  </r>
  <r>
    <x v="123"/>
    <x v="12"/>
    <x v="66"/>
    <x v="555"/>
    <x v="240"/>
    <x v="126"/>
    <x v="557"/>
    <x v="557"/>
    <x v="66"/>
    <x v="0"/>
    <x v="0"/>
    <x v="5"/>
    <x v="6"/>
    <x v="556"/>
    <x v="17"/>
    <x v="5"/>
    <x v="555"/>
  </r>
  <r>
    <x v="48"/>
    <x v="251"/>
    <x v="12"/>
    <x v="556"/>
    <x v="79"/>
    <x v="4"/>
    <x v="558"/>
    <x v="558"/>
    <x v="315"/>
    <x v="0"/>
    <x v="0"/>
    <x v="26"/>
    <x v="17"/>
    <x v="557"/>
    <x v="17"/>
    <x v="26"/>
    <x v="556"/>
  </r>
  <r>
    <x v="340"/>
    <x v="334"/>
    <x v="79"/>
    <x v="557"/>
    <x v="113"/>
    <x v="76"/>
    <x v="559"/>
    <x v="559"/>
    <x v="253"/>
    <x v="0"/>
    <x v="0"/>
    <x v="133"/>
    <x v="3"/>
    <x v="558"/>
    <x v="17"/>
    <x v="133"/>
    <x v="557"/>
  </r>
  <r>
    <x v="341"/>
    <x v="153"/>
    <x v="65"/>
    <x v="558"/>
    <x v="3"/>
    <x v="258"/>
    <x v="560"/>
    <x v="560"/>
    <x v="440"/>
    <x v="0"/>
    <x v="8"/>
    <x v="62"/>
    <x v="20"/>
    <x v="559"/>
    <x v="17"/>
    <x v="62"/>
    <x v="558"/>
  </r>
  <r>
    <x v="14"/>
    <x v="155"/>
    <x v="73"/>
    <x v="559"/>
    <x v="241"/>
    <x v="8"/>
    <x v="561"/>
    <x v="561"/>
    <x v="441"/>
    <x v="0"/>
    <x v="0"/>
    <x v="180"/>
    <x v="38"/>
    <x v="560"/>
    <x v="17"/>
    <x v="180"/>
    <x v="559"/>
  </r>
  <r>
    <x v="342"/>
    <x v="24"/>
    <x v="65"/>
    <x v="560"/>
    <x v="50"/>
    <x v="8"/>
    <x v="562"/>
    <x v="562"/>
    <x v="442"/>
    <x v="0"/>
    <x v="0"/>
    <x v="30"/>
    <x v="51"/>
    <x v="561"/>
    <x v="17"/>
    <x v="30"/>
    <x v="560"/>
  </r>
  <r>
    <x v="343"/>
    <x v="335"/>
    <x v="88"/>
    <x v="561"/>
    <x v="79"/>
    <x v="248"/>
    <x v="563"/>
    <x v="563"/>
    <x v="440"/>
    <x v="0"/>
    <x v="8"/>
    <x v="16"/>
    <x v="30"/>
    <x v="562"/>
    <x v="17"/>
    <x v="16"/>
    <x v="561"/>
  </r>
  <r>
    <x v="344"/>
    <x v="109"/>
    <x v="79"/>
    <x v="562"/>
    <x v="3"/>
    <x v="359"/>
    <x v="564"/>
    <x v="564"/>
    <x v="116"/>
    <x v="0"/>
    <x v="8"/>
    <x v="0"/>
    <x v="18"/>
    <x v="563"/>
    <x v="17"/>
    <x v="0"/>
    <x v="562"/>
  </r>
  <r>
    <x v="345"/>
    <x v="133"/>
    <x v="15"/>
    <x v="563"/>
    <x v="79"/>
    <x v="245"/>
    <x v="565"/>
    <x v="565"/>
    <x v="443"/>
    <x v="16"/>
    <x v="22"/>
    <x v="181"/>
    <x v="22"/>
    <x v="564"/>
    <x v="17"/>
    <x v="181"/>
    <x v="563"/>
  </r>
  <r>
    <x v="346"/>
    <x v="235"/>
    <x v="45"/>
    <x v="564"/>
    <x v="57"/>
    <x v="360"/>
    <x v="566"/>
    <x v="566"/>
    <x v="444"/>
    <x v="0"/>
    <x v="0"/>
    <x v="16"/>
    <x v="34"/>
    <x v="565"/>
    <x v="17"/>
    <x v="16"/>
    <x v="564"/>
  </r>
  <r>
    <x v="347"/>
    <x v="101"/>
    <x v="79"/>
    <x v="565"/>
    <x v="7"/>
    <x v="361"/>
    <x v="567"/>
    <x v="567"/>
    <x v="87"/>
    <x v="0"/>
    <x v="0"/>
    <x v="62"/>
    <x v="42"/>
    <x v="566"/>
    <x v="17"/>
    <x v="62"/>
    <x v="565"/>
  </r>
  <r>
    <x v="348"/>
    <x v="335"/>
    <x v="81"/>
    <x v="566"/>
    <x v="3"/>
    <x v="71"/>
    <x v="568"/>
    <x v="568"/>
    <x v="445"/>
    <x v="0"/>
    <x v="0"/>
    <x v="19"/>
    <x v="44"/>
    <x v="567"/>
    <x v="17"/>
    <x v="19"/>
    <x v="566"/>
  </r>
  <r>
    <x v="349"/>
    <x v="199"/>
    <x v="20"/>
    <x v="567"/>
    <x v="7"/>
    <x v="72"/>
    <x v="569"/>
    <x v="569"/>
    <x v="446"/>
    <x v="0"/>
    <x v="0"/>
    <x v="108"/>
    <x v="20"/>
    <x v="568"/>
    <x v="17"/>
    <x v="108"/>
    <x v="567"/>
  </r>
  <r>
    <x v="350"/>
    <x v="182"/>
    <x v="84"/>
    <x v="568"/>
    <x v="20"/>
    <x v="61"/>
    <x v="570"/>
    <x v="570"/>
    <x v="447"/>
    <x v="0"/>
    <x v="0"/>
    <x v="41"/>
    <x v="42"/>
    <x v="569"/>
    <x v="17"/>
    <x v="41"/>
    <x v="568"/>
  </r>
  <r>
    <x v="351"/>
    <x v="109"/>
    <x v="34"/>
    <x v="569"/>
    <x v="31"/>
    <x v="19"/>
    <x v="571"/>
    <x v="571"/>
    <x v="208"/>
    <x v="0"/>
    <x v="0"/>
    <x v="142"/>
    <x v="6"/>
    <x v="570"/>
    <x v="17"/>
    <x v="142"/>
    <x v="569"/>
  </r>
  <r>
    <x v="352"/>
    <x v="205"/>
    <x v="31"/>
    <x v="570"/>
    <x v="119"/>
    <x v="362"/>
    <x v="572"/>
    <x v="572"/>
    <x v="448"/>
    <x v="0"/>
    <x v="8"/>
    <x v="13"/>
    <x v="66"/>
    <x v="571"/>
    <x v="17"/>
    <x v="13"/>
    <x v="570"/>
  </r>
  <r>
    <x v="353"/>
    <x v="245"/>
    <x v="115"/>
    <x v="571"/>
    <x v="186"/>
    <x v="363"/>
    <x v="573"/>
    <x v="573"/>
    <x v="299"/>
    <x v="0"/>
    <x v="0"/>
    <x v="136"/>
    <x v="61"/>
    <x v="572"/>
    <x v="17"/>
    <x v="136"/>
    <x v="571"/>
  </r>
  <r>
    <x v="354"/>
    <x v="336"/>
    <x v="73"/>
    <x v="572"/>
    <x v="19"/>
    <x v="364"/>
    <x v="574"/>
    <x v="574"/>
    <x v="449"/>
    <x v="0"/>
    <x v="8"/>
    <x v="112"/>
    <x v="29"/>
    <x v="573"/>
    <x v="17"/>
    <x v="112"/>
    <x v="572"/>
  </r>
  <r>
    <x v="355"/>
    <x v="337"/>
    <x v="115"/>
    <x v="573"/>
    <x v="134"/>
    <x v="365"/>
    <x v="575"/>
    <x v="575"/>
    <x v="450"/>
    <x v="0"/>
    <x v="0"/>
    <x v="182"/>
    <x v="2"/>
    <x v="574"/>
    <x v="17"/>
    <x v="182"/>
    <x v="573"/>
  </r>
  <r>
    <x v="356"/>
    <x v="181"/>
    <x v="105"/>
    <x v="574"/>
    <x v="242"/>
    <x v="366"/>
    <x v="576"/>
    <x v="576"/>
    <x v="451"/>
    <x v="0"/>
    <x v="8"/>
    <x v="41"/>
    <x v="44"/>
    <x v="575"/>
    <x v="17"/>
    <x v="41"/>
    <x v="574"/>
  </r>
  <r>
    <x v="357"/>
    <x v="338"/>
    <x v="60"/>
    <x v="575"/>
    <x v="37"/>
    <x v="76"/>
    <x v="577"/>
    <x v="577"/>
    <x v="452"/>
    <x v="0"/>
    <x v="0"/>
    <x v="62"/>
    <x v="3"/>
    <x v="576"/>
    <x v="17"/>
    <x v="62"/>
    <x v="575"/>
  </r>
  <r>
    <x v="11"/>
    <x v="74"/>
    <x v="52"/>
    <x v="576"/>
    <x v="225"/>
    <x v="367"/>
    <x v="578"/>
    <x v="578"/>
    <x v="453"/>
    <x v="0"/>
    <x v="8"/>
    <x v="40"/>
    <x v="44"/>
    <x v="577"/>
    <x v="17"/>
    <x v="40"/>
    <x v="576"/>
  </r>
  <r>
    <x v="135"/>
    <x v="339"/>
    <x v="13"/>
    <x v="577"/>
    <x v="243"/>
    <x v="21"/>
    <x v="579"/>
    <x v="579"/>
    <x v="203"/>
    <x v="0"/>
    <x v="0"/>
    <x v="41"/>
    <x v="0"/>
    <x v="578"/>
    <x v="17"/>
    <x v="41"/>
    <x v="577"/>
  </r>
  <r>
    <x v="114"/>
    <x v="85"/>
    <x v="47"/>
    <x v="578"/>
    <x v="244"/>
    <x v="368"/>
    <x v="580"/>
    <x v="580"/>
    <x v="454"/>
    <x v="0"/>
    <x v="0"/>
    <x v="1"/>
    <x v="39"/>
    <x v="579"/>
    <x v="17"/>
    <x v="1"/>
    <x v="578"/>
  </r>
  <r>
    <x v="247"/>
    <x v="178"/>
    <x v="15"/>
    <x v="579"/>
    <x v="245"/>
    <x v="10"/>
    <x v="581"/>
    <x v="581"/>
    <x v="455"/>
    <x v="0"/>
    <x v="0"/>
    <x v="26"/>
    <x v="51"/>
    <x v="580"/>
    <x v="17"/>
    <x v="26"/>
    <x v="579"/>
  </r>
  <r>
    <x v="298"/>
    <x v="149"/>
    <x v="78"/>
    <x v="580"/>
    <x v="41"/>
    <x v="369"/>
    <x v="582"/>
    <x v="582"/>
    <x v="370"/>
    <x v="11"/>
    <x v="16"/>
    <x v="183"/>
    <x v="42"/>
    <x v="581"/>
    <x v="17"/>
    <x v="183"/>
    <x v="580"/>
  </r>
  <r>
    <x v="358"/>
    <x v="71"/>
    <x v="128"/>
    <x v="581"/>
    <x v="246"/>
    <x v="11"/>
    <x v="583"/>
    <x v="583"/>
    <x v="456"/>
    <x v="0"/>
    <x v="0"/>
    <x v="41"/>
    <x v="42"/>
    <x v="582"/>
    <x v="17"/>
    <x v="41"/>
    <x v="581"/>
  </r>
  <r>
    <x v="114"/>
    <x v="340"/>
    <x v="57"/>
    <x v="582"/>
    <x v="125"/>
    <x v="123"/>
    <x v="584"/>
    <x v="584"/>
    <x v="251"/>
    <x v="0"/>
    <x v="0"/>
    <x v="94"/>
    <x v="41"/>
    <x v="583"/>
    <x v="17"/>
    <x v="94"/>
    <x v="582"/>
  </r>
  <r>
    <x v="37"/>
    <x v="254"/>
    <x v="127"/>
    <x v="583"/>
    <x v="41"/>
    <x v="174"/>
    <x v="585"/>
    <x v="585"/>
    <x v="457"/>
    <x v="0"/>
    <x v="0"/>
    <x v="184"/>
    <x v="18"/>
    <x v="584"/>
    <x v="17"/>
    <x v="184"/>
    <x v="583"/>
  </r>
  <r>
    <x v="1"/>
    <x v="4"/>
    <x v="108"/>
    <x v="584"/>
    <x v="247"/>
    <x v="16"/>
    <x v="586"/>
    <x v="586"/>
    <x v="458"/>
    <x v="0"/>
    <x v="0"/>
    <x v="30"/>
    <x v="34"/>
    <x v="585"/>
    <x v="17"/>
    <x v="30"/>
    <x v="584"/>
  </r>
  <r>
    <x v="263"/>
    <x v="46"/>
    <x v="79"/>
    <x v="585"/>
    <x v="67"/>
    <x v="108"/>
    <x v="587"/>
    <x v="587"/>
    <x v="459"/>
    <x v="0"/>
    <x v="0"/>
    <x v="41"/>
    <x v="30"/>
    <x v="586"/>
    <x v="17"/>
    <x v="41"/>
    <x v="585"/>
  </r>
  <r>
    <x v="359"/>
    <x v="252"/>
    <x v="20"/>
    <x v="586"/>
    <x v="115"/>
    <x v="94"/>
    <x v="588"/>
    <x v="588"/>
    <x v="460"/>
    <x v="0"/>
    <x v="0"/>
    <x v="185"/>
    <x v="32"/>
    <x v="587"/>
    <x v="17"/>
    <x v="185"/>
    <x v="586"/>
  </r>
  <r>
    <x v="189"/>
    <x v="63"/>
    <x v="62"/>
    <x v="587"/>
    <x v="170"/>
    <x v="370"/>
    <x v="589"/>
    <x v="589"/>
    <x v="461"/>
    <x v="0"/>
    <x v="0"/>
    <x v="57"/>
    <x v="39"/>
    <x v="588"/>
    <x v="17"/>
    <x v="57"/>
    <x v="587"/>
  </r>
  <r>
    <x v="133"/>
    <x v="275"/>
    <x v="70"/>
    <x v="588"/>
    <x v="31"/>
    <x v="2"/>
    <x v="590"/>
    <x v="590"/>
    <x v="259"/>
    <x v="0"/>
    <x v="0"/>
    <x v="122"/>
    <x v="49"/>
    <x v="589"/>
    <x v="17"/>
    <x v="122"/>
    <x v="588"/>
  </r>
  <r>
    <x v="360"/>
    <x v="133"/>
    <x v="115"/>
    <x v="589"/>
    <x v="248"/>
    <x v="371"/>
    <x v="591"/>
    <x v="591"/>
    <x v="462"/>
    <x v="0"/>
    <x v="0"/>
    <x v="32"/>
    <x v="18"/>
    <x v="590"/>
    <x v="17"/>
    <x v="32"/>
    <x v="589"/>
  </r>
  <r>
    <x v="361"/>
    <x v="341"/>
    <x v="78"/>
    <x v="590"/>
    <x v="72"/>
    <x v="372"/>
    <x v="592"/>
    <x v="592"/>
    <x v="463"/>
    <x v="0"/>
    <x v="0"/>
    <x v="72"/>
    <x v="18"/>
    <x v="591"/>
    <x v="17"/>
    <x v="72"/>
    <x v="590"/>
  </r>
  <r>
    <x v="362"/>
    <x v="129"/>
    <x v="49"/>
    <x v="591"/>
    <x v="113"/>
    <x v="373"/>
    <x v="593"/>
    <x v="593"/>
    <x v="415"/>
    <x v="0"/>
    <x v="0"/>
    <x v="186"/>
    <x v="14"/>
    <x v="592"/>
    <x v="17"/>
    <x v="186"/>
    <x v="591"/>
  </r>
  <r>
    <x v="246"/>
    <x v="342"/>
    <x v="64"/>
    <x v="592"/>
    <x v="31"/>
    <x v="260"/>
    <x v="594"/>
    <x v="594"/>
    <x v="464"/>
    <x v="0"/>
    <x v="0"/>
    <x v="170"/>
    <x v="44"/>
    <x v="593"/>
    <x v="17"/>
    <x v="170"/>
    <x v="592"/>
  </r>
  <r>
    <x v="130"/>
    <x v="279"/>
    <x v="86"/>
    <x v="593"/>
    <x v="249"/>
    <x v="332"/>
    <x v="595"/>
    <x v="595"/>
    <x v="455"/>
    <x v="0"/>
    <x v="0"/>
    <x v="40"/>
    <x v="50"/>
    <x v="594"/>
    <x v="17"/>
    <x v="40"/>
    <x v="593"/>
  </r>
  <r>
    <x v="363"/>
    <x v="209"/>
    <x v="92"/>
    <x v="594"/>
    <x v="7"/>
    <x v="374"/>
    <x v="596"/>
    <x v="596"/>
    <x v="144"/>
    <x v="4"/>
    <x v="5"/>
    <x v="187"/>
    <x v="27"/>
    <x v="595"/>
    <x v="17"/>
    <x v="187"/>
    <x v="594"/>
  </r>
  <r>
    <x v="364"/>
    <x v="207"/>
    <x v="92"/>
    <x v="595"/>
    <x v="7"/>
    <x v="375"/>
    <x v="597"/>
    <x v="597"/>
    <x v="465"/>
    <x v="0"/>
    <x v="0"/>
    <x v="188"/>
    <x v="27"/>
    <x v="596"/>
    <x v="17"/>
    <x v="188"/>
    <x v="595"/>
  </r>
  <r>
    <x v="365"/>
    <x v="329"/>
    <x v="74"/>
    <x v="596"/>
    <x v="250"/>
    <x v="376"/>
    <x v="598"/>
    <x v="598"/>
    <x v="63"/>
    <x v="23"/>
    <x v="18"/>
    <x v="1"/>
    <x v="12"/>
    <x v="597"/>
    <x v="17"/>
    <x v="1"/>
    <x v="596"/>
  </r>
  <r>
    <x v="366"/>
    <x v="343"/>
    <x v="129"/>
    <x v="597"/>
    <x v="93"/>
    <x v="377"/>
    <x v="599"/>
    <x v="599"/>
    <x v="466"/>
    <x v="0"/>
    <x v="0"/>
    <x v="102"/>
    <x v="3"/>
    <x v="598"/>
    <x v="17"/>
    <x v="102"/>
    <x v="597"/>
  </r>
  <r>
    <x v="367"/>
    <x v="286"/>
    <x v="129"/>
    <x v="598"/>
    <x v="125"/>
    <x v="378"/>
    <x v="600"/>
    <x v="600"/>
    <x v="467"/>
    <x v="0"/>
    <x v="0"/>
    <x v="186"/>
    <x v="28"/>
    <x v="599"/>
    <x v="17"/>
    <x v="186"/>
    <x v="598"/>
  </r>
  <r>
    <x v="199"/>
    <x v="74"/>
    <x v="70"/>
    <x v="599"/>
    <x v="251"/>
    <x v="379"/>
    <x v="601"/>
    <x v="601"/>
    <x v="468"/>
    <x v="0"/>
    <x v="6"/>
    <x v="142"/>
    <x v="22"/>
    <x v="600"/>
    <x v="17"/>
    <x v="142"/>
    <x v="599"/>
  </r>
  <r>
    <x v="6"/>
    <x v="344"/>
    <x v="46"/>
    <x v="600"/>
    <x v="95"/>
    <x v="2"/>
    <x v="602"/>
    <x v="602"/>
    <x v="469"/>
    <x v="0"/>
    <x v="0"/>
    <x v="57"/>
    <x v="21"/>
    <x v="601"/>
    <x v="17"/>
    <x v="57"/>
    <x v="600"/>
  </r>
  <r>
    <x v="183"/>
    <x v="345"/>
    <x v="35"/>
    <x v="601"/>
    <x v="11"/>
    <x v="380"/>
    <x v="603"/>
    <x v="603"/>
    <x v="79"/>
    <x v="0"/>
    <x v="0"/>
    <x v="161"/>
    <x v="14"/>
    <x v="602"/>
    <x v="17"/>
    <x v="161"/>
    <x v="601"/>
  </r>
  <r>
    <x v="368"/>
    <x v="42"/>
    <x v="26"/>
    <x v="602"/>
    <x v="82"/>
    <x v="381"/>
    <x v="604"/>
    <x v="604"/>
    <x v="470"/>
    <x v="24"/>
    <x v="18"/>
    <x v="185"/>
    <x v="6"/>
    <x v="603"/>
    <x v="17"/>
    <x v="185"/>
    <x v="602"/>
  </r>
  <r>
    <x v="369"/>
    <x v="217"/>
    <x v="88"/>
    <x v="603"/>
    <x v="22"/>
    <x v="382"/>
    <x v="605"/>
    <x v="605"/>
    <x v="471"/>
    <x v="9"/>
    <x v="7"/>
    <x v="61"/>
    <x v="10"/>
    <x v="604"/>
    <x v="17"/>
    <x v="61"/>
    <x v="603"/>
  </r>
  <r>
    <x v="82"/>
    <x v="63"/>
    <x v="89"/>
    <x v="604"/>
    <x v="7"/>
    <x v="11"/>
    <x v="606"/>
    <x v="606"/>
    <x v="472"/>
    <x v="0"/>
    <x v="7"/>
    <x v="0"/>
    <x v="22"/>
    <x v="605"/>
    <x v="17"/>
    <x v="0"/>
    <x v="604"/>
  </r>
  <r>
    <x v="370"/>
    <x v="328"/>
    <x v="60"/>
    <x v="605"/>
    <x v="22"/>
    <x v="71"/>
    <x v="607"/>
    <x v="607"/>
    <x v="473"/>
    <x v="0"/>
    <x v="8"/>
    <x v="1"/>
    <x v="17"/>
    <x v="606"/>
    <x v="17"/>
    <x v="1"/>
    <x v="605"/>
  </r>
  <r>
    <x v="371"/>
    <x v="42"/>
    <x v="78"/>
    <x v="606"/>
    <x v="241"/>
    <x v="91"/>
    <x v="608"/>
    <x v="608"/>
    <x v="474"/>
    <x v="0"/>
    <x v="0"/>
    <x v="108"/>
    <x v="20"/>
    <x v="607"/>
    <x v="17"/>
    <x v="108"/>
    <x v="606"/>
  </r>
  <r>
    <x v="13"/>
    <x v="346"/>
    <x v="62"/>
    <x v="607"/>
    <x v="252"/>
    <x v="383"/>
    <x v="609"/>
    <x v="609"/>
    <x v="475"/>
    <x v="0"/>
    <x v="0"/>
    <x v="95"/>
    <x v="29"/>
    <x v="608"/>
    <x v="17"/>
    <x v="95"/>
    <x v="607"/>
  </r>
  <r>
    <x v="141"/>
    <x v="223"/>
    <x v="17"/>
    <x v="608"/>
    <x v="41"/>
    <x v="16"/>
    <x v="610"/>
    <x v="610"/>
    <x v="383"/>
    <x v="0"/>
    <x v="0"/>
    <x v="189"/>
    <x v="21"/>
    <x v="609"/>
    <x v="17"/>
    <x v="189"/>
    <x v="608"/>
  </r>
  <r>
    <x v="372"/>
    <x v="347"/>
    <x v="25"/>
    <x v="609"/>
    <x v="232"/>
    <x v="3"/>
    <x v="611"/>
    <x v="611"/>
    <x v="476"/>
    <x v="0"/>
    <x v="0"/>
    <x v="62"/>
    <x v="12"/>
    <x v="610"/>
    <x v="17"/>
    <x v="62"/>
    <x v="609"/>
  </r>
  <r>
    <x v="13"/>
    <x v="348"/>
    <x v="61"/>
    <x v="610"/>
    <x v="72"/>
    <x v="12"/>
    <x v="612"/>
    <x v="612"/>
    <x v="477"/>
    <x v="0"/>
    <x v="0"/>
    <x v="89"/>
    <x v="39"/>
    <x v="611"/>
    <x v="17"/>
    <x v="89"/>
    <x v="610"/>
  </r>
  <r>
    <x v="134"/>
    <x v="106"/>
    <x v="73"/>
    <x v="611"/>
    <x v="253"/>
    <x v="384"/>
    <x v="613"/>
    <x v="613"/>
    <x v="478"/>
    <x v="0"/>
    <x v="0"/>
    <x v="29"/>
    <x v="10"/>
    <x v="612"/>
    <x v="17"/>
    <x v="29"/>
    <x v="611"/>
  </r>
  <r>
    <x v="199"/>
    <x v="349"/>
    <x v="16"/>
    <x v="612"/>
    <x v="47"/>
    <x v="10"/>
    <x v="614"/>
    <x v="614"/>
    <x v="378"/>
    <x v="0"/>
    <x v="6"/>
    <x v="28"/>
    <x v="28"/>
    <x v="613"/>
    <x v="17"/>
    <x v="28"/>
    <x v="612"/>
  </r>
  <r>
    <x v="271"/>
    <x v="350"/>
    <x v="49"/>
    <x v="613"/>
    <x v="254"/>
    <x v="179"/>
    <x v="615"/>
    <x v="615"/>
    <x v="479"/>
    <x v="0"/>
    <x v="0"/>
    <x v="125"/>
    <x v="51"/>
    <x v="614"/>
    <x v="17"/>
    <x v="125"/>
    <x v="613"/>
  </r>
  <r>
    <x v="184"/>
    <x v="349"/>
    <x v="73"/>
    <x v="614"/>
    <x v="21"/>
    <x v="183"/>
    <x v="616"/>
    <x v="616"/>
    <x v="480"/>
    <x v="0"/>
    <x v="0"/>
    <x v="62"/>
    <x v="51"/>
    <x v="615"/>
    <x v="17"/>
    <x v="62"/>
    <x v="614"/>
  </r>
  <r>
    <x v="373"/>
    <x v="351"/>
    <x v="59"/>
    <x v="615"/>
    <x v="255"/>
    <x v="385"/>
    <x v="617"/>
    <x v="617"/>
    <x v="481"/>
    <x v="0"/>
    <x v="0"/>
    <x v="8"/>
    <x v="14"/>
    <x v="616"/>
    <x v="17"/>
    <x v="8"/>
    <x v="615"/>
  </r>
  <r>
    <x v="374"/>
    <x v="251"/>
    <x v="45"/>
    <x v="616"/>
    <x v="31"/>
    <x v="386"/>
    <x v="618"/>
    <x v="618"/>
    <x v="367"/>
    <x v="0"/>
    <x v="6"/>
    <x v="57"/>
    <x v="42"/>
    <x v="617"/>
    <x v="17"/>
    <x v="57"/>
    <x v="616"/>
  </r>
  <r>
    <x v="10"/>
    <x v="285"/>
    <x v="44"/>
    <x v="617"/>
    <x v="7"/>
    <x v="387"/>
    <x v="619"/>
    <x v="619"/>
    <x v="341"/>
    <x v="2"/>
    <x v="3"/>
    <x v="190"/>
    <x v="5"/>
    <x v="618"/>
    <x v="17"/>
    <x v="190"/>
    <x v="617"/>
  </r>
  <r>
    <x v="375"/>
    <x v="352"/>
    <x v="88"/>
    <x v="618"/>
    <x v="7"/>
    <x v="388"/>
    <x v="620"/>
    <x v="620"/>
    <x v="339"/>
    <x v="0"/>
    <x v="0"/>
    <x v="57"/>
    <x v="30"/>
    <x v="619"/>
    <x v="17"/>
    <x v="57"/>
    <x v="618"/>
  </r>
  <r>
    <x v="13"/>
    <x v="89"/>
    <x v="130"/>
    <x v="619"/>
    <x v="0"/>
    <x v="12"/>
    <x v="621"/>
    <x v="621"/>
    <x v="482"/>
    <x v="0"/>
    <x v="0"/>
    <x v="33"/>
    <x v="12"/>
    <x v="620"/>
    <x v="17"/>
    <x v="33"/>
    <x v="619"/>
  </r>
  <r>
    <x v="376"/>
    <x v="353"/>
    <x v="32"/>
    <x v="620"/>
    <x v="177"/>
    <x v="78"/>
    <x v="622"/>
    <x v="622"/>
    <x v="483"/>
    <x v="0"/>
    <x v="8"/>
    <x v="36"/>
    <x v="43"/>
    <x v="621"/>
    <x v="17"/>
    <x v="36"/>
    <x v="620"/>
  </r>
  <r>
    <x v="55"/>
    <x v="354"/>
    <x v="52"/>
    <x v="621"/>
    <x v="234"/>
    <x v="71"/>
    <x v="623"/>
    <x v="623"/>
    <x v="484"/>
    <x v="0"/>
    <x v="0"/>
    <x v="191"/>
    <x v="29"/>
    <x v="622"/>
    <x v="17"/>
    <x v="191"/>
    <x v="621"/>
  </r>
  <r>
    <x v="377"/>
    <x v="355"/>
    <x v="70"/>
    <x v="622"/>
    <x v="3"/>
    <x v="166"/>
    <x v="624"/>
    <x v="414"/>
    <x v="485"/>
    <x v="0"/>
    <x v="8"/>
    <x v="126"/>
    <x v="54"/>
    <x v="623"/>
    <x v="17"/>
    <x v="126"/>
    <x v="622"/>
  </r>
  <r>
    <x v="5"/>
    <x v="356"/>
    <x v="38"/>
    <x v="623"/>
    <x v="144"/>
    <x v="185"/>
    <x v="625"/>
    <x v="624"/>
    <x v="486"/>
    <x v="0"/>
    <x v="2"/>
    <x v="36"/>
    <x v="20"/>
    <x v="624"/>
    <x v="17"/>
    <x v="36"/>
    <x v="623"/>
  </r>
  <r>
    <x v="376"/>
    <x v="116"/>
    <x v="22"/>
    <x v="624"/>
    <x v="177"/>
    <x v="341"/>
    <x v="626"/>
    <x v="625"/>
    <x v="487"/>
    <x v="0"/>
    <x v="8"/>
    <x v="64"/>
    <x v="42"/>
    <x v="625"/>
    <x v="17"/>
    <x v="64"/>
    <x v="624"/>
  </r>
  <r>
    <x v="160"/>
    <x v="357"/>
    <x v="81"/>
    <x v="625"/>
    <x v="256"/>
    <x v="108"/>
    <x v="627"/>
    <x v="626"/>
    <x v="488"/>
    <x v="0"/>
    <x v="0"/>
    <x v="170"/>
    <x v="29"/>
    <x v="626"/>
    <x v="17"/>
    <x v="170"/>
    <x v="625"/>
  </r>
  <r>
    <x v="18"/>
    <x v="358"/>
    <x v="44"/>
    <x v="626"/>
    <x v="123"/>
    <x v="101"/>
    <x v="628"/>
    <x v="627"/>
    <x v="237"/>
    <x v="0"/>
    <x v="14"/>
    <x v="89"/>
    <x v="6"/>
    <x v="627"/>
    <x v="17"/>
    <x v="89"/>
    <x v="626"/>
  </r>
  <r>
    <x v="304"/>
    <x v="359"/>
    <x v="64"/>
    <x v="627"/>
    <x v="113"/>
    <x v="25"/>
    <x v="629"/>
    <x v="628"/>
    <x v="489"/>
    <x v="0"/>
    <x v="0"/>
    <x v="19"/>
    <x v="42"/>
    <x v="628"/>
    <x v="17"/>
    <x v="19"/>
    <x v="627"/>
  </r>
  <r>
    <x v="373"/>
    <x v="360"/>
    <x v="39"/>
    <x v="628"/>
    <x v="257"/>
    <x v="228"/>
    <x v="630"/>
    <x v="629"/>
    <x v="490"/>
    <x v="0"/>
    <x v="8"/>
    <x v="191"/>
    <x v="8"/>
    <x v="629"/>
    <x v="17"/>
    <x v="191"/>
    <x v="628"/>
  </r>
  <r>
    <x v="109"/>
    <x v="361"/>
    <x v="100"/>
    <x v="629"/>
    <x v="43"/>
    <x v="97"/>
    <x v="631"/>
    <x v="630"/>
    <x v="491"/>
    <x v="0"/>
    <x v="0"/>
    <x v="36"/>
    <x v="30"/>
    <x v="630"/>
    <x v="17"/>
    <x v="36"/>
    <x v="629"/>
  </r>
  <r>
    <x v="378"/>
    <x v="2"/>
    <x v="60"/>
    <x v="630"/>
    <x v="6"/>
    <x v="364"/>
    <x v="632"/>
    <x v="631"/>
    <x v="492"/>
    <x v="0"/>
    <x v="0"/>
    <x v="1"/>
    <x v="43"/>
    <x v="631"/>
    <x v="18"/>
    <x v="1"/>
    <x v="630"/>
  </r>
  <r>
    <x v="379"/>
    <x v="362"/>
    <x v="131"/>
    <x v="631"/>
    <x v="258"/>
    <x v="209"/>
    <x v="633"/>
    <x v="632"/>
    <x v="197"/>
    <x v="5"/>
    <x v="6"/>
    <x v="62"/>
    <x v="3"/>
    <x v="632"/>
    <x v="18"/>
    <x v="62"/>
    <x v="631"/>
  </r>
  <r>
    <x v="149"/>
    <x v="363"/>
    <x v="72"/>
    <x v="632"/>
    <x v="79"/>
    <x v="389"/>
    <x v="634"/>
    <x v="633"/>
    <x v="416"/>
    <x v="0"/>
    <x v="8"/>
    <x v="43"/>
    <x v="26"/>
    <x v="633"/>
    <x v="18"/>
    <x v="43"/>
    <x v="632"/>
  </r>
  <r>
    <x v="380"/>
    <x v="58"/>
    <x v="57"/>
    <x v="633"/>
    <x v="6"/>
    <x v="390"/>
    <x v="635"/>
    <x v="634"/>
    <x v="493"/>
    <x v="0"/>
    <x v="0"/>
    <x v="13"/>
    <x v="44"/>
    <x v="634"/>
    <x v="18"/>
    <x v="13"/>
    <x v="633"/>
  </r>
  <r>
    <x v="381"/>
    <x v="308"/>
    <x v="29"/>
    <x v="634"/>
    <x v="259"/>
    <x v="391"/>
    <x v="636"/>
    <x v="635"/>
    <x v="494"/>
    <x v="0"/>
    <x v="0"/>
    <x v="7"/>
    <x v="44"/>
    <x v="635"/>
    <x v="18"/>
    <x v="7"/>
    <x v="634"/>
  </r>
  <r>
    <x v="234"/>
    <x v="364"/>
    <x v="103"/>
    <x v="635"/>
    <x v="31"/>
    <x v="392"/>
    <x v="637"/>
    <x v="636"/>
    <x v="495"/>
    <x v="0"/>
    <x v="8"/>
    <x v="61"/>
    <x v="12"/>
    <x v="636"/>
    <x v="18"/>
    <x v="61"/>
    <x v="635"/>
  </r>
  <r>
    <x v="84"/>
    <x v="135"/>
    <x v="64"/>
    <x v="636"/>
    <x v="105"/>
    <x v="90"/>
    <x v="638"/>
    <x v="637"/>
    <x v="250"/>
    <x v="0"/>
    <x v="0"/>
    <x v="62"/>
    <x v="21"/>
    <x v="637"/>
    <x v="18"/>
    <x v="62"/>
    <x v="636"/>
  </r>
  <r>
    <x v="382"/>
    <x v="282"/>
    <x v="59"/>
    <x v="637"/>
    <x v="153"/>
    <x v="393"/>
    <x v="639"/>
    <x v="638"/>
    <x v="252"/>
    <x v="0"/>
    <x v="0"/>
    <x v="73"/>
    <x v="44"/>
    <x v="638"/>
    <x v="18"/>
    <x v="73"/>
    <x v="637"/>
  </r>
  <r>
    <x v="383"/>
    <x v="4"/>
    <x v="25"/>
    <x v="638"/>
    <x v="79"/>
    <x v="160"/>
    <x v="640"/>
    <x v="639"/>
    <x v="340"/>
    <x v="0"/>
    <x v="0"/>
    <x v="53"/>
    <x v="12"/>
    <x v="639"/>
    <x v="18"/>
    <x v="53"/>
    <x v="638"/>
  </r>
  <r>
    <x v="384"/>
    <x v="362"/>
    <x v="28"/>
    <x v="639"/>
    <x v="260"/>
    <x v="304"/>
    <x v="641"/>
    <x v="640"/>
    <x v="496"/>
    <x v="16"/>
    <x v="22"/>
    <x v="192"/>
    <x v="3"/>
    <x v="640"/>
    <x v="18"/>
    <x v="192"/>
    <x v="639"/>
  </r>
  <r>
    <x v="178"/>
    <x v="299"/>
    <x v="88"/>
    <x v="640"/>
    <x v="113"/>
    <x v="16"/>
    <x v="642"/>
    <x v="641"/>
    <x v="354"/>
    <x v="0"/>
    <x v="8"/>
    <x v="7"/>
    <x v="5"/>
    <x v="641"/>
    <x v="18"/>
    <x v="7"/>
    <x v="640"/>
  </r>
  <r>
    <x v="377"/>
    <x v="328"/>
    <x v="1"/>
    <x v="641"/>
    <x v="81"/>
    <x v="394"/>
    <x v="643"/>
    <x v="642"/>
    <x v="435"/>
    <x v="0"/>
    <x v="0"/>
    <x v="140"/>
    <x v="15"/>
    <x v="642"/>
    <x v="18"/>
    <x v="140"/>
    <x v="641"/>
  </r>
  <r>
    <x v="15"/>
    <x v="18"/>
    <x v="69"/>
    <x v="642"/>
    <x v="261"/>
    <x v="395"/>
    <x v="644"/>
    <x v="643"/>
    <x v="497"/>
    <x v="0"/>
    <x v="0"/>
    <x v="46"/>
    <x v="49"/>
    <x v="643"/>
    <x v="18"/>
    <x v="46"/>
    <x v="642"/>
  </r>
  <r>
    <x v="385"/>
    <x v="310"/>
    <x v="60"/>
    <x v="643"/>
    <x v="262"/>
    <x v="396"/>
    <x v="645"/>
    <x v="644"/>
    <x v="247"/>
    <x v="0"/>
    <x v="18"/>
    <x v="13"/>
    <x v="44"/>
    <x v="644"/>
    <x v="18"/>
    <x v="13"/>
    <x v="643"/>
  </r>
  <r>
    <x v="148"/>
    <x v="53"/>
    <x v="79"/>
    <x v="644"/>
    <x v="72"/>
    <x v="63"/>
    <x v="646"/>
    <x v="645"/>
    <x v="498"/>
    <x v="0"/>
    <x v="8"/>
    <x v="53"/>
    <x v="27"/>
    <x v="645"/>
    <x v="18"/>
    <x v="53"/>
    <x v="644"/>
  </r>
  <r>
    <x v="386"/>
    <x v="223"/>
    <x v="115"/>
    <x v="645"/>
    <x v="218"/>
    <x v="397"/>
    <x v="647"/>
    <x v="646"/>
    <x v="473"/>
    <x v="0"/>
    <x v="0"/>
    <x v="73"/>
    <x v="22"/>
    <x v="646"/>
    <x v="18"/>
    <x v="73"/>
    <x v="645"/>
  </r>
  <r>
    <x v="387"/>
    <x v="119"/>
    <x v="96"/>
    <x v="646"/>
    <x v="263"/>
    <x v="398"/>
    <x v="648"/>
    <x v="647"/>
    <x v="304"/>
    <x v="0"/>
    <x v="0"/>
    <x v="142"/>
    <x v="48"/>
    <x v="647"/>
    <x v="18"/>
    <x v="142"/>
    <x v="646"/>
  </r>
  <r>
    <x v="5"/>
    <x v="365"/>
    <x v="26"/>
    <x v="647"/>
    <x v="264"/>
    <x v="63"/>
    <x v="649"/>
    <x v="648"/>
    <x v="374"/>
    <x v="0"/>
    <x v="2"/>
    <x v="108"/>
    <x v="0"/>
    <x v="648"/>
    <x v="18"/>
    <x v="108"/>
    <x v="647"/>
  </r>
  <r>
    <x v="51"/>
    <x v="50"/>
    <x v="25"/>
    <x v="648"/>
    <x v="6"/>
    <x v="71"/>
    <x v="650"/>
    <x v="649"/>
    <x v="499"/>
    <x v="0"/>
    <x v="0"/>
    <x v="10"/>
    <x v="27"/>
    <x v="649"/>
    <x v="18"/>
    <x v="10"/>
    <x v="648"/>
  </r>
  <r>
    <x v="388"/>
    <x v="229"/>
    <x v="115"/>
    <x v="649"/>
    <x v="6"/>
    <x v="399"/>
    <x v="651"/>
    <x v="650"/>
    <x v="247"/>
    <x v="0"/>
    <x v="0"/>
    <x v="17"/>
    <x v="44"/>
    <x v="650"/>
    <x v="18"/>
    <x v="17"/>
    <x v="649"/>
  </r>
  <r>
    <x v="389"/>
    <x v="366"/>
    <x v="40"/>
    <x v="650"/>
    <x v="76"/>
    <x v="400"/>
    <x v="652"/>
    <x v="651"/>
    <x v="500"/>
    <x v="0"/>
    <x v="0"/>
    <x v="57"/>
    <x v="12"/>
    <x v="651"/>
    <x v="18"/>
    <x v="57"/>
    <x v="650"/>
  </r>
  <r>
    <x v="170"/>
    <x v="292"/>
    <x v="64"/>
    <x v="651"/>
    <x v="6"/>
    <x v="401"/>
    <x v="653"/>
    <x v="652"/>
    <x v="65"/>
    <x v="0"/>
    <x v="0"/>
    <x v="102"/>
    <x v="49"/>
    <x v="652"/>
    <x v="18"/>
    <x v="102"/>
    <x v="651"/>
  </r>
  <r>
    <x v="390"/>
    <x v="309"/>
    <x v="86"/>
    <x v="652"/>
    <x v="261"/>
    <x v="402"/>
    <x v="654"/>
    <x v="653"/>
    <x v="86"/>
    <x v="0"/>
    <x v="8"/>
    <x v="40"/>
    <x v="22"/>
    <x v="653"/>
    <x v="18"/>
    <x v="40"/>
    <x v="652"/>
  </r>
  <r>
    <x v="103"/>
    <x v="295"/>
    <x v="73"/>
    <x v="653"/>
    <x v="261"/>
    <x v="8"/>
    <x v="655"/>
    <x v="654"/>
    <x v="346"/>
    <x v="0"/>
    <x v="0"/>
    <x v="57"/>
    <x v="26"/>
    <x v="654"/>
    <x v="18"/>
    <x v="57"/>
    <x v="653"/>
  </r>
  <r>
    <x v="13"/>
    <x v="170"/>
    <x v="73"/>
    <x v="654"/>
    <x v="261"/>
    <x v="2"/>
    <x v="656"/>
    <x v="655"/>
    <x v="501"/>
    <x v="0"/>
    <x v="0"/>
    <x v="38"/>
    <x v="38"/>
    <x v="655"/>
    <x v="18"/>
    <x v="38"/>
    <x v="654"/>
  </r>
  <r>
    <x v="277"/>
    <x v="241"/>
    <x v="52"/>
    <x v="655"/>
    <x v="50"/>
    <x v="403"/>
    <x v="657"/>
    <x v="656"/>
    <x v="502"/>
    <x v="0"/>
    <x v="0"/>
    <x v="116"/>
    <x v="30"/>
    <x v="656"/>
    <x v="18"/>
    <x v="116"/>
    <x v="655"/>
  </r>
  <r>
    <x v="391"/>
    <x v="327"/>
    <x v="53"/>
    <x v="656"/>
    <x v="19"/>
    <x v="404"/>
    <x v="658"/>
    <x v="657"/>
    <x v="304"/>
    <x v="0"/>
    <x v="0"/>
    <x v="108"/>
    <x v="29"/>
    <x v="657"/>
    <x v="18"/>
    <x v="108"/>
    <x v="656"/>
  </r>
  <r>
    <x v="92"/>
    <x v="363"/>
    <x v="49"/>
    <x v="657"/>
    <x v="265"/>
    <x v="405"/>
    <x v="659"/>
    <x v="658"/>
    <x v="254"/>
    <x v="0"/>
    <x v="0"/>
    <x v="40"/>
    <x v="35"/>
    <x v="658"/>
    <x v="18"/>
    <x v="40"/>
    <x v="657"/>
  </r>
  <r>
    <x v="392"/>
    <x v="169"/>
    <x v="57"/>
    <x v="658"/>
    <x v="105"/>
    <x v="273"/>
    <x v="660"/>
    <x v="659"/>
    <x v="503"/>
    <x v="0"/>
    <x v="8"/>
    <x v="43"/>
    <x v="18"/>
    <x v="659"/>
    <x v="18"/>
    <x v="43"/>
    <x v="658"/>
  </r>
  <r>
    <x v="393"/>
    <x v="250"/>
    <x v="48"/>
    <x v="659"/>
    <x v="12"/>
    <x v="0"/>
    <x v="661"/>
    <x v="660"/>
    <x v="243"/>
    <x v="0"/>
    <x v="0"/>
    <x v="19"/>
    <x v="41"/>
    <x v="660"/>
    <x v="18"/>
    <x v="19"/>
    <x v="659"/>
  </r>
  <r>
    <x v="394"/>
    <x v="45"/>
    <x v="25"/>
    <x v="660"/>
    <x v="266"/>
    <x v="40"/>
    <x v="662"/>
    <x v="661"/>
    <x v="357"/>
    <x v="0"/>
    <x v="0"/>
    <x v="40"/>
    <x v="21"/>
    <x v="661"/>
    <x v="18"/>
    <x v="40"/>
    <x v="660"/>
  </r>
  <r>
    <x v="168"/>
    <x v="182"/>
    <x v="69"/>
    <x v="661"/>
    <x v="7"/>
    <x v="406"/>
    <x v="663"/>
    <x v="662"/>
    <x v="504"/>
    <x v="0"/>
    <x v="0"/>
    <x v="41"/>
    <x v="43"/>
    <x v="662"/>
    <x v="18"/>
    <x v="41"/>
    <x v="661"/>
  </r>
  <r>
    <x v="395"/>
    <x v="169"/>
    <x v="29"/>
    <x v="662"/>
    <x v="113"/>
    <x v="102"/>
    <x v="664"/>
    <x v="663"/>
    <x v="505"/>
    <x v="0"/>
    <x v="0"/>
    <x v="5"/>
    <x v="47"/>
    <x v="663"/>
    <x v="18"/>
    <x v="5"/>
    <x v="662"/>
  </r>
  <r>
    <x v="8"/>
    <x v="214"/>
    <x v="40"/>
    <x v="663"/>
    <x v="223"/>
    <x v="268"/>
    <x v="665"/>
    <x v="664"/>
    <x v="446"/>
    <x v="0"/>
    <x v="0"/>
    <x v="26"/>
    <x v="30"/>
    <x v="664"/>
    <x v="18"/>
    <x v="26"/>
    <x v="663"/>
  </r>
  <r>
    <x v="92"/>
    <x v="129"/>
    <x v="49"/>
    <x v="664"/>
    <x v="267"/>
    <x v="102"/>
    <x v="666"/>
    <x v="665"/>
    <x v="506"/>
    <x v="0"/>
    <x v="0"/>
    <x v="1"/>
    <x v="7"/>
    <x v="665"/>
    <x v="18"/>
    <x v="1"/>
    <x v="664"/>
  </r>
  <r>
    <x v="396"/>
    <x v="78"/>
    <x v="47"/>
    <x v="665"/>
    <x v="1"/>
    <x v="407"/>
    <x v="667"/>
    <x v="666"/>
    <x v="507"/>
    <x v="0"/>
    <x v="6"/>
    <x v="116"/>
    <x v="22"/>
    <x v="666"/>
    <x v="18"/>
    <x v="116"/>
    <x v="665"/>
  </r>
  <r>
    <x v="397"/>
    <x v="310"/>
    <x v="18"/>
    <x v="666"/>
    <x v="105"/>
    <x v="241"/>
    <x v="668"/>
    <x v="667"/>
    <x v="248"/>
    <x v="0"/>
    <x v="0"/>
    <x v="31"/>
    <x v="42"/>
    <x v="667"/>
    <x v="18"/>
    <x v="31"/>
    <x v="666"/>
  </r>
  <r>
    <x v="389"/>
    <x v="267"/>
    <x v="13"/>
    <x v="667"/>
    <x v="268"/>
    <x v="197"/>
    <x v="669"/>
    <x v="668"/>
    <x v="420"/>
    <x v="0"/>
    <x v="0"/>
    <x v="27"/>
    <x v="42"/>
    <x v="668"/>
    <x v="18"/>
    <x v="27"/>
    <x v="667"/>
  </r>
  <r>
    <x v="398"/>
    <x v="76"/>
    <x v="88"/>
    <x v="668"/>
    <x v="6"/>
    <x v="143"/>
    <x v="670"/>
    <x v="669"/>
    <x v="508"/>
    <x v="0"/>
    <x v="0"/>
    <x v="112"/>
    <x v="8"/>
    <x v="669"/>
    <x v="18"/>
    <x v="112"/>
    <x v="668"/>
  </r>
  <r>
    <x v="101"/>
    <x v="26"/>
    <x v="60"/>
    <x v="669"/>
    <x v="20"/>
    <x v="408"/>
    <x v="671"/>
    <x v="670"/>
    <x v="509"/>
    <x v="0"/>
    <x v="0"/>
    <x v="16"/>
    <x v="51"/>
    <x v="670"/>
    <x v="18"/>
    <x v="16"/>
    <x v="669"/>
  </r>
  <r>
    <x v="399"/>
    <x v="12"/>
    <x v="89"/>
    <x v="670"/>
    <x v="269"/>
    <x v="75"/>
    <x v="672"/>
    <x v="671"/>
    <x v="510"/>
    <x v="0"/>
    <x v="8"/>
    <x v="20"/>
    <x v="39"/>
    <x v="671"/>
    <x v="18"/>
    <x v="20"/>
    <x v="670"/>
  </r>
  <r>
    <x v="153"/>
    <x v="118"/>
    <x v="60"/>
    <x v="671"/>
    <x v="20"/>
    <x v="409"/>
    <x v="673"/>
    <x v="672"/>
    <x v="511"/>
    <x v="0"/>
    <x v="0"/>
    <x v="7"/>
    <x v="51"/>
    <x v="672"/>
    <x v="18"/>
    <x v="7"/>
    <x v="671"/>
  </r>
  <r>
    <x v="399"/>
    <x v="129"/>
    <x v="85"/>
    <x v="672"/>
    <x v="31"/>
    <x v="19"/>
    <x v="674"/>
    <x v="673"/>
    <x v="382"/>
    <x v="0"/>
    <x v="0"/>
    <x v="30"/>
    <x v="49"/>
    <x v="673"/>
    <x v="18"/>
    <x v="30"/>
    <x v="672"/>
  </r>
  <r>
    <x v="33"/>
    <x v="367"/>
    <x v="38"/>
    <x v="673"/>
    <x v="127"/>
    <x v="410"/>
    <x v="675"/>
    <x v="674"/>
    <x v="512"/>
    <x v="0"/>
    <x v="8"/>
    <x v="83"/>
    <x v="32"/>
    <x v="674"/>
    <x v="18"/>
    <x v="83"/>
    <x v="673"/>
  </r>
  <r>
    <x v="311"/>
    <x v="127"/>
    <x v="80"/>
    <x v="674"/>
    <x v="10"/>
    <x v="76"/>
    <x v="676"/>
    <x v="675"/>
    <x v="437"/>
    <x v="0"/>
    <x v="14"/>
    <x v="112"/>
    <x v="44"/>
    <x v="675"/>
    <x v="18"/>
    <x v="112"/>
    <x v="674"/>
  </r>
  <r>
    <x v="12"/>
    <x v="344"/>
    <x v="51"/>
    <x v="675"/>
    <x v="131"/>
    <x v="411"/>
    <x v="677"/>
    <x v="676"/>
    <x v="68"/>
    <x v="0"/>
    <x v="8"/>
    <x v="69"/>
    <x v="9"/>
    <x v="676"/>
    <x v="18"/>
    <x v="69"/>
    <x v="675"/>
  </r>
  <r>
    <x v="400"/>
    <x v="364"/>
    <x v="84"/>
    <x v="676"/>
    <x v="113"/>
    <x v="412"/>
    <x v="678"/>
    <x v="677"/>
    <x v="513"/>
    <x v="14"/>
    <x v="9"/>
    <x v="112"/>
    <x v="8"/>
    <x v="677"/>
    <x v="18"/>
    <x v="112"/>
    <x v="676"/>
  </r>
  <r>
    <x v="355"/>
    <x v="8"/>
    <x v="45"/>
    <x v="677"/>
    <x v="270"/>
    <x v="413"/>
    <x v="679"/>
    <x v="678"/>
    <x v="452"/>
    <x v="0"/>
    <x v="0"/>
    <x v="193"/>
    <x v="47"/>
    <x v="678"/>
    <x v="18"/>
    <x v="193"/>
    <x v="677"/>
  </r>
  <r>
    <x v="401"/>
    <x v="74"/>
    <x v="19"/>
    <x v="678"/>
    <x v="113"/>
    <x v="182"/>
    <x v="680"/>
    <x v="679"/>
    <x v="514"/>
    <x v="0"/>
    <x v="0"/>
    <x v="57"/>
    <x v="42"/>
    <x v="679"/>
    <x v="18"/>
    <x v="57"/>
    <x v="678"/>
  </r>
  <r>
    <x v="402"/>
    <x v="179"/>
    <x v="57"/>
    <x v="679"/>
    <x v="79"/>
    <x v="321"/>
    <x v="681"/>
    <x v="680"/>
    <x v="429"/>
    <x v="0"/>
    <x v="0"/>
    <x v="14"/>
    <x v="22"/>
    <x v="680"/>
    <x v="18"/>
    <x v="14"/>
    <x v="679"/>
  </r>
  <r>
    <x v="203"/>
    <x v="5"/>
    <x v="103"/>
    <x v="680"/>
    <x v="105"/>
    <x v="20"/>
    <x v="682"/>
    <x v="681"/>
    <x v="515"/>
    <x v="0"/>
    <x v="0"/>
    <x v="108"/>
    <x v="22"/>
    <x v="681"/>
    <x v="18"/>
    <x v="108"/>
    <x v="680"/>
  </r>
  <r>
    <x v="403"/>
    <x v="2"/>
    <x v="57"/>
    <x v="681"/>
    <x v="34"/>
    <x v="414"/>
    <x v="683"/>
    <x v="682"/>
    <x v="407"/>
    <x v="0"/>
    <x v="0"/>
    <x v="73"/>
    <x v="51"/>
    <x v="682"/>
    <x v="18"/>
    <x v="73"/>
    <x v="681"/>
  </r>
  <r>
    <x v="377"/>
    <x v="368"/>
    <x v="31"/>
    <x v="682"/>
    <x v="76"/>
    <x v="21"/>
    <x v="684"/>
    <x v="683"/>
    <x v="516"/>
    <x v="0"/>
    <x v="8"/>
    <x v="5"/>
    <x v="5"/>
    <x v="683"/>
    <x v="18"/>
    <x v="5"/>
    <x v="682"/>
  </r>
  <r>
    <x v="404"/>
    <x v="145"/>
    <x v="59"/>
    <x v="683"/>
    <x v="6"/>
    <x v="179"/>
    <x v="685"/>
    <x v="684"/>
    <x v="517"/>
    <x v="0"/>
    <x v="0"/>
    <x v="108"/>
    <x v="51"/>
    <x v="684"/>
    <x v="18"/>
    <x v="108"/>
    <x v="683"/>
  </r>
  <r>
    <x v="405"/>
    <x v="369"/>
    <x v="60"/>
    <x v="684"/>
    <x v="79"/>
    <x v="415"/>
    <x v="686"/>
    <x v="685"/>
    <x v="470"/>
    <x v="0"/>
    <x v="0"/>
    <x v="61"/>
    <x v="21"/>
    <x v="685"/>
    <x v="18"/>
    <x v="61"/>
    <x v="684"/>
  </r>
  <r>
    <x v="88"/>
    <x v="293"/>
    <x v="62"/>
    <x v="685"/>
    <x v="0"/>
    <x v="416"/>
    <x v="687"/>
    <x v="686"/>
    <x v="304"/>
    <x v="0"/>
    <x v="0"/>
    <x v="40"/>
    <x v="54"/>
    <x v="686"/>
    <x v="18"/>
    <x v="40"/>
    <x v="685"/>
  </r>
  <r>
    <x v="406"/>
    <x v="366"/>
    <x v="53"/>
    <x v="686"/>
    <x v="0"/>
    <x v="105"/>
    <x v="688"/>
    <x v="687"/>
    <x v="518"/>
    <x v="0"/>
    <x v="0"/>
    <x v="57"/>
    <x v="18"/>
    <x v="687"/>
    <x v="18"/>
    <x v="57"/>
    <x v="686"/>
  </r>
  <r>
    <x v="48"/>
    <x v="350"/>
    <x v="44"/>
    <x v="687"/>
    <x v="238"/>
    <x v="105"/>
    <x v="689"/>
    <x v="688"/>
    <x v="259"/>
    <x v="0"/>
    <x v="0"/>
    <x v="29"/>
    <x v="43"/>
    <x v="688"/>
    <x v="18"/>
    <x v="29"/>
    <x v="687"/>
  </r>
  <r>
    <x v="223"/>
    <x v="2"/>
    <x v="78"/>
    <x v="688"/>
    <x v="31"/>
    <x v="35"/>
    <x v="690"/>
    <x v="689"/>
    <x v="519"/>
    <x v="0"/>
    <x v="8"/>
    <x v="35"/>
    <x v="39"/>
    <x v="689"/>
    <x v="18"/>
    <x v="35"/>
    <x v="688"/>
  </r>
  <r>
    <x v="391"/>
    <x v="370"/>
    <x v="34"/>
    <x v="689"/>
    <x v="7"/>
    <x v="22"/>
    <x v="691"/>
    <x v="690"/>
    <x v="327"/>
    <x v="0"/>
    <x v="0"/>
    <x v="61"/>
    <x v="28"/>
    <x v="690"/>
    <x v="18"/>
    <x v="61"/>
    <x v="689"/>
  </r>
  <r>
    <x v="407"/>
    <x v="245"/>
    <x v="118"/>
    <x v="690"/>
    <x v="7"/>
    <x v="417"/>
    <x v="692"/>
    <x v="691"/>
    <x v="520"/>
    <x v="20"/>
    <x v="30"/>
    <x v="194"/>
    <x v="6"/>
    <x v="691"/>
    <x v="18"/>
    <x v="194"/>
    <x v="690"/>
  </r>
  <r>
    <x v="408"/>
    <x v="145"/>
    <x v="100"/>
    <x v="691"/>
    <x v="0"/>
    <x v="71"/>
    <x v="693"/>
    <x v="692"/>
    <x v="521"/>
    <x v="0"/>
    <x v="0"/>
    <x v="142"/>
    <x v="20"/>
    <x v="692"/>
    <x v="18"/>
    <x v="142"/>
    <x v="691"/>
  </r>
  <r>
    <x v="409"/>
    <x v="168"/>
    <x v="81"/>
    <x v="692"/>
    <x v="125"/>
    <x v="418"/>
    <x v="694"/>
    <x v="693"/>
    <x v="52"/>
    <x v="0"/>
    <x v="0"/>
    <x v="94"/>
    <x v="43"/>
    <x v="693"/>
    <x v="18"/>
    <x v="94"/>
    <x v="692"/>
  </r>
  <r>
    <x v="410"/>
    <x v="211"/>
    <x v="73"/>
    <x v="693"/>
    <x v="79"/>
    <x v="182"/>
    <x v="695"/>
    <x v="694"/>
    <x v="242"/>
    <x v="0"/>
    <x v="0"/>
    <x v="72"/>
    <x v="10"/>
    <x v="694"/>
    <x v="18"/>
    <x v="72"/>
    <x v="693"/>
  </r>
  <r>
    <x v="411"/>
    <x v="82"/>
    <x v="120"/>
    <x v="694"/>
    <x v="75"/>
    <x v="151"/>
    <x v="696"/>
    <x v="695"/>
    <x v="176"/>
    <x v="0"/>
    <x v="0"/>
    <x v="114"/>
    <x v="49"/>
    <x v="695"/>
    <x v="18"/>
    <x v="114"/>
    <x v="694"/>
  </r>
  <r>
    <x v="166"/>
    <x v="234"/>
    <x v="13"/>
    <x v="695"/>
    <x v="261"/>
    <x v="419"/>
    <x v="697"/>
    <x v="696"/>
    <x v="522"/>
    <x v="0"/>
    <x v="0"/>
    <x v="26"/>
    <x v="10"/>
    <x v="696"/>
    <x v="18"/>
    <x v="26"/>
    <x v="695"/>
  </r>
  <r>
    <x v="412"/>
    <x v="344"/>
    <x v="45"/>
    <x v="696"/>
    <x v="138"/>
    <x v="19"/>
    <x v="698"/>
    <x v="697"/>
    <x v="260"/>
    <x v="0"/>
    <x v="0"/>
    <x v="58"/>
    <x v="8"/>
    <x v="697"/>
    <x v="18"/>
    <x v="58"/>
    <x v="696"/>
  </r>
  <r>
    <x v="413"/>
    <x v="172"/>
    <x v="20"/>
    <x v="697"/>
    <x v="79"/>
    <x v="420"/>
    <x v="699"/>
    <x v="698"/>
    <x v="181"/>
    <x v="0"/>
    <x v="0"/>
    <x v="16"/>
    <x v="12"/>
    <x v="698"/>
    <x v="18"/>
    <x v="16"/>
    <x v="697"/>
  </r>
  <r>
    <x v="103"/>
    <x v="371"/>
    <x v="22"/>
    <x v="698"/>
    <x v="260"/>
    <x v="421"/>
    <x v="700"/>
    <x v="699"/>
    <x v="523"/>
    <x v="0"/>
    <x v="0"/>
    <x v="64"/>
    <x v="6"/>
    <x v="699"/>
    <x v="18"/>
    <x v="64"/>
    <x v="698"/>
  </r>
  <r>
    <x v="414"/>
    <x v="372"/>
    <x v="88"/>
    <x v="699"/>
    <x v="271"/>
    <x v="422"/>
    <x v="701"/>
    <x v="700"/>
    <x v="524"/>
    <x v="2"/>
    <x v="3"/>
    <x v="73"/>
    <x v="21"/>
    <x v="700"/>
    <x v="18"/>
    <x v="73"/>
    <x v="699"/>
  </r>
  <r>
    <x v="415"/>
    <x v="373"/>
    <x v="12"/>
    <x v="700"/>
    <x v="7"/>
    <x v="423"/>
    <x v="702"/>
    <x v="701"/>
    <x v="525"/>
    <x v="25"/>
    <x v="0"/>
    <x v="195"/>
    <x v="22"/>
    <x v="701"/>
    <x v="18"/>
    <x v="195"/>
    <x v="700"/>
  </r>
  <r>
    <x v="4"/>
    <x v="374"/>
    <x v="25"/>
    <x v="701"/>
    <x v="272"/>
    <x v="245"/>
    <x v="703"/>
    <x v="702"/>
    <x v="526"/>
    <x v="0"/>
    <x v="0"/>
    <x v="86"/>
    <x v="29"/>
    <x v="702"/>
    <x v="18"/>
    <x v="86"/>
    <x v="701"/>
  </r>
  <r>
    <x v="203"/>
    <x v="375"/>
    <x v="34"/>
    <x v="702"/>
    <x v="273"/>
    <x v="105"/>
    <x v="704"/>
    <x v="703"/>
    <x v="527"/>
    <x v="0"/>
    <x v="0"/>
    <x v="61"/>
    <x v="9"/>
    <x v="703"/>
    <x v="18"/>
    <x v="61"/>
    <x v="702"/>
  </r>
  <r>
    <x v="87"/>
    <x v="376"/>
    <x v="103"/>
    <x v="703"/>
    <x v="153"/>
    <x v="0"/>
    <x v="705"/>
    <x v="704"/>
    <x v="528"/>
    <x v="0"/>
    <x v="0"/>
    <x v="27"/>
    <x v="42"/>
    <x v="704"/>
    <x v="18"/>
    <x v="27"/>
    <x v="703"/>
  </r>
  <r>
    <x v="374"/>
    <x v="340"/>
    <x v="49"/>
    <x v="704"/>
    <x v="274"/>
    <x v="424"/>
    <x v="706"/>
    <x v="705"/>
    <x v="529"/>
    <x v="5"/>
    <x v="6"/>
    <x v="105"/>
    <x v="39"/>
    <x v="705"/>
    <x v="18"/>
    <x v="105"/>
    <x v="704"/>
  </r>
  <r>
    <x v="130"/>
    <x v="348"/>
    <x v="132"/>
    <x v="705"/>
    <x v="275"/>
    <x v="94"/>
    <x v="707"/>
    <x v="706"/>
    <x v="419"/>
    <x v="0"/>
    <x v="0"/>
    <x v="30"/>
    <x v="44"/>
    <x v="706"/>
    <x v="18"/>
    <x v="30"/>
    <x v="705"/>
  </r>
  <r>
    <x v="274"/>
    <x v="184"/>
    <x v="80"/>
    <x v="706"/>
    <x v="216"/>
    <x v="425"/>
    <x v="708"/>
    <x v="707"/>
    <x v="530"/>
    <x v="0"/>
    <x v="0"/>
    <x v="140"/>
    <x v="39"/>
    <x v="707"/>
    <x v="18"/>
    <x v="140"/>
    <x v="706"/>
  </r>
  <r>
    <x v="265"/>
    <x v="174"/>
    <x v="46"/>
    <x v="707"/>
    <x v="276"/>
    <x v="325"/>
    <x v="709"/>
    <x v="708"/>
    <x v="410"/>
    <x v="0"/>
    <x v="8"/>
    <x v="61"/>
    <x v="9"/>
    <x v="708"/>
    <x v="18"/>
    <x v="61"/>
    <x v="707"/>
  </r>
  <r>
    <x v="4"/>
    <x v="377"/>
    <x v="28"/>
    <x v="708"/>
    <x v="46"/>
    <x v="268"/>
    <x v="710"/>
    <x v="709"/>
    <x v="531"/>
    <x v="0"/>
    <x v="0"/>
    <x v="161"/>
    <x v="28"/>
    <x v="709"/>
    <x v="18"/>
    <x v="161"/>
    <x v="708"/>
  </r>
  <r>
    <x v="8"/>
    <x v="308"/>
    <x v="28"/>
    <x v="709"/>
    <x v="29"/>
    <x v="22"/>
    <x v="711"/>
    <x v="710"/>
    <x v="173"/>
    <x v="0"/>
    <x v="0"/>
    <x v="32"/>
    <x v="21"/>
    <x v="710"/>
    <x v="18"/>
    <x v="32"/>
    <x v="709"/>
  </r>
  <r>
    <x v="322"/>
    <x v="378"/>
    <x v="107"/>
    <x v="710"/>
    <x v="106"/>
    <x v="426"/>
    <x v="712"/>
    <x v="711"/>
    <x v="320"/>
    <x v="0"/>
    <x v="0"/>
    <x v="30"/>
    <x v="28"/>
    <x v="711"/>
    <x v="18"/>
    <x v="30"/>
    <x v="710"/>
  </r>
  <r>
    <x v="154"/>
    <x v="24"/>
    <x v="51"/>
    <x v="711"/>
    <x v="31"/>
    <x v="75"/>
    <x v="713"/>
    <x v="712"/>
    <x v="156"/>
    <x v="0"/>
    <x v="0"/>
    <x v="142"/>
    <x v="43"/>
    <x v="712"/>
    <x v="18"/>
    <x v="142"/>
    <x v="711"/>
  </r>
  <r>
    <x v="402"/>
    <x v="379"/>
    <x v="19"/>
    <x v="712"/>
    <x v="22"/>
    <x v="348"/>
    <x v="714"/>
    <x v="713"/>
    <x v="532"/>
    <x v="0"/>
    <x v="17"/>
    <x v="62"/>
    <x v="30"/>
    <x v="713"/>
    <x v="18"/>
    <x v="62"/>
    <x v="712"/>
  </r>
  <r>
    <x v="416"/>
    <x v="380"/>
    <x v="55"/>
    <x v="713"/>
    <x v="119"/>
    <x v="144"/>
    <x v="715"/>
    <x v="714"/>
    <x v="406"/>
    <x v="0"/>
    <x v="22"/>
    <x v="64"/>
    <x v="30"/>
    <x v="714"/>
    <x v="18"/>
    <x v="64"/>
    <x v="713"/>
  </r>
  <r>
    <x v="118"/>
    <x v="344"/>
    <x v="66"/>
    <x v="714"/>
    <x v="7"/>
    <x v="427"/>
    <x v="716"/>
    <x v="715"/>
    <x v="380"/>
    <x v="0"/>
    <x v="13"/>
    <x v="196"/>
    <x v="44"/>
    <x v="715"/>
    <x v="18"/>
    <x v="196"/>
    <x v="714"/>
  </r>
  <r>
    <x v="417"/>
    <x v="306"/>
    <x v="18"/>
    <x v="715"/>
    <x v="277"/>
    <x v="428"/>
    <x v="717"/>
    <x v="716"/>
    <x v="533"/>
    <x v="0"/>
    <x v="0"/>
    <x v="63"/>
    <x v="42"/>
    <x v="716"/>
    <x v="18"/>
    <x v="63"/>
    <x v="715"/>
  </r>
  <r>
    <x v="387"/>
    <x v="76"/>
    <x v="17"/>
    <x v="716"/>
    <x v="119"/>
    <x v="257"/>
    <x v="718"/>
    <x v="717"/>
    <x v="456"/>
    <x v="0"/>
    <x v="0"/>
    <x v="63"/>
    <x v="49"/>
    <x v="717"/>
    <x v="18"/>
    <x v="63"/>
    <x v="716"/>
  </r>
  <r>
    <x v="304"/>
    <x v="187"/>
    <x v="26"/>
    <x v="717"/>
    <x v="79"/>
    <x v="25"/>
    <x v="719"/>
    <x v="718"/>
    <x v="534"/>
    <x v="0"/>
    <x v="0"/>
    <x v="0"/>
    <x v="43"/>
    <x v="718"/>
    <x v="18"/>
    <x v="0"/>
    <x v="717"/>
  </r>
  <r>
    <x v="8"/>
    <x v="45"/>
    <x v="51"/>
    <x v="718"/>
    <x v="278"/>
    <x v="30"/>
    <x v="720"/>
    <x v="719"/>
    <x v="519"/>
    <x v="0"/>
    <x v="0"/>
    <x v="30"/>
    <x v="14"/>
    <x v="719"/>
    <x v="18"/>
    <x v="30"/>
    <x v="718"/>
  </r>
  <r>
    <x v="418"/>
    <x v="233"/>
    <x v="72"/>
    <x v="719"/>
    <x v="279"/>
    <x v="429"/>
    <x v="721"/>
    <x v="720"/>
    <x v="68"/>
    <x v="0"/>
    <x v="0"/>
    <x v="145"/>
    <x v="30"/>
    <x v="720"/>
    <x v="18"/>
    <x v="145"/>
    <x v="719"/>
  </r>
  <r>
    <x v="120"/>
    <x v="381"/>
    <x v="13"/>
    <x v="720"/>
    <x v="119"/>
    <x v="144"/>
    <x v="722"/>
    <x v="721"/>
    <x v="535"/>
    <x v="0"/>
    <x v="0"/>
    <x v="121"/>
    <x v="29"/>
    <x v="721"/>
    <x v="18"/>
    <x v="121"/>
    <x v="720"/>
  </r>
  <r>
    <x v="419"/>
    <x v="258"/>
    <x v="51"/>
    <x v="721"/>
    <x v="113"/>
    <x v="182"/>
    <x v="723"/>
    <x v="722"/>
    <x v="266"/>
    <x v="0"/>
    <x v="0"/>
    <x v="142"/>
    <x v="29"/>
    <x v="722"/>
    <x v="18"/>
    <x v="142"/>
    <x v="721"/>
  </r>
  <r>
    <x v="373"/>
    <x v="177"/>
    <x v="95"/>
    <x v="722"/>
    <x v="177"/>
    <x v="228"/>
    <x v="724"/>
    <x v="723"/>
    <x v="536"/>
    <x v="0"/>
    <x v="8"/>
    <x v="33"/>
    <x v="12"/>
    <x v="723"/>
    <x v="18"/>
    <x v="33"/>
    <x v="722"/>
  </r>
  <r>
    <x v="420"/>
    <x v="382"/>
    <x v="67"/>
    <x v="723"/>
    <x v="280"/>
    <x v="268"/>
    <x v="725"/>
    <x v="724"/>
    <x v="189"/>
    <x v="0"/>
    <x v="0"/>
    <x v="41"/>
    <x v="28"/>
    <x v="724"/>
    <x v="18"/>
    <x v="41"/>
    <x v="723"/>
  </r>
  <r>
    <x v="421"/>
    <x v="104"/>
    <x v="35"/>
    <x v="724"/>
    <x v="281"/>
    <x v="430"/>
    <x v="726"/>
    <x v="725"/>
    <x v="537"/>
    <x v="26"/>
    <x v="31"/>
    <x v="197"/>
    <x v="22"/>
    <x v="725"/>
    <x v="18"/>
    <x v="197"/>
    <x v="724"/>
  </r>
  <r>
    <x v="18"/>
    <x v="27"/>
    <x v="60"/>
    <x v="725"/>
    <x v="43"/>
    <x v="101"/>
    <x v="727"/>
    <x v="726"/>
    <x v="538"/>
    <x v="0"/>
    <x v="0"/>
    <x v="63"/>
    <x v="27"/>
    <x v="726"/>
    <x v="18"/>
    <x v="63"/>
    <x v="725"/>
  </r>
  <r>
    <x v="422"/>
    <x v="255"/>
    <x v="74"/>
    <x v="726"/>
    <x v="0"/>
    <x v="431"/>
    <x v="728"/>
    <x v="727"/>
    <x v="539"/>
    <x v="27"/>
    <x v="8"/>
    <x v="43"/>
    <x v="44"/>
    <x v="727"/>
    <x v="19"/>
    <x v="43"/>
    <x v="726"/>
  </r>
  <r>
    <x v="423"/>
    <x v="255"/>
    <x v="12"/>
    <x v="727"/>
    <x v="282"/>
    <x v="432"/>
    <x v="729"/>
    <x v="728"/>
    <x v="77"/>
    <x v="8"/>
    <x v="11"/>
    <x v="61"/>
    <x v="3"/>
    <x v="728"/>
    <x v="19"/>
    <x v="61"/>
    <x v="727"/>
  </r>
  <r>
    <x v="424"/>
    <x v="171"/>
    <x v="92"/>
    <x v="728"/>
    <x v="0"/>
    <x v="433"/>
    <x v="730"/>
    <x v="729"/>
    <x v="239"/>
    <x v="0"/>
    <x v="0"/>
    <x v="38"/>
    <x v="39"/>
    <x v="729"/>
    <x v="19"/>
    <x v="38"/>
    <x v="728"/>
  </r>
  <r>
    <x v="282"/>
    <x v="100"/>
    <x v="72"/>
    <x v="729"/>
    <x v="72"/>
    <x v="166"/>
    <x v="731"/>
    <x v="730"/>
    <x v="427"/>
    <x v="0"/>
    <x v="0"/>
    <x v="135"/>
    <x v="12"/>
    <x v="730"/>
    <x v="19"/>
    <x v="135"/>
    <x v="729"/>
  </r>
  <r>
    <x v="187"/>
    <x v="136"/>
    <x v="63"/>
    <x v="730"/>
    <x v="151"/>
    <x v="434"/>
    <x v="732"/>
    <x v="731"/>
    <x v="540"/>
    <x v="0"/>
    <x v="0"/>
    <x v="96"/>
    <x v="9"/>
    <x v="731"/>
    <x v="19"/>
    <x v="96"/>
    <x v="730"/>
  </r>
  <r>
    <x v="425"/>
    <x v="40"/>
    <x v="48"/>
    <x v="731"/>
    <x v="6"/>
    <x v="435"/>
    <x v="733"/>
    <x v="732"/>
    <x v="144"/>
    <x v="5"/>
    <x v="6"/>
    <x v="35"/>
    <x v="43"/>
    <x v="732"/>
    <x v="19"/>
    <x v="35"/>
    <x v="731"/>
  </r>
  <r>
    <x v="426"/>
    <x v="383"/>
    <x v="89"/>
    <x v="732"/>
    <x v="20"/>
    <x v="436"/>
    <x v="734"/>
    <x v="733"/>
    <x v="239"/>
    <x v="0"/>
    <x v="0"/>
    <x v="93"/>
    <x v="17"/>
    <x v="733"/>
    <x v="19"/>
    <x v="93"/>
    <x v="732"/>
  </r>
  <r>
    <x v="427"/>
    <x v="6"/>
    <x v="92"/>
    <x v="733"/>
    <x v="283"/>
    <x v="437"/>
    <x v="735"/>
    <x v="734"/>
    <x v="109"/>
    <x v="0"/>
    <x v="0"/>
    <x v="7"/>
    <x v="30"/>
    <x v="734"/>
    <x v="19"/>
    <x v="7"/>
    <x v="733"/>
  </r>
  <r>
    <x v="277"/>
    <x v="330"/>
    <x v="62"/>
    <x v="734"/>
    <x v="7"/>
    <x v="328"/>
    <x v="736"/>
    <x v="735"/>
    <x v="513"/>
    <x v="0"/>
    <x v="0"/>
    <x v="26"/>
    <x v="44"/>
    <x v="735"/>
    <x v="19"/>
    <x v="26"/>
    <x v="734"/>
  </r>
  <r>
    <x v="428"/>
    <x v="217"/>
    <x v="88"/>
    <x v="735"/>
    <x v="34"/>
    <x v="438"/>
    <x v="737"/>
    <x v="736"/>
    <x v="501"/>
    <x v="0"/>
    <x v="0"/>
    <x v="29"/>
    <x v="43"/>
    <x v="736"/>
    <x v="19"/>
    <x v="29"/>
    <x v="735"/>
  </r>
  <r>
    <x v="429"/>
    <x v="384"/>
    <x v="69"/>
    <x v="736"/>
    <x v="3"/>
    <x v="106"/>
    <x v="738"/>
    <x v="737"/>
    <x v="299"/>
    <x v="0"/>
    <x v="8"/>
    <x v="16"/>
    <x v="30"/>
    <x v="737"/>
    <x v="19"/>
    <x v="16"/>
    <x v="736"/>
  </r>
  <r>
    <x v="430"/>
    <x v="385"/>
    <x v="88"/>
    <x v="737"/>
    <x v="6"/>
    <x v="439"/>
    <x v="739"/>
    <x v="738"/>
    <x v="541"/>
    <x v="9"/>
    <x v="7"/>
    <x v="198"/>
    <x v="12"/>
    <x v="738"/>
    <x v="19"/>
    <x v="198"/>
    <x v="737"/>
  </r>
  <r>
    <x v="431"/>
    <x v="386"/>
    <x v="31"/>
    <x v="738"/>
    <x v="284"/>
    <x v="3"/>
    <x v="740"/>
    <x v="739"/>
    <x v="542"/>
    <x v="0"/>
    <x v="0"/>
    <x v="40"/>
    <x v="0"/>
    <x v="739"/>
    <x v="19"/>
    <x v="40"/>
    <x v="738"/>
  </r>
  <r>
    <x v="432"/>
    <x v="362"/>
    <x v="62"/>
    <x v="739"/>
    <x v="39"/>
    <x v="440"/>
    <x v="741"/>
    <x v="740"/>
    <x v="354"/>
    <x v="28"/>
    <x v="32"/>
    <x v="62"/>
    <x v="42"/>
    <x v="740"/>
    <x v="19"/>
    <x v="62"/>
    <x v="739"/>
  </r>
  <r>
    <x v="48"/>
    <x v="387"/>
    <x v="31"/>
    <x v="740"/>
    <x v="2"/>
    <x v="4"/>
    <x v="742"/>
    <x v="741"/>
    <x v="428"/>
    <x v="0"/>
    <x v="0"/>
    <x v="156"/>
    <x v="26"/>
    <x v="741"/>
    <x v="19"/>
    <x v="156"/>
    <x v="740"/>
  </r>
  <r>
    <x v="309"/>
    <x v="388"/>
    <x v="73"/>
    <x v="741"/>
    <x v="261"/>
    <x v="325"/>
    <x v="743"/>
    <x v="742"/>
    <x v="543"/>
    <x v="0"/>
    <x v="8"/>
    <x v="160"/>
    <x v="34"/>
    <x v="742"/>
    <x v="19"/>
    <x v="160"/>
    <x v="741"/>
  </r>
  <r>
    <x v="128"/>
    <x v="389"/>
    <x v="75"/>
    <x v="742"/>
    <x v="122"/>
    <x v="194"/>
    <x v="744"/>
    <x v="743"/>
    <x v="544"/>
    <x v="0"/>
    <x v="8"/>
    <x v="26"/>
    <x v="43"/>
    <x v="743"/>
    <x v="19"/>
    <x v="26"/>
    <x v="742"/>
  </r>
  <r>
    <x v="146"/>
    <x v="20"/>
    <x v="50"/>
    <x v="743"/>
    <x v="106"/>
    <x v="233"/>
    <x v="745"/>
    <x v="744"/>
    <x v="159"/>
    <x v="0"/>
    <x v="0"/>
    <x v="96"/>
    <x v="27"/>
    <x v="744"/>
    <x v="19"/>
    <x v="96"/>
    <x v="743"/>
  </r>
  <r>
    <x v="433"/>
    <x v="24"/>
    <x v="58"/>
    <x v="744"/>
    <x v="285"/>
    <x v="441"/>
    <x v="746"/>
    <x v="745"/>
    <x v="315"/>
    <x v="0"/>
    <x v="7"/>
    <x v="2"/>
    <x v="43"/>
    <x v="745"/>
    <x v="19"/>
    <x v="2"/>
    <x v="744"/>
  </r>
  <r>
    <x v="434"/>
    <x v="267"/>
    <x v="56"/>
    <x v="745"/>
    <x v="286"/>
    <x v="442"/>
    <x v="747"/>
    <x v="746"/>
    <x v="545"/>
    <x v="0"/>
    <x v="0"/>
    <x v="142"/>
    <x v="20"/>
    <x v="746"/>
    <x v="19"/>
    <x v="142"/>
    <x v="745"/>
  </r>
  <r>
    <x v="435"/>
    <x v="280"/>
    <x v="45"/>
    <x v="746"/>
    <x v="287"/>
    <x v="407"/>
    <x v="748"/>
    <x v="747"/>
    <x v="519"/>
    <x v="0"/>
    <x v="0"/>
    <x v="30"/>
    <x v="22"/>
    <x v="747"/>
    <x v="19"/>
    <x v="30"/>
    <x v="746"/>
  </r>
  <r>
    <x v="201"/>
    <x v="390"/>
    <x v="47"/>
    <x v="747"/>
    <x v="6"/>
    <x v="443"/>
    <x v="749"/>
    <x v="748"/>
    <x v="546"/>
    <x v="0"/>
    <x v="0"/>
    <x v="5"/>
    <x v="20"/>
    <x v="748"/>
    <x v="19"/>
    <x v="5"/>
    <x v="747"/>
  </r>
  <r>
    <x v="436"/>
    <x v="390"/>
    <x v="59"/>
    <x v="748"/>
    <x v="49"/>
    <x v="444"/>
    <x v="750"/>
    <x v="749"/>
    <x v="512"/>
    <x v="0"/>
    <x v="0"/>
    <x v="112"/>
    <x v="30"/>
    <x v="749"/>
    <x v="19"/>
    <x v="112"/>
    <x v="748"/>
  </r>
  <r>
    <x v="192"/>
    <x v="19"/>
    <x v="105"/>
    <x v="749"/>
    <x v="288"/>
    <x v="445"/>
    <x v="751"/>
    <x v="750"/>
    <x v="493"/>
    <x v="18"/>
    <x v="25"/>
    <x v="61"/>
    <x v="8"/>
    <x v="750"/>
    <x v="19"/>
    <x v="61"/>
    <x v="749"/>
  </r>
  <r>
    <x v="437"/>
    <x v="222"/>
    <x v="71"/>
    <x v="750"/>
    <x v="289"/>
    <x v="189"/>
    <x v="752"/>
    <x v="751"/>
    <x v="547"/>
    <x v="0"/>
    <x v="0"/>
    <x v="199"/>
    <x v="6"/>
    <x v="751"/>
    <x v="19"/>
    <x v="199"/>
    <x v="750"/>
  </r>
  <r>
    <x v="170"/>
    <x v="364"/>
    <x v="37"/>
    <x v="751"/>
    <x v="57"/>
    <x v="335"/>
    <x v="753"/>
    <x v="752"/>
    <x v="201"/>
    <x v="0"/>
    <x v="0"/>
    <x v="93"/>
    <x v="9"/>
    <x v="752"/>
    <x v="19"/>
    <x v="93"/>
    <x v="751"/>
  </r>
  <r>
    <x v="438"/>
    <x v="67"/>
    <x v="75"/>
    <x v="752"/>
    <x v="31"/>
    <x v="22"/>
    <x v="754"/>
    <x v="753"/>
    <x v="548"/>
    <x v="0"/>
    <x v="0"/>
    <x v="16"/>
    <x v="8"/>
    <x v="753"/>
    <x v="19"/>
    <x v="16"/>
    <x v="752"/>
  </r>
  <r>
    <x v="439"/>
    <x v="331"/>
    <x v="67"/>
    <x v="753"/>
    <x v="27"/>
    <x v="247"/>
    <x v="755"/>
    <x v="754"/>
    <x v="304"/>
    <x v="0"/>
    <x v="0"/>
    <x v="0"/>
    <x v="33"/>
    <x v="754"/>
    <x v="19"/>
    <x v="0"/>
    <x v="753"/>
  </r>
  <r>
    <x v="440"/>
    <x v="123"/>
    <x v="133"/>
    <x v="754"/>
    <x v="290"/>
    <x v="446"/>
    <x v="756"/>
    <x v="755"/>
    <x v="251"/>
    <x v="0"/>
    <x v="0"/>
    <x v="135"/>
    <x v="50"/>
    <x v="755"/>
    <x v="19"/>
    <x v="135"/>
    <x v="754"/>
  </r>
  <r>
    <x v="441"/>
    <x v="391"/>
    <x v="45"/>
    <x v="755"/>
    <x v="113"/>
    <x v="109"/>
    <x v="757"/>
    <x v="756"/>
    <x v="549"/>
    <x v="9"/>
    <x v="7"/>
    <x v="2"/>
    <x v="22"/>
    <x v="756"/>
    <x v="19"/>
    <x v="2"/>
    <x v="755"/>
  </r>
  <r>
    <x v="442"/>
    <x v="28"/>
    <x v="64"/>
    <x v="756"/>
    <x v="291"/>
    <x v="92"/>
    <x v="758"/>
    <x v="757"/>
    <x v="250"/>
    <x v="0"/>
    <x v="12"/>
    <x v="1"/>
    <x v="29"/>
    <x v="757"/>
    <x v="19"/>
    <x v="1"/>
    <x v="756"/>
  </r>
  <r>
    <x v="443"/>
    <x v="103"/>
    <x v="55"/>
    <x v="757"/>
    <x v="37"/>
    <x v="382"/>
    <x v="759"/>
    <x v="758"/>
    <x v="550"/>
    <x v="0"/>
    <x v="8"/>
    <x v="200"/>
    <x v="8"/>
    <x v="758"/>
    <x v="19"/>
    <x v="200"/>
    <x v="757"/>
  </r>
  <r>
    <x v="72"/>
    <x v="292"/>
    <x v="88"/>
    <x v="758"/>
    <x v="249"/>
    <x v="437"/>
    <x v="760"/>
    <x v="759"/>
    <x v="20"/>
    <x v="0"/>
    <x v="8"/>
    <x v="41"/>
    <x v="0"/>
    <x v="759"/>
    <x v="19"/>
    <x v="41"/>
    <x v="758"/>
  </r>
  <r>
    <x v="444"/>
    <x v="71"/>
    <x v="73"/>
    <x v="759"/>
    <x v="128"/>
    <x v="189"/>
    <x v="761"/>
    <x v="760"/>
    <x v="551"/>
    <x v="0"/>
    <x v="0"/>
    <x v="112"/>
    <x v="43"/>
    <x v="760"/>
    <x v="19"/>
    <x v="112"/>
    <x v="759"/>
  </r>
  <r>
    <x v="445"/>
    <x v="333"/>
    <x v="53"/>
    <x v="760"/>
    <x v="7"/>
    <x v="104"/>
    <x v="762"/>
    <x v="655"/>
    <x v="552"/>
    <x v="0"/>
    <x v="0"/>
    <x v="0"/>
    <x v="51"/>
    <x v="761"/>
    <x v="19"/>
    <x v="0"/>
    <x v="760"/>
  </r>
  <r>
    <x v="446"/>
    <x v="392"/>
    <x v="81"/>
    <x v="761"/>
    <x v="285"/>
    <x v="103"/>
    <x v="763"/>
    <x v="761"/>
    <x v="553"/>
    <x v="0"/>
    <x v="0"/>
    <x v="185"/>
    <x v="28"/>
    <x v="762"/>
    <x v="19"/>
    <x v="185"/>
    <x v="761"/>
  </r>
  <r>
    <x v="447"/>
    <x v="393"/>
    <x v="37"/>
    <x v="762"/>
    <x v="6"/>
    <x v="102"/>
    <x v="764"/>
    <x v="762"/>
    <x v="554"/>
    <x v="0"/>
    <x v="0"/>
    <x v="2"/>
    <x v="20"/>
    <x v="763"/>
    <x v="19"/>
    <x v="2"/>
    <x v="762"/>
  </r>
  <r>
    <x v="57"/>
    <x v="364"/>
    <x v="17"/>
    <x v="763"/>
    <x v="7"/>
    <x v="447"/>
    <x v="765"/>
    <x v="763"/>
    <x v="555"/>
    <x v="0"/>
    <x v="0"/>
    <x v="201"/>
    <x v="27"/>
    <x v="764"/>
    <x v="19"/>
    <x v="201"/>
    <x v="763"/>
  </r>
  <r>
    <x v="65"/>
    <x v="253"/>
    <x v="81"/>
    <x v="764"/>
    <x v="292"/>
    <x v="448"/>
    <x v="766"/>
    <x v="764"/>
    <x v="556"/>
    <x v="0"/>
    <x v="0"/>
    <x v="35"/>
    <x v="50"/>
    <x v="765"/>
    <x v="19"/>
    <x v="35"/>
    <x v="764"/>
  </r>
  <r>
    <x v="189"/>
    <x v="222"/>
    <x v="59"/>
    <x v="765"/>
    <x v="6"/>
    <x v="29"/>
    <x v="767"/>
    <x v="765"/>
    <x v="557"/>
    <x v="0"/>
    <x v="0"/>
    <x v="7"/>
    <x v="9"/>
    <x v="766"/>
    <x v="19"/>
    <x v="7"/>
    <x v="765"/>
  </r>
  <r>
    <x v="154"/>
    <x v="394"/>
    <x v="103"/>
    <x v="547"/>
    <x v="6"/>
    <x v="449"/>
    <x v="768"/>
    <x v="766"/>
    <x v="558"/>
    <x v="0"/>
    <x v="0"/>
    <x v="72"/>
    <x v="17"/>
    <x v="548"/>
    <x v="19"/>
    <x v="72"/>
    <x v="547"/>
  </r>
  <r>
    <x v="448"/>
    <x v="220"/>
    <x v="79"/>
    <x v="766"/>
    <x v="6"/>
    <x v="348"/>
    <x v="769"/>
    <x v="767"/>
    <x v="559"/>
    <x v="0"/>
    <x v="8"/>
    <x v="61"/>
    <x v="29"/>
    <x v="767"/>
    <x v="19"/>
    <x v="61"/>
    <x v="766"/>
  </r>
  <r>
    <x v="122"/>
    <x v="175"/>
    <x v="40"/>
    <x v="767"/>
    <x v="263"/>
    <x v="166"/>
    <x v="770"/>
    <x v="768"/>
    <x v="505"/>
    <x v="0"/>
    <x v="0"/>
    <x v="169"/>
    <x v="17"/>
    <x v="768"/>
    <x v="19"/>
    <x v="169"/>
    <x v="767"/>
  </r>
  <r>
    <x v="449"/>
    <x v="279"/>
    <x v="80"/>
    <x v="768"/>
    <x v="7"/>
    <x v="450"/>
    <x v="771"/>
    <x v="769"/>
    <x v="529"/>
    <x v="0"/>
    <x v="0"/>
    <x v="16"/>
    <x v="3"/>
    <x v="769"/>
    <x v="19"/>
    <x v="16"/>
    <x v="768"/>
  </r>
  <r>
    <x v="450"/>
    <x v="310"/>
    <x v="51"/>
    <x v="769"/>
    <x v="293"/>
    <x v="160"/>
    <x v="772"/>
    <x v="770"/>
    <x v="431"/>
    <x v="0"/>
    <x v="0"/>
    <x v="119"/>
    <x v="27"/>
    <x v="770"/>
    <x v="19"/>
    <x v="119"/>
    <x v="769"/>
  </r>
  <r>
    <x v="451"/>
    <x v="33"/>
    <x v="45"/>
    <x v="770"/>
    <x v="294"/>
    <x v="3"/>
    <x v="773"/>
    <x v="771"/>
    <x v="560"/>
    <x v="0"/>
    <x v="0"/>
    <x v="61"/>
    <x v="22"/>
    <x v="771"/>
    <x v="19"/>
    <x v="61"/>
    <x v="770"/>
  </r>
  <r>
    <x v="452"/>
    <x v="29"/>
    <x v="75"/>
    <x v="771"/>
    <x v="295"/>
    <x v="451"/>
    <x v="774"/>
    <x v="772"/>
    <x v="561"/>
    <x v="0"/>
    <x v="0"/>
    <x v="202"/>
    <x v="39"/>
    <x v="772"/>
    <x v="19"/>
    <x v="202"/>
    <x v="771"/>
  </r>
  <r>
    <x v="234"/>
    <x v="248"/>
    <x v="74"/>
    <x v="772"/>
    <x v="72"/>
    <x v="452"/>
    <x v="775"/>
    <x v="773"/>
    <x v="562"/>
    <x v="0"/>
    <x v="8"/>
    <x v="203"/>
    <x v="22"/>
    <x v="773"/>
    <x v="19"/>
    <x v="203"/>
    <x v="772"/>
  </r>
  <r>
    <x v="453"/>
    <x v="395"/>
    <x v="69"/>
    <x v="773"/>
    <x v="7"/>
    <x v="453"/>
    <x v="776"/>
    <x v="774"/>
    <x v="521"/>
    <x v="0"/>
    <x v="0"/>
    <x v="61"/>
    <x v="43"/>
    <x v="774"/>
    <x v="19"/>
    <x v="61"/>
    <x v="773"/>
  </r>
  <r>
    <x v="65"/>
    <x v="390"/>
    <x v="48"/>
    <x v="774"/>
    <x v="296"/>
    <x v="454"/>
    <x v="777"/>
    <x v="775"/>
    <x v="178"/>
    <x v="0"/>
    <x v="0"/>
    <x v="0"/>
    <x v="33"/>
    <x v="775"/>
    <x v="19"/>
    <x v="0"/>
    <x v="774"/>
  </r>
  <r>
    <x v="133"/>
    <x v="204"/>
    <x v="53"/>
    <x v="775"/>
    <x v="297"/>
    <x v="61"/>
    <x v="778"/>
    <x v="776"/>
    <x v="250"/>
    <x v="0"/>
    <x v="0"/>
    <x v="2"/>
    <x v="54"/>
    <x v="776"/>
    <x v="19"/>
    <x v="2"/>
    <x v="775"/>
  </r>
  <r>
    <x v="454"/>
    <x v="22"/>
    <x v="69"/>
    <x v="776"/>
    <x v="298"/>
    <x v="455"/>
    <x v="779"/>
    <x v="777"/>
    <x v="94"/>
    <x v="0"/>
    <x v="0"/>
    <x v="46"/>
    <x v="6"/>
    <x v="777"/>
    <x v="19"/>
    <x v="46"/>
    <x v="776"/>
  </r>
  <r>
    <x v="154"/>
    <x v="263"/>
    <x v="71"/>
    <x v="777"/>
    <x v="219"/>
    <x v="19"/>
    <x v="780"/>
    <x v="778"/>
    <x v="249"/>
    <x v="0"/>
    <x v="6"/>
    <x v="142"/>
    <x v="18"/>
    <x v="778"/>
    <x v="19"/>
    <x v="142"/>
    <x v="777"/>
  </r>
  <r>
    <x v="90"/>
    <x v="180"/>
    <x v="56"/>
    <x v="778"/>
    <x v="299"/>
    <x v="361"/>
    <x v="781"/>
    <x v="779"/>
    <x v="161"/>
    <x v="0"/>
    <x v="0"/>
    <x v="0"/>
    <x v="12"/>
    <x v="779"/>
    <x v="19"/>
    <x v="0"/>
    <x v="778"/>
  </r>
  <r>
    <x v="160"/>
    <x v="393"/>
    <x v="40"/>
    <x v="779"/>
    <x v="55"/>
    <x v="456"/>
    <x v="782"/>
    <x v="780"/>
    <x v="563"/>
    <x v="0"/>
    <x v="0"/>
    <x v="12"/>
    <x v="48"/>
    <x v="780"/>
    <x v="19"/>
    <x v="12"/>
    <x v="779"/>
  </r>
  <r>
    <x v="455"/>
    <x v="262"/>
    <x v="75"/>
    <x v="780"/>
    <x v="7"/>
    <x v="456"/>
    <x v="783"/>
    <x v="781"/>
    <x v="522"/>
    <x v="0"/>
    <x v="8"/>
    <x v="46"/>
    <x v="43"/>
    <x v="781"/>
    <x v="19"/>
    <x v="46"/>
    <x v="780"/>
  </r>
  <r>
    <x v="203"/>
    <x v="64"/>
    <x v="35"/>
    <x v="781"/>
    <x v="113"/>
    <x v="105"/>
    <x v="784"/>
    <x v="782"/>
    <x v="564"/>
    <x v="0"/>
    <x v="0"/>
    <x v="204"/>
    <x v="21"/>
    <x v="782"/>
    <x v="19"/>
    <x v="204"/>
    <x v="781"/>
  </r>
  <r>
    <x v="352"/>
    <x v="396"/>
    <x v="80"/>
    <x v="782"/>
    <x v="119"/>
    <x v="457"/>
    <x v="785"/>
    <x v="783"/>
    <x v="219"/>
    <x v="0"/>
    <x v="8"/>
    <x v="168"/>
    <x v="31"/>
    <x v="783"/>
    <x v="19"/>
    <x v="168"/>
    <x v="782"/>
  </r>
  <r>
    <x v="456"/>
    <x v="151"/>
    <x v="50"/>
    <x v="783"/>
    <x v="79"/>
    <x v="354"/>
    <x v="786"/>
    <x v="784"/>
    <x v="279"/>
    <x v="0"/>
    <x v="0"/>
    <x v="147"/>
    <x v="44"/>
    <x v="784"/>
    <x v="19"/>
    <x v="147"/>
    <x v="783"/>
  </r>
  <r>
    <x v="457"/>
    <x v="252"/>
    <x v="103"/>
    <x v="784"/>
    <x v="13"/>
    <x v="101"/>
    <x v="787"/>
    <x v="785"/>
    <x v="429"/>
    <x v="0"/>
    <x v="0"/>
    <x v="121"/>
    <x v="28"/>
    <x v="785"/>
    <x v="19"/>
    <x v="121"/>
    <x v="784"/>
  </r>
  <r>
    <x v="458"/>
    <x v="105"/>
    <x v="37"/>
    <x v="785"/>
    <x v="27"/>
    <x v="78"/>
    <x v="788"/>
    <x v="786"/>
    <x v="117"/>
    <x v="0"/>
    <x v="0"/>
    <x v="27"/>
    <x v="9"/>
    <x v="786"/>
    <x v="19"/>
    <x v="27"/>
    <x v="785"/>
  </r>
  <r>
    <x v="158"/>
    <x v="81"/>
    <x v="7"/>
    <x v="786"/>
    <x v="72"/>
    <x v="212"/>
    <x v="789"/>
    <x v="787"/>
    <x v="313"/>
    <x v="0"/>
    <x v="0"/>
    <x v="67"/>
    <x v="9"/>
    <x v="787"/>
    <x v="19"/>
    <x v="67"/>
    <x v="786"/>
  </r>
  <r>
    <x v="459"/>
    <x v="282"/>
    <x v="99"/>
    <x v="787"/>
    <x v="300"/>
    <x v="66"/>
    <x v="790"/>
    <x v="788"/>
    <x v="565"/>
    <x v="0"/>
    <x v="0"/>
    <x v="10"/>
    <x v="60"/>
    <x v="788"/>
    <x v="19"/>
    <x v="10"/>
    <x v="787"/>
  </r>
  <r>
    <x v="283"/>
    <x v="169"/>
    <x v="78"/>
    <x v="788"/>
    <x v="301"/>
    <x v="458"/>
    <x v="791"/>
    <x v="789"/>
    <x v="346"/>
    <x v="0"/>
    <x v="0"/>
    <x v="39"/>
    <x v="32"/>
    <x v="789"/>
    <x v="19"/>
    <x v="39"/>
    <x v="788"/>
  </r>
  <r>
    <x v="460"/>
    <x v="397"/>
    <x v="60"/>
    <x v="789"/>
    <x v="302"/>
    <x v="116"/>
    <x v="792"/>
    <x v="790"/>
    <x v="406"/>
    <x v="0"/>
    <x v="0"/>
    <x v="40"/>
    <x v="48"/>
    <x v="790"/>
    <x v="19"/>
    <x v="40"/>
    <x v="789"/>
  </r>
  <r>
    <x v="13"/>
    <x v="18"/>
    <x v="65"/>
    <x v="790"/>
    <x v="95"/>
    <x v="2"/>
    <x v="793"/>
    <x v="791"/>
    <x v="327"/>
    <x v="0"/>
    <x v="0"/>
    <x v="26"/>
    <x v="19"/>
    <x v="791"/>
    <x v="19"/>
    <x v="26"/>
    <x v="790"/>
  </r>
  <r>
    <x v="461"/>
    <x v="109"/>
    <x v="134"/>
    <x v="791"/>
    <x v="56"/>
    <x v="459"/>
    <x v="794"/>
    <x v="792"/>
    <x v="555"/>
    <x v="0"/>
    <x v="0"/>
    <x v="33"/>
    <x v="27"/>
    <x v="792"/>
    <x v="19"/>
    <x v="33"/>
    <x v="791"/>
  </r>
  <r>
    <x v="462"/>
    <x v="315"/>
    <x v="69"/>
    <x v="792"/>
    <x v="7"/>
    <x v="460"/>
    <x v="795"/>
    <x v="793"/>
    <x v="566"/>
    <x v="0"/>
    <x v="0"/>
    <x v="1"/>
    <x v="21"/>
    <x v="793"/>
    <x v="19"/>
    <x v="1"/>
    <x v="792"/>
  </r>
  <r>
    <x v="463"/>
    <x v="306"/>
    <x v="67"/>
    <x v="793"/>
    <x v="14"/>
    <x v="348"/>
    <x v="796"/>
    <x v="794"/>
    <x v="256"/>
    <x v="0"/>
    <x v="0"/>
    <x v="0"/>
    <x v="42"/>
    <x v="794"/>
    <x v="19"/>
    <x v="0"/>
    <x v="793"/>
  </r>
  <r>
    <x v="221"/>
    <x v="282"/>
    <x v="55"/>
    <x v="794"/>
    <x v="72"/>
    <x v="461"/>
    <x v="797"/>
    <x v="795"/>
    <x v="567"/>
    <x v="0"/>
    <x v="0"/>
    <x v="69"/>
    <x v="27"/>
    <x v="795"/>
    <x v="19"/>
    <x v="69"/>
    <x v="794"/>
  </r>
  <r>
    <x v="411"/>
    <x v="384"/>
    <x v="66"/>
    <x v="795"/>
    <x v="31"/>
    <x v="76"/>
    <x v="798"/>
    <x v="796"/>
    <x v="364"/>
    <x v="0"/>
    <x v="0"/>
    <x v="30"/>
    <x v="9"/>
    <x v="796"/>
    <x v="19"/>
    <x v="30"/>
    <x v="795"/>
  </r>
  <r>
    <x v="95"/>
    <x v="398"/>
    <x v="67"/>
    <x v="796"/>
    <x v="153"/>
    <x v="102"/>
    <x v="799"/>
    <x v="797"/>
    <x v="267"/>
    <x v="0"/>
    <x v="0"/>
    <x v="142"/>
    <x v="39"/>
    <x v="797"/>
    <x v="19"/>
    <x v="142"/>
    <x v="796"/>
  </r>
  <r>
    <x v="93"/>
    <x v="72"/>
    <x v="20"/>
    <x v="797"/>
    <x v="7"/>
    <x v="64"/>
    <x v="800"/>
    <x v="798"/>
    <x v="568"/>
    <x v="0"/>
    <x v="8"/>
    <x v="93"/>
    <x v="29"/>
    <x v="798"/>
    <x v="19"/>
    <x v="93"/>
    <x v="797"/>
  </r>
  <r>
    <x v="464"/>
    <x v="2"/>
    <x v="47"/>
    <x v="798"/>
    <x v="303"/>
    <x v="2"/>
    <x v="801"/>
    <x v="799"/>
    <x v="569"/>
    <x v="0"/>
    <x v="8"/>
    <x v="10"/>
    <x v="18"/>
    <x v="799"/>
    <x v="19"/>
    <x v="10"/>
    <x v="798"/>
  </r>
  <r>
    <x v="18"/>
    <x v="399"/>
    <x v="96"/>
    <x v="799"/>
    <x v="43"/>
    <x v="153"/>
    <x v="802"/>
    <x v="800"/>
    <x v="570"/>
    <x v="0"/>
    <x v="0"/>
    <x v="128"/>
    <x v="48"/>
    <x v="800"/>
    <x v="19"/>
    <x v="128"/>
    <x v="799"/>
  </r>
  <r>
    <x v="84"/>
    <x v="188"/>
    <x v="49"/>
    <x v="800"/>
    <x v="7"/>
    <x v="462"/>
    <x v="803"/>
    <x v="801"/>
    <x v="571"/>
    <x v="0"/>
    <x v="0"/>
    <x v="8"/>
    <x v="51"/>
    <x v="801"/>
    <x v="19"/>
    <x v="8"/>
    <x v="800"/>
  </r>
  <r>
    <x v="465"/>
    <x v="172"/>
    <x v="103"/>
    <x v="801"/>
    <x v="6"/>
    <x v="463"/>
    <x v="804"/>
    <x v="802"/>
    <x v="572"/>
    <x v="0"/>
    <x v="14"/>
    <x v="205"/>
    <x v="21"/>
    <x v="802"/>
    <x v="19"/>
    <x v="205"/>
    <x v="801"/>
  </r>
  <r>
    <x v="201"/>
    <x v="255"/>
    <x v="53"/>
    <x v="802"/>
    <x v="79"/>
    <x v="464"/>
    <x v="805"/>
    <x v="803"/>
    <x v="567"/>
    <x v="0"/>
    <x v="8"/>
    <x v="0"/>
    <x v="27"/>
    <x v="803"/>
    <x v="19"/>
    <x v="0"/>
    <x v="802"/>
  </r>
  <r>
    <x v="466"/>
    <x v="400"/>
    <x v="69"/>
    <x v="803"/>
    <x v="20"/>
    <x v="465"/>
    <x v="806"/>
    <x v="804"/>
    <x v="573"/>
    <x v="0"/>
    <x v="0"/>
    <x v="185"/>
    <x v="27"/>
    <x v="804"/>
    <x v="19"/>
    <x v="185"/>
    <x v="803"/>
  </r>
  <r>
    <x v="467"/>
    <x v="235"/>
    <x v="88"/>
    <x v="804"/>
    <x v="7"/>
    <x v="466"/>
    <x v="807"/>
    <x v="805"/>
    <x v="516"/>
    <x v="0"/>
    <x v="0"/>
    <x v="38"/>
    <x v="9"/>
    <x v="805"/>
    <x v="19"/>
    <x v="38"/>
    <x v="804"/>
  </r>
  <r>
    <x v="468"/>
    <x v="95"/>
    <x v="80"/>
    <x v="805"/>
    <x v="41"/>
    <x v="467"/>
    <x v="808"/>
    <x v="806"/>
    <x v="519"/>
    <x v="0"/>
    <x v="0"/>
    <x v="61"/>
    <x v="21"/>
    <x v="806"/>
    <x v="19"/>
    <x v="61"/>
    <x v="805"/>
  </r>
  <r>
    <x v="469"/>
    <x v="401"/>
    <x v="49"/>
    <x v="806"/>
    <x v="56"/>
    <x v="106"/>
    <x v="809"/>
    <x v="807"/>
    <x v="446"/>
    <x v="0"/>
    <x v="0"/>
    <x v="86"/>
    <x v="51"/>
    <x v="807"/>
    <x v="19"/>
    <x v="86"/>
    <x v="806"/>
  </r>
  <r>
    <x v="146"/>
    <x v="261"/>
    <x v="88"/>
    <x v="807"/>
    <x v="261"/>
    <x v="59"/>
    <x v="810"/>
    <x v="808"/>
    <x v="574"/>
    <x v="0"/>
    <x v="8"/>
    <x v="62"/>
    <x v="3"/>
    <x v="808"/>
    <x v="19"/>
    <x v="62"/>
    <x v="807"/>
  </r>
  <r>
    <x v="41"/>
    <x v="395"/>
    <x v="67"/>
    <x v="808"/>
    <x v="79"/>
    <x v="12"/>
    <x v="811"/>
    <x v="809"/>
    <x v="155"/>
    <x v="0"/>
    <x v="0"/>
    <x v="26"/>
    <x v="3"/>
    <x v="809"/>
    <x v="19"/>
    <x v="26"/>
    <x v="808"/>
  </r>
  <r>
    <x v="470"/>
    <x v="104"/>
    <x v="34"/>
    <x v="809"/>
    <x v="304"/>
    <x v="10"/>
    <x v="812"/>
    <x v="810"/>
    <x v="319"/>
    <x v="0"/>
    <x v="0"/>
    <x v="8"/>
    <x v="50"/>
    <x v="810"/>
    <x v="19"/>
    <x v="8"/>
    <x v="809"/>
  </r>
  <r>
    <x v="471"/>
    <x v="275"/>
    <x v="115"/>
    <x v="810"/>
    <x v="305"/>
    <x v="468"/>
    <x v="813"/>
    <x v="811"/>
    <x v="287"/>
    <x v="0"/>
    <x v="0"/>
    <x v="206"/>
    <x v="42"/>
    <x v="811"/>
    <x v="19"/>
    <x v="206"/>
    <x v="810"/>
  </r>
  <r>
    <x v="88"/>
    <x v="340"/>
    <x v="80"/>
    <x v="811"/>
    <x v="7"/>
    <x v="311"/>
    <x v="814"/>
    <x v="812"/>
    <x v="573"/>
    <x v="0"/>
    <x v="0"/>
    <x v="35"/>
    <x v="50"/>
    <x v="812"/>
    <x v="19"/>
    <x v="35"/>
    <x v="811"/>
  </r>
  <r>
    <x v="472"/>
    <x v="104"/>
    <x v="92"/>
    <x v="812"/>
    <x v="256"/>
    <x v="469"/>
    <x v="815"/>
    <x v="813"/>
    <x v="364"/>
    <x v="0"/>
    <x v="14"/>
    <x v="207"/>
    <x v="21"/>
    <x v="813"/>
    <x v="19"/>
    <x v="207"/>
    <x v="812"/>
  </r>
  <r>
    <x v="473"/>
    <x v="340"/>
    <x v="103"/>
    <x v="813"/>
    <x v="42"/>
    <x v="470"/>
    <x v="816"/>
    <x v="814"/>
    <x v="575"/>
    <x v="0"/>
    <x v="8"/>
    <x v="73"/>
    <x v="22"/>
    <x v="814"/>
    <x v="19"/>
    <x v="73"/>
    <x v="813"/>
  </r>
  <r>
    <x v="474"/>
    <x v="402"/>
    <x v="115"/>
    <x v="814"/>
    <x v="105"/>
    <x v="471"/>
    <x v="817"/>
    <x v="815"/>
    <x v="576"/>
    <x v="0"/>
    <x v="0"/>
    <x v="4"/>
    <x v="9"/>
    <x v="815"/>
    <x v="19"/>
    <x v="4"/>
    <x v="814"/>
  </r>
  <r>
    <x v="475"/>
    <x v="247"/>
    <x v="92"/>
    <x v="815"/>
    <x v="113"/>
    <x v="472"/>
    <x v="818"/>
    <x v="816"/>
    <x v="287"/>
    <x v="13"/>
    <x v="19"/>
    <x v="17"/>
    <x v="22"/>
    <x v="816"/>
    <x v="19"/>
    <x v="17"/>
    <x v="815"/>
  </r>
  <r>
    <x v="476"/>
    <x v="77"/>
    <x v="49"/>
    <x v="816"/>
    <x v="79"/>
    <x v="81"/>
    <x v="819"/>
    <x v="817"/>
    <x v="577"/>
    <x v="0"/>
    <x v="0"/>
    <x v="114"/>
    <x v="39"/>
    <x v="817"/>
    <x v="19"/>
    <x v="114"/>
    <x v="816"/>
  </r>
  <r>
    <x v="477"/>
    <x v="89"/>
    <x v="56"/>
    <x v="817"/>
    <x v="306"/>
    <x v="25"/>
    <x v="820"/>
    <x v="818"/>
    <x v="578"/>
    <x v="0"/>
    <x v="0"/>
    <x v="145"/>
    <x v="10"/>
    <x v="818"/>
    <x v="19"/>
    <x v="145"/>
    <x v="817"/>
  </r>
  <r>
    <x v="478"/>
    <x v="20"/>
    <x v="135"/>
    <x v="818"/>
    <x v="307"/>
    <x v="473"/>
    <x v="821"/>
    <x v="819"/>
    <x v="80"/>
    <x v="0"/>
    <x v="0"/>
    <x v="41"/>
    <x v="29"/>
    <x v="819"/>
    <x v="19"/>
    <x v="41"/>
    <x v="818"/>
  </r>
  <r>
    <x v="479"/>
    <x v="36"/>
    <x v="51"/>
    <x v="819"/>
    <x v="31"/>
    <x v="22"/>
    <x v="822"/>
    <x v="820"/>
    <x v="495"/>
    <x v="0"/>
    <x v="0"/>
    <x v="30"/>
    <x v="29"/>
    <x v="820"/>
    <x v="19"/>
    <x v="30"/>
    <x v="819"/>
  </r>
  <r>
    <x v="480"/>
    <x v="275"/>
    <x v="88"/>
    <x v="820"/>
    <x v="6"/>
    <x v="474"/>
    <x v="823"/>
    <x v="821"/>
    <x v="529"/>
    <x v="0"/>
    <x v="0"/>
    <x v="35"/>
    <x v="39"/>
    <x v="821"/>
    <x v="19"/>
    <x v="35"/>
    <x v="820"/>
  </r>
  <r>
    <x v="55"/>
    <x v="239"/>
    <x v="29"/>
    <x v="821"/>
    <x v="308"/>
    <x v="250"/>
    <x v="824"/>
    <x v="822"/>
    <x v="417"/>
    <x v="0"/>
    <x v="0"/>
    <x v="63"/>
    <x v="30"/>
    <x v="822"/>
    <x v="19"/>
    <x v="63"/>
    <x v="821"/>
  </r>
  <r>
    <x v="385"/>
    <x v="264"/>
    <x v="88"/>
    <x v="822"/>
    <x v="82"/>
    <x v="260"/>
    <x v="825"/>
    <x v="823"/>
    <x v="579"/>
    <x v="0"/>
    <x v="0"/>
    <x v="0"/>
    <x v="43"/>
    <x v="823"/>
    <x v="19"/>
    <x v="0"/>
    <x v="822"/>
  </r>
  <r>
    <x v="481"/>
    <x v="386"/>
    <x v="92"/>
    <x v="823"/>
    <x v="79"/>
    <x v="475"/>
    <x v="826"/>
    <x v="824"/>
    <x v="580"/>
    <x v="0"/>
    <x v="0"/>
    <x v="108"/>
    <x v="3"/>
    <x v="824"/>
    <x v="19"/>
    <x v="108"/>
    <x v="823"/>
  </r>
  <r>
    <x v="158"/>
    <x v="217"/>
    <x v="57"/>
    <x v="824"/>
    <x v="30"/>
    <x v="287"/>
    <x v="827"/>
    <x v="825"/>
    <x v="581"/>
    <x v="0"/>
    <x v="0"/>
    <x v="41"/>
    <x v="6"/>
    <x v="825"/>
    <x v="19"/>
    <x v="41"/>
    <x v="824"/>
  </r>
  <r>
    <x v="482"/>
    <x v="332"/>
    <x v="19"/>
    <x v="825"/>
    <x v="7"/>
    <x v="188"/>
    <x v="828"/>
    <x v="826"/>
    <x v="582"/>
    <x v="0"/>
    <x v="8"/>
    <x v="93"/>
    <x v="27"/>
    <x v="826"/>
    <x v="19"/>
    <x v="93"/>
    <x v="825"/>
  </r>
  <r>
    <x v="265"/>
    <x v="88"/>
    <x v="52"/>
    <x v="826"/>
    <x v="6"/>
    <x v="325"/>
    <x v="829"/>
    <x v="827"/>
    <x v="583"/>
    <x v="0"/>
    <x v="8"/>
    <x v="61"/>
    <x v="10"/>
    <x v="827"/>
    <x v="19"/>
    <x v="61"/>
    <x v="826"/>
  </r>
  <r>
    <x v="483"/>
    <x v="296"/>
    <x v="92"/>
    <x v="827"/>
    <x v="229"/>
    <x v="212"/>
    <x v="830"/>
    <x v="828"/>
    <x v="566"/>
    <x v="0"/>
    <x v="0"/>
    <x v="64"/>
    <x v="29"/>
    <x v="828"/>
    <x v="19"/>
    <x v="64"/>
    <x v="827"/>
  </r>
  <r>
    <x v="410"/>
    <x v="403"/>
    <x v="71"/>
    <x v="828"/>
    <x v="31"/>
    <x v="182"/>
    <x v="831"/>
    <x v="829"/>
    <x v="584"/>
    <x v="0"/>
    <x v="0"/>
    <x v="40"/>
    <x v="28"/>
    <x v="829"/>
    <x v="19"/>
    <x v="40"/>
    <x v="828"/>
  </r>
  <r>
    <x v="484"/>
    <x v="42"/>
    <x v="45"/>
    <x v="829"/>
    <x v="309"/>
    <x v="476"/>
    <x v="832"/>
    <x v="830"/>
    <x v="346"/>
    <x v="0"/>
    <x v="6"/>
    <x v="61"/>
    <x v="22"/>
    <x v="830"/>
    <x v="19"/>
    <x v="61"/>
    <x v="829"/>
  </r>
  <r>
    <x v="122"/>
    <x v="304"/>
    <x v="71"/>
    <x v="830"/>
    <x v="219"/>
    <x v="140"/>
    <x v="833"/>
    <x v="831"/>
    <x v="456"/>
    <x v="0"/>
    <x v="0"/>
    <x v="32"/>
    <x v="18"/>
    <x v="831"/>
    <x v="19"/>
    <x v="32"/>
    <x v="830"/>
  </r>
  <r>
    <x v="159"/>
    <x v="279"/>
    <x v="66"/>
    <x v="831"/>
    <x v="274"/>
    <x v="144"/>
    <x v="834"/>
    <x v="832"/>
    <x v="433"/>
    <x v="0"/>
    <x v="0"/>
    <x v="142"/>
    <x v="49"/>
    <x v="832"/>
    <x v="19"/>
    <x v="142"/>
    <x v="831"/>
  </r>
  <r>
    <x v="70"/>
    <x v="121"/>
    <x v="25"/>
    <x v="832"/>
    <x v="94"/>
    <x v="477"/>
    <x v="835"/>
    <x v="833"/>
    <x v="363"/>
    <x v="0"/>
    <x v="8"/>
    <x v="140"/>
    <x v="42"/>
    <x v="833"/>
    <x v="19"/>
    <x v="140"/>
    <x v="832"/>
  </r>
  <r>
    <x v="479"/>
    <x v="317"/>
    <x v="7"/>
    <x v="833"/>
    <x v="298"/>
    <x v="478"/>
    <x v="836"/>
    <x v="834"/>
    <x v="585"/>
    <x v="0"/>
    <x v="8"/>
    <x v="0"/>
    <x v="48"/>
    <x v="834"/>
    <x v="19"/>
    <x v="0"/>
    <x v="833"/>
  </r>
  <r>
    <x v="37"/>
    <x v="36"/>
    <x v="64"/>
    <x v="834"/>
    <x v="47"/>
    <x v="101"/>
    <x v="837"/>
    <x v="835"/>
    <x v="586"/>
    <x v="0"/>
    <x v="0"/>
    <x v="26"/>
    <x v="22"/>
    <x v="835"/>
    <x v="19"/>
    <x v="26"/>
    <x v="834"/>
  </r>
  <r>
    <x v="485"/>
    <x v="387"/>
    <x v="75"/>
    <x v="835"/>
    <x v="287"/>
    <x v="479"/>
    <x v="838"/>
    <x v="836"/>
    <x v="587"/>
    <x v="0"/>
    <x v="0"/>
    <x v="57"/>
    <x v="44"/>
    <x v="836"/>
    <x v="19"/>
    <x v="57"/>
    <x v="835"/>
  </r>
  <r>
    <x v="351"/>
    <x v="104"/>
    <x v="50"/>
    <x v="836"/>
    <x v="7"/>
    <x v="306"/>
    <x v="839"/>
    <x v="837"/>
    <x v="588"/>
    <x v="0"/>
    <x v="0"/>
    <x v="0"/>
    <x v="9"/>
    <x v="837"/>
    <x v="19"/>
    <x v="0"/>
    <x v="836"/>
  </r>
  <r>
    <x v="55"/>
    <x v="181"/>
    <x v="84"/>
    <x v="837"/>
    <x v="215"/>
    <x v="35"/>
    <x v="840"/>
    <x v="838"/>
    <x v="315"/>
    <x v="0"/>
    <x v="8"/>
    <x v="8"/>
    <x v="3"/>
    <x v="838"/>
    <x v="19"/>
    <x v="8"/>
    <x v="837"/>
  </r>
  <r>
    <x v="189"/>
    <x v="404"/>
    <x v="31"/>
    <x v="838"/>
    <x v="6"/>
    <x v="218"/>
    <x v="841"/>
    <x v="839"/>
    <x v="255"/>
    <x v="0"/>
    <x v="0"/>
    <x v="62"/>
    <x v="29"/>
    <x v="839"/>
    <x v="19"/>
    <x v="62"/>
    <x v="838"/>
  </r>
  <r>
    <x v="300"/>
    <x v="391"/>
    <x v="26"/>
    <x v="839"/>
    <x v="310"/>
    <x v="46"/>
    <x v="842"/>
    <x v="840"/>
    <x v="589"/>
    <x v="0"/>
    <x v="0"/>
    <x v="18"/>
    <x v="49"/>
    <x v="840"/>
    <x v="19"/>
    <x v="18"/>
    <x v="839"/>
  </r>
  <r>
    <x v="52"/>
    <x v="248"/>
    <x v="39"/>
    <x v="840"/>
    <x v="41"/>
    <x v="144"/>
    <x v="843"/>
    <x v="841"/>
    <x v="590"/>
    <x v="0"/>
    <x v="8"/>
    <x v="161"/>
    <x v="9"/>
    <x v="841"/>
    <x v="19"/>
    <x v="161"/>
    <x v="840"/>
  </r>
  <r>
    <x v="486"/>
    <x v="405"/>
    <x v="60"/>
    <x v="841"/>
    <x v="56"/>
    <x v="109"/>
    <x v="844"/>
    <x v="842"/>
    <x v="374"/>
    <x v="0"/>
    <x v="0"/>
    <x v="59"/>
    <x v="51"/>
    <x v="842"/>
    <x v="19"/>
    <x v="59"/>
    <x v="841"/>
  </r>
  <r>
    <x v="487"/>
    <x v="388"/>
    <x v="15"/>
    <x v="842"/>
    <x v="311"/>
    <x v="480"/>
    <x v="845"/>
    <x v="843"/>
    <x v="485"/>
    <x v="5"/>
    <x v="6"/>
    <x v="40"/>
    <x v="9"/>
    <x v="843"/>
    <x v="19"/>
    <x v="40"/>
    <x v="842"/>
  </r>
  <r>
    <x v="488"/>
    <x v="239"/>
    <x v="84"/>
    <x v="843"/>
    <x v="312"/>
    <x v="475"/>
    <x v="846"/>
    <x v="844"/>
    <x v="221"/>
    <x v="0"/>
    <x v="0"/>
    <x v="32"/>
    <x v="51"/>
    <x v="844"/>
    <x v="19"/>
    <x v="32"/>
    <x v="843"/>
  </r>
  <r>
    <x v="489"/>
    <x v="372"/>
    <x v="45"/>
    <x v="844"/>
    <x v="313"/>
    <x v="439"/>
    <x v="847"/>
    <x v="845"/>
    <x v="537"/>
    <x v="9"/>
    <x v="7"/>
    <x v="83"/>
    <x v="42"/>
    <x v="845"/>
    <x v="19"/>
    <x v="83"/>
    <x v="844"/>
  </r>
  <r>
    <x v="8"/>
    <x v="406"/>
    <x v="22"/>
    <x v="845"/>
    <x v="19"/>
    <x v="166"/>
    <x v="848"/>
    <x v="846"/>
    <x v="115"/>
    <x v="0"/>
    <x v="0"/>
    <x v="119"/>
    <x v="28"/>
    <x v="846"/>
    <x v="19"/>
    <x v="119"/>
    <x v="845"/>
  </r>
  <r>
    <x v="384"/>
    <x v="330"/>
    <x v="22"/>
    <x v="846"/>
    <x v="314"/>
    <x v="257"/>
    <x v="849"/>
    <x v="847"/>
    <x v="591"/>
    <x v="0"/>
    <x v="0"/>
    <x v="96"/>
    <x v="21"/>
    <x v="847"/>
    <x v="19"/>
    <x v="96"/>
    <x v="846"/>
  </r>
  <r>
    <x v="339"/>
    <x v="407"/>
    <x v="77"/>
    <x v="847"/>
    <x v="215"/>
    <x v="407"/>
    <x v="850"/>
    <x v="848"/>
    <x v="592"/>
    <x v="0"/>
    <x v="0"/>
    <x v="191"/>
    <x v="29"/>
    <x v="848"/>
    <x v="19"/>
    <x v="191"/>
    <x v="847"/>
  </r>
  <r>
    <x v="490"/>
    <x v="210"/>
    <x v="35"/>
    <x v="848"/>
    <x v="105"/>
    <x v="481"/>
    <x v="851"/>
    <x v="849"/>
    <x v="593"/>
    <x v="0"/>
    <x v="0"/>
    <x v="83"/>
    <x v="0"/>
    <x v="849"/>
    <x v="19"/>
    <x v="83"/>
    <x v="848"/>
  </r>
  <r>
    <x v="233"/>
    <x v="408"/>
    <x v="110"/>
    <x v="849"/>
    <x v="105"/>
    <x v="482"/>
    <x v="852"/>
    <x v="850"/>
    <x v="594"/>
    <x v="0"/>
    <x v="0"/>
    <x v="8"/>
    <x v="22"/>
    <x v="850"/>
    <x v="19"/>
    <x v="8"/>
    <x v="849"/>
  </r>
  <r>
    <x v="4"/>
    <x v="58"/>
    <x v="65"/>
    <x v="850"/>
    <x v="6"/>
    <x v="10"/>
    <x v="853"/>
    <x v="851"/>
    <x v="13"/>
    <x v="0"/>
    <x v="0"/>
    <x v="29"/>
    <x v="39"/>
    <x v="851"/>
    <x v="19"/>
    <x v="29"/>
    <x v="850"/>
  </r>
  <r>
    <x v="48"/>
    <x v="126"/>
    <x v="13"/>
    <x v="851"/>
    <x v="315"/>
    <x v="116"/>
    <x v="854"/>
    <x v="852"/>
    <x v="25"/>
    <x v="0"/>
    <x v="0"/>
    <x v="208"/>
    <x v="20"/>
    <x v="852"/>
    <x v="19"/>
    <x v="208"/>
    <x v="851"/>
  </r>
  <r>
    <x v="161"/>
    <x v="377"/>
    <x v="22"/>
    <x v="852"/>
    <x v="0"/>
    <x v="153"/>
    <x v="855"/>
    <x v="853"/>
    <x v="595"/>
    <x v="0"/>
    <x v="0"/>
    <x v="30"/>
    <x v="51"/>
    <x v="853"/>
    <x v="19"/>
    <x v="30"/>
    <x v="852"/>
  </r>
  <r>
    <x v="307"/>
    <x v="126"/>
    <x v="89"/>
    <x v="853"/>
    <x v="79"/>
    <x v="12"/>
    <x v="856"/>
    <x v="854"/>
    <x v="596"/>
    <x v="0"/>
    <x v="18"/>
    <x v="209"/>
    <x v="51"/>
    <x v="854"/>
    <x v="19"/>
    <x v="209"/>
    <x v="853"/>
  </r>
  <r>
    <x v="491"/>
    <x v="222"/>
    <x v="49"/>
    <x v="854"/>
    <x v="316"/>
    <x v="140"/>
    <x v="857"/>
    <x v="855"/>
    <x v="432"/>
    <x v="0"/>
    <x v="0"/>
    <x v="32"/>
    <x v="21"/>
    <x v="855"/>
    <x v="19"/>
    <x v="32"/>
    <x v="854"/>
  </r>
  <r>
    <x v="194"/>
    <x v="149"/>
    <x v="12"/>
    <x v="855"/>
    <x v="317"/>
    <x v="25"/>
    <x v="858"/>
    <x v="856"/>
    <x v="597"/>
    <x v="0"/>
    <x v="0"/>
    <x v="59"/>
    <x v="39"/>
    <x v="856"/>
    <x v="19"/>
    <x v="59"/>
    <x v="855"/>
  </r>
  <r>
    <x v="492"/>
    <x v="94"/>
    <x v="34"/>
    <x v="856"/>
    <x v="50"/>
    <x v="160"/>
    <x v="859"/>
    <x v="857"/>
    <x v="598"/>
    <x v="0"/>
    <x v="0"/>
    <x v="30"/>
    <x v="3"/>
    <x v="857"/>
    <x v="19"/>
    <x v="30"/>
    <x v="856"/>
  </r>
  <r>
    <x v="493"/>
    <x v="191"/>
    <x v="15"/>
    <x v="857"/>
    <x v="191"/>
    <x v="0"/>
    <x v="860"/>
    <x v="858"/>
    <x v="285"/>
    <x v="0"/>
    <x v="0"/>
    <x v="63"/>
    <x v="51"/>
    <x v="858"/>
    <x v="19"/>
    <x v="63"/>
    <x v="857"/>
  </r>
  <r>
    <x v="494"/>
    <x v="96"/>
    <x v="80"/>
    <x v="858"/>
    <x v="215"/>
    <x v="483"/>
    <x v="861"/>
    <x v="859"/>
    <x v="144"/>
    <x v="18"/>
    <x v="25"/>
    <x v="26"/>
    <x v="22"/>
    <x v="859"/>
    <x v="19"/>
    <x v="26"/>
    <x v="858"/>
  </r>
  <r>
    <x v="108"/>
    <x v="17"/>
    <x v="9"/>
    <x v="859"/>
    <x v="55"/>
    <x v="94"/>
    <x v="862"/>
    <x v="860"/>
    <x v="599"/>
    <x v="0"/>
    <x v="0"/>
    <x v="129"/>
    <x v="22"/>
    <x v="860"/>
    <x v="19"/>
    <x v="129"/>
    <x v="859"/>
  </r>
  <r>
    <x v="495"/>
    <x v="172"/>
    <x v="136"/>
    <x v="860"/>
    <x v="231"/>
    <x v="484"/>
    <x v="863"/>
    <x v="861"/>
    <x v="145"/>
    <x v="10"/>
    <x v="13"/>
    <x v="27"/>
    <x v="3"/>
    <x v="861"/>
    <x v="19"/>
    <x v="27"/>
    <x v="860"/>
  </r>
  <r>
    <x v="194"/>
    <x v="183"/>
    <x v="53"/>
    <x v="861"/>
    <x v="317"/>
    <x v="25"/>
    <x v="864"/>
    <x v="862"/>
    <x v="600"/>
    <x v="0"/>
    <x v="0"/>
    <x v="210"/>
    <x v="12"/>
    <x v="862"/>
    <x v="19"/>
    <x v="210"/>
    <x v="861"/>
  </r>
  <r>
    <x v="496"/>
    <x v="250"/>
    <x v="73"/>
    <x v="862"/>
    <x v="79"/>
    <x v="485"/>
    <x v="865"/>
    <x v="863"/>
    <x v="44"/>
    <x v="9"/>
    <x v="7"/>
    <x v="33"/>
    <x v="27"/>
    <x v="863"/>
    <x v="19"/>
    <x v="33"/>
    <x v="862"/>
  </r>
  <r>
    <x v="497"/>
    <x v="251"/>
    <x v="77"/>
    <x v="863"/>
    <x v="318"/>
    <x v="24"/>
    <x v="866"/>
    <x v="864"/>
    <x v="80"/>
    <x v="0"/>
    <x v="7"/>
    <x v="34"/>
    <x v="12"/>
    <x v="864"/>
    <x v="19"/>
    <x v="34"/>
    <x v="863"/>
  </r>
  <r>
    <x v="437"/>
    <x v="409"/>
    <x v="0"/>
    <x v="864"/>
    <x v="179"/>
    <x v="153"/>
    <x v="867"/>
    <x v="865"/>
    <x v="601"/>
    <x v="0"/>
    <x v="0"/>
    <x v="211"/>
    <x v="28"/>
    <x v="865"/>
    <x v="19"/>
    <x v="211"/>
    <x v="864"/>
  </r>
  <r>
    <x v="498"/>
    <x v="174"/>
    <x v="69"/>
    <x v="865"/>
    <x v="7"/>
    <x v="107"/>
    <x v="868"/>
    <x v="866"/>
    <x v="554"/>
    <x v="0"/>
    <x v="0"/>
    <x v="83"/>
    <x v="12"/>
    <x v="866"/>
    <x v="20"/>
    <x v="83"/>
    <x v="865"/>
  </r>
  <r>
    <x v="499"/>
    <x v="69"/>
    <x v="59"/>
    <x v="866"/>
    <x v="14"/>
    <x v="79"/>
    <x v="869"/>
    <x v="867"/>
    <x v="602"/>
    <x v="0"/>
    <x v="0"/>
    <x v="8"/>
    <x v="12"/>
    <x v="867"/>
    <x v="20"/>
    <x v="8"/>
    <x v="866"/>
  </r>
  <r>
    <x v="500"/>
    <x v="1"/>
    <x v="115"/>
    <x v="867"/>
    <x v="60"/>
    <x v="486"/>
    <x v="870"/>
    <x v="868"/>
    <x v="337"/>
    <x v="0"/>
    <x v="0"/>
    <x v="212"/>
    <x v="30"/>
    <x v="868"/>
    <x v="20"/>
    <x v="212"/>
    <x v="867"/>
  </r>
  <r>
    <x v="501"/>
    <x v="25"/>
    <x v="13"/>
    <x v="868"/>
    <x v="319"/>
    <x v="315"/>
    <x v="871"/>
    <x v="869"/>
    <x v="541"/>
    <x v="0"/>
    <x v="0"/>
    <x v="140"/>
    <x v="26"/>
    <x v="869"/>
    <x v="20"/>
    <x v="140"/>
    <x v="868"/>
  </r>
  <r>
    <x v="502"/>
    <x v="136"/>
    <x v="48"/>
    <x v="869"/>
    <x v="320"/>
    <x v="487"/>
    <x v="872"/>
    <x v="870"/>
    <x v="202"/>
    <x v="0"/>
    <x v="0"/>
    <x v="1"/>
    <x v="6"/>
    <x v="870"/>
    <x v="20"/>
    <x v="1"/>
    <x v="869"/>
  </r>
  <r>
    <x v="503"/>
    <x v="230"/>
    <x v="78"/>
    <x v="870"/>
    <x v="75"/>
    <x v="109"/>
    <x v="873"/>
    <x v="871"/>
    <x v="603"/>
    <x v="0"/>
    <x v="0"/>
    <x v="93"/>
    <x v="43"/>
    <x v="871"/>
    <x v="20"/>
    <x v="93"/>
    <x v="870"/>
  </r>
  <r>
    <x v="504"/>
    <x v="210"/>
    <x v="49"/>
    <x v="871"/>
    <x v="7"/>
    <x v="182"/>
    <x v="874"/>
    <x v="872"/>
    <x v="427"/>
    <x v="0"/>
    <x v="0"/>
    <x v="17"/>
    <x v="8"/>
    <x v="872"/>
    <x v="20"/>
    <x v="17"/>
    <x v="871"/>
  </r>
  <r>
    <x v="505"/>
    <x v="341"/>
    <x v="78"/>
    <x v="872"/>
    <x v="14"/>
    <x v="406"/>
    <x v="875"/>
    <x v="873"/>
    <x v="513"/>
    <x v="0"/>
    <x v="0"/>
    <x v="19"/>
    <x v="12"/>
    <x v="873"/>
    <x v="20"/>
    <x v="19"/>
    <x v="872"/>
  </r>
  <r>
    <x v="13"/>
    <x v="328"/>
    <x v="66"/>
    <x v="31"/>
    <x v="79"/>
    <x v="488"/>
    <x v="876"/>
    <x v="874"/>
    <x v="153"/>
    <x v="0"/>
    <x v="0"/>
    <x v="41"/>
    <x v="5"/>
    <x v="874"/>
    <x v="20"/>
    <x v="41"/>
    <x v="31"/>
  </r>
  <r>
    <x v="506"/>
    <x v="410"/>
    <x v="56"/>
    <x v="873"/>
    <x v="321"/>
    <x v="489"/>
    <x v="877"/>
    <x v="875"/>
    <x v="604"/>
    <x v="0"/>
    <x v="0"/>
    <x v="73"/>
    <x v="28"/>
    <x v="875"/>
    <x v="20"/>
    <x v="73"/>
    <x v="873"/>
  </r>
  <r>
    <x v="221"/>
    <x v="173"/>
    <x v="75"/>
    <x v="874"/>
    <x v="7"/>
    <x v="490"/>
    <x v="878"/>
    <x v="876"/>
    <x v="418"/>
    <x v="0"/>
    <x v="0"/>
    <x v="4"/>
    <x v="41"/>
    <x v="876"/>
    <x v="20"/>
    <x v="4"/>
    <x v="874"/>
  </r>
  <r>
    <x v="507"/>
    <x v="277"/>
    <x v="15"/>
    <x v="875"/>
    <x v="50"/>
    <x v="491"/>
    <x v="879"/>
    <x v="877"/>
    <x v="503"/>
    <x v="0"/>
    <x v="8"/>
    <x v="52"/>
    <x v="25"/>
    <x v="877"/>
    <x v="20"/>
    <x v="52"/>
    <x v="875"/>
  </r>
  <r>
    <x v="508"/>
    <x v="50"/>
    <x v="137"/>
    <x v="876"/>
    <x v="322"/>
    <x v="492"/>
    <x v="880"/>
    <x v="878"/>
    <x v="308"/>
    <x v="11"/>
    <x v="16"/>
    <x v="136"/>
    <x v="42"/>
    <x v="878"/>
    <x v="20"/>
    <x v="136"/>
    <x v="876"/>
  </r>
  <r>
    <x v="509"/>
    <x v="339"/>
    <x v="25"/>
    <x v="877"/>
    <x v="267"/>
    <x v="493"/>
    <x v="881"/>
    <x v="879"/>
    <x v="334"/>
    <x v="0"/>
    <x v="0"/>
    <x v="16"/>
    <x v="41"/>
    <x v="879"/>
    <x v="20"/>
    <x v="16"/>
    <x v="877"/>
  </r>
  <r>
    <x v="510"/>
    <x v="144"/>
    <x v="56"/>
    <x v="878"/>
    <x v="120"/>
    <x v="248"/>
    <x v="882"/>
    <x v="880"/>
    <x v="429"/>
    <x v="0"/>
    <x v="8"/>
    <x v="10"/>
    <x v="20"/>
    <x v="880"/>
    <x v="20"/>
    <x v="10"/>
    <x v="878"/>
  </r>
  <r>
    <x v="392"/>
    <x v="362"/>
    <x v="48"/>
    <x v="879"/>
    <x v="82"/>
    <x v="2"/>
    <x v="883"/>
    <x v="881"/>
    <x v="605"/>
    <x v="0"/>
    <x v="0"/>
    <x v="133"/>
    <x v="43"/>
    <x v="881"/>
    <x v="20"/>
    <x v="133"/>
    <x v="879"/>
  </r>
  <r>
    <x v="395"/>
    <x v="130"/>
    <x v="58"/>
    <x v="880"/>
    <x v="76"/>
    <x v="307"/>
    <x v="884"/>
    <x v="882"/>
    <x v="442"/>
    <x v="0"/>
    <x v="0"/>
    <x v="119"/>
    <x v="26"/>
    <x v="882"/>
    <x v="20"/>
    <x v="119"/>
    <x v="880"/>
  </r>
  <r>
    <x v="79"/>
    <x v="390"/>
    <x v="100"/>
    <x v="881"/>
    <x v="323"/>
    <x v="494"/>
    <x v="885"/>
    <x v="883"/>
    <x v="199"/>
    <x v="0"/>
    <x v="16"/>
    <x v="20"/>
    <x v="43"/>
    <x v="883"/>
    <x v="20"/>
    <x v="20"/>
    <x v="881"/>
  </r>
  <r>
    <x v="236"/>
    <x v="170"/>
    <x v="80"/>
    <x v="882"/>
    <x v="8"/>
    <x v="247"/>
    <x v="886"/>
    <x v="884"/>
    <x v="606"/>
    <x v="0"/>
    <x v="0"/>
    <x v="41"/>
    <x v="19"/>
    <x v="884"/>
    <x v="20"/>
    <x v="41"/>
    <x v="882"/>
  </r>
  <r>
    <x v="172"/>
    <x v="109"/>
    <x v="127"/>
    <x v="883"/>
    <x v="215"/>
    <x v="495"/>
    <x v="887"/>
    <x v="885"/>
    <x v="558"/>
    <x v="9"/>
    <x v="7"/>
    <x v="57"/>
    <x v="39"/>
    <x v="885"/>
    <x v="20"/>
    <x v="57"/>
    <x v="883"/>
  </r>
  <r>
    <x v="4"/>
    <x v="292"/>
    <x v="108"/>
    <x v="884"/>
    <x v="320"/>
    <x v="21"/>
    <x v="888"/>
    <x v="886"/>
    <x v="607"/>
    <x v="0"/>
    <x v="0"/>
    <x v="139"/>
    <x v="21"/>
    <x v="886"/>
    <x v="20"/>
    <x v="139"/>
    <x v="884"/>
  </r>
  <r>
    <x v="1"/>
    <x v="179"/>
    <x v="84"/>
    <x v="885"/>
    <x v="0"/>
    <x v="144"/>
    <x v="889"/>
    <x v="887"/>
    <x v="370"/>
    <x v="0"/>
    <x v="0"/>
    <x v="61"/>
    <x v="35"/>
    <x v="887"/>
    <x v="20"/>
    <x v="61"/>
    <x v="885"/>
  </r>
  <r>
    <x v="84"/>
    <x v="283"/>
    <x v="86"/>
    <x v="886"/>
    <x v="44"/>
    <x v="336"/>
    <x v="890"/>
    <x v="888"/>
    <x v="608"/>
    <x v="0"/>
    <x v="0"/>
    <x v="40"/>
    <x v="43"/>
    <x v="888"/>
    <x v="20"/>
    <x v="40"/>
    <x v="886"/>
  </r>
  <r>
    <x v="511"/>
    <x v="34"/>
    <x v="56"/>
    <x v="887"/>
    <x v="229"/>
    <x v="25"/>
    <x v="891"/>
    <x v="889"/>
    <x v="609"/>
    <x v="0"/>
    <x v="0"/>
    <x v="121"/>
    <x v="48"/>
    <x v="889"/>
    <x v="20"/>
    <x v="121"/>
    <x v="887"/>
  </r>
  <r>
    <x v="88"/>
    <x v="175"/>
    <x v="71"/>
    <x v="888"/>
    <x v="324"/>
    <x v="311"/>
    <x v="892"/>
    <x v="890"/>
    <x v="566"/>
    <x v="0"/>
    <x v="0"/>
    <x v="84"/>
    <x v="19"/>
    <x v="890"/>
    <x v="20"/>
    <x v="84"/>
    <x v="888"/>
  </r>
  <r>
    <x v="512"/>
    <x v="330"/>
    <x v="72"/>
    <x v="889"/>
    <x v="31"/>
    <x v="189"/>
    <x v="893"/>
    <x v="891"/>
    <x v="610"/>
    <x v="0"/>
    <x v="0"/>
    <x v="213"/>
    <x v="9"/>
    <x v="891"/>
    <x v="20"/>
    <x v="213"/>
    <x v="889"/>
  </r>
  <r>
    <x v="513"/>
    <x v="1"/>
    <x v="19"/>
    <x v="890"/>
    <x v="7"/>
    <x v="182"/>
    <x v="894"/>
    <x v="892"/>
    <x v="574"/>
    <x v="0"/>
    <x v="0"/>
    <x v="60"/>
    <x v="22"/>
    <x v="892"/>
    <x v="20"/>
    <x v="60"/>
    <x v="890"/>
  </r>
  <r>
    <x v="470"/>
    <x v="299"/>
    <x v="65"/>
    <x v="891"/>
    <x v="228"/>
    <x v="10"/>
    <x v="895"/>
    <x v="893"/>
    <x v="347"/>
    <x v="0"/>
    <x v="0"/>
    <x v="30"/>
    <x v="34"/>
    <x v="893"/>
    <x v="20"/>
    <x v="30"/>
    <x v="891"/>
  </r>
  <r>
    <x v="514"/>
    <x v="28"/>
    <x v="78"/>
    <x v="892"/>
    <x v="113"/>
    <x v="340"/>
    <x v="896"/>
    <x v="894"/>
    <x v="379"/>
    <x v="0"/>
    <x v="0"/>
    <x v="214"/>
    <x v="10"/>
    <x v="894"/>
    <x v="20"/>
    <x v="214"/>
    <x v="892"/>
  </r>
  <r>
    <x v="515"/>
    <x v="144"/>
    <x v="103"/>
    <x v="893"/>
    <x v="1"/>
    <x v="478"/>
    <x v="897"/>
    <x v="895"/>
    <x v="107"/>
    <x v="0"/>
    <x v="8"/>
    <x v="100"/>
    <x v="43"/>
    <x v="895"/>
    <x v="20"/>
    <x v="100"/>
    <x v="893"/>
  </r>
  <r>
    <x v="88"/>
    <x v="317"/>
    <x v="50"/>
    <x v="894"/>
    <x v="23"/>
    <x v="144"/>
    <x v="898"/>
    <x v="896"/>
    <x v="401"/>
    <x v="0"/>
    <x v="0"/>
    <x v="39"/>
    <x v="41"/>
    <x v="896"/>
    <x v="20"/>
    <x v="39"/>
    <x v="894"/>
  </r>
  <r>
    <x v="516"/>
    <x v="76"/>
    <x v="57"/>
    <x v="895"/>
    <x v="241"/>
    <x v="348"/>
    <x v="899"/>
    <x v="897"/>
    <x v="429"/>
    <x v="0"/>
    <x v="8"/>
    <x v="72"/>
    <x v="21"/>
    <x v="897"/>
    <x v="20"/>
    <x v="72"/>
    <x v="895"/>
  </r>
  <r>
    <x v="453"/>
    <x v="148"/>
    <x v="77"/>
    <x v="896"/>
    <x v="72"/>
    <x v="496"/>
    <x v="900"/>
    <x v="898"/>
    <x v="398"/>
    <x v="0"/>
    <x v="0"/>
    <x v="41"/>
    <x v="51"/>
    <x v="898"/>
    <x v="20"/>
    <x v="41"/>
    <x v="896"/>
  </r>
  <r>
    <x v="517"/>
    <x v="96"/>
    <x v="52"/>
    <x v="897"/>
    <x v="72"/>
    <x v="2"/>
    <x v="901"/>
    <x v="899"/>
    <x v="107"/>
    <x v="0"/>
    <x v="0"/>
    <x v="170"/>
    <x v="27"/>
    <x v="899"/>
    <x v="20"/>
    <x v="170"/>
    <x v="897"/>
  </r>
  <r>
    <x v="65"/>
    <x v="138"/>
    <x v="19"/>
    <x v="898"/>
    <x v="11"/>
    <x v="497"/>
    <x v="902"/>
    <x v="900"/>
    <x v="479"/>
    <x v="0"/>
    <x v="8"/>
    <x v="1"/>
    <x v="25"/>
    <x v="900"/>
    <x v="20"/>
    <x v="1"/>
    <x v="898"/>
  </r>
  <r>
    <x v="319"/>
    <x v="411"/>
    <x v="29"/>
    <x v="899"/>
    <x v="325"/>
    <x v="383"/>
    <x v="903"/>
    <x v="901"/>
    <x v="592"/>
    <x v="0"/>
    <x v="8"/>
    <x v="62"/>
    <x v="10"/>
    <x v="901"/>
    <x v="20"/>
    <x v="62"/>
    <x v="899"/>
  </r>
  <r>
    <x v="518"/>
    <x v="341"/>
    <x v="17"/>
    <x v="900"/>
    <x v="67"/>
    <x v="442"/>
    <x v="904"/>
    <x v="902"/>
    <x v="566"/>
    <x v="0"/>
    <x v="0"/>
    <x v="41"/>
    <x v="44"/>
    <x v="902"/>
    <x v="20"/>
    <x v="41"/>
    <x v="900"/>
  </r>
  <r>
    <x v="70"/>
    <x v="412"/>
    <x v="47"/>
    <x v="901"/>
    <x v="72"/>
    <x v="63"/>
    <x v="905"/>
    <x v="903"/>
    <x v="451"/>
    <x v="0"/>
    <x v="8"/>
    <x v="41"/>
    <x v="30"/>
    <x v="903"/>
    <x v="20"/>
    <x v="41"/>
    <x v="901"/>
  </r>
  <r>
    <x v="519"/>
    <x v="13"/>
    <x v="73"/>
    <x v="902"/>
    <x v="166"/>
    <x v="8"/>
    <x v="906"/>
    <x v="904"/>
    <x v="566"/>
    <x v="0"/>
    <x v="0"/>
    <x v="0"/>
    <x v="30"/>
    <x v="904"/>
    <x v="20"/>
    <x v="0"/>
    <x v="902"/>
  </r>
  <r>
    <x v="520"/>
    <x v="78"/>
    <x v="40"/>
    <x v="903"/>
    <x v="7"/>
    <x v="19"/>
    <x v="907"/>
    <x v="905"/>
    <x v="70"/>
    <x v="0"/>
    <x v="0"/>
    <x v="30"/>
    <x v="27"/>
    <x v="905"/>
    <x v="20"/>
    <x v="30"/>
    <x v="903"/>
  </r>
  <r>
    <x v="521"/>
    <x v="362"/>
    <x v="40"/>
    <x v="904"/>
    <x v="326"/>
    <x v="315"/>
    <x v="908"/>
    <x v="906"/>
    <x v="611"/>
    <x v="0"/>
    <x v="0"/>
    <x v="26"/>
    <x v="10"/>
    <x v="906"/>
    <x v="20"/>
    <x v="26"/>
    <x v="904"/>
  </r>
  <r>
    <x v="522"/>
    <x v="170"/>
    <x v="80"/>
    <x v="905"/>
    <x v="55"/>
    <x v="388"/>
    <x v="909"/>
    <x v="907"/>
    <x v="206"/>
    <x v="0"/>
    <x v="8"/>
    <x v="83"/>
    <x v="33"/>
    <x v="907"/>
    <x v="20"/>
    <x v="83"/>
    <x v="905"/>
  </r>
  <r>
    <x v="203"/>
    <x v="365"/>
    <x v="40"/>
    <x v="906"/>
    <x v="44"/>
    <x v="20"/>
    <x v="910"/>
    <x v="908"/>
    <x v="376"/>
    <x v="0"/>
    <x v="0"/>
    <x v="1"/>
    <x v="17"/>
    <x v="908"/>
    <x v="20"/>
    <x v="1"/>
    <x v="906"/>
  </r>
  <r>
    <x v="523"/>
    <x v="333"/>
    <x v="24"/>
    <x v="907"/>
    <x v="327"/>
    <x v="498"/>
    <x v="911"/>
    <x v="909"/>
    <x v="62"/>
    <x v="0"/>
    <x v="0"/>
    <x v="161"/>
    <x v="20"/>
    <x v="909"/>
    <x v="20"/>
    <x v="161"/>
    <x v="907"/>
  </r>
  <r>
    <x v="524"/>
    <x v="216"/>
    <x v="20"/>
    <x v="908"/>
    <x v="113"/>
    <x v="499"/>
    <x v="912"/>
    <x v="910"/>
    <x v="153"/>
    <x v="0"/>
    <x v="0"/>
    <x v="7"/>
    <x v="10"/>
    <x v="910"/>
    <x v="20"/>
    <x v="7"/>
    <x v="908"/>
  </r>
  <r>
    <x v="189"/>
    <x v="230"/>
    <x v="15"/>
    <x v="909"/>
    <x v="6"/>
    <x v="500"/>
    <x v="913"/>
    <x v="911"/>
    <x v="612"/>
    <x v="0"/>
    <x v="0"/>
    <x v="41"/>
    <x v="12"/>
    <x v="911"/>
    <x v="20"/>
    <x v="41"/>
    <x v="909"/>
  </r>
  <r>
    <x v="525"/>
    <x v="6"/>
    <x v="59"/>
    <x v="910"/>
    <x v="117"/>
    <x v="288"/>
    <x v="914"/>
    <x v="912"/>
    <x v="381"/>
    <x v="0"/>
    <x v="8"/>
    <x v="40"/>
    <x v="10"/>
    <x v="912"/>
    <x v="20"/>
    <x v="40"/>
    <x v="910"/>
  </r>
  <r>
    <x v="526"/>
    <x v="4"/>
    <x v="64"/>
    <x v="911"/>
    <x v="157"/>
    <x v="501"/>
    <x v="915"/>
    <x v="913"/>
    <x v="478"/>
    <x v="0"/>
    <x v="0"/>
    <x v="116"/>
    <x v="42"/>
    <x v="913"/>
    <x v="20"/>
    <x v="116"/>
    <x v="911"/>
  </r>
  <r>
    <x v="527"/>
    <x v="413"/>
    <x v="75"/>
    <x v="912"/>
    <x v="7"/>
    <x v="153"/>
    <x v="916"/>
    <x v="914"/>
    <x v="555"/>
    <x v="0"/>
    <x v="0"/>
    <x v="13"/>
    <x v="10"/>
    <x v="914"/>
    <x v="20"/>
    <x v="13"/>
    <x v="912"/>
  </r>
  <r>
    <x v="528"/>
    <x v="294"/>
    <x v="35"/>
    <x v="913"/>
    <x v="79"/>
    <x v="341"/>
    <x v="917"/>
    <x v="915"/>
    <x v="113"/>
    <x v="0"/>
    <x v="0"/>
    <x v="83"/>
    <x v="10"/>
    <x v="915"/>
    <x v="20"/>
    <x v="83"/>
    <x v="913"/>
  </r>
  <r>
    <x v="4"/>
    <x v="323"/>
    <x v="14"/>
    <x v="914"/>
    <x v="22"/>
    <x v="502"/>
    <x v="918"/>
    <x v="916"/>
    <x v="508"/>
    <x v="0"/>
    <x v="0"/>
    <x v="215"/>
    <x v="29"/>
    <x v="916"/>
    <x v="20"/>
    <x v="215"/>
    <x v="914"/>
  </r>
  <r>
    <x v="218"/>
    <x v="255"/>
    <x v="92"/>
    <x v="915"/>
    <x v="79"/>
    <x v="503"/>
    <x v="919"/>
    <x v="917"/>
    <x v="613"/>
    <x v="0"/>
    <x v="0"/>
    <x v="1"/>
    <x v="9"/>
    <x v="917"/>
    <x v="20"/>
    <x v="1"/>
    <x v="915"/>
  </r>
  <r>
    <x v="71"/>
    <x v="390"/>
    <x v="105"/>
    <x v="916"/>
    <x v="328"/>
    <x v="504"/>
    <x v="920"/>
    <x v="918"/>
    <x v="614"/>
    <x v="0"/>
    <x v="0"/>
    <x v="96"/>
    <x v="12"/>
    <x v="918"/>
    <x v="20"/>
    <x v="96"/>
    <x v="916"/>
  </r>
  <r>
    <x v="529"/>
    <x v="414"/>
    <x v="44"/>
    <x v="917"/>
    <x v="7"/>
    <x v="505"/>
    <x v="921"/>
    <x v="919"/>
    <x v="558"/>
    <x v="0"/>
    <x v="0"/>
    <x v="108"/>
    <x v="21"/>
    <x v="919"/>
    <x v="20"/>
    <x v="108"/>
    <x v="917"/>
  </r>
  <r>
    <x v="411"/>
    <x v="33"/>
    <x v="46"/>
    <x v="918"/>
    <x v="329"/>
    <x v="76"/>
    <x v="922"/>
    <x v="920"/>
    <x v="615"/>
    <x v="0"/>
    <x v="0"/>
    <x v="216"/>
    <x v="6"/>
    <x v="920"/>
    <x v="20"/>
    <x v="216"/>
    <x v="918"/>
  </r>
  <r>
    <x v="91"/>
    <x v="304"/>
    <x v="62"/>
    <x v="919"/>
    <x v="330"/>
    <x v="506"/>
    <x v="923"/>
    <x v="921"/>
    <x v="108"/>
    <x v="0"/>
    <x v="0"/>
    <x v="7"/>
    <x v="32"/>
    <x v="921"/>
    <x v="20"/>
    <x v="7"/>
    <x v="919"/>
  </r>
  <r>
    <x v="530"/>
    <x v="259"/>
    <x v="53"/>
    <x v="920"/>
    <x v="6"/>
    <x v="2"/>
    <x v="924"/>
    <x v="922"/>
    <x v="616"/>
    <x v="0"/>
    <x v="0"/>
    <x v="26"/>
    <x v="30"/>
    <x v="922"/>
    <x v="20"/>
    <x v="26"/>
    <x v="920"/>
  </r>
  <r>
    <x v="449"/>
    <x v="263"/>
    <x v="79"/>
    <x v="921"/>
    <x v="309"/>
    <x v="507"/>
    <x v="925"/>
    <x v="923"/>
    <x v="617"/>
    <x v="0"/>
    <x v="0"/>
    <x v="40"/>
    <x v="27"/>
    <x v="923"/>
    <x v="20"/>
    <x v="40"/>
    <x v="921"/>
  </r>
  <r>
    <x v="25"/>
    <x v="408"/>
    <x v="65"/>
    <x v="922"/>
    <x v="30"/>
    <x v="508"/>
    <x v="926"/>
    <x v="924"/>
    <x v="618"/>
    <x v="0"/>
    <x v="7"/>
    <x v="27"/>
    <x v="10"/>
    <x v="924"/>
    <x v="20"/>
    <x v="27"/>
    <x v="922"/>
  </r>
  <r>
    <x v="133"/>
    <x v="383"/>
    <x v="80"/>
    <x v="923"/>
    <x v="6"/>
    <x v="509"/>
    <x v="927"/>
    <x v="925"/>
    <x v="516"/>
    <x v="0"/>
    <x v="0"/>
    <x v="108"/>
    <x v="47"/>
    <x v="925"/>
    <x v="20"/>
    <x v="108"/>
    <x v="923"/>
  </r>
  <r>
    <x v="60"/>
    <x v="293"/>
    <x v="75"/>
    <x v="924"/>
    <x v="331"/>
    <x v="510"/>
    <x v="928"/>
    <x v="926"/>
    <x v="619"/>
    <x v="0"/>
    <x v="0"/>
    <x v="43"/>
    <x v="44"/>
    <x v="926"/>
    <x v="20"/>
    <x v="43"/>
    <x v="924"/>
  </r>
  <r>
    <x v="200"/>
    <x v="89"/>
    <x v="49"/>
    <x v="925"/>
    <x v="204"/>
    <x v="511"/>
    <x v="929"/>
    <x v="927"/>
    <x v="620"/>
    <x v="0"/>
    <x v="0"/>
    <x v="41"/>
    <x v="39"/>
    <x v="927"/>
    <x v="20"/>
    <x v="41"/>
    <x v="925"/>
  </r>
  <r>
    <x v="300"/>
    <x v="365"/>
    <x v="60"/>
    <x v="926"/>
    <x v="215"/>
    <x v="46"/>
    <x v="930"/>
    <x v="928"/>
    <x v="410"/>
    <x v="0"/>
    <x v="0"/>
    <x v="112"/>
    <x v="17"/>
    <x v="928"/>
    <x v="20"/>
    <x v="112"/>
    <x v="926"/>
  </r>
  <r>
    <x v="531"/>
    <x v="246"/>
    <x v="19"/>
    <x v="927"/>
    <x v="212"/>
    <x v="512"/>
    <x v="931"/>
    <x v="929"/>
    <x v="261"/>
    <x v="0"/>
    <x v="0"/>
    <x v="16"/>
    <x v="32"/>
    <x v="929"/>
    <x v="20"/>
    <x v="16"/>
    <x v="927"/>
  </r>
  <r>
    <x v="532"/>
    <x v="407"/>
    <x v="75"/>
    <x v="928"/>
    <x v="332"/>
    <x v="513"/>
    <x v="932"/>
    <x v="930"/>
    <x v="39"/>
    <x v="0"/>
    <x v="8"/>
    <x v="72"/>
    <x v="44"/>
    <x v="930"/>
    <x v="20"/>
    <x v="72"/>
    <x v="928"/>
  </r>
  <r>
    <x v="533"/>
    <x v="63"/>
    <x v="66"/>
    <x v="929"/>
    <x v="67"/>
    <x v="100"/>
    <x v="933"/>
    <x v="931"/>
    <x v="181"/>
    <x v="0"/>
    <x v="0"/>
    <x v="67"/>
    <x v="22"/>
    <x v="931"/>
    <x v="20"/>
    <x v="67"/>
    <x v="929"/>
  </r>
  <r>
    <x v="534"/>
    <x v="328"/>
    <x v="23"/>
    <x v="930"/>
    <x v="6"/>
    <x v="514"/>
    <x v="934"/>
    <x v="932"/>
    <x v="542"/>
    <x v="0"/>
    <x v="14"/>
    <x v="13"/>
    <x v="18"/>
    <x v="932"/>
    <x v="20"/>
    <x v="13"/>
    <x v="930"/>
  </r>
  <r>
    <x v="535"/>
    <x v="146"/>
    <x v="80"/>
    <x v="931"/>
    <x v="333"/>
    <x v="515"/>
    <x v="935"/>
    <x v="933"/>
    <x v="64"/>
    <x v="0"/>
    <x v="0"/>
    <x v="1"/>
    <x v="60"/>
    <x v="933"/>
    <x v="20"/>
    <x v="1"/>
    <x v="931"/>
  </r>
  <r>
    <x v="339"/>
    <x v="247"/>
    <x v="49"/>
    <x v="932"/>
    <x v="64"/>
    <x v="516"/>
    <x v="936"/>
    <x v="934"/>
    <x v="428"/>
    <x v="0"/>
    <x v="0"/>
    <x v="204"/>
    <x v="12"/>
    <x v="934"/>
    <x v="20"/>
    <x v="204"/>
    <x v="932"/>
  </r>
  <r>
    <x v="226"/>
    <x v="66"/>
    <x v="59"/>
    <x v="933"/>
    <x v="334"/>
    <x v="233"/>
    <x v="937"/>
    <x v="935"/>
    <x v="502"/>
    <x v="0"/>
    <x v="14"/>
    <x v="13"/>
    <x v="0"/>
    <x v="935"/>
    <x v="20"/>
    <x v="13"/>
    <x v="933"/>
  </r>
  <r>
    <x v="456"/>
    <x v="8"/>
    <x v="35"/>
    <x v="934"/>
    <x v="335"/>
    <x v="517"/>
    <x v="938"/>
    <x v="936"/>
    <x v="193"/>
    <x v="0"/>
    <x v="0"/>
    <x v="27"/>
    <x v="12"/>
    <x v="936"/>
    <x v="20"/>
    <x v="27"/>
    <x v="934"/>
  </r>
  <r>
    <x v="448"/>
    <x v="59"/>
    <x v="40"/>
    <x v="935"/>
    <x v="113"/>
    <x v="348"/>
    <x v="939"/>
    <x v="937"/>
    <x v="188"/>
    <x v="0"/>
    <x v="0"/>
    <x v="0"/>
    <x v="18"/>
    <x v="937"/>
    <x v="20"/>
    <x v="0"/>
    <x v="935"/>
  </r>
  <r>
    <x v="108"/>
    <x v="239"/>
    <x v="25"/>
    <x v="936"/>
    <x v="336"/>
    <x v="94"/>
    <x v="940"/>
    <x v="938"/>
    <x v="621"/>
    <x v="0"/>
    <x v="0"/>
    <x v="86"/>
    <x v="29"/>
    <x v="938"/>
    <x v="20"/>
    <x v="86"/>
    <x v="936"/>
  </r>
  <r>
    <x v="225"/>
    <x v="185"/>
    <x v="115"/>
    <x v="937"/>
    <x v="105"/>
    <x v="320"/>
    <x v="941"/>
    <x v="939"/>
    <x v="561"/>
    <x v="0"/>
    <x v="0"/>
    <x v="67"/>
    <x v="6"/>
    <x v="939"/>
    <x v="20"/>
    <x v="67"/>
    <x v="937"/>
  </r>
  <r>
    <x v="127"/>
    <x v="415"/>
    <x v="80"/>
    <x v="938"/>
    <x v="57"/>
    <x v="518"/>
    <x v="942"/>
    <x v="940"/>
    <x v="479"/>
    <x v="0"/>
    <x v="8"/>
    <x v="40"/>
    <x v="28"/>
    <x v="940"/>
    <x v="20"/>
    <x v="40"/>
    <x v="938"/>
  </r>
  <r>
    <x v="28"/>
    <x v="169"/>
    <x v="100"/>
    <x v="939"/>
    <x v="337"/>
    <x v="171"/>
    <x v="943"/>
    <x v="941"/>
    <x v="62"/>
    <x v="0"/>
    <x v="0"/>
    <x v="91"/>
    <x v="0"/>
    <x v="941"/>
    <x v="20"/>
    <x v="91"/>
    <x v="939"/>
  </r>
  <r>
    <x v="84"/>
    <x v="393"/>
    <x v="64"/>
    <x v="940"/>
    <x v="79"/>
    <x v="143"/>
    <x v="944"/>
    <x v="942"/>
    <x v="205"/>
    <x v="0"/>
    <x v="16"/>
    <x v="174"/>
    <x v="3"/>
    <x v="942"/>
    <x v="20"/>
    <x v="174"/>
    <x v="940"/>
  </r>
  <r>
    <x v="536"/>
    <x v="4"/>
    <x v="103"/>
    <x v="941"/>
    <x v="0"/>
    <x v="519"/>
    <x v="945"/>
    <x v="943"/>
    <x v="622"/>
    <x v="0"/>
    <x v="0"/>
    <x v="73"/>
    <x v="3"/>
    <x v="943"/>
    <x v="20"/>
    <x v="73"/>
    <x v="941"/>
  </r>
  <r>
    <x v="537"/>
    <x v="416"/>
    <x v="115"/>
    <x v="942"/>
    <x v="79"/>
    <x v="520"/>
    <x v="946"/>
    <x v="944"/>
    <x v="623"/>
    <x v="0"/>
    <x v="7"/>
    <x v="177"/>
    <x v="12"/>
    <x v="944"/>
    <x v="20"/>
    <x v="177"/>
    <x v="942"/>
  </r>
  <r>
    <x v="538"/>
    <x v="317"/>
    <x v="115"/>
    <x v="943"/>
    <x v="338"/>
    <x v="521"/>
    <x v="947"/>
    <x v="945"/>
    <x v="624"/>
    <x v="0"/>
    <x v="0"/>
    <x v="217"/>
    <x v="6"/>
    <x v="945"/>
    <x v="20"/>
    <x v="217"/>
    <x v="943"/>
  </r>
  <r>
    <x v="539"/>
    <x v="209"/>
    <x v="103"/>
    <x v="944"/>
    <x v="0"/>
    <x v="522"/>
    <x v="948"/>
    <x v="946"/>
    <x v="625"/>
    <x v="0"/>
    <x v="0"/>
    <x v="60"/>
    <x v="8"/>
    <x v="946"/>
    <x v="20"/>
    <x v="60"/>
    <x v="944"/>
  </r>
  <r>
    <x v="137"/>
    <x v="364"/>
    <x v="34"/>
    <x v="945"/>
    <x v="119"/>
    <x v="523"/>
    <x v="949"/>
    <x v="947"/>
    <x v="437"/>
    <x v="0"/>
    <x v="8"/>
    <x v="74"/>
    <x v="17"/>
    <x v="947"/>
    <x v="20"/>
    <x v="74"/>
    <x v="945"/>
  </r>
  <r>
    <x v="540"/>
    <x v="272"/>
    <x v="84"/>
    <x v="946"/>
    <x v="79"/>
    <x v="524"/>
    <x v="950"/>
    <x v="948"/>
    <x v="470"/>
    <x v="0"/>
    <x v="0"/>
    <x v="177"/>
    <x v="5"/>
    <x v="948"/>
    <x v="20"/>
    <x v="177"/>
    <x v="946"/>
  </r>
  <r>
    <x v="541"/>
    <x v="373"/>
    <x v="105"/>
    <x v="947"/>
    <x v="125"/>
    <x v="525"/>
    <x v="951"/>
    <x v="949"/>
    <x v="575"/>
    <x v="0"/>
    <x v="0"/>
    <x v="102"/>
    <x v="39"/>
    <x v="949"/>
    <x v="20"/>
    <x v="102"/>
    <x v="947"/>
  </r>
  <r>
    <x v="542"/>
    <x v="34"/>
    <x v="79"/>
    <x v="948"/>
    <x v="31"/>
    <x v="76"/>
    <x v="952"/>
    <x v="950"/>
    <x v="626"/>
    <x v="0"/>
    <x v="6"/>
    <x v="211"/>
    <x v="12"/>
    <x v="950"/>
    <x v="20"/>
    <x v="211"/>
    <x v="948"/>
  </r>
  <r>
    <x v="543"/>
    <x v="369"/>
    <x v="75"/>
    <x v="949"/>
    <x v="7"/>
    <x v="526"/>
    <x v="953"/>
    <x v="951"/>
    <x v="485"/>
    <x v="0"/>
    <x v="0"/>
    <x v="73"/>
    <x v="18"/>
    <x v="951"/>
    <x v="20"/>
    <x v="73"/>
    <x v="949"/>
  </r>
  <r>
    <x v="544"/>
    <x v="417"/>
    <x v="25"/>
    <x v="950"/>
    <x v="113"/>
    <x v="268"/>
    <x v="954"/>
    <x v="952"/>
    <x v="65"/>
    <x v="0"/>
    <x v="0"/>
    <x v="206"/>
    <x v="6"/>
    <x v="952"/>
    <x v="20"/>
    <x v="206"/>
    <x v="950"/>
  </r>
  <r>
    <x v="545"/>
    <x v="202"/>
    <x v="47"/>
    <x v="951"/>
    <x v="7"/>
    <x v="527"/>
    <x v="955"/>
    <x v="953"/>
    <x v="512"/>
    <x v="9"/>
    <x v="7"/>
    <x v="35"/>
    <x v="10"/>
    <x v="953"/>
    <x v="20"/>
    <x v="35"/>
    <x v="951"/>
  </r>
  <r>
    <x v="546"/>
    <x v="165"/>
    <x v="67"/>
    <x v="952"/>
    <x v="152"/>
    <x v="70"/>
    <x v="956"/>
    <x v="954"/>
    <x v="138"/>
    <x v="0"/>
    <x v="0"/>
    <x v="73"/>
    <x v="8"/>
    <x v="954"/>
    <x v="20"/>
    <x v="73"/>
    <x v="952"/>
  </r>
  <r>
    <x v="547"/>
    <x v="279"/>
    <x v="56"/>
    <x v="953"/>
    <x v="113"/>
    <x v="528"/>
    <x v="957"/>
    <x v="955"/>
    <x v="627"/>
    <x v="29"/>
    <x v="7"/>
    <x v="78"/>
    <x v="42"/>
    <x v="955"/>
    <x v="20"/>
    <x v="78"/>
    <x v="953"/>
  </r>
  <r>
    <x v="548"/>
    <x v="368"/>
    <x v="127"/>
    <x v="954"/>
    <x v="97"/>
    <x v="529"/>
    <x v="958"/>
    <x v="956"/>
    <x v="628"/>
    <x v="13"/>
    <x v="19"/>
    <x v="218"/>
    <x v="30"/>
    <x v="956"/>
    <x v="20"/>
    <x v="218"/>
    <x v="954"/>
  </r>
  <r>
    <x v="549"/>
    <x v="418"/>
    <x v="56"/>
    <x v="955"/>
    <x v="6"/>
    <x v="109"/>
    <x v="959"/>
    <x v="957"/>
    <x v="629"/>
    <x v="0"/>
    <x v="0"/>
    <x v="78"/>
    <x v="49"/>
    <x v="957"/>
    <x v="20"/>
    <x v="78"/>
    <x v="955"/>
  </r>
  <r>
    <x v="58"/>
    <x v="223"/>
    <x v="56"/>
    <x v="956"/>
    <x v="56"/>
    <x v="19"/>
    <x v="960"/>
    <x v="958"/>
    <x v="630"/>
    <x v="0"/>
    <x v="0"/>
    <x v="110"/>
    <x v="18"/>
    <x v="958"/>
    <x v="20"/>
    <x v="110"/>
    <x v="956"/>
  </r>
  <r>
    <x v="550"/>
    <x v="8"/>
    <x v="73"/>
    <x v="957"/>
    <x v="48"/>
    <x v="384"/>
    <x v="961"/>
    <x v="959"/>
    <x v="506"/>
    <x v="0"/>
    <x v="0"/>
    <x v="116"/>
    <x v="28"/>
    <x v="959"/>
    <x v="20"/>
    <x v="116"/>
    <x v="957"/>
  </r>
  <r>
    <x v="551"/>
    <x v="352"/>
    <x v="80"/>
    <x v="958"/>
    <x v="6"/>
    <x v="530"/>
    <x v="962"/>
    <x v="960"/>
    <x v="631"/>
    <x v="11"/>
    <x v="0"/>
    <x v="4"/>
    <x v="51"/>
    <x v="960"/>
    <x v="20"/>
    <x v="4"/>
    <x v="958"/>
  </r>
  <r>
    <x v="552"/>
    <x v="419"/>
    <x v="23"/>
    <x v="959"/>
    <x v="7"/>
    <x v="531"/>
    <x v="963"/>
    <x v="961"/>
    <x v="525"/>
    <x v="0"/>
    <x v="0"/>
    <x v="219"/>
    <x v="30"/>
    <x v="961"/>
    <x v="20"/>
    <x v="219"/>
    <x v="959"/>
  </r>
  <r>
    <x v="26"/>
    <x v="234"/>
    <x v="123"/>
    <x v="960"/>
    <x v="260"/>
    <x v="5"/>
    <x v="964"/>
    <x v="962"/>
    <x v="632"/>
    <x v="0"/>
    <x v="0"/>
    <x v="145"/>
    <x v="44"/>
    <x v="962"/>
    <x v="20"/>
    <x v="145"/>
    <x v="960"/>
  </r>
  <r>
    <x v="553"/>
    <x v="417"/>
    <x v="40"/>
    <x v="961"/>
    <x v="64"/>
    <x v="125"/>
    <x v="965"/>
    <x v="963"/>
    <x v="144"/>
    <x v="9"/>
    <x v="7"/>
    <x v="220"/>
    <x v="53"/>
    <x v="963"/>
    <x v="20"/>
    <x v="220"/>
    <x v="961"/>
  </r>
  <r>
    <x v="554"/>
    <x v="305"/>
    <x v="51"/>
    <x v="962"/>
    <x v="113"/>
    <x v="532"/>
    <x v="966"/>
    <x v="964"/>
    <x v="633"/>
    <x v="0"/>
    <x v="0"/>
    <x v="41"/>
    <x v="3"/>
    <x v="964"/>
    <x v="20"/>
    <x v="41"/>
    <x v="962"/>
  </r>
  <r>
    <x v="555"/>
    <x v="420"/>
    <x v="15"/>
    <x v="963"/>
    <x v="0"/>
    <x v="533"/>
    <x v="967"/>
    <x v="965"/>
    <x v="631"/>
    <x v="0"/>
    <x v="0"/>
    <x v="77"/>
    <x v="30"/>
    <x v="965"/>
    <x v="20"/>
    <x v="77"/>
    <x v="963"/>
  </r>
  <r>
    <x v="2"/>
    <x v="22"/>
    <x v="51"/>
    <x v="964"/>
    <x v="41"/>
    <x v="1"/>
    <x v="968"/>
    <x v="966"/>
    <x v="550"/>
    <x v="0"/>
    <x v="0"/>
    <x v="85"/>
    <x v="12"/>
    <x v="966"/>
    <x v="20"/>
    <x v="85"/>
    <x v="964"/>
  </r>
  <r>
    <x v="556"/>
    <x v="421"/>
    <x v="18"/>
    <x v="965"/>
    <x v="339"/>
    <x v="534"/>
    <x v="969"/>
    <x v="967"/>
    <x v="634"/>
    <x v="0"/>
    <x v="0"/>
    <x v="43"/>
    <x v="22"/>
    <x v="967"/>
    <x v="20"/>
    <x v="43"/>
    <x v="965"/>
  </r>
  <r>
    <x v="0"/>
    <x v="422"/>
    <x v="62"/>
    <x v="966"/>
    <x v="115"/>
    <x v="245"/>
    <x v="970"/>
    <x v="968"/>
    <x v="635"/>
    <x v="0"/>
    <x v="0"/>
    <x v="8"/>
    <x v="42"/>
    <x v="968"/>
    <x v="20"/>
    <x v="8"/>
    <x v="966"/>
  </r>
  <r>
    <x v="557"/>
    <x v="90"/>
    <x v="81"/>
    <x v="967"/>
    <x v="6"/>
    <x v="535"/>
    <x v="971"/>
    <x v="969"/>
    <x v="636"/>
    <x v="9"/>
    <x v="33"/>
    <x v="221"/>
    <x v="29"/>
    <x v="969"/>
    <x v="20"/>
    <x v="221"/>
    <x v="967"/>
  </r>
  <r>
    <x v="558"/>
    <x v="67"/>
    <x v="15"/>
    <x v="968"/>
    <x v="79"/>
    <x v="135"/>
    <x v="972"/>
    <x v="970"/>
    <x v="629"/>
    <x v="0"/>
    <x v="0"/>
    <x v="222"/>
    <x v="43"/>
    <x v="970"/>
    <x v="20"/>
    <x v="222"/>
    <x v="968"/>
  </r>
  <r>
    <x v="183"/>
    <x v="14"/>
    <x v="52"/>
    <x v="969"/>
    <x v="340"/>
    <x v="536"/>
    <x v="973"/>
    <x v="971"/>
    <x v="637"/>
    <x v="0"/>
    <x v="0"/>
    <x v="209"/>
    <x v="21"/>
    <x v="971"/>
    <x v="20"/>
    <x v="209"/>
    <x v="969"/>
  </r>
  <r>
    <x v="359"/>
    <x v="49"/>
    <x v="59"/>
    <x v="970"/>
    <x v="341"/>
    <x v="537"/>
    <x v="974"/>
    <x v="972"/>
    <x v="638"/>
    <x v="0"/>
    <x v="0"/>
    <x v="40"/>
    <x v="49"/>
    <x v="972"/>
    <x v="20"/>
    <x v="40"/>
    <x v="970"/>
  </r>
  <r>
    <x v="559"/>
    <x v="249"/>
    <x v="75"/>
    <x v="971"/>
    <x v="113"/>
    <x v="538"/>
    <x v="975"/>
    <x v="973"/>
    <x v="639"/>
    <x v="9"/>
    <x v="7"/>
    <x v="223"/>
    <x v="10"/>
    <x v="973"/>
    <x v="20"/>
    <x v="223"/>
    <x v="971"/>
  </r>
  <r>
    <x v="560"/>
    <x v="81"/>
    <x v="103"/>
    <x v="972"/>
    <x v="113"/>
    <x v="268"/>
    <x v="976"/>
    <x v="974"/>
    <x v="68"/>
    <x v="0"/>
    <x v="0"/>
    <x v="83"/>
    <x v="9"/>
    <x v="974"/>
    <x v="20"/>
    <x v="83"/>
    <x v="972"/>
  </r>
  <r>
    <x v="561"/>
    <x v="216"/>
    <x v="35"/>
    <x v="973"/>
    <x v="164"/>
    <x v="322"/>
    <x v="977"/>
    <x v="975"/>
    <x v="471"/>
    <x v="0"/>
    <x v="8"/>
    <x v="224"/>
    <x v="10"/>
    <x v="975"/>
    <x v="20"/>
    <x v="224"/>
    <x v="973"/>
  </r>
  <r>
    <x v="263"/>
    <x v="186"/>
    <x v="77"/>
    <x v="974"/>
    <x v="215"/>
    <x v="166"/>
    <x v="978"/>
    <x v="976"/>
    <x v="640"/>
    <x v="0"/>
    <x v="0"/>
    <x v="10"/>
    <x v="20"/>
    <x v="976"/>
    <x v="20"/>
    <x v="10"/>
    <x v="974"/>
  </r>
  <r>
    <x v="107"/>
    <x v="16"/>
    <x v="19"/>
    <x v="975"/>
    <x v="29"/>
    <x v="96"/>
    <x v="979"/>
    <x v="977"/>
    <x v="641"/>
    <x v="0"/>
    <x v="0"/>
    <x v="63"/>
    <x v="27"/>
    <x v="977"/>
    <x v="20"/>
    <x v="63"/>
    <x v="975"/>
  </r>
  <r>
    <x v="263"/>
    <x v="33"/>
    <x v="79"/>
    <x v="976"/>
    <x v="219"/>
    <x v="539"/>
    <x v="980"/>
    <x v="978"/>
    <x v="642"/>
    <x v="0"/>
    <x v="0"/>
    <x v="90"/>
    <x v="42"/>
    <x v="978"/>
    <x v="20"/>
    <x v="90"/>
    <x v="976"/>
  </r>
  <r>
    <x v="562"/>
    <x v="169"/>
    <x v="49"/>
    <x v="977"/>
    <x v="79"/>
    <x v="540"/>
    <x v="981"/>
    <x v="979"/>
    <x v="380"/>
    <x v="0"/>
    <x v="0"/>
    <x v="61"/>
    <x v="29"/>
    <x v="979"/>
    <x v="20"/>
    <x v="61"/>
    <x v="977"/>
  </r>
  <r>
    <x v="563"/>
    <x v="172"/>
    <x v="77"/>
    <x v="978"/>
    <x v="79"/>
    <x v="181"/>
    <x v="982"/>
    <x v="980"/>
    <x v="643"/>
    <x v="0"/>
    <x v="8"/>
    <x v="61"/>
    <x v="12"/>
    <x v="980"/>
    <x v="20"/>
    <x v="61"/>
    <x v="978"/>
  </r>
  <r>
    <x v="564"/>
    <x v="175"/>
    <x v="60"/>
    <x v="979"/>
    <x v="31"/>
    <x v="76"/>
    <x v="983"/>
    <x v="981"/>
    <x v="502"/>
    <x v="0"/>
    <x v="14"/>
    <x v="61"/>
    <x v="6"/>
    <x v="981"/>
    <x v="20"/>
    <x v="61"/>
    <x v="979"/>
  </r>
  <r>
    <x v="565"/>
    <x v="304"/>
    <x v="84"/>
    <x v="980"/>
    <x v="31"/>
    <x v="541"/>
    <x v="984"/>
    <x v="982"/>
    <x v="251"/>
    <x v="0"/>
    <x v="0"/>
    <x v="61"/>
    <x v="27"/>
    <x v="982"/>
    <x v="20"/>
    <x v="61"/>
    <x v="980"/>
  </r>
  <r>
    <x v="566"/>
    <x v="293"/>
    <x v="29"/>
    <x v="981"/>
    <x v="303"/>
    <x v="16"/>
    <x v="985"/>
    <x v="983"/>
    <x v="644"/>
    <x v="0"/>
    <x v="0"/>
    <x v="0"/>
    <x v="0"/>
    <x v="983"/>
    <x v="20"/>
    <x v="0"/>
    <x v="981"/>
  </r>
  <r>
    <x v="58"/>
    <x v="252"/>
    <x v="72"/>
    <x v="982"/>
    <x v="342"/>
    <x v="47"/>
    <x v="986"/>
    <x v="984"/>
    <x v="118"/>
    <x v="0"/>
    <x v="0"/>
    <x v="110"/>
    <x v="22"/>
    <x v="984"/>
    <x v="20"/>
    <x v="110"/>
    <x v="982"/>
  </r>
  <r>
    <x v="204"/>
    <x v="4"/>
    <x v="49"/>
    <x v="983"/>
    <x v="105"/>
    <x v="542"/>
    <x v="987"/>
    <x v="985"/>
    <x v="645"/>
    <x v="0"/>
    <x v="0"/>
    <x v="140"/>
    <x v="39"/>
    <x v="985"/>
    <x v="20"/>
    <x v="140"/>
    <x v="983"/>
  </r>
  <r>
    <x v="567"/>
    <x v="120"/>
    <x v="81"/>
    <x v="984"/>
    <x v="56"/>
    <x v="74"/>
    <x v="988"/>
    <x v="986"/>
    <x v="646"/>
    <x v="0"/>
    <x v="0"/>
    <x v="3"/>
    <x v="28"/>
    <x v="986"/>
    <x v="20"/>
    <x v="3"/>
    <x v="984"/>
  </r>
  <r>
    <x v="184"/>
    <x v="423"/>
    <x v="71"/>
    <x v="985"/>
    <x v="215"/>
    <x v="59"/>
    <x v="989"/>
    <x v="987"/>
    <x v="180"/>
    <x v="0"/>
    <x v="0"/>
    <x v="146"/>
    <x v="30"/>
    <x v="987"/>
    <x v="20"/>
    <x v="146"/>
    <x v="985"/>
  </r>
  <r>
    <x v="171"/>
    <x v="90"/>
    <x v="81"/>
    <x v="986"/>
    <x v="286"/>
    <x v="543"/>
    <x v="990"/>
    <x v="988"/>
    <x v="647"/>
    <x v="0"/>
    <x v="0"/>
    <x v="64"/>
    <x v="39"/>
    <x v="988"/>
    <x v="20"/>
    <x v="64"/>
    <x v="986"/>
  </r>
  <r>
    <x v="309"/>
    <x v="277"/>
    <x v="37"/>
    <x v="987"/>
    <x v="79"/>
    <x v="544"/>
    <x v="991"/>
    <x v="989"/>
    <x v="354"/>
    <x v="0"/>
    <x v="8"/>
    <x v="109"/>
    <x v="9"/>
    <x v="989"/>
    <x v="20"/>
    <x v="109"/>
    <x v="987"/>
  </r>
  <r>
    <x v="5"/>
    <x v="424"/>
    <x v="138"/>
    <x v="988"/>
    <x v="210"/>
    <x v="135"/>
    <x v="992"/>
    <x v="990"/>
    <x v="648"/>
    <x v="0"/>
    <x v="2"/>
    <x v="225"/>
    <x v="44"/>
    <x v="990"/>
    <x v="20"/>
    <x v="225"/>
    <x v="988"/>
  </r>
  <r>
    <x v="568"/>
    <x v="347"/>
    <x v="51"/>
    <x v="989"/>
    <x v="7"/>
    <x v="545"/>
    <x v="993"/>
    <x v="991"/>
    <x v="473"/>
    <x v="0"/>
    <x v="0"/>
    <x v="83"/>
    <x v="42"/>
    <x v="991"/>
    <x v="20"/>
    <x v="83"/>
    <x v="989"/>
  </r>
  <r>
    <x v="569"/>
    <x v="82"/>
    <x v="29"/>
    <x v="990"/>
    <x v="50"/>
    <x v="75"/>
    <x v="994"/>
    <x v="992"/>
    <x v="367"/>
    <x v="0"/>
    <x v="0"/>
    <x v="62"/>
    <x v="28"/>
    <x v="992"/>
    <x v="20"/>
    <x v="62"/>
    <x v="990"/>
  </r>
  <r>
    <x v="570"/>
    <x v="43"/>
    <x v="52"/>
    <x v="991"/>
    <x v="119"/>
    <x v="7"/>
    <x v="995"/>
    <x v="993"/>
    <x v="649"/>
    <x v="0"/>
    <x v="0"/>
    <x v="89"/>
    <x v="42"/>
    <x v="993"/>
    <x v="20"/>
    <x v="89"/>
    <x v="991"/>
  </r>
  <r>
    <x v="32"/>
    <x v="309"/>
    <x v="139"/>
    <x v="992"/>
    <x v="343"/>
    <x v="11"/>
    <x v="996"/>
    <x v="994"/>
    <x v="650"/>
    <x v="0"/>
    <x v="0"/>
    <x v="55"/>
    <x v="39"/>
    <x v="994"/>
    <x v="20"/>
    <x v="55"/>
    <x v="992"/>
  </r>
  <r>
    <x v="571"/>
    <x v="332"/>
    <x v="72"/>
    <x v="993"/>
    <x v="50"/>
    <x v="546"/>
    <x v="997"/>
    <x v="995"/>
    <x v="651"/>
    <x v="0"/>
    <x v="0"/>
    <x v="0"/>
    <x v="18"/>
    <x v="995"/>
    <x v="20"/>
    <x v="0"/>
    <x v="993"/>
  </r>
  <r>
    <x v="36"/>
    <x v="105"/>
    <x v="78"/>
    <x v="994"/>
    <x v="301"/>
    <x v="547"/>
    <x v="998"/>
    <x v="996"/>
    <x v="353"/>
    <x v="9"/>
    <x v="7"/>
    <x v="114"/>
    <x v="43"/>
    <x v="996"/>
    <x v="20"/>
    <x v="114"/>
    <x v="994"/>
  </r>
  <r>
    <x v="572"/>
    <x v="419"/>
    <x v="97"/>
    <x v="995"/>
    <x v="344"/>
    <x v="497"/>
    <x v="999"/>
    <x v="997"/>
    <x v="652"/>
    <x v="0"/>
    <x v="8"/>
    <x v="71"/>
    <x v="5"/>
    <x v="997"/>
    <x v="20"/>
    <x v="71"/>
    <x v="995"/>
  </r>
  <r>
    <x v="211"/>
    <x v="353"/>
    <x v="69"/>
    <x v="996"/>
    <x v="301"/>
    <x v="442"/>
    <x v="1000"/>
    <x v="998"/>
    <x v="284"/>
    <x v="0"/>
    <x v="0"/>
    <x v="226"/>
    <x v="28"/>
    <x v="998"/>
    <x v="20"/>
    <x v="226"/>
    <x v="996"/>
  </r>
  <r>
    <x v="573"/>
    <x v="372"/>
    <x v="78"/>
    <x v="997"/>
    <x v="345"/>
    <x v="548"/>
    <x v="1001"/>
    <x v="999"/>
    <x v="598"/>
    <x v="18"/>
    <x v="25"/>
    <x v="139"/>
    <x v="30"/>
    <x v="999"/>
    <x v="20"/>
    <x v="139"/>
    <x v="997"/>
  </r>
  <r>
    <x v="15"/>
    <x v="393"/>
    <x v="22"/>
    <x v="998"/>
    <x v="11"/>
    <x v="549"/>
    <x v="1002"/>
    <x v="1000"/>
    <x v="653"/>
    <x v="0"/>
    <x v="0"/>
    <x v="64"/>
    <x v="6"/>
    <x v="1000"/>
    <x v="20"/>
    <x v="64"/>
    <x v="998"/>
  </r>
  <r>
    <x v="328"/>
    <x v="395"/>
    <x v="60"/>
    <x v="999"/>
    <x v="346"/>
    <x v="140"/>
    <x v="1003"/>
    <x v="1001"/>
    <x v="654"/>
    <x v="0"/>
    <x v="0"/>
    <x v="64"/>
    <x v="42"/>
    <x v="1001"/>
    <x v="20"/>
    <x v="64"/>
    <x v="999"/>
  </r>
  <r>
    <x v="274"/>
    <x v="425"/>
    <x v="89"/>
    <x v="1000"/>
    <x v="5"/>
    <x v="250"/>
    <x v="1004"/>
    <x v="1002"/>
    <x v="655"/>
    <x v="0"/>
    <x v="0"/>
    <x v="129"/>
    <x v="51"/>
    <x v="1002"/>
    <x v="20"/>
    <x v="129"/>
    <x v="1000"/>
  </r>
  <r>
    <x v="301"/>
    <x v="426"/>
    <x v="140"/>
    <x v="1001"/>
    <x v="43"/>
    <x v="71"/>
    <x v="1005"/>
    <x v="1003"/>
    <x v="656"/>
    <x v="0"/>
    <x v="0"/>
    <x v="59"/>
    <x v="51"/>
    <x v="1003"/>
    <x v="20"/>
    <x v="59"/>
    <x v="1001"/>
  </r>
  <r>
    <x v="574"/>
    <x v="165"/>
    <x v="13"/>
    <x v="1002"/>
    <x v="6"/>
    <x v="550"/>
    <x v="1006"/>
    <x v="1004"/>
    <x v="657"/>
    <x v="14"/>
    <x v="9"/>
    <x v="64"/>
    <x v="43"/>
    <x v="1004"/>
    <x v="20"/>
    <x v="64"/>
    <x v="1002"/>
  </r>
  <r>
    <x v="575"/>
    <x v="417"/>
    <x v="31"/>
    <x v="1003"/>
    <x v="347"/>
    <x v="551"/>
    <x v="1007"/>
    <x v="1005"/>
    <x v="341"/>
    <x v="11"/>
    <x v="16"/>
    <x v="227"/>
    <x v="18"/>
    <x v="1005"/>
    <x v="20"/>
    <x v="227"/>
    <x v="1003"/>
  </r>
  <r>
    <x v="576"/>
    <x v="31"/>
    <x v="29"/>
    <x v="1004"/>
    <x v="311"/>
    <x v="502"/>
    <x v="1008"/>
    <x v="28"/>
    <x v="195"/>
    <x v="0"/>
    <x v="18"/>
    <x v="8"/>
    <x v="51"/>
    <x v="1006"/>
    <x v="21"/>
    <x v="8"/>
    <x v="1004"/>
  </r>
  <r>
    <x v="175"/>
    <x v="169"/>
    <x v="15"/>
    <x v="1005"/>
    <x v="73"/>
    <x v="241"/>
    <x v="1009"/>
    <x v="1006"/>
    <x v="335"/>
    <x v="0"/>
    <x v="6"/>
    <x v="2"/>
    <x v="22"/>
    <x v="1007"/>
    <x v="21"/>
    <x v="2"/>
    <x v="1005"/>
  </r>
  <r>
    <x v="577"/>
    <x v="333"/>
    <x v="56"/>
    <x v="1006"/>
    <x v="348"/>
    <x v="552"/>
    <x v="1010"/>
    <x v="1007"/>
    <x v="196"/>
    <x v="0"/>
    <x v="0"/>
    <x v="108"/>
    <x v="30"/>
    <x v="1008"/>
    <x v="21"/>
    <x v="108"/>
    <x v="1006"/>
  </r>
  <r>
    <x v="578"/>
    <x v="281"/>
    <x v="80"/>
    <x v="1007"/>
    <x v="79"/>
    <x v="553"/>
    <x v="1011"/>
    <x v="1008"/>
    <x v="278"/>
    <x v="0"/>
    <x v="0"/>
    <x v="57"/>
    <x v="3"/>
    <x v="1009"/>
    <x v="21"/>
    <x v="57"/>
    <x v="1007"/>
  </r>
  <r>
    <x v="579"/>
    <x v="223"/>
    <x v="55"/>
    <x v="1008"/>
    <x v="79"/>
    <x v="1"/>
    <x v="1012"/>
    <x v="1009"/>
    <x v="658"/>
    <x v="0"/>
    <x v="0"/>
    <x v="8"/>
    <x v="39"/>
    <x v="1010"/>
    <x v="21"/>
    <x v="8"/>
    <x v="1008"/>
  </r>
  <r>
    <x v="580"/>
    <x v="60"/>
    <x v="20"/>
    <x v="1009"/>
    <x v="222"/>
    <x v="554"/>
    <x v="1013"/>
    <x v="1010"/>
    <x v="206"/>
    <x v="0"/>
    <x v="31"/>
    <x v="57"/>
    <x v="9"/>
    <x v="1011"/>
    <x v="21"/>
    <x v="57"/>
    <x v="1009"/>
  </r>
  <r>
    <x v="581"/>
    <x v="170"/>
    <x v="88"/>
    <x v="1010"/>
    <x v="1"/>
    <x v="555"/>
    <x v="1014"/>
    <x v="1011"/>
    <x v="513"/>
    <x v="30"/>
    <x v="34"/>
    <x v="59"/>
    <x v="44"/>
    <x v="1012"/>
    <x v="21"/>
    <x v="59"/>
    <x v="1010"/>
  </r>
  <r>
    <x v="582"/>
    <x v="281"/>
    <x v="103"/>
    <x v="1011"/>
    <x v="56"/>
    <x v="325"/>
    <x v="1015"/>
    <x v="1012"/>
    <x v="573"/>
    <x v="0"/>
    <x v="8"/>
    <x v="33"/>
    <x v="29"/>
    <x v="1013"/>
    <x v="21"/>
    <x v="33"/>
    <x v="1011"/>
  </r>
  <r>
    <x v="583"/>
    <x v="229"/>
    <x v="19"/>
    <x v="1012"/>
    <x v="349"/>
    <x v="160"/>
    <x v="1016"/>
    <x v="1013"/>
    <x v="624"/>
    <x v="0"/>
    <x v="0"/>
    <x v="8"/>
    <x v="29"/>
    <x v="1014"/>
    <x v="21"/>
    <x v="8"/>
    <x v="1012"/>
  </r>
  <r>
    <x v="57"/>
    <x v="388"/>
    <x v="60"/>
    <x v="1013"/>
    <x v="7"/>
    <x v="16"/>
    <x v="1017"/>
    <x v="1014"/>
    <x v="194"/>
    <x v="0"/>
    <x v="0"/>
    <x v="80"/>
    <x v="19"/>
    <x v="1015"/>
    <x v="21"/>
    <x v="80"/>
    <x v="1013"/>
  </r>
  <r>
    <x v="584"/>
    <x v="50"/>
    <x v="26"/>
    <x v="1014"/>
    <x v="113"/>
    <x v="556"/>
    <x v="1018"/>
    <x v="1015"/>
    <x v="319"/>
    <x v="0"/>
    <x v="0"/>
    <x v="13"/>
    <x v="42"/>
    <x v="1016"/>
    <x v="21"/>
    <x v="13"/>
    <x v="1014"/>
  </r>
  <r>
    <x v="435"/>
    <x v="418"/>
    <x v="45"/>
    <x v="1015"/>
    <x v="223"/>
    <x v="557"/>
    <x v="1019"/>
    <x v="1016"/>
    <x v="659"/>
    <x v="0"/>
    <x v="0"/>
    <x v="170"/>
    <x v="5"/>
    <x v="1017"/>
    <x v="21"/>
    <x v="170"/>
    <x v="1015"/>
  </r>
  <r>
    <x v="97"/>
    <x v="348"/>
    <x v="40"/>
    <x v="1016"/>
    <x v="35"/>
    <x v="105"/>
    <x v="1020"/>
    <x v="1017"/>
    <x v="555"/>
    <x v="0"/>
    <x v="8"/>
    <x v="110"/>
    <x v="48"/>
    <x v="1018"/>
    <x v="21"/>
    <x v="110"/>
    <x v="1016"/>
  </r>
  <r>
    <x v="577"/>
    <x v="298"/>
    <x v="92"/>
    <x v="1017"/>
    <x v="31"/>
    <x v="200"/>
    <x v="1021"/>
    <x v="1018"/>
    <x v="623"/>
    <x v="0"/>
    <x v="0"/>
    <x v="228"/>
    <x v="51"/>
    <x v="1019"/>
    <x v="21"/>
    <x v="228"/>
    <x v="1017"/>
  </r>
  <r>
    <x v="361"/>
    <x v="389"/>
    <x v="51"/>
    <x v="1018"/>
    <x v="72"/>
    <x v="5"/>
    <x v="1022"/>
    <x v="1019"/>
    <x v="319"/>
    <x v="0"/>
    <x v="0"/>
    <x v="16"/>
    <x v="39"/>
    <x v="1020"/>
    <x v="21"/>
    <x v="16"/>
    <x v="1018"/>
  </r>
  <r>
    <x v="585"/>
    <x v="57"/>
    <x v="25"/>
    <x v="1019"/>
    <x v="50"/>
    <x v="558"/>
    <x v="1023"/>
    <x v="1020"/>
    <x v="505"/>
    <x v="0"/>
    <x v="0"/>
    <x v="0"/>
    <x v="44"/>
    <x v="1021"/>
    <x v="21"/>
    <x v="0"/>
    <x v="1019"/>
  </r>
  <r>
    <x v="586"/>
    <x v="59"/>
    <x v="19"/>
    <x v="1020"/>
    <x v="7"/>
    <x v="268"/>
    <x v="1024"/>
    <x v="1021"/>
    <x v="660"/>
    <x v="0"/>
    <x v="0"/>
    <x v="112"/>
    <x v="10"/>
    <x v="1022"/>
    <x v="21"/>
    <x v="112"/>
    <x v="1020"/>
  </r>
  <r>
    <x v="587"/>
    <x v="21"/>
    <x v="40"/>
    <x v="1021"/>
    <x v="50"/>
    <x v="140"/>
    <x v="1025"/>
    <x v="1022"/>
    <x v="428"/>
    <x v="0"/>
    <x v="8"/>
    <x v="26"/>
    <x v="30"/>
    <x v="1023"/>
    <x v="21"/>
    <x v="26"/>
    <x v="1021"/>
  </r>
  <r>
    <x v="41"/>
    <x v="230"/>
    <x v="49"/>
    <x v="1022"/>
    <x v="113"/>
    <x v="332"/>
    <x v="1026"/>
    <x v="1023"/>
    <x v="661"/>
    <x v="0"/>
    <x v="0"/>
    <x v="116"/>
    <x v="43"/>
    <x v="1024"/>
    <x v="21"/>
    <x v="116"/>
    <x v="1022"/>
  </r>
  <r>
    <x v="588"/>
    <x v="98"/>
    <x v="45"/>
    <x v="1023"/>
    <x v="76"/>
    <x v="559"/>
    <x v="1027"/>
    <x v="1024"/>
    <x v="662"/>
    <x v="0"/>
    <x v="8"/>
    <x v="153"/>
    <x v="42"/>
    <x v="1025"/>
    <x v="21"/>
    <x v="153"/>
    <x v="1023"/>
  </r>
  <r>
    <x v="1"/>
    <x v="427"/>
    <x v="12"/>
    <x v="1024"/>
    <x v="31"/>
    <x v="105"/>
    <x v="1028"/>
    <x v="1025"/>
    <x v="583"/>
    <x v="0"/>
    <x v="0"/>
    <x v="30"/>
    <x v="21"/>
    <x v="1026"/>
    <x v="21"/>
    <x v="30"/>
    <x v="1024"/>
  </r>
  <r>
    <x v="589"/>
    <x v="44"/>
    <x v="55"/>
    <x v="1025"/>
    <x v="67"/>
    <x v="22"/>
    <x v="1029"/>
    <x v="1026"/>
    <x v="346"/>
    <x v="0"/>
    <x v="0"/>
    <x v="161"/>
    <x v="22"/>
    <x v="1027"/>
    <x v="21"/>
    <x v="161"/>
    <x v="1025"/>
  </r>
  <r>
    <x v="590"/>
    <x v="267"/>
    <x v="20"/>
    <x v="1026"/>
    <x v="350"/>
    <x v="560"/>
    <x v="1030"/>
    <x v="1027"/>
    <x v="380"/>
    <x v="0"/>
    <x v="0"/>
    <x v="62"/>
    <x v="10"/>
    <x v="1028"/>
    <x v="21"/>
    <x v="62"/>
    <x v="1026"/>
  </r>
  <r>
    <x v="591"/>
    <x v="131"/>
    <x v="81"/>
    <x v="1027"/>
    <x v="113"/>
    <x v="561"/>
    <x v="1031"/>
    <x v="1028"/>
    <x v="379"/>
    <x v="0"/>
    <x v="0"/>
    <x v="7"/>
    <x v="51"/>
    <x v="1029"/>
    <x v="21"/>
    <x v="7"/>
    <x v="1027"/>
  </r>
  <r>
    <x v="517"/>
    <x v="223"/>
    <x v="65"/>
    <x v="1028"/>
    <x v="79"/>
    <x v="562"/>
    <x v="1032"/>
    <x v="1029"/>
    <x v="617"/>
    <x v="0"/>
    <x v="0"/>
    <x v="154"/>
    <x v="30"/>
    <x v="1030"/>
    <x v="21"/>
    <x v="154"/>
    <x v="1028"/>
  </r>
  <r>
    <x v="592"/>
    <x v="143"/>
    <x v="23"/>
    <x v="1029"/>
    <x v="351"/>
    <x v="563"/>
    <x v="1033"/>
    <x v="1030"/>
    <x v="342"/>
    <x v="0"/>
    <x v="0"/>
    <x v="80"/>
    <x v="28"/>
    <x v="1031"/>
    <x v="21"/>
    <x v="80"/>
    <x v="1029"/>
  </r>
  <r>
    <x v="593"/>
    <x v="246"/>
    <x v="88"/>
    <x v="1030"/>
    <x v="22"/>
    <x v="564"/>
    <x v="1034"/>
    <x v="1031"/>
    <x v="546"/>
    <x v="0"/>
    <x v="18"/>
    <x v="229"/>
    <x v="20"/>
    <x v="1032"/>
    <x v="21"/>
    <x v="229"/>
    <x v="1030"/>
  </r>
  <r>
    <x v="594"/>
    <x v="205"/>
    <x v="69"/>
    <x v="1031"/>
    <x v="130"/>
    <x v="565"/>
    <x v="1035"/>
    <x v="1032"/>
    <x v="196"/>
    <x v="0"/>
    <x v="35"/>
    <x v="40"/>
    <x v="29"/>
    <x v="1033"/>
    <x v="21"/>
    <x v="40"/>
    <x v="1031"/>
  </r>
  <r>
    <x v="95"/>
    <x v="295"/>
    <x v="57"/>
    <x v="1032"/>
    <x v="49"/>
    <x v="566"/>
    <x v="1036"/>
    <x v="1033"/>
    <x v="504"/>
    <x v="0"/>
    <x v="0"/>
    <x v="112"/>
    <x v="49"/>
    <x v="1034"/>
    <x v="21"/>
    <x v="112"/>
    <x v="1032"/>
  </r>
  <r>
    <x v="208"/>
    <x v="331"/>
    <x v="72"/>
    <x v="1033"/>
    <x v="352"/>
    <x v="567"/>
    <x v="1037"/>
    <x v="1034"/>
    <x v="178"/>
    <x v="0"/>
    <x v="0"/>
    <x v="62"/>
    <x v="6"/>
    <x v="1035"/>
    <x v="21"/>
    <x v="62"/>
    <x v="1033"/>
  </r>
  <r>
    <x v="53"/>
    <x v="100"/>
    <x v="60"/>
    <x v="1034"/>
    <x v="353"/>
    <x v="568"/>
    <x v="1038"/>
    <x v="1035"/>
    <x v="444"/>
    <x v="0"/>
    <x v="0"/>
    <x v="93"/>
    <x v="7"/>
    <x v="1036"/>
    <x v="21"/>
    <x v="93"/>
    <x v="1034"/>
  </r>
  <r>
    <x v="595"/>
    <x v="24"/>
    <x v="37"/>
    <x v="1035"/>
    <x v="225"/>
    <x v="25"/>
    <x v="1039"/>
    <x v="1036"/>
    <x v="28"/>
    <x v="0"/>
    <x v="0"/>
    <x v="1"/>
    <x v="28"/>
    <x v="1037"/>
    <x v="21"/>
    <x v="1"/>
    <x v="1035"/>
  </r>
  <r>
    <x v="133"/>
    <x v="99"/>
    <x v="103"/>
    <x v="1036"/>
    <x v="6"/>
    <x v="2"/>
    <x v="1040"/>
    <x v="1037"/>
    <x v="663"/>
    <x v="0"/>
    <x v="0"/>
    <x v="40"/>
    <x v="21"/>
    <x v="1038"/>
    <x v="21"/>
    <x v="40"/>
    <x v="1036"/>
  </r>
  <r>
    <x v="596"/>
    <x v="216"/>
    <x v="60"/>
    <x v="1037"/>
    <x v="113"/>
    <x v="554"/>
    <x v="1041"/>
    <x v="1038"/>
    <x v="664"/>
    <x v="0"/>
    <x v="0"/>
    <x v="35"/>
    <x v="12"/>
    <x v="1039"/>
    <x v="21"/>
    <x v="35"/>
    <x v="1037"/>
  </r>
  <r>
    <x v="202"/>
    <x v="12"/>
    <x v="73"/>
    <x v="1038"/>
    <x v="79"/>
    <x v="558"/>
    <x v="1042"/>
    <x v="1039"/>
    <x v="478"/>
    <x v="0"/>
    <x v="0"/>
    <x v="35"/>
    <x v="8"/>
    <x v="1040"/>
    <x v="21"/>
    <x v="35"/>
    <x v="1038"/>
  </r>
  <r>
    <x v="125"/>
    <x v="341"/>
    <x v="56"/>
    <x v="1039"/>
    <x v="45"/>
    <x v="268"/>
    <x v="1043"/>
    <x v="1040"/>
    <x v="665"/>
    <x v="0"/>
    <x v="0"/>
    <x v="97"/>
    <x v="12"/>
    <x v="1041"/>
    <x v="21"/>
    <x v="97"/>
    <x v="1039"/>
  </r>
  <r>
    <x v="597"/>
    <x v="210"/>
    <x v="84"/>
    <x v="1040"/>
    <x v="69"/>
    <x v="29"/>
    <x v="1044"/>
    <x v="1041"/>
    <x v="666"/>
    <x v="0"/>
    <x v="0"/>
    <x v="57"/>
    <x v="35"/>
    <x v="1042"/>
    <x v="21"/>
    <x v="57"/>
    <x v="1040"/>
  </r>
  <r>
    <x v="598"/>
    <x v="108"/>
    <x v="59"/>
    <x v="1041"/>
    <x v="354"/>
    <x v="569"/>
    <x v="1045"/>
    <x v="1042"/>
    <x v="65"/>
    <x v="0"/>
    <x v="0"/>
    <x v="27"/>
    <x v="29"/>
    <x v="1043"/>
    <x v="21"/>
    <x v="27"/>
    <x v="1041"/>
  </r>
  <r>
    <x v="599"/>
    <x v="155"/>
    <x v="75"/>
    <x v="1042"/>
    <x v="217"/>
    <x v="570"/>
    <x v="1046"/>
    <x v="1043"/>
    <x v="556"/>
    <x v="0"/>
    <x v="0"/>
    <x v="4"/>
    <x v="8"/>
    <x v="1044"/>
    <x v="21"/>
    <x v="4"/>
    <x v="1042"/>
  </r>
  <r>
    <x v="600"/>
    <x v="170"/>
    <x v="40"/>
    <x v="1043"/>
    <x v="8"/>
    <x v="571"/>
    <x v="1047"/>
    <x v="1044"/>
    <x v="521"/>
    <x v="0"/>
    <x v="8"/>
    <x v="39"/>
    <x v="15"/>
    <x v="1045"/>
    <x v="21"/>
    <x v="39"/>
    <x v="1043"/>
  </r>
  <r>
    <x v="601"/>
    <x v="9"/>
    <x v="26"/>
    <x v="1044"/>
    <x v="30"/>
    <x v="572"/>
    <x v="1048"/>
    <x v="1045"/>
    <x v="249"/>
    <x v="0"/>
    <x v="0"/>
    <x v="108"/>
    <x v="30"/>
    <x v="1046"/>
    <x v="21"/>
    <x v="108"/>
    <x v="1044"/>
  </r>
  <r>
    <x v="440"/>
    <x v="372"/>
    <x v="74"/>
    <x v="1045"/>
    <x v="355"/>
    <x v="503"/>
    <x v="1049"/>
    <x v="1046"/>
    <x v="667"/>
    <x v="0"/>
    <x v="0"/>
    <x v="142"/>
    <x v="21"/>
    <x v="1047"/>
    <x v="21"/>
    <x v="142"/>
    <x v="1045"/>
  </r>
  <r>
    <x v="128"/>
    <x v="56"/>
    <x v="31"/>
    <x v="1046"/>
    <x v="68"/>
    <x v="194"/>
    <x v="1050"/>
    <x v="1047"/>
    <x v="65"/>
    <x v="0"/>
    <x v="0"/>
    <x v="40"/>
    <x v="20"/>
    <x v="1048"/>
    <x v="21"/>
    <x v="40"/>
    <x v="1046"/>
  </r>
  <r>
    <x v="602"/>
    <x v="230"/>
    <x v="78"/>
    <x v="1047"/>
    <x v="19"/>
    <x v="81"/>
    <x v="1051"/>
    <x v="1048"/>
    <x v="444"/>
    <x v="0"/>
    <x v="0"/>
    <x v="140"/>
    <x v="43"/>
    <x v="1049"/>
    <x v="21"/>
    <x v="140"/>
    <x v="1047"/>
  </r>
  <r>
    <x v="476"/>
    <x v="428"/>
    <x v="37"/>
    <x v="1048"/>
    <x v="164"/>
    <x v="76"/>
    <x v="1052"/>
    <x v="1049"/>
    <x v="432"/>
    <x v="0"/>
    <x v="0"/>
    <x v="63"/>
    <x v="42"/>
    <x v="1050"/>
    <x v="21"/>
    <x v="63"/>
    <x v="1048"/>
  </r>
  <r>
    <x v="125"/>
    <x v="266"/>
    <x v="103"/>
    <x v="1049"/>
    <x v="356"/>
    <x v="195"/>
    <x v="1053"/>
    <x v="1050"/>
    <x v="513"/>
    <x v="0"/>
    <x v="0"/>
    <x v="209"/>
    <x v="43"/>
    <x v="1051"/>
    <x v="21"/>
    <x v="209"/>
    <x v="1049"/>
  </r>
  <r>
    <x v="83"/>
    <x v="177"/>
    <x v="75"/>
    <x v="1050"/>
    <x v="357"/>
    <x v="71"/>
    <x v="1054"/>
    <x v="1051"/>
    <x v="668"/>
    <x v="0"/>
    <x v="0"/>
    <x v="230"/>
    <x v="22"/>
    <x v="1052"/>
    <x v="21"/>
    <x v="230"/>
    <x v="1050"/>
  </r>
  <r>
    <x v="603"/>
    <x v="94"/>
    <x v="64"/>
    <x v="1051"/>
    <x v="358"/>
    <x v="573"/>
    <x v="1055"/>
    <x v="1052"/>
    <x v="582"/>
    <x v="0"/>
    <x v="0"/>
    <x v="62"/>
    <x v="48"/>
    <x v="1053"/>
    <x v="21"/>
    <x v="62"/>
    <x v="1051"/>
  </r>
  <r>
    <x v="604"/>
    <x v="53"/>
    <x v="64"/>
    <x v="1052"/>
    <x v="359"/>
    <x v="574"/>
    <x v="1056"/>
    <x v="1053"/>
    <x v="669"/>
    <x v="0"/>
    <x v="0"/>
    <x v="16"/>
    <x v="14"/>
    <x v="1054"/>
    <x v="21"/>
    <x v="16"/>
    <x v="1052"/>
  </r>
  <r>
    <x v="605"/>
    <x v="27"/>
    <x v="25"/>
    <x v="1053"/>
    <x v="130"/>
    <x v="19"/>
    <x v="1057"/>
    <x v="1054"/>
    <x v="317"/>
    <x v="0"/>
    <x v="0"/>
    <x v="72"/>
    <x v="29"/>
    <x v="1055"/>
    <x v="21"/>
    <x v="72"/>
    <x v="1053"/>
  </r>
  <r>
    <x v="540"/>
    <x v="250"/>
    <x v="35"/>
    <x v="1054"/>
    <x v="7"/>
    <x v="575"/>
    <x v="1058"/>
    <x v="1055"/>
    <x v="651"/>
    <x v="0"/>
    <x v="0"/>
    <x v="105"/>
    <x v="21"/>
    <x v="1056"/>
    <x v="21"/>
    <x v="105"/>
    <x v="1054"/>
  </r>
  <r>
    <x v="606"/>
    <x v="67"/>
    <x v="74"/>
    <x v="1055"/>
    <x v="29"/>
    <x v="437"/>
    <x v="1059"/>
    <x v="1056"/>
    <x v="519"/>
    <x v="0"/>
    <x v="0"/>
    <x v="126"/>
    <x v="44"/>
    <x v="1057"/>
    <x v="21"/>
    <x v="126"/>
    <x v="1055"/>
  </r>
  <r>
    <x v="48"/>
    <x v="298"/>
    <x v="12"/>
    <x v="1056"/>
    <x v="81"/>
    <x v="407"/>
    <x v="1060"/>
    <x v="1057"/>
    <x v="456"/>
    <x v="0"/>
    <x v="0"/>
    <x v="32"/>
    <x v="22"/>
    <x v="1058"/>
    <x v="21"/>
    <x v="32"/>
    <x v="1056"/>
  </r>
  <r>
    <x v="306"/>
    <x v="32"/>
    <x v="80"/>
    <x v="1057"/>
    <x v="74"/>
    <x v="576"/>
    <x v="1061"/>
    <x v="1058"/>
    <x v="432"/>
    <x v="0"/>
    <x v="0"/>
    <x v="20"/>
    <x v="42"/>
    <x v="1059"/>
    <x v="21"/>
    <x v="20"/>
    <x v="1057"/>
  </r>
  <r>
    <x v="521"/>
    <x v="109"/>
    <x v="79"/>
    <x v="1058"/>
    <x v="198"/>
    <x v="577"/>
    <x v="1062"/>
    <x v="1059"/>
    <x v="296"/>
    <x v="0"/>
    <x v="0"/>
    <x v="63"/>
    <x v="12"/>
    <x v="1060"/>
    <x v="21"/>
    <x v="63"/>
    <x v="1058"/>
  </r>
  <r>
    <x v="90"/>
    <x v="429"/>
    <x v="96"/>
    <x v="1059"/>
    <x v="7"/>
    <x v="578"/>
    <x v="1063"/>
    <x v="1060"/>
    <x v="670"/>
    <x v="0"/>
    <x v="0"/>
    <x v="170"/>
    <x v="28"/>
    <x v="1061"/>
    <x v="21"/>
    <x v="170"/>
    <x v="1059"/>
  </r>
  <r>
    <x v="607"/>
    <x v="309"/>
    <x v="56"/>
    <x v="1060"/>
    <x v="113"/>
    <x v="218"/>
    <x v="1064"/>
    <x v="1061"/>
    <x v="671"/>
    <x v="0"/>
    <x v="0"/>
    <x v="80"/>
    <x v="51"/>
    <x v="1062"/>
    <x v="21"/>
    <x v="80"/>
    <x v="1060"/>
  </r>
  <r>
    <x v="398"/>
    <x v="202"/>
    <x v="49"/>
    <x v="1061"/>
    <x v="49"/>
    <x v="579"/>
    <x v="1065"/>
    <x v="1062"/>
    <x v="217"/>
    <x v="0"/>
    <x v="0"/>
    <x v="8"/>
    <x v="6"/>
    <x v="1063"/>
    <x v="21"/>
    <x v="8"/>
    <x v="1061"/>
  </r>
  <r>
    <x v="210"/>
    <x v="210"/>
    <x v="72"/>
    <x v="1062"/>
    <x v="113"/>
    <x v="382"/>
    <x v="1066"/>
    <x v="1063"/>
    <x v="572"/>
    <x v="0"/>
    <x v="8"/>
    <x v="46"/>
    <x v="0"/>
    <x v="1064"/>
    <x v="21"/>
    <x v="46"/>
    <x v="1062"/>
  </r>
  <r>
    <x v="608"/>
    <x v="395"/>
    <x v="19"/>
    <x v="1063"/>
    <x v="6"/>
    <x v="501"/>
    <x v="1067"/>
    <x v="1064"/>
    <x v="672"/>
    <x v="0"/>
    <x v="0"/>
    <x v="72"/>
    <x v="10"/>
    <x v="1065"/>
    <x v="21"/>
    <x v="72"/>
    <x v="1063"/>
  </r>
  <r>
    <x v="609"/>
    <x v="134"/>
    <x v="141"/>
    <x v="1064"/>
    <x v="360"/>
    <x v="580"/>
    <x v="1068"/>
    <x v="1065"/>
    <x v="261"/>
    <x v="0"/>
    <x v="0"/>
    <x v="41"/>
    <x v="43"/>
    <x v="1066"/>
    <x v="21"/>
    <x v="41"/>
    <x v="1064"/>
  </r>
  <r>
    <x v="610"/>
    <x v="394"/>
    <x v="45"/>
    <x v="1065"/>
    <x v="7"/>
    <x v="581"/>
    <x v="1069"/>
    <x v="1066"/>
    <x v="80"/>
    <x v="0"/>
    <x v="0"/>
    <x v="73"/>
    <x v="43"/>
    <x v="1067"/>
    <x v="21"/>
    <x v="73"/>
    <x v="1065"/>
  </r>
  <r>
    <x v="611"/>
    <x v="379"/>
    <x v="48"/>
    <x v="1066"/>
    <x v="0"/>
    <x v="16"/>
    <x v="1070"/>
    <x v="1067"/>
    <x v="673"/>
    <x v="0"/>
    <x v="0"/>
    <x v="219"/>
    <x v="33"/>
    <x v="1068"/>
    <x v="21"/>
    <x v="219"/>
    <x v="1066"/>
  </r>
  <r>
    <x v="342"/>
    <x v="133"/>
    <x v="92"/>
    <x v="1067"/>
    <x v="1"/>
    <x v="582"/>
    <x v="1071"/>
    <x v="1068"/>
    <x v="674"/>
    <x v="0"/>
    <x v="0"/>
    <x v="142"/>
    <x v="9"/>
    <x v="1069"/>
    <x v="21"/>
    <x v="142"/>
    <x v="1067"/>
  </r>
  <r>
    <x v="612"/>
    <x v="13"/>
    <x v="25"/>
    <x v="1068"/>
    <x v="61"/>
    <x v="583"/>
    <x v="1072"/>
    <x v="1069"/>
    <x v="275"/>
    <x v="0"/>
    <x v="0"/>
    <x v="231"/>
    <x v="43"/>
    <x v="1070"/>
    <x v="21"/>
    <x v="231"/>
    <x v="1068"/>
  </r>
  <r>
    <x v="613"/>
    <x v="390"/>
    <x v="31"/>
    <x v="1069"/>
    <x v="12"/>
    <x v="584"/>
    <x v="1073"/>
    <x v="1070"/>
    <x v="381"/>
    <x v="0"/>
    <x v="0"/>
    <x v="29"/>
    <x v="3"/>
    <x v="1071"/>
    <x v="21"/>
    <x v="29"/>
    <x v="1069"/>
  </r>
  <r>
    <x v="614"/>
    <x v="60"/>
    <x v="97"/>
    <x v="1070"/>
    <x v="6"/>
    <x v="585"/>
    <x v="1074"/>
    <x v="1071"/>
    <x v="539"/>
    <x v="0"/>
    <x v="0"/>
    <x v="120"/>
    <x v="6"/>
    <x v="1072"/>
    <x v="21"/>
    <x v="120"/>
    <x v="1070"/>
  </r>
  <r>
    <x v="118"/>
    <x v="430"/>
    <x v="34"/>
    <x v="1071"/>
    <x v="47"/>
    <x v="586"/>
    <x v="1075"/>
    <x v="1072"/>
    <x v="675"/>
    <x v="0"/>
    <x v="13"/>
    <x v="232"/>
    <x v="29"/>
    <x v="1073"/>
    <x v="21"/>
    <x v="232"/>
    <x v="1071"/>
  </r>
  <r>
    <x v="615"/>
    <x v="131"/>
    <x v="60"/>
    <x v="1072"/>
    <x v="31"/>
    <x v="587"/>
    <x v="1076"/>
    <x v="1073"/>
    <x v="550"/>
    <x v="0"/>
    <x v="0"/>
    <x v="233"/>
    <x v="44"/>
    <x v="1074"/>
    <x v="21"/>
    <x v="233"/>
    <x v="1072"/>
  </r>
  <r>
    <x v="616"/>
    <x v="362"/>
    <x v="75"/>
    <x v="1073"/>
    <x v="37"/>
    <x v="102"/>
    <x v="1077"/>
    <x v="1074"/>
    <x v="334"/>
    <x v="0"/>
    <x v="0"/>
    <x v="19"/>
    <x v="43"/>
    <x v="1075"/>
    <x v="21"/>
    <x v="19"/>
    <x v="1073"/>
  </r>
  <r>
    <x v="349"/>
    <x v="251"/>
    <x v="92"/>
    <x v="1074"/>
    <x v="7"/>
    <x v="588"/>
    <x v="1078"/>
    <x v="1075"/>
    <x v="676"/>
    <x v="11"/>
    <x v="0"/>
    <x v="234"/>
    <x v="22"/>
    <x v="1076"/>
    <x v="21"/>
    <x v="234"/>
    <x v="1074"/>
  </r>
  <r>
    <x v="83"/>
    <x v="250"/>
    <x v="75"/>
    <x v="1075"/>
    <x v="6"/>
    <x v="589"/>
    <x v="1079"/>
    <x v="1076"/>
    <x v="407"/>
    <x v="0"/>
    <x v="0"/>
    <x v="235"/>
    <x v="19"/>
    <x v="1077"/>
    <x v="21"/>
    <x v="235"/>
    <x v="1075"/>
  </r>
  <r>
    <x v="617"/>
    <x v="431"/>
    <x v="53"/>
    <x v="1076"/>
    <x v="361"/>
    <x v="590"/>
    <x v="1080"/>
    <x v="1077"/>
    <x v="374"/>
    <x v="0"/>
    <x v="8"/>
    <x v="10"/>
    <x v="30"/>
    <x v="1078"/>
    <x v="21"/>
    <x v="10"/>
    <x v="1076"/>
  </r>
  <r>
    <x v="618"/>
    <x v="432"/>
    <x v="97"/>
    <x v="1077"/>
    <x v="7"/>
    <x v="591"/>
    <x v="1081"/>
    <x v="1078"/>
    <x v="659"/>
    <x v="0"/>
    <x v="0"/>
    <x v="102"/>
    <x v="3"/>
    <x v="1079"/>
    <x v="21"/>
    <x v="102"/>
    <x v="1077"/>
  </r>
  <r>
    <x v="619"/>
    <x v="352"/>
    <x v="142"/>
    <x v="1078"/>
    <x v="362"/>
    <x v="592"/>
    <x v="1082"/>
    <x v="1079"/>
    <x v="466"/>
    <x v="0"/>
    <x v="0"/>
    <x v="236"/>
    <x v="14"/>
    <x v="1080"/>
    <x v="21"/>
    <x v="236"/>
    <x v="1078"/>
  </r>
  <r>
    <x v="119"/>
    <x v="174"/>
    <x v="64"/>
    <x v="1079"/>
    <x v="27"/>
    <x v="593"/>
    <x v="1083"/>
    <x v="1080"/>
    <x v="88"/>
    <x v="0"/>
    <x v="0"/>
    <x v="237"/>
    <x v="54"/>
    <x v="1081"/>
    <x v="21"/>
    <x v="237"/>
    <x v="1079"/>
  </r>
  <r>
    <x v="161"/>
    <x v="98"/>
    <x v="84"/>
    <x v="1080"/>
    <x v="363"/>
    <x v="429"/>
    <x v="1084"/>
    <x v="1081"/>
    <x v="212"/>
    <x v="0"/>
    <x v="0"/>
    <x v="58"/>
    <x v="9"/>
    <x v="1082"/>
    <x v="21"/>
    <x v="58"/>
    <x v="1080"/>
  </r>
  <r>
    <x v="620"/>
    <x v="413"/>
    <x v="127"/>
    <x v="1081"/>
    <x v="113"/>
    <x v="419"/>
    <x v="1085"/>
    <x v="1082"/>
    <x v="677"/>
    <x v="0"/>
    <x v="8"/>
    <x v="218"/>
    <x v="44"/>
    <x v="1083"/>
    <x v="21"/>
    <x v="218"/>
    <x v="1081"/>
  </r>
  <r>
    <x v="621"/>
    <x v="402"/>
    <x v="97"/>
    <x v="1082"/>
    <x v="125"/>
    <x v="594"/>
    <x v="1086"/>
    <x v="1083"/>
    <x v="466"/>
    <x v="0"/>
    <x v="0"/>
    <x v="238"/>
    <x v="20"/>
    <x v="1084"/>
    <x v="21"/>
    <x v="238"/>
    <x v="1082"/>
  </r>
  <r>
    <x v="622"/>
    <x v="400"/>
    <x v="115"/>
    <x v="1083"/>
    <x v="125"/>
    <x v="595"/>
    <x v="1087"/>
    <x v="1084"/>
    <x v="351"/>
    <x v="0"/>
    <x v="0"/>
    <x v="38"/>
    <x v="28"/>
    <x v="1085"/>
    <x v="21"/>
    <x v="38"/>
    <x v="1083"/>
  </r>
  <r>
    <x v="623"/>
    <x v="261"/>
    <x v="25"/>
    <x v="1084"/>
    <x v="364"/>
    <x v="596"/>
    <x v="1088"/>
    <x v="1085"/>
    <x v="678"/>
    <x v="0"/>
    <x v="0"/>
    <x v="147"/>
    <x v="42"/>
    <x v="1086"/>
    <x v="21"/>
    <x v="147"/>
    <x v="1084"/>
  </r>
  <r>
    <x v="41"/>
    <x v="75"/>
    <x v="15"/>
    <x v="1085"/>
    <x v="15"/>
    <x v="108"/>
    <x v="1089"/>
    <x v="1086"/>
    <x v="180"/>
    <x v="0"/>
    <x v="6"/>
    <x v="20"/>
    <x v="44"/>
    <x v="1087"/>
    <x v="21"/>
    <x v="20"/>
    <x v="1085"/>
  </r>
  <r>
    <x v="624"/>
    <x v="299"/>
    <x v="37"/>
    <x v="1086"/>
    <x v="365"/>
    <x v="597"/>
    <x v="1090"/>
    <x v="1087"/>
    <x v="677"/>
    <x v="0"/>
    <x v="0"/>
    <x v="239"/>
    <x v="68"/>
    <x v="1088"/>
    <x v="21"/>
    <x v="239"/>
    <x v="1086"/>
  </r>
  <r>
    <x v="562"/>
    <x v="294"/>
    <x v="20"/>
    <x v="1087"/>
    <x v="113"/>
    <x v="598"/>
    <x v="1091"/>
    <x v="1088"/>
    <x v="79"/>
    <x v="0"/>
    <x v="8"/>
    <x v="41"/>
    <x v="12"/>
    <x v="1089"/>
    <x v="21"/>
    <x v="41"/>
    <x v="1087"/>
  </r>
  <r>
    <x v="221"/>
    <x v="311"/>
    <x v="19"/>
    <x v="1088"/>
    <x v="31"/>
    <x v="442"/>
    <x v="1092"/>
    <x v="1089"/>
    <x v="253"/>
    <x v="0"/>
    <x v="0"/>
    <x v="41"/>
    <x v="51"/>
    <x v="1090"/>
    <x v="21"/>
    <x v="41"/>
    <x v="1088"/>
  </r>
  <r>
    <x v="625"/>
    <x v="69"/>
    <x v="60"/>
    <x v="1089"/>
    <x v="7"/>
    <x v="22"/>
    <x v="1093"/>
    <x v="1090"/>
    <x v="661"/>
    <x v="0"/>
    <x v="0"/>
    <x v="46"/>
    <x v="8"/>
    <x v="1091"/>
    <x v="21"/>
    <x v="46"/>
    <x v="1089"/>
  </r>
  <r>
    <x v="626"/>
    <x v="433"/>
    <x v="7"/>
    <x v="1090"/>
    <x v="41"/>
    <x v="104"/>
    <x v="1094"/>
    <x v="1091"/>
    <x v="679"/>
    <x v="0"/>
    <x v="7"/>
    <x v="62"/>
    <x v="29"/>
    <x v="1092"/>
    <x v="21"/>
    <x v="62"/>
    <x v="1090"/>
  </r>
  <r>
    <x v="627"/>
    <x v="319"/>
    <x v="48"/>
    <x v="1091"/>
    <x v="366"/>
    <x v="599"/>
    <x v="1095"/>
    <x v="1092"/>
    <x v="680"/>
    <x v="0"/>
    <x v="8"/>
    <x v="240"/>
    <x v="9"/>
    <x v="1093"/>
    <x v="21"/>
    <x v="240"/>
    <x v="1091"/>
  </r>
  <r>
    <x v="628"/>
    <x v="332"/>
    <x v="97"/>
    <x v="1092"/>
    <x v="125"/>
    <x v="600"/>
    <x v="1096"/>
    <x v="1093"/>
    <x v="681"/>
    <x v="0"/>
    <x v="0"/>
    <x v="80"/>
    <x v="10"/>
    <x v="1094"/>
    <x v="21"/>
    <x v="80"/>
    <x v="1092"/>
  </r>
  <r>
    <x v="629"/>
    <x v="98"/>
    <x v="115"/>
    <x v="1093"/>
    <x v="265"/>
    <x v="601"/>
    <x v="1097"/>
    <x v="1094"/>
    <x v="206"/>
    <x v="0"/>
    <x v="0"/>
    <x v="31"/>
    <x v="39"/>
    <x v="1095"/>
    <x v="21"/>
    <x v="31"/>
    <x v="1093"/>
  </r>
  <r>
    <x v="630"/>
    <x v="45"/>
    <x v="59"/>
    <x v="1094"/>
    <x v="81"/>
    <x v="602"/>
    <x v="1098"/>
    <x v="1095"/>
    <x v="682"/>
    <x v="17"/>
    <x v="24"/>
    <x v="35"/>
    <x v="3"/>
    <x v="1096"/>
    <x v="21"/>
    <x v="35"/>
    <x v="1094"/>
  </r>
  <r>
    <x v="390"/>
    <x v="155"/>
    <x v="57"/>
    <x v="1095"/>
    <x v="76"/>
    <x v="63"/>
    <x v="1099"/>
    <x v="1096"/>
    <x v="311"/>
    <x v="0"/>
    <x v="8"/>
    <x v="52"/>
    <x v="8"/>
    <x v="1097"/>
    <x v="21"/>
    <x v="52"/>
    <x v="1095"/>
  </r>
  <r>
    <x v="631"/>
    <x v="252"/>
    <x v="57"/>
    <x v="1096"/>
    <x v="120"/>
    <x v="109"/>
    <x v="1100"/>
    <x v="1097"/>
    <x v="439"/>
    <x v="0"/>
    <x v="0"/>
    <x v="147"/>
    <x v="28"/>
    <x v="1098"/>
    <x v="21"/>
    <x v="147"/>
    <x v="1096"/>
  </r>
  <r>
    <x v="632"/>
    <x v="434"/>
    <x v="19"/>
    <x v="1097"/>
    <x v="241"/>
    <x v="1"/>
    <x v="1101"/>
    <x v="1098"/>
    <x v="544"/>
    <x v="0"/>
    <x v="0"/>
    <x v="61"/>
    <x v="30"/>
    <x v="1099"/>
    <x v="21"/>
    <x v="61"/>
    <x v="1097"/>
  </r>
  <r>
    <x v="633"/>
    <x v="366"/>
    <x v="88"/>
    <x v="1098"/>
    <x v="367"/>
    <x v="125"/>
    <x v="1102"/>
    <x v="1099"/>
    <x v="241"/>
    <x v="9"/>
    <x v="7"/>
    <x v="7"/>
    <x v="12"/>
    <x v="1100"/>
    <x v="21"/>
    <x v="7"/>
    <x v="1098"/>
  </r>
  <r>
    <x v="221"/>
    <x v="45"/>
    <x v="23"/>
    <x v="1099"/>
    <x v="14"/>
    <x v="575"/>
    <x v="1103"/>
    <x v="1100"/>
    <x v="683"/>
    <x v="0"/>
    <x v="0"/>
    <x v="31"/>
    <x v="9"/>
    <x v="1101"/>
    <x v="21"/>
    <x v="31"/>
    <x v="1099"/>
  </r>
  <r>
    <x v="634"/>
    <x v="7"/>
    <x v="78"/>
    <x v="1100"/>
    <x v="44"/>
    <x v="25"/>
    <x v="1104"/>
    <x v="1101"/>
    <x v="372"/>
    <x v="0"/>
    <x v="0"/>
    <x v="30"/>
    <x v="43"/>
    <x v="1102"/>
    <x v="21"/>
    <x v="30"/>
    <x v="1100"/>
  </r>
  <r>
    <x v="308"/>
    <x v="25"/>
    <x v="62"/>
    <x v="1101"/>
    <x v="102"/>
    <x v="603"/>
    <x v="1105"/>
    <x v="1102"/>
    <x v="109"/>
    <x v="0"/>
    <x v="0"/>
    <x v="7"/>
    <x v="9"/>
    <x v="1103"/>
    <x v="21"/>
    <x v="7"/>
    <x v="1101"/>
  </r>
  <r>
    <x v="338"/>
    <x v="60"/>
    <x v="62"/>
    <x v="1102"/>
    <x v="79"/>
    <x v="75"/>
    <x v="1106"/>
    <x v="1103"/>
    <x v="493"/>
    <x v="0"/>
    <x v="0"/>
    <x v="41"/>
    <x v="42"/>
    <x v="1104"/>
    <x v="21"/>
    <x v="41"/>
    <x v="1102"/>
  </r>
  <r>
    <x v="635"/>
    <x v="44"/>
    <x v="12"/>
    <x v="1103"/>
    <x v="79"/>
    <x v="604"/>
    <x v="1107"/>
    <x v="1104"/>
    <x v="684"/>
    <x v="0"/>
    <x v="8"/>
    <x v="61"/>
    <x v="27"/>
    <x v="1105"/>
    <x v="21"/>
    <x v="61"/>
    <x v="1103"/>
  </r>
  <r>
    <x v="283"/>
    <x v="96"/>
    <x v="6"/>
    <x v="1104"/>
    <x v="166"/>
    <x v="21"/>
    <x v="1108"/>
    <x v="1105"/>
    <x v="685"/>
    <x v="0"/>
    <x v="0"/>
    <x v="32"/>
    <x v="18"/>
    <x v="1106"/>
    <x v="21"/>
    <x v="32"/>
    <x v="1104"/>
  </r>
  <r>
    <x v="26"/>
    <x v="435"/>
    <x v="65"/>
    <x v="1105"/>
    <x v="74"/>
    <x v="12"/>
    <x v="1109"/>
    <x v="1106"/>
    <x v="519"/>
    <x v="0"/>
    <x v="0"/>
    <x v="20"/>
    <x v="3"/>
    <x v="1107"/>
    <x v="21"/>
    <x v="20"/>
    <x v="1105"/>
  </r>
  <r>
    <x v="40"/>
    <x v="84"/>
    <x v="45"/>
    <x v="1106"/>
    <x v="7"/>
    <x v="605"/>
    <x v="1110"/>
    <x v="1107"/>
    <x v="686"/>
    <x v="31"/>
    <x v="0"/>
    <x v="41"/>
    <x v="39"/>
    <x v="1108"/>
    <x v="21"/>
    <x v="41"/>
    <x v="1106"/>
  </r>
  <r>
    <x v="18"/>
    <x v="428"/>
    <x v="53"/>
    <x v="1107"/>
    <x v="231"/>
    <x v="144"/>
    <x v="1111"/>
    <x v="1108"/>
    <x v="406"/>
    <x v="0"/>
    <x v="0"/>
    <x v="63"/>
    <x v="3"/>
    <x v="1109"/>
    <x v="21"/>
    <x v="63"/>
    <x v="1107"/>
  </r>
  <r>
    <x v="234"/>
    <x v="364"/>
    <x v="59"/>
    <x v="1108"/>
    <x v="368"/>
    <x v="322"/>
    <x v="1112"/>
    <x v="1109"/>
    <x v="602"/>
    <x v="0"/>
    <x v="8"/>
    <x v="62"/>
    <x v="44"/>
    <x v="1110"/>
    <x v="21"/>
    <x v="62"/>
    <x v="1108"/>
  </r>
  <r>
    <x v="348"/>
    <x v="52"/>
    <x v="20"/>
    <x v="1109"/>
    <x v="7"/>
    <x v="182"/>
    <x v="1113"/>
    <x v="1110"/>
    <x v="687"/>
    <x v="0"/>
    <x v="0"/>
    <x v="135"/>
    <x v="29"/>
    <x v="1111"/>
    <x v="21"/>
    <x v="135"/>
    <x v="1109"/>
  </r>
  <r>
    <x v="636"/>
    <x v="372"/>
    <x v="60"/>
    <x v="1110"/>
    <x v="6"/>
    <x v="606"/>
    <x v="1114"/>
    <x v="1111"/>
    <x v="532"/>
    <x v="0"/>
    <x v="0"/>
    <x v="57"/>
    <x v="12"/>
    <x v="1112"/>
    <x v="21"/>
    <x v="57"/>
    <x v="1110"/>
  </r>
  <r>
    <x v="637"/>
    <x v="365"/>
    <x v="60"/>
    <x v="1111"/>
    <x v="113"/>
    <x v="607"/>
    <x v="1115"/>
    <x v="1112"/>
    <x v="659"/>
    <x v="0"/>
    <x v="14"/>
    <x v="8"/>
    <x v="39"/>
    <x v="1113"/>
    <x v="21"/>
    <x v="8"/>
    <x v="1111"/>
  </r>
  <r>
    <x v="638"/>
    <x v="396"/>
    <x v="80"/>
    <x v="1112"/>
    <x v="369"/>
    <x v="608"/>
    <x v="1116"/>
    <x v="1113"/>
    <x v="688"/>
    <x v="0"/>
    <x v="0"/>
    <x v="27"/>
    <x v="18"/>
    <x v="1114"/>
    <x v="21"/>
    <x v="27"/>
    <x v="1112"/>
  </r>
  <r>
    <x v="639"/>
    <x v="13"/>
    <x v="73"/>
    <x v="1113"/>
    <x v="24"/>
    <x v="129"/>
    <x v="1117"/>
    <x v="1114"/>
    <x v="689"/>
    <x v="0"/>
    <x v="0"/>
    <x v="109"/>
    <x v="27"/>
    <x v="1115"/>
    <x v="21"/>
    <x v="109"/>
    <x v="1113"/>
  </r>
  <r>
    <x v="640"/>
    <x v="436"/>
    <x v="19"/>
    <x v="1114"/>
    <x v="370"/>
    <x v="105"/>
    <x v="1118"/>
    <x v="1115"/>
    <x v="29"/>
    <x v="0"/>
    <x v="0"/>
    <x v="241"/>
    <x v="29"/>
    <x v="1116"/>
    <x v="21"/>
    <x v="241"/>
    <x v="1114"/>
  </r>
  <r>
    <x v="563"/>
    <x v="136"/>
    <x v="51"/>
    <x v="1115"/>
    <x v="10"/>
    <x v="245"/>
    <x v="1119"/>
    <x v="1116"/>
    <x v="545"/>
    <x v="0"/>
    <x v="0"/>
    <x v="2"/>
    <x v="22"/>
    <x v="1117"/>
    <x v="21"/>
    <x v="2"/>
    <x v="1115"/>
  </r>
  <r>
    <x v="641"/>
    <x v="381"/>
    <x v="56"/>
    <x v="1116"/>
    <x v="11"/>
    <x v="609"/>
    <x v="1120"/>
    <x v="1117"/>
    <x v="226"/>
    <x v="0"/>
    <x v="8"/>
    <x v="26"/>
    <x v="28"/>
    <x v="1118"/>
    <x v="21"/>
    <x v="26"/>
    <x v="1116"/>
  </r>
  <r>
    <x v="642"/>
    <x v="437"/>
    <x v="23"/>
    <x v="1117"/>
    <x v="92"/>
    <x v="590"/>
    <x v="1121"/>
    <x v="1118"/>
    <x v="277"/>
    <x v="0"/>
    <x v="0"/>
    <x v="57"/>
    <x v="28"/>
    <x v="1119"/>
    <x v="21"/>
    <x v="57"/>
    <x v="1117"/>
  </r>
  <r>
    <x v="643"/>
    <x v="14"/>
    <x v="0"/>
    <x v="1118"/>
    <x v="198"/>
    <x v="558"/>
    <x v="1122"/>
    <x v="1119"/>
    <x v="690"/>
    <x v="0"/>
    <x v="0"/>
    <x v="89"/>
    <x v="27"/>
    <x v="1120"/>
    <x v="21"/>
    <x v="89"/>
    <x v="1118"/>
  </r>
  <r>
    <x v="399"/>
    <x v="24"/>
    <x v="102"/>
    <x v="1119"/>
    <x v="95"/>
    <x v="610"/>
    <x v="1123"/>
    <x v="1120"/>
    <x v="285"/>
    <x v="0"/>
    <x v="0"/>
    <x v="2"/>
    <x v="12"/>
    <x v="1121"/>
    <x v="21"/>
    <x v="2"/>
    <x v="1119"/>
  </r>
  <r>
    <x v="83"/>
    <x v="119"/>
    <x v="26"/>
    <x v="1120"/>
    <x v="366"/>
    <x v="611"/>
    <x v="1124"/>
    <x v="1121"/>
    <x v="691"/>
    <x v="0"/>
    <x v="0"/>
    <x v="26"/>
    <x v="6"/>
    <x v="1122"/>
    <x v="21"/>
    <x v="26"/>
    <x v="1120"/>
  </r>
  <r>
    <x v="309"/>
    <x v="42"/>
    <x v="13"/>
    <x v="1121"/>
    <x v="88"/>
    <x v="78"/>
    <x v="1125"/>
    <x v="1122"/>
    <x v="622"/>
    <x v="0"/>
    <x v="8"/>
    <x v="71"/>
    <x v="49"/>
    <x v="1123"/>
    <x v="21"/>
    <x v="71"/>
    <x v="1121"/>
  </r>
  <r>
    <x v="365"/>
    <x v="2"/>
    <x v="20"/>
    <x v="1122"/>
    <x v="371"/>
    <x v="372"/>
    <x v="1126"/>
    <x v="1123"/>
    <x v="248"/>
    <x v="0"/>
    <x v="8"/>
    <x v="41"/>
    <x v="12"/>
    <x v="1124"/>
    <x v="21"/>
    <x v="41"/>
    <x v="1122"/>
  </r>
  <r>
    <x v="4"/>
    <x v="297"/>
    <x v="14"/>
    <x v="1123"/>
    <x v="17"/>
    <x v="293"/>
    <x v="1127"/>
    <x v="1124"/>
    <x v="692"/>
    <x v="0"/>
    <x v="0"/>
    <x v="33"/>
    <x v="8"/>
    <x v="1125"/>
    <x v="21"/>
    <x v="33"/>
    <x v="1123"/>
  </r>
  <r>
    <x v="612"/>
    <x v="10"/>
    <x v="88"/>
    <x v="1124"/>
    <x v="207"/>
    <x v="7"/>
    <x v="1128"/>
    <x v="1125"/>
    <x v="693"/>
    <x v="0"/>
    <x v="0"/>
    <x v="74"/>
    <x v="10"/>
    <x v="1126"/>
    <x v="21"/>
    <x v="74"/>
    <x v="1124"/>
  </r>
  <r>
    <x v="644"/>
    <x v="257"/>
    <x v="25"/>
    <x v="1125"/>
    <x v="44"/>
    <x v="612"/>
    <x v="1129"/>
    <x v="1126"/>
    <x v="173"/>
    <x v="0"/>
    <x v="0"/>
    <x v="109"/>
    <x v="18"/>
    <x v="1127"/>
    <x v="21"/>
    <x v="109"/>
    <x v="1125"/>
  </r>
  <r>
    <x v="645"/>
    <x v="273"/>
    <x v="7"/>
    <x v="1126"/>
    <x v="372"/>
    <x v="101"/>
    <x v="1130"/>
    <x v="1127"/>
    <x v="48"/>
    <x v="0"/>
    <x v="0"/>
    <x v="89"/>
    <x v="29"/>
    <x v="1128"/>
    <x v="21"/>
    <x v="89"/>
    <x v="1126"/>
  </r>
  <r>
    <x v="211"/>
    <x v="422"/>
    <x v="73"/>
    <x v="1127"/>
    <x v="301"/>
    <x v="442"/>
    <x v="1131"/>
    <x v="1128"/>
    <x v="390"/>
    <x v="0"/>
    <x v="0"/>
    <x v="142"/>
    <x v="20"/>
    <x v="1129"/>
    <x v="21"/>
    <x v="142"/>
    <x v="1127"/>
  </r>
  <r>
    <x v="646"/>
    <x v="97"/>
    <x v="79"/>
    <x v="1128"/>
    <x v="35"/>
    <x v="7"/>
    <x v="1132"/>
    <x v="1129"/>
    <x v="206"/>
    <x v="0"/>
    <x v="0"/>
    <x v="20"/>
    <x v="14"/>
    <x v="1130"/>
    <x v="21"/>
    <x v="20"/>
    <x v="1128"/>
  </r>
  <r>
    <x v="647"/>
    <x v="75"/>
    <x v="86"/>
    <x v="1129"/>
    <x v="44"/>
    <x v="98"/>
    <x v="1133"/>
    <x v="1130"/>
    <x v="47"/>
    <x v="0"/>
    <x v="0"/>
    <x v="7"/>
    <x v="10"/>
    <x v="1131"/>
    <x v="21"/>
    <x v="7"/>
    <x v="1129"/>
  </r>
  <r>
    <x v="648"/>
    <x v="280"/>
    <x v="44"/>
    <x v="1130"/>
    <x v="6"/>
    <x v="613"/>
    <x v="1134"/>
    <x v="1131"/>
    <x v="676"/>
    <x v="9"/>
    <x v="7"/>
    <x v="0"/>
    <x v="10"/>
    <x v="1132"/>
    <x v="21"/>
    <x v="0"/>
    <x v="1130"/>
  </r>
  <r>
    <x v="649"/>
    <x v="140"/>
    <x v="100"/>
    <x v="1131"/>
    <x v="3"/>
    <x v="431"/>
    <x v="1135"/>
    <x v="1132"/>
    <x v="335"/>
    <x v="0"/>
    <x v="8"/>
    <x v="26"/>
    <x v="51"/>
    <x v="1133"/>
    <x v="21"/>
    <x v="26"/>
    <x v="1131"/>
  </r>
  <r>
    <x v="139"/>
    <x v="162"/>
    <x v="73"/>
    <x v="1132"/>
    <x v="256"/>
    <x v="614"/>
    <x v="1136"/>
    <x v="1133"/>
    <x v="231"/>
    <x v="0"/>
    <x v="0"/>
    <x v="142"/>
    <x v="29"/>
    <x v="1134"/>
    <x v="21"/>
    <x v="142"/>
    <x v="1132"/>
  </r>
  <r>
    <x v="53"/>
    <x v="101"/>
    <x v="80"/>
    <x v="1133"/>
    <x v="119"/>
    <x v="144"/>
    <x v="1137"/>
    <x v="1134"/>
    <x v="340"/>
    <x v="0"/>
    <x v="0"/>
    <x v="96"/>
    <x v="49"/>
    <x v="1135"/>
    <x v="21"/>
    <x v="96"/>
    <x v="1133"/>
  </r>
  <r>
    <x v="36"/>
    <x v="76"/>
    <x v="78"/>
    <x v="1134"/>
    <x v="373"/>
    <x v="32"/>
    <x v="1138"/>
    <x v="1135"/>
    <x v="470"/>
    <x v="0"/>
    <x v="7"/>
    <x v="22"/>
    <x v="51"/>
    <x v="1136"/>
    <x v="21"/>
    <x v="22"/>
    <x v="1134"/>
  </r>
  <r>
    <x v="88"/>
    <x v="295"/>
    <x v="143"/>
    <x v="1135"/>
    <x v="3"/>
    <x v="21"/>
    <x v="1139"/>
    <x v="1136"/>
    <x v="658"/>
    <x v="0"/>
    <x v="0"/>
    <x v="142"/>
    <x v="17"/>
    <x v="1137"/>
    <x v="21"/>
    <x v="142"/>
    <x v="1135"/>
  </r>
  <r>
    <x v="650"/>
    <x v="322"/>
    <x v="15"/>
    <x v="1136"/>
    <x v="22"/>
    <x v="610"/>
    <x v="1140"/>
    <x v="1137"/>
    <x v="694"/>
    <x v="0"/>
    <x v="18"/>
    <x v="30"/>
    <x v="3"/>
    <x v="1138"/>
    <x v="21"/>
    <x v="30"/>
    <x v="1136"/>
  </r>
  <r>
    <x v="651"/>
    <x v="331"/>
    <x v="35"/>
    <x v="1137"/>
    <x v="374"/>
    <x v="170"/>
    <x v="1141"/>
    <x v="1138"/>
    <x v="695"/>
    <x v="16"/>
    <x v="25"/>
    <x v="30"/>
    <x v="42"/>
    <x v="1139"/>
    <x v="21"/>
    <x v="30"/>
    <x v="1137"/>
  </r>
  <r>
    <x v="303"/>
    <x v="385"/>
    <x v="69"/>
    <x v="1138"/>
    <x v="287"/>
    <x v="615"/>
    <x v="1142"/>
    <x v="1139"/>
    <x v="308"/>
    <x v="0"/>
    <x v="7"/>
    <x v="242"/>
    <x v="39"/>
    <x v="1140"/>
    <x v="21"/>
    <x v="242"/>
    <x v="1138"/>
  </r>
  <r>
    <x v="652"/>
    <x v="230"/>
    <x v="13"/>
    <x v="1139"/>
    <x v="44"/>
    <x v="179"/>
    <x v="1143"/>
    <x v="1140"/>
    <x v="696"/>
    <x v="0"/>
    <x v="0"/>
    <x v="140"/>
    <x v="44"/>
    <x v="1141"/>
    <x v="21"/>
    <x v="140"/>
    <x v="1139"/>
  </r>
  <r>
    <x v="244"/>
    <x v="438"/>
    <x v="31"/>
    <x v="1140"/>
    <x v="203"/>
    <x v="140"/>
    <x v="1144"/>
    <x v="1141"/>
    <x v="697"/>
    <x v="0"/>
    <x v="0"/>
    <x v="110"/>
    <x v="39"/>
    <x v="1142"/>
    <x v="21"/>
    <x v="110"/>
    <x v="1140"/>
  </r>
  <r>
    <x v="653"/>
    <x v="72"/>
    <x v="73"/>
    <x v="1141"/>
    <x v="55"/>
    <x v="97"/>
    <x v="1145"/>
    <x v="1142"/>
    <x v="391"/>
    <x v="0"/>
    <x v="0"/>
    <x v="95"/>
    <x v="51"/>
    <x v="1143"/>
    <x v="21"/>
    <x v="95"/>
    <x v="1141"/>
  </r>
  <r>
    <x v="108"/>
    <x v="83"/>
    <x v="21"/>
    <x v="1142"/>
    <x v="55"/>
    <x v="94"/>
    <x v="1146"/>
    <x v="1143"/>
    <x v="698"/>
    <x v="0"/>
    <x v="0"/>
    <x v="243"/>
    <x v="42"/>
    <x v="1144"/>
    <x v="21"/>
    <x v="243"/>
    <x v="1142"/>
  </r>
  <r>
    <x v="387"/>
    <x v="399"/>
    <x v="96"/>
    <x v="1143"/>
    <x v="43"/>
    <x v="386"/>
    <x v="1147"/>
    <x v="1144"/>
    <x v="699"/>
    <x v="0"/>
    <x v="0"/>
    <x v="64"/>
    <x v="42"/>
    <x v="1145"/>
    <x v="21"/>
    <x v="64"/>
    <x v="1143"/>
  </r>
  <r>
    <x v="654"/>
    <x v="275"/>
    <x v="44"/>
    <x v="1144"/>
    <x v="75"/>
    <x v="616"/>
    <x v="1148"/>
    <x v="1145"/>
    <x v="598"/>
    <x v="32"/>
    <x v="36"/>
    <x v="244"/>
    <x v="44"/>
    <x v="1146"/>
    <x v="21"/>
    <x v="244"/>
    <x v="1144"/>
  </r>
  <r>
    <x v="247"/>
    <x v="141"/>
    <x v="7"/>
    <x v="1145"/>
    <x v="375"/>
    <x v="160"/>
    <x v="1149"/>
    <x v="1146"/>
    <x v="429"/>
    <x v="0"/>
    <x v="0"/>
    <x v="62"/>
    <x v="12"/>
    <x v="1147"/>
    <x v="22"/>
    <x v="62"/>
    <x v="1145"/>
  </r>
  <r>
    <x v="254"/>
    <x v="64"/>
    <x v="48"/>
    <x v="1146"/>
    <x v="113"/>
    <x v="617"/>
    <x v="1150"/>
    <x v="1147"/>
    <x v="367"/>
    <x v="0"/>
    <x v="0"/>
    <x v="1"/>
    <x v="3"/>
    <x v="1148"/>
    <x v="22"/>
    <x v="1"/>
    <x v="1146"/>
  </r>
  <r>
    <x v="396"/>
    <x v="78"/>
    <x v="20"/>
    <x v="1147"/>
    <x v="376"/>
    <x v="618"/>
    <x v="1151"/>
    <x v="1148"/>
    <x v="372"/>
    <x v="0"/>
    <x v="0"/>
    <x v="214"/>
    <x v="6"/>
    <x v="1149"/>
    <x v="22"/>
    <x v="214"/>
    <x v="1147"/>
  </r>
  <r>
    <x v="655"/>
    <x v="217"/>
    <x v="48"/>
    <x v="1148"/>
    <x v="6"/>
    <x v="606"/>
    <x v="1152"/>
    <x v="1149"/>
    <x v="441"/>
    <x v="0"/>
    <x v="0"/>
    <x v="31"/>
    <x v="12"/>
    <x v="1150"/>
    <x v="22"/>
    <x v="31"/>
    <x v="1148"/>
  </r>
  <r>
    <x v="539"/>
    <x v="216"/>
    <x v="73"/>
    <x v="1149"/>
    <x v="377"/>
    <x v="328"/>
    <x v="1153"/>
    <x v="1150"/>
    <x v="660"/>
    <x v="0"/>
    <x v="0"/>
    <x v="108"/>
    <x v="20"/>
    <x v="1151"/>
    <x v="22"/>
    <x v="108"/>
    <x v="1149"/>
  </r>
  <r>
    <x v="656"/>
    <x v="279"/>
    <x v="19"/>
    <x v="1150"/>
    <x v="31"/>
    <x v="619"/>
    <x v="1154"/>
    <x v="1151"/>
    <x v="700"/>
    <x v="0"/>
    <x v="0"/>
    <x v="132"/>
    <x v="10"/>
    <x v="1152"/>
    <x v="22"/>
    <x v="132"/>
    <x v="1150"/>
  </r>
  <r>
    <x v="401"/>
    <x v="58"/>
    <x v="79"/>
    <x v="1151"/>
    <x v="50"/>
    <x v="577"/>
    <x v="1155"/>
    <x v="1152"/>
    <x v="434"/>
    <x v="0"/>
    <x v="0"/>
    <x v="0"/>
    <x v="20"/>
    <x v="1153"/>
    <x v="22"/>
    <x v="0"/>
    <x v="1151"/>
  </r>
  <r>
    <x v="157"/>
    <x v="432"/>
    <x v="84"/>
    <x v="1152"/>
    <x v="79"/>
    <x v="354"/>
    <x v="1156"/>
    <x v="1153"/>
    <x v="463"/>
    <x v="16"/>
    <x v="22"/>
    <x v="27"/>
    <x v="22"/>
    <x v="1154"/>
    <x v="22"/>
    <x v="27"/>
    <x v="1152"/>
  </r>
  <r>
    <x v="657"/>
    <x v="202"/>
    <x v="73"/>
    <x v="1153"/>
    <x v="320"/>
    <x v="21"/>
    <x v="1157"/>
    <x v="1154"/>
    <x v="204"/>
    <x v="0"/>
    <x v="0"/>
    <x v="39"/>
    <x v="22"/>
    <x v="1155"/>
    <x v="22"/>
    <x v="39"/>
    <x v="1153"/>
  </r>
  <r>
    <x v="174"/>
    <x v="88"/>
    <x v="57"/>
    <x v="1154"/>
    <x v="7"/>
    <x v="308"/>
    <x v="1158"/>
    <x v="1155"/>
    <x v="311"/>
    <x v="0"/>
    <x v="0"/>
    <x v="108"/>
    <x v="10"/>
    <x v="1156"/>
    <x v="22"/>
    <x v="108"/>
    <x v="1154"/>
  </r>
  <r>
    <x v="658"/>
    <x v="53"/>
    <x v="45"/>
    <x v="1155"/>
    <x v="31"/>
    <x v="129"/>
    <x v="1159"/>
    <x v="1156"/>
    <x v="701"/>
    <x v="0"/>
    <x v="0"/>
    <x v="7"/>
    <x v="27"/>
    <x v="1157"/>
    <x v="22"/>
    <x v="7"/>
    <x v="1155"/>
  </r>
  <r>
    <x v="373"/>
    <x v="347"/>
    <x v="12"/>
    <x v="1156"/>
    <x v="126"/>
    <x v="112"/>
    <x v="1160"/>
    <x v="1157"/>
    <x v="702"/>
    <x v="0"/>
    <x v="0"/>
    <x v="30"/>
    <x v="44"/>
    <x v="1158"/>
    <x v="22"/>
    <x v="30"/>
    <x v="1156"/>
  </r>
  <r>
    <x v="659"/>
    <x v="331"/>
    <x v="118"/>
    <x v="1157"/>
    <x v="378"/>
    <x v="105"/>
    <x v="1161"/>
    <x v="1158"/>
    <x v="517"/>
    <x v="0"/>
    <x v="0"/>
    <x v="96"/>
    <x v="12"/>
    <x v="1159"/>
    <x v="22"/>
    <x v="96"/>
    <x v="1157"/>
  </r>
  <r>
    <x v="214"/>
    <x v="96"/>
    <x v="84"/>
    <x v="1158"/>
    <x v="225"/>
    <x v="620"/>
    <x v="1162"/>
    <x v="1159"/>
    <x v="703"/>
    <x v="0"/>
    <x v="0"/>
    <x v="41"/>
    <x v="39"/>
    <x v="1160"/>
    <x v="22"/>
    <x v="41"/>
    <x v="1158"/>
  </r>
  <r>
    <x v="605"/>
    <x v="439"/>
    <x v="15"/>
    <x v="1159"/>
    <x v="1"/>
    <x v="258"/>
    <x v="1163"/>
    <x v="1160"/>
    <x v="602"/>
    <x v="0"/>
    <x v="0"/>
    <x v="62"/>
    <x v="20"/>
    <x v="1161"/>
    <x v="22"/>
    <x v="62"/>
    <x v="1159"/>
  </r>
  <r>
    <x v="50"/>
    <x v="434"/>
    <x v="59"/>
    <x v="1160"/>
    <x v="379"/>
    <x v="621"/>
    <x v="1164"/>
    <x v="1161"/>
    <x v="539"/>
    <x v="0"/>
    <x v="8"/>
    <x v="108"/>
    <x v="25"/>
    <x v="1162"/>
    <x v="22"/>
    <x v="108"/>
    <x v="1160"/>
  </r>
  <r>
    <x v="383"/>
    <x v="131"/>
    <x v="12"/>
    <x v="1161"/>
    <x v="183"/>
    <x v="3"/>
    <x v="1165"/>
    <x v="1162"/>
    <x v="252"/>
    <x v="0"/>
    <x v="0"/>
    <x v="62"/>
    <x v="42"/>
    <x v="1163"/>
    <x v="22"/>
    <x v="62"/>
    <x v="1161"/>
  </r>
  <r>
    <x v="660"/>
    <x v="45"/>
    <x v="75"/>
    <x v="1162"/>
    <x v="256"/>
    <x v="622"/>
    <x v="1166"/>
    <x v="1163"/>
    <x v="704"/>
    <x v="0"/>
    <x v="6"/>
    <x v="83"/>
    <x v="9"/>
    <x v="1164"/>
    <x v="22"/>
    <x v="83"/>
    <x v="1162"/>
  </r>
  <r>
    <x v="381"/>
    <x v="51"/>
    <x v="29"/>
    <x v="1163"/>
    <x v="20"/>
    <x v="408"/>
    <x v="1167"/>
    <x v="1164"/>
    <x v="442"/>
    <x v="0"/>
    <x v="0"/>
    <x v="40"/>
    <x v="22"/>
    <x v="1165"/>
    <x v="22"/>
    <x v="40"/>
    <x v="1163"/>
  </r>
  <r>
    <x v="661"/>
    <x v="410"/>
    <x v="59"/>
    <x v="1164"/>
    <x v="380"/>
    <x v="623"/>
    <x v="1168"/>
    <x v="1165"/>
    <x v="248"/>
    <x v="21"/>
    <x v="26"/>
    <x v="245"/>
    <x v="10"/>
    <x v="1166"/>
    <x v="22"/>
    <x v="245"/>
    <x v="1164"/>
  </r>
  <r>
    <x v="245"/>
    <x v="280"/>
    <x v="29"/>
    <x v="1165"/>
    <x v="1"/>
    <x v="25"/>
    <x v="1169"/>
    <x v="1166"/>
    <x v="462"/>
    <x v="0"/>
    <x v="0"/>
    <x v="13"/>
    <x v="44"/>
    <x v="1167"/>
    <x v="22"/>
    <x v="13"/>
    <x v="1165"/>
  </r>
  <r>
    <x v="130"/>
    <x v="440"/>
    <x v="19"/>
    <x v="1166"/>
    <x v="209"/>
    <x v="624"/>
    <x v="1170"/>
    <x v="1167"/>
    <x v="299"/>
    <x v="0"/>
    <x v="0"/>
    <x v="61"/>
    <x v="20"/>
    <x v="1168"/>
    <x v="22"/>
    <x v="61"/>
    <x v="1166"/>
  </r>
  <r>
    <x v="662"/>
    <x v="347"/>
    <x v="103"/>
    <x v="1167"/>
    <x v="113"/>
    <x v="71"/>
    <x v="1171"/>
    <x v="1168"/>
    <x v="308"/>
    <x v="0"/>
    <x v="0"/>
    <x v="57"/>
    <x v="42"/>
    <x v="1169"/>
    <x v="22"/>
    <x v="57"/>
    <x v="1167"/>
  </r>
  <r>
    <x v="13"/>
    <x v="416"/>
    <x v="67"/>
    <x v="1168"/>
    <x v="67"/>
    <x v="144"/>
    <x v="1172"/>
    <x v="1169"/>
    <x v="661"/>
    <x v="0"/>
    <x v="0"/>
    <x v="246"/>
    <x v="33"/>
    <x v="1170"/>
    <x v="22"/>
    <x v="246"/>
    <x v="1168"/>
  </r>
  <r>
    <x v="663"/>
    <x v="141"/>
    <x v="53"/>
    <x v="1169"/>
    <x v="113"/>
    <x v="351"/>
    <x v="1173"/>
    <x v="1170"/>
    <x v="284"/>
    <x v="0"/>
    <x v="0"/>
    <x v="140"/>
    <x v="18"/>
    <x v="1171"/>
    <x v="22"/>
    <x v="140"/>
    <x v="1169"/>
  </r>
  <r>
    <x v="664"/>
    <x v="132"/>
    <x v="18"/>
    <x v="1170"/>
    <x v="56"/>
    <x v="143"/>
    <x v="1174"/>
    <x v="1171"/>
    <x v="540"/>
    <x v="0"/>
    <x v="0"/>
    <x v="41"/>
    <x v="39"/>
    <x v="1172"/>
    <x v="22"/>
    <x v="41"/>
    <x v="1170"/>
  </r>
  <r>
    <x v="665"/>
    <x v="129"/>
    <x v="57"/>
    <x v="1171"/>
    <x v="7"/>
    <x v="112"/>
    <x v="1175"/>
    <x v="1172"/>
    <x v="318"/>
    <x v="0"/>
    <x v="0"/>
    <x v="17"/>
    <x v="17"/>
    <x v="1173"/>
    <x v="22"/>
    <x v="17"/>
    <x v="1171"/>
  </r>
  <r>
    <x v="459"/>
    <x v="385"/>
    <x v="20"/>
    <x v="1172"/>
    <x v="173"/>
    <x v="102"/>
    <x v="1176"/>
    <x v="1173"/>
    <x v="427"/>
    <x v="0"/>
    <x v="0"/>
    <x v="170"/>
    <x v="50"/>
    <x v="1174"/>
    <x v="22"/>
    <x v="170"/>
    <x v="1172"/>
  </r>
  <r>
    <x v="666"/>
    <x v="215"/>
    <x v="48"/>
    <x v="1173"/>
    <x v="21"/>
    <x v="557"/>
    <x v="1177"/>
    <x v="1174"/>
    <x v="269"/>
    <x v="0"/>
    <x v="0"/>
    <x v="57"/>
    <x v="9"/>
    <x v="1175"/>
    <x v="22"/>
    <x v="57"/>
    <x v="1173"/>
  </r>
  <r>
    <x v="274"/>
    <x v="389"/>
    <x v="20"/>
    <x v="1174"/>
    <x v="381"/>
    <x v="518"/>
    <x v="1178"/>
    <x v="1175"/>
    <x v="680"/>
    <x v="0"/>
    <x v="0"/>
    <x v="96"/>
    <x v="10"/>
    <x v="1176"/>
    <x v="22"/>
    <x v="96"/>
    <x v="1174"/>
  </r>
  <r>
    <x v="667"/>
    <x v="441"/>
    <x v="80"/>
    <x v="1175"/>
    <x v="382"/>
    <x v="625"/>
    <x v="1179"/>
    <x v="1176"/>
    <x v="249"/>
    <x v="8"/>
    <x v="11"/>
    <x v="247"/>
    <x v="22"/>
    <x v="1177"/>
    <x v="22"/>
    <x v="247"/>
    <x v="1175"/>
  </r>
  <r>
    <x v="668"/>
    <x v="324"/>
    <x v="52"/>
    <x v="1176"/>
    <x v="7"/>
    <x v="626"/>
    <x v="1180"/>
    <x v="1177"/>
    <x v="346"/>
    <x v="0"/>
    <x v="0"/>
    <x v="13"/>
    <x v="29"/>
    <x v="1178"/>
    <x v="22"/>
    <x v="13"/>
    <x v="1176"/>
  </r>
  <r>
    <x v="669"/>
    <x v="49"/>
    <x v="86"/>
    <x v="1177"/>
    <x v="117"/>
    <x v="627"/>
    <x v="1181"/>
    <x v="1178"/>
    <x v="705"/>
    <x v="0"/>
    <x v="0"/>
    <x v="248"/>
    <x v="29"/>
    <x v="1179"/>
    <x v="22"/>
    <x v="248"/>
    <x v="1177"/>
  </r>
  <r>
    <x v="429"/>
    <x v="442"/>
    <x v="48"/>
    <x v="1178"/>
    <x v="72"/>
    <x v="266"/>
    <x v="1182"/>
    <x v="1179"/>
    <x v="517"/>
    <x v="0"/>
    <x v="8"/>
    <x v="249"/>
    <x v="29"/>
    <x v="1180"/>
    <x v="22"/>
    <x v="249"/>
    <x v="1178"/>
  </r>
  <r>
    <x v="221"/>
    <x v="294"/>
    <x v="40"/>
    <x v="1179"/>
    <x v="261"/>
    <x v="92"/>
    <x v="1183"/>
    <x v="1180"/>
    <x v="451"/>
    <x v="0"/>
    <x v="0"/>
    <x v="58"/>
    <x v="18"/>
    <x v="1181"/>
    <x v="22"/>
    <x v="58"/>
    <x v="1179"/>
  </r>
  <r>
    <x v="75"/>
    <x v="358"/>
    <x v="47"/>
    <x v="1180"/>
    <x v="383"/>
    <x v="97"/>
    <x v="1184"/>
    <x v="1181"/>
    <x v="658"/>
    <x v="0"/>
    <x v="0"/>
    <x v="33"/>
    <x v="30"/>
    <x v="1182"/>
    <x v="22"/>
    <x v="33"/>
    <x v="1180"/>
  </r>
  <r>
    <x v="670"/>
    <x v="69"/>
    <x v="56"/>
    <x v="1181"/>
    <x v="375"/>
    <x v="628"/>
    <x v="1185"/>
    <x v="1182"/>
    <x v="541"/>
    <x v="0"/>
    <x v="0"/>
    <x v="108"/>
    <x v="27"/>
    <x v="1183"/>
    <x v="22"/>
    <x v="108"/>
    <x v="1181"/>
  </r>
  <r>
    <x v="671"/>
    <x v="6"/>
    <x v="86"/>
    <x v="1182"/>
    <x v="56"/>
    <x v="384"/>
    <x v="1186"/>
    <x v="1183"/>
    <x v="706"/>
    <x v="0"/>
    <x v="0"/>
    <x v="29"/>
    <x v="28"/>
    <x v="1184"/>
    <x v="22"/>
    <x v="29"/>
    <x v="1182"/>
  </r>
  <r>
    <x v="672"/>
    <x v="317"/>
    <x v="43"/>
    <x v="1183"/>
    <x v="122"/>
    <x v="580"/>
    <x v="1187"/>
    <x v="1184"/>
    <x v="315"/>
    <x v="0"/>
    <x v="8"/>
    <x v="250"/>
    <x v="66"/>
    <x v="1185"/>
    <x v="22"/>
    <x v="250"/>
    <x v="1183"/>
  </r>
  <r>
    <x v="673"/>
    <x v="133"/>
    <x v="132"/>
    <x v="1184"/>
    <x v="92"/>
    <x v="629"/>
    <x v="1188"/>
    <x v="1185"/>
    <x v="707"/>
    <x v="0"/>
    <x v="0"/>
    <x v="251"/>
    <x v="39"/>
    <x v="1186"/>
    <x v="22"/>
    <x v="251"/>
    <x v="1184"/>
  </r>
  <r>
    <x v="130"/>
    <x v="212"/>
    <x v="18"/>
    <x v="1185"/>
    <x v="384"/>
    <x v="580"/>
    <x v="1189"/>
    <x v="1186"/>
    <x v="354"/>
    <x v="0"/>
    <x v="0"/>
    <x v="231"/>
    <x v="28"/>
    <x v="1187"/>
    <x v="22"/>
    <x v="231"/>
    <x v="1185"/>
  </r>
  <r>
    <x v="674"/>
    <x v="384"/>
    <x v="129"/>
    <x v="1186"/>
    <x v="270"/>
    <x v="630"/>
    <x v="1190"/>
    <x v="1187"/>
    <x v="499"/>
    <x v="0"/>
    <x v="8"/>
    <x v="73"/>
    <x v="54"/>
    <x v="1188"/>
    <x v="22"/>
    <x v="73"/>
    <x v="1186"/>
  </r>
  <r>
    <x v="675"/>
    <x v="143"/>
    <x v="40"/>
    <x v="1187"/>
    <x v="76"/>
    <x v="307"/>
    <x v="1191"/>
    <x v="1188"/>
    <x v="459"/>
    <x v="0"/>
    <x v="0"/>
    <x v="30"/>
    <x v="43"/>
    <x v="1189"/>
    <x v="22"/>
    <x v="30"/>
    <x v="1187"/>
  </r>
  <r>
    <x v="352"/>
    <x v="136"/>
    <x v="34"/>
    <x v="1188"/>
    <x v="119"/>
    <x v="631"/>
    <x v="1192"/>
    <x v="1189"/>
    <x v="521"/>
    <x v="0"/>
    <x v="8"/>
    <x v="31"/>
    <x v="59"/>
    <x v="1190"/>
    <x v="22"/>
    <x v="31"/>
    <x v="1188"/>
  </r>
  <r>
    <x v="676"/>
    <x v="100"/>
    <x v="35"/>
    <x v="1189"/>
    <x v="166"/>
    <x v="61"/>
    <x v="1193"/>
    <x v="1190"/>
    <x v="708"/>
    <x v="0"/>
    <x v="0"/>
    <x v="147"/>
    <x v="18"/>
    <x v="1191"/>
    <x v="22"/>
    <x v="147"/>
    <x v="1189"/>
  </r>
  <r>
    <x v="493"/>
    <x v="62"/>
    <x v="59"/>
    <x v="1190"/>
    <x v="1"/>
    <x v="0"/>
    <x v="1194"/>
    <x v="1191"/>
    <x v="709"/>
    <x v="0"/>
    <x v="7"/>
    <x v="27"/>
    <x v="44"/>
    <x v="1192"/>
    <x v="22"/>
    <x v="27"/>
    <x v="1190"/>
  </r>
  <r>
    <x v="677"/>
    <x v="97"/>
    <x v="53"/>
    <x v="1191"/>
    <x v="29"/>
    <x v="580"/>
    <x v="1195"/>
    <x v="1192"/>
    <x v="555"/>
    <x v="0"/>
    <x v="0"/>
    <x v="215"/>
    <x v="18"/>
    <x v="1193"/>
    <x v="22"/>
    <x v="215"/>
    <x v="1191"/>
  </r>
  <r>
    <x v="342"/>
    <x v="55"/>
    <x v="77"/>
    <x v="1192"/>
    <x v="385"/>
    <x v="35"/>
    <x v="1196"/>
    <x v="1193"/>
    <x v="429"/>
    <x v="0"/>
    <x v="8"/>
    <x v="41"/>
    <x v="30"/>
    <x v="1194"/>
    <x v="22"/>
    <x v="41"/>
    <x v="1192"/>
  </r>
  <r>
    <x v="678"/>
    <x v="18"/>
    <x v="48"/>
    <x v="1193"/>
    <x v="386"/>
    <x v="632"/>
    <x v="1197"/>
    <x v="1194"/>
    <x v="710"/>
    <x v="0"/>
    <x v="0"/>
    <x v="20"/>
    <x v="18"/>
    <x v="1195"/>
    <x v="22"/>
    <x v="20"/>
    <x v="1193"/>
  </r>
  <r>
    <x v="70"/>
    <x v="106"/>
    <x v="20"/>
    <x v="1194"/>
    <x v="14"/>
    <x v="112"/>
    <x v="1198"/>
    <x v="1195"/>
    <x v="440"/>
    <x v="0"/>
    <x v="8"/>
    <x v="62"/>
    <x v="51"/>
    <x v="1196"/>
    <x v="22"/>
    <x v="62"/>
    <x v="1194"/>
  </r>
  <r>
    <x v="303"/>
    <x v="443"/>
    <x v="17"/>
    <x v="1195"/>
    <x v="39"/>
    <x v="11"/>
    <x v="1199"/>
    <x v="1196"/>
    <x v="195"/>
    <x v="0"/>
    <x v="0"/>
    <x v="20"/>
    <x v="21"/>
    <x v="1197"/>
    <x v="22"/>
    <x v="20"/>
    <x v="1195"/>
  </r>
  <r>
    <x v="168"/>
    <x v="136"/>
    <x v="29"/>
    <x v="1196"/>
    <x v="31"/>
    <x v="166"/>
    <x v="1200"/>
    <x v="1197"/>
    <x v="674"/>
    <x v="0"/>
    <x v="0"/>
    <x v="139"/>
    <x v="12"/>
    <x v="1198"/>
    <x v="22"/>
    <x v="139"/>
    <x v="1196"/>
  </r>
  <r>
    <x v="679"/>
    <x v="127"/>
    <x v="129"/>
    <x v="1197"/>
    <x v="113"/>
    <x v="633"/>
    <x v="1201"/>
    <x v="1198"/>
    <x v="711"/>
    <x v="0"/>
    <x v="0"/>
    <x v="252"/>
    <x v="28"/>
    <x v="1199"/>
    <x v="22"/>
    <x v="252"/>
    <x v="1197"/>
  </r>
  <r>
    <x v="101"/>
    <x v="35"/>
    <x v="19"/>
    <x v="1198"/>
    <x v="6"/>
    <x v="634"/>
    <x v="1202"/>
    <x v="1199"/>
    <x v="712"/>
    <x v="0"/>
    <x v="0"/>
    <x v="112"/>
    <x v="43"/>
    <x v="1200"/>
    <x v="22"/>
    <x v="112"/>
    <x v="1198"/>
  </r>
  <r>
    <x v="178"/>
    <x v="408"/>
    <x v="78"/>
    <x v="1199"/>
    <x v="387"/>
    <x v="635"/>
    <x v="1203"/>
    <x v="1200"/>
    <x v="390"/>
    <x v="0"/>
    <x v="0"/>
    <x v="253"/>
    <x v="30"/>
    <x v="1201"/>
    <x v="22"/>
    <x v="253"/>
    <x v="1199"/>
  </r>
  <r>
    <x v="455"/>
    <x v="289"/>
    <x v="25"/>
    <x v="1200"/>
    <x v="79"/>
    <x v="559"/>
    <x v="1204"/>
    <x v="1201"/>
    <x v="684"/>
    <x v="0"/>
    <x v="0"/>
    <x v="40"/>
    <x v="29"/>
    <x v="1202"/>
    <x v="22"/>
    <x v="40"/>
    <x v="1200"/>
  </r>
  <r>
    <x v="680"/>
    <x v="444"/>
    <x v="65"/>
    <x v="1201"/>
    <x v="19"/>
    <x v="105"/>
    <x v="1205"/>
    <x v="1202"/>
    <x v="71"/>
    <x v="0"/>
    <x v="0"/>
    <x v="142"/>
    <x v="44"/>
    <x v="1203"/>
    <x v="22"/>
    <x v="142"/>
    <x v="1201"/>
  </r>
  <r>
    <x v="681"/>
    <x v="314"/>
    <x v="102"/>
    <x v="1202"/>
    <x v="105"/>
    <x v="636"/>
    <x v="1206"/>
    <x v="1203"/>
    <x v="230"/>
    <x v="0"/>
    <x v="0"/>
    <x v="248"/>
    <x v="54"/>
    <x v="1204"/>
    <x v="22"/>
    <x v="248"/>
    <x v="1202"/>
  </r>
  <r>
    <x v="682"/>
    <x v="250"/>
    <x v="74"/>
    <x v="1203"/>
    <x v="366"/>
    <x v="504"/>
    <x v="1207"/>
    <x v="1204"/>
    <x v="706"/>
    <x v="0"/>
    <x v="0"/>
    <x v="62"/>
    <x v="34"/>
    <x v="1205"/>
    <x v="22"/>
    <x v="62"/>
    <x v="1203"/>
  </r>
  <r>
    <x v="444"/>
    <x v="187"/>
    <x v="40"/>
    <x v="1204"/>
    <x v="10"/>
    <x v="94"/>
    <x v="1208"/>
    <x v="1205"/>
    <x v="432"/>
    <x v="0"/>
    <x v="0"/>
    <x v="169"/>
    <x v="30"/>
    <x v="1206"/>
    <x v="22"/>
    <x v="169"/>
    <x v="1204"/>
  </r>
  <r>
    <x v="683"/>
    <x v="314"/>
    <x v="25"/>
    <x v="1205"/>
    <x v="388"/>
    <x v="637"/>
    <x v="1209"/>
    <x v="1206"/>
    <x v="713"/>
    <x v="0"/>
    <x v="0"/>
    <x v="254"/>
    <x v="69"/>
    <x v="1207"/>
    <x v="22"/>
    <x v="254"/>
    <x v="1205"/>
  </r>
  <r>
    <x v="684"/>
    <x v="441"/>
    <x v="56"/>
    <x v="1206"/>
    <x v="41"/>
    <x v="106"/>
    <x v="1210"/>
    <x v="1207"/>
    <x v="526"/>
    <x v="0"/>
    <x v="16"/>
    <x v="43"/>
    <x v="10"/>
    <x v="1208"/>
    <x v="22"/>
    <x v="43"/>
    <x v="1206"/>
  </r>
  <r>
    <x v="685"/>
    <x v="207"/>
    <x v="92"/>
    <x v="1207"/>
    <x v="6"/>
    <x v="638"/>
    <x v="1211"/>
    <x v="1208"/>
    <x v="625"/>
    <x v="0"/>
    <x v="0"/>
    <x v="43"/>
    <x v="12"/>
    <x v="1209"/>
    <x v="22"/>
    <x v="43"/>
    <x v="1207"/>
  </r>
  <r>
    <x v="686"/>
    <x v="40"/>
    <x v="47"/>
    <x v="1208"/>
    <x v="72"/>
    <x v="639"/>
    <x v="1212"/>
    <x v="1209"/>
    <x v="543"/>
    <x v="0"/>
    <x v="0"/>
    <x v="1"/>
    <x v="27"/>
    <x v="1210"/>
    <x v="22"/>
    <x v="1"/>
    <x v="1208"/>
  </r>
  <r>
    <x v="122"/>
    <x v="97"/>
    <x v="84"/>
    <x v="1209"/>
    <x v="215"/>
    <x v="11"/>
    <x v="1213"/>
    <x v="1210"/>
    <x v="113"/>
    <x v="0"/>
    <x v="6"/>
    <x v="111"/>
    <x v="8"/>
    <x v="1211"/>
    <x v="22"/>
    <x v="111"/>
    <x v="1209"/>
  </r>
  <r>
    <x v="687"/>
    <x v="319"/>
    <x v="26"/>
    <x v="1210"/>
    <x v="82"/>
    <x v="640"/>
    <x v="1214"/>
    <x v="1211"/>
    <x v="543"/>
    <x v="0"/>
    <x v="0"/>
    <x v="61"/>
    <x v="44"/>
    <x v="1212"/>
    <x v="22"/>
    <x v="61"/>
    <x v="1210"/>
  </r>
  <r>
    <x v="688"/>
    <x v="103"/>
    <x v="127"/>
    <x v="1211"/>
    <x v="389"/>
    <x v="641"/>
    <x v="1215"/>
    <x v="1212"/>
    <x v="448"/>
    <x v="0"/>
    <x v="8"/>
    <x v="27"/>
    <x v="27"/>
    <x v="1213"/>
    <x v="22"/>
    <x v="27"/>
    <x v="1211"/>
  </r>
  <r>
    <x v="211"/>
    <x v="196"/>
    <x v="92"/>
    <x v="1212"/>
    <x v="254"/>
    <x v="642"/>
    <x v="1216"/>
    <x v="1213"/>
    <x v="85"/>
    <x v="0"/>
    <x v="0"/>
    <x v="33"/>
    <x v="43"/>
    <x v="1214"/>
    <x v="22"/>
    <x v="33"/>
    <x v="1212"/>
  </r>
  <r>
    <x v="689"/>
    <x v="416"/>
    <x v="28"/>
    <x v="1213"/>
    <x v="6"/>
    <x v="643"/>
    <x v="1217"/>
    <x v="1214"/>
    <x v="714"/>
    <x v="0"/>
    <x v="0"/>
    <x v="108"/>
    <x v="41"/>
    <x v="1215"/>
    <x v="22"/>
    <x v="108"/>
    <x v="1213"/>
  </r>
  <r>
    <x v="690"/>
    <x v="292"/>
    <x v="7"/>
    <x v="1214"/>
    <x v="390"/>
    <x v="644"/>
    <x v="1218"/>
    <x v="1215"/>
    <x v="65"/>
    <x v="0"/>
    <x v="0"/>
    <x v="5"/>
    <x v="14"/>
    <x v="1216"/>
    <x v="22"/>
    <x v="5"/>
    <x v="1214"/>
  </r>
  <r>
    <x v="691"/>
    <x v="387"/>
    <x v="19"/>
    <x v="1215"/>
    <x v="7"/>
    <x v="645"/>
    <x v="1219"/>
    <x v="1216"/>
    <x v="471"/>
    <x v="0"/>
    <x v="0"/>
    <x v="186"/>
    <x v="27"/>
    <x v="1217"/>
    <x v="22"/>
    <x v="186"/>
    <x v="1215"/>
  </r>
  <r>
    <x v="692"/>
    <x v="247"/>
    <x v="74"/>
    <x v="1216"/>
    <x v="274"/>
    <x v="646"/>
    <x v="1220"/>
    <x v="1217"/>
    <x v="344"/>
    <x v="0"/>
    <x v="0"/>
    <x v="73"/>
    <x v="27"/>
    <x v="1218"/>
    <x v="22"/>
    <x v="73"/>
    <x v="1216"/>
  </r>
  <r>
    <x v="693"/>
    <x v="292"/>
    <x v="86"/>
    <x v="1217"/>
    <x v="267"/>
    <x v="361"/>
    <x v="1221"/>
    <x v="1218"/>
    <x v="432"/>
    <x v="0"/>
    <x v="0"/>
    <x v="57"/>
    <x v="49"/>
    <x v="1219"/>
    <x v="22"/>
    <x v="57"/>
    <x v="1217"/>
  </r>
  <r>
    <x v="694"/>
    <x v="418"/>
    <x v="129"/>
    <x v="1218"/>
    <x v="125"/>
    <x v="647"/>
    <x v="1222"/>
    <x v="1219"/>
    <x v="367"/>
    <x v="0"/>
    <x v="0"/>
    <x v="255"/>
    <x v="21"/>
    <x v="1220"/>
    <x v="22"/>
    <x v="255"/>
    <x v="1218"/>
  </r>
  <r>
    <x v="695"/>
    <x v="385"/>
    <x v="92"/>
    <x v="1219"/>
    <x v="359"/>
    <x v="648"/>
    <x v="1223"/>
    <x v="1220"/>
    <x v="371"/>
    <x v="0"/>
    <x v="0"/>
    <x v="173"/>
    <x v="8"/>
    <x v="1221"/>
    <x v="22"/>
    <x v="173"/>
    <x v="1219"/>
  </r>
  <r>
    <x v="696"/>
    <x v="445"/>
    <x v="121"/>
    <x v="1220"/>
    <x v="391"/>
    <x v="649"/>
    <x v="1224"/>
    <x v="1221"/>
    <x v="639"/>
    <x v="0"/>
    <x v="0"/>
    <x v="204"/>
    <x v="21"/>
    <x v="1222"/>
    <x v="22"/>
    <x v="204"/>
    <x v="1220"/>
  </r>
  <r>
    <x v="697"/>
    <x v="421"/>
    <x v="144"/>
    <x v="1221"/>
    <x v="392"/>
    <x v="650"/>
    <x v="1225"/>
    <x v="1222"/>
    <x v="466"/>
    <x v="0"/>
    <x v="0"/>
    <x v="238"/>
    <x v="30"/>
    <x v="1223"/>
    <x v="22"/>
    <x v="238"/>
    <x v="1221"/>
  </r>
  <r>
    <x v="698"/>
    <x v="446"/>
    <x v="64"/>
    <x v="1222"/>
    <x v="307"/>
    <x v="559"/>
    <x v="1226"/>
    <x v="1223"/>
    <x v="540"/>
    <x v="0"/>
    <x v="0"/>
    <x v="32"/>
    <x v="29"/>
    <x v="1224"/>
    <x v="22"/>
    <x v="32"/>
    <x v="1222"/>
  </r>
  <r>
    <x v="699"/>
    <x v="332"/>
    <x v="103"/>
    <x v="1223"/>
    <x v="6"/>
    <x v="537"/>
    <x v="1227"/>
    <x v="1224"/>
    <x v="585"/>
    <x v="0"/>
    <x v="0"/>
    <x v="73"/>
    <x v="21"/>
    <x v="1225"/>
    <x v="22"/>
    <x v="73"/>
    <x v="1223"/>
  </r>
  <r>
    <x v="700"/>
    <x v="329"/>
    <x v="25"/>
    <x v="1224"/>
    <x v="7"/>
    <x v="91"/>
    <x v="1228"/>
    <x v="1225"/>
    <x v="516"/>
    <x v="0"/>
    <x v="0"/>
    <x v="80"/>
    <x v="9"/>
    <x v="1226"/>
    <x v="22"/>
    <x v="80"/>
    <x v="1224"/>
  </r>
  <r>
    <x v="698"/>
    <x v="389"/>
    <x v="74"/>
    <x v="1225"/>
    <x v="229"/>
    <x v="651"/>
    <x v="1229"/>
    <x v="1226"/>
    <x v="542"/>
    <x v="0"/>
    <x v="0"/>
    <x v="32"/>
    <x v="43"/>
    <x v="1227"/>
    <x v="22"/>
    <x v="32"/>
    <x v="1225"/>
  </r>
  <r>
    <x v="701"/>
    <x v="316"/>
    <x v="23"/>
    <x v="1226"/>
    <x v="6"/>
    <x v="652"/>
    <x v="1230"/>
    <x v="1227"/>
    <x v="466"/>
    <x v="11"/>
    <x v="17"/>
    <x v="78"/>
    <x v="51"/>
    <x v="1228"/>
    <x v="22"/>
    <x v="78"/>
    <x v="1226"/>
  </r>
  <r>
    <x v="702"/>
    <x v="173"/>
    <x v="30"/>
    <x v="1227"/>
    <x v="393"/>
    <x v="653"/>
    <x v="1231"/>
    <x v="1228"/>
    <x v="230"/>
    <x v="0"/>
    <x v="14"/>
    <x v="220"/>
    <x v="12"/>
    <x v="1229"/>
    <x v="22"/>
    <x v="220"/>
    <x v="1227"/>
  </r>
  <r>
    <x v="667"/>
    <x v="120"/>
    <x v="62"/>
    <x v="1228"/>
    <x v="232"/>
    <x v="477"/>
    <x v="1232"/>
    <x v="1229"/>
    <x v="93"/>
    <x v="0"/>
    <x v="11"/>
    <x v="256"/>
    <x v="51"/>
    <x v="1230"/>
    <x v="22"/>
    <x v="256"/>
    <x v="1228"/>
  </r>
  <r>
    <x v="703"/>
    <x v="217"/>
    <x v="62"/>
    <x v="1229"/>
    <x v="19"/>
    <x v="189"/>
    <x v="1233"/>
    <x v="1230"/>
    <x v="397"/>
    <x v="0"/>
    <x v="0"/>
    <x v="62"/>
    <x v="27"/>
    <x v="1231"/>
    <x v="22"/>
    <x v="62"/>
    <x v="1229"/>
  </r>
  <r>
    <x v="704"/>
    <x v="136"/>
    <x v="145"/>
    <x v="1230"/>
    <x v="57"/>
    <x v="320"/>
    <x v="1234"/>
    <x v="1231"/>
    <x v="715"/>
    <x v="0"/>
    <x v="0"/>
    <x v="116"/>
    <x v="21"/>
    <x v="1232"/>
    <x v="22"/>
    <x v="116"/>
    <x v="1230"/>
  </r>
  <r>
    <x v="134"/>
    <x v="447"/>
    <x v="69"/>
    <x v="1231"/>
    <x v="394"/>
    <x v="379"/>
    <x v="1235"/>
    <x v="1232"/>
    <x v="716"/>
    <x v="0"/>
    <x v="8"/>
    <x v="62"/>
    <x v="51"/>
    <x v="1233"/>
    <x v="22"/>
    <x v="62"/>
    <x v="1231"/>
  </r>
  <r>
    <x v="51"/>
    <x v="57"/>
    <x v="80"/>
    <x v="1232"/>
    <x v="20"/>
    <x v="654"/>
    <x v="1236"/>
    <x v="1233"/>
    <x v="67"/>
    <x v="0"/>
    <x v="0"/>
    <x v="257"/>
    <x v="12"/>
    <x v="1234"/>
    <x v="22"/>
    <x v="257"/>
    <x v="1232"/>
  </r>
  <r>
    <x v="327"/>
    <x v="407"/>
    <x v="69"/>
    <x v="1233"/>
    <x v="27"/>
    <x v="655"/>
    <x v="1237"/>
    <x v="1234"/>
    <x v="717"/>
    <x v="0"/>
    <x v="0"/>
    <x v="30"/>
    <x v="29"/>
    <x v="1235"/>
    <x v="22"/>
    <x v="30"/>
    <x v="1233"/>
  </r>
  <r>
    <x v="705"/>
    <x v="448"/>
    <x v="81"/>
    <x v="1234"/>
    <x v="215"/>
    <x v="59"/>
    <x v="1238"/>
    <x v="1235"/>
    <x v="718"/>
    <x v="0"/>
    <x v="0"/>
    <x v="57"/>
    <x v="22"/>
    <x v="1236"/>
    <x v="22"/>
    <x v="57"/>
    <x v="1234"/>
  </r>
  <r>
    <x v="706"/>
    <x v="304"/>
    <x v="29"/>
    <x v="1235"/>
    <x v="395"/>
    <x v="656"/>
    <x v="1239"/>
    <x v="1236"/>
    <x v="662"/>
    <x v="0"/>
    <x v="0"/>
    <x v="108"/>
    <x v="18"/>
    <x v="1237"/>
    <x v="22"/>
    <x v="108"/>
    <x v="1235"/>
  </r>
  <r>
    <x v="707"/>
    <x v="299"/>
    <x v="48"/>
    <x v="1236"/>
    <x v="19"/>
    <x v="657"/>
    <x v="1240"/>
    <x v="1237"/>
    <x v="719"/>
    <x v="0"/>
    <x v="0"/>
    <x v="35"/>
    <x v="12"/>
    <x v="1238"/>
    <x v="22"/>
    <x v="35"/>
    <x v="1236"/>
  </r>
  <r>
    <x v="59"/>
    <x v="449"/>
    <x v="75"/>
    <x v="1237"/>
    <x v="125"/>
    <x v="658"/>
    <x v="1241"/>
    <x v="1238"/>
    <x v="466"/>
    <x v="0"/>
    <x v="0"/>
    <x v="72"/>
    <x v="30"/>
    <x v="1239"/>
    <x v="22"/>
    <x v="72"/>
    <x v="1237"/>
  </r>
  <r>
    <x v="708"/>
    <x v="327"/>
    <x v="19"/>
    <x v="1238"/>
    <x v="91"/>
    <x v="5"/>
    <x v="1242"/>
    <x v="1239"/>
    <x v="571"/>
    <x v="0"/>
    <x v="8"/>
    <x v="142"/>
    <x v="20"/>
    <x v="1240"/>
    <x v="22"/>
    <x v="142"/>
    <x v="1238"/>
  </r>
  <r>
    <x v="709"/>
    <x v="98"/>
    <x v="79"/>
    <x v="1239"/>
    <x v="113"/>
    <x v="461"/>
    <x v="1243"/>
    <x v="1240"/>
    <x v="389"/>
    <x v="0"/>
    <x v="8"/>
    <x v="226"/>
    <x v="9"/>
    <x v="1241"/>
    <x v="22"/>
    <x v="226"/>
    <x v="1239"/>
  </r>
  <r>
    <x v="710"/>
    <x v="304"/>
    <x v="69"/>
    <x v="1240"/>
    <x v="183"/>
    <x v="659"/>
    <x v="1244"/>
    <x v="1241"/>
    <x v="713"/>
    <x v="0"/>
    <x v="0"/>
    <x v="57"/>
    <x v="3"/>
    <x v="1242"/>
    <x v="22"/>
    <x v="57"/>
    <x v="1240"/>
  </r>
  <r>
    <x v="570"/>
    <x v="74"/>
    <x v="13"/>
    <x v="1241"/>
    <x v="396"/>
    <x v="660"/>
    <x v="1245"/>
    <x v="1242"/>
    <x v="290"/>
    <x v="0"/>
    <x v="8"/>
    <x v="5"/>
    <x v="6"/>
    <x v="1243"/>
    <x v="22"/>
    <x v="5"/>
    <x v="1241"/>
  </r>
  <r>
    <x v="69"/>
    <x v="450"/>
    <x v="45"/>
    <x v="1242"/>
    <x v="397"/>
    <x v="661"/>
    <x v="1246"/>
    <x v="1243"/>
    <x v="720"/>
    <x v="0"/>
    <x v="0"/>
    <x v="147"/>
    <x v="3"/>
    <x v="1244"/>
    <x v="22"/>
    <x v="147"/>
    <x v="1242"/>
  </r>
  <r>
    <x v="285"/>
    <x v="261"/>
    <x v="67"/>
    <x v="1243"/>
    <x v="76"/>
    <x v="518"/>
    <x v="1247"/>
    <x v="1244"/>
    <x v="197"/>
    <x v="0"/>
    <x v="8"/>
    <x v="124"/>
    <x v="43"/>
    <x v="1245"/>
    <x v="22"/>
    <x v="124"/>
    <x v="1243"/>
  </r>
  <r>
    <x v="711"/>
    <x v="36"/>
    <x v="75"/>
    <x v="1244"/>
    <x v="346"/>
    <x v="328"/>
    <x v="1248"/>
    <x v="1245"/>
    <x v="721"/>
    <x v="0"/>
    <x v="8"/>
    <x v="40"/>
    <x v="42"/>
    <x v="1246"/>
    <x v="22"/>
    <x v="40"/>
    <x v="1244"/>
  </r>
  <r>
    <x v="712"/>
    <x v="4"/>
    <x v="45"/>
    <x v="1245"/>
    <x v="79"/>
    <x v="662"/>
    <x v="1249"/>
    <x v="1246"/>
    <x v="624"/>
    <x v="1"/>
    <x v="1"/>
    <x v="61"/>
    <x v="43"/>
    <x v="1247"/>
    <x v="22"/>
    <x v="61"/>
    <x v="1245"/>
  </r>
  <r>
    <x v="130"/>
    <x v="12"/>
    <x v="62"/>
    <x v="1246"/>
    <x v="98"/>
    <x v="327"/>
    <x v="1250"/>
    <x v="1247"/>
    <x v="722"/>
    <x v="0"/>
    <x v="0"/>
    <x v="96"/>
    <x v="34"/>
    <x v="1248"/>
    <x v="22"/>
    <x v="96"/>
    <x v="1246"/>
  </r>
  <r>
    <x v="713"/>
    <x v="25"/>
    <x v="64"/>
    <x v="1247"/>
    <x v="6"/>
    <x v="61"/>
    <x v="1251"/>
    <x v="1248"/>
    <x v="430"/>
    <x v="0"/>
    <x v="0"/>
    <x v="1"/>
    <x v="39"/>
    <x v="1249"/>
    <x v="22"/>
    <x v="1"/>
    <x v="1247"/>
  </r>
  <r>
    <x v="222"/>
    <x v="305"/>
    <x v="51"/>
    <x v="1248"/>
    <x v="134"/>
    <x v="16"/>
    <x v="1252"/>
    <x v="1249"/>
    <x v="471"/>
    <x v="0"/>
    <x v="7"/>
    <x v="112"/>
    <x v="48"/>
    <x v="1250"/>
    <x v="22"/>
    <x v="112"/>
    <x v="1248"/>
  </r>
  <r>
    <x v="714"/>
    <x v="396"/>
    <x v="73"/>
    <x v="1249"/>
    <x v="76"/>
    <x v="663"/>
    <x v="1253"/>
    <x v="1250"/>
    <x v="723"/>
    <x v="0"/>
    <x v="6"/>
    <x v="2"/>
    <x v="43"/>
    <x v="1251"/>
    <x v="22"/>
    <x v="2"/>
    <x v="1249"/>
  </r>
  <r>
    <x v="715"/>
    <x v="329"/>
    <x v="26"/>
    <x v="1250"/>
    <x v="6"/>
    <x v="433"/>
    <x v="1254"/>
    <x v="1251"/>
    <x v="191"/>
    <x v="0"/>
    <x v="0"/>
    <x v="65"/>
    <x v="44"/>
    <x v="1252"/>
    <x v="22"/>
    <x v="65"/>
    <x v="1250"/>
  </r>
  <r>
    <x v="416"/>
    <x v="359"/>
    <x v="34"/>
    <x v="1251"/>
    <x v="398"/>
    <x v="144"/>
    <x v="1255"/>
    <x v="1252"/>
    <x v="724"/>
    <x v="0"/>
    <x v="0"/>
    <x v="29"/>
    <x v="28"/>
    <x v="1253"/>
    <x v="22"/>
    <x v="29"/>
    <x v="1251"/>
  </r>
  <r>
    <x v="716"/>
    <x v="209"/>
    <x v="7"/>
    <x v="1252"/>
    <x v="7"/>
    <x v="307"/>
    <x v="1256"/>
    <x v="1253"/>
    <x v="659"/>
    <x v="0"/>
    <x v="0"/>
    <x v="41"/>
    <x v="18"/>
    <x v="1254"/>
    <x v="22"/>
    <x v="41"/>
    <x v="1252"/>
  </r>
  <r>
    <x v="155"/>
    <x v="270"/>
    <x v="71"/>
    <x v="1253"/>
    <x v="399"/>
    <x v="94"/>
    <x v="1257"/>
    <x v="1254"/>
    <x v="725"/>
    <x v="0"/>
    <x v="0"/>
    <x v="33"/>
    <x v="43"/>
    <x v="1255"/>
    <x v="22"/>
    <x v="33"/>
    <x v="1253"/>
  </r>
  <r>
    <x v="717"/>
    <x v="308"/>
    <x v="103"/>
    <x v="1254"/>
    <x v="105"/>
    <x v="664"/>
    <x v="1258"/>
    <x v="1255"/>
    <x v="726"/>
    <x v="0"/>
    <x v="0"/>
    <x v="116"/>
    <x v="39"/>
    <x v="1256"/>
    <x v="22"/>
    <x v="116"/>
    <x v="1254"/>
  </r>
  <r>
    <x v="101"/>
    <x v="35"/>
    <x v="64"/>
    <x v="1255"/>
    <x v="6"/>
    <x v="25"/>
    <x v="1259"/>
    <x v="1256"/>
    <x v="387"/>
    <x v="0"/>
    <x v="0"/>
    <x v="106"/>
    <x v="3"/>
    <x v="1257"/>
    <x v="22"/>
    <x v="106"/>
    <x v="1255"/>
  </r>
  <r>
    <x v="718"/>
    <x v="250"/>
    <x v="69"/>
    <x v="1256"/>
    <x v="7"/>
    <x v="322"/>
    <x v="1260"/>
    <x v="1257"/>
    <x v="660"/>
    <x v="0"/>
    <x v="8"/>
    <x v="57"/>
    <x v="8"/>
    <x v="1258"/>
    <x v="22"/>
    <x v="57"/>
    <x v="1256"/>
  </r>
  <r>
    <x v="719"/>
    <x v="415"/>
    <x v="103"/>
    <x v="1257"/>
    <x v="400"/>
    <x v="212"/>
    <x v="1261"/>
    <x v="1258"/>
    <x v="727"/>
    <x v="0"/>
    <x v="0"/>
    <x v="48"/>
    <x v="20"/>
    <x v="1259"/>
    <x v="22"/>
    <x v="48"/>
    <x v="1257"/>
  </r>
  <r>
    <x v="364"/>
    <x v="177"/>
    <x v="72"/>
    <x v="1258"/>
    <x v="301"/>
    <x v="312"/>
    <x v="1262"/>
    <x v="1259"/>
    <x v="269"/>
    <x v="0"/>
    <x v="0"/>
    <x v="114"/>
    <x v="3"/>
    <x v="1260"/>
    <x v="22"/>
    <x v="114"/>
    <x v="1258"/>
  </r>
  <r>
    <x v="720"/>
    <x v="299"/>
    <x v="51"/>
    <x v="1259"/>
    <x v="401"/>
    <x v="665"/>
    <x v="1263"/>
    <x v="1260"/>
    <x v="694"/>
    <x v="0"/>
    <x v="14"/>
    <x v="135"/>
    <x v="43"/>
    <x v="1261"/>
    <x v="22"/>
    <x v="135"/>
    <x v="1259"/>
  </r>
  <r>
    <x v="179"/>
    <x v="0"/>
    <x v="47"/>
    <x v="1260"/>
    <x v="402"/>
    <x v="96"/>
    <x v="1264"/>
    <x v="1261"/>
    <x v="623"/>
    <x v="0"/>
    <x v="0"/>
    <x v="0"/>
    <x v="10"/>
    <x v="1262"/>
    <x v="22"/>
    <x v="0"/>
    <x v="1260"/>
  </r>
  <r>
    <x v="704"/>
    <x v="98"/>
    <x v="26"/>
    <x v="1261"/>
    <x v="105"/>
    <x v="2"/>
    <x v="1265"/>
    <x v="1262"/>
    <x v="282"/>
    <x v="0"/>
    <x v="0"/>
    <x v="10"/>
    <x v="27"/>
    <x v="1263"/>
    <x v="22"/>
    <x v="10"/>
    <x v="1261"/>
  </r>
  <r>
    <x v="312"/>
    <x v="339"/>
    <x v="31"/>
    <x v="1262"/>
    <x v="403"/>
    <x v="639"/>
    <x v="1266"/>
    <x v="1263"/>
    <x v="728"/>
    <x v="0"/>
    <x v="0"/>
    <x v="40"/>
    <x v="3"/>
    <x v="1264"/>
    <x v="22"/>
    <x v="40"/>
    <x v="1262"/>
  </r>
  <r>
    <x v="721"/>
    <x v="104"/>
    <x v="67"/>
    <x v="1263"/>
    <x v="72"/>
    <x v="666"/>
    <x v="1267"/>
    <x v="1264"/>
    <x v="598"/>
    <x v="0"/>
    <x v="0"/>
    <x v="62"/>
    <x v="3"/>
    <x v="1265"/>
    <x v="22"/>
    <x v="62"/>
    <x v="1263"/>
  </r>
  <r>
    <x v="722"/>
    <x v="451"/>
    <x v="56"/>
    <x v="1264"/>
    <x v="404"/>
    <x v="97"/>
    <x v="1268"/>
    <x v="1265"/>
    <x v="729"/>
    <x v="0"/>
    <x v="0"/>
    <x v="41"/>
    <x v="28"/>
    <x v="1266"/>
    <x v="22"/>
    <x v="41"/>
    <x v="1264"/>
  </r>
  <r>
    <x v="146"/>
    <x v="168"/>
    <x v="77"/>
    <x v="1265"/>
    <x v="405"/>
    <x v="5"/>
    <x v="1269"/>
    <x v="1266"/>
    <x v="418"/>
    <x v="0"/>
    <x v="8"/>
    <x v="0"/>
    <x v="32"/>
    <x v="1267"/>
    <x v="22"/>
    <x v="0"/>
    <x v="1265"/>
  </r>
  <r>
    <x v="154"/>
    <x v="330"/>
    <x v="88"/>
    <x v="1266"/>
    <x v="215"/>
    <x v="59"/>
    <x v="1270"/>
    <x v="1267"/>
    <x v="565"/>
    <x v="0"/>
    <x v="0"/>
    <x v="29"/>
    <x v="6"/>
    <x v="1268"/>
    <x v="22"/>
    <x v="29"/>
    <x v="1266"/>
  </r>
  <r>
    <x v="319"/>
    <x v="303"/>
    <x v="105"/>
    <x v="1267"/>
    <x v="406"/>
    <x v="667"/>
    <x v="1271"/>
    <x v="1268"/>
    <x v="730"/>
    <x v="0"/>
    <x v="0"/>
    <x v="0"/>
    <x v="3"/>
    <x v="1269"/>
    <x v="22"/>
    <x v="0"/>
    <x v="1267"/>
  </r>
  <r>
    <x v="723"/>
    <x v="386"/>
    <x v="51"/>
    <x v="1268"/>
    <x v="50"/>
    <x v="668"/>
    <x v="1272"/>
    <x v="1269"/>
    <x v="731"/>
    <x v="0"/>
    <x v="0"/>
    <x v="62"/>
    <x v="30"/>
    <x v="1270"/>
    <x v="22"/>
    <x v="62"/>
    <x v="1268"/>
  </r>
  <r>
    <x v="652"/>
    <x v="180"/>
    <x v="13"/>
    <x v="1269"/>
    <x v="44"/>
    <x v="669"/>
    <x v="1273"/>
    <x v="1270"/>
    <x v="49"/>
    <x v="0"/>
    <x v="0"/>
    <x v="41"/>
    <x v="42"/>
    <x v="1271"/>
    <x v="22"/>
    <x v="41"/>
    <x v="1269"/>
  </r>
  <r>
    <x v="488"/>
    <x v="121"/>
    <x v="53"/>
    <x v="1270"/>
    <x v="204"/>
    <x v="71"/>
    <x v="1274"/>
    <x v="1271"/>
    <x v="645"/>
    <x v="0"/>
    <x v="0"/>
    <x v="111"/>
    <x v="3"/>
    <x v="1272"/>
    <x v="22"/>
    <x v="111"/>
    <x v="1270"/>
  </r>
  <r>
    <x v="201"/>
    <x v="124"/>
    <x v="26"/>
    <x v="1271"/>
    <x v="7"/>
    <x v="0"/>
    <x v="1275"/>
    <x v="1272"/>
    <x v="666"/>
    <x v="0"/>
    <x v="0"/>
    <x v="41"/>
    <x v="44"/>
    <x v="1273"/>
    <x v="22"/>
    <x v="41"/>
    <x v="1271"/>
  </r>
  <r>
    <x v="13"/>
    <x v="203"/>
    <x v="44"/>
    <x v="1272"/>
    <x v="46"/>
    <x v="670"/>
    <x v="1276"/>
    <x v="1273"/>
    <x v="605"/>
    <x v="0"/>
    <x v="0"/>
    <x v="71"/>
    <x v="21"/>
    <x v="1274"/>
    <x v="22"/>
    <x v="71"/>
    <x v="1272"/>
  </r>
  <r>
    <x v="724"/>
    <x v="213"/>
    <x v="56"/>
    <x v="1273"/>
    <x v="105"/>
    <x v="671"/>
    <x v="1277"/>
    <x v="1274"/>
    <x v="697"/>
    <x v="0"/>
    <x v="0"/>
    <x v="16"/>
    <x v="9"/>
    <x v="1275"/>
    <x v="22"/>
    <x v="16"/>
    <x v="1273"/>
  </r>
  <r>
    <x v="725"/>
    <x v="146"/>
    <x v="115"/>
    <x v="1274"/>
    <x v="76"/>
    <x v="306"/>
    <x v="1278"/>
    <x v="1275"/>
    <x v="379"/>
    <x v="0"/>
    <x v="8"/>
    <x v="41"/>
    <x v="22"/>
    <x v="1276"/>
    <x v="22"/>
    <x v="41"/>
    <x v="1274"/>
  </r>
  <r>
    <x v="726"/>
    <x v="358"/>
    <x v="51"/>
    <x v="1275"/>
    <x v="57"/>
    <x v="672"/>
    <x v="1279"/>
    <x v="1276"/>
    <x v="449"/>
    <x v="0"/>
    <x v="0"/>
    <x v="106"/>
    <x v="51"/>
    <x v="1277"/>
    <x v="22"/>
    <x v="106"/>
    <x v="1275"/>
  </r>
  <r>
    <x v="69"/>
    <x v="452"/>
    <x v="55"/>
    <x v="1276"/>
    <x v="43"/>
    <x v="181"/>
    <x v="1280"/>
    <x v="1277"/>
    <x v="132"/>
    <x v="0"/>
    <x v="0"/>
    <x v="146"/>
    <x v="51"/>
    <x v="1278"/>
    <x v="22"/>
    <x v="146"/>
    <x v="1276"/>
  </r>
  <r>
    <x v="727"/>
    <x v="162"/>
    <x v="79"/>
    <x v="1277"/>
    <x v="407"/>
    <x v="0"/>
    <x v="1281"/>
    <x v="1278"/>
    <x v="732"/>
    <x v="0"/>
    <x v="0"/>
    <x v="110"/>
    <x v="51"/>
    <x v="1279"/>
    <x v="22"/>
    <x v="110"/>
    <x v="1277"/>
  </r>
  <r>
    <x v="679"/>
    <x v="453"/>
    <x v="79"/>
    <x v="1278"/>
    <x v="8"/>
    <x v="427"/>
    <x v="1282"/>
    <x v="1279"/>
    <x v="733"/>
    <x v="0"/>
    <x v="0"/>
    <x v="64"/>
    <x v="30"/>
    <x v="1280"/>
    <x v="22"/>
    <x v="64"/>
    <x v="1278"/>
  </r>
  <r>
    <x v="269"/>
    <x v="454"/>
    <x v="32"/>
    <x v="1279"/>
    <x v="55"/>
    <x v="98"/>
    <x v="1283"/>
    <x v="1280"/>
    <x v="734"/>
    <x v="0"/>
    <x v="0"/>
    <x v="258"/>
    <x v="28"/>
    <x v="1281"/>
    <x v="22"/>
    <x v="258"/>
    <x v="1279"/>
  </r>
  <r>
    <x v="26"/>
    <x v="455"/>
    <x v="79"/>
    <x v="1280"/>
    <x v="54"/>
    <x v="64"/>
    <x v="1284"/>
    <x v="1281"/>
    <x v="735"/>
    <x v="0"/>
    <x v="0"/>
    <x v="145"/>
    <x v="28"/>
    <x v="1282"/>
    <x v="22"/>
    <x v="145"/>
    <x v="1280"/>
  </r>
  <r>
    <x v="728"/>
    <x v="369"/>
    <x v="25"/>
    <x v="1281"/>
    <x v="408"/>
    <x v="673"/>
    <x v="1285"/>
    <x v="1282"/>
    <x v="573"/>
    <x v="9"/>
    <x v="7"/>
    <x v="142"/>
    <x v="5"/>
    <x v="1283"/>
    <x v="22"/>
    <x v="142"/>
    <x v="1281"/>
  </r>
  <r>
    <x v="202"/>
    <x v="456"/>
    <x v="40"/>
    <x v="1282"/>
    <x v="409"/>
    <x v="674"/>
    <x v="1286"/>
    <x v="1283"/>
    <x v="736"/>
    <x v="0"/>
    <x v="0"/>
    <x v="146"/>
    <x v="51"/>
    <x v="1284"/>
    <x v="22"/>
    <x v="146"/>
    <x v="1282"/>
  </r>
  <r>
    <x v="729"/>
    <x v="457"/>
    <x v="73"/>
    <x v="1283"/>
    <x v="249"/>
    <x v="532"/>
    <x v="1287"/>
    <x v="1284"/>
    <x v="737"/>
    <x v="0"/>
    <x v="0"/>
    <x v="142"/>
    <x v="28"/>
    <x v="1285"/>
    <x v="22"/>
    <x v="142"/>
    <x v="1283"/>
  </r>
  <r>
    <x v="173"/>
    <x v="65"/>
    <x v="79"/>
    <x v="1284"/>
    <x v="43"/>
    <x v="71"/>
    <x v="1288"/>
    <x v="1285"/>
    <x v="738"/>
    <x v="0"/>
    <x v="0"/>
    <x v="59"/>
    <x v="10"/>
    <x v="1286"/>
    <x v="22"/>
    <x v="59"/>
    <x v="1284"/>
  </r>
  <r>
    <x v="178"/>
    <x v="79"/>
    <x v="31"/>
    <x v="1285"/>
    <x v="55"/>
    <x v="97"/>
    <x v="1289"/>
    <x v="1286"/>
    <x v="739"/>
    <x v="0"/>
    <x v="0"/>
    <x v="64"/>
    <x v="29"/>
    <x v="1287"/>
    <x v="22"/>
    <x v="64"/>
    <x v="1285"/>
  </r>
  <r>
    <x v="48"/>
    <x v="86"/>
    <x v="44"/>
    <x v="1286"/>
    <x v="324"/>
    <x v="675"/>
    <x v="1290"/>
    <x v="1287"/>
    <x v="202"/>
    <x v="0"/>
    <x v="0"/>
    <x v="30"/>
    <x v="20"/>
    <x v="1288"/>
    <x v="23"/>
    <x v="30"/>
    <x v="1286"/>
  </r>
  <r>
    <x v="25"/>
    <x v="341"/>
    <x v="34"/>
    <x v="1287"/>
    <x v="0"/>
    <x v="676"/>
    <x v="1291"/>
    <x v="1288"/>
    <x v="428"/>
    <x v="0"/>
    <x v="8"/>
    <x v="142"/>
    <x v="44"/>
    <x v="1289"/>
    <x v="23"/>
    <x v="142"/>
    <x v="1287"/>
  </r>
  <r>
    <x v="346"/>
    <x v="263"/>
    <x v="49"/>
    <x v="1288"/>
    <x v="301"/>
    <x v="677"/>
    <x v="1292"/>
    <x v="1289"/>
    <x v="430"/>
    <x v="0"/>
    <x v="8"/>
    <x v="7"/>
    <x v="10"/>
    <x v="1290"/>
    <x v="23"/>
    <x v="7"/>
    <x v="1288"/>
  </r>
  <r>
    <x v="231"/>
    <x v="278"/>
    <x v="20"/>
    <x v="1289"/>
    <x v="37"/>
    <x v="21"/>
    <x v="1293"/>
    <x v="1290"/>
    <x v="740"/>
    <x v="0"/>
    <x v="0"/>
    <x v="119"/>
    <x v="8"/>
    <x v="1291"/>
    <x v="23"/>
    <x v="119"/>
    <x v="1289"/>
  </r>
  <r>
    <x v="304"/>
    <x v="230"/>
    <x v="88"/>
    <x v="1290"/>
    <x v="7"/>
    <x v="25"/>
    <x v="1294"/>
    <x v="1291"/>
    <x v="673"/>
    <x v="0"/>
    <x v="0"/>
    <x v="8"/>
    <x v="51"/>
    <x v="1292"/>
    <x v="23"/>
    <x v="8"/>
    <x v="1290"/>
  </r>
  <r>
    <x v="730"/>
    <x v="329"/>
    <x v="69"/>
    <x v="1291"/>
    <x v="50"/>
    <x v="507"/>
    <x v="1295"/>
    <x v="1292"/>
    <x v="302"/>
    <x v="0"/>
    <x v="0"/>
    <x v="26"/>
    <x v="6"/>
    <x v="1293"/>
    <x v="23"/>
    <x v="26"/>
    <x v="1291"/>
  </r>
  <r>
    <x v="731"/>
    <x v="203"/>
    <x v="15"/>
    <x v="1292"/>
    <x v="410"/>
    <x v="678"/>
    <x v="1296"/>
    <x v="1293"/>
    <x v="243"/>
    <x v="0"/>
    <x v="0"/>
    <x v="41"/>
    <x v="22"/>
    <x v="1294"/>
    <x v="23"/>
    <x v="41"/>
    <x v="1292"/>
  </r>
  <r>
    <x v="732"/>
    <x v="345"/>
    <x v="86"/>
    <x v="1293"/>
    <x v="411"/>
    <x v="679"/>
    <x v="1297"/>
    <x v="1294"/>
    <x v="321"/>
    <x v="0"/>
    <x v="8"/>
    <x v="7"/>
    <x v="27"/>
    <x v="1295"/>
    <x v="23"/>
    <x v="7"/>
    <x v="1293"/>
  </r>
  <r>
    <x v="733"/>
    <x v="42"/>
    <x v="66"/>
    <x v="1294"/>
    <x v="412"/>
    <x v="5"/>
    <x v="1298"/>
    <x v="1295"/>
    <x v="604"/>
    <x v="0"/>
    <x v="0"/>
    <x v="71"/>
    <x v="17"/>
    <x v="1296"/>
    <x v="23"/>
    <x v="71"/>
    <x v="1294"/>
  </r>
  <r>
    <x v="643"/>
    <x v="85"/>
    <x v="34"/>
    <x v="1295"/>
    <x v="106"/>
    <x v="680"/>
    <x v="1299"/>
    <x v="1296"/>
    <x v="611"/>
    <x v="0"/>
    <x v="8"/>
    <x v="41"/>
    <x v="29"/>
    <x v="1297"/>
    <x v="23"/>
    <x v="41"/>
    <x v="1295"/>
  </r>
  <r>
    <x v="150"/>
    <x v="458"/>
    <x v="17"/>
    <x v="1296"/>
    <x v="67"/>
    <x v="166"/>
    <x v="1300"/>
    <x v="1297"/>
    <x v="625"/>
    <x v="0"/>
    <x v="0"/>
    <x v="0"/>
    <x v="18"/>
    <x v="1298"/>
    <x v="23"/>
    <x v="0"/>
    <x v="1296"/>
  </r>
  <r>
    <x v="364"/>
    <x v="177"/>
    <x v="72"/>
    <x v="1297"/>
    <x v="7"/>
    <x v="257"/>
    <x v="1301"/>
    <x v="1298"/>
    <x v="371"/>
    <x v="0"/>
    <x v="0"/>
    <x v="35"/>
    <x v="51"/>
    <x v="1299"/>
    <x v="23"/>
    <x v="35"/>
    <x v="1297"/>
  </r>
  <r>
    <x v="734"/>
    <x v="317"/>
    <x v="81"/>
    <x v="1298"/>
    <x v="219"/>
    <x v="681"/>
    <x v="1302"/>
    <x v="1299"/>
    <x v="663"/>
    <x v="0"/>
    <x v="0"/>
    <x v="139"/>
    <x v="21"/>
    <x v="1300"/>
    <x v="23"/>
    <x v="139"/>
    <x v="1298"/>
  </r>
  <r>
    <x v="735"/>
    <x v="100"/>
    <x v="86"/>
    <x v="1299"/>
    <x v="6"/>
    <x v="385"/>
    <x v="1303"/>
    <x v="1300"/>
    <x v="712"/>
    <x v="0"/>
    <x v="0"/>
    <x v="108"/>
    <x v="39"/>
    <x v="1301"/>
    <x v="23"/>
    <x v="108"/>
    <x v="1299"/>
  </r>
  <r>
    <x v="736"/>
    <x v="345"/>
    <x v="52"/>
    <x v="1300"/>
    <x v="413"/>
    <x v="228"/>
    <x v="1304"/>
    <x v="1301"/>
    <x v="741"/>
    <x v="0"/>
    <x v="0"/>
    <x v="32"/>
    <x v="48"/>
    <x v="1302"/>
    <x v="23"/>
    <x v="32"/>
    <x v="1300"/>
  </r>
  <r>
    <x v="420"/>
    <x v="459"/>
    <x v="84"/>
    <x v="1301"/>
    <x v="170"/>
    <x v="682"/>
    <x v="1305"/>
    <x v="1302"/>
    <x v="496"/>
    <x v="0"/>
    <x v="0"/>
    <x v="62"/>
    <x v="3"/>
    <x v="1303"/>
    <x v="23"/>
    <x v="62"/>
    <x v="1301"/>
  </r>
  <r>
    <x v="737"/>
    <x v="276"/>
    <x v="29"/>
    <x v="1302"/>
    <x v="19"/>
    <x v="586"/>
    <x v="1306"/>
    <x v="1303"/>
    <x v="195"/>
    <x v="0"/>
    <x v="8"/>
    <x v="93"/>
    <x v="51"/>
    <x v="1304"/>
    <x v="23"/>
    <x v="93"/>
    <x v="1302"/>
  </r>
  <r>
    <x v="143"/>
    <x v="316"/>
    <x v="116"/>
    <x v="1303"/>
    <x v="79"/>
    <x v="124"/>
    <x v="1307"/>
    <x v="1304"/>
    <x v="309"/>
    <x v="14"/>
    <x v="9"/>
    <x v="259"/>
    <x v="28"/>
    <x v="1305"/>
    <x v="23"/>
    <x v="259"/>
    <x v="1303"/>
  </r>
  <r>
    <x v="0"/>
    <x v="366"/>
    <x v="3"/>
    <x v="1304"/>
    <x v="79"/>
    <x v="580"/>
    <x v="1308"/>
    <x v="1305"/>
    <x v="584"/>
    <x v="0"/>
    <x v="0"/>
    <x v="49"/>
    <x v="8"/>
    <x v="1306"/>
    <x v="23"/>
    <x v="49"/>
    <x v="1304"/>
  </r>
  <r>
    <x v="738"/>
    <x v="345"/>
    <x v="86"/>
    <x v="1305"/>
    <x v="174"/>
    <x v="425"/>
    <x v="1309"/>
    <x v="1306"/>
    <x v="28"/>
    <x v="0"/>
    <x v="0"/>
    <x v="121"/>
    <x v="20"/>
    <x v="1307"/>
    <x v="23"/>
    <x v="121"/>
    <x v="1305"/>
  </r>
  <r>
    <x v="739"/>
    <x v="308"/>
    <x v="102"/>
    <x v="1306"/>
    <x v="115"/>
    <x v="546"/>
    <x v="1310"/>
    <x v="1307"/>
    <x v="418"/>
    <x v="0"/>
    <x v="0"/>
    <x v="260"/>
    <x v="48"/>
    <x v="1308"/>
    <x v="23"/>
    <x v="260"/>
    <x v="1306"/>
  </r>
  <r>
    <x v="740"/>
    <x v="367"/>
    <x v="72"/>
    <x v="1307"/>
    <x v="414"/>
    <x v="102"/>
    <x v="1311"/>
    <x v="1308"/>
    <x v="243"/>
    <x v="0"/>
    <x v="0"/>
    <x v="61"/>
    <x v="25"/>
    <x v="1309"/>
    <x v="23"/>
    <x v="61"/>
    <x v="1307"/>
  </r>
  <r>
    <x v="397"/>
    <x v="388"/>
    <x v="37"/>
    <x v="1308"/>
    <x v="415"/>
    <x v="102"/>
    <x v="1312"/>
    <x v="1309"/>
    <x v="354"/>
    <x v="0"/>
    <x v="0"/>
    <x v="0"/>
    <x v="33"/>
    <x v="1310"/>
    <x v="23"/>
    <x v="0"/>
    <x v="1308"/>
  </r>
  <r>
    <x v="741"/>
    <x v="207"/>
    <x v="85"/>
    <x v="1309"/>
    <x v="241"/>
    <x v="10"/>
    <x v="1313"/>
    <x v="1310"/>
    <x v="440"/>
    <x v="0"/>
    <x v="0"/>
    <x v="140"/>
    <x v="49"/>
    <x v="1311"/>
    <x v="23"/>
    <x v="140"/>
    <x v="1309"/>
  </r>
  <r>
    <x v="300"/>
    <x v="328"/>
    <x v="102"/>
    <x v="1310"/>
    <x v="111"/>
    <x v="683"/>
    <x v="1314"/>
    <x v="1311"/>
    <x v="28"/>
    <x v="11"/>
    <x v="0"/>
    <x v="251"/>
    <x v="34"/>
    <x v="1312"/>
    <x v="23"/>
    <x v="251"/>
    <x v="1310"/>
  </r>
  <r>
    <x v="344"/>
    <x v="228"/>
    <x v="84"/>
    <x v="1311"/>
    <x v="46"/>
    <x v="266"/>
    <x v="1315"/>
    <x v="1312"/>
    <x v="517"/>
    <x v="0"/>
    <x v="8"/>
    <x v="10"/>
    <x v="42"/>
    <x v="1313"/>
    <x v="23"/>
    <x v="10"/>
    <x v="1311"/>
  </r>
  <r>
    <x v="517"/>
    <x v="324"/>
    <x v="31"/>
    <x v="1312"/>
    <x v="6"/>
    <x v="684"/>
    <x v="1316"/>
    <x v="1313"/>
    <x v="681"/>
    <x v="0"/>
    <x v="0"/>
    <x v="19"/>
    <x v="21"/>
    <x v="1314"/>
    <x v="23"/>
    <x v="19"/>
    <x v="1312"/>
  </r>
  <r>
    <x v="742"/>
    <x v="169"/>
    <x v="67"/>
    <x v="1313"/>
    <x v="190"/>
    <x v="360"/>
    <x v="1317"/>
    <x v="1314"/>
    <x v="444"/>
    <x v="0"/>
    <x v="0"/>
    <x v="39"/>
    <x v="54"/>
    <x v="1315"/>
    <x v="23"/>
    <x v="39"/>
    <x v="1313"/>
  </r>
  <r>
    <x v="743"/>
    <x v="60"/>
    <x v="35"/>
    <x v="1314"/>
    <x v="18"/>
    <x v="0"/>
    <x v="1318"/>
    <x v="1315"/>
    <x v="430"/>
    <x v="0"/>
    <x v="0"/>
    <x v="106"/>
    <x v="29"/>
    <x v="1316"/>
    <x v="23"/>
    <x v="106"/>
    <x v="1314"/>
  </r>
  <r>
    <x v="448"/>
    <x v="360"/>
    <x v="35"/>
    <x v="1315"/>
    <x v="19"/>
    <x v="348"/>
    <x v="1319"/>
    <x v="1316"/>
    <x v="354"/>
    <x v="0"/>
    <x v="0"/>
    <x v="62"/>
    <x v="10"/>
    <x v="1317"/>
    <x v="23"/>
    <x v="62"/>
    <x v="1315"/>
  </r>
  <r>
    <x v="744"/>
    <x v="289"/>
    <x v="19"/>
    <x v="1316"/>
    <x v="10"/>
    <x v="477"/>
    <x v="1320"/>
    <x v="1317"/>
    <x v="311"/>
    <x v="0"/>
    <x v="0"/>
    <x v="61"/>
    <x v="28"/>
    <x v="1318"/>
    <x v="23"/>
    <x v="61"/>
    <x v="1316"/>
  </r>
  <r>
    <x v="745"/>
    <x v="139"/>
    <x v="88"/>
    <x v="1317"/>
    <x v="67"/>
    <x v="685"/>
    <x v="1321"/>
    <x v="1318"/>
    <x v="371"/>
    <x v="0"/>
    <x v="0"/>
    <x v="40"/>
    <x v="43"/>
    <x v="1319"/>
    <x v="23"/>
    <x v="40"/>
    <x v="1317"/>
  </r>
  <r>
    <x v="703"/>
    <x v="229"/>
    <x v="55"/>
    <x v="1318"/>
    <x v="74"/>
    <x v="665"/>
    <x v="1322"/>
    <x v="1319"/>
    <x v="86"/>
    <x v="0"/>
    <x v="0"/>
    <x v="29"/>
    <x v="8"/>
    <x v="1320"/>
    <x v="23"/>
    <x v="29"/>
    <x v="1318"/>
  </r>
  <r>
    <x v="746"/>
    <x v="175"/>
    <x v="23"/>
    <x v="1319"/>
    <x v="416"/>
    <x v="686"/>
    <x v="1323"/>
    <x v="1320"/>
    <x v="741"/>
    <x v="0"/>
    <x v="0"/>
    <x v="253"/>
    <x v="27"/>
    <x v="1321"/>
    <x v="23"/>
    <x v="253"/>
    <x v="1319"/>
  </r>
  <r>
    <x v="605"/>
    <x v="460"/>
    <x v="19"/>
    <x v="1320"/>
    <x v="9"/>
    <x v="687"/>
    <x v="1324"/>
    <x v="1321"/>
    <x v="244"/>
    <x v="0"/>
    <x v="0"/>
    <x v="31"/>
    <x v="51"/>
    <x v="1322"/>
    <x v="23"/>
    <x v="31"/>
    <x v="1320"/>
  </r>
  <r>
    <x v="747"/>
    <x v="202"/>
    <x v="57"/>
    <x v="1321"/>
    <x v="6"/>
    <x v="665"/>
    <x v="1325"/>
    <x v="1322"/>
    <x v="243"/>
    <x v="0"/>
    <x v="0"/>
    <x v="7"/>
    <x v="3"/>
    <x v="1323"/>
    <x v="23"/>
    <x v="7"/>
    <x v="1321"/>
  </r>
  <r>
    <x v="748"/>
    <x v="163"/>
    <x v="80"/>
    <x v="1322"/>
    <x v="122"/>
    <x v="456"/>
    <x v="1326"/>
    <x v="1323"/>
    <x v="109"/>
    <x v="0"/>
    <x v="8"/>
    <x v="53"/>
    <x v="3"/>
    <x v="1324"/>
    <x v="23"/>
    <x v="53"/>
    <x v="1322"/>
  </r>
  <r>
    <x v="491"/>
    <x v="44"/>
    <x v="78"/>
    <x v="1323"/>
    <x v="291"/>
    <x v="155"/>
    <x v="1327"/>
    <x v="1324"/>
    <x v="153"/>
    <x v="0"/>
    <x v="0"/>
    <x v="261"/>
    <x v="17"/>
    <x v="1325"/>
    <x v="23"/>
    <x v="261"/>
    <x v="1323"/>
  </r>
  <r>
    <x v="749"/>
    <x v="363"/>
    <x v="69"/>
    <x v="1324"/>
    <x v="417"/>
    <x v="333"/>
    <x v="1328"/>
    <x v="1325"/>
    <x v="625"/>
    <x v="0"/>
    <x v="0"/>
    <x v="61"/>
    <x v="26"/>
    <x v="1326"/>
    <x v="23"/>
    <x v="61"/>
    <x v="1324"/>
  </r>
  <r>
    <x v="644"/>
    <x v="204"/>
    <x v="72"/>
    <x v="1325"/>
    <x v="267"/>
    <x v="102"/>
    <x v="1329"/>
    <x v="1326"/>
    <x v="546"/>
    <x v="0"/>
    <x v="0"/>
    <x v="114"/>
    <x v="49"/>
    <x v="1327"/>
    <x v="23"/>
    <x v="114"/>
    <x v="1325"/>
  </r>
  <r>
    <x v="158"/>
    <x v="60"/>
    <x v="45"/>
    <x v="1326"/>
    <x v="31"/>
    <x v="2"/>
    <x v="1330"/>
    <x v="1327"/>
    <x v="305"/>
    <x v="0"/>
    <x v="0"/>
    <x v="61"/>
    <x v="21"/>
    <x v="1328"/>
    <x v="23"/>
    <x v="61"/>
    <x v="1326"/>
  </r>
  <r>
    <x v="750"/>
    <x v="461"/>
    <x v="15"/>
    <x v="1327"/>
    <x v="128"/>
    <x v="688"/>
    <x v="1331"/>
    <x v="1328"/>
    <x v="415"/>
    <x v="0"/>
    <x v="0"/>
    <x v="124"/>
    <x v="24"/>
    <x v="1329"/>
    <x v="23"/>
    <x v="124"/>
    <x v="1327"/>
  </r>
  <r>
    <x v="436"/>
    <x v="402"/>
    <x v="19"/>
    <x v="1328"/>
    <x v="113"/>
    <x v="541"/>
    <x v="1332"/>
    <x v="1329"/>
    <x v="524"/>
    <x v="0"/>
    <x v="0"/>
    <x v="1"/>
    <x v="9"/>
    <x v="1330"/>
    <x v="23"/>
    <x v="1"/>
    <x v="1328"/>
  </r>
  <r>
    <x v="365"/>
    <x v="383"/>
    <x v="100"/>
    <x v="1329"/>
    <x v="1"/>
    <x v="8"/>
    <x v="1333"/>
    <x v="1330"/>
    <x v="251"/>
    <x v="0"/>
    <x v="0"/>
    <x v="171"/>
    <x v="0"/>
    <x v="1331"/>
    <x v="23"/>
    <x v="171"/>
    <x v="1329"/>
  </r>
  <r>
    <x v="751"/>
    <x v="400"/>
    <x v="49"/>
    <x v="1330"/>
    <x v="418"/>
    <x v="689"/>
    <x v="1334"/>
    <x v="1331"/>
    <x v="334"/>
    <x v="0"/>
    <x v="0"/>
    <x v="40"/>
    <x v="5"/>
    <x v="1332"/>
    <x v="23"/>
    <x v="40"/>
    <x v="1330"/>
  </r>
  <r>
    <x v="26"/>
    <x v="64"/>
    <x v="72"/>
    <x v="1331"/>
    <x v="113"/>
    <x v="367"/>
    <x v="1335"/>
    <x v="1332"/>
    <x v="302"/>
    <x v="0"/>
    <x v="0"/>
    <x v="26"/>
    <x v="22"/>
    <x v="1333"/>
    <x v="23"/>
    <x v="26"/>
    <x v="1331"/>
  </r>
  <r>
    <x v="578"/>
    <x v="261"/>
    <x v="72"/>
    <x v="1332"/>
    <x v="31"/>
    <x v="126"/>
    <x v="1336"/>
    <x v="1333"/>
    <x v="248"/>
    <x v="0"/>
    <x v="0"/>
    <x v="133"/>
    <x v="42"/>
    <x v="1334"/>
    <x v="23"/>
    <x v="133"/>
    <x v="1332"/>
  </r>
  <r>
    <x v="600"/>
    <x v="99"/>
    <x v="72"/>
    <x v="1333"/>
    <x v="119"/>
    <x v="497"/>
    <x v="1337"/>
    <x v="1334"/>
    <x v="742"/>
    <x v="0"/>
    <x v="8"/>
    <x v="132"/>
    <x v="70"/>
    <x v="70"/>
    <x v="23"/>
    <x v="132"/>
    <x v="1333"/>
  </r>
  <r>
    <x v="752"/>
    <x v="28"/>
    <x v="69"/>
    <x v="1334"/>
    <x v="419"/>
    <x v="690"/>
    <x v="1338"/>
    <x v="1335"/>
    <x v="224"/>
    <x v="0"/>
    <x v="0"/>
    <x v="112"/>
    <x v="44"/>
    <x v="1335"/>
    <x v="23"/>
    <x v="112"/>
    <x v="1334"/>
  </r>
  <r>
    <x v="753"/>
    <x v="461"/>
    <x v="96"/>
    <x v="1335"/>
    <x v="240"/>
    <x v="344"/>
    <x v="1339"/>
    <x v="973"/>
    <x v="516"/>
    <x v="0"/>
    <x v="0"/>
    <x v="7"/>
    <x v="52"/>
    <x v="1336"/>
    <x v="23"/>
    <x v="7"/>
    <x v="1335"/>
  </r>
  <r>
    <x v="237"/>
    <x v="118"/>
    <x v="52"/>
    <x v="1336"/>
    <x v="420"/>
    <x v="10"/>
    <x v="1340"/>
    <x v="1336"/>
    <x v="743"/>
    <x v="0"/>
    <x v="0"/>
    <x v="30"/>
    <x v="29"/>
    <x v="1337"/>
    <x v="23"/>
    <x v="30"/>
    <x v="1336"/>
  </r>
  <r>
    <x v="365"/>
    <x v="319"/>
    <x v="72"/>
    <x v="1337"/>
    <x v="35"/>
    <x v="8"/>
    <x v="1341"/>
    <x v="1337"/>
    <x v="700"/>
    <x v="0"/>
    <x v="0"/>
    <x v="27"/>
    <x v="34"/>
    <x v="1338"/>
    <x v="23"/>
    <x v="27"/>
    <x v="1337"/>
  </r>
  <r>
    <x v="347"/>
    <x v="137"/>
    <x v="51"/>
    <x v="1338"/>
    <x v="6"/>
    <x v="436"/>
    <x v="1342"/>
    <x v="1338"/>
    <x v="304"/>
    <x v="0"/>
    <x v="0"/>
    <x v="31"/>
    <x v="44"/>
    <x v="1339"/>
    <x v="23"/>
    <x v="31"/>
    <x v="1338"/>
  </r>
  <r>
    <x v="754"/>
    <x v="331"/>
    <x v="31"/>
    <x v="1339"/>
    <x v="113"/>
    <x v="40"/>
    <x v="1343"/>
    <x v="1339"/>
    <x v="521"/>
    <x v="0"/>
    <x v="0"/>
    <x v="67"/>
    <x v="27"/>
    <x v="1340"/>
    <x v="23"/>
    <x v="67"/>
    <x v="1339"/>
  </r>
  <r>
    <x v="426"/>
    <x v="304"/>
    <x v="92"/>
    <x v="1340"/>
    <x v="421"/>
    <x v="16"/>
    <x v="1344"/>
    <x v="1340"/>
    <x v="684"/>
    <x v="0"/>
    <x v="0"/>
    <x v="61"/>
    <x v="41"/>
    <x v="1341"/>
    <x v="23"/>
    <x v="61"/>
    <x v="1340"/>
  </r>
  <r>
    <x v="755"/>
    <x v="76"/>
    <x v="110"/>
    <x v="1341"/>
    <x v="44"/>
    <x v="691"/>
    <x v="1345"/>
    <x v="1341"/>
    <x v="269"/>
    <x v="0"/>
    <x v="0"/>
    <x v="71"/>
    <x v="8"/>
    <x v="1342"/>
    <x v="23"/>
    <x v="71"/>
    <x v="1341"/>
  </r>
  <r>
    <x v="449"/>
    <x v="129"/>
    <x v="29"/>
    <x v="1342"/>
    <x v="20"/>
    <x v="40"/>
    <x v="1346"/>
    <x v="1342"/>
    <x v="682"/>
    <x v="0"/>
    <x v="0"/>
    <x v="112"/>
    <x v="20"/>
    <x v="1343"/>
    <x v="23"/>
    <x v="112"/>
    <x v="1342"/>
  </r>
  <r>
    <x v="328"/>
    <x v="298"/>
    <x v="45"/>
    <x v="1343"/>
    <x v="79"/>
    <x v="341"/>
    <x v="1347"/>
    <x v="1343"/>
    <x v="711"/>
    <x v="0"/>
    <x v="0"/>
    <x v="84"/>
    <x v="29"/>
    <x v="1344"/>
    <x v="23"/>
    <x v="84"/>
    <x v="1343"/>
  </r>
  <r>
    <x v="756"/>
    <x v="172"/>
    <x v="57"/>
    <x v="1344"/>
    <x v="422"/>
    <x v="644"/>
    <x v="1348"/>
    <x v="1344"/>
    <x v="252"/>
    <x v="0"/>
    <x v="0"/>
    <x v="33"/>
    <x v="49"/>
    <x v="1345"/>
    <x v="23"/>
    <x v="33"/>
    <x v="1344"/>
  </r>
  <r>
    <x v="757"/>
    <x v="175"/>
    <x v="129"/>
    <x v="1345"/>
    <x v="423"/>
    <x v="664"/>
    <x v="1349"/>
    <x v="1345"/>
    <x v="471"/>
    <x v="0"/>
    <x v="0"/>
    <x v="252"/>
    <x v="42"/>
    <x v="1346"/>
    <x v="23"/>
    <x v="252"/>
    <x v="1345"/>
  </r>
  <r>
    <x v="758"/>
    <x v="245"/>
    <x v="103"/>
    <x v="1346"/>
    <x v="44"/>
    <x v="40"/>
    <x v="1350"/>
    <x v="674"/>
    <x v="542"/>
    <x v="0"/>
    <x v="8"/>
    <x v="39"/>
    <x v="9"/>
    <x v="1347"/>
    <x v="23"/>
    <x v="39"/>
    <x v="1346"/>
  </r>
  <r>
    <x v="190"/>
    <x v="185"/>
    <x v="69"/>
    <x v="1347"/>
    <x v="219"/>
    <x v="692"/>
    <x v="1351"/>
    <x v="1346"/>
    <x v="172"/>
    <x v="0"/>
    <x v="0"/>
    <x v="27"/>
    <x v="44"/>
    <x v="1348"/>
    <x v="23"/>
    <x v="27"/>
    <x v="1347"/>
  </r>
  <r>
    <x v="591"/>
    <x v="129"/>
    <x v="57"/>
    <x v="1348"/>
    <x v="113"/>
    <x v="693"/>
    <x v="1352"/>
    <x v="1347"/>
    <x v="744"/>
    <x v="0"/>
    <x v="0"/>
    <x v="204"/>
    <x v="8"/>
    <x v="1349"/>
    <x v="23"/>
    <x v="204"/>
    <x v="1348"/>
  </r>
  <r>
    <x v="97"/>
    <x v="320"/>
    <x v="31"/>
    <x v="1349"/>
    <x v="263"/>
    <x v="105"/>
    <x v="1353"/>
    <x v="1348"/>
    <x v="327"/>
    <x v="0"/>
    <x v="7"/>
    <x v="33"/>
    <x v="10"/>
    <x v="1350"/>
    <x v="23"/>
    <x v="33"/>
    <x v="1349"/>
  </r>
  <r>
    <x v="759"/>
    <x v="462"/>
    <x v="75"/>
    <x v="1350"/>
    <x v="341"/>
    <x v="694"/>
    <x v="1354"/>
    <x v="1349"/>
    <x v="745"/>
    <x v="0"/>
    <x v="0"/>
    <x v="13"/>
    <x v="20"/>
    <x v="1351"/>
    <x v="23"/>
    <x v="13"/>
    <x v="1350"/>
  </r>
  <r>
    <x v="760"/>
    <x v="204"/>
    <x v="72"/>
    <x v="1351"/>
    <x v="403"/>
    <x v="695"/>
    <x v="1355"/>
    <x v="1350"/>
    <x v="558"/>
    <x v="0"/>
    <x v="1"/>
    <x v="57"/>
    <x v="9"/>
    <x v="1352"/>
    <x v="23"/>
    <x v="57"/>
    <x v="1351"/>
  </r>
  <r>
    <x v="761"/>
    <x v="175"/>
    <x v="64"/>
    <x v="1352"/>
    <x v="6"/>
    <x v="367"/>
    <x v="1356"/>
    <x v="1351"/>
    <x v="658"/>
    <x v="0"/>
    <x v="8"/>
    <x v="219"/>
    <x v="9"/>
    <x v="1353"/>
    <x v="23"/>
    <x v="219"/>
    <x v="1352"/>
  </r>
  <r>
    <x v="762"/>
    <x v="68"/>
    <x v="52"/>
    <x v="1353"/>
    <x v="144"/>
    <x v="696"/>
    <x v="1357"/>
    <x v="1352"/>
    <x v="621"/>
    <x v="0"/>
    <x v="0"/>
    <x v="62"/>
    <x v="47"/>
    <x v="1354"/>
    <x v="23"/>
    <x v="62"/>
    <x v="1353"/>
  </r>
  <r>
    <x v="714"/>
    <x v="295"/>
    <x v="69"/>
    <x v="1354"/>
    <x v="7"/>
    <x v="697"/>
    <x v="1358"/>
    <x v="1353"/>
    <x v="741"/>
    <x v="0"/>
    <x v="0"/>
    <x v="135"/>
    <x v="12"/>
    <x v="1355"/>
    <x v="23"/>
    <x v="135"/>
    <x v="1354"/>
  </r>
  <r>
    <x v="430"/>
    <x v="168"/>
    <x v="57"/>
    <x v="1355"/>
    <x v="44"/>
    <x v="698"/>
    <x v="1359"/>
    <x v="1354"/>
    <x v="746"/>
    <x v="9"/>
    <x v="7"/>
    <x v="120"/>
    <x v="49"/>
    <x v="1356"/>
    <x v="23"/>
    <x v="120"/>
    <x v="1355"/>
  </r>
  <r>
    <x v="763"/>
    <x v="170"/>
    <x v="69"/>
    <x v="1356"/>
    <x v="6"/>
    <x v="456"/>
    <x v="1360"/>
    <x v="1355"/>
    <x v="199"/>
    <x v="0"/>
    <x v="8"/>
    <x v="13"/>
    <x v="22"/>
    <x v="1357"/>
    <x v="23"/>
    <x v="13"/>
    <x v="1356"/>
  </r>
  <r>
    <x v="764"/>
    <x v="207"/>
    <x v="49"/>
    <x v="1357"/>
    <x v="375"/>
    <x v="699"/>
    <x v="1361"/>
    <x v="1356"/>
    <x v="335"/>
    <x v="0"/>
    <x v="0"/>
    <x v="170"/>
    <x v="44"/>
    <x v="1358"/>
    <x v="23"/>
    <x v="170"/>
    <x v="1357"/>
  </r>
  <r>
    <x v="89"/>
    <x v="391"/>
    <x v="66"/>
    <x v="1358"/>
    <x v="183"/>
    <x v="700"/>
    <x v="1362"/>
    <x v="1357"/>
    <x v="306"/>
    <x v="0"/>
    <x v="0"/>
    <x v="41"/>
    <x v="20"/>
    <x v="1359"/>
    <x v="23"/>
    <x v="41"/>
    <x v="1358"/>
  </r>
  <r>
    <x v="245"/>
    <x v="167"/>
    <x v="40"/>
    <x v="1359"/>
    <x v="279"/>
    <x v="140"/>
    <x v="1363"/>
    <x v="1358"/>
    <x v="747"/>
    <x v="0"/>
    <x v="0"/>
    <x v="55"/>
    <x v="48"/>
    <x v="1360"/>
    <x v="23"/>
    <x v="55"/>
    <x v="1359"/>
  </r>
  <r>
    <x v="765"/>
    <x v="140"/>
    <x v="81"/>
    <x v="1360"/>
    <x v="60"/>
    <x v="353"/>
    <x v="1364"/>
    <x v="1359"/>
    <x v="239"/>
    <x v="0"/>
    <x v="0"/>
    <x v="121"/>
    <x v="28"/>
    <x v="1361"/>
    <x v="23"/>
    <x v="121"/>
    <x v="1360"/>
  </r>
  <r>
    <x v="441"/>
    <x v="304"/>
    <x v="80"/>
    <x v="1361"/>
    <x v="128"/>
    <x v="701"/>
    <x v="1365"/>
    <x v="1360"/>
    <x v="748"/>
    <x v="9"/>
    <x v="7"/>
    <x v="262"/>
    <x v="39"/>
    <x v="1362"/>
    <x v="23"/>
    <x v="262"/>
    <x v="1361"/>
  </r>
  <r>
    <x v="203"/>
    <x v="4"/>
    <x v="60"/>
    <x v="1362"/>
    <x v="105"/>
    <x v="320"/>
    <x v="1366"/>
    <x v="1361"/>
    <x v="392"/>
    <x v="0"/>
    <x v="0"/>
    <x v="5"/>
    <x v="8"/>
    <x v="1363"/>
    <x v="23"/>
    <x v="5"/>
    <x v="1362"/>
  </r>
  <r>
    <x v="766"/>
    <x v="165"/>
    <x v="59"/>
    <x v="1363"/>
    <x v="20"/>
    <x v="702"/>
    <x v="1367"/>
    <x v="1362"/>
    <x v="749"/>
    <x v="0"/>
    <x v="0"/>
    <x v="102"/>
    <x v="12"/>
    <x v="1364"/>
    <x v="23"/>
    <x v="102"/>
    <x v="1363"/>
  </r>
  <r>
    <x v="342"/>
    <x v="205"/>
    <x v="96"/>
    <x v="1364"/>
    <x v="424"/>
    <x v="558"/>
    <x v="1368"/>
    <x v="1363"/>
    <x v="750"/>
    <x v="0"/>
    <x v="0"/>
    <x v="161"/>
    <x v="8"/>
    <x v="1365"/>
    <x v="23"/>
    <x v="161"/>
    <x v="1364"/>
  </r>
  <r>
    <x v="767"/>
    <x v="384"/>
    <x v="110"/>
    <x v="1365"/>
    <x v="115"/>
    <x v="703"/>
    <x v="1369"/>
    <x v="1364"/>
    <x v="751"/>
    <x v="1"/>
    <x v="1"/>
    <x v="234"/>
    <x v="25"/>
    <x v="1366"/>
    <x v="23"/>
    <x v="234"/>
    <x v="1365"/>
  </r>
  <r>
    <x v="768"/>
    <x v="383"/>
    <x v="26"/>
    <x v="1366"/>
    <x v="72"/>
    <x v="338"/>
    <x v="1370"/>
    <x v="1365"/>
    <x v="573"/>
    <x v="0"/>
    <x v="0"/>
    <x v="14"/>
    <x v="49"/>
    <x v="1367"/>
    <x v="23"/>
    <x v="14"/>
    <x v="1366"/>
  </r>
  <r>
    <x v="150"/>
    <x v="285"/>
    <x v="31"/>
    <x v="1367"/>
    <x v="6"/>
    <x v="507"/>
    <x v="1371"/>
    <x v="1366"/>
    <x v="748"/>
    <x v="0"/>
    <x v="0"/>
    <x v="39"/>
    <x v="0"/>
    <x v="1368"/>
    <x v="23"/>
    <x v="39"/>
    <x v="1367"/>
  </r>
  <r>
    <x v="769"/>
    <x v="310"/>
    <x v="37"/>
    <x v="1368"/>
    <x v="79"/>
    <x v="586"/>
    <x v="1372"/>
    <x v="1367"/>
    <x v="619"/>
    <x v="0"/>
    <x v="0"/>
    <x v="13"/>
    <x v="30"/>
    <x v="1369"/>
    <x v="23"/>
    <x v="13"/>
    <x v="1368"/>
  </r>
  <r>
    <x v="770"/>
    <x v="443"/>
    <x v="75"/>
    <x v="1369"/>
    <x v="79"/>
    <x v="704"/>
    <x v="1373"/>
    <x v="1368"/>
    <x v="676"/>
    <x v="0"/>
    <x v="8"/>
    <x v="73"/>
    <x v="39"/>
    <x v="1370"/>
    <x v="23"/>
    <x v="73"/>
    <x v="1369"/>
  </r>
  <r>
    <x v="771"/>
    <x v="343"/>
    <x v="146"/>
    <x v="1370"/>
    <x v="125"/>
    <x v="705"/>
    <x v="1374"/>
    <x v="1369"/>
    <x v="752"/>
    <x v="0"/>
    <x v="8"/>
    <x v="108"/>
    <x v="10"/>
    <x v="1371"/>
    <x v="23"/>
    <x v="108"/>
    <x v="1370"/>
  </r>
  <r>
    <x v="772"/>
    <x v="328"/>
    <x v="102"/>
    <x v="1371"/>
    <x v="96"/>
    <x v="706"/>
    <x v="1375"/>
    <x v="1370"/>
    <x v="682"/>
    <x v="0"/>
    <x v="0"/>
    <x v="73"/>
    <x v="22"/>
    <x v="1372"/>
    <x v="23"/>
    <x v="73"/>
    <x v="1371"/>
  </r>
  <r>
    <x v="364"/>
    <x v="385"/>
    <x v="26"/>
    <x v="1372"/>
    <x v="79"/>
    <x v="707"/>
    <x v="1376"/>
    <x v="1371"/>
    <x v="604"/>
    <x v="0"/>
    <x v="0"/>
    <x v="80"/>
    <x v="6"/>
    <x v="1373"/>
    <x v="23"/>
    <x v="80"/>
    <x v="1372"/>
  </r>
  <r>
    <x v="238"/>
    <x v="322"/>
    <x v="108"/>
    <x v="1373"/>
    <x v="210"/>
    <x v="78"/>
    <x v="1377"/>
    <x v="1372"/>
    <x v="390"/>
    <x v="0"/>
    <x v="0"/>
    <x v="58"/>
    <x v="19"/>
    <x v="1374"/>
    <x v="23"/>
    <x v="58"/>
    <x v="1373"/>
  </r>
  <r>
    <x v="773"/>
    <x v="438"/>
    <x v="64"/>
    <x v="1374"/>
    <x v="389"/>
    <x v="383"/>
    <x v="1378"/>
    <x v="1373"/>
    <x v="671"/>
    <x v="0"/>
    <x v="0"/>
    <x v="64"/>
    <x v="3"/>
    <x v="1375"/>
    <x v="23"/>
    <x v="64"/>
    <x v="1374"/>
  </r>
  <r>
    <x v="308"/>
    <x v="263"/>
    <x v="100"/>
    <x v="1375"/>
    <x v="79"/>
    <x v="708"/>
    <x v="1379"/>
    <x v="1374"/>
    <x v="380"/>
    <x v="0"/>
    <x v="0"/>
    <x v="263"/>
    <x v="12"/>
    <x v="1376"/>
    <x v="23"/>
    <x v="263"/>
    <x v="1375"/>
  </r>
  <r>
    <x v="173"/>
    <x v="255"/>
    <x v="103"/>
    <x v="1376"/>
    <x v="425"/>
    <x v="241"/>
    <x v="1380"/>
    <x v="1375"/>
    <x v="114"/>
    <x v="0"/>
    <x v="0"/>
    <x v="22"/>
    <x v="6"/>
    <x v="1377"/>
    <x v="23"/>
    <x v="22"/>
    <x v="1376"/>
  </r>
  <r>
    <x v="774"/>
    <x v="82"/>
    <x v="20"/>
    <x v="1377"/>
    <x v="144"/>
    <x v="709"/>
    <x v="1381"/>
    <x v="1376"/>
    <x v="662"/>
    <x v="0"/>
    <x v="8"/>
    <x v="35"/>
    <x v="44"/>
    <x v="1378"/>
    <x v="23"/>
    <x v="35"/>
    <x v="1377"/>
  </r>
  <r>
    <x v="775"/>
    <x v="463"/>
    <x v="103"/>
    <x v="1378"/>
    <x v="79"/>
    <x v="710"/>
    <x v="1382"/>
    <x v="1377"/>
    <x v="14"/>
    <x v="0"/>
    <x v="0"/>
    <x v="123"/>
    <x v="9"/>
    <x v="1379"/>
    <x v="23"/>
    <x v="123"/>
    <x v="1378"/>
  </r>
  <r>
    <x v="776"/>
    <x v="309"/>
    <x v="86"/>
    <x v="1379"/>
    <x v="105"/>
    <x v="711"/>
    <x v="1383"/>
    <x v="1378"/>
    <x v="753"/>
    <x v="0"/>
    <x v="0"/>
    <x v="234"/>
    <x v="39"/>
    <x v="1380"/>
    <x v="23"/>
    <x v="234"/>
    <x v="1379"/>
  </r>
  <r>
    <x v="777"/>
    <x v="250"/>
    <x v="48"/>
    <x v="1380"/>
    <x v="7"/>
    <x v="712"/>
    <x v="1384"/>
    <x v="1379"/>
    <x v="749"/>
    <x v="0"/>
    <x v="37"/>
    <x v="50"/>
    <x v="43"/>
    <x v="1381"/>
    <x v="23"/>
    <x v="50"/>
    <x v="1380"/>
  </r>
  <r>
    <x v="778"/>
    <x v="449"/>
    <x v="51"/>
    <x v="1381"/>
    <x v="79"/>
    <x v="713"/>
    <x v="1385"/>
    <x v="1380"/>
    <x v="694"/>
    <x v="0"/>
    <x v="0"/>
    <x v="19"/>
    <x v="39"/>
    <x v="1382"/>
    <x v="23"/>
    <x v="19"/>
    <x v="1381"/>
  </r>
  <r>
    <x v="140"/>
    <x v="300"/>
    <x v="45"/>
    <x v="1382"/>
    <x v="280"/>
    <x v="101"/>
    <x v="1386"/>
    <x v="1381"/>
    <x v="754"/>
    <x v="0"/>
    <x v="0"/>
    <x v="264"/>
    <x v="30"/>
    <x v="1383"/>
    <x v="23"/>
    <x v="264"/>
    <x v="1382"/>
  </r>
  <r>
    <x v="373"/>
    <x v="339"/>
    <x v="15"/>
    <x v="1383"/>
    <x v="426"/>
    <x v="61"/>
    <x v="1387"/>
    <x v="1382"/>
    <x v="501"/>
    <x v="0"/>
    <x v="0"/>
    <x v="0"/>
    <x v="5"/>
    <x v="1384"/>
    <x v="23"/>
    <x v="0"/>
    <x v="1383"/>
  </r>
  <r>
    <x v="530"/>
    <x v="78"/>
    <x v="22"/>
    <x v="1384"/>
    <x v="44"/>
    <x v="63"/>
    <x v="1388"/>
    <x v="1383"/>
    <x v="647"/>
    <x v="0"/>
    <x v="0"/>
    <x v="147"/>
    <x v="22"/>
    <x v="1385"/>
    <x v="23"/>
    <x v="147"/>
    <x v="1384"/>
  </r>
  <r>
    <x v="758"/>
    <x v="135"/>
    <x v="103"/>
    <x v="1385"/>
    <x v="113"/>
    <x v="151"/>
    <x v="1389"/>
    <x v="1384"/>
    <x v="583"/>
    <x v="0"/>
    <x v="8"/>
    <x v="40"/>
    <x v="12"/>
    <x v="1386"/>
    <x v="23"/>
    <x v="40"/>
    <x v="1385"/>
  </r>
  <r>
    <x v="779"/>
    <x v="464"/>
    <x v="103"/>
    <x v="1386"/>
    <x v="7"/>
    <x v="306"/>
    <x v="1390"/>
    <x v="1385"/>
    <x v="524"/>
    <x v="0"/>
    <x v="8"/>
    <x v="112"/>
    <x v="44"/>
    <x v="1387"/>
    <x v="23"/>
    <x v="112"/>
    <x v="1386"/>
  </r>
  <r>
    <x v="254"/>
    <x v="465"/>
    <x v="49"/>
    <x v="1387"/>
    <x v="427"/>
    <x v="714"/>
    <x v="1391"/>
    <x v="1386"/>
    <x v="755"/>
    <x v="0"/>
    <x v="0"/>
    <x v="26"/>
    <x v="51"/>
    <x v="1388"/>
    <x v="23"/>
    <x v="26"/>
    <x v="1387"/>
  </r>
  <r>
    <x v="780"/>
    <x v="277"/>
    <x v="86"/>
    <x v="1388"/>
    <x v="72"/>
    <x v="151"/>
    <x v="1392"/>
    <x v="1387"/>
    <x v="413"/>
    <x v="0"/>
    <x v="8"/>
    <x v="7"/>
    <x v="42"/>
    <x v="1389"/>
    <x v="23"/>
    <x v="7"/>
    <x v="1388"/>
  </r>
  <r>
    <x v="781"/>
    <x v="203"/>
    <x v="92"/>
    <x v="1389"/>
    <x v="113"/>
    <x v="715"/>
    <x v="1393"/>
    <x v="1209"/>
    <x v="541"/>
    <x v="0"/>
    <x v="8"/>
    <x v="265"/>
    <x v="44"/>
    <x v="1390"/>
    <x v="23"/>
    <x v="265"/>
    <x v="1389"/>
  </r>
  <r>
    <x v="499"/>
    <x v="305"/>
    <x v="78"/>
    <x v="1390"/>
    <x v="41"/>
    <x v="716"/>
    <x v="1394"/>
    <x v="1388"/>
    <x v="115"/>
    <x v="0"/>
    <x v="0"/>
    <x v="62"/>
    <x v="42"/>
    <x v="1391"/>
    <x v="23"/>
    <x v="62"/>
    <x v="1390"/>
  </r>
  <r>
    <x v="698"/>
    <x v="215"/>
    <x v="31"/>
    <x v="1391"/>
    <x v="137"/>
    <x v="651"/>
    <x v="1395"/>
    <x v="1389"/>
    <x v="751"/>
    <x v="0"/>
    <x v="0"/>
    <x v="96"/>
    <x v="22"/>
    <x v="1392"/>
    <x v="23"/>
    <x v="96"/>
    <x v="1391"/>
  </r>
  <r>
    <x v="782"/>
    <x v="50"/>
    <x v="20"/>
    <x v="1392"/>
    <x v="105"/>
    <x v="717"/>
    <x v="1396"/>
    <x v="1390"/>
    <x v="200"/>
    <x v="0"/>
    <x v="6"/>
    <x v="71"/>
    <x v="3"/>
    <x v="1393"/>
    <x v="23"/>
    <x v="71"/>
    <x v="1392"/>
  </r>
  <r>
    <x v="159"/>
    <x v="12"/>
    <x v="100"/>
    <x v="1393"/>
    <x v="428"/>
    <x v="144"/>
    <x v="1397"/>
    <x v="1391"/>
    <x v="756"/>
    <x v="0"/>
    <x v="0"/>
    <x v="118"/>
    <x v="8"/>
    <x v="1394"/>
    <x v="23"/>
    <x v="118"/>
    <x v="1393"/>
  </r>
  <r>
    <x v="783"/>
    <x v="130"/>
    <x v="102"/>
    <x v="1394"/>
    <x v="113"/>
    <x v="718"/>
    <x v="1398"/>
    <x v="1392"/>
    <x v="351"/>
    <x v="33"/>
    <x v="37"/>
    <x v="61"/>
    <x v="51"/>
    <x v="1395"/>
    <x v="23"/>
    <x v="61"/>
    <x v="1394"/>
  </r>
  <r>
    <x v="784"/>
    <x v="179"/>
    <x v="84"/>
    <x v="1395"/>
    <x v="12"/>
    <x v="585"/>
    <x v="1399"/>
    <x v="1393"/>
    <x v="304"/>
    <x v="0"/>
    <x v="0"/>
    <x v="41"/>
    <x v="18"/>
    <x v="1396"/>
    <x v="23"/>
    <x v="41"/>
    <x v="1395"/>
  </r>
  <r>
    <x v="785"/>
    <x v="18"/>
    <x v="7"/>
    <x v="1396"/>
    <x v="3"/>
    <x v="719"/>
    <x v="1400"/>
    <x v="1394"/>
    <x v="529"/>
    <x v="0"/>
    <x v="38"/>
    <x v="140"/>
    <x v="30"/>
    <x v="1397"/>
    <x v="23"/>
    <x v="140"/>
    <x v="1396"/>
  </r>
  <r>
    <x v="708"/>
    <x v="56"/>
    <x v="35"/>
    <x v="1397"/>
    <x v="91"/>
    <x v="5"/>
    <x v="1401"/>
    <x v="1395"/>
    <x v="757"/>
    <x v="0"/>
    <x v="8"/>
    <x v="41"/>
    <x v="29"/>
    <x v="1398"/>
    <x v="23"/>
    <x v="41"/>
    <x v="1397"/>
  </r>
  <r>
    <x v="786"/>
    <x v="279"/>
    <x v="49"/>
    <x v="1398"/>
    <x v="429"/>
    <x v="720"/>
    <x v="1402"/>
    <x v="1396"/>
    <x v="673"/>
    <x v="0"/>
    <x v="8"/>
    <x v="40"/>
    <x v="8"/>
    <x v="1399"/>
    <x v="23"/>
    <x v="40"/>
    <x v="1398"/>
  </r>
  <r>
    <x v="399"/>
    <x v="331"/>
    <x v="49"/>
    <x v="1399"/>
    <x v="298"/>
    <x v="721"/>
    <x v="1403"/>
    <x v="1397"/>
    <x v="719"/>
    <x v="0"/>
    <x v="12"/>
    <x v="116"/>
    <x v="6"/>
    <x v="1400"/>
    <x v="23"/>
    <x v="116"/>
    <x v="1399"/>
  </r>
  <r>
    <x v="204"/>
    <x v="50"/>
    <x v="19"/>
    <x v="1400"/>
    <x v="105"/>
    <x v="320"/>
    <x v="1404"/>
    <x v="1398"/>
    <x v="459"/>
    <x v="0"/>
    <x v="0"/>
    <x v="161"/>
    <x v="3"/>
    <x v="1401"/>
    <x v="23"/>
    <x v="161"/>
    <x v="1400"/>
  </r>
  <r>
    <x v="787"/>
    <x v="175"/>
    <x v="15"/>
    <x v="1401"/>
    <x v="44"/>
    <x v="461"/>
    <x v="1405"/>
    <x v="1399"/>
    <x v="500"/>
    <x v="0"/>
    <x v="0"/>
    <x v="39"/>
    <x v="14"/>
    <x v="1402"/>
    <x v="23"/>
    <x v="39"/>
    <x v="1401"/>
  </r>
  <r>
    <x v="788"/>
    <x v="250"/>
    <x v="134"/>
    <x v="1402"/>
    <x v="105"/>
    <x v="722"/>
    <x v="1406"/>
    <x v="1400"/>
    <x v="758"/>
    <x v="0"/>
    <x v="0"/>
    <x v="57"/>
    <x v="0"/>
    <x v="1403"/>
    <x v="23"/>
    <x v="57"/>
    <x v="1402"/>
  </r>
  <r>
    <x v="789"/>
    <x v="251"/>
    <x v="84"/>
    <x v="1403"/>
    <x v="430"/>
    <x v="723"/>
    <x v="1407"/>
    <x v="1401"/>
    <x v="759"/>
    <x v="9"/>
    <x v="7"/>
    <x v="62"/>
    <x v="6"/>
    <x v="1404"/>
    <x v="23"/>
    <x v="62"/>
    <x v="1403"/>
  </r>
  <r>
    <x v="122"/>
    <x v="50"/>
    <x v="80"/>
    <x v="1404"/>
    <x v="33"/>
    <x v="144"/>
    <x v="1408"/>
    <x v="1402"/>
    <x v="338"/>
    <x v="0"/>
    <x v="0"/>
    <x v="40"/>
    <x v="33"/>
    <x v="1405"/>
    <x v="23"/>
    <x v="40"/>
    <x v="1404"/>
  </r>
  <r>
    <x v="501"/>
    <x v="269"/>
    <x v="73"/>
    <x v="1405"/>
    <x v="6"/>
    <x v="707"/>
    <x v="1409"/>
    <x v="1403"/>
    <x v="549"/>
    <x v="0"/>
    <x v="0"/>
    <x v="71"/>
    <x v="9"/>
    <x v="1406"/>
    <x v="23"/>
    <x v="71"/>
    <x v="1405"/>
  </r>
  <r>
    <x v="790"/>
    <x v="169"/>
    <x v="20"/>
    <x v="1406"/>
    <x v="431"/>
    <x v="724"/>
    <x v="1410"/>
    <x v="1404"/>
    <x v="713"/>
    <x v="0"/>
    <x v="0"/>
    <x v="0"/>
    <x v="42"/>
    <x v="1407"/>
    <x v="23"/>
    <x v="0"/>
    <x v="1406"/>
  </r>
  <r>
    <x v="336"/>
    <x v="440"/>
    <x v="51"/>
    <x v="1407"/>
    <x v="169"/>
    <x v="166"/>
    <x v="1411"/>
    <x v="1405"/>
    <x v="212"/>
    <x v="0"/>
    <x v="0"/>
    <x v="96"/>
    <x v="10"/>
    <x v="1408"/>
    <x v="23"/>
    <x v="96"/>
    <x v="1407"/>
  </r>
  <r>
    <x v="751"/>
    <x v="29"/>
    <x v="55"/>
    <x v="1408"/>
    <x v="432"/>
    <x v="257"/>
    <x v="1412"/>
    <x v="1406"/>
    <x v="139"/>
    <x v="0"/>
    <x v="0"/>
    <x v="33"/>
    <x v="39"/>
    <x v="1409"/>
    <x v="23"/>
    <x v="33"/>
    <x v="1408"/>
  </r>
  <r>
    <x v="139"/>
    <x v="258"/>
    <x v="79"/>
    <x v="1409"/>
    <x v="119"/>
    <x v="76"/>
    <x v="1413"/>
    <x v="1407"/>
    <x v="100"/>
    <x v="0"/>
    <x v="0"/>
    <x v="64"/>
    <x v="22"/>
    <x v="1410"/>
    <x v="23"/>
    <x v="64"/>
    <x v="1409"/>
  </r>
  <r>
    <x v="461"/>
    <x v="402"/>
    <x v="121"/>
    <x v="1410"/>
    <x v="433"/>
    <x v="725"/>
    <x v="1414"/>
    <x v="1408"/>
    <x v="657"/>
    <x v="0"/>
    <x v="0"/>
    <x v="170"/>
    <x v="21"/>
    <x v="1411"/>
    <x v="23"/>
    <x v="170"/>
    <x v="1410"/>
  </r>
  <r>
    <x v="287"/>
    <x v="206"/>
    <x v="77"/>
    <x v="1411"/>
    <x v="7"/>
    <x v="102"/>
    <x v="1415"/>
    <x v="1409"/>
    <x v="658"/>
    <x v="0"/>
    <x v="0"/>
    <x v="170"/>
    <x v="9"/>
    <x v="1412"/>
    <x v="23"/>
    <x v="170"/>
    <x v="1411"/>
  </r>
  <r>
    <x v="459"/>
    <x v="419"/>
    <x v="84"/>
    <x v="1412"/>
    <x v="7"/>
    <x v="137"/>
    <x v="1416"/>
    <x v="1410"/>
    <x v="353"/>
    <x v="0"/>
    <x v="0"/>
    <x v="26"/>
    <x v="34"/>
    <x v="1413"/>
    <x v="23"/>
    <x v="26"/>
    <x v="1412"/>
  </r>
  <r>
    <x v="221"/>
    <x v="435"/>
    <x v="47"/>
    <x v="1413"/>
    <x v="95"/>
    <x v="1"/>
    <x v="1417"/>
    <x v="1411"/>
    <x v="687"/>
    <x v="0"/>
    <x v="0"/>
    <x v="147"/>
    <x v="42"/>
    <x v="1414"/>
    <x v="23"/>
    <x v="147"/>
    <x v="1413"/>
  </r>
  <r>
    <x v="387"/>
    <x v="401"/>
    <x v="17"/>
    <x v="1414"/>
    <x v="434"/>
    <x v="143"/>
    <x v="1418"/>
    <x v="1412"/>
    <x v="760"/>
    <x v="0"/>
    <x v="0"/>
    <x v="266"/>
    <x v="44"/>
    <x v="1415"/>
    <x v="23"/>
    <x v="266"/>
    <x v="1414"/>
  </r>
  <r>
    <x v="791"/>
    <x v="339"/>
    <x v="84"/>
    <x v="1415"/>
    <x v="156"/>
    <x v="726"/>
    <x v="1419"/>
    <x v="1413"/>
    <x v="503"/>
    <x v="0"/>
    <x v="0"/>
    <x v="8"/>
    <x v="0"/>
    <x v="1416"/>
    <x v="23"/>
    <x v="8"/>
    <x v="1415"/>
  </r>
  <r>
    <x v="765"/>
    <x v="4"/>
    <x v="129"/>
    <x v="1416"/>
    <x v="60"/>
    <x v="353"/>
    <x v="1420"/>
    <x v="1414"/>
    <x v="313"/>
    <x v="0"/>
    <x v="0"/>
    <x v="63"/>
    <x v="44"/>
    <x v="1417"/>
    <x v="23"/>
    <x v="63"/>
    <x v="1416"/>
  </r>
  <r>
    <x v="171"/>
    <x v="296"/>
    <x v="28"/>
    <x v="1417"/>
    <x v="257"/>
    <x v="325"/>
    <x v="1421"/>
    <x v="1415"/>
    <x v="761"/>
    <x v="0"/>
    <x v="0"/>
    <x v="48"/>
    <x v="44"/>
    <x v="1418"/>
    <x v="23"/>
    <x v="48"/>
    <x v="1417"/>
  </r>
  <r>
    <x v="792"/>
    <x v="466"/>
    <x v="19"/>
    <x v="1418"/>
    <x v="57"/>
    <x v="19"/>
    <x v="1422"/>
    <x v="1416"/>
    <x v="271"/>
    <x v="0"/>
    <x v="0"/>
    <x v="26"/>
    <x v="29"/>
    <x v="1419"/>
    <x v="23"/>
    <x v="26"/>
    <x v="1418"/>
  </r>
  <r>
    <x v="274"/>
    <x v="409"/>
    <x v="147"/>
    <x v="1419"/>
    <x v="43"/>
    <x v="250"/>
    <x v="1423"/>
    <x v="1417"/>
    <x v="762"/>
    <x v="0"/>
    <x v="0"/>
    <x v="36"/>
    <x v="48"/>
    <x v="1420"/>
    <x v="23"/>
    <x v="36"/>
    <x v="1419"/>
  </r>
  <r>
    <x v="793"/>
    <x v="387"/>
    <x v="59"/>
    <x v="1420"/>
    <x v="435"/>
    <x v="727"/>
    <x v="1424"/>
    <x v="1418"/>
    <x v="144"/>
    <x v="9"/>
    <x v="7"/>
    <x v="142"/>
    <x v="8"/>
    <x v="1421"/>
    <x v="23"/>
    <x v="142"/>
    <x v="1420"/>
  </r>
  <r>
    <x v="643"/>
    <x v="22"/>
    <x v="46"/>
    <x v="1421"/>
    <x v="43"/>
    <x v="140"/>
    <x v="1425"/>
    <x v="1419"/>
    <x v="763"/>
    <x v="0"/>
    <x v="0"/>
    <x v="63"/>
    <x v="49"/>
    <x v="1422"/>
    <x v="23"/>
    <x v="63"/>
    <x v="1421"/>
  </r>
  <r>
    <x v="794"/>
    <x v="467"/>
    <x v="79"/>
    <x v="1422"/>
    <x v="43"/>
    <x v="477"/>
    <x v="1426"/>
    <x v="1420"/>
    <x v="764"/>
    <x v="0"/>
    <x v="0"/>
    <x v="97"/>
    <x v="29"/>
    <x v="1423"/>
    <x v="23"/>
    <x v="97"/>
    <x v="1422"/>
  </r>
  <r>
    <x v="81"/>
    <x v="245"/>
    <x v="59"/>
    <x v="1423"/>
    <x v="436"/>
    <x v="728"/>
    <x v="1427"/>
    <x v="1421"/>
    <x v="765"/>
    <x v="2"/>
    <x v="3"/>
    <x v="267"/>
    <x v="39"/>
    <x v="1424"/>
    <x v="23"/>
    <x v="267"/>
    <x v="1423"/>
  </r>
  <r>
    <x v="795"/>
    <x v="391"/>
    <x v="18"/>
    <x v="1424"/>
    <x v="199"/>
    <x v="299"/>
    <x v="1428"/>
    <x v="1422"/>
    <x v="337"/>
    <x v="0"/>
    <x v="3"/>
    <x v="63"/>
    <x v="48"/>
    <x v="1425"/>
    <x v="24"/>
    <x v="63"/>
    <x v="1424"/>
  </r>
  <r>
    <x v="796"/>
    <x v="344"/>
    <x v="81"/>
    <x v="1425"/>
    <x v="382"/>
    <x v="729"/>
    <x v="1429"/>
    <x v="1423"/>
    <x v="278"/>
    <x v="0"/>
    <x v="14"/>
    <x v="7"/>
    <x v="22"/>
    <x v="1426"/>
    <x v="24"/>
    <x v="7"/>
    <x v="1425"/>
  </r>
  <r>
    <x v="797"/>
    <x v="372"/>
    <x v="45"/>
    <x v="1426"/>
    <x v="113"/>
    <x v="81"/>
    <x v="1430"/>
    <x v="1424"/>
    <x v="683"/>
    <x v="0"/>
    <x v="0"/>
    <x v="40"/>
    <x v="27"/>
    <x v="1427"/>
    <x v="24"/>
    <x v="40"/>
    <x v="1426"/>
  </r>
  <r>
    <x v="201"/>
    <x v="57"/>
    <x v="88"/>
    <x v="1427"/>
    <x v="7"/>
    <x v="19"/>
    <x v="1431"/>
    <x v="1425"/>
    <x v="497"/>
    <x v="0"/>
    <x v="0"/>
    <x v="26"/>
    <x v="8"/>
    <x v="1428"/>
    <x v="24"/>
    <x v="26"/>
    <x v="1427"/>
  </r>
  <r>
    <x v="84"/>
    <x v="251"/>
    <x v="20"/>
    <x v="1428"/>
    <x v="172"/>
    <x v="730"/>
    <x v="1432"/>
    <x v="1426"/>
    <x v="109"/>
    <x v="0"/>
    <x v="0"/>
    <x v="62"/>
    <x v="49"/>
    <x v="1429"/>
    <x v="24"/>
    <x v="62"/>
    <x v="1428"/>
  </r>
  <r>
    <x v="246"/>
    <x v="78"/>
    <x v="49"/>
    <x v="1429"/>
    <x v="41"/>
    <x v="731"/>
    <x v="1433"/>
    <x v="1427"/>
    <x v="503"/>
    <x v="0"/>
    <x v="14"/>
    <x v="7"/>
    <x v="12"/>
    <x v="1430"/>
    <x v="24"/>
    <x v="7"/>
    <x v="1429"/>
  </r>
  <r>
    <x v="798"/>
    <x v="418"/>
    <x v="35"/>
    <x v="1430"/>
    <x v="14"/>
    <x v="1"/>
    <x v="1434"/>
    <x v="1428"/>
    <x v="659"/>
    <x v="0"/>
    <x v="0"/>
    <x v="18"/>
    <x v="41"/>
    <x v="1431"/>
    <x v="24"/>
    <x v="18"/>
    <x v="1430"/>
  </r>
  <r>
    <x v="799"/>
    <x v="383"/>
    <x v="56"/>
    <x v="1431"/>
    <x v="366"/>
    <x v="730"/>
    <x v="1435"/>
    <x v="1429"/>
    <x v="505"/>
    <x v="0"/>
    <x v="0"/>
    <x v="40"/>
    <x v="9"/>
    <x v="1432"/>
    <x v="24"/>
    <x v="40"/>
    <x v="1431"/>
  </r>
  <r>
    <x v="84"/>
    <x v="82"/>
    <x v="59"/>
    <x v="1432"/>
    <x v="437"/>
    <x v="90"/>
    <x v="1436"/>
    <x v="1430"/>
    <x v="671"/>
    <x v="0"/>
    <x v="0"/>
    <x v="140"/>
    <x v="8"/>
    <x v="1433"/>
    <x v="24"/>
    <x v="140"/>
    <x v="1432"/>
  </r>
  <r>
    <x v="800"/>
    <x v="372"/>
    <x v="56"/>
    <x v="1433"/>
    <x v="49"/>
    <x v="590"/>
    <x v="1437"/>
    <x v="1431"/>
    <x v="713"/>
    <x v="0"/>
    <x v="14"/>
    <x v="72"/>
    <x v="43"/>
    <x v="1434"/>
    <x v="24"/>
    <x v="72"/>
    <x v="1433"/>
  </r>
  <r>
    <x v="801"/>
    <x v="141"/>
    <x v="19"/>
    <x v="1434"/>
    <x v="49"/>
    <x v="107"/>
    <x v="1438"/>
    <x v="1432"/>
    <x v="248"/>
    <x v="0"/>
    <x v="0"/>
    <x v="13"/>
    <x v="12"/>
    <x v="1435"/>
    <x v="24"/>
    <x v="13"/>
    <x v="1434"/>
  </r>
  <r>
    <x v="57"/>
    <x v="416"/>
    <x v="19"/>
    <x v="1435"/>
    <x v="49"/>
    <x v="732"/>
    <x v="1439"/>
    <x v="1433"/>
    <x v="241"/>
    <x v="0"/>
    <x v="0"/>
    <x v="62"/>
    <x v="17"/>
    <x v="1436"/>
    <x v="24"/>
    <x v="62"/>
    <x v="1435"/>
  </r>
  <r>
    <x v="170"/>
    <x v="13"/>
    <x v="26"/>
    <x v="1436"/>
    <x v="130"/>
    <x v="135"/>
    <x v="1440"/>
    <x v="1434"/>
    <x v="766"/>
    <x v="0"/>
    <x v="0"/>
    <x v="5"/>
    <x v="10"/>
    <x v="1437"/>
    <x v="24"/>
    <x v="5"/>
    <x v="1436"/>
  </r>
  <r>
    <x v="785"/>
    <x v="388"/>
    <x v="69"/>
    <x v="1437"/>
    <x v="7"/>
    <x v="576"/>
    <x v="1441"/>
    <x v="1435"/>
    <x v="80"/>
    <x v="0"/>
    <x v="0"/>
    <x v="2"/>
    <x v="48"/>
    <x v="1438"/>
    <x v="24"/>
    <x v="2"/>
    <x v="1437"/>
  </r>
  <r>
    <x v="802"/>
    <x v="402"/>
    <x v="26"/>
    <x v="1438"/>
    <x v="183"/>
    <x v="733"/>
    <x v="1442"/>
    <x v="1436"/>
    <x v="138"/>
    <x v="0"/>
    <x v="0"/>
    <x v="93"/>
    <x v="54"/>
    <x v="1439"/>
    <x v="24"/>
    <x v="93"/>
    <x v="1438"/>
  </r>
  <r>
    <x v="740"/>
    <x v="308"/>
    <x v="80"/>
    <x v="1439"/>
    <x v="67"/>
    <x v="576"/>
    <x v="1443"/>
    <x v="1437"/>
    <x v="719"/>
    <x v="0"/>
    <x v="0"/>
    <x v="0"/>
    <x v="20"/>
    <x v="1440"/>
    <x v="24"/>
    <x v="0"/>
    <x v="1439"/>
  </r>
  <r>
    <x v="803"/>
    <x v="170"/>
    <x v="67"/>
    <x v="66"/>
    <x v="43"/>
    <x v="734"/>
    <x v="1444"/>
    <x v="1438"/>
    <x v="758"/>
    <x v="0"/>
    <x v="0"/>
    <x v="31"/>
    <x v="55"/>
    <x v="1441"/>
    <x v="24"/>
    <x v="31"/>
    <x v="66"/>
  </r>
  <r>
    <x v="790"/>
    <x v="196"/>
    <x v="64"/>
    <x v="1440"/>
    <x v="438"/>
    <x v="475"/>
    <x v="1445"/>
    <x v="1439"/>
    <x v="275"/>
    <x v="0"/>
    <x v="0"/>
    <x v="61"/>
    <x v="44"/>
    <x v="1442"/>
    <x v="24"/>
    <x v="61"/>
    <x v="1440"/>
  </r>
  <r>
    <x v="804"/>
    <x v="21"/>
    <x v="64"/>
    <x v="1441"/>
    <x v="56"/>
    <x v="735"/>
    <x v="1446"/>
    <x v="1440"/>
    <x v="532"/>
    <x v="0"/>
    <x v="0"/>
    <x v="29"/>
    <x v="20"/>
    <x v="1443"/>
    <x v="24"/>
    <x v="29"/>
    <x v="1441"/>
  </r>
  <r>
    <x v="805"/>
    <x v="42"/>
    <x v="103"/>
    <x v="1442"/>
    <x v="113"/>
    <x v="94"/>
    <x v="1447"/>
    <x v="1441"/>
    <x v="605"/>
    <x v="0"/>
    <x v="0"/>
    <x v="0"/>
    <x v="0"/>
    <x v="1444"/>
    <x v="24"/>
    <x v="0"/>
    <x v="1442"/>
  </r>
  <r>
    <x v="806"/>
    <x v="316"/>
    <x v="25"/>
    <x v="1443"/>
    <x v="439"/>
    <x v="736"/>
    <x v="1448"/>
    <x v="1442"/>
    <x v="344"/>
    <x v="0"/>
    <x v="0"/>
    <x v="2"/>
    <x v="50"/>
    <x v="1445"/>
    <x v="24"/>
    <x v="2"/>
    <x v="1443"/>
  </r>
  <r>
    <x v="68"/>
    <x v="98"/>
    <x v="79"/>
    <x v="1444"/>
    <x v="14"/>
    <x v="737"/>
    <x v="1449"/>
    <x v="1443"/>
    <x v="767"/>
    <x v="0"/>
    <x v="0"/>
    <x v="27"/>
    <x v="8"/>
    <x v="1446"/>
    <x v="24"/>
    <x v="27"/>
    <x v="1444"/>
  </r>
  <r>
    <x v="206"/>
    <x v="388"/>
    <x v="102"/>
    <x v="1445"/>
    <x v="440"/>
    <x v="7"/>
    <x v="1450"/>
    <x v="1444"/>
    <x v="239"/>
    <x v="0"/>
    <x v="0"/>
    <x v="57"/>
    <x v="49"/>
    <x v="1447"/>
    <x v="24"/>
    <x v="57"/>
    <x v="1445"/>
  </r>
  <r>
    <x v="87"/>
    <x v="207"/>
    <x v="84"/>
    <x v="1446"/>
    <x v="113"/>
    <x v="738"/>
    <x v="1451"/>
    <x v="1445"/>
    <x v="513"/>
    <x v="0"/>
    <x v="0"/>
    <x v="171"/>
    <x v="17"/>
    <x v="1448"/>
    <x v="24"/>
    <x v="171"/>
    <x v="1446"/>
  </r>
  <r>
    <x v="83"/>
    <x v="131"/>
    <x v="48"/>
    <x v="1447"/>
    <x v="49"/>
    <x v="22"/>
    <x v="1452"/>
    <x v="1446"/>
    <x v="611"/>
    <x v="0"/>
    <x v="0"/>
    <x v="108"/>
    <x v="29"/>
    <x v="1449"/>
    <x v="24"/>
    <x v="108"/>
    <x v="1447"/>
  </r>
  <r>
    <x v="807"/>
    <x v="204"/>
    <x v="80"/>
    <x v="1448"/>
    <x v="441"/>
    <x v="348"/>
    <x v="1453"/>
    <x v="1447"/>
    <x v="337"/>
    <x v="0"/>
    <x v="0"/>
    <x v="10"/>
    <x v="49"/>
    <x v="1450"/>
    <x v="24"/>
    <x v="10"/>
    <x v="1448"/>
  </r>
  <r>
    <x v="708"/>
    <x v="31"/>
    <x v="129"/>
    <x v="1449"/>
    <x v="442"/>
    <x v="739"/>
    <x v="1454"/>
    <x v="1448"/>
    <x v="741"/>
    <x v="0"/>
    <x v="0"/>
    <x v="116"/>
    <x v="48"/>
    <x v="1451"/>
    <x v="24"/>
    <x v="116"/>
    <x v="1449"/>
  </r>
  <r>
    <x v="65"/>
    <x v="77"/>
    <x v="23"/>
    <x v="1450"/>
    <x v="270"/>
    <x v="171"/>
    <x v="1455"/>
    <x v="1449"/>
    <x v="499"/>
    <x v="0"/>
    <x v="0"/>
    <x v="73"/>
    <x v="7"/>
    <x v="1452"/>
    <x v="24"/>
    <x v="73"/>
    <x v="1450"/>
  </r>
  <r>
    <x v="422"/>
    <x v="60"/>
    <x v="47"/>
    <x v="1451"/>
    <x v="19"/>
    <x v="25"/>
    <x v="1456"/>
    <x v="1450"/>
    <x v="572"/>
    <x v="0"/>
    <x v="0"/>
    <x v="268"/>
    <x v="42"/>
    <x v="1453"/>
    <x v="24"/>
    <x v="268"/>
    <x v="1451"/>
  </r>
  <r>
    <x v="808"/>
    <x v="384"/>
    <x v="59"/>
    <x v="1452"/>
    <x v="35"/>
    <x v="740"/>
    <x v="1457"/>
    <x v="1451"/>
    <x v="513"/>
    <x v="0"/>
    <x v="0"/>
    <x v="108"/>
    <x v="30"/>
    <x v="1454"/>
    <x v="24"/>
    <x v="108"/>
    <x v="1452"/>
  </r>
  <r>
    <x v="809"/>
    <x v="277"/>
    <x v="51"/>
    <x v="1453"/>
    <x v="309"/>
    <x v="741"/>
    <x v="1458"/>
    <x v="1452"/>
    <x v="624"/>
    <x v="0"/>
    <x v="0"/>
    <x v="61"/>
    <x v="44"/>
    <x v="1455"/>
    <x v="24"/>
    <x v="61"/>
    <x v="1453"/>
  </r>
  <r>
    <x v="810"/>
    <x v="383"/>
    <x v="12"/>
    <x v="1454"/>
    <x v="320"/>
    <x v="742"/>
    <x v="1459"/>
    <x v="1453"/>
    <x v="44"/>
    <x v="0"/>
    <x v="0"/>
    <x v="108"/>
    <x v="71"/>
    <x v="1456"/>
    <x v="24"/>
    <x v="108"/>
    <x v="1454"/>
  </r>
  <r>
    <x v="811"/>
    <x v="385"/>
    <x v="48"/>
    <x v="1455"/>
    <x v="218"/>
    <x v="743"/>
    <x v="1460"/>
    <x v="1454"/>
    <x v="768"/>
    <x v="0"/>
    <x v="8"/>
    <x v="31"/>
    <x v="18"/>
    <x v="1457"/>
    <x v="24"/>
    <x v="31"/>
    <x v="1455"/>
  </r>
  <r>
    <x v="202"/>
    <x v="59"/>
    <x v="52"/>
    <x v="1456"/>
    <x v="258"/>
    <x v="75"/>
    <x v="1461"/>
    <x v="1455"/>
    <x v="308"/>
    <x v="0"/>
    <x v="0"/>
    <x v="41"/>
    <x v="29"/>
    <x v="1458"/>
    <x v="24"/>
    <x v="41"/>
    <x v="1456"/>
  </r>
  <r>
    <x v="154"/>
    <x v="168"/>
    <x v="40"/>
    <x v="1457"/>
    <x v="111"/>
    <x v="152"/>
    <x v="1462"/>
    <x v="1456"/>
    <x v="283"/>
    <x v="0"/>
    <x v="0"/>
    <x v="31"/>
    <x v="49"/>
    <x v="1459"/>
    <x v="24"/>
    <x v="31"/>
    <x v="1457"/>
  </r>
  <r>
    <x v="13"/>
    <x v="216"/>
    <x v="53"/>
    <x v="1458"/>
    <x v="19"/>
    <x v="257"/>
    <x v="1463"/>
    <x v="1457"/>
    <x v="165"/>
    <x v="0"/>
    <x v="0"/>
    <x v="10"/>
    <x v="9"/>
    <x v="1460"/>
    <x v="24"/>
    <x v="10"/>
    <x v="1458"/>
  </r>
  <r>
    <x v="812"/>
    <x v="101"/>
    <x v="105"/>
    <x v="1459"/>
    <x v="443"/>
    <x v="189"/>
    <x v="1464"/>
    <x v="1458"/>
    <x v="659"/>
    <x v="0"/>
    <x v="0"/>
    <x v="33"/>
    <x v="42"/>
    <x v="1461"/>
    <x v="24"/>
    <x v="33"/>
    <x v="1459"/>
  </r>
  <r>
    <x v="813"/>
    <x v="180"/>
    <x v="23"/>
    <x v="1460"/>
    <x v="115"/>
    <x v="744"/>
    <x v="1465"/>
    <x v="1459"/>
    <x v="769"/>
    <x v="9"/>
    <x v="7"/>
    <x v="240"/>
    <x v="6"/>
    <x v="1462"/>
    <x v="24"/>
    <x v="240"/>
    <x v="1460"/>
  </r>
  <r>
    <x v="198"/>
    <x v="250"/>
    <x v="88"/>
    <x v="1461"/>
    <x v="444"/>
    <x v="745"/>
    <x v="1466"/>
    <x v="1460"/>
    <x v="516"/>
    <x v="0"/>
    <x v="0"/>
    <x v="62"/>
    <x v="30"/>
    <x v="1463"/>
    <x v="24"/>
    <x v="62"/>
    <x v="1461"/>
  </r>
  <r>
    <x v="814"/>
    <x v="315"/>
    <x v="37"/>
    <x v="1462"/>
    <x v="426"/>
    <x v="385"/>
    <x v="1467"/>
    <x v="1461"/>
    <x v="661"/>
    <x v="0"/>
    <x v="0"/>
    <x v="153"/>
    <x v="19"/>
    <x v="1464"/>
    <x v="24"/>
    <x v="153"/>
    <x v="1462"/>
  </r>
  <r>
    <x v="232"/>
    <x v="183"/>
    <x v="47"/>
    <x v="1463"/>
    <x v="31"/>
    <x v="76"/>
    <x v="1468"/>
    <x v="1462"/>
    <x v="157"/>
    <x v="0"/>
    <x v="8"/>
    <x v="40"/>
    <x v="20"/>
    <x v="1465"/>
    <x v="24"/>
    <x v="40"/>
    <x v="1463"/>
  </r>
  <r>
    <x v="815"/>
    <x v="250"/>
    <x v="86"/>
    <x v="1464"/>
    <x v="85"/>
    <x v="746"/>
    <x v="1469"/>
    <x v="1463"/>
    <x v="435"/>
    <x v="0"/>
    <x v="0"/>
    <x v="168"/>
    <x v="50"/>
    <x v="1466"/>
    <x v="24"/>
    <x v="168"/>
    <x v="1464"/>
  </r>
  <r>
    <x v="816"/>
    <x v="133"/>
    <x v="0"/>
    <x v="1465"/>
    <x v="119"/>
    <x v="747"/>
    <x v="1470"/>
    <x v="1464"/>
    <x v="534"/>
    <x v="0"/>
    <x v="8"/>
    <x v="112"/>
    <x v="53"/>
    <x v="1467"/>
    <x v="24"/>
    <x v="112"/>
    <x v="1465"/>
  </r>
  <r>
    <x v="184"/>
    <x v="68"/>
    <x v="88"/>
    <x v="1466"/>
    <x v="215"/>
    <x v="748"/>
    <x v="1471"/>
    <x v="1465"/>
    <x v="514"/>
    <x v="0"/>
    <x v="0"/>
    <x v="62"/>
    <x v="42"/>
    <x v="1468"/>
    <x v="24"/>
    <x v="62"/>
    <x v="1466"/>
  </r>
  <r>
    <x v="106"/>
    <x v="435"/>
    <x v="64"/>
    <x v="1467"/>
    <x v="49"/>
    <x v="749"/>
    <x v="1472"/>
    <x v="1466"/>
    <x v="495"/>
    <x v="0"/>
    <x v="0"/>
    <x v="80"/>
    <x v="10"/>
    <x v="1469"/>
    <x v="24"/>
    <x v="80"/>
    <x v="1467"/>
  </r>
  <r>
    <x v="817"/>
    <x v="468"/>
    <x v="86"/>
    <x v="1468"/>
    <x v="341"/>
    <x v="750"/>
    <x v="1473"/>
    <x v="1467"/>
    <x v="534"/>
    <x v="0"/>
    <x v="0"/>
    <x v="72"/>
    <x v="30"/>
    <x v="1470"/>
    <x v="24"/>
    <x v="72"/>
    <x v="1468"/>
  </r>
  <r>
    <x v="585"/>
    <x v="171"/>
    <x v="75"/>
    <x v="1469"/>
    <x v="7"/>
    <x v="150"/>
    <x v="1474"/>
    <x v="1468"/>
    <x v="387"/>
    <x v="0"/>
    <x v="0"/>
    <x v="17"/>
    <x v="6"/>
    <x v="1471"/>
    <x v="24"/>
    <x v="17"/>
    <x v="1469"/>
  </r>
  <r>
    <x v="818"/>
    <x v="170"/>
    <x v="7"/>
    <x v="1470"/>
    <x v="119"/>
    <x v="751"/>
    <x v="1475"/>
    <x v="1469"/>
    <x v="519"/>
    <x v="0"/>
    <x v="8"/>
    <x v="71"/>
    <x v="25"/>
    <x v="1472"/>
    <x v="24"/>
    <x v="71"/>
    <x v="1470"/>
  </r>
  <r>
    <x v="756"/>
    <x v="347"/>
    <x v="56"/>
    <x v="1471"/>
    <x v="445"/>
    <x v="247"/>
    <x v="1476"/>
    <x v="1470"/>
    <x v="432"/>
    <x v="0"/>
    <x v="0"/>
    <x v="110"/>
    <x v="8"/>
    <x v="1473"/>
    <x v="24"/>
    <x v="110"/>
    <x v="1471"/>
  </r>
  <r>
    <x v="8"/>
    <x v="446"/>
    <x v="64"/>
    <x v="1472"/>
    <x v="446"/>
    <x v="96"/>
    <x v="1477"/>
    <x v="1471"/>
    <x v="63"/>
    <x v="0"/>
    <x v="0"/>
    <x v="59"/>
    <x v="43"/>
    <x v="1474"/>
    <x v="24"/>
    <x v="59"/>
    <x v="1472"/>
  </r>
  <r>
    <x v="74"/>
    <x v="255"/>
    <x v="35"/>
    <x v="1473"/>
    <x v="447"/>
    <x v="174"/>
    <x v="1478"/>
    <x v="1472"/>
    <x v="507"/>
    <x v="0"/>
    <x v="0"/>
    <x v="58"/>
    <x v="9"/>
    <x v="1475"/>
    <x v="24"/>
    <x v="58"/>
    <x v="1473"/>
  </r>
  <r>
    <x v="196"/>
    <x v="280"/>
    <x v="15"/>
    <x v="1474"/>
    <x v="119"/>
    <x v="9"/>
    <x v="1479"/>
    <x v="1473"/>
    <x v="110"/>
    <x v="0"/>
    <x v="8"/>
    <x v="2"/>
    <x v="2"/>
    <x v="1476"/>
    <x v="24"/>
    <x v="2"/>
    <x v="1474"/>
  </r>
  <r>
    <x v="443"/>
    <x v="140"/>
    <x v="78"/>
    <x v="1475"/>
    <x v="241"/>
    <x v="307"/>
    <x v="1480"/>
    <x v="1474"/>
    <x v="770"/>
    <x v="0"/>
    <x v="0"/>
    <x v="61"/>
    <x v="22"/>
    <x v="1477"/>
    <x v="24"/>
    <x v="61"/>
    <x v="1475"/>
  </r>
  <r>
    <x v="196"/>
    <x v="217"/>
    <x v="53"/>
    <x v="1476"/>
    <x v="119"/>
    <x v="114"/>
    <x v="1481"/>
    <x v="1475"/>
    <x v="198"/>
    <x v="0"/>
    <x v="8"/>
    <x v="112"/>
    <x v="38"/>
    <x v="1478"/>
    <x v="24"/>
    <x v="112"/>
    <x v="1476"/>
  </r>
  <r>
    <x v="228"/>
    <x v="100"/>
    <x v="29"/>
    <x v="1477"/>
    <x v="448"/>
    <x v="752"/>
    <x v="1482"/>
    <x v="1476"/>
    <x v="553"/>
    <x v="0"/>
    <x v="0"/>
    <x v="75"/>
    <x v="7"/>
    <x v="1479"/>
    <x v="24"/>
    <x v="75"/>
    <x v="1477"/>
  </r>
  <r>
    <x v="161"/>
    <x v="316"/>
    <x v="86"/>
    <x v="1478"/>
    <x v="105"/>
    <x v="695"/>
    <x v="1483"/>
    <x v="1477"/>
    <x v="496"/>
    <x v="0"/>
    <x v="0"/>
    <x v="112"/>
    <x v="49"/>
    <x v="1480"/>
    <x v="24"/>
    <x v="112"/>
    <x v="1478"/>
  </r>
  <r>
    <x v="585"/>
    <x v="76"/>
    <x v="20"/>
    <x v="1479"/>
    <x v="449"/>
    <x v="290"/>
    <x v="1484"/>
    <x v="1478"/>
    <x v="495"/>
    <x v="0"/>
    <x v="0"/>
    <x v="41"/>
    <x v="22"/>
    <x v="1481"/>
    <x v="24"/>
    <x v="41"/>
    <x v="1479"/>
  </r>
  <r>
    <x v="819"/>
    <x v="222"/>
    <x v="49"/>
    <x v="1480"/>
    <x v="6"/>
    <x v="753"/>
    <x v="1485"/>
    <x v="1479"/>
    <x v="604"/>
    <x v="0"/>
    <x v="8"/>
    <x v="16"/>
    <x v="28"/>
    <x v="1482"/>
    <x v="24"/>
    <x v="16"/>
    <x v="1480"/>
  </r>
  <r>
    <x v="820"/>
    <x v="427"/>
    <x v="74"/>
    <x v="1481"/>
    <x v="105"/>
    <x v="106"/>
    <x v="1486"/>
    <x v="1480"/>
    <x v="382"/>
    <x v="0"/>
    <x v="0"/>
    <x v="43"/>
    <x v="44"/>
    <x v="1483"/>
    <x v="24"/>
    <x v="43"/>
    <x v="1481"/>
  </r>
  <r>
    <x v="246"/>
    <x v="345"/>
    <x v="31"/>
    <x v="1482"/>
    <x v="292"/>
    <x v="437"/>
    <x v="1487"/>
    <x v="1481"/>
    <x v="223"/>
    <x v="0"/>
    <x v="14"/>
    <x v="119"/>
    <x v="9"/>
    <x v="1484"/>
    <x v="24"/>
    <x v="119"/>
    <x v="1482"/>
  </r>
  <r>
    <x v="155"/>
    <x v="5"/>
    <x v="36"/>
    <x v="1483"/>
    <x v="50"/>
    <x v="140"/>
    <x v="1488"/>
    <x v="1482"/>
    <x v="771"/>
    <x v="0"/>
    <x v="0"/>
    <x v="269"/>
    <x v="8"/>
    <x v="1485"/>
    <x v="24"/>
    <x v="269"/>
    <x v="1483"/>
  </r>
  <r>
    <x v="821"/>
    <x v="203"/>
    <x v="51"/>
    <x v="1484"/>
    <x v="79"/>
    <x v="754"/>
    <x v="1489"/>
    <x v="1483"/>
    <x v="197"/>
    <x v="11"/>
    <x v="17"/>
    <x v="185"/>
    <x v="12"/>
    <x v="1486"/>
    <x v="24"/>
    <x v="185"/>
    <x v="1484"/>
  </r>
  <r>
    <x v="444"/>
    <x v="85"/>
    <x v="29"/>
    <x v="1485"/>
    <x v="31"/>
    <x v="3"/>
    <x v="1490"/>
    <x v="1484"/>
    <x v="87"/>
    <x v="0"/>
    <x v="0"/>
    <x v="5"/>
    <x v="51"/>
    <x v="1487"/>
    <x v="24"/>
    <x v="5"/>
    <x v="1485"/>
  </r>
  <r>
    <x v="150"/>
    <x v="332"/>
    <x v="45"/>
    <x v="1486"/>
    <x v="320"/>
    <x v="579"/>
    <x v="1491"/>
    <x v="1485"/>
    <x v="582"/>
    <x v="0"/>
    <x v="0"/>
    <x v="270"/>
    <x v="49"/>
    <x v="1488"/>
    <x v="24"/>
    <x v="270"/>
    <x v="1486"/>
  </r>
  <r>
    <x v="822"/>
    <x v="418"/>
    <x v="105"/>
    <x v="1487"/>
    <x v="57"/>
    <x v="725"/>
    <x v="1492"/>
    <x v="1486"/>
    <x v="516"/>
    <x v="0"/>
    <x v="0"/>
    <x v="109"/>
    <x v="19"/>
    <x v="1489"/>
    <x v="24"/>
    <x v="109"/>
    <x v="1487"/>
  </r>
  <r>
    <x v="823"/>
    <x v="109"/>
    <x v="25"/>
    <x v="1488"/>
    <x v="450"/>
    <x v="383"/>
    <x v="1493"/>
    <x v="1487"/>
    <x v="542"/>
    <x v="0"/>
    <x v="0"/>
    <x v="16"/>
    <x v="20"/>
    <x v="1490"/>
    <x v="24"/>
    <x v="16"/>
    <x v="1488"/>
  </r>
  <r>
    <x v="34"/>
    <x v="469"/>
    <x v="48"/>
    <x v="1489"/>
    <x v="19"/>
    <x v="755"/>
    <x v="1494"/>
    <x v="1488"/>
    <x v="108"/>
    <x v="0"/>
    <x v="8"/>
    <x v="57"/>
    <x v="51"/>
    <x v="1491"/>
    <x v="24"/>
    <x v="57"/>
    <x v="1489"/>
  </r>
  <r>
    <x v="132"/>
    <x v="470"/>
    <x v="20"/>
    <x v="1490"/>
    <x v="157"/>
    <x v="332"/>
    <x v="1495"/>
    <x v="1489"/>
    <x v="338"/>
    <x v="0"/>
    <x v="6"/>
    <x v="33"/>
    <x v="43"/>
    <x v="1492"/>
    <x v="24"/>
    <x v="33"/>
    <x v="1490"/>
  </r>
  <r>
    <x v="373"/>
    <x v="365"/>
    <x v="77"/>
    <x v="1491"/>
    <x v="96"/>
    <x v="61"/>
    <x v="1496"/>
    <x v="1490"/>
    <x v="323"/>
    <x v="0"/>
    <x v="0"/>
    <x v="33"/>
    <x v="9"/>
    <x v="1493"/>
    <x v="24"/>
    <x v="33"/>
    <x v="1491"/>
  </r>
  <r>
    <x v="395"/>
    <x v="328"/>
    <x v="46"/>
    <x v="1492"/>
    <x v="41"/>
    <x v="144"/>
    <x v="1497"/>
    <x v="1491"/>
    <x v="379"/>
    <x v="0"/>
    <x v="0"/>
    <x v="226"/>
    <x v="5"/>
    <x v="1494"/>
    <x v="24"/>
    <x v="226"/>
    <x v="1492"/>
  </r>
  <r>
    <x v="725"/>
    <x v="69"/>
    <x v="57"/>
    <x v="1493"/>
    <x v="12"/>
    <x v="607"/>
    <x v="1498"/>
    <x v="1492"/>
    <x v="511"/>
    <x v="0"/>
    <x v="18"/>
    <x v="41"/>
    <x v="17"/>
    <x v="1495"/>
    <x v="24"/>
    <x v="41"/>
    <x v="1493"/>
  </r>
  <r>
    <x v="245"/>
    <x v="281"/>
    <x v="69"/>
    <x v="1494"/>
    <x v="1"/>
    <x v="16"/>
    <x v="1499"/>
    <x v="1493"/>
    <x v="574"/>
    <x v="0"/>
    <x v="0"/>
    <x v="62"/>
    <x v="3"/>
    <x v="1496"/>
    <x v="24"/>
    <x v="62"/>
    <x v="1494"/>
  </r>
  <r>
    <x v="824"/>
    <x v="394"/>
    <x v="67"/>
    <x v="1495"/>
    <x v="451"/>
    <x v="78"/>
    <x v="1500"/>
    <x v="1494"/>
    <x v="334"/>
    <x v="0"/>
    <x v="18"/>
    <x v="62"/>
    <x v="14"/>
    <x v="1497"/>
    <x v="24"/>
    <x v="62"/>
    <x v="1495"/>
  </r>
  <r>
    <x v="491"/>
    <x v="363"/>
    <x v="48"/>
    <x v="1496"/>
    <x v="249"/>
    <x v="351"/>
    <x v="1501"/>
    <x v="1495"/>
    <x v="196"/>
    <x v="0"/>
    <x v="0"/>
    <x v="84"/>
    <x v="19"/>
    <x v="1498"/>
    <x v="24"/>
    <x v="84"/>
    <x v="1496"/>
  </r>
  <r>
    <x v="88"/>
    <x v="257"/>
    <x v="83"/>
    <x v="1497"/>
    <x v="67"/>
    <x v="1"/>
    <x v="1502"/>
    <x v="1496"/>
    <x v="534"/>
    <x v="0"/>
    <x v="0"/>
    <x v="10"/>
    <x v="9"/>
    <x v="1499"/>
    <x v="24"/>
    <x v="10"/>
    <x v="1497"/>
  </r>
  <r>
    <x v="825"/>
    <x v="471"/>
    <x v="92"/>
    <x v="1498"/>
    <x v="452"/>
    <x v="756"/>
    <x v="1503"/>
    <x v="1497"/>
    <x v="558"/>
    <x v="0"/>
    <x v="0"/>
    <x v="271"/>
    <x v="6"/>
    <x v="1500"/>
    <x v="24"/>
    <x v="271"/>
    <x v="1498"/>
  </r>
  <r>
    <x v="826"/>
    <x v="168"/>
    <x v="81"/>
    <x v="1499"/>
    <x v="125"/>
    <x v="757"/>
    <x v="1504"/>
    <x v="1498"/>
    <x v="772"/>
    <x v="0"/>
    <x v="0"/>
    <x v="38"/>
    <x v="29"/>
    <x v="1501"/>
    <x v="24"/>
    <x v="38"/>
    <x v="1499"/>
  </r>
  <r>
    <x v="591"/>
    <x v="402"/>
    <x v="129"/>
    <x v="1500"/>
    <x v="113"/>
    <x v="758"/>
    <x v="1505"/>
    <x v="1499"/>
    <x v="230"/>
    <x v="0"/>
    <x v="8"/>
    <x v="73"/>
    <x v="49"/>
    <x v="1502"/>
    <x v="24"/>
    <x v="73"/>
    <x v="1500"/>
  </r>
  <r>
    <x v="827"/>
    <x v="29"/>
    <x v="115"/>
    <x v="1501"/>
    <x v="453"/>
    <x v="759"/>
    <x v="1506"/>
    <x v="1500"/>
    <x v="415"/>
    <x v="0"/>
    <x v="0"/>
    <x v="102"/>
    <x v="51"/>
    <x v="1503"/>
    <x v="24"/>
    <x v="102"/>
    <x v="1501"/>
  </r>
  <r>
    <x v="828"/>
    <x v="170"/>
    <x v="81"/>
    <x v="1502"/>
    <x v="291"/>
    <x v="760"/>
    <x v="1507"/>
    <x v="1501"/>
    <x v="471"/>
    <x v="0"/>
    <x v="0"/>
    <x v="38"/>
    <x v="10"/>
    <x v="1504"/>
    <x v="24"/>
    <x v="38"/>
    <x v="1502"/>
  </r>
  <r>
    <x v="829"/>
    <x v="419"/>
    <x v="110"/>
    <x v="1503"/>
    <x v="454"/>
    <x v="761"/>
    <x v="1508"/>
    <x v="1502"/>
    <x v="339"/>
    <x v="0"/>
    <x v="0"/>
    <x v="38"/>
    <x v="20"/>
    <x v="1505"/>
    <x v="24"/>
    <x v="38"/>
    <x v="1503"/>
  </r>
  <r>
    <x v="830"/>
    <x v="146"/>
    <x v="129"/>
    <x v="1504"/>
    <x v="79"/>
    <x v="131"/>
    <x v="1509"/>
    <x v="1503"/>
    <x v="643"/>
    <x v="0"/>
    <x v="8"/>
    <x v="178"/>
    <x v="39"/>
    <x v="1506"/>
    <x v="24"/>
    <x v="178"/>
    <x v="1504"/>
  </r>
  <r>
    <x v="831"/>
    <x v="418"/>
    <x v="81"/>
    <x v="1505"/>
    <x v="125"/>
    <x v="762"/>
    <x v="1510"/>
    <x v="1504"/>
    <x v="773"/>
    <x v="0"/>
    <x v="13"/>
    <x v="73"/>
    <x v="20"/>
    <x v="1507"/>
    <x v="24"/>
    <x v="73"/>
    <x v="1505"/>
  </r>
  <r>
    <x v="619"/>
    <x v="279"/>
    <x v="80"/>
    <x v="1506"/>
    <x v="6"/>
    <x v="78"/>
    <x v="1511"/>
    <x v="1505"/>
    <x v="512"/>
    <x v="0"/>
    <x v="0"/>
    <x v="108"/>
    <x v="3"/>
    <x v="1508"/>
    <x v="24"/>
    <x v="108"/>
    <x v="1506"/>
  </r>
  <r>
    <x v="832"/>
    <x v="185"/>
    <x v="23"/>
    <x v="1507"/>
    <x v="455"/>
    <x v="763"/>
    <x v="1512"/>
    <x v="1506"/>
    <x v="240"/>
    <x v="0"/>
    <x v="0"/>
    <x v="13"/>
    <x v="44"/>
    <x v="1509"/>
    <x v="24"/>
    <x v="13"/>
    <x v="1507"/>
  </r>
  <r>
    <x v="833"/>
    <x v="76"/>
    <x v="74"/>
    <x v="1508"/>
    <x v="6"/>
    <x v="299"/>
    <x v="1513"/>
    <x v="1507"/>
    <x v="549"/>
    <x v="0"/>
    <x v="8"/>
    <x v="82"/>
    <x v="44"/>
    <x v="1510"/>
    <x v="24"/>
    <x v="82"/>
    <x v="1508"/>
  </r>
  <r>
    <x v="525"/>
    <x v="376"/>
    <x v="64"/>
    <x v="1509"/>
    <x v="19"/>
    <x v="61"/>
    <x v="1514"/>
    <x v="1508"/>
    <x v="774"/>
    <x v="0"/>
    <x v="0"/>
    <x v="57"/>
    <x v="12"/>
    <x v="1511"/>
    <x v="24"/>
    <x v="57"/>
    <x v="1509"/>
  </r>
  <r>
    <x v="397"/>
    <x v="109"/>
    <x v="79"/>
    <x v="1510"/>
    <x v="31"/>
    <x v="2"/>
    <x v="1515"/>
    <x v="1509"/>
    <x v="775"/>
    <x v="0"/>
    <x v="0"/>
    <x v="118"/>
    <x v="8"/>
    <x v="1512"/>
    <x v="24"/>
    <x v="118"/>
    <x v="1510"/>
  </r>
  <r>
    <x v="834"/>
    <x v="400"/>
    <x v="19"/>
    <x v="1511"/>
    <x v="320"/>
    <x v="764"/>
    <x v="1516"/>
    <x v="1510"/>
    <x v="66"/>
    <x v="11"/>
    <x v="17"/>
    <x v="72"/>
    <x v="18"/>
    <x v="1513"/>
    <x v="24"/>
    <x v="72"/>
    <x v="1511"/>
  </r>
  <r>
    <x v="835"/>
    <x v="222"/>
    <x v="48"/>
    <x v="1512"/>
    <x v="166"/>
    <x v="16"/>
    <x v="1517"/>
    <x v="1511"/>
    <x v="279"/>
    <x v="0"/>
    <x v="0"/>
    <x v="30"/>
    <x v="22"/>
    <x v="1514"/>
    <x v="24"/>
    <x v="30"/>
    <x v="1512"/>
  </r>
  <r>
    <x v="836"/>
    <x v="21"/>
    <x v="26"/>
    <x v="1513"/>
    <x v="456"/>
    <x v="765"/>
    <x v="1518"/>
    <x v="1512"/>
    <x v="528"/>
    <x v="0"/>
    <x v="6"/>
    <x v="22"/>
    <x v="43"/>
    <x v="1515"/>
    <x v="24"/>
    <x v="22"/>
    <x v="1513"/>
  </r>
  <r>
    <x v="837"/>
    <x v="385"/>
    <x v="103"/>
    <x v="1514"/>
    <x v="44"/>
    <x v="766"/>
    <x v="1519"/>
    <x v="1513"/>
    <x v="669"/>
    <x v="0"/>
    <x v="0"/>
    <x v="57"/>
    <x v="17"/>
    <x v="1516"/>
    <x v="24"/>
    <x v="57"/>
    <x v="1514"/>
  </r>
  <r>
    <x v="838"/>
    <x v="229"/>
    <x v="26"/>
    <x v="1515"/>
    <x v="113"/>
    <x v="767"/>
    <x v="1520"/>
    <x v="1514"/>
    <x v="607"/>
    <x v="0"/>
    <x v="0"/>
    <x v="41"/>
    <x v="18"/>
    <x v="1517"/>
    <x v="24"/>
    <x v="41"/>
    <x v="1515"/>
  </r>
  <r>
    <x v="839"/>
    <x v="66"/>
    <x v="3"/>
    <x v="1516"/>
    <x v="457"/>
    <x v="768"/>
    <x v="1521"/>
    <x v="1515"/>
    <x v="776"/>
    <x v="0"/>
    <x v="0"/>
    <x v="50"/>
    <x v="59"/>
    <x v="1518"/>
    <x v="24"/>
    <x v="50"/>
    <x v="1516"/>
  </r>
  <r>
    <x v="840"/>
    <x v="445"/>
    <x v="59"/>
    <x v="1517"/>
    <x v="0"/>
    <x v="769"/>
    <x v="1522"/>
    <x v="1516"/>
    <x v="748"/>
    <x v="0"/>
    <x v="0"/>
    <x v="108"/>
    <x v="34"/>
    <x v="1519"/>
    <x v="24"/>
    <x v="108"/>
    <x v="1517"/>
  </r>
  <r>
    <x v="265"/>
    <x v="75"/>
    <x v="28"/>
    <x v="1518"/>
    <x v="3"/>
    <x v="337"/>
    <x v="1523"/>
    <x v="1517"/>
    <x v="354"/>
    <x v="0"/>
    <x v="8"/>
    <x v="103"/>
    <x v="20"/>
    <x v="1520"/>
    <x v="24"/>
    <x v="103"/>
    <x v="1518"/>
  </r>
  <r>
    <x v="468"/>
    <x v="294"/>
    <x v="48"/>
    <x v="1519"/>
    <x v="67"/>
    <x v="14"/>
    <x v="1524"/>
    <x v="1518"/>
    <x v="195"/>
    <x v="0"/>
    <x v="0"/>
    <x v="112"/>
    <x v="3"/>
    <x v="1521"/>
    <x v="24"/>
    <x v="112"/>
    <x v="1519"/>
  </r>
  <r>
    <x v="841"/>
    <x v="210"/>
    <x v="103"/>
    <x v="1520"/>
    <x v="79"/>
    <x v="96"/>
    <x v="1525"/>
    <x v="1519"/>
    <x v="623"/>
    <x v="0"/>
    <x v="0"/>
    <x v="93"/>
    <x v="39"/>
    <x v="1522"/>
    <x v="24"/>
    <x v="93"/>
    <x v="1520"/>
  </r>
  <r>
    <x v="336"/>
    <x v="1"/>
    <x v="47"/>
    <x v="1521"/>
    <x v="21"/>
    <x v="94"/>
    <x v="1526"/>
    <x v="1520"/>
    <x v="777"/>
    <x v="0"/>
    <x v="0"/>
    <x v="26"/>
    <x v="8"/>
    <x v="1523"/>
    <x v="24"/>
    <x v="26"/>
    <x v="1521"/>
  </r>
  <r>
    <x v="50"/>
    <x v="186"/>
    <x v="40"/>
    <x v="1522"/>
    <x v="458"/>
    <x v="288"/>
    <x v="1527"/>
    <x v="1521"/>
    <x v="435"/>
    <x v="0"/>
    <x v="8"/>
    <x v="30"/>
    <x v="43"/>
    <x v="1524"/>
    <x v="24"/>
    <x v="30"/>
    <x v="1522"/>
  </r>
  <r>
    <x v="492"/>
    <x v="367"/>
    <x v="31"/>
    <x v="1523"/>
    <x v="0"/>
    <x v="109"/>
    <x v="1528"/>
    <x v="1522"/>
    <x v="311"/>
    <x v="0"/>
    <x v="0"/>
    <x v="112"/>
    <x v="17"/>
    <x v="1525"/>
    <x v="24"/>
    <x v="112"/>
    <x v="1523"/>
  </r>
  <r>
    <x v="842"/>
    <x v="68"/>
    <x v="118"/>
    <x v="1524"/>
    <x v="60"/>
    <x v="7"/>
    <x v="1529"/>
    <x v="1523"/>
    <x v="506"/>
    <x v="0"/>
    <x v="0"/>
    <x v="96"/>
    <x v="22"/>
    <x v="1526"/>
    <x v="24"/>
    <x v="96"/>
    <x v="1524"/>
  </r>
  <r>
    <x v="56"/>
    <x v="368"/>
    <x v="19"/>
    <x v="1525"/>
    <x v="459"/>
    <x v="732"/>
    <x v="1530"/>
    <x v="1524"/>
    <x v="682"/>
    <x v="0"/>
    <x v="0"/>
    <x v="7"/>
    <x v="21"/>
    <x v="1527"/>
    <x v="24"/>
    <x v="7"/>
    <x v="1525"/>
  </r>
  <r>
    <x v="843"/>
    <x v="13"/>
    <x v="60"/>
    <x v="1526"/>
    <x v="79"/>
    <x v="442"/>
    <x v="1531"/>
    <x v="1525"/>
    <x v="778"/>
    <x v="0"/>
    <x v="0"/>
    <x v="41"/>
    <x v="28"/>
    <x v="1528"/>
    <x v="24"/>
    <x v="41"/>
    <x v="1526"/>
  </r>
  <r>
    <x v="122"/>
    <x v="219"/>
    <x v="49"/>
    <x v="1527"/>
    <x v="35"/>
    <x v="166"/>
    <x v="1532"/>
    <x v="1526"/>
    <x v="755"/>
    <x v="0"/>
    <x v="0"/>
    <x v="33"/>
    <x v="10"/>
    <x v="1529"/>
    <x v="24"/>
    <x v="33"/>
    <x v="1527"/>
  </r>
  <r>
    <x v="703"/>
    <x v="135"/>
    <x v="73"/>
    <x v="1528"/>
    <x v="67"/>
    <x v="770"/>
    <x v="1533"/>
    <x v="1527"/>
    <x v="779"/>
    <x v="0"/>
    <x v="0"/>
    <x v="2"/>
    <x v="42"/>
    <x v="1530"/>
    <x v="24"/>
    <x v="2"/>
    <x v="1528"/>
  </r>
  <r>
    <x v="844"/>
    <x v="397"/>
    <x v="80"/>
    <x v="1529"/>
    <x v="341"/>
    <x v="771"/>
    <x v="1534"/>
    <x v="1528"/>
    <x v="420"/>
    <x v="0"/>
    <x v="0"/>
    <x v="43"/>
    <x v="28"/>
    <x v="1531"/>
    <x v="24"/>
    <x v="43"/>
    <x v="1529"/>
  </r>
  <r>
    <x v="845"/>
    <x v="145"/>
    <x v="69"/>
    <x v="1530"/>
    <x v="27"/>
    <x v="707"/>
    <x v="1535"/>
    <x v="1529"/>
    <x v="780"/>
    <x v="0"/>
    <x v="0"/>
    <x v="142"/>
    <x v="44"/>
    <x v="1532"/>
    <x v="24"/>
    <x v="142"/>
    <x v="1530"/>
  </r>
  <r>
    <x v="570"/>
    <x v="375"/>
    <x v="37"/>
    <x v="1531"/>
    <x v="123"/>
    <x v="660"/>
    <x v="1536"/>
    <x v="1530"/>
    <x v="781"/>
    <x v="0"/>
    <x v="0"/>
    <x v="142"/>
    <x v="22"/>
    <x v="1533"/>
    <x v="24"/>
    <x v="142"/>
    <x v="1531"/>
  </r>
  <r>
    <x v="205"/>
    <x v="403"/>
    <x v="88"/>
    <x v="1532"/>
    <x v="74"/>
    <x v="772"/>
    <x v="1537"/>
    <x v="1531"/>
    <x v="593"/>
    <x v="0"/>
    <x v="0"/>
    <x v="41"/>
    <x v="29"/>
    <x v="1534"/>
    <x v="24"/>
    <x v="41"/>
    <x v="1532"/>
  </r>
  <r>
    <x v="846"/>
    <x v="372"/>
    <x v="60"/>
    <x v="1533"/>
    <x v="183"/>
    <x v="773"/>
    <x v="1538"/>
    <x v="1532"/>
    <x v="430"/>
    <x v="0"/>
    <x v="0"/>
    <x v="16"/>
    <x v="22"/>
    <x v="1535"/>
    <x v="24"/>
    <x v="16"/>
    <x v="1533"/>
  </r>
  <r>
    <x v="847"/>
    <x v="302"/>
    <x v="31"/>
    <x v="1534"/>
    <x v="398"/>
    <x v="166"/>
    <x v="1539"/>
    <x v="1533"/>
    <x v="782"/>
    <x v="0"/>
    <x v="0"/>
    <x v="147"/>
    <x v="28"/>
    <x v="1536"/>
    <x v="24"/>
    <x v="147"/>
    <x v="1534"/>
  </r>
  <r>
    <x v="307"/>
    <x v="331"/>
    <x v="45"/>
    <x v="1535"/>
    <x v="79"/>
    <x v="12"/>
    <x v="1540"/>
    <x v="1534"/>
    <x v="281"/>
    <x v="0"/>
    <x v="0"/>
    <x v="272"/>
    <x v="49"/>
    <x v="1537"/>
    <x v="24"/>
    <x v="272"/>
    <x v="1535"/>
  </r>
  <r>
    <x v="309"/>
    <x v="185"/>
    <x v="88"/>
    <x v="1536"/>
    <x v="334"/>
    <x v="774"/>
    <x v="1541"/>
    <x v="1535"/>
    <x v="651"/>
    <x v="0"/>
    <x v="12"/>
    <x v="57"/>
    <x v="43"/>
    <x v="1538"/>
    <x v="24"/>
    <x v="57"/>
    <x v="1536"/>
  </r>
  <r>
    <x v="848"/>
    <x v="171"/>
    <x v="80"/>
    <x v="1537"/>
    <x v="113"/>
    <x v="775"/>
    <x v="1542"/>
    <x v="1536"/>
    <x v="164"/>
    <x v="0"/>
    <x v="0"/>
    <x v="0"/>
    <x v="39"/>
    <x v="1539"/>
    <x v="24"/>
    <x v="0"/>
    <x v="1537"/>
  </r>
  <r>
    <x v="849"/>
    <x v="472"/>
    <x v="31"/>
    <x v="1538"/>
    <x v="198"/>
    <x v="5"/>
    <x v="1543"/>
    <x v="1537"/>
    <x v="631"/>
    <x v="0"/>
    <x v="11"/>
    <x v="273"/>
    <x v="48"/>
    <x v="1540"/>
    <x v="24"/>
    <x v="273"/>
    <x v="1538"/>
  </r>
  <r>
    <x v="133"/>
    <x v="209"/>
    <x v="69"/>
    <x v="1539"/>
    <x v="460"/>
    <x v="776"/>
    <x v="1544"/>
    <x v="1538"/>
    <x v="430"/>
    <x v="0"/>
    <x v="0"/>
    <x v="8"/>
    <x v="26"/>
    <x v="1541"/>
    <x v="24"/>
    <x v="8"/>
    <x v="1539"/>
  </r>
  <r>
    <x v="850"/>
    <x v="179"/>
    <x v="37"/>
    <x v="1540"/>
    <x v="79"/>
    <x v="72"/>
    <x v="1545"/>
    <x v="1539"/>
    <x v="728"/>
    <x v="0"/>
    <x v="0"/>
    <x v="174"/>
    <x v="3"/>
    <x v="1542"/>
    <x v="24"/>
    <x v="174"/>
    <x v="1540"/>
  </r>
  <r>
    <x v="387"/>
    <x v="388"/>
    <x v="67"/>
    <x v="1541"/>
    <x v="461"/>
    <x v="140"/>
    <x v="1546"/>
    <x v="1540"/>
    <x v="495"/>
    <x v="0"/>
    <x v="0"/>
    <x v="18"/>
    <x v="17"/>
    <x v="1543"/>
    <x v="24"/>
    <x v="18"/>
    <x v="1541"/>
  </r>
  <r>
    <x v="851"/>
    <x v="221"/>
    <x v="40"/>
    <x v="1542"/>
    <x v="31"/>
    <x v="19"/>
    <x v="1547"/>
    <x v="1541"/>
    <x v="768"/>
    <x v="0"/>
    <x v="0"/>
    <x v="26"/>
    <x v="3"/>
    <x v="1544"/>
    <x v="24"/>
    <x v="26"/>
    <x v="1542"/>
  </r>
  <r>
    <x v="184"/>
    <x v="287"/>
    <x v="59"/>
    <x v="1543"/>
    <x v="404"/>
    <x v="777"/>
    <x v="1548"/>
    <x v="1542"/>
    <x v="188"/>
    <x v="0"/>
    <x v="0"/>
    <x v="17"/>
    <x v="10"/>
    <x v="1545"/>
    <x v="24"/>
    <x v="17"/>
    <x v="1543"/>
  </r>
  <r>
    <x v="505"/>
    <x v="70"/>
    <x v="72"/>
    <x v="1544"/>
    <x v="169"/>
    <x v="5"/>
    <x v="1549"/>
    <x v="1543"/>
    <x v="182"/>
    <x v="0"/>
    <x v="0"/>
    <x v="0"/>
    <x v="29"/>
    <x v="1546"/>
    <x v="24"/>
    <x v="0"/>
    <x v="1544"/>
  </r>
  <r>
    <x v="9"/>
    <x v="89"/>
    <x v="73"/>
    <x v="1545"/>
    <x v="31"/>
    <x v="72"/>
    <x v="1550"/>
    <x v="1544"/>
    <x v="783"/>
    <x v="0"/>
    <x v="0"/>
    <x v="58"/>
    <x v="12"/>
    <x v="1547"/>
    <x v="24"/>
    <x v="58"/>
    <x v="1545"/>
  </r>
  <r>
    <x v="852"/>
    <x v="280"/>
    <x v="19"/>
    <x v="1546"/>
    <x v="12"/>
    <x v="585"/>
    <x v="1551"/>
    <x v="1545"/>
    <x v="353"/>
    <x v="0"/>
    <x v="0"/>
    <x v="114"/>
    <x v="42"/>
    <x v="1548"/>
    <x v="24"/>
    <x v="114"/>
    <x v="1546"/>
  </r>
  <r>
    <x v="231"/>
    <x v="414"/>
    <x v="7"/>
    <x v="1547"/>
    <x v="225"/>
    <x v="778"/>
    <x v="1552"/>
    <x v="1546"/>
    <x v="505"/>
    <x v="0"/>
    <x v="0"/>
    <x v="139"/>
    <x v="9"/>
    <x v="1549"/>
    <x v="24"/>
    <x v="139"/>
    <x v="1547"/>
  </r>
  <r>
    <x v="853"/>
    <x v="473"/>
    <x v="84"/>
    <x v="1548"/>
    <x v="270"/>
    <x v="779"/>
    <x v="1553"/>
    <x v="1547"/>
    <x v="784"/>
    <x v="0"/>
    <x v="0"/>
    <x v="0"/>
    <x v="42"/>
    <x v="1550"/>
    <x v="24"/>
    <x v="0"/>
    <x v="1548"/>
  </r>
  <r>
    <x v="854"/>
    <x v="300"/>
    <x v="55"/>
    <x v="1549"/>
    <x v="44"/>
    <x v="780"/>
    <x v="1554"/>
    <x v="1548"/>
    <x v="217"/>
    <x v="0"/>
    <x v="0"/>
    <x v="47"/>
    <x v="29"/>
    <x v="1551"/>
    <x v="24"/>
    <x v="47"/>
    <x v="1549"/>
  </r>
  <r>
    <x v="788"/>
    <x v="275"/>
    <x v="129"/>
    <x v="1550"/>
    <x v="87"/>
    <x v="781"/>
    <x v="1555"/>
    <x v="1549"/>
    <x v="493"/>
    <x v="0"/>
    <x v="0"/>
    <x v="27"/>
    <x v="21"/>
    <x v="1552"/>
    <x v="24"/>
    <x v="27"/>
    <x v="1550"/>
  </r>
  <r>
    <x v="83"/>
    <x v="362"/>
    <x v="25"/>
    <x v="1551"/>
    <x v="7"/>
    <x v="782"/>
    <x v="1556"/>
    <x v="1550"/>
    <x v="44"/>
    <x v="0"/>
    <x v="8"/>
    <x v="0"/>
    <x v="3"/>
    <x v="1553"/>
    <x v="24"/>
    <x v="0"/>
    <x v="1551"/>
  </r>
  <r>
    <x v="855"/>
    <x v="434"/>
    <x v="40"/>
    <x v="1552"/>
    <x v="215"/>
    <x v="109"/>
    <x v="1557"/>
    <x v="1551"/>
    <x v="321"/>
    <x v="0"/>
    <x v="0"/>
    <x v="63"/>
    <x v="21"/>
    <x v="1554"/>
    <x v="24"/>
    <x v="63"/>
    <x v="1552"/>
  </r>
  <r>
    <x v="493"/>
    <x v="257"/>
    <x v="86"/>
    <x v="1553"/>
    <x v="215"/>
    <x v="59"/>
    <x v="1558"/>
    <x v="1552"/>
    <x v="122"/>
    <x v="0"/>
    <x v="7"/>
    <x v="133"/>
    <x v="12"/>
    <x v="1555"/>
    <x v="24"/>
    <x v="133"/>
    <x v="1553"/>
  </r>
  <r>
    <x v="69"/>
    <x v="49"/>
    <x v="77"/>
    <x v="1554"/>
    <x v="462"/>
    <x v="783"/>
    <x v="1559"/>
    <x v="1553"/>
    <x v="785"/>
    <x v="0"/>
    <x v="0"/>
    <x v="215"/>
    <x v="39"/>
    <x v="1556"/>
    <x v="24"/>
    <x v="215"/>
    <x v="1554"/>
  </r>
  <r>
    <x v="727"/>
    <x v="469"/>
    <x v="15"/>
    <x v="1555"/>
    <x v="43"/>
    <x v="189"/>
    <x v="1560"/>
    <x v="1554"/>
    <x v="786"/>
    <x v="0"/>
    <x v="0"/>
    <x v="95"/>
    <x v="10"/>
    <x v="1557"/>
    <x v="24"/>
    <x v="95"/>
    <x v="1555"/>
  </r>
  <r>
    <x v="136"/>
    <x v="414"/>
    <x v="10"/>
    <x v="1556"/>
    <x v="243"/>
    <x v="784"/>
    <x v="1561"/>
    <x v="1555"/>
    <x v="427"/>
    <x v="0"/>
    <x v="0"/>
    <x v="26"/>
    <x v="9"/>
    <x v="1558"/>
    <x v="24"/>
    <x v="26"/>
    <x v="1556"/>
  </r>
  <r>
    <x v="856"/>
    <x v="64"/>
    <x v="48"/>
    <x v="1557"/>
    <x v="44"/>
    <x v="361"/>
    <x v="1562"/>
    <x v="1556"/>
    <x v="787"/>
    <x v="0"/>
    <x v="0"/>
    <x v="63"/>
    <x v="39"/>
    <x v="1559"/>
    <x v="24"/>
    <x v="63"/>
    <x v="1557"/>
  </r>
  <r>
    <x v="491"/>
    <x v="288"/>
    <x v="19"/>
    <x v="1558"/>
    <x v="463"/>
    <x v="140"/>
    <x v="1563"/>
    <x v="1557"/>
    <x v="743"/>
    <x v="0"/>
    <x v="0"/>
    <x v="129"/>
    <x v="28"/>
    <x v="1560"/>
    <x v="24"/>
    <x v="129"/>
    <x v="1558"/>
  </r>
  <r>
    <x v="418"/>
    <x v="281"/>
    <x v="60"/>
    <x v="1559"/>
    <x v="44"/>
    <x v="116"/>
    <x v="1564"/>
    <x v="1558"/>
    <x v="493"/>
    <x v="0"/>
    <x v="0"/>
    <x v="20"/>
    <x v="3"/>
    <x v="1561"/>
    <x v="24"/>
    <x v="20"/>
    <x v="1559"/>
  </r>
  <r>
    <x v="41"/>
    <x v="474"/>
    <x v="10"/>
    <x v="1560"/>
    <x v="119"/>
    <x v="624"/>
    <x v="1565"/>
    <x v="1559"/>
    <x v="788"/>
    <x v="0"/>
    <x v="8"/>
    <x v="274"/>
    <x v="30"/>
    <x v="1562"/>
    <x v="24"/>
    <x v="274"/>
    <x v="1560"/>
  </r>
  <r>
    <x v="857"/>
    <x v="351"/>
    <x v="148"/>
    <x v="1561"/>
    <x v="112"/>
    <x v="189"/>
    <x v="1566"/>
    <x v="1560"/>
    <x v="574"/>
    <x v="0"/>
    <x v="0"/>
    <x v="122"/>
    <x v="7"/>
    <x v="1563"/>
    <x v="24"/>
    <x v="122"/>
    <x v="1561"/>
  </r>
  <r>
    <x v="613"/>
    <x v="1"/>
    <x v="69"/>
    <x v="1562"/>
    <x v="113"/>
    <x v="307"/>
    <x v="1567"/>
    <x v="1561"/>
    <x v="745"/>
    <x v="0"/>
    <x v="0"/>
    <x v="26"/>
    <x v="22"/>
    <x v="1564"/>
    <x v="24"/>
    <x v="26"/>
    <x v="1562"/>
  </r>
  <r>
    <x v="858"/>
    <x v="9"/>
    <x v="35"/>
    <x v="1563"/>
    <x v="203"/>
    <x v="785"/>
    <x v="1568"/>
    <x v="1562"/>
    <x v="420"/>
    <x v="0"/>
    <x v="0"/>
    <x v="154"/>
    <x v="20"/>
    <x v="1565"/>
    <x v="24"/>
    <x v="154"/>
    <x v="1563"/>
  </r>
  <r>
    <x v="493"/>
    <x v="43"/>
    <x v="12"/>
    <x v="1564"/>
    <x v="43"/>
    <x v="425"/>
    <x v="1569"/>
    <x v="1563"/>
    <x v="789"/>
    <x v="0"/>
    <x v="0"/>
    <x v="64"/>
    <x v="3"/>
    <x v="1566"/>
    <x v="24"/>
    <x v="64"/>
    <x v="1564"/>
  </r>
  <r>
    <x v="542"/>
    <x v="244"/>
    <x v="60"/>
    <x v="1565"/>
    <x v="123"/>
    <x v="101"/>
    <x v="1570"/>
    <x v="1564"/>
    <x v="790"/>
    <x v="0"/>
    <x v="14"/>
    <x v="275"/>
    <x v="22"/>
    <x v="1567"/>
    <x v="24"/>
    <x v="275"/>
    <x v="1565"/>
  </r>
  <r>
    <x v="4"/>
    <x v="143"/>
    <x v="72"/>
    <x v="1566"/>
    <x v="257"/>
    <x v="786"/>
    <x v="1571"/>
    <x v="1565"/>
    <x v="791"/>
    <x v="0"/>
    <x v="8"/>
    <x v="97"/>
    <x v="48"/>
    <x v="1568"/>
    <x v="24"/>
    <x v="97"/>
    <x v="1566"/>
  </r>
  <r>
    <x v="859"/>
    <x v="293"/>
    <x v="81"/>
    <x v="1567"/>
    <x v="411"/>
    <x v="787"/>
    <x v="1572"/>
    <x v="1566"/>
    <x v="459"/>
    <x v="0"/>
    <x v="0"/>
    <x v="38"/>
    <x v="12"/>
    <x v="1569"/>
    <x v="25"/>
    <x v="38"/>
    <x v="1567"/>
  </r>
  <r>
    <x v="416"/>
    <x v="223"/>
    <x v="67"/>
    <x v="1568"/>
    <x v="1"/>
    <x v="788"/>
    <x v="1573"/>
    <x v="1567"/>
    <x v="289"/>
    <x v="0"/>
    <x v="0"/>
    <x v="124"/>
    <x v="27"/>
    <x v="1570"/>
    <x v="25"/>
    <x v="124"/>
    <x v="1568"/>
  </r>
  <r>
    <x v="302"/>
    <x v="2"/>
    <x v="19"/>
    <x v="1569"/>
    <x v="6"/>
    <x v="789"/>
    <x v="1574"/>
    <x v="1568"/>
    <x v="622"/>
    <x v="0"/>
    <x v="0"/>
    <x v="1"/>
    <x v="20"/>
    <x v="1571"/>
    <x v="25"/>
    <x v="1"/>
    <x v="1569"/>
  </r>
  <r>
    <x v="860"/>
    <x v="204"/>
    <x v="23"/>
    <x v="1570"/>
    <x v="204"/>
    <x v="790"/>
    <x v="1575"/>
    <x v="1569"/>
    <x v="380"/>
    <x v="18"/>
    <x v="25"/>
    <x v="19"/>
    <x v="17"/>
    <x v="1572"/>
    <x v="25"/>
    <x v="19"/>
    <x v="1570"/>
  </r>
  <r>
    <x v="188"/>
    <x v="57"/>
    <x v="103"/>
    <x v="1571"/>
    <x v="95"/>
    <x v="791"/>
    <x v="1576"/>
    <x v="1570"/>
    <x v="311"/>
    <x v="0"/>
    <x v="0"/>
    <x v="40"/>
    <x v="6"/>
    <x v="1573"/>
    <x v="25"/>
    <x v="40"/>
    <x v="1571"/>
  </r>
  <r>
    <x v="663"/>
    <x v="427"/>
    <x v="10"/>
    <x v="1572"/>
    <x v="464"/>
    <x v="792"/>
    <x v="1577"/>
    <x v="1571"/>
    <x v="665"/>
    <x v="0"/>
    <x v="0"/>
    <x v="63"/>
    <x v="9"/>
    <x v="1574"/>
    <x v="25"/>
    <x v="63"/>
    <x v="1572"/>
  </r>
  <r>
    <x v="84"/>
    <x v="366"/>
    <x v="74"/>
    <x v="1573"/>
    <x v="57"/>
    <x v="90"/>
    <x v="1578"/>
    <x v="1572"/>
    <x v="315"/>
    <x v="0"/>
    <x v="0"/>
    <x v="8"/>
    <x v="27"/>
    <x v="1575"/>
    <x v="25"/>
    <x v="8"/>
    <x v="1573"/>
  </r>
  <r>
    <x v="391"/>
    <x v="134"/>
    <x v="73"/>
    <x v="1574"/>
    <x v="179"/>
    <x v="503"/>
    <x v="1579"/>
    <x v="1573"/>
    <x v="85"/>
    <x v="0"/>
    <x v="39"/>
    <x v="8"/>
    <x v="48"/>
    <x v="1576"/>
    <x v="25"/>
    <x v="8"/>
    <x v="1574"/>
  </r>
  <r>
    <x v="861"/>
    <x v="391"/>
    <x v="88"/>
    <x v="1575"/>
    <x v="72"/>
    <x v="793"/>
    <x v="1580"/>
    <x v="1574"/>
    <x v="629"/>
    <x v="9"/>
    <x v="7"/>
    <x v="276"/>
    <x v="43"/>
    <x v="1577"/>
    <x v="25"/>
    <x v="276"/>
    <x v="1575"/>
  </r>
  <r>
    <x v="862"/>
    <x v="45"/>
    <x v="35"/>
    <x v="1576"/>
    <x v="113"/>
    <x v="794"/>
    <x v="1581"/>
    <x v="1575"/>
    <x v="630"/>
    <x v="0"/>
    <x v="0"/>
    <x v="8"/>
    <x v="6"/>
    <x v="1578"/>
    <x v="25"/>
    <x v="8"/>
    <x v="1576"/>
  </r>
  <r>
    <x v="863"/>
    <x v="96"/>
    <x v="105"/>
    <x v="1577"/>
    <x v="465"/>
    <x v="11"/>
    <x v="1582"/>
    <x v="1576"/>
    <x v="411"/>
    <x v="0"/>
    <x v="0"/>
    <x v="29"/>
    <x v="6"/>
    <x v="1579"/>
    <x v="25"/>
    <x v="29"/>
    <x v="1577"/>
  </r>
  <r>
    <x v="864"/>
    <x v="464"/>
    <x v="49"/>
    <x v="1578"/>
    <x v="206"/>
    <x v="795"/>
    <x v="1583"/>
    <x v="1577"/>
    <x v="603"/>
    <x v="0"/>
    <x v="0"/>
    <x v="0"/>
    <x v="21"/>
    <x v="1580"/>
    <x v="25"/>
    <x v="0"/>
    <x v="1578"/>
  </r>
  <r>
    <x v="688"/>
    <x v="435"/>
    <x v="115"/>
    <x v="1579"/>
    <x v="60"/>
    <x v="400"/>
    <x v="1584"/>
    <x v="1578"/>
    <x v="492"/>
    <x v="0"/>
    <x v="8"/>
    <x v="10"/>
    <x v="28"/>
    <x v="1581"/>
    <x v="25"/>
    <x v="10"/>
    <x v="1579"/>
  </r>
  <r>
    <x v="865"/>
    <x v="171"/>
    <x v="23"/>
    <x v="1580"/>
    <x v="6"/>
    <x v="796"/>
    <x v="1585"/>
    <x v="1579"/>
    <x v="195"/>
    <x v="0"/>
    <x v="0"/>
    <x v="61"/>
    <x v="51"/>
    <x v="1582"/>
    <x v="25"/>
    <x v="61"/>
    <x v="1580"/>
  </r>
  <r>
    <x v="48"/>
    <x v="443"/>
    <x v="53"/>
    <x v="1581"/>
    <x v="1"/>
    <x v="4"/>
    <x v="1586"/>
    <x v="1580"/>
    <x v="379"/>
    <x v="0"/>
    <x v="0"/>
    <x v="142"/>
    <x v="21"/>
    <x v="1583"/>
    <x v="25"/>
    <x v="142"/>
    <x v="1581"/>
  </r>
  <r>
    <x v="866"/>
    <x v="145"/>
    <x v="57"/>
    <x v="1582"/>
    <x v="7"/>
    <x v="153"/>
    <x v="1587"/>
    <x v="1581"/>
    <x v="543"/>
    <x v="0"/>
    <x v="0"/>
    <x v="133"/>
    <x v="29"/>
    <x v="1584"/>
    <x v="25"/>
    <x v="133"/>
    <x v="1582"/>
  </r>
  <r>
    <x v="255"/>
    <x v="98"/>
    <x v="88"/>
    <x v="1583"/>
    <x v="14"/>
    <x v="54"/>
    <x v="1588"/>
    <x v="1582"/>
    <x v="241"/>
    <x v="0"/>
    <x v="16"/>
    <x v="40"/>
    <x v="3"/>
    <x v="1585"/>
    <x v="25"/>
    <x v="40"/>
    <x v="1583"/>
  </r>
  <r>
    <x v="867"/>
    <x v="328"/>
    <x v="40"/>
    <x v="1584"/>
    <x v="6"/>
    <x v="797"/>
    <x v="1589"/>
    <x v="1583"/>
    <x v="240"/>
    <x v="0"/>
    <x v="0"/>
    <x v="116"/>
    <x v="51"/>
    <x v="1586"/>
    <x v="25"/>
    <x v="116"/>
    <x v="1584"/>
  </r>
  <r>
    <x v="714"/>
    <x v="203"/>
    <x v="51"/>
    <x v="1585"/>
    <x v="79"/>
    <x v="798"/>
    <x v="1590"/>
    <x v="1584"/>
    <x v="660"/>
    <x v="0"/>
    <x v="0"/>
    <x v="140"/>
    <x v="20"/>
    <x v="1587"/>
    <x v="25"/>
    <x v="140"/>
    <x v="1585"/>
  </r>
  <r>
    <x v="205"/>
    <x v="34"/>
    <x v="72"/>
    <x v="1586"/>
    <x v="183"/>
    <x v="71"/>
    <x v="1591"/>
    <x v="1585"/>
    <x v="307"/>
    <x v="0"/>
    <x v="8"/>
    <x v="29"/>
    <x v="43"/>
    <x v="1588"/>
    <x v="25"/>
    <x v="29"/>
    <x v="1586"/>
  </r>
  <r>
    <x v="337"/>
    <x v="14"/>
    <x v="56"/>
    <x v="1587"/>
    <x v="79"/>
    <x v="81"/>
    <x v="1592"/>
    <x v="1586"/>
    <x v="605"/>
    <x v="0"/>
    <x v="25"/>
    <x v="61"/>
    <x v="42"/>
    <x v="1589"/>
    <x v="25"/>
    <x v="61"/>
    <x v="1587"/>
  </r>
  <r>
    <x v="868"/>
    <x v="133"/>
    <x v="80"/>
    <x v="1588"/>
    <x v="113"/>
    <x v="352"/>
    <x v="1593"/>
    <x v="1587"/>
    <x v="715"/>
    <x v="0"/>
    <x v="0"/>
    <x v="35"/>
    <x v="12"/>
    <x v="1590"/>
    <x v="25"/>
    <x v="35"/>
    <x v="1588"/>
  </r>
  <r>
    <x v="179"/>
    <x v="137"/>
    <x v="62"/>
    <x v="1589"/>
    <x v="466"/>
    <x v="105"/>
    <x v="1594"/>
    <x v="1588"/>
    <x v="742"/>
    <x v="0"/>
    <x v="0"/>
    <x v="29"/>
    <x v="27"/>
    <x v="1591"/>
    <x v="25"/>
    <x v="29"/>
    <x v="1589"/>
  </r>
  <r>
    <x v="399"/>
    <x v="400"/>
    <x v="67"/>
    <x v="1590"/>
    <x v="14"/>
    <x v="799"/>
    <x v="1595"/>
    <x v="1589"/>
    <x v="416"/>
    <x v="0"/>
    <x v="0"/>
    <x v="27"/>
    <x v="0"/>
    <x v="1592"/>
    <x v="25"/>
    <x v="27"/>
    <x v="1590"/>
  </r>
  <r>
    <x v="373"/>
    <x v="269"/>
    <x v="79"/>
    <x v="1591"/>
    <x v="6"/>
    <x v="461"/>
    <x v="1596"/>
    <x v="1590"/>
    <x v="65"/>
    <x v="0"/>
    <x v="0"/>
    <x v="142"/>
    <x v="18"/>
    <x v="1593"/>
    <x v="25"/>
    <x v="142"/>
    <x v="1591"/>
  </r>
  <r>
    <x v="869"/>
    <x v="375"/>
    <x v="92"/>
    <x v="1592"/>
    <x v="79"/>
    <x v="153"/>
    <x v="1597"/>
    <x v="1591"/>
    <x v="153"/>
    <x v="0"/>
    <x v="0"/>
    <x v="204"/>
    <x v="29"/>
    <x v="1594"/>
    <x v="25"/>
    <x v="204"/>
    <x v="1592"/>
  </r>
  <r>
    <x v="870"/>
    <x v="340"/>
    <x v="110"/>
    <x v="1593"/>
    <x v="57"/>
    <x v="800"/>
    <x v="1598"/>
    <x v="1592"/>
    <x v="778"/>
    <x v="0"/>
    <x v="0"/>
    <x v="7"/>
    <x v="18"/>
    <x v="1595"/>
    <x v="25"/>
    <x v="7"/>
    <x v="1593"/>
  </r>
  <r>
    <x v="322"/>
    <x v="217"/>
    <x v="22"/>
    <x v="1594"/>
    <x v="231"/>
    <x v="5"/>
    <x v="1599"/>
    <x v="1593"/>
    <x v="768"/>
    <x v="0"/>
    <x v="8"/>
    <x v="33"/>
    <x v="12"/>
    <x v="1596"/>
    <x v="25"/>
    <x v="33"/>
    <x v="1594"/>
  </r>
  <r>
    <x v="263"/>
    <x v="51"/>
    <x v="77"/>
    <x v="1595"/>
    <x v="31"/>
    <x v="92"/>
    <x v="1600"/>
    <x v="1594"/>
    <x v="428"/>
    <x v="0"/>
    <x v="0"/>
    <x v="116"/>
    <x v="43"/>
    <x v="1597"/>
    <x v="25"/>
    <x v="116"/>
    <x v="1595"/>
  </r>
  <r>
    <x v="871"/>
    <x v="304"/>
    <x v="75"/>
    <x v="1596"/>
    <x v="105"/>
    <x v="532"/>
    <x v="1601"/>
    <x v="1595"/>
    <x v="792"/>
    <x v="0"/>
    <x v="0"/>
    <x v="62"/>
    <x v="48"/>
    <x v="1598"/>
    <x v="25"/>
    <x v="62"/>
    <x v="1596"/>
  </r>
  <r>
    <x v="67"/>
    <x v="101"/>
    <x v="34"/>
    <x v="1597"/>
    <x v="31"/>
    <x v="426"/>
    <x v="1602"/>
    <x v="1596"/>
    <x v="542"/>
    <x v="0"/>
    <x v="0"/>
    <x v="41"/>
    <x v="3"/>
    <x v="1599"/>
    <x v="25"/>
    <x v="41"/>
    <x v="1597"/>
  </r>
  <r>
    <x v="872"/>
    <x v="42"/>
    <x v="3"/>
    <x v="1454"/>
    <x v="284"/>
    <x v="801"/>
    <x v="1603"/>
    <x v="1597"/>
    <x v="101"/>
    <x v="0"/>
    <x v="0"/>
    <x v="35"/>
    <x v="72"/>
    <x v="1600"/>
    <x v="25"/>
    <x v="35"/>
    <x v="1454"/>
  </r>
  <r>
    <x v="706"/>
    <x v="257"/>
    <x v="45"/>
    <x v="1598"/>
    <x v="366"/>
    <x v="802"/>
    <x v="1604"/>
    <x v="1598"/>
    <x v="442"/>
    <x v="0"/>
    <x v="0"/>
    <x v="26"/>
    <x v="42"/>
    <x v="1601"/>
    <x v="25"/>
    <x v="26"/>
    <x v="1598"/>
  </r>
  <r>
    <x v="631"/>
    <x v="255"/>
    <x v="23"/>
    <x v="1599"/>
    <x v="120"/>
    <x v="109"/>
    <x v="1605"/>
    <x v="1599"/>
    <x v="334"/>
    <x v="0"/>
    <x v="0"/>
    <x v="96"/>
    <x v="30"/>
    <x v="1602"/>
    <x v="25"/>
    <x v="96"/>
    <x v="1599"/>
  </r>
  <r>
    <x v="161"/>
    <x v="246"/>
    <x v="25"/>
    <x v="1600"/>
    <x v="105"/>
    <x v="135"/>
    <x v="1606"/>
    <x v="1600"/>
    <x v="793"/>
    <x v="0"/>
    <x v="0"/>
    <x v="5"/>
    <x v="39"/>
    <x v="1603"/>
    <x v="25"/>
    <x v="5"/>
    <x v="1600"/>
  </r>
  <r>
    <x v="873"/>
    <x v="47"/>
    <x v="121"/>
    <x v="1601"/>
    <x v="467"/>
    <x v="803"/>
    <x v="1607"/>
    <x v="1601"/>
    <x v="681"/>
    <x v="0"/>
    <x v="0"/>
    <x v="80"/>
    <x v="51"/>
    <x v="1604"/>
    <x v="25"/>
    <x v="80"/>
    <x v="1601"/>
  </r>
  <r>
    <x v="126"/>
    <x v="405"/>
    <x v="49"/>
    <x v="1602"/>
    <x v="261"/>
    <x v="22"/>
    <x v="1608"/>
    <x v="1602"/>
    <x v="517"/>
    <x v="0"/>
    <x v="0"/>
    <x v="16"/>
    <x v="29"/>
    <x v="1605"/>
    <x v="25"/>
    <x v="16"/>
    <x v="1602"/>
  </r>
  <r>
    <x v="765"/>
    <x v="12"/>
    <x v="86"/>
    <x v="1603"/>
    <x v="60"/>
    <x v="104"/>
    <x v="1609"/>
    <x v="1603"/>
    <x v="371"/>
    <x v="0"/>
    <x v="0"/>
    <x v="277"/>
    <x v="20"/>
    <x v="1606"/>
    <x v="25"/>
    <x v="277"/>
    <x v="1603"/>
  </r>
  <r>
    <x v="428"/>
    <x v="475"/>
    <x v="64"/>
    <x v="1604"/>
    <x v="468"/>
    <x v="804"/>
    <x v="1610"/>
    <x v="1604"/>
    <x v="542"/>
    <x v="0"/>
    <x v="0"/>
    <x v="71"/>
    <x v="5"/>
    <x v="1607"/>
    <x v="25"/>
    <x v="71"/>
    <x v="1604"/>
  </r>
  <r>
    <x v="646"/>
    <x v="169"/>
    <x v="53"/>
    <x v="1605"/>
    <x v="219"/>
    <x v="805"/>
    <x v="1611"/>
    <x v="1605"/>
    <x v="552"/>
    <x v="0"/>
    <x v="0"/>
    <x v="161"/>
    <x v="49"/>
    <x v="1608"/>
    <x v="25"/>
    <x v="161"/>
    <x v="1605"/>
  </r>
  <r>
    <x v="867"/>
    <x v="461"/>
    <x v="45"/>
    <x v="1606"/>
    <x v="6"/>
    <x v="797"/>
    <x v="1612"/>
    <x v="1606"/>
    <x v="765"/>
    <x v="0"/>
    <x v="0"/>
    <x v="31"/>
    <x v="9"/>
    <x v="1609"/>
    <x v="25"/>
    <x v="31"/>
    <x v="1606"/>
  </r>
  <r>
    <x v="666"/>
    <x v="34"/>
    <x v="37"/>
    <x v="1607"/>
    <x v="218"/>
    <x v="806"/>
    <x v="1613"/>
    <x v="1607"/>
    <x v="299"/>
    <x v="0"/>
    <x v="0"/>
    <x v="62"/>
    <x v="3"/>
    <x v="1610"/>
    <x v="25"/>
    <x v="62"/>
    <x v="1607"/>
  </r>
  <r>
    <x v="90"/>
    <x v="415"/>
    <x v="10"/>
    <x v="1608"/>
    <x v="196"/>
    <x v="807"/>
    <x v="1614"/>
    <x v="1608"/>
    <x v="758"/>
    <x v="0"/>
    <x v="0"/>
    <x v="62"/>
    <x v="20"/>
    <x v="1611"/>
    <x v="25"/>
    <x v="62"/>
    <x v="1608"/>
  </r>
  <r>
    <x v="742"/>
    <x v="255"/>
    <x v="79"/>
    <x v="1609"/>
    <x v="19"/>
    <x v="808"/>
    <x v="1615"/>
    <x v="1609"/>
    <x v="94"/>
    <x v="0"/>
    <x v="0"/>
    <x v="142"/>
    <x v="12"/>
    <x v="1612"/>
    <x v="25"/>
    <x v="142"/>
    <x v="1609"/>
  </r>
  <r>
    <x v="451"/>
    <x v="248"/>
    <x v="47"/>
    <x v="1610"/>
    <x v="0"/>
    <x v="257"/>
    <x v="1616"/>
    <x v="1610"/>
    <x v="440"/>
    <x v="0"/>
    <x v="0"/>
    <x v="62"/>
    <x v="43"/>
    <x v="1613"/>
    <x v="25"/>
    <x v="62"/>
    <x v="1610"/>
  </r>
  <r>
    <x v="535"/>
    <x v="419"/>
    <x v="25"/>
    <x v="1611"/>
    <x v="82"/>
    <x v="809"/>
    <x v="1617"/>
    <x v="1611"/>
    <x v="794"/>
    <x v="0"/>
    <x v="0"/>
    <x v="39"/>
    <x v="19"/>
    <x v="1614"/>
    <x v="25"/>
    <x v="39"/>
    <x v="1611"/>
  </r>
  <r>
    <x v="84"/>
    <x v="62"/>
    <x v="64"/>
    <x v="1612"/>
    <x v="217"/>
    <x v="143"/>
    <x v="1618"/>
    <x v="1612"/>
    <x v="669"/>
    <x v="0"/>
    <x v="8"/>
    <x v="35"/>
    <x v="22"/>
    <x v="1615"/>
    <x v="25"/>
    <x v="35"/>
    <x v="1612"/>
  </r>
  <r>
    <x v="794"/>
    <x v="344"/>
    <x v="17"/>
    <x v="1613"/>
    <x v="469"/>
    <x v="25"/>
    <x v="1619"/>
    <x v="1613"/>
    <x v="284"/>
    <x v="0"/>
    <x v="0"/>
    <x v="33"/>
    <x v="39"/>
    <x v="1616"/>
    <x v="25"/>
    <x v="33"/>
    <x v="1613"/>
  </r>
  <r>
    <x v="818"/>
    <x v="245"/>
    <x v="34"/>
    <x v="1614"/>
    <x v="119"/>
    <x v="810"/>
    <x v="1620"/>
    <x v="1614"/>
    <x v="500"/>
    <x v="0"/>
    <x v="8"/>
    <x v="41"/>
    <x v="54"/>
    <x v="1617"/>
    <x v="25"/>
    <x v="41"/>
    <x v="1614"/>
  </r>
  <r>
    <x v="842"/>
    <x v="391"/>
    <x v="74"/>
    <x v="1615"/>
    <x v="470"/>
    <x v="789"/>
    <x v="1621"/>
    <x v="1615"/>
    <x v="513"/>
    <x v="0"/>
    <x v="0"/>
    <x v="86"/>
    <x v="30"/>
    <x v="1618"/>
    <x v="25"/>
    <x v="86"/>
    <x v="1615"/>
  </r>
  <r>
    <x v="874"/>
    <x v="169"/>
    <x v="67"/>
    <x v="1616"/>
    <x v="79"/>
    <x v="16"/>
    <x v="1622"/>
    <x v="1616"/>
    <x v="253"/>
    <x v="0"/>
    <x v="0"/>
    <x v="30"/>
    <x v="8"/>
    <x v="1619"/>
    <x v="25"/>
    <x v="30"/>
    <x v="1616"/>
  </r>
  <r>
    <x v="297"/>
    <x v="261"/>
    <x v="28"/>
    <x v="1617"/>
    <x v="122"/>
    <x v="3"/>
    <x v="1623"/>
    <x v="1617"/>
    <x v="795"/>
    <x v="0"/>
    <x v="0"/>
    <x v="41"/>
    <x v="44"/>
    <x v="1620"/>
    <x v="25"/>
    <x v="41"/>
    <x v="1617"/>
  </r>
  <r>
    <x v="196"/>
    <x v="18"/>
    <x v="45"/>
    <x v="1618"/>
    <x v="119"/>
    <x v="631"/>
    <x v="1624"/>
    <x v="1618"/>
    <x v="782"/>
    <x v="0"/>
    <x v="8"/>
    <x v="224"/>
    <x v="58"/>
    <x v="1495"/>
    <x v="25"/>
    <x v="224"/>
    <x v="1618"/>
  </r>
  <r>
    <x v="875"/>
    <x v="476"/>
    <x v="7"/>
    <x v="1619"/>
    <x v="183"/>
    <x v="811"/>
    <x v="1625"/>
    <x v="1619"/>
    <x v="337"/>
    <x v="0"/>
    <x v="0"/>
    <x v="62"/>
    <x v="21"/>
    <x v="1621"/>
    <x v="25"/>
    <x v="62"/>
    <x v="1619"/>
  </r>
  <r>
    <x v="518"/>
    <x v="316"/>
    <x v="31"/>
    <x v="1620"/>
    <x v="375"/>
    <x v="812"/>
    <x v="1626"/>
    <x v="1620"/>
    <x v="240"/>
    <x v="0"/>
    <x v="0"/>
    <x v="40"/>
    <x v="20"/>
    <x v="1622"/>
    <x v="25"/>
    <x v="40"/>
    <x v="1620"/>
  </r>
  <r>
    <x v="537"/>
    <x v="68"/>
    <x v="92"/>
    <x v="1621"/>
    <x v="214"/>
    <x v="813"/>
    <x v="1627"/>
    <x v="1621"/>
    <x v="191"/>
    <x v="0"/>
    <x v="0"/>
    <x v="31"/>
    <x v="3"/>
    <x v="1623"/>
    <x v="25"/>
    <x v="31"/>
    <x v="1621"/>
  </r>
  <r>
    <x v="866"/>
    <x v="115"/>
    <x v="49"/>
    <x v="1622"/>
    <x v="31"/>
    <x v="461"/>
    <x v="1628"/>
    <x v="1622"/>
    <x v="643"/>
    <x v="0"/>
    <x v="0"/>
    <x v="114"/>
    <x v="48"/>
    <x v="1624"/>
    <x v="25"/>
    <x v="114"/>
    <x v="1622"/>
  </r>
  <r>
    <x v="459"/>
    <x v="172"/>
    <x v="12"/>
    <x v="1623"/>
    <x v="471"/>
    <x v="461"/>
    <x v="1629"/>
    <x v="1623"/>
    <x v="241"/>
    <x v="0"/>
    <x v="0"/>
    <x v="63"/>
    <x v="21"/>
    <x v="1625"/>
    <x v="25"/>
    <x v="63"/>
    <x v="1623"/>
  </r>
  <r>
    <x v="201"/>
    <x v="396"/>
    <x v="31"/>
    <x v="1624"/>
    <x v="190"/>
    <x v="814"/>
    <x v="1630"/>
    <x v="1624"/>
    <x v="680"/>
    <x v="0"/>
    <x v="0"/>
    <x v="71"/>
    <x v="51"/>
    <x v="1626"/>
    <x v="25"/>
    <x v="71"/>
    <x v="1624"/>
  </r>
  <r>
    <x v="876"/>
    <x v="304"/>
    <x v="59"/>
    <x v="1625"/>
    <x v="472"/>
    <x v="815"/>
    <x v="1631"/>
    <x v="1625"/>
    <x v="415"/>
    <x v="0"/>
    <x v="0"/>
    <x v="40"/>
    <x v="10"/>
    <x v="1627"/>
    <x v="25"/>
    <x v="40"/>
    <x v="1625"/>
  </r>
  <r>
    <x v="877"/>
    <x v="247"/>
    <x v="80"/>
    <x v="1626"/>
    <x v="249"/>
    <x v="400"/>
    <x v="1632"/>
    <x v="1626"/>
    <x v="539"/>
    <x v="0"/>
    <x v="0"/>
    <x v="35"/>
    <x v="17"/>
    <x v="1628"/>
    <x v="25"/>
    <x v="35"/>
    <x v="1626"/>
  </r>
  <r>
    <x v="668"/>
    <x v="315"/>
    <x v="88"/>
    <x v="1627"/>
    <x v="67"/>
    <x v="816"/>
    <x v="1633"/>
    <x v="1627"/>
    <x v="165"/>
    <x v="0"/>
    <x v="0"/>
    <x v="248"/>
    <x v="22"/>
    <x v="1629"/>
    <x v="25"/>
    <x v="248"/>
    <x v="1627"/>
  </r>
  <r>
    <x v="788"/>
    <x v="363"/>
    <x v="31"/>
    <x v="1628"/>
    <x v="321"/>
    <x v="61"/>
    <x v="1634"/>
    <x v="1628"/>
    <x v="568"/>
    <x v="0"/>
    <x v="0"/>
    <x v="142"/>
    <x v="18"/>
    <x v="1630"/>
    <x v="25"/>
    <x v="142"/>
    <x v="1628"/>
  </r>
  <r>
    <x v="878"/>
    <x v="130"/>
    <x v="86"/>
    <x v="1629"/>
    <x v="473"/>
    <x v="186"/>
    <x v="1635"/>
    <x v="1629"/>
    <x v="306"/>
    <x v="0"/>
    <x v="0"/>
    <x v="2"/>
    <x v="17"/>
    <x v="1631"/>
    <x v="25"/>
    <x v="2"/>
    <x v="1629"/>
  </r>
  <r>
    <x v="879"/>
    <x v="275"/>
    <x v="20"/>
    <x v="1630"/>
    <x v="18"/>
    <x v="817"/>
    <x v="1636"/>
    <x v="1630"/>
    <x v="796"/>
    <x v="0"/>
    <x v="0"/>
    <x v="61"/>
    <x v="3"/>
    <x v="1632"/>
    <x v="25"/>
    <x v="61"/>
    <x v="1630"/>
  </r>
  <r>
    <x v="306"/>
    <x v="58"/>
    <x v="60"/>
    <x v="1631"/>
    <x v="474"/>
    <x v="678"/>
    <x v="1637"/>
    <x v="1631"/>
    <x v="154"/>
    <x v="0"/>
    <x v="0"/>
    <x v="147"/>
    <x v="6"/>
    <x v="1633"/>
    <x v="25"/>
    <x v="147"/>
    <x v="1631"/>
  </r>
  <r>
    <x v="717"/>
    <x v="97"/>
    <x v="56"/>
    <x v="1632"/>
    <x v="87"/>
    <x v="711"/>
    <x v="1638"/>
    <x v="1632"/>
    <x v="519"/>
    <x v="0"/>
    <x v="0"/>
    <x v="74"/>
    <x v="44"/>
    <x v="1634"/>
    <x v="25"/>
    <x v="74"/>
    <x v="1632"/>
  </r>
  <r>
    <x v="649"/>
    <x v="282"/>
    <x v="31"/>
    <x v="1633"/>
    <x v="122"/>
    <x v="81"/>
    <x v="1639"/>
    <x v="1633"/>
    <x v="65"/>
    <x v="0"/>
    <x v="8"/>
    <x v="26"/>
    <x v="3"/>
    <x v="1635"/>
    <x v="25"/>
    <x v="26"/>
    <x v="1633"/>
  </r>
  <r>
    <x v="880"/>
    <x v="278"/>
    <x v="105"/>
    <x v="1634"/>
    <x v="60"/>
    <x v="101"/>
    <x v="1640"/>
    <x v="1634"/>
    <x v="532"/>
    <x v="0"/>
    <x v="8"/>
    <x v="278"/>
    <x v="22"/>
    <x v="1636"/>
    <x v="25"/>
    <x v="278"/>
    <x v="1634"/>
  </r>
  <r>
    <x v="471"/>
    <x v="229"/>
    <x v="103"/>
    <x v="1635"/>
    <x v="113"/>
    <x v="818"/>
    <x v="1641"/>
    <x v="1635"/>
    <x v="202"/>
    <x v="0"/>
    <x v="0"/>
    <x v="73"/>
    <x v="8"/>
    <x v="1637"/>
    <x v="25"/>
    <x v="73"/>
    <x v="1635"/>
  </r>
  <r>
    <x v="881"/>
    <x v="322"/>
    <x v="97"/>
    <x v="1636"/>
    <x v="475"/>
    <x v="819"/>
    <x v="1642"/>
    <x v="1636"/>
    <x v="473"/>
    <x v="0"/>
    <x v="0"/>
    <x v="279"/>
    <x v="71"/>
    <x v="1638"/>
    <x v="25"/>
    <x v="279"/>
    <x v="1636"/>
  </r>
  <r>
    <x v="882"/>
    <x v="463"/>
    <x v="51"/>
    <x v="1637"/>
    <x v="20"/>
    <x v="507"/>
    <x v="1643"/>
    <x v="1637"/>
    <x v="766"/>
    <x v="0"/>
    <x v="0"/>
    <x v="41"/>
    <x v="22"/>
    <x v="1639"/>
    <x v="25"/>
    <x v="41"/>
    <x v="1637"/>
  </r>
  <r>
    <x v="670"/>
    <x v="251"/>
    <x v="92"/>
    <x v="1638"/>
    <x v="387"/>
    <x v="592"/>
    <x v="1644"/>
    <x v="1638"/>
    <x v="766"/>
    <x v="0"/>
    <x v="0"/>
    <x v="40"/>
    <x v="12"/>
    <x v="1640"/>
    <x v="25"/>
    <x v="40"/>
    <x v="1638"/>
  </r>
  <r>
    <x v="321"/>
    <x v="384"/>
    <x v="37"/>
    <x v="1639"/>
    <x v="13"/>
    <x v="501"/>
    <x v="1645"/>
    <x v="1639"/>
    <x v="719"/>
    <x v="0"/>
    <x v="0"/>
    <x v="33"/>
    <x v="51"/>
    <x v="1641"/>
    <x v="25"/>
    <x v="33"/>
    <x v="1639"/>
  </r>
  <r>
    <x v="542"/>
    <x v="100"/>
    <x v="15"/>
    <x v="1640"/>
    <x v="218"/>
    <x v="257"/>
    <x v="1646"/>
    <x v="1640"/>
    <x v="390"/>
    <x v="0"/>
    <x v="0"/>
    <x v="29"/>
    <x v="27"/>
    <x v="1642"/>
    <x v="25"/>
    <x v="29"/>
    <x v="1640"/>
  </r>
  <r>
    <x v="883"/>
    <x v="39"/>
    <x v="20"/>
    <x v="1641"/>
    <x v="476"/>
    <x v="179"/>
    <x v="1647"/>
    <x v="1641"/>
    <x v="797"/>
    <x v="0"/>
    <x v="0"/>
    <x v="61"/>
    <x v="28"/>
    <x v="1643"/>
    <x v="25"/>
    <x v="61"/>
    <x v="1641"/>
  </r>
  <r>
    <x v="884"/>
    <x v="379"/>
    <x v="64"/>
    <x v="1642"/>
    <x v="105"/>
    <x v="509"/>
    <x v="1648"/>
    <x v="1642"/>
    <x v="251"/>
    <x v="0"/>
    <x v="0"/>
    <x v="46"/>
    <x v="32"/>
    <x v="1644"/>
    <x v="25"/>
    <x v="46"/>
    <x v="1642"/>
  </r>
  <r>
    <x v="255"/>
    <x v="387"/>
    <x v="60"/>
    <x v="1643"/>
    <x v="113"/>
    <x v="76"/>
    <x v="1649"/>
    <x v="1643"/>
    <x v="430"/>
    <x v="0"/>
    <x v="0"/>
    <x v="73"/>
    <x v="18"/>
    <x v="1645"/>
    <x v="25"/>
    <x v="73"/>
    <x v="1643"/>
  </r>
  <r>
    <x v="255"/>
    <x v="63"/>
    <x v="74"/>
    <x v="1644"/>
    <x v="95"/>
    <x v="820"/>
    <x v="1650"/>
    <x v="1644"/>
    <x v="559"/>
    <x v="0"/>
    <x v="0"/>
    <x v="2"/>
    <x v="51"/>
    <x v="1646"/>
    <x v="25"/>
    <x v="2"/>
    <x v="1644"/>
  </r>
  <r>
    <x v="885"/>
    <x v="257"/>
    <x v="92"/>
    <x v="1645"/>
    <x v="6"/>
    <x v="821"/>
    <x v="1651"/>
    <x v="1645"/>
    <x v="356"/>
    <x v="0"/>
    <x v="0"/>
    <x v="280"/>
    <x v="29"/>
    <x v="1647"/>
    <x v="25"/>
    <x v="280"/>
    <x v="1645"/>
  </r>
  <r>
    <x v="886"/>
    <x v="322"/>
    <x v="86"/>
    <x v="1646"/>
    <x v="6"/>
    <x v="822"/>
    <x v="1652"/>
    <x v="1646"/>
    <x v="776"/>
    <x v="0"/>
    <x v="14"/>
    <x v="108"/>
    <x v="6"/>
    <x v="1648"/>
    <x v="25"/>
    <x v="108"/>
    <x v="1646"/>
  </r>
  <r>
    <x v="887"/>
    <x v="67"/>
    <x v="73"/>
    <x v="1647"/>
    <x v="274"/>
    <x v="367"/>
    <x v="1653"/>
    <x v="1647"/>
    <x v="593"/>
    <x v="0"/>
    <x v="8"/>
    <x v="281"/>
    <x v="12"/>
    <x v="1649"/>
    <x v="25"/>
    <x v="281"/>
    <x v="1647"/>
  </r>
  <r>
    <x v="67"/>
    <x v="209"/>
    <x v="37"/>
    <x v="1648"/>
    <x v="6"/>
    <x v="823"/>
    <x v="1654"/>
    <x v="1648"/>
    <x v="471"/>
    <x v="0"/>
    <x v="0"/>
    <x v="282"/>
    <x v="9"/>
    <x v="1650"/>
    <x v="25"/>
    <x v="282"/>
    <x v="1648"/>
  </r>
  <r>
    <x v="346"/>
    <x v="136"/>
    <x v="49"/>
    <x v="1649"/>
    <x v="57"/>
    <x v="7"/>
    <x v="1655"/>
    <x v="1649"/>
    <x v="433"/>
    <x v="0"/>
    <x v="0"/>
    <x v="67"/>
    <x v="27"/>
    <x v="1651"/>
    <x v="25"/>
    <x v="67"/>
    <x v="1649"/>
  </r>
  <r>
    <x v="888"/>
    <x v="477"/>
    <x v="75"/>
    <x v="1650"/>
    <x v="113"/>
    <x v="824"/>
    <x v="1656"/>
    <x v="1650"/>
    <x v="341"/>
    <x v="0"/>
    <x v="0"/>
    <x v="204"/>
    <x v="8"/>
    <x v="1652"/>
    <x v="25"/>
    <x v="204"/>
    <x v="1650"/>
  </r>
  <r>
    <x v="530"/>
    <x v="213"/>
    <x v="65"/>
    <x v="1651"/>
    <x v="113"/>
    <x v="16"/>
    <x v="1657"/>
    <x v="1651"/>
    <x v="263"/>
    <x v="0"/>
    <x v="0"/>
    <x v="96"/>
    <x v="6"/>
    <x v="1653"/>
    <x v="25"/>
    <x v="96"/>
    <x v="1651"/>
  </r>
  <r>
    <x v="889"/>
    <x v="229"/>
    <x v="84"/>
    <x v="1652"/>
    <x v="166"/>
    <x v="257"/>
    <x v="1658"/>
    <x v="1652"/>
    <x v="390"/>
    <x v="0"/>
    <x v="6"/>
    <x v="10"/>
    <x v="18"/>
    <x v="1654"/>
    <x v="25"/>
    <x v="10"/>
    <x v="1652"/>
  </r>
  <r>
    <x v="890"/>
    <x v="478"/>
    <x v="149"/>
    <x v="1653"/>
    <x v="285"/>
    <x v="825"/>
    <x v="1659"/>
    <x v="1653"/>
    <x v="409"/>
    <x v="0"/>
    <x v="0"/>
    <x v="283"/>
    <x v="58"/>
    <x v="1655"/>
    <x v="25"/>
    <x v="283"/>
    <x v="1653"/>
  </r>
  <r>
    <x v="618"/>
    <x v="385"/>
    <x v="150"/>
    <x v="1654"/>
    <x v="7"/>
    <x v="826"/>
    <x v="1660"/>
    <x v="1654"/>
    <x v="651"/>
    <x v="0"/>
    <x v="0"/>
    <x v="120"/>
    <x v="22"/>
    <x v="1656"/>
    <x v="25"/>
    <x v="120"/>
    <x v="1654"/>
  </r>
  <r>
    <x v="844"/>
    <x v="89"/>
    <x v="47"/>
    <x v="1655"/>
    <x v="442"/>
    <x v="348"/>
    <x v="1661"/>
    <x v="1655"/>
    <x v="478"/>
    <x v="0"/>
    <x v="0"/>
    <x v="62"/>
    <x v="44"/>
    <x v="1657"/>
    <x v="25"/>
    <x v="62"/>
    <x v="1655"/>
  </r>
  <r>
    <x v="891"/>
    <x v="42"/>
    <x v="115"/>
    <x v="1656"/>
    <x v="7"/>
    <x v="295"/>
    <x v="1662"/>
    <x v="1656"/>
    <x v="291"/>
    <x v="0"/>
    <x v="0"/>
    <x v="73"/>
    <x v="12"/>
    <x v="1658"/>
    <x v="25"/>
    <x v="73"/>
    <x v="1656"/>
  </r>
  <r>
    <x v="892"/>
    <x v="207"/>
    <x v="73"/>
    <x v="1657"/>
    <x v="7"/>
    <x v="827"/>
    <x v="1663"/>
    <x v="1657"/>
    <x v="291"/>
    <x v="0"/>
    <x v="0"/>
    <x v="17"/>
    <x v="44"/>
    <x v="1659"/>
    <x v="25"/>
    <x v="17"/>
    <x v="1657"/>
  </r>
  <r>
    <x v="763"/>
    <x v="263"/>
    <x v="31"/>
    <x v="1658"/>
    <x v="128"/>
    <x v="828"/>
    <x v="1664"/>
    <x v="1658"/>
    <x v="435"/>
    <x v="0"/>
    <x v="0"/>
    <x v="8"/>
    <x v="27"/>
    <x v="1660"/>
    <x v="25"/>
    <x v="8"/>
    <x v="1658"/>
  </r>
  <r>
    <x v="413"/>
    <x v="21"/>
    <x v="72"/>
    <x v="1659"/>
    <x v="477"/>
    <x v="829"/>
    <x v="1665"/>
    <x v="1659"/>
    <x v="716"/>
    <x v="0"/>
    <x v="0"/>
    <x v="63"/>
    <x v="42"/>
    <x v="1661"/>
    <x v="25"/>
    <x v="63"/>
    <x v="1659"/>
  </r>
  <r>
    <x v="893"/>
    <x v="372"/>
    <x v="19"/>
    <x v="1660"/>
    <x v="7"/>
    <x v="551"/>
    <x v="1666"/>
    <x v="1660"/>
    <x v="682"/>
    <x v="11"/>
    <x v="15"/>
    <x v="284"/>
    <x v="39"/>
    <x v="1662"/>
    <x v="25"/>
    <x v="284"/>
    <x v="1660"/>
  </r>
  <r>
    <x v="894"/>
    <x v="479"/>
    <x v="56"/>
    <x v="1661"/>
    <x v="270"/>
    <x v="830"/>
    <x v="1667"/>
    <x v="1661"/>
    <x v="379"/>
    <x v="0"/>
    <x v="14"/>
    <x v="17"/>
    <x v="3"/>
    <x v="1663"/>
    <x v="25"/>
    <x v="17"/>
    <x v="1661"/>
  </r>
  <r>
    <x v="895"/>
    <x v="247"/>
    <x v="57"/>
    <x v="1662"/>
    <x v="478"/>
    <x v="831"/>
    <x v="1668"/>
    <x v="1662"/>
    <x v="545"/>
    <x v="0"/>
    <x v="0"/>
    <x v="13"/>
    <x v="18"/>
    <x v="1664"/>
    <x v="25"/>
    <x v="13"/>
    <x v="1662"/>
  </r>
  <r>
    <x v="896"/>
    <x v="25"/>
    <x v="92"/>
    <x v="1663"/>
    <x v="7"/>
    <x v="832"/>
    <x v="1669"/>
    <x v="1663"/>
    <x v="576"/>
    <x v="0"/>
    <x v="0"/>
    <x v="13"/>
    <x v="3"/>
    <x v="1665"/>
    <x v="25"/>
    <x v="13"/>
    <x v="1663"/>
  </r>
  <r>
    <x v="897"/>
    <x v="19"/>
    <x v="92"/>
    <x v="1664"/>
    <x v="137"/>
    <x v="400"/>
    <x v="1670"/>
    <x v="1664"/>
    <x v="700"/>
    <x v="0"/>
    <x v="0"/>
    <x v="145"/>
    <x v="29"/>
    <x v="1666"/>
    <x v="25"/>
    <x v="145"/>
    <x v="1664"/>
  </r>
  <r>
    <x v="365"/>
    <x v="207"/>
    <x v="51"/>
    <x v="1665"/>
    <x v="14"/>
    <x v="166"/>
    <x v="1671"/>
    <x v="1665"/>
    <x v="798"/>
    <x v="0"/>
    <x v="0"/>
    <x v="58"/>
    <x v="9"/>
    <x v="1667"/>
    <x v="25"/>
    <x v="58"/>
    <x v="1665"/>
  </r>
  <r>
    <x v="898"/>
    <x v="253"/>
    <x v="34"/>
    <x v="1666"/>
    <x v="292"/>
    <x v="741"/>
    <x v="1672"/>
    <x v="1666"/>
    <x v="799"/>
    <x v="0"/>
    <x v="8"/>
    <x v="29"/>
    <x v="21"/>
    <x v="1668"/>
    <x v="25"/>
    <x v="29"/>
    <x v="1666"/>
  </r>
  <r>
    <x v="505"/>
    <x v="31"/>
    <x v="69"/>
    <x v="1667"/>
    <x v="1"/>
    <x v="106"/>
    <x v="1673"/>
    <x v="1667"/>
    <x v="468"/>
    <x v="0"/>
    <x v="8"/>
    <x v="116"/>
    <x v="22"/>
    <x v="1669"/>
    <x v="25"/>
    <x v="116"/>
    <x v="1667"/>
  </r>
  <r>
    <x v="899"/>
    <x v="355"/>
    <x v="48"/>
    <x v="1668"/>
    <x v="479"/>
    <x v="833"/>
    <x v="1674"/>
    <x v="1643"/>
    <x v="524"/>
    <x v="0"/>
    <x v="0"/>
    <x v="1"/>
    <x v="5"/>
    <x v="1670"/>
    <x v="25"/>
    <x v="1"/>
    <x v="1668"/>
  </r>
  <r>
    <x v="92"/>
    <x v="213"/>
    <x v="59"/>
    <x v="1669"/>
    <x v="57"/>
    <x v="2"/>
    <x v="1675"/>
    <x v="1668"/>
    <x v="621"/>
    <x v="0"/>
    <x v="0"/>
    <x v="41"/>
    <x v="9"/>
    <x v="1671"/>
    <x v="25"/>
    <x v="41"/>
    <x v="1669"/>
  </r>
  <r>
    <x v="900"/>
    <x v="394"/>
    <x v="103"/>
    <x v="1670"/>
    <x v="6"/>
    <x v="622"/>
    <x v="1676"/>
    <x v="1669"/>
    <x v="746"/>
    <x v="0"/>
    <x v="0"/>
    <x v="43"/>
    <x v="9"/>
    <x v="1672"/>
    <x v="25"/>
    <x v="43"/>
    <x v="1670"/>
  </r>
  <r>
    <x v="901"/>
    <x v="99"/>
    <x v="51"/>
    <x v="1671"/>
    <x v="404"/>
    <x v="834"/>
    <x v="1677"/>
    <x v="1670"/>
    <x v="44"/>
    <x v="0"/>
    <x v="0"/>
    <x v="285"/>
    <x v="50"/>
    <x v="1673"/>
    <x v="25"/>
    <x v="285"/>
    <x v="1671"/>
  </r>
  <r>
    <x v="458"/>
    <x v="32"/>
    <x v="29"/>
    <x v="1672"/>
    <x v="207"/>
    <x v="7"/>
    <x v="1678"/>
    <x v="1671"/>
    <x v="560"/>
    <x v="0"/>
    <x v="0"/>
    <x v="286"/>
    <x v="51"/>
    <x v="1674"/>
    <x v="25"/>
    <x v="286"/>
    <x v="1672"/>
  </r>
  <r>
    <x v="558"/>
    <x v="261"/>
    <x v="35"/>
    <x v="1673"/>
    <x v="7"/>
    <x v="755"/>
    <x v="1679"/>
    <x v="1672"/>
    <x v="278"/>
    <x v="0"/>
    <x v="8"/>
    <x v="7"/>
    <x v="29"/>
    <x v="1675"/>
    <x v="25"/>
    <x v="7"/>
    <x v="1673"/>
  </r>
  <r>
    <x v="902"/>
    <x v="367"/>
    <x v="56"/>
    <x v="1674"/>
    <x v="291"/>
    <x v="835"/>
    <x v="1680"/>
    <x v="1673"/>
    <x v="101"/>
    <x v="0"/>
    <x v="0"/>
    <x v="2"/>
    <x v="0"/>
    <x v="1676"/>
    <x v="25"/>
    <x v="2"/>
    <x v="1674"/>
  </r>
  <r>
    <x v="903"/>
    <x v="388"/>
    <x v="64"/>
    <x v="1675"/>
    <x v="79"/>
    <x v="426"/>
    <x v="1681"/>
    <x v="1674"/>
    <x v="524"/>
    <x v="0"/>
    <x v="0"/>
    <x v="1"/>
    <x v="43"/>
    <x v="1677"/>
    <x v="25"/>
    <x v="1"/>
    <x v="1675"/>
  </r>
  <r>
    <x v="904"/>
    <x v="386"/>
    <x v="105"/>
    <x v="1676"/>
    <x v="6"/>
    <x v="707"/>
    <x v="1682"/>
    <x v="1675"/>
    <x v="291"/>
    <x v="0"/>
    <x v="0"/>
    <x v="93"/>
    <x v="39"/>
    <x v="1678"/>
    <x v="25"/>
    <x v="93"/>
    <x v="1676"/>
  </r>
  <r>
    <x v="5"/>
    <x v="121"/>
    <x v="12"/>
    <x v="1677"/>
    <x v="480"/>
    <x v="820"/>
    <x v="1683"/>
    <x v="1676"/>
    <x v="137"/>
    <x v="0"/>
    <x v="0"/>
    <x v="161"/>
    <x v="43"/>
    <x v="1679"/>
    <x v="25"/>
    <x v="161"/>
    <x v="1677"/>
  </r>
  <r>
    <x v="905"/>
    <x v="400"/>
    <x v="64"/>
    <x v="1678"/>
    <x v="79"/>
    <x v="836"/>
    <x v="1684"/>
    <x v="1677"/>
    <x v="746"/>
    <x v="0"/>
    <x v="8"/>
    <x v="112"/>
    <x v="12"/>
    <x v="1680"/>
    <x v="25"/>
    <x v="112"/>
    <x v="1678"/>
  </r>
  <r>
    <x v="833"/>
    <x v="281"/>
    <x v="26"/>
    <x v="1679"/>
    <x v="481"/>
    <x v="212"/>
    <x v="1685"/>
    <x v="1678"/>
    <x v="371"/>
    <x v="0"/>
    <x v="0"/>
    <x v="83"/>
    <x v="42"/>
    <x v="1681"/>
    <x v="25"/>
    <x v="83"/>
    <x v="1679"/>
  </r>
  <r>
    <x v="459"/>
    <x v="263"/>
    <x v="53"/>
    <x v="1680"/>
    <x v="215"/>
    <x v="837"/>
    <x v="1686"/>
    <x v="1679"/>
    <x v="611"/>
    <x v="0"/>
    <x v="0"/>
    <x v="26"/>
    <x v="34"/>
    <x v="1682"/>
    <x v="25"/>
    <x v="26"/>
    <x v="1680"/>
  </r>
  <r>
    <x v="906"/>
    <x v="367"/>
    <x v="96"/>
    <x v="1681"/>
    <x v="79"/>
    <x v="838"/>
    <x v="1687"/>
    <x v="1680"/>
    <x v="354"/>
    <x v="0"/>
    <x v="0"/>
    <x v="127"/>
    <x v="44"/>
    <x v="1683"/>
    <x v="25"/>
    <x v="127"/>
    <x v="1681"/>
  </r>
  <r>
    <x v="137"/>
    <x v="267"/>
    <x v="17"/>
    <x v="1682"/>
    <x v="482"/>
    <x v="21"/>
    <x v="1688"/>
    <x v="1681"/>
    <x v="433"/>
    <x v="0"/>
    <x v="0"/>
    <x v="161"/>
    <x v="18"/>
    <x v="1684"/>
    <x v="25"/>
    <x v="161"/>
    <x v="1682"/>
  </r>
  <r>
    <x v="907"/>
    <x v="64"/>
    <x v="28"/>
    <x v="1683"/>
    <x v="483"/>
    <x v="839"/>
    <x v="1689"/>
    <x v="1682"/>
    <x v="259"/>
    <x v="0"/>
    <x v="0"/>
    <x v="124"/>
    <x v="3"/>
    <x v="1685"/>
    <x v="25"/>
    <x v="124"/>
    <x v="1683"/>
  </r>
  <r>
    <x v="297"/>
    <x v="480"/>
    <x v="66"/>
    <x v="1684"/>
    <x v="285"/>
    <x v="11"/>
    <x v="1690"/>
    <x v="1683"/>
    <x v="800"/>
    <x v="0"/>
    <x v="0"/>
    <x v="170"/>
    <x v="29"/>
    <x v="1686"/>
    <x v="25"/>
    <x v="170"/>
    <x v="1684"/>
  </r>
  <r>
    <x v="25"/>
    <x v="253"/>
    <x v="13"/>
    <x v="1685"/>
    <x v="30"/>
    <x v="94"/>
    <x v="1691"/>
    <x v="1684"/>
    <x v="801"/>
    <x v="0"/>
    <x v="16"/>
    <x v="84"/>
    <x v="9"/>
    <x v="1687"/>
    <x v="25"/>
    <x v="84"/>
    <x v="1685"/>
  </r>
  <r>
    <x v="135"/>
    <x v="21"/>
    <x v="73"/>
    <x v="1686"/>
    <x v="113"/>
    <x v="108"/>
    <x v="1692"/>
    <x v="1685"/>
    <x v="372"/>
    <x v="0"/>
    <x v="0"/>
    <x v="41"/>
    <x v="10"/>
    <x v="1688"/>
    <x v="25"/>
    <x v="41"/>
    <x v="1686"/>
  </r>
  <r>
    <x v="765"/>
    <x v="205"/>
    <x v="23"/>
    <x v="1687"/>
    <x v="229"/>
    <x v="579"/>
    <x v="1693"/>
    <x v="1686"/>
    <x v="195"/>
    <x v="0"/>
    <x v="0"/>
    <x v="64"/>
    <x v="3"/>
    <x v="1689"/>
    <x v="25"/>
    <x v="64"/>
    <x v="1687"/>
  </r>
  <r>
    <x v="365"/>
    <x v="201"/>
    <x v="49"/>
    <x v="1688"/>
    <x v="3"/>
    <x v="840"/>
    <x v="1694"/>
    <x v="1687"/>
    <x v="779"/>
    <x v="0"/>
    <x v="7"/>
    <x v="39"/>
    <x v="22"/>
    <x v="1690"/>
    <x v="25"/>
    <x v="39"/>
    <x v="1688"/>
  </r>
  <r>
    <x v="617"/>
    <x v="39"/>
    <x v="69"/>
    <x v="1689"/>
    <x v="461"/>
    <x v="166"/>
    <x v="1695"/>
    <x v="1688"/>
    <x v="199"/>
    <x v="0"/>
    <x v="0"/>
    <x v="90"/>
    <x v="51"/>
    <x v="1691"/>
    <x v="25"/>
    <x v="90"/>
    <x v="1689"/>
  </r>
  <r>
    <x v="908"/>
    <x v="379"/>
    <x v="49"/>
    <x v="1690"/>
    <x v="7"/>
    <x v="12"/>
    <x v="1696"/>
    <x v="1689"/>
    <x v="353"/>
    <x v="0"/>
    <x v="0"/>
    <x v="109"/>
    <x v="49"/>
    <x v="1692"/>
    <x v="25"/>
    <x v="109"/>
    <x v="1690"/>
  </r>
  <r>
    <x v="909"/>
    <x v="151"/>
    <x v="81"/>
    <x v="1691"/>
    <x v="57"/>
    <x v="841"/>
    <x v="1697"/>
    <x v="1690"/>
    <x v="327"/>
    <x v="0"/>
    <x v="0"/>
    <x v="57"/>
    <x v="28"/>
    <x v="1693"/>
    <x v="25"/>
    <x v="57"/>
    <x v="1691"/>
  </r>
  <r>
    <x v="69"/>
    <x v="144"/>
    <x v="72"/>
    <x v="1692"/>
    <x v="484"/>
    <x v="765"/>
    <x v="1698"/>
    <x v="1691"/>
    <x v="49"/>
    <x v="0"/>
    <x v="0"/>
    <x v="75"/>
    <x v="12"/>
    <x v="1694"/>
    <x v="25"/>
    <x v="75"/>
    <x v="1692"/>
  </r>
  <r>
    <x v="910"/>
    <x v="187"/>
    <x v="78"/>
    <x v="1693"/>
    <x v="215"/>
    <x v="2"/>
    <x v="1699"/>
    <x v="1692"/>
    <x v="802"/>
    <x v="0"/>
    <x v="0"/>
    <x v="123"/>
    <x v="10"/>
    <x v="1695"/>
    <x v="25"/>
    <x v="123"/>
    <x v="1693"/>
  </r>
  <r>
    <x v="911"/>
    <x v="179"/>
    <x v="26"/>
    <x v="50"/>
    <x v="55"/>
    <x v="842"/>
    <x v="1700"/>
    <x v="1693"/>
    <x v="545"/>
    <x v="0"/>
    <x v="0"/>
    <x v="8"/>
    <x v="25"/>
    <x v="1696"/>
    <x v="25"/>
    <x v="8"/>
    <x v="50"/>
  </r>
  <r>
    <x v="912"/>
    <x v="310"/>
    <x v="103"/>
    <x v="1694"/>
    <x v="113"/>
    <x v="151"/>
    <x v="1701"/>
    <x v="1694"/>
    <x v="488"/>
    <x v="0"/>
    <x v="8"/>
    <x v="140"/>
    <x v="8"/>
    <x v="1697"/>
    <x v="25"/>
    <x v="140"/>
    <x v="1694"/>
  </r>
  <r>
    <x v="913"/>
    <x v="183"/>
    <x v="35"/>
    <x v="1695"/>
    <x v="105"/>
    <x v="671"/>
    <x v="1702"/>
    <x v="1695"/>
    <x v="684"/>
    <x v="0"/>
    <x v="0"/>
    <x v="142"/>
    <x v="28"/>
    <x v="1698"/>
    <x v="25"/>
    <x v="142"/>
    <x v="1695"/>
  </r>
  <r>
    <x v="914"/>
    <x v="170"/>
    <x v="78"/>
    <x v="1696"/>
    <x v="485"/>
    <x v="843"/>
    <x v="1703"/>
    <x v="1696"/>
    <x v="713"/>
    <x v="0"/>
    <x v="7"/>
    <x v="39"/>
    <x v="22"/>
    <x v="1699"/>
    <x v="25"/>
    <x v="39"/>
    <x v="1696"/>
  </r>
  <r>
    <x v="273"/>
    <x v="188"/>
    <x v="35"/>
    <x v="1697"/>
    <x v="1"/>
    <x v="182"/>
    <x v="1704"/>
    <x v="1697"/>
    <x v="47"/>
    <x v="0"/>
    <x v="0"/>
    <x v="29"/>
    <x v="51"/>
    <x v="1700"/>
    <x v="25"/>
    <x v="29"/>
    <x v="1697"/>
  </r>
  <r>
    <x v="889"/>
    <x v="45"/>
    <x v="73"/>
    <x v="1698"/>
    <x v="79"/>
    <x v="108"/>
    <x v="1705"/>
    <x v="1698"/>
    <x v="299"/>
    <x v="0"/>
    <x v="0"/>
    <x v="133"/>
    <x v="12"/>
    <x v="1701"/>
    <x v="25"/>
    <x v="133"/>
    <x v="1698"/>
  </r>
  <r>
    <x v="853"/>
    <x v="481"/>
    <x v="31"/>
    <x v="1699"/>
    <x v="486"/>
    <x v="100"/>
    <x v="1706"/>
    <x v="1699"/>
    <x v="249"/>
    <x v="0"/>
    <x v="0"/>
    <x v="142"/>
    <x v="51"/>
    <x v="1702"/>
    <x v="25"/>
    <x v="142"/>
    <x v="1699"/>
  </r>
  <r>
    <x v="915"/>
    <x v="140"/>
    <x v="49"/>
    <x v="1700"/>
    <x v="134"/>
    <x v="844"/>
    <x v="1707"/>
    <x v="1700"/>
    <x v="615"/>
    <x v="0"/>
    <x v="0"/>
    <x v="109"/>
    <x v="27"/>
    <x v="1703"/>
    <x v="25"/>
    <x v="109"/>
    <x v="1700"/>
  </r>
  <r>
    <x v="149"/>
    <x v="209"/>
    <x v="12"/>
    <x v="1701"/>
    <x v="65"/>
    <x v="680"/>
    <x v="1708"/>
    <x v="1701"/>
    <x v="573"/>
    <x v="0"/>
    <x v="8"/>
    <x v="83"/>
    <x v="44"/>
    <x v="1704"/>
    <x v="25"/>
    <x v="83"/>
    <x v="1701"/>
  </r>
  <r>
    <x v="431"/>
    <x v="332"/>
    <x v="77"/>
    <x v="1702"/>
    <x v="79"/>
    <x v="348"/>
    <x v="1709"/>
    <x v="1702"/>
    <x v="524"/>
    <x v="0"/>
    <x v="0"/>
    <x v="83"/>
    <x v="21"/>
    <x v="1705"/>
    <x v="25"/>
    <x v="83"/>
    <x v="1702"/>
  </r>
  <r>
    <x v="4"/>
    <x v="207"/>
    <x v="0"/>
    <x v="1703"/>
    <x v="472"/>
    <x v="61"/>
    <x v="1710"/>
    <x v="1703"/>
    <x v="256"/>
    <x v="0"/>
    <x v="0"/>
    <x v="20"/>
    <x v="19"/>
    <x v="1706"/>
    <x v="25"/>
    <x v="20"/>
    <x v="1703"/>
  </r>
  <r>
    <x v="639"/>
    <x v="376"/>
    <x v="44"/>
    <x v="1704"/>
    <x v="8"/>
    <x v="129"/>
    <x v="1711"/>
    <x v="1704"/>
    <x v="803"/>
    <x v="0"/>
    <x v="0"/>
    <x v="209"/>
    <x v="39"/>
    <x v="1707"/>
    <x v="25"/>
    <x v="209"/>
    <x v="1704"/>
  </r>
  <r>
    <x v="422"/>
    <x v="227"/>
    <x v="84"/>
    <x v="1705"/>
    <x v="11"/>
    <x v="8"/>
    <x v="1712"/>
    <x v="1705"/>
    <x v="726"/>
    <x v="0"/>
    <x v="0"/>
    <x v="89"/>
    <x v="51"/>
    <x v="1708"/>
    <x v="25"/>
    <x v="89"/>
    <x v="1705"/>
  </r>
  <r>
    <x v="916"/>
    <x v="241"/>
    <x v="51"/>
    <x v="1706"/>
    <x v="324"/>
    <x v="19"/>
    <x v="1713"/>
    <x v="1706"/>
    <x v="669"/>
    <x v="0"/>
    <x v="0"/>
    <x v="109"/>
    <x v="39"/>
    <x v="1709"/>
    <x v="25"/>
    <x v="109"/>
    <x v="1706"/>
  </r>
  <r>
    <x v="726"/>
    <x v="196"/>
    <x v="86"/>
    <x v="1707"/>
    <x v="267"/>
    <x v="213"/>
    <x v="1714"/>
    <x v="1707"/>
    <x v="802"/>
    <x v="0"/>
    <x v="0"/>
    <x v="62"/>
    <x v="39"/>
    <x v="1710"/>
    <x v="25"/>
    <x v="62"/>
    <x v="1707"/>
  </r>
  <r>
    <x v="201"/>
    <x v="97"/>
    <x v="29"/>
    <x v="1708"/>
    <x v="6"/>
    <x v="500"/>
    <x v="1715"/>
    <x v="1708"/>
    <x v="77"/>
    <x v="0"/>
    <x v="0"/>
    <x v="0"/>
    <x v="22"/>
    <x v="1711"/>
    <x v="25"/>
    <x v="0"/>
    <x v="1708"/>
  </r>
  <r>
    <x v="204"/>
    <x v="39"/>
    <x v="29"/>
    <x v="1709"/>
    <x v="301"/>
    <x v="678"/>
    <x v="1716"/>
    <x v="1709"/>
    <x v="206"/>
    <x v="0"/>
    <x v="0"/>
    <x v="33"/>
    <x v="10"/>
    <x v="1712"/>
    <x v="25"/>
    <x v="33"/>
    <x v="1709"/>
  </r>
  <r>
    <x v="898"/>
    <x v="74"/>
    <x v="75"/>
    <x v="1710"/>
    <x v="175"/>
    <x v="253"/>
    <x v="1717"/>
    <x v="1710"/>
    <x v="105"/>
    <x v="0"/>
    <x v="8"/>
    <x v="22"/>
    <x v="12"/>
    <x v="1713"/>
    <x v="25"/>
    <x v="22"/>
    <x v="1710"/>
  </r>
  <r>
    <x v="917"/>
    <x v="332"/>
    <x v="115"/>
    <x v="1711"/>
    <x v="83"/>
    <x v="657"/>
    <x v="1718"/>
    <x v="1711"/>
    <x v="502"/>
    <x v="0"/>
    <x v="0"/>
    <x v="62"/>
    <x v="28"/>
    <x v="1714"/>
    <x v="25"/>
    <x v="62"/>
    <x v="1711"/>
  </r>
  <r>
    <x v="704"/>
    <x v="329"/>
    <x v="67"/>
    <x v="1712"/>
    <x v="228"/>
    <x v="845"/>
    <x v="1719"/>
    <x v="1712"/>
    <x v="549"/>
    <x v="0"/>
    <x v="14"/>
    <x v="71"/>
    <x v="9"/>
    <x v="1715"/>
    <x v="25"/>
    <x v="71"/>
    <x v="1712"/>
  </r>
  <r>
    <x v="75"/>
    <x v="302"/>
    <x v="14"/>
    <x v="1713"/>
    <x v="30"/>
    <x v="10"/>
    <x v="1720"/>
    <x v="1713"/>
    <x v="804"/>
    <x v="0"/>
    <x v="0"/>
    <x v="64"/>
    <x v="43"/>
    <x v="1716"/>
    <x v="25"/>
    <x v="64"/>
    <x v="1713"/>
  </r>
  <r>
    <x v="26"/>
    <x v="408"/>
    <x v="83"/>
    <x v="1714"/>
    <x v="487"/>
    <x v="846"/>
    <x v="1721"/>
    <x v="1714"/>
    <x v="696"/>
    <x v="0"/>
    <x v="0"/>
    <x v="59"/>
    <x v="10"/>
    <x v="1717"/>
    <x v="25"/>
    <x v="59"/>
    <x v="1714"/>
  </r>
  <r>
    <x v="918"/>
    <x v="144"/>
    <x v="26"/>
    <x v="1715"/>
    <x v="113"/>
    <x v="106"/>
    <x v="1722"/>
    <x v="1715"/>
    <x v="88"/>
    <x v="0"/>
    <x v="0"/>
    <x v="30"/>
    <x v="43"/>
    <x v="1718"/>
    <x v="25"/>
    <x v="30"/>
    <x v="1715"/>
  </r>
  <r>
    <x v="136"/>
    <x v="34"/>
    <x v="45"/>
    <x v="1716"/>
    <x v="241"/>
    <x v="641"/>
    <x v="1723"/>
    <x v="1716"/>
    <x v="353"/>
    <x v="0"/>
    <x v="0"/>
    <x v="41"/>
    <x v="43"/>
    <x v="1719"/>
    <x v="25"/>
    <x v="41"/>
    <x v="1716"/>
  </r>
  <r>
    <x v="87"/>
    <x v="315"/>
    <x v="34"/>
    <x v="1717"/>
    <x v="320"/>
    <x v="839"/>
    <x v="1724"/>
    <x v="1717"/>
    <x v="651"/>
    <x v="0"/>
    <x v="0"/>
    <x v="139"/>
    <x v="49"/>
    <x v="1720"/>
    <x v="25"/>
    <x v="139"/>
    <x v="1717"/>
  </r>
  <r>
    <x v="463"/>
    <x v="482"/>
    <x v="12"/>
    <x v="1718"/>
    <x v="119"/>
    <x v="328"/>
    <x v="1725"/>
    <x v="1718"/>
    <x v="579"/>
    <x v="0"/>
    <x v="0"/>
    <x v="191"/>
    <x v="28"/>
    <x v="1721"/>
    <x v="25"/>
    <x v="191"/>
    <x v="1718"/>
  </r>
  <r>
    <x v="855"/>
    <x v="483"/>
    <x v="59"/>
    <x v="1719"/>
    <x v="119"/>
    <x v="59"/>
    <x v="1726"/>
    <x v="1719"/>
    <x v="805"/>
    <x v="0"/>
    <x v="0"/>
    <x v="111"/>
    <x v="28"/>
    <x v="1722"/>
    <x v="25"/>
    <x v="111"/>
    <x v="1719"/>
  </r>
  <r>
    <x v="476"/>
    <x v="223"/>
    <x v="89"/>
    <x v="1720"/>
    <x v="6"/>
    <x v="781"/>
    <x v="1727"/>
    <x v="1720"/>
    <x v="558"/>
    <x v="0"/>
    <x v="7"/>
    <x v="161"/>
    <x v="18"/>
    <x v="1723"/>
    <x v="25"/>
    <x v="161"/>
    <x v="1720"/>
  </r>
  <r>
    <x v="107"/>
    <x v="1"/>
    <x v="19"/>
    <x v="1721"/>
    <x v="92"/>
    <x v="433"/>
    <x v="1728"/>
    <x v="1721"/>
    <x v="806"/>
    <x v="0"/>
    <x v="0"/>
    <x v="49"/>
    <x v="12"/>
    <x v="1724"/>
    <x v="25"/>
    <x v="49"/>
    <x v="1721"/>
  </r>
  <r>
    <x v="919"/>
    <x v="103"/>
    <x v="19"/>
    <x v="1722"/>
    <x v="215"/>
    <x v="407"/>
    <x v="1729"/>
    <x v="1722"/>
    <x v="807"/>
    <x v="0"/>
    <x v="0"/>
    <x v="84"/>
    <x v="8"/>
    <x v="1725"/>
    <x v="25"/>
    <x v="84"/>
    <x v="1722"/>
  </r>
  <r>
    <x v="437"/>
    <x v="69"/>
    <x v="66"/>
    <x v="1723"/>
    <x v="488"/>
    <x v="22"/>
    <x v="1730"/>
    <x v="1723"/>
    <x v="652"/>
    <x v="0"/>
    <x v="0"/>
    <x v="142"/>
    <x v="48"/>
    <x v="1726"/>
    <x v="25"/>
    <x v="142"/>
    <x v="1723"/>
  </r>
  <r>
    <x v="788"/>
    <x v="196"/>
    <x v="20"/>
    <x v="1724"/>
    <x v="6"/>
    <x v="0"/>
    <x v="1731"/>
    <x v="1724"/>
    <x v="384"/>
    <x v="0"/>
    <x v="0"/>
    <x v="287"/>
    <x v="6"/>
    <x v="1727"/>
    <x v="25"/>
    <x v="287"/>
    <x v="1724"/>
  </r>
  <r>
    <x v="920"/>
    <x v="219"/>
    <x v="80"/>
    <x v="1725"/>
    <x v="489"/>
    <x v="212"/>
    <x v="1732"/>
    <x v="1725"/>
    <x v="721"/>
    <x v="0"/>
    <x v="0"/>
    <x v="63"/>
    <x v="3"/>
    <x v="1728"/>
    <x v="25"/>
    <x v="63"/>
    <x v="1725"/>
  </r>
  <r>
    <x v="209"/>
    <x v="484"/>
    <x v="69"/>
    <x v="1726"/>
    <x v="124"/>
    <x v="847"/>
    <x v="1733"/>
    <x v="1726"/>
    <x v="548"/>
    <x v="0"/>
    <x v="0"/>
    <x v="30"/>
    <x v="29"/>
    <x v="1729"/>
    <x v="25"/>
    <x v="30"/>
    <x v="1726"/>
  </r>
  <r>
    <x v="328"/>
    <x v="485"/>
    <x v="40"/>
    <x v="1727"/>
    <x v="94"/>
    <x v="153"/>
    <x v="1734"/>
    <x v="1727"/>
    <x v="610"/>
    <x v="0"/>
    <x v="0"/>
    <x v="191"/>
    <x v="20"/>
    <x v="1730"/>
    <x v="25"/>
    <x v="191"/>
    <x v="1727"/>
  </r>
  <r>
    <x v="921"/>
    <x v="167"/>
    <x v="25"/>
    <x v="1728"/>
    <x v="249"/>
    <x v="442"/>
    <x v="1735"/>
    <x v="1728"/>
    <x v="808"/>
    <x v="0"/>
    <x v="0"/>
    <x v="170"/>
    <x v="51"/>
    <x v="1731"/>
    <x v="25"/>
    <x v="170"/>
    <x v="1728"/>
  </r>
  <r>
    <x v="130"/>
    <x v="145"/>
    <x v="31"/>
    <x v="1729"/>
    <x v="472"/>
    <x v="94"/>
    <x v="1736"/>
    <x v="1729"/>
    <x v="809"/>
    <x v="0"/>
    <x v="0"/>
    <x v="64"/>
    <x v="44"/>
    <x v="1732"/>
    <x v="25"/>
    <x v="64"/>
    <x v="1729"/>
  </r>
  <r>
    <x v="269"/>
    <x v="486"/>
    <x v="0"/>
    <x v="1730"/>
    <x v="5"/>
    <x v="98"/>
    <x v="1737"/>
    <x v="1730"/>
    <x v="810"/>
    <x v="0"/>
    <x v="0"/>
    <x v="59"/>
    <x v="20"/>
    <x v="1733"/>
    <x v="25"/>
    <x v="59"/>
    <x v="1730"/>
  </r>
  <r>
    <x v="158"/>
    <x v="374"/>
    <x v="22"/>
    <x v="1731"/>
    <x v="8"/>
    <x v="101"/>
    <x v="1738"/>
    <x v="1731"/>
    <x v="94"/>
    <x v="0"/>
    <x v="0"/>
    <x v="110"/>
    <x v="51"/>
    <x v="1734"/>
    <x v="25"/>
    <x v="110"/>
    <x v="1731"/>
  </r>
  <r>
    <x v="202"/>
    <x v="485"/>
    <x v="19"/>
    <x v="1732"/>
    <x v="26"/>
    <x v="848"/>
    <x v="1739"/>
    <x v="1732"/>
    <x v="811"/>
    <x v="0"/>
    <x v="8"/>
    <x v="59"/>
    <x v="3"/>
    <x v="1735"/>
    <x v="25"/>
    <x v="59"/>
    <x v="1732"/>
  </r>
  <r>
    <x v="312"/>
    <x v="303"/>
    <x v="66"/>
    <x v="1733"/>
    <x v="54"/>
    <x v="63"/>
    <x v="1740"/>
    <x v="1733"/>
    <x v="721"/>
    <x v="0"/>
    <x v="0"/>
    <x v="147"/>
    <x v="20"/>
    <x v="1736"/>
    <x v="25"/>
    <x v="147"/>
    <x v="1733"/>
  </r>
  <r>
    <x v="422"/>
    <x v="439"/>
    <x v="67"/>
    <x v="1734"/>
    <x v="123"/>
    <x v="101"/>
    <x v="1741"/>
    <x v="1734"/>
    <x v="273"/>
    <x v="0"/>
    <x v="0"/>
    <x v="64"/>
    <x v="43"/>
    <x v="1737"/>
    <x v="25"/>
    <x v="64"/>
    <x v="1734"/>
  </r>
  <r>
    <x v="15"/>
    <x v="334"/>
    <x v="52"/>
    <x v="1735"/>
    <x v="11"/>
    <x v="849"/>
    <x v="1742"/>
    <x v="1735"/>
    <x v="812"/>
    <x v="0"/>
    <x v="18"/>
    <x v="64"/>
    <x v="6"/>
    <x v="1738"/>
    <x v="25"/>
    <x v="64"/>
    <x v="1735"/>
  </r>
  <r>
    <x v="406"/>
    <x v="304"/>
    <x v="77"/>
    <x v="1736"/>
    <x v="15"/>
    <x v="312"/>
    <x v="1743"/>
    <x v="1736"/>
    <x v="254"/>
    <x v="34"/>
    <x v="0"/>
    <x v="96"/>
    <x v="44"/>
    <x v="1739"/>
    <x v="25"/>
    <x v="96"/>
    <x v="1736"/>
  </r>
  <r>
    <x v="456"/>
    <x v="487"/>
    <x v="17"/>
    <x v="1737"/>
    <x v="55"/>
    <x v="94"/>
    <x v="1744"/>
    <x v="1737"/>
    <x v="813"/>
    <x v="0"/>
    <x v="0"/>
    <x v="36"/>
    <x v="29"/>
    <x v="1740"/>
    <x v="25"/>
    <x v="36"/>
    <x v="1737"/>
  </r>
  <r>
    <x v="14"/>
    <x v="296"/>
    <x v="0"/>
    <x v="1738"/>
    <x v="5"/>
    <x v="81"/>
    <x v="1745"/>
    <x v="1738"/>
    <x v="814"/>
    <x v="0"/>
    <x v="0"/>
    <x v="91"/>
    <x v="12"/>
    <x v="1741"/>
    <x v="25"/>
    <x v="91"/>
    <x v="1738"/>
  </r>
  <r>
    <x v="922"/>
    <x v="340"/>
    <x v="74"/>
    <x v="1739"/>
    <x v="461"/>
    <x v="850"/>
    <x v="1746"/>
    <x v="1739"/>
    <x v="411"/>
    <x v="9"/>
    <x v="7"/>
    <x v="288"/>
    <x v="8"/>
    <x v="1742"/>
    <x v="26"/>
    <x v="288"/>
    <x v="1739"/>
  </r>
  <r>
    <x v="57"/>
    <x v="49"/>
    <x v="19"/>
    <x v="1740"/>
    <x v="7"/>
    <x v="105"/>
    <x v="1747"/>
    <x v="1740"/>
    <x v="545"/>
    <x v="0"/>
    <x v="0"/>
    <x v="40"/>
    <x v="28"/>
    <x v="1743"/>
    <x v="26"/>
    <x v="40"/>
    <x v="1740"/>
  </r>
  <r>
    <x v="150"/>
    <x v="203"/>
    <x v="0"/>
    <x v="1741"/>
    <x v="261"/>
    <x v="851"/>
    <x v="1748"/>
    <x v="1741"/>
    <x v="257"/>
    <x v="0"/>
    <x v="0"/>
    <x v="5"/>
    <x v="9"/>
    <x v="1744"/>
    <x v="26"/>
    <x v="5"/>
    <x v="1741"/>
  </r>
  <r>
    <x v="48"/>
    <x v="427"/>
    <x v="108"/>
    <x v="1742"/>
    <x v="14"/>
    <x v="19"/>
    <x v="1749"/>
    <x v="1742"/>
    <x v="517"/>
    <x v="0"/>
    <x v="0"/>
    <x v="41"/>
    <x v="21"/>
    <x v="1745"/>
    <x v="26"/>
    <x v="41"/>
    <x v="1742"/>
  </r>
  <r>
    <x v="923"/>
    <x v="276"/>
    <x v="92"/>
    <x v="1743"/>
    <x v="490"/>
    <x v="599"/>
    <x v="1750"/>
    <x v="1743"/>
    <x v="505"/>
    <x v="0"/>
    <x v="8"/>
    <x v="108"/>
    <x v="22"/>
    <x v="1746"/>
    <x v="26"/>
    <x v="108"/>
    <x v="1743"/>
  </r>
  <r>
    <x v="726"/>
    <x v="62"/>
    <x v="25"/>
    <x v="1744"/>
    <x v="301"/>
    <x v="678"/>
    <x v="1751"/>
    <x v="1744"/>
    <x v="197"/>
    <x v="0"/>
    <x v="0"/>
    <x v="142"/>
    <x v="48"/>
    <x v="1747"/>
    <x v="26"/>
    <x v="142"/>
    <x v="1744"/>
  </r>
  <r>
    <x v="924"/>
    <x v="292"/>
    <x v="47"/>
    <x v="1745"/>
    <x v="44"/>
    <x v="852"/>
    <x v="1752"/>
    <x v="1745"/>
    <x v="356"/>
    <x v="0"/>
    <x v="0"/>
    <x v="57"/>
    <x v="28"/>
    <x v="1748"/>
    <x v="26"/>
    <x v="57"/>
    <x v="1745"/>
  </r>
  <r>
    <x v="501"/>
    <x v="340"/>
    <x v="143"/>
    <x v="1746"/>
    <x v="491"/>
    <x v="160"/>
    <x v="1753"/>
    <x v="1746"/>
    <x v="609"/>
    <x v="0"/>
    <x v="0"/>
    <x v="11"/>
    <x v="0"/>
    <x v="1749"/>
    <x v="26"/>
    <x v="11"/>
    <x v="1746"/>
  </r>
  <r>
    <x v="925"/>
    <x v="185"/>
    <x v="71"/>
    <x v="1747"/>
    <x v="492"/>
    <x v="312"/>
    <x v="1754"/>
    <x v="1747"/>
    <x v="303"/>
    <x v="0"/>
    <x v="8"/>
    <x v="29"/>
    <x v="22"/>
    <x v="1750"/>
    <x v="26"/>
    <x v="29"/>
    <x v="1747"/>
  </r>
  <r>
    <x v="614"/>
    <x v="282"/>
    <x v="78"/>
    <x v="1748"/>
    <x v="493"/>
    <x v="576"/>
    <x v="1755"/>
    <x v="1748"/>
    <x v="197"/>
    <x v="0"/>
    <x v="0"/>
    <x v="0"/>
    <x v="28"/>
    <x v="1751"/>
    <x v="26"/>
    <x v="0"/>
    <x v="1748"/>
  </r>
  <r>
    <x v="926"/>
    <x v="398"/>
    <x v="19"/>
    <x v="1749"/>
    <x v="183"/>
    <x v="72"/>
    <x v="1756"/>
    <x v="1749"/>
    <x v="191"/>
    <x v="0"/>
    <x v="0"/>
    <x v="61"/>
    <x v="10"/>
    <x v="1752"/>
    <x v="26"/>
    <x v="61"/>
    <x v="1749"/>
  </r>
  <r>
    <x v="26"/>
    <x v="388"/>
    <x v="15"/>
    <x v="1750"/>
    <x v="215"/>
    <x v="853"/>
    <x v="1757"/>
    <x v="1750"/>
    <x v="195"/>
    <x v="0"/>
    <x v="0"/>
    <x v="41"/>
    <x v="41"/>
    <x v="1753"/>
    <x v="26"/>
    <x v="41"/>
    <x v="1750"/>
  </r>
  <r>
    <x v="135"/>
    <x v="269"/>
    <x v="29"/>
    <x v="1751"/>
    <x v="494"/>
    <x v="166"/>
    <x v="1758"/>
    <x v="1751"/>
    <x v="101"/>
    <x v="0"/>
    <x v="0"/>
    <x v="85"/>
    <x v="49"/>
    <x v="1754"/>
    <x v="26"/>
    <x v="85"/>
    <x v="1751"/>
  </r>
  <r>
    <x v="927"/>
    <x v="85"/>
    <x v="25"/>
    <x v="1752"/>
    <x v="19"/>
    <x v="450"/>
    <x v="1759"/>
    <x v="1752"/>
    <x v="609"/>
    <x v="0"/>
    <x v="0"/>
    <x v="57"/>
    <x v="28"/>
    <x v="1755"/>
    <x v="26"/>
    <x v="57"/>
    <x v="1752"/>
  </r>
  <r>
    <x v="928"/>
    <x v="339"/>
    <x v="40"/>
    <x v="1753"/>
    <x v="14"/>
    <x v="854"/>
    <x v="1760"/>
    <x v="1753"/>
    <x v="109"/>
    <x v="0"/>
    <x v="0"/>
    <x v="62"/>
    <x v="17"/>
    <x v="1756"/>
    <x v="26"/>
    <x v="62"/>
    <x v="1753"/>
  </r>
  <r>
    <x v="376"/>
    <x v="88"/>
    <x v="80"/>
    <x v="1754"/>
    <x v="210"/>
    <x v="624"/>
    <x v="1761"/>
    <x v="1754"/>
    <x v="310"/>
    <x v="0"/>
    <x v="0"/>
    <x v="48"/>
    <x v="48"/>
    <x v="1757"/>
    <x v="26"/>
    <x v="48"/>
    <x v="1754"/>
  </r>
  <r>
    <x v="929"/>
    <x v="385"/>
    <x v="67"/>
    <x v="1755"/>
    <x v="426"/>
    <x v="667"/>
    <x v="1762"/>
    <x v="1755"/>
    <x v="501"/>
    <x v="0"/>
    <x v="0"/>
    <x v="0"/>
    <x v="44"/>
    <x v="1758"/>
    <x v="26"/>
    <x v="0"/>
    <x v="1755"/>
  </r>
  <r>
    <x v="884"/>
    <x v="414"/>
    <x v="73"/>
    <x v="1756"/>
    <x v="495"/>
    <x v="372"/>
    <x v="1763"/>
    <x v="1756"/>
    <x v="310"/>
    <x v="0"/>
    <x v="0"/>
    <x v="26"/>
    <x v="9"/>
    <x v="1759"/>
    <x v="26"/>
    <x v="26"/>
    <x v="1756"/>
  </r>
  <r>
    <x v="392"/>
    <x v="366"/>
    <x v="103"/>
    <x v="1757"/>
    <x v="468"/>
    <x v="151"/>
    <x v="1764"/>
    <x v="1757"/>
    <x v="684"/>
    <x v="0"/>
    <x v="0"/>
    <x v="0"/>
    <x v="44"/>
    <x v="1760"/>
    <x v="26"/>
    <x v="0"/>
    <x v="1757"/>
  </r>
  <r>
    <x v="791"/>
    <x v="60"/>
    <x v="115"/>
    <x v="1758"/>
    <x v="473"/>
    <x v="855"/>
    <x v="1765"/>
    <x v="1758"/>
    <x v="815"/>
    <x v="0"/>
    <x v="0"/>
    <x v="46"/>
    <x v="54"/>
    <x v="1761"/>
    <x v="26"/>
    <x v="46"/>
    <x v="1758"/>
  </r>
  <r>
    <x v="492"/>
    <x v="295"/>
    <x v="31"/>
    <x v="1759"/>
    <x v="14"/>
    <x v="0"/>
    <x v="1766"/>
    <x v="1759"/>
    <x v="307"/>
    <x v="0"/>
    <x v="0"/>
    <x v="114"/>
    <x v="21"/>
    <x v="1762"/>
    <x v="26"/>
    <x v="114"/>
    <x v="1759"/>
  </r>
  <r>
    <x v="440"/>
    <x v="60"/>
    <x v="74"/>
    <x v="1760"/>
    <x v="496"/>
    <x v="105"/>
    <x v="1767"/>
    <x v="1760"/>
    <x v="276"/>
    <x v="0"/>
    <x v="0"/>
    <x v="63"/>
    <x v="27"/>
    <x v="1763"/>
    <x v="26"/>
    <x v="63"/>
    <x v="1760"/>
  </r>
  <r>
    <x v="930"/>
    <x v="232"/>
    <x v="77"/>
    <x v="1761"/>
    <x v="79"/>
    <x v="856"/>
    <x v="1768"/>
    <x v="1761"/>
    <x v="625"/>
    <x v="0"/>
    <x v="0"/>
    <x v="41"/>
    <x v="19"/>
    <x v="1764"/>
    <x v="26"/>
    <x v="41"/>
    <x v="1761"/>
  </r>
  <r>
    <x v="931"/>
    <x v="82"/>
    <x v="49"/>
    <x v="1762"/>
    <x v="1"/>
    <x v="170"/>
    <x v="1769"/>
    <x v="1762"/>
    <x v="816"/>
    <x v="0"/>
    <x v="7"/>
    <x v="0"/>
    <x v="8"/>
    <x v="1765"/>
    <x v="26"/>
    <x v="0"/>
    <x v="1762"/>
  </r>
  <r>
    <x v="406"/>
    <x v="344"/>
    <x v="103"/>
    <x v="1763"/>
    <x v="30"/>
    <x v="407"/>
    <x v="1770"/>
    <x v="1763"/>
    <x v="321"/>
    <x v="0"/>
    <x v="0"/>
    <x v="109"/>
    <x v="8"/>
    <x v="1766"/>
    <x v="26"/>
    <x v="109"/>
    <x v="1763"/>
  </r>
  <r>
    <x v="645"/>
    <x v="267"/>
    <x v="59"/>
    <x v="1764"/>
    <x v="6"/>
    <x v="664"/>
    <x v="1771"/>
    <x v="1764"/>
    <x v="609"/>
    <x v="0"/>
    <x v="0"/>
    <x v="200"/>
    <x v="20"/>
    <x v="1767"/>
    <x v="26"/>
    <x v="200"/>
    <x v="1764"/>
  </r>
  <r>
    <x v="932"/>
    <x v="261"/>
    <x v="105"/>
    <x v="1765"/>
    <x v="115"/>
    <x v="857"/>
    <x v="1772"/>
    <x v="1765"/>
    <x v="543"/>
    <x v="11"/>
    <x v="16"/>
    <x v="263"/>
    <x v="43"/>
    <x v="1768"/>
    <x v="26"/>
    <x v="263"/>
    <x v="1765"/>
  </r>
  <r>
    <x v="133"/>
    <x v="53"/>
    <x v="40"/>
    <x v="1766"/>
    <x v="239"/>
    <x v="7"/>
    <x v="1773"/>
    <x v="1766"/>
    <x v="327"/>
    <x v="0"/>
    <x v="0"/>
    <x v="96"/>
    <x v="8"/>
    <x v="1769"/>
    <x v="26"/>
    <x v="96"/>
    <x v="1766"/>
  </r>
  <r>
    <x v="561"/>
    <x v="170"/>
    <x v="25"/>
    <x v="1767"/>
    <x v="113"/>
    <x v="858"/>
    <x v="1774"/>
    <x v="1767"/>
    <x v="658"/>
    <x v="0"/>
    <x v="0"/>
    <x v="41"/>
    <x v="44"/>
    <x v="1770"/>
    <x v="26"/>
    <x v="41"/>
    <x v="1767"/>
  </r>
  <r>
    <x v="150"/>
    <x v="66"/>
    <x v="31"/>
    <x v="1768"/>
    <x v="467"/>
    <x v="579"/>
    <x v="1775"/>
    <x v="1768"/>
    <x v="502"/>
    <x v="0"/>
    <x v="0"/>
    <x v="43"/>
    <x v="27"/>
    <x v="1771"/>
    <x v="26"/>
    <x v="43"/>
    <x v="1768"/>
  </r>
  <r>
    <x v="439"/>
    <x v="229"/>
    <x v="78"/>
    <x v="280"/>
    <x v="43"/>
    <x v="247"/>
    <x v="1776"/>
    <x v="1769"/>
    <x v="315"/>
    <x v="0"/>
    <x v="0"/>
    <x v="116"/>
    <x v="32"/>
    <x v="1772"/>
    <x v="26"/>
    <x v="116"/>
    <x v="280"/>
  </r>
  <r>
    <x v="11"/>
    <x v="151"/>
    <x v="53"/>
    <x v="1769"/>
    <x v="29"/>
    <x v="859"/>
    <x v="1777"/>
    <x v="1770"/>
    <x v="817"/>
    <x v="0"/>
    <x v="14"/>
    <x v="0"/>
    <x v="3"/>
    <x v="1773"/>
    <x v="26"/>
    <x v="0"/>
    <x v="1769"/>
  </r>
  <r>
    <x v="880"/>
    <x v="174"/>
    <x v="48"/>
    <x v="1770"/>
    <x v="255"/>
    <x v="682"/>
    <x v="1778"/>
    <x v="1771"/>
    <x v="598"/>
    <x v="0"/>
    <x v="0"/>
    <x v="133"/>
    <x v="29"/>
    <x v="1774"/>
    <x v="26"/>
    <x v="133"/>
    <x v="1770"/>
  </r>
  <r>
    <x v="933"/>
    <x v="96"/>
    <x v="51"/>
    <x v="1771"/>
    <x v="497"/>
    <x v="305"/>
    <x v="1779"/>
    <x v="1772"/>
    <x v="63"/>
    <x v="0"/>
    <x v="0"/>
    <x v="26"/>
    <x v="0"/>
    <x v="1775"/>
    <x v="26"/>
    <x v="26"/>
    <x v="1771"/>
  </r>
  <r>
    <x v="445"/>
    <x v="222"/>
    <x v="20"/>
    <x v="1772"/>
    <x v="6"/>
    <x v="116"/>
    <x v="1780"/>
    <x v="1773"/>
    <x v="191"/>
    <x v="0"/>
    <x v="0"/>
    <x v="62"/>
    <x v="30"/>
    <x v="1776"/>
    <x v="26"/>
    <x v="62"/>
    <x v="1772"/>
  </r>
  <r>
    <x v="399"/>
    <x v="464"/>
    <x v="31"/>
    <x v="1773"/>
    <x v="227"/>
    <x v="461"/>
    <x v="1781"/>
    <x v="1774"/>
    <x v="543"/>
    <x v="0"/>
    <x v="0"/>
    <x v="140"/>
    <x v="14"/>
    <x v="1777"/>
    <x v="26"/>
    <x v="140"/>
    <x v="1773"/>
  </r>
  <r>
    <x v="448"/>
    <x v="294"/>
    <x v="47"/>
    <x v="1774"/>
    <x v="6"/>
    <x v="860"/>
    <x v="1782"/>
    <x v="1775"/>
    <x v="544"/>
    <x v="0"/>
    <x v="8"/>
    <x v="61"/>
    <x v="30"/>
    <x v="1778"/>
    <x v="26"/>
    <x v="61"/>
    <x v="1774"/>
  </r>
  <r>
    <x v="853"/>
    <x v="82"/>
    <x v="73"/>
    <x v="1775"/>
    <x v="19"/>
    <x v="861"/>
    <x v="1783"/>
    <x v="1776"/>
    <x v="568"/>
    <x v="0"/>
    <x v="0"/>
    <x v="5"/>
    <x v="44"/>
    <x v="1779"/>
    <x v="26"/>
    <x v="5"/>
    <x v="1775"/>
  </r>
  <r>
    <x v="934"/>
    <x v="96"/>
    <x v="59"/>
    <x v="1776"/>
    <x v="270"/>
    <x v="862"/>
    <x v="1784"/>
    <x v="1777"/>
    <x v="669"/>
    <x v="0"/>
    <x v="0"/>
    <x v="115"/>
    <x v="41"/>
    <x v="1780"/>
    <x v="26"/>
    <x v="115"/>
    <x v="1776"/>
  </r>
  <r>
    <x v="734"/>
    <x v="479"/>
    <x v="29"/>
    <x v="1777"/>
    <x v="498"/>
    <x v="22"/>
    <x v="1785"/>
    <x v="1778"/>
    <x v="389"/>
    <x v="0"/>
    <x v="7"/>
    <x v="171"/>
    <x v="27"/>
    <x v="1781"/>
    <x v="26"/>
    <x v="171"/>
    <x v="1777"/>
  </r>
  <r>
    <x v="935"/>
    <x v="259"/>
    <x v="84"/>
    <x v="1778"/>
    <x v="499"/>
    <x v="863"/>
    <x v="1786"/>
    <x v="1779"/>
    <x v="249"/>
    <x v="0"/>
    <x v="0"/>
    <x v="40"/>
    <x v="43"/>
    <x v="1782"/>
    <x v="26"/>
    <x v="40"/>
    <x v="1778"/>
  </r>
  <r>
    <x v="930"/>
    <x v="369"/>
    <x v="77"/>
    <x v="1779"/>
    <x v="126"/>
    <x v="607"/>
    <x v="1787"/>
    <x v="1780"/>
    <x v="291"/>
    <x v="0"/>
    <x v="8"/>
    <x v="57"/>
    <x v="35"/>
    <x v="1783"/>
    <x v="26"/>
    <x v="57"/>
    <x v="1779"/>
  </r>
  <r>
    <x v="590"/>
    <x v="331"/>
    <x v="18"/>
    <x v="1780"/>
    <x v="467"/>
    <x v="560"/>
    <x v="1788"/>
    <x v="1781"/>
    <x v="289"/>
    <x v="0"/>
    <x v="0"/>
    <x v="108"/>
    <x v="12"/>
    <x v="1784"/>
    <x v="26"/>
    <x v="108"/>
    <x v="1780"/>
  </r>
  <r>
    <x v="717"/>
    <x v="33"/>
    <x v="25"/>
    <x v="1781"/>
    <x v="257"/>
    <x v="632"/>
    <x v="1789"/>
    <x v="1782"/>
    <x v="196"/>
    <x v="0"/>
    <x v="0"/>
    <x v="32"/>
    <x v="3"/>
    <x v="1785"/>
    <x v="26"/>
    <x v="32"/>
    <x v="1781"/>
  </r>
  <r>
    <x v="108"/>
    <x v="267"/>
    <x v="37"/>
    <x v="1782"/>
    <x v="6"/>
    <x v="257"/>
    <x v="1790"/>
    <x v="1783"/>
    <x v="206"/>
    <x v="0"/>
    <x v="0"/>
    <x v="5"/>
    <x v="44"/>
    <x v="1786"/>
    <x v="26"/>
    <x v="5"/>
    <x v="1782"/>
  </r>
  <r>
    <x v="531"/>
    <x v="67"/>
    <x v="57"/>
    <x v="1783"/>
    <x v="115"/>
    <x v="864"/>
    <x v="1791"/>
    <x v="1784"/>
    <x v="446"/>
    <x v="0"/>
    <x v="0"/>
    <x v="73"/>
    <x v="25"/>
    <x v="1787"/>
    <x v="26"/>
    <x v="73"/>
    <x v="1783"/>
  </r>
  <r>
    <x v="530"/>
    <x v="103"/>
    <x v="45"/>
    <x v="1784"/>
    <x v="113"/>
    <x v="307"/>
    <x v="1792"/>
    <x v="1785"/>
    <x v="513"/>
    <x v="0"/>
    <x v="0"/>
    <x v="147"/>
    <x v="43"/>
    <x v="1788"/>
    <x v="26"/>
    <x v="147"/>
    <x v="1784"/>
  </r>
  <r>
    <x v="936"/>
    <x v="281"/>
    <x v="57"/>
    <x v="1785"/>
    <x v="500"/>
    <x v="109"/>
    <x v="1793"/>
    <x v="1786"/>
    <x v="463"/>
    <x v="0"/>
    <x v="0"/>
    <x v="63"/>
    <x v="22"/>
    <x v="1789"/>
    <x v="26"/>
    <x v="63"/>
    <x v="1785"/>
  </r>
  <r>
    <x v="818"/>
    <x v="223"/>
    <x v="13"/>
    <x v="1786"/>
    <x v="119"/>
    <x v="865"/>
    <x v="1794"/>
    <x v="1787"/>
    <x v="630"/>
    <x v="0"/>
    <x v="8"/>
    <x v="170"/>
    <x v="41"/>
    <x v="1790"/>
    <x v="26"/>
    <x v="170"/>
    <x v="1786"/>
  </r>
  <r>
    <x v="818"/>
    <x v="331"/>
    <x v="55"/>
    <x v="1787"/>
    <x v="119"/>
    <x v="866"/>
    <x v="1795"/>
    <x v="1788"/>
    <x v="317"/>
    <x v="0"/>
    <x v="8"/>
    <x v="268"/>
    <x v="35"/>
    <x v="1791"/>
    <x v="26"/>
    <x v="268"/>
    <x v="1787"/>
  </r>
  <r>
    <x v="137"/>
    <x v="360"/>
    <x v="72"/>
    <x v="1788"/>
    <x v="14"/>
    <x v="867"/>
    <x v="1796"/>
    <x v="1789"/>
    <x v="358"/>
    <x v="0"/>
    <x v="8"/>
    <x v="96"/>
    <x v="10"/>
    <x v="1792"/>
    <x v="26"/>
    <x v="96"/>
    <x v="1788"/>
  </r>
  <r>
    <x v="161"/>
    <x v="10"/>
    <x v="79"/>
    <x v="1789"/>
    <x v="131"/>
    <x v="153"/>
    <x v="1797"/>
    <x v="1790"/>
    <x v="358"/>
    <x v="0"/>
    <x v="0"/>
    <x v="29"/>
    <x v="30"/>
    <x v="1793"/>
    <x v="26"/>
    <x v="29"/>
    <x v="1789"/>
  </r>
  <r>
    <x v="708"/>
    <x v="313"/>
    <x v="84"/>
    <x v="1790"/>
    <x v="1"/>
    <x v="5"/>
    <x v="1798"/>
    <x v="1791"/>
    <x v="560"/>
    <x v="0"/>
    <x v="0"/>
    <x v="142"/>
    <x v="30"/>
    <x v="1794"/>
    <x v="26"/>
    <x v="142"/>
    <x v="1790"/>
  </r>
  <r>
    <x v="347"/>
    <x v="427"/>
    <x v="53"/>
    <x v="1791"/>
    <x v="7"/>
    <x v="426"/>
    <x v="1799"/>
    <x v="1792"/>
    <x v="651"/>
    <x v="0"/>
    <x v="0"/>
    <x v="31"/>
    <x v="20"/>
    <x v="1795"/>
    <x v="26"/>
    <x v="31"/>
    <x v="1791"/>
  </r>
  <r>
    <x v="419"/>
    <x v="49"/>
    <x v="37"/>
    <x v="1792"/>
    <x v="501"/>
    <x v="868"/>
    <x v="1800"/>
    <x v="1793"/>
    <x v="241"/>
    <x v="0"/>
    <x v="7"/>
    <x v="2"/>
    <x v="43"/>
    <x v="1796"/>
    <x v="26"/>
    <x v="2"/>
    <x v="1792"/>
  </r>
  <r>
    <x v="590"/>
    <x v="78"/>
    <x v="37"/>
    <x v="1793"/>
    <x v="105"/>
    <x v="869"/>
    <x v="1801"/>
    <x v="1794"/>
    <x v="241"/>
    <x v="0"/>
    <x v="0"/>
    <x v="40"/>
    <x v="51"/>
    <x v="1797"/>
    <x v="26"/>
    <x v="40"/>
    <x v="1793"/>
  </r>
  <r>
    <x v="937"/>
    <x v="344"/>
    <x v="80"/>
    <x v="1794"/>
    <x v="502"/>
    <x v="33"/>
    <x v="1802"/>
    <x v="1795"/>
    <x v="504"/>
    <x v="0"/>
    <x v="0"/>
    <x v="62"/>
    <x v="3"/>
    <x v="1798"/>
    <x v="26"/>
    <x v="62"/>
    <x v="1794"/>
  </r>
  <r>
    <x v="938"/>
    <x v="387"/>
    <x v="110"/>
    <x v="1795"/>
    <x v="503"/>
    <x v="870"/>
    <x v="1803"/>
    <x v="1796"/>
    <x v="573"/>
    <x v="0"/>
    <x v="0"/>
    <x v="39"/>
    <x v="12"/>
    <x v="1799"/>
    <x v="26"/>
    <x v="39"/>
    <x v="1795"/>
  </r>
  <r>
    <x v="939"/>
    <x v="488"/>
    <x v="115"/>
    <x v="1796"/>
    <x v="504"/>
    <x v="871"/>
    <x v="1804"/>
    <x v="1797"/>
    <x v="555"/>
    <x v="0"/>
    <x v="8"/>
    <x v="2"/>
    <x v="29"/>
    <x v="1800"/>
    <x v="26"/>
    <x v="2"/>
    <x v="1796"/>
  </r>
  <r>
    <x v="20"/>
    <x v="181"/>
    <x v="52"/>
    <x v="1797"/>
    <x v="29"/>
    <x v="166"/>
    <x v="1805"/>
    <x v="1798"/>
    <x v="256"/>
    <x v="0"/>
    <x v="0"/>
    <x v="96"/>
    <x v="39"/>
    <x v="1801"/>
    <x v="26"/>
    <x v="96"/>
    <x v="1797"/>
  </r>
  <r>
    <x v="940"/>
    <x v="475"/>
    <x v="49"/>
    <x v="1798"/>
    <x v="113"/>
    <x v="872"/>
    <x v="1806"/>
    <x v="1799"/>
    <x v="728"/>
    <x v="0"/>
    <x v="0"/>
    <x v="205"/>
    <x v="17"/>
    <x v="1802"/>
    <x v="26"/>
    <x v="205"/>
    <x v="1798"/>
  </r>
  <r>
    <x v="738"/>
    <x v="375"/>
    <x v="60"/>
    <x v="1799"/>
    <x v="55"/>
    <x v="170"/>
    <x v="1807"/>
    <x v="1800"/>
    <x v="249"/>
    <x v="0"/>
    <x v="0"/>
    <x v="10"/>
    <x v="3"/>
    <x v="1803"/>
    <x v="26"/>
    <x v="10"/>
    <x v="1799"/>
  </r>
  <r>
    <x v="941"/>
    <x v="249"/>
    <x v="134"/>
    <x v="1800"/>
    <x v="60"/>
    <x v="320"/>
    <x v="1808"/>
    <x v="1801"/>
    <x v="371"/>
    <x v="0"/>
    <x v="0"/>
    <x v="142"/>
    <x v="22"/>
    <x v="1804"/>
    <x v="26"/>
    <x v="142"/>
    <x v="1800"/>
  </r>
  <r>
    <x v="942"/>
    <x v="328"/>
    <x v="49"/>
    <x v="1801"/>
    <x v="505"/>
    <x v="260"/>
    <x v="1809"/>
    <x v="1282"/>
    <x v="505"/>
    <x v="0"/>
    <x v="0"/>
    <x v="7"/>
    <x v="17"/>
    <x v="1805"/>
    <x v="26"/>
    <x v="7"/>
    <x v="1801"/>
  </r>
  <r>
    <x v="32"/>
    <x v="209"/>
    <x v="7"/>
    <x v="1802"/>
    <x v="74"/>
    <x v="19"/>
    <x v="1810"/>
    <x v="1802"/>
    <x v="28"/>
    <x v="0"/>
    <x v="0"/>
    <x v="142"/>
    <x v="17"/>
    <x v="1806"/>
    <x v="26"/>
    <x v="142"/>
    <x v="1802"/>
  </r>
  <r>
    <x v="263"/>
    <x v="132"/>
    <x v="0"/>
    <x v="1803"/>
    <x v="263"/>
    <x v="7"/>
    <x v="1811"/>
    <x v="1803"/>
    <x v="674"/>
    <x v="0"/>
    <x v="0"/>
    <x v="20"/>
    <x v="6"/>
    <x v="1807"/>
    <x v="26"/>
    <x v="20"/>
    <x v="1803"/>
  </r>
  <r>
    <x v="943"/>
    <x v="255"/>
    <x v="35"/>
    <x v="1804"/>
    <x v="219"/>
    <x v="832"/>
    <x v="1812"/>
    <x v="1804"/>
    <x v="687"/>
    <x v="0"/>
    <x v="0"/>
    <x v="69"/>
    <x v="44"/>
    <x v="1808"/>
    <x v="26"/>
    <x v="69"/>
    <x v="1804"/>
  </r>
  <r>
    <x v="944"/>
    <x v="347"/>
    <x v="80"/>
    <x v="1805"/>
    <x v="282"/>
    <x v="873"/>
    <x v="1813"/>
    <x v="1805"/>
    <x v="668"/>
    <x v="0"/>
    <x v="0"/>
    <x v="10"/>
    <x v="27"/>
    <x v="1809"/>
    <x v="26"/>
    <x v="10"/>
    <x v="1805"/>
  </r>
  <r>
    <x v="113"/>
    <x v="221"/>
    <x v="151"/>
    <x v="1806"/>
    <x v="43"/>
    <x v="370"/>
    <x v="1814"/>
    <x v="1806"/>
    <x v="818"/>
    <x v="0"/>
    <x v="0"/>
    <x v="30"/>
    <x v="32"/>
    <x v="1810"/>
    <x v="26"/>
    <x v="30"/>
    <x v="1806"/>
  </r>
  <r>
    <x v="8"/>
    <x v="22"/>
    <x v="34"/>
    <x v="1807"/>
    <x v="506"/>
    <x v="8"/>
    <x v="1815"/>
    <x v="1807"/>
    <x v="819"/>
    <x v="0"/>
    <x v="0"/>
    <x v="33"/>
    <x v="27"/>
    <x v="1811"/>
    <x v="26"/>
    <x v="33"/>
    <x v="1807"/>
  </r>
  <r>
    <x v="75"/>
    <x v="69"/>
    <x v="66"/>
    <x v="1808"/>
    <x v="95"/>
    <x v="874"/>
    <x v="1816"/>
    <x v="1808"/>
    <x v="157"/>
    <x v="0"/>
    <x v="0"/>
    <x v="96"/>
    <x v="49"/>
    <x v="1812"/>
    <x v="26"/>
    <x v="96"/>
    <x v="1808"/>
  </r>
  <r>
    <x v="74"/>
    <x v="203"/>
    <x v="37"/>
    <x v="1809"/>
    <x v="133"/>
    <x v="774"/>
    <x v="1817"/>
    <x v="1809"/>
    <x v="696"/>
    <x v="0"/>
    <x v="0"/>
    <x v="147"/>
    <x v="9"/>
    <x v="1813"/>
    <x v="26"/>
    <x v="147"/>
    <x v="1809"/>
  </r>
  <r>
    <x v="945"/>
    <x v="104"/>
    <x v="105"/>
    <x v="1810"/>
    <x v="6"/>
    <x v="730"/>
    <x v="1818"/>
    <x v="1810"/>
    <x v="540"/>
    <x v="0"/>
    <x v="0"/>
    <x v="4"/>
    <x v="9"/>
    <x v="1814"/>
    <x v="26"/>
    <x v="4"/>
    <x v="1810"/>
  </r>
  <r>
    <x v="338"/>
    <x v="123"/>
    <x v="75"/>
    <x v="1811"/>
    <x v="113"/>
    <x v="150"/>
    <x v="1819"/>
    <x v="1811"/>
    <x v="473"/>
    <x v="0"/>
    <x v="0"/>
    <x v="57"/>
    <x v="18"/>
    <x v="1815"/>
    <x v="26"/>
    <x v="57"/>
    <x v="1811"/>
  </r>
  <r>
    <x v="946"/>
    <x v="416"/>
    <x v="64"/>
    <x v="1812"/>
    <x v="6"/>
    <x v="262"/>
    <x v="1820"/>
    <x v="1812"/>
    <x v="611"/>
    <x v="0"/>
    <x v="0"/>
    <x v="204"/>
    <x v="27"/>
    <x v="1816"/>
    <x v="26"/>
    <x v="204"/>
    <x v="1812"/>
  </r>
  <r>
    <x v="947"/>
    <x v="310"/>
    <x v="56"/>
    <x v="1813"/>
    <x v="507"/>
    <x v="875"/>
    <x v="1821"/>
    <x v="1813"/>
    <x v="820"/>
    <x v="0"/>
    <x v="0"/>
    <x v="108"/>
    <x v="12"/>
    <x v="1817"/>
    <x v="26"/>
    <x v="108"/>
    <x v="1813"/>
  </r>
  <r>
    <x v="948"/>
    <x v="179"/>
    <x v="57"/>
    <x v="1814"/>
    <x v="6"/>
    <x v="730"/>
    <x v="1822"/>
    <x v="1814"/>
    <x v="765"/>
    <x v="0"/>
    <x v="0"/>
    <x v="108"/>
    <x v="18"/>
    <x v="1818"/>
    <x v="26"/>
    <x v="108"/>
    <x v="1814"/>
  </r>
  <r>
    <x v="949"/>
    <x v="247"/>
    <x v="105"/>
    <x v="1815"/>
    <x v="113"/>
    <x v="821"/>
    <x v="1823"/>
    <x v="1815"/>
    <x v="353"/>
    <x v="0"/>
    <x v="0"/>
    <x v="289"/>
    <x v="44"/>
    <x v="1819"/>
    <x v="26"/>
    <x v="289"/>
    <x v="1815"/>
  </r>
  <r>
    <x v="950"/>
    <x v="418"/>
    <x v="92"/>
    <x v="1816"/>
    <x v="125"/>
    <x v="876"/>
    <x v="1824"/>
    <x v="1816"/>
    <x v="342"/>
    <x v="0"/>
    <x v="0"/>
    <x v="290"/>
    <x v="39"/>
    <x v="1820"/>
    <x v="26"/>
    <x v="290"/>
    <x v="1816"/>
  </r>
  <r>
    <x v="951"/>
    <x v="324"/>
    <x v="86"/>
    <x v="1817"/>
    <x v="79"/>
    <x v="59"/>
    <x v="1825"/>
    <x v="1817"/>
    <x v="713"/>
    <x v="0"/>
    <x v="8"/>
    <x v="291"/>
    <x v="44"/>
    <x v="1821"/>
    <x v="26"/>
    <x v="291"/>
    <x v="1817"/>
  </r>
  <r>
    <x v="952"/>
    <x v="489"/>
    <x v="69"/>
    <x v="1818"/>
    <x v="67"/>
    <x v="877"/>
    <x v="1826"/>
    <x v="1818"/>
    <x v="287"/>
    <x v="0"/>
    <x v="0"/>
    <x v="102"/>
    <x v="39"/>
    <x v="1822"/>
    <x v="26"/>
    <x v="102"/>
    <x v="1818"/>
  </r>
  <r>
    <x v="549"/>
    <x v="304"/>
    <x v="57"/>
    <x v="1819"/>
    <x v="6"/>
    <x v="758"/>
    <x v="1827"/>
    <x v="1819"/>
    <x v="759"/>
    <x v="0"/>
    <x v="0"/>
    <x v="38"/>
    <x v="44"/>
    <x v="1823"/>
    <x v="26"/>
    <x v="38"/>
    <x v="1819"/>
  </r>
  <r>
    <x v="953"/>
    <x v="402"/>
    <x v="92"/>
    <x v="1820"/>
    <x v="7"/>
    <x v="696"/>
    <x v="1828"/>
    <x v="1820"/>
    <x v="525"/>
    <x v="0"/>
    <x v="0"/>
    <x v="92"/>
    <x v="18"/>
    <x v="1824"/>
    <x v="26"/>
    <x v="92"/>
    <x v="1820"/>
  </r>
  <r>
    <x v="312"/>
    <x v="315"/>
    <x v="115"/>
    <x v="1821"/>
    <x v="7"/>
    <x v="878"/>
    <x v="1829"/>
    <x v="1821"/>
    <x v="794"/>
    <x v="0"/>
    <x v="0"/>
    <x v="252"/>
    <x v="12"/>
    <x v="1825"/>
    <x v="26"/>
    <x v="252"/>
    <x v="1821"/>
  </r>
  <r>
    <x v="954"/>
    <x v="368"/>
    <x v="23"/>
    <x v="1822"/>
    <x v="467"/>
    <x v="879"/>
    <x v="1830"/>
    <x v="1822"/>
    <x v="749"/>
    <x v="0"/>
    <x v="0"/>
    <x v="43"/>
    <x v="6"/>
    <x v="1826"/>
    <x v="26"/>
    <x v="43"/>
    <x v="1822"/>
  </r>
  <r>
    <x v="452"/>
    <x v="99"/>
    <x v="92"/>
    <x v="1823"/>
    <x v="467"/>
    <x v="46"/>
    <x v="1831"/>
    <x v="1823"/>
    <x v="598"/>
    <x v="0"/>
    <x v="0"/>
    <x v="17"/>
    <x v="29"/>
    <x v="1827"/>
    <x v="26"/>
    <x v="17"/>
    <x v="1823"/>
  </r>
  <r>
    <x v="307"/>
    <x v="334"/>
    <x v="36"/>
    <x v="1824"/>
    <x v="508"/>
    <x v="849"/>
    <x v="1832"/>
    <x v="1824"/>
    <x v="821"/>
    <x v="0"/>
    <x v="18"/>
    <x v="145"/>
    <x v="3"/>
    <x v="1828"/>
    <x v="26"/>
    <x v="145"/>
    <x v="1824"/>
  </r>
  <r>
    <x v="48"/>
    <x v="30"/>
    <x v="24"/>
    <x v="1825"/>
    <x v="10"/>
    <x v="12"/>
    <x v="1833"/>
    <x v="1825"/>
    <x v="249"/>
    <x v="0"/>
    <x v="0"/>
    <x v="26"/>
    <x v="29"/>
    <x v="1829"/>
    <x v="26"/>
    <x v="26"/>
    <x v="1825"/>
  </r>
  <r>
    <x v="955"/>
    <x v="179"/>
    <x v="74"/>
    <x v="1826"/>
    <x v="509"/>
    <x v="880"/>
    <x v="1834"/>
    <x v="1826"/>
    <x v="138"/>
    <x v="0"/>
    <x v="8"/>
    <x v="284"/>
    <x v="39"/>
    <x v="1830"/>
    <x v="26"/>
    <x v="284"/>
    <x v="1826"/>
  </r>
  <r>
    <x v="956"/>
    <x v="372"/>
    <x v="64"/>
    <x v="1827"/>
    <x v="7"/>
    <x v="881"/>
    <x v="1835"/>
    <x v="1827"/>
    <x v="573"/>
    <x v="0"/>
    <x v="0"/>
    <x v="13"/>
    <x v="22"/>
    <x v="1831"/>
    <x v="26"/>
    <x v="13"/>
    <x v="1827"/>
  </r>
  <r>
    <x v="957"/>
    <x v="136"/>
    <x v="59"/>
    <x v="1828"/>
    <x v="72"/>
    <x v="882"/>
    <x v="1836"/>
    <x v="1828"/>
    <x v="682"/>
    <x v="0"/>
    <x v="0"/>
    <x v="108"/>
    <x v="20"/>
    <x v="1832"/>
    <x v="26"/>
    <x v="108"/>
    <x v="1828"/>
  </r>
  <r>
    <x v="958"/>
    <x v="490"/>
    <x v="75"/>
    <x v="1829"/>
    <x v="7"/>
    <x v="883"/>
    <x v="1837"/>
    <x v="1829"/>
    <x v="628"/>
    <x v="0"/>
    <x v="0"/>
    <x v="80"/>
    <x v="22"/>
    <x v="1833"/>
    <x v="26"/>
    <x v="80"/>
    <x v="1829"/>
  </r>
  <r>
    <x v="866"/>
    <x v="379"/>
    <x v="59"/>
    <x v="1830"/>
    <x v="113"/>
    <x v="71"/>
    <x v="1838"/>
    <x v="1830"/>
    <x v="465"/>
    <x v="0"/>
    <x v="0"/>
    <x v="62"/>
    <x v="17"/>
    <x v="1834"/>
    <x v="26"/>
    <x v="62"/>
    <x v="1830"/>
  </r>
  <r>
    <x v="514"/>
    <x v="293"/>
    <x v="64"/>
    <x v="1831"/>
    <x v="6"/>
    <x v="884"/>
    <x v="1839"/>
    <x v="1831"/>
    <x v="411"/>
    <x v="0"/>
    <x v="0"/>
    <x v="35"/>
    <x v="44"/>
    <x v="1835"/>
    <x v="26"/>
    <x v="35"/>
    <x v="1831"/>
  </r>
  <r>
    <x v="959"/>
    <x v="418"/>
    <x v="48"/>
    <x v="1832"/>
    <x v="510"/>
    <x v="885"/>
    <x v="1840"/>
    <x v="1832"/>
    <x v="759"/>
    <x v="0"/>
    <x v="8"/>
    <x v="43"/>
    <x v="21"/>
    <x v="1836"/>
    <x v="26"/>
    <x v="43"/>
    <x v="1832"/>
  </r>
  <r>
    <x v="751"/>
    <x v="261"/>
    <x v="78"/>
    <x v="1833"/>
    <x v="44"/>
    <x v="2"/>
    <x v="1841"/>
    <x v="1833"/>
    <x v="401"/>
    <x v="0"/>
    <x v="0"/>
    <x v="71"/>
    <x v="51"/>
    <x v="1837"/>
    <x v="26"/>
    <x v="71"/>
    <x v="1833"/>
  </r>
  <r>
    <x v="184"/>
    <x v="159"/>
    <x v="19"/>
    <x v="1834"/>
    <x v="222"/>
    <x v="777"/>
    <x v="1842"/>
    <x v="1834"/>
    <x v="553"/>
    <x v="0"/>
    <x v="0"/>
    <x v="108"/>
    <x v="51"/>
    <x v="1838"/>
    <x v="26"/>
    <x v="108"/>
    <x v="1834"/>
  </r>
  <r>
    <x v="960"/>
    <x v="18"/>
    <x v="20"/>
    <x v="1835"/>
    <x v="314"/>
    <x v="114"/>
    <x v="1843"/>
    <x v="1835"/>
    <x v="551"/>
    <x v="0"/>
    <x v="0"/>
    <x v="114"/>
    <x v="54"/>
    <x v="1839"/>
    <x v="26"/>
    <x v="114"/>
    <x v="1835"/>
  </r>
  <r>
    <x v="961"/>
    <x v="427"/>
    <x v="60"/>
    <x v="1836"/>
    <x v="14"/>
    <x v="886"/>
    <x v="1844"/>
    <x v="1836"/>
    <x v="194"/>
    <x v="0"/>
    <x v="0"/>
    <x v="108"/>
    <x v="6"/>
    <x v="1840"/>
    <x v="26"/>
    <x v="108"/>
    <x v="1836"/>
  </r>
  <r>
    <x v="459"/>
    <x v="0"/>
    <x v="37"/>
    <x v="1837"/>
    <x v="1"/>
    <x v="7"/>
    <x v="1845"/>
    <x v="1837"/>
    <x v="481"/>
    <x v="0"/>
    <x v="6"/>
    <x v="69"/>
    <x v="22"/>
    <x v="1841"/>
    <x v="26"/>
    <x v="69"/>
    <x v="1837"/>
  </r>
  <r>
    <x v="962"/>
    <x v="420"/>
    <x v="75"/>
    <x v="1838"/>
    <x v="32"/>
    <x v="887"/>
    <x v="1846"/>
    <x v="1838"/>
    <x v="639"/>
    <x v="0"/>
    <x v="0"/>
    <x v="93"/>
    <x v="44"/>
    <x v="1842"/>
    <x v="26"/>
    <x v="93"/>
    <x v="1838"/>
  </r>
  <r>
    <x v="913"/>
    <x v="12"/>
    <x v="37"/>
    <x v="1839"/>
    <x v="265"/>
    <x v="888"/>
    <x v="1847"/>
    <x v="1839"/>
    <x v="354"/>
    <x v="0"/>
    <x v="0"/>
    <x v="57"/>
    <x v="3"/>
    <x v="1843"/>
    <x v="26"/>
    <x v="57"/>
    <x v="1839"/>
  </r>
  <r>
    <x v="855"/>
    <x v="143"/>
    <x v="81"/>
    <x v="1840"/>
    <x v="215"/>
    <x v="59"/>
    <x v="1848"/>
    <x v="1840"/>
    <x v="684"/>
    <x v="0"/>
    <x v="0"/>
    <x v="30"/>
    <x v="29"/>
    <x v="1844"/>
    <x v="26"/>
    <x v="30"/>
    <x v="1840"/>
  </r>
  <r>
    <x v="840"/>
    <x v="95"/>
    <x v="78"/>
    <x v="1841"/>
    <x v="10"/>
    <x v="264"/>
    <x v="1849"/>
    <x v="1841"/>
    <x v="299"/>
    <x v="0"/>
    <x v="0"/>
    <x v="112"/>
    <x v="12"/>
    <x v="1845"/>
    <x v="26"/>
    <x v="112"/>
    <x v="1841"/>
  </r>
  <r>
    <x v="963"/>
    <x v="418"/>
    <x v="50"/>
    <x v="1842"/>
    <x v="81"/>
    <x v="889"/>
    <x v="1850"/>
    <x v="1516"/>
    <x v="651"/>
    <x v="11"/>
    <x v="17"/>
    <x v="292"/>
    <x v="28"/>
    <x v="1846"/>
    <x v="26"/>
    <x v="292"/>
    <x v="1842"/>
  </r>
  <r>
    <x v="964"/>
    <x v="141"/>
    <x v="127"/>
    <x v="459"/>
    <x v="511"/>
    <x v="3"/>
    <x v="1851"/>
    <x v="1842"/>
    <x v="517"/>
    <x v="0"/>
    <x v="0"/>
    <x v="10"/>
    <x v="17"/>
    <x v="1847"/>
    <x v="26"/>
    <x v="10"/>
    <x v="459"/>
  </r>
  <r>
    <x v="965"/>
    <x v="129"/>
    <x v="51"/>
    <x v="1843"/>
    <x v="261"/>
    <x v="890"/>
    <x v="1852"/>
    <x v="1843"/>
    <x v="196"/>
    <x v="0"/>
    <x v="0"/>
    <x v="40"/>
    <x v="12"/>
    <x v="1848"/>
    <x v="26"/>
    <x v="40"/>
    <x v="1843"/>
  </r>
  <r>
    <x v="928"/>
    <x v="324"/>
    <x v="74"/>
    <x v="1844"/>
    <x v="207"/>
    <x v="102"/>
    <x v="1853"/>
    <x v="1844"/>
    <x v="544"/>
    <x v="0"/>
    <x v="0"/>
    <x v="62"/>
    <x v="21"/>
    <x v="1849"/>
    <x v="26"/>
    <x v="62"/>
    <x v="1844"/>
  </r>
  <r>
    <x v="408"/>
    <x v="464"/>
    <x v="60"/>
    <x v="1845"/>
    <x v="57"/>
    <x v="149"/>
    <x v="1854"/>
    <x v="1845"/>
    <x v="625"/>
    <x v="0"/>
    <x v="6"/>
    <x v="7"/>
    <x v="18"/>
    <x v="1850"/>
    <x v="26"/>
    <x v="7"/>
    <x v="1845"/>
  </r>
  <r>
    <x v="966"/>
    <x v="215"/>
    <x v="86"/>
    <x v="1846"/>
    <x v="123"/>
    <x v="891"/>
    <x v="1855"/>
    <x v="1846"/>
    <x v="608"/>
    <x v="0"/>
    <x v="0"/>
    <x v="26"/>
    <x v="43"/>
    <x v="1851"/>
    <x v="26"/>
    <x v="26"/>
    <x v="1846"/>
  </r>
  <r>
    <x v="8"/>
    <x v="389"/>
    <x v="75"/>
    <x v="1847"/>
    <x v="13"/>
    <x v="10"/>
    <x v="1856"/>
    <x v="1847"/>
    <x v="718"/>
    <x v="0"/>
    <x v="0"/>
    <x v="21"/>
    <x v="39"/>
    <x v="1852"/>
    <x v="26"/>
    <x v="21"/>
    <x v="1847"/>
  </r>
  <r>
    <x v="335"/>
    <x v="57"/>
    <x v="15"/>
    <x v="1848"/>
    <x v="324"/>
    <x v="892"/>
    <x v="1857"/>
    <x v="1848"/>
    <x v="551"/>
    <x v="0"/>
    <x v="0"/>
    <x v="62"/>
    <x v="39"/>
    <x v="1853"/>
    <x v="26"/>
    <x v="62"/>
    <x v="1848"/>
  </r>
  <r>
    <x v="765"/>
    <x v="60"/>
    <x v="118"/>
    <x v="1849"/>
    <x v="60"/>
    <x v="100"/>
    <x v="1858"/>
    <x v="1849"/>
    <x v="432"/>
    <x v="0"/>
    <x v="0"/>
    <x v="209"/>
    <x v="18"/>
    <x v="1854"/>
    <x v="26"/>
    <x v="209"/>
    <x v="1849"/>
  </r>
  <r>
    <x v="967"/>
    <x v="360"/>
    <x v="37"/>
    <x v="1850"/>
    <x v="215"/>
    <x v="893"/>
    <x v="1859"/>
    <x v="1850"/>
    <x v="194"/>
    <x v="0"/>
    <x v="0"/>
    <x v="226"/>
    <x v="28"/>
    <x v="1855"/>
    <x v="26"/>
    <x v="226"/>
    <x v="1850"/>
  </r>
  <r>
    <x v="459"/>
    <x v="109"/>
    <x v="7"/>
    <x v="1851"/>
    <x v="215"/>
    <x v="170"/>
    <x v="1860"/>
    <x v="1851"/>
    <x v="436"/>
    <x v="0"/>
    <x v="0"/>
    <x v="97"/>
    <x v="18"/>
    <x v="1856"/>
    <x v="26"/>
    <x v="97"/>
    <x v="1851"/>
  </r>
  <r>
    <x v="968"/>
    <x v="232"/>
    <x v="75"/>
    <x v="1852"/>
    <x v="1"/>
    <x v="338"/>
    <x v="1861"/>
    <x v="1852"/>
    <x v="473"/>
    <x v="0"/>
    <x v="8"/>
    <x v="115"/>
    <x v="5"/>
    <x v="1857"/>
    <x v="26"/>
    <x v="115"/>
    <x v="1852"/>
  </r>
  <r>
    <x v="641"/>
    <x v="152"/>
    <x v="92"/>
    <x v="1853"/>
    <x v="14"/>
    <x v="160"/>
    <x v="1862"/>
    <x v="1853"/>
    <x v="822"/>
    <x v="0"/>
    <x v="0"/>
    <x v="30"/>
    <x v="3"/>
    <x v="1858"/>
    <x v="26"/>
    <x v="30"/>
    <x v="1853"/>
  </r>
  <r>
    <x v="969"/>
    <x v="319"/>
    <x v="25"/>
    <x v="1854"/>
    <x v="7"/>
    <x v="260"/>
    <x v="1863"/>
    <x v="1854"/>
    <x v="624"/>
    <x v="0"/>
    <x v="0"/>
    <x v="39"/>
    <x v="9"/>
    <x v="1859"/>
    <x v="26"/>
    <x v="39"/>
    <x v="1854"/>
  </r>
  <r>
    <x v="204"/>
    <x v="215"/>
    <x v="47"/>
    <x v="1855"/>
    <x v="288"/>
    <x v="320"/>
    <x v="1864"/>
    <x v="1855"/>
    <x v="402"/>
    <x v="0"/>
    <x v="0"/>
    <x v="293"/>
    <x v="22"/>
    <x v="1860"/>
    <x v="26"/>
    <x v="293"/>
    <x v="1855"/>
  </r>
  <r>
    <x v="854"/>
    <x v="194"/>
    <x v="40"/>
    <x v="1856"/>
    <x v="301"/>
    <x v="706"/>
    <x v="1865"/>
    <x v="1856"/>
    <x v="385"/>
    <x v="0"/>
    <x v="0"/>
    <x v="201"/>
    <x v="51"/>
    <x v="1861"/>
    <x v="26"/>
    <x v="201"/>
    <x v="1856"/>
  </r>
  <r>
    <x v="615"/>
    <x v="148"/>
    <x v="35"/>
    <x v="1857"/>
    <x v="115"/>
    <x v="894"/>
    <x v="1866"/>
    <x v="1857"/>
    <x v="223"/>
    <x v="0"/>
    <x v="0"/>
    <x v="170"/>
    <x v="42"/>
    <x v="1862"/>
    <x v="26"/>
    <x v="170"/>
    <x v="1857"/>
  </r>
  <r>
    <x v="970"/>
    <x v="461"/>
    <x v="71"/>
    <x v="1858"/>
    <x v="10"/>
    <x v="895"/>
    <x v="1867"/>
    <x v="1858"/>
    <x v="291"/>
    <x v="0"/>
    <x v="0"/>
    <x v="26"/>
    <x v="34"/>
    <x v="1863"/>
    <x v="26"/>
    <x v="26"/>
    <x v="1858"/>
  </r>
  <r>
    <x v="500"/>
    <x v="89"/>
    <x v="115"/>
    <x v="1859"/>
    <x v="60"/>
    <x v="241"/>
    <x v="1868"/>
    <x v="1859"/>
    <x v="741"/>
    <x v="0"/>
    <x v="0"/>
    <x v="253"/>
    <x v="28"/>
    <x v="1864"/>
    <x v="26"/>
    <x v="253"/>
    <x v="1859"/>
  </r>
  <r>
    <x v="666"/>
    <x v="202"/>
    <x v="64"/>
    <x v="1860"/>
    <x v="30"/>
    <x v="94"/>
    <x v="1869"/>
    <x v="1860"/>
    <x v="767"/>
    <x v="0"/>
    <x v="0"/>
    <x v="30"/>
    <x v="39"/>
    <x v="1865"/>
    <x v="26"/>
    <x v="30"/>
    <x v="1860"/>
  </r>
  <r>
    <x v="84"/>
    <x v="279"/>
    <x v="73"/>
    <x v="1861"/>
    <x v="44"/>
    <x v="90"/>
    <x v="1870"/>
    <x v="1861"/>
    <x v="543"/>
    <x v="0"/>
    <x v="0"/>
    <x v="83"/>
    <x v="12"/>
    <x v="1866"/>
    <x v="26"/>
    <x v="83"/>
    <x v="1861"/>
  </r>
  <r>
    <x v="971"/>
    <x v="458"/>
    <x v="48"/>
    <x v="1862"/>
    <x v="0"/>
    <x v="553"/>
    <x v="1871"/>
    <x v="1862"/>
    <x v="676"/>
    <x v="0"/>
    <x v="0"/>
    <x v="135"/>
    <x v="49"/>
    <x v="1867"/>
    <x v="26"/>
    <x v="135"/>
    <x v="1862"/>
  </r>
  <r>
    <x v="516"/>
    <x v="123"/>
    <x v="129"/>
    <x v="1863"/>
    <x v="18"/>
    <x v="896"/>
    <x v="1872"/>
    <x v="1863"/>
    <x v="467"/>
    <x v="0"/>
    <x v="18"/>
    <x v="294"/>
    <x v="22"/>
    <x v="1868"/>
    <x v="26"/>
    <x v="294"/>
    <x v="1863"/>
  </r>
  <r>
    <x v="419"/>
    <x v="298"/>
    <x v="78"/>
    <x v="1864"/>
    <x v="239"/>
    <x v="140"/>
    <x v="1873"/>
    <x v="1864"/>
    <x v="797"/>
    <x v="0"/>
    <x v="0"/>
    <x v="295"/>
    <x v="30"/>
    <x v="1869"/>
    <x v="26"/>
    <x v="295"/>
    <x v="1864"/>
  </r>
  <r>
    <x v="972"/>
    <x v="386"/>
    <x v="152"/>
    <x v="1205"/>
    <x v="3"/>
    <x v="580"/>
    <x v="1874"/>
    <x v="1865"/>
    <x v="544"/>
    <x v="0"/>
    <x v="0"/>
    <x v="62"/>
    <x v="59"/>
    <x v="1696"/>
    <x v="26"/>
    <x v="62"/>
    <x v="1205"/>
  </r>
  <r>
    <x v="203"/>
    <x v="491"/>
    <x v="20"/>
    <x v="1865"/>
    <x v="44"/>
    <x v="897"/>
    <x v="1875"/>
    <x v="1866"/>
    <x v="493"/>
    <x v="0"/>
    <x v="0"/>
    <x v="67"/>
    <x v="3"/>
    <x v="1870"/>
    <x v="26"/>
    <x v="67"/>
    <x v="1865"/>
  </r>
  <r>
    <x v="333"/>
    <x v="1"/>
    <x v="47"/>
    <x v="1866"/>
    <x v="32"/>
    <x v="898"/>
    <x v="1876"/>
    <x v="1867"/>
    <x v="542"/>
    <x v="0"/>
    <x v="0"/>
    <x v="83"/>
    <x v="20"/>
    <x v="1871"/>
    <x v="26"/>
    <x v="83"/>
    <x v="1866"/>
  </r>
  <r>
    <x v="578"/>
    <x v="139"/>
    <x v="45"/>
    <x v="1867"/>
    <x v="79"/>
    <x v="328"/>
    <x v="1877"/>
    <x v="1868"/>
    <x v="283"/>
    <x v="0"/>
    <x v="0"/>
    <x v="83"/>
    <x v="51"/>
    <x v="1872"/>
    <x v="26"/>
    <x v="83"/>
    <x v="1867"/>
  </r>
  <r>
    <x v="171"/>
    <x v="360"/>
    <x v="28"/>
    <x v="1868"/>
    <x v="512"/>
    <x v="241"/>
    <x v="1878"/>
    <x v="1869"/>
    <x v="593"/>
    <x v="0"/>
    <x v="0"/>
    <x v="129"/>
    <x v="3"/>
    <x v="1873"/>
    <x v="26"/>
    <x v="129"/>
    <x v="1868"/>
  </r>
  <r>
    <x v="499"/>
    <x v="7"/>
    <x v="51"/>
    <x v="1869"/>
    <x v="91"/>
    <x v="112"/>
    <x v="1879"/>
    <x v="1870"/>
    <x v="433"/>
    <x v="0"/>
    <x v="0"/>
    <x v="96"/>
    <x v="3"/>
    <x v="1874"/>
    <x v="26"/>
    <x v="96"/>
    <x v="1869"/>
  </r>
  <r>
    <x v="194"/>
    <x v="492"/>
    <x v="48"/>
    <x v="1870"/>
    <x v="134"/>
    <x v="867"/>
    <x v="1880"/>
    <x v="1871"/>
    <x v="823"/>
    <x v="0"/>
    <x v="0"/>
    <x v="41"/>
    <x v="43"/>
    <x v="1875"/>
    <x v="26"/>
    <x v="41"/>
    <x v="1870"/>
  </r>
  <r>
    <x v="542"/>
    <x v="341"/>
    <x v="92"/>
    <x v="1871"/>
    <x v="207"/>
    <x v="899"/>
    <x v="1881"/>
    <x v="1872"/>
    <x v="674"/>
    <x v="0"/>
    <x v="0"/>
    <x v="32"/>
    <x v="8"/>
    <x v="1876"/>
    <x v="26"/>
    <x v="32"/>
    <x v="1871"/>
  </r>
  <r>
    <x v="973"/>
    <x v="331"/>
    <x v="45"/>
    <x v="1872"/>
    <x v="261"/>
    <x v="501"/>
    <x v="1882"/>
    <x v="1873"/>
    <x v="748"/>
    <x v="0"/>
    <x v="7"/>
    <x v="116"/>
    <x v="20"/>
    <x v="1877"/>
    <x v="26"/>
    <x v="116"/>
    <x v="1872"/>
  </r>
  <r>
    <x v="974"/>
    <x v="141"/>
    <x v="81"/>
    <x v="1873"/>
    <x v="105"/>
    <x v="105"/>
    <x v="1883"/>
    <x v="1874"/>
    <x v="206"/>
    <x v="0"/>
    <x v="0"/>
    <x v="0"/>
    <x v="39"/>
    <x v="1878"/>
    <x v="26"/>
    <x v="0"/>
    <x v="1873"/>
  </r>
  <r>
    <x v="328"/>
    <x v="336"/>
    <x v="24"/>
    <x v="1874"/>
    <x v="513"/>
    <x v="153"/>
    <x v="1884"/>
    <x v="1875"/>
    <x v="824"/>
    <x v="0"/>
    <x v="0"/>
    <x v="12"/>
    <x v="30"/>
    <x v="1879"/>
    <x v="26"/>
    <x v="12"/>
    <x v="1874"/>
  </r>
  <r>
    <x v="309"/>
    <x v="245"/>
    <x v="69"/>
    <x v="1875"/>
    <x v="111"/>
    <x v="485"/>
    <x v="1885"/>
    <x v="1876"/>
    <x v="643"/>
    <x v="0"/>
    <x v="7"/>
    <x v="0"/>
    <x v="12"/>
    <x v="1880"/>
    <x v="26"/>
    <x v="0"/>
    <x v="1875"/>
  </r>
  <r>
    <x v="975"/>
    <x v="348"/>
    <x v="77"/>
    <x v="1876"/>
    <x v="514"/>
    <x v="610"/>
    <x v="1886"/>
    <x v="1877"/>
    <x v="825"/>
    <x v="0"/>
    <x v="14"/>
    <x v="142"/>
    <x v="22"/>
    <x v="1881"/>
    <x v="26"/>
    <x v="142"/>
    <x v="1876"/>
  </r>
  <r>
    <x v="70"/>
    <x v="280"/>
    <x v="67"/>
    <x v="1877"/>
    <x v="102"/>
    <x v="12"/>
    <x v="1887"/>
    <x v="1878"/>
    <x v="279"/>
    <x v="0"/>
    <x v="0"/>
    <x v="142"/>
    <x v="27"/>
    <x v="1882"/>
    <x v="26"/>
    <x v="142"/>
    <x v="1877"/>
  </r>
  <r>
    <x v="387"/>
    <x v="169"/>
    <x v="70"/>
    <x v="1878"/>
    <x v="207"/>
    <x v="140"/>
    <x v="1888"/>
    <x v="1879"/>
    <x v="826"/>
    <x v="0"/>
    <x v="0"/>
    <x v="145"/>
    <x v="6"/>
    <x v="1883"/>
    <x v="26"/>
    <x v="145"/>
    <x v="1878"/>
  </r>
  <r>
    <x v="221"/>
    <x v="482"/>
    <x v="19"/>
    <x v="1879"/>
    <x v="19"/>
    <x v="105"/>
    <x v="1889"/>
    <x v="1880"/>
    <x v="827"/>
    <x v="0"/>
    <x v="0"/>
    <x v="29"/>
    <x v="29"/>
    <x v="1884"/>
    <x v="26"/>
    <x v="29"/>
    <x v="1879"/>
  </r>
  <r>
    <x v="704"/>
    <x v="0"/>
    <x v="56"/>
    <x v="1880"/>
    <x v="206"/>
    <x v="900"/>
    <x v="1890"/>
    <x v="1881"/>
    <x v="828"/>
    <x v="0"/>
    <x v="0"/>
    <x v="22"/>
    <x v="9"/>
    <x v="1885"/>
    <x v="26"/>
    <x v="22"/>
    <x v="1880"/>
  </r>
  <r>
    <x v="26"/>
    <x v="476"/>
    <x v="52"/>
    <x v="1881"/>
    <x v="82"/>
    <x v="189"/>
    <x v="1891"/>
    <x v="1882"/>
    <x v="512"/>
    <x v="0"/>
    <x v="0"/>
    <x v="84"/>
    <x v="49"/>
    <x v="1886"/>
    <x v="26"/>
    <x v="84"/>
    <x v="1881"/>
  </r>
  <r>
    <x v="653"/>
    <x v="102"/>
    <x v="62"/>
    <x v="1882"/>
    <x v="43"/>
    <x v="25"/>
    <x v="1892"/>
    <x v="1883"/>
    <x v="392"/>
    <x v="0"/>
    <x v="0"/>
    <x v="296"/>
    <x v="30"/>
    <x v="1887"/>
    <x v="26"/>
    <x v="296"/>
    <x v="1882"/>
  </r>
  <r>
    <x v="907"/>
    <x v="48"/>
    <x v="56"/>
    <x v="1883"/>
    <x v="341"/>
    <x v="901"/>
    <x v="1893"/>
    <x v="1884"/>
    <x v="829"/>
    <x v="0"/>
    <x v="0"/>
    <x v="35"/>
    <x v="44"/>
    <x v="1888"/>
    <x v="26"/>
    <x v="35"/>
    <x v="1883"/>
  </r>
  <r>
    <x v="976"/>
    <x v="153"/>
    <x v="92"/>
    <x v="1884"/>
    <x v="113"/>
    <x v="268"/>
    <x v="1894"/>
    <x v="1885"/>
    <x v="498"/>
    <x v="0"/>
    <x v="0"/>
    <x v="43"/>
    <x v="51"/>
    <x v="1889"/>
    <x v="26"/>
    <x v="43"/>
    <x v="1884"/>
  </r>
  <r>
    <x v="373"/>
    <x v="476"/>
    <x v="45"/>
    <x v="1885"/>
    <x v="515"/>
    <x v="385"/>
    <x v="1895"/>
    <x v="1886"/>
    <x v="574"/>
    <x v="0"/>
    <x v="0"/>
    <x v="8"/>
    <x v="34"/>
    <x v="1890"/>
    <x v="26"/>
    <x v="8"/>
    <x v="1885"/>
  </r>
  <r>
    <x v="488"/>
    <x v="278"/>
    <x v="92"/>
    <x v="1886"/>
    <x v="105"/>
    <x v="253"/>
    <x v="1896"/>
    <x v="1887"/>
    <x v="95"/>
    <x v="0"/>
    <x v="6"/>
    <x v="71"/>
    <x v="8"/>
    <x v="1891"/>
    <x v="26"/>
    <x v="71"/>
    <x v="1886"/>
  </r>
  <r>
    <x v="937"/>
    <x v="439"/>
    <x v="59"/>
    <x v="1887"/>
    <x v="301"/>
    <x v="383"/>
    <x v="1897"/>
    <x v="1888"/>
    <x v="340"/>
    <x v="0"/>
    <x v="0"/>
    <x v="71"/>
    <x v="51"/>
    <x v="1892"/>
    <x v="26"/>
    <x v="71"/>
    <x v="1887"/>
  </r>
  <r>
    <x v="44"/>
    <x v="155"/>
    <x v="37"/>
    <x v="1888"/>
    <x v="239"/>
    <x v="902"/>
    <x v="1898"/>
    <x v="1889"/>
    <x v="830"/>
    <x v="0"/>
    <x v="1"/>
    <x v="142"/>
    <x v="39"/>
    <x v="1893"/>
    <x v="26"/>
    <x v="142"/>
    <x v="1888"/>
  </r>
  <r>
    <x v="39"/>
    <x v="493"/>
    <x v="77"/>
    <x v="1889"/>
    <x v="43"/>
    <x v="903"/>
    <x v="1899"/>
    <x v="1890"/>
    <x v="739"/>
    <x v="0"/>
    <x v="0"/>
    <x v="297"/>
    <x v="28"/>
    <x v="1894"/>
    <x v="26"/>
    <x v="297"/>
    <x v="1889"/>
  </r>
  <r>
    <x v="210"/>
    <x v="350"/>
    <x v="29"/>
    <x v="1890"/>
    <x v="317"/>
    <x v="108"/>
    <x v="1900"/>
    <x v="1891"/>
    <x v="831"/>
    <x v="0"/>
    <x v="0"/>
    <x v="59"/>
    <x v="10"/>
    <x v="1895"/>
    <x v="26"/>
    <x v="59"/>
    <x v="1890"/>
  </r>
  <r>
    <x v="663"/>
    <x v="257"/>
    <x v="51"/>
    <x v="1891"/>
    <x v="44"/>
    <x v="140"/>
    <x v="1901"/>
    <x v="1892"/>
    <x v="832"/>
    <x v="0"/>
    <x v="0"/>
    <x v="20"/>
    <x v="44"/>
    <x v="1896"/>
    <x v="26"/>
    <x v="20"/>
    <x v="1891"/>
  </r>
  <r>
    <x v="977"/>
    <x v="324"/>
    <x v="20"/>
    <x v="1892"/>
    <x v="291"/>
    <x v="163"/>
    <x v="1902"/>
    <x v="1893"/>
    <x v="639"/>
    <x v="9"/>
    <x v="7"/>
    <x v="29"/>
    <x v="21"/>
    <x v="1897"/>
    <x v="26"/>
    <x v="29"/>
    <x v="1892"/>
  </r>
  <r>
    <x v="921"/>
    <x v="338"/>
    <x v="73"/>
    <x v="1893"/>
    <x v="105"/>
    <x v="312"/>
    <x v="1903"/>
    <x v="1894"/>
    <x v="461"/>
    <x v="0"/>
    <x v="0"/>
    <x v="122"/>
    <x v="20"/>
    <x v="1898"/>
    <x v="26"/>
    <x v="122"/>
    <x v="1893"/>
  </r>
  <r>
    <x v="647"/>
    <x v="435"/>
    <x v="69"/>
    <x v="1894"/>
    <x v="44"/>
    <x v="532"/>
    <x v="1904"/>
    <x v="1895"/>
    <x v="505"/>
    <x v="0"/>
    <x v="0"/>
    <x v="26"/>
    <x v="29"/>
    <x v="1899"/>
    <x v="26"/>
    <x v="26"/>
    <x v="1894"/>
  </r>
  <r>
    <x v="225"/>
    <x v="494"/>
    <x v="56"/>
    <x v="1895"/>
    <x v="6"/>
    <x v="71"/>
    <x v="1905"/>
    <x v="1896"/>
    <x v="552"/>
    <x v="0"/>
    <x v="0"/>
    <x v="161"/>
    <x v="10"/>
    <x v="1900"/>
    <x v="26"/>
    <x v="161"/>
    <x v="1895"/>
  </r>
  <r>
    <x v="589"/>
    <x v="356"/>
    <x v="51"/>
    <x v="1896"/>
    <x v="43"/>
    <x v="3"/>
    <x v="1906"/>
    <x v="1897"/>
    <x v="235"/>
    <x v="0"/>
    <x v="0"/>
    <x v="59"/>
    <x v="43"/>
    <x v="1901"/>
    <x v="26"/>
    <x v="59"/>
    <x v="1896"/>
  </r>
  <r>
    <x v="75"/>
    <x v="16"/>
    <x v="95"/>
    <x v="1897"/>
    <x v="30"/>
    <x v="10"/>
    <x v="1907"/>
    <x v="1898"/>
    <x v="833"/>
    <x v="0"/>
    <x v="0"/>
    <x v="191"/>
    <x v="22"/>
    <x v="1902"/>
    <x v="26"/>
    <x v="191"/>
    <x v="1897"/>
  </r>
  <r>
    <x v="387"/>
    <x v="205"/>
    <x v="32"/>
    <x v="1898"/>
    <x v="8"/>
    <x v="7"/>
    <x v="1908"/>
    <x v="1899"/>
    <x v="103"/>
    <x v="0"/>
    <x v="0"/>
    <x v="97"/>
    <x v="18"/>
    <x v="1903"/>
    <x v="26"/>
    <x v="97"/>
    <x v="1898"/>
  </r>
  <r>
    <x v="140"/>
    <x v="495"/>
    <x v="69"/>
    <x v="1899"/>
    <x v="232"/>
    <x v="105"/>
    <x v="1909"/>
    <x v="1900"/>
    <x v="834"/>
    <x v="0"/>
    <x v="0"/>
    <x v="91"/>
    <x v="51"/>
    <x v="1904"/>
    <x v="26"/>
    <x v="91"/>
    <x v="1899"/>
  </r>
  <r>
    <x v="978"/>
    <x v="315"/>
    <x v="153"/>
    <x v="1900"/>
    <x v="260"/>
    <x v="904"/>
    <x v="1910"/>
    <x v="1901"/>
    <x v="652"/>
    <x v="30"/>
    <x v="34"/>
    <x v="298"/>
    <x v="8"/>
    <x v="1905"/>
    <x v="26"/>
    <x v="298"/>
    <x v="1900"/>
  </r>
  <r>
    <x v="531"/>
    <x v="372"/>
    <x v="20"/>
    <x v="1901"/>
    <x v="516"/>
    <x v="428"/>
    <x v="1911"/>
    <x v="1902"/>
    <x v="377"/>
    <x v="0"/>
    <x v="0"/>
    <x v="61"/>
    <x v="35"/>
    <x v="1906"/>
    <x v="27"/>
    <x v="61"/>
    <x v="1901"/>
  </r>
  <r>
    <x v="194"/>
    <x v="241"/>
    <x v="24"/>
    <x v="1902"/>
    <x v="309"/>
    <x v="25"/>
    <x v="1912"/>
    <x v="1903"/>
    <x v="551"/>
    <x v="0"/>
    <x v="0"/>
    <x v="142"/>
    <x v="9"/>
    <x v="1907"/>
    <x v="27"/>
    <x v="142"/>
    <x v="1902"/>
  </r>
  <r>
    <x v="751"/>
    <x v="155"/>
    <x v="62"/>
    <x v="1903"/>
    <x v="19"/>
    <x v="21"/>
    <x v="1913"/>
    <x v="1904"/>
    <x v="247"/>
    <x v="0"/>
    <x v="0"/>
    <x v="10"/>
    <x v="9"/>
    <x v="1908"/>
    <x v="27"/>
    <x v="10"/>
    <x v="1903"/>
  </r>
  <r>
    <x v="979"/>
    <x v="292"/>
    <x v="103"/>
    <x v="1904"/>
    <x v="517"/>
    <x v="503"/>
    <x v="1914"/>
    <x v="1905"/>
    <x v="452"/>
    <x v="0"/>
    <x v="6"/>
    <x v="61"/>
    <x v="9"/>
    <x v="1909"/>
    <x v="27"/>
    <x v="61"/>
    <x v="1904"/>
  </r>
  <r>
    <x v="174"/>
    <x v="362"/>
    <x v="20"/>
    <x v="1905"/>
    <x v="113"/>
    <x v="905"/>
    <x v="1915"/>
    <x v="1906"/>
    <x v="494"/>
    <x v="0"/>
    <x v="0"/>
    <x v="13"/>
    <x v="22"/>
    <x v="1910"/>
    <x v="27"/>
    <x v="13"/>
    <x v="1905"/>
  </r>
  <r>
    <x v="980"/>
    <x v="304"/>
    <x v="103"/>
    <x v="1906"/>
    <x v="113"/>
    <x v="72"/>
    <x v="1916"/>
    <x v="1907"/>
    <x v="77"/>
    <x v="0"/>
    <x v="0"/>
    <x v="61"/>
    <x v="42"/>
    <x v="1911"/>
    <x v="27"/>
    <x v="61"/>
    <x v="1906"/>
  </r>
  <r>
    <x v="344"/>
    <x v="245"/>
    <x v="15"/>
    <x v="1907"/>
    <x v="508"/>
    <x v="33"/>
    <x v="1917"/>
    <x v="1908"/>
    <x v="372"/>
    <x v="0"/>
    <x v="8"/>
    <x v="26"/>
    <x v="12"/>
    <x v="1912"/>
    <x v="27"/>
    <x v="26"/>
    <x v="1907"/>
  </r>
  <r>
    <x v="981"/>
    <x v="308"/>
    <x v="86"/>
    <x v="1908"/>
    <x v="6"/>
    <x v="351"/>
    <x v="1918"/>
    <x v="1909"/>
    <x v="619"/>
    <x v="0"/>
    <x v="0"/>
    <x v="43"/>
    <x v="3"/>
    <x v="1913"/>
    <x v="27"/>
    <x v="43"/>
    <x v="1908"/>
  </r>
  <r>
    <x v="982"/>
    <x v="235"/>
    <x v="48"/>
    <x v="1909"/>
    <x v="228"/>
    <x v="59"/>
    <x v="1919"/>
    <x v="1910"/>
    <x v="342"/>
    <x v="0"/>
    <x v="8"/>
    <x v="80"/>
    <x v="8"/>
    <x v="1914"/>
    <x v="27"/>
    <x v="80"/>
    <x v="1909"/>
  </r>
  <r>
    <x v="179"/>
    <x v="44"/>
    <x v="61"/>
    <x v="1910"/>
    <x v="240"/>
    <x v="143"/>
    <x v="1920"/>
    <x v="1911"/>
    <x v="519"/>
    <x v="0"/>
    <x v="0"/>
    <x v="29"/>
    <x v="18"/>
    <x v="1915"/>
    <x v="27"/>
    <x v="29"/>
    <x v="1910"/>
  </r>
  <r>
    <x v="983"/>
    <x v="221"/>
    <x v="64"/>
    <x v="1911"/>
    <x v="6"/>
    <x v="644"/>
    <x v="1921"/>
    <x v="1912"/>
    <x v="473"/>
    <x v="0"/>
    <x v="0"/>
    <x v="108"/>
    <x v="43"/>
    <x v="1916"/>
    <x v="27"/>
    <x v="108"/>
    <x v="1911"/>
  </r>
  <r>
    <x v="984"/>
    <x v="7"/>
    <x v="49"/>
    <x v="1912"/>
    <x v="346"/>
    <x v="906"/>
    <x v="1922"/>
    <x v="1913"/>
    <x v="583"/>
    <x v="0"/>
    <x v="0"/>
    <x v="299"/>
    <x v="10"/>
    <x v="1917"/>
    <x v="27"/>
    <x v="299"/>
    <x v="1912"/>
  </r>
  <r>
    <x v="985"/>
    <x v="443"/>
    <x v="75"/>
    <x v="1913"/>
    <x v="44"/>
    <x v="601"/>
    <x v="1923"/>
    <x v="1914"/>
    <x v="303"/>
    <x v="0"/>
    <x v="0"/>
    <x v="61"/>
    <x v="18"/>
    <x v="1918"/>
    <x v="27"/>
    <x v="61"/>
    <x v="1913"/>
  </r>
  <r>
    <x v="946"/>
    <x v="124"/>
    <x v="81"/>
    <x v="1914"/>
    <x v="79"/>
    <x v="108"/>
    <x v="1924"/>
    <x v="1915"/>
    <x v="703"/>
    <x v="0"/>
    <x v="0"/>
    <x v="108"/>
    <x v="12"/>
    <x v="1919"/>
    <x v="27"/>
    <x v="108"/>
    <x v="1914"/>
  </r>
  <r>
    <x v="986"/>
    <x v="213"/>
    <x v="110"/>
    <x v="1915"/>
    <x v="518"/>
    <x v="507"/>
    <x v="1925"/>
    <x v="1916"/>
    <x v="312"/>
    <x v="0"/>
    <x v="0"/>
    <x v="300"/>
    <x v="27"/>
    <x v="1920"/>
    <x v="27"/>
    <x v="300"/>
    <x v="1915"/>
  </r>
  <r>
    <x v="987"/>
    <x v="295"/>
    <x v="84"/>
    <x v="1916"/>
    <x v="35"/>
    <x v="467"/>
    <x v="1926"/>
    <x v="1917"/>
    <x v="444"/>
    <x v="0"/>
    <x v="0"/>
    <x v="116"/>
    <x v="41"/>
    <x v="1921"/>
    <x v="27"/>
    <x v="116"/>
    <x v="1916"/>
  </r>
  <r>
    <x v="255"/>
    <x v="341"/>
    <x v="75"/>
    <x v="1917"/>
    <x v="341"/>
    <x v="907"/>
    <x v="1927"/>
    <x v="1918"/>
    <x v="835"/>
    <x v="0"/>
    <x v="0"/>
    <x v="17"/>
    <x v="8"/>
    <x v="1922"/>
    <x v="27"/>
    <x v="17"/>
    <x v="1917"/>
  </r>
  <r>
    <x v="988"/>
    <x v="100"/>
    <x v="48"/>
    <x v="1918"/>
    <x v="128"/>
    <x v="908"/>
    <x v="1928"/>
    <x v="1919"/>
    <x v="619"/>
    <x v="0"/>
    <x v="0"/>
    <x v="22"/>
    <x v="28"/>
    <x v="1923"/>
    <x v="27"/>
    <x v="22"/>
    <x v="1918"/>
  </r>
  <r>
    <x v="716"/>
    <x v="146"/>
    <x v="84"/>
    <x v="1919"/>
    <x v="261"/>
    <x v="166"/>
    <x v="1929"/>
    <x v="1920"/>
    <x v="558"/>
    <x v="0"/>
    <x v="0"/>
    <x v="142"/>
    <x v="6"/>
    <x v="1924"/>
    <x v="27"/>
    <x v="142"/>
    <x v="1919"/>
  </r>
  <r>
    <x v="989"/>
    <x v="97"/>
    <x v="97"/>
    <x v="1920"/>
    <x v="519"/>
    <x v="559"/>
    <x v="1930"/>
    <x v="1921"/>
    <x v="303"/>
    <x v="0"/>
    <x v="0"/>
    <x v="81"/>
    <x v="44"/>
    <x v="1925"/>
    <x v="27"/>
    <x v="81"/>
    <x v="1920"/>
  </r>
  <r>
    <x v="920"/>
    <x v="177"/>
    <x v="60"/>
    <x v="1921"/>
    <x v="520"/>
    <x v="909"/>
    <x v="1931"/>
    <x v="1922"/>
    <x v="528"/>
    <x v="35"/>
    <x v="32"/>
    <x v="301"/>
    <x v="39"/>
    <x v="1926"/>
    <x v="27"/>
    <x v="301"/>
    <x v="1921"/>
  </r>
  <r>
    <x v="655"/>
    <x v="223"/>
    <x v="48"/>
    <x v="1922"/>
    <x v="166"/>
    <x v="910"/>
    <x v="1932"/>
    <x v="1923"/>
    <x v="367"/>
    <x v="0"/>
    <x v="0"/>
    <x v="122"/>
    <x v="10"/>
    <x v="1927"/>
    <x v="27"/>
    <x v="122"/>
    <x v="1922"/>
  </r>
  <r>
    <x v="990"/>
    <x v="280"/>
    <x v="51"/>
    <x v="1923"/>
    <x v="267"/>
    <x v="16"/>
    <x v="1933"/>
    <x v="1924"/>
    <x v="327"/>
    <x v="0"/>
    <x v="0"/>
    <x v="142"/>
    <x v="27"/>
    <x v="1928"/>
    <x v="27"/>
    <x v="142"/>
    <x v="1923"/>
  </r>
  <r>
    <x v="670"/>
    <x v="137"/>
    <x v="31"/>
    <x v="1924"/>
    <x v="74"/>
    <x v="546"/>
    <x v="1934"/>
    <x v="1925"/>
    <x v="398"/>
    <x v="0"/>
    <x v="0"/>
    <x v="10"/>
    <x v="39"/>
    <x v="1929"/>
    <x v="27"/>
    <x v="10"/>
    <x v="1924"/>
  </r>
  <r>
    <x v="724"/>
    <x v="78"/>
    <x v="69"/>
    <x v="1925"/>
    <x v="113"/>
    <x v="143"/>
    <x v="1935"/>
    <x v="1926"/>
    <x v="513"/>
    <x v="0"/>
    <x v="0"/>
    <x v="140"/>
    <x v="39"/>
    <x v="1930"/>
    <x v="27"/>
    <x v="140"/>
    <x v="1925"/>
  </r>
  <r>
    <x v="74"/>
    <x v="60"/>
    <x v="49"/>
    <x v="1926"/>
    <x v="219"/>
    <x v="911"/>
    <x v="1936"/>
    <x v="1927"/>
    <x v="309"/>
    <x v="0"/>
    <x v="6"/>
    <x v="142"/>
    <x v="6"/>
    <x v="1931"/>
    <x v="27"/>
    <x v="142"/>
    <x v="1926"/>
  </r>
  <r>
    <x v="991"/>
    <x v="53"/>
    <x v="20"/>
    <x v="1927"/>
    <x v="105"/>
    <x v="912"/>
    <x v="1937"/>
    <x v="1928"/>
    <x v="617"/>
    <x v="0"/>
    <x v="0"/>
    <x v="124"/>
    <x v="30"/>
    <x v="1932"/>
    <x v="27"/>
    <x v="124"/>
    <x v="1927"/>
  </r>
  <r>
    <x v="668"/>
    <x v="316"/>
    <x v="47"/>
    <x v="1928"/>
    <x v="79"/>
    <x v="913"/>
    <x v="1938"/>
    <x v="1929"/>
    <x v="372"/>
    <x v="0"/>
    <x v="0"/>
    <x v="38"/>
    <x v="3"/>
    <x v="1933"/>
    <x v="27"/>
    <x v="38"/>
    <x v="1928"/>
  </r>
  <r>
    <x v="992"/>
    <x v="179"/>
    <x v="25"/>
    <x v="1929"/>
    <x v="128"/>
    <x v="308"/>
    <x v="1939"/>
    <x v="1930"/>
    <x v="719"/>
    <x v="0"/>
    <x v="0"/>
    <x v="103"/>
    <x v="32"/>
    <x v="1934"/>
    <x v="27"/>
    <x v="103"/>
    <x v="1929"/>
  </r>
  <r>
    <x v="221"/>
    <x v="88"/>
    <x v="26"/>
    <x v="1930"/>
    <x v="438"/>
    <x v="105"/>
    <x v="1940"/>
    <x v="1931"/>
    <x v="346"/>
    <x v="0"/>
    <x v="0"/>
    <x v="133"/>
    <x v="43"/>
    <x v="1935"/>
    <x v="27"/>
    <x v="133"/>
    <x v="1930"/>
  </r>
  <r>
    <x v="936"/>
    <x v="280"/>
    <x v="92"/>
    <x v="1931"/>
    <x v="521"/>
    <x v="102"/>
    <x v="1941"/>
    <x v="1932"/>
    <x v="545"/>
    <x v="0"/>
    <x v="0"/>
    <x v="10"/>
    <x v="3"/>
    <x v="1936"/>
    <x v="27"/>
    <x v="10"/>
    <x v="1931"/>
  </r>
  <r>
    <x v="993"/>
    <x v="230"/>
    <x v="51"/>
    <x v="1932"/>
    <x v="1"/>
    <x v="456"/>
    <x v="1942"/>
    <x v="1933"/>
    <x v="766"/>
    <x v="0"/>
    <x v="0"/>
    <x v="41"/>
    <x v="51"/>
    <x v="1937"/>
    <x v="27"/>
    <x v="41"/>
    <x v="1932"/>
  </r>
  <r>
    <x v="361"/>
    <x v="259"/>
    <x v="34"/>
    <x v="1933"/>
    <x v="522"/>
    <x v="914"/>
    <x v="1943"/>
    <x v="1934"/>
    <x v="836"/>
    <x v="0"/>
    <x v="0"/>
    <x v="20"/>
    <x v="22"/>
    <x v="1938"/>
    <x v="27"/>
    <x v="20"/>
    <x v="1933"/>
  </r>
  <r>
    <x v="949"/>
    <x v="459"/>
    <x v="118"/>
    <x v="1934"/>
    <x v="6"/>
    <x v="429"/>
    <x v="1944"/>
    <x v="1935"/>
    <x v="659"/>
    <x v="0"/>
    <x v="0"/>
    <x v="61"/>
    <x v="29"/>
    <x v="1939"/>
    <x v="27"/>
    <x v="61"/>
    <x v="1934"/>
  </r>
  <r>
    <x v="639"/>
    <x v="362"/>
    <x v="26"/>
    <x v="1935"/>
    <x v="523"/>
    <x v="97"/>
    <x v="1945"/>
    <x v="1936"/>
    <x v="372"/>
    <x v="0"/>
    <x v="0"/>
    <x v="39"/>
    <x v="43"/>
    <x v="1940"/>
    <x v="27"/>
    <x v="39"/>
    <x v="1935"/>
  </r>
  <r>
    <x v="709"/>
    <x v="205"/>
    <x v="57"/>
    <x v="1936"/>
    <x v="19"/>
    <x v="915"/>
    <x v="1946"/>
    <x v="1937"/>
    <x v="64"/>
    <x v="0"/>
    <x v="0"/>
    <x v="27"/>
    <x v="12"/>
    <x v="1941"/>
    <x v="27"/>
    <x v="27"/>
    <x v="1936"/>
  </r>
  <r>
    <x v="994"/>
    <x v="479"/>
    <x v="72"/>
    <x v="1937"/>
    <x v="203"/>
    <x v="106"/>
    <x v="1947"/>
    <x v="1938"/>
    <x v="604"/>
    <x v="0"/>
    <x v="0"/>
    <x v="140"/>
    <x v="30"/>
    <x v="1942"/>
    <x v="27"/>
    <x v="140"/>
    <x v="1937"/>
  </r>
  <r>
    <x v="995"/>
    <x v="24"/>
    <x v="80"/>
    <x v="1938"/>
    <x v="524"/>
    <x v="916"/>
    <x v="1948"/>
    <x v="1939"/>
    <x v="618"/>
    <x v="0"/>
    <x v="0"/>
    <x v="57"/>
    <x v="28"/>
    <x v="1943"/>
    <x v="27"/>
    <x v="57"/>
    <x v="1938"/>
  </r>
  <r>
    <x v="709"/>
    <x v="77"/>
    <x v="25"/>
    <x v="1939"/>
    <x v="113"/>
    <x v="917"/>
    <x v="1949"/>
    <x v="1940"/>
    <x v="85"/>
    <x v="0"/>
    <x v="0"/>
    <x v="30"/>
    <x v="10"/>
    <x v="1944"/>
    <x v="27"/>
    <x v="30"/>
    <x v="1939"/>
  </r>
  <r>
    <x v="996"/>
    <x v="418"/>
    <x v="100"/>
    <x v="1940"/>
    <x v="14"/>
    <x v="166"/>
    <x v="1950"/>
    <x v="1941"/>
    <x v="512"/>
    <x v="0"/>
    <x v="0"/>
    <x v="27"/>
    <x v="5"/>
    <x v="1945"/>
    <x v="27"/>
    <x v="27"/>
    <x v="1940"/>
  </r>
  <r>
    <x v="997"/>
    <x v="278"/>
    <x v="80"/>
    <x v="1941"/>
    <x v="113"/>
    <x v="409"/>
    <x v="1951"/>
    <x v="1942"/>
    <x v="278"/>
    <x v="0"/>
    <x v="8"/>
    <x v="114"/>
    <x v="3"/>
    <x v="1946"/>
    <x v="27"/>
    <x v="114"/>
    <x v="1941"/>
  </r>
  <r>
    <x v="106"/>
    <x v="180"/>
    <x v="56"/>
    <x v="1942"/>
    <x v="359"/>
    <x v="918"/>
    <x v="1952"/>
    <x v="1943"/>
    <x v="837"/>
    <x v="0"/>
    <x v="14"/>
    <x v="174"/>
    <x v="22"/>
    <x v="1947"/>
    <x v="27"/>
    <x v="174"/>
    <x v="1942"/>
  </r>
  <r>
    <x v="998"/>
    <x v="97"/>
    <x v="18"/>
    <x v="1943"/>
    <x v="270"/>
    <x v="919"/>
    <x v="1953"/>
    <x v="1944"/>
    <x v="86"/>
    <x v="0"/>
    <x v="0"/>
    <x v="31"/>
    <x v="50"/>
    <x v="1948"/>
    <x v="27"/>
    <x v="31"/>
    <x v="1943"/>
  </r>
  <r>
    <x v="436"/>
    <x v="476"/>
    <x v="69"/>
    <x v="1944"/>
    <x v="214"/>
    <x v="920"/>
    <x v="1954"/>
    <x v="1945"/>
    <x v="474"/>
    <x v="0"/>
    <x v="0"/>
    <x v="7"/>
    <x v="12"/>
    <x v="1949"/>
    <x v="27"/>
    <x v="7"/>
    <x v="1944"/>
  </r>
  <r>
    <x v="999"/>
    <x v="68"/>
    <x v="64"/>
    <x v="1945"/>
    <x v="342"/>
    <x v="106"/>
    <x v="1955"/>
    <x v="1946"/>
    <x v="713"/>
    <x v="0"/>
    <x v="0"/>
    <x v="86"/>
    <x v="51"/>
    <x v="1950"/>
    <x v="27"/>
    <x v="86"/>
    <x v="1945"/>
  </r>
  <r>
    <x v="1000"/>
    <x v="81"/>
    <x v="127"/>
    <x v="1946"/>
    <x v="191"/>
    <x v="487"/>
    <x v="1956"/>
    <x v="1947"/>
    <x v="302"/>
    <x v="0"/>
    <x v="0"/>
    <x v="302"/>
    <x v="42"/>
    <x v="1951"/>
    <x v="27"/>
    <x v="302"/>
    <x v="1946"/>
  </r>
  <r>
    <x v="512"/>
    <x v="68"/>
    <x v="67"/>
    <x v="1947"/>
    <x v="525"/>
    <x v="921"/>
    <x v="1957"/>
    <x v="1948"/>
    <x v="122"/>
    <x v="0"/>
    <x v="0"/>
    <x v="170"/>
    <x v="12"/>
    <x v="1952"/>
    <x v="27"/>
    <x v="170"/>
    <x v="1947"/>
  </r>
  <r>
    <x v="1001"/>
    <x v="282"/>
    <x v="56"/>
    <x v="1948"/>
    <x v="526"/>
    <x v="642"/>
    <x v="1958"/>
    <x v="1949"/>
    <x v="744"/>
    <x v="0"/>
    <x v="0"/>
    <x v="211"/>
    <x v="51"/>
    <x v="1953"/>
    <x v="27"/>
    <x v="211"/>
    <x v="1948"/>
  </r>
  <r>
    <x v="1002"/>
    <x v="42"/>
    <x v="110"/>
    <x v="1949"/>
    <x v="242"/>
    <x v="922"/>
    <x v="1959"/>
    <x v="1950"/>
    <x v="350"/>
    <x v="0"/>
    <x v="0"/>
    <x v="109"/>
    <x v="8"/>
    <x v="1954"/>
    <x v="27"/>
    <x v="109"/>
    <x v="1949"/>
  </r>
  <r>
    <x v="1003"/>
    <x v="67"/>
    <x v="37"/>
    <x v="1950"/>
    <x v="44"/>
    <x v="112"/>
    <x v="1960"/>
    <x v="1951"/>
    <x v="622"/>
    <x v="0"/>
    <x v="0"/>
    <x v="57"/>
    <x v="20"/>
    <x v="1955"/>
    <x v="27"/>
    <x v="57"/>
    <x v="1950"/>
  </r>
  <r>
    <x v="946"/>
    <x v="14"/>
    <x v="92"/>
    <x v="1951"/>
    <x v="113"/>
    <x v="109"/>
    <x v="1961"/>
    <x v="1952"/>
    <x v="496"/>
    <x v="0"/>
    <x v="0"/>
    <x v="8"/>
    <x v="43"/>
    <x v="1956"/>
    <x v="27"/>
    <x v="8"/>
    <x v="1951"/>
  </r>
  <r>
    <x v="1004"/>
    <x v="435"/>
    <x v="73"/>
    <x v="1952"/>
    <x v="74"/>
    <x v="678"/>
    <x v="1962"/>
    <x v="1953"/>
    <x v="532"/>
    <x v="0"/>
    <x v="0"/>
    <x v="40"/>
    <x v="51"/>
    <x v="1957"/>
    <x v="27"/>
    <x v="40"/>
    <x v="1952"/>
  </r>
  <r>
    <x v="249"/>
    <x v="146"/>
    <x v="55"/>
    <x v="1953"/>
    <x v="113"/>
    <x v="361"/>
    <x v="1963"/>
    <x v="1954"/>
    <x v="720"/>
    <x v="0"/>
    <x v="0"/>
    <x v="96"/>
    <x v="39"/>
    <x v="1958"/>
    <x v="27"/>
    <x v="96"/>
    <x v="1953"/>
  </r>
  <r>
    <x v="152"/>
    <x v="48"/>
    <x v="88"/>
    <x v="1954"/>
    <x v="16"/>
    <x v="135"/>
    <x v="1964"/>
    <x v="1955"/>
    <x v="640"/>
    <x v="0"/>
    <x v="0"/>
    <x v="40"/>
    <x v="42"/>
    <x v="1959"/>
    <x v="27"/>
    <x v="40"/>
    <x v="1954"/>
  </r>
  <r>
    <x v="1005"/>
    <x v="351"/>
    <x v="52"/>
    <x v="1955"/>
    <x v="527"/>
    <x v="923"/>
    <x v="1965"/>
    <x v="1956"/>
    <x v="643"/>
    <x v="0"/>
    <x v="0"/>
    <x v="18"/>
    <x v="3"/>
    <x v="1960"/>
    <x v="27"/>
    <x v="18"/>
    <x v="1955"/>
  </r>
  <r>
    <x v="1006"/>
    <x v="101"/>
    <x v="78"/>
    <x v="1956"/>
    <x v="288"/>
    <x v="400"/>
    <x v="1966"/>
    <x v="1957"/>
    <x v="659"/>
    <x v="0"/>
    <x v="0"/>
    <x v="226"/>
    <x v="28"/>
    <x v="1961"/>
    <x v="27"/>
    <x v="226"/>
    <x v="1956"/>
  </r>
  <r>
    <x v="1007"/>
    <x v="308"/>
    <x v="78"/>
    <x v="1957"/>
    <x v="113"/>
    <x v="680"/>
    <x v="1967"/>
    <x v="1958"/>
    <x v="85"/>
    <x v="0"/>
    <x v="0"/>
    <x v="41"/>
    <x v="10"/>
    <x v="1962"/>
    <x v="27"/>
    <x v="41"/>
    <x v="1957"/>
  </r>
  <r>
    <x v="1008"/>
    <x v="417"/>
    <x v="81"/>
    <x v="1958"/>
    <x v="265"/>
    <x v="924"/>
    <x v="1968"/>
    <x v="1959"/>
    <x v="622"/>
    <x v="0"/>
    <x v="18"/>
    <x v="303"/>
    <x v="33"/>
    <x v="1963"/>
    <x v="27"/>
    <x v="303"/>
    <x v="1958"/>
  </r>
  <r>
    <x v="150"/>
    <x v="47"/>
    <x v="115"/>
    <x v="1959"/>
    <x v="44"/>
    <x v="925"/>
    <x v="1969"/>
    <x v="1960"/>
    <x v="144"/>
    <x v="0"/>
    <x v="0"/>
    <x v="304"/>
    <x v="33"/>
    <x v="1964"/>
    <x v="27"/>
    <x v="304"/>
    <x v="1959"/>
  </r>
  <r>
    <x v="231"/>
    <x v="448"/>
    <x v="20"/>
    <x v="1960"/>
    <x v="79"/>
    <x v="926"/>
    <x v="1970"/>
    <x v="1961"/>
    <x v="791"/>
    <x v="0"/>
    <x v="0"/>
    <x v="0"/>
    <x v="28"/>
    <x v="1965"/>
    <x v="27"/>
    <x v="0"/>
    <x v="1960"/>
  </r>
  <r>
    <x v="150"/>
    <x v="368"/>
    <x v="52"/>
    <x v="1961"/>
    <x v="128"/>
    <x v="166"/>
    <x v="1971"/>
    <x v="1962"/>
    <x v="681"/>
    <x v="0"/>
    <x v="0"/>
    <x v="61"/>
    <x v="14"/>
    <x v="1966"/>
    <x v="27"/>
    <x v="61"/>
    <x v="1961"/>
  </r>
  <r>
    <x v="1009"/>
    <x v="341"/>
    <x v="74"/>
    <x v="1962"/>
    <x v="215"/>
    <x v="927"/>
    <x v="1972"/>
    <x v="1963"/>
    <x v="394"/>
    <x v="0"/>
    <x v="0"/>
    <x v="0"/>
    <x v="39"/>
    <x v="1967"/>
    <x v="27"/>
    <x v="0"/>
    <x v="1962"/>
  </r>
  <r>
    <x v="48"/>
    <x v="10"/>
    <x v="52"/>
    <x v="1963"/>
    <x v="285"/>
    <x v="105"/>
    <x v="1973"/>
    <x v="1964"/>
    <x v="398"/>
    <x v="0"/>
    <x v="0"/>
    <x v="142"/>
    <x v="10"/>
    <x v="1968"/>
    <x v="27"/>
    <x v="142"/>
    <x v="1963"/>
  </r>
  <r>
    <x v="1010"/>
    <x v="304"/>
    <x v="103"/>
    <x v="1964"/>
    <x v="528"/>
    <x v="928"/>
    <x v="1974"/>
    <x v="1965"/>
    <x v="544"/>
    <x v="0"/>
    <x v="0"/>
    <x v="43"/>
    <x v="50"/>
    <x v="1969"/>
    <x v="27"/>
    <x v="43"/>
    <x v="1964"/>
  </r>
  <r>
    <x v="199"/>
    <x v="334"/>
    <x v="51"/>
    <x v="1965"/>
    <x v="219"/>
    <x v="135"/>
    <x v="1975"/>
    <x v="1966"/>
    <x v="202"/>
    <x v="0"/>
    <x v="0"/>
    <x v="142"/>
    <x v="43"/>
    <x v="1970"/>
    <x v="27"/>
    <x v="142"/>
    <x v="1965"/>
  </r>
  <r>
    <x v="517"/>
    <x v="345"/>
    <x v="49"/>
    <x v="1966"/>
    <x v="1"/>
    <x v="678"/>
    <x v="1976"/>
    <x v="1967"/>
    <x v="558"/>
    <x v="0"/>
    <x v="0"/>
    <x v="67"/>
    <x v="10"/>
    <x v="1971"/>
    <x v="27"/>
    <x v="67"/>
    <x v="1966"/>
  </r>
  <r>
    <x v="1011"/>
    <x v="210"/>
    <x v="12"/>
    <x v="1967"/>
    <x v="79"/>
    <x v="503"/>
    <x v="1977"/>
    <x v="1968"/>
    <x v="608"/>
    <x v="0"/>
    <x v="0"/>
    <x v="39"/>
    <x v="8"/>
    <x v="1972"/>
    <x v="27"/>
    <x v="39"/>
    <x v="1967"/>
  </r>
  <r>
    <x v="246"/>
    <x v="450"/>
    <x v="48"/>
    <x v="1968"/>
    <x v="130"/>
    <x v="64"/>
    <x v="1978"/>
    <x v="1969"/>
    <x v="202"/>
    <x v="0"/>
    <x v="8"/>
    <x v="40"/>
    <x v="29"/>
    <x v="1973"/>
    <x v="27"/>
    <x v="40"/>
    <x v="1968"/>
  </r>
  <r>
    <x v="492"/>
    <x v="384"/>
    <x v="75"/>
    <x v="1969"/>
    <x v="1"/>
    <x v="59"/>
    <x v="1979"/>
    <x v="1970"/>
    <x v="239"/>
    <x v="0"/>
    <x v="0"/>
    <x v="5"/>
    <x v="51"/>
    <x v="1974"/>
    <x v="27"/>
    <x v="5"/>
    <x v="1969"/>
  </r>
  <r>
    <x v="1012"/>
    <x v="368"/>
    <x v="74"/>
    <x v="1970"/>
    <x v="113"/>
    <x v="929"/>
    <x v="1980"/>
    <x v="1971"/>
    <x v="728"/>
    <x v="0"/>
    <x v="0"/>
    <x v="204"/>
    <x v="17"/>
    <x v="1975"/>
    <x v="27"/>
    <x v="204"/>
    <x v="1970"/>
  </r>
  <r>
    <x v="1013"/>
    <x v="285"/>
    <x v="127"/>
    <x v="1971"/>
    <x v="105"/>
    <x v="930"/>
    <x v="1981"/>
    <x v="1972"/>
    <x v="728"/>
    <x v="0"/>
    <x v="0"/>
    <x v="299"/>
    <x v="21"/>
    <x v="1976"/>
    <x v="27"/>
    <x v="299"/>
    <x v="1971"/>
  </r>
  <r>
    <x v="1014"/>
    <x v="417"/>
    <x v="78"/>
    <x v="1972"/>
    <x v="44"/>
    <x v="931"/>
    <x v="1982"/>
    <x v="1973"/>
    <x v="537"/>
    <x v="0"/>
    <x v="0"/>
    <x v="17"/>
    <x v="44"/>
    <x v="1977"/>
    <x v="27"/>
    <x v="17"/>
    <x v="1972"/>
  </r>
  <r>
    <x v="1015"/>
    <x v="477"/>
    <x v="154"/>
    <x v="1973"/>
    <x v="529"/>
    <x v="188"/>
    <x v="1983"/>
    <x v="1974"/>
    <x v="772"/>
    <x v="0"/>
    <x v="8"/>
    <x v="1"/>
    <x v="3"/>
    <x v="1978"/>
    <x v="27"/>
    <x v="1"/>
    <x v="1973"/>
  </r>
  <r>
    <x v="198"/>
    <x v="360"/>
    <x v="74"/>
    <x v="1974"/>
    <x v="215"/>
    <x v="59"/>
    <x v="1984"/>
    <x v="1975"/>
    <x v="243"/>
    <x v="0"/>
    <x v="0"/>
    <x v="41"/>
    <x v="28"/>
    <x v="1979"/>
    <x v="27"/>
    <x v="41"/>
    <x v="1974"/>
  </r>
  <r>
    <x v="1016"/>
    <x v="496"/>
    <x v="60"/>
    <x v="1975"/>
    <x v="341"/>
    <x v="932"/>
    <x v="1985"/>
    <x v="1976"/>
    <x v="321"/>
    <x v="0"/>
    <x v="0"/>
    <x v="108"/>
    <x v="51"/>
    <x v="1980"/>
    <x v="27"/>
    <x v="108"/>
    <x v="1975"/>
  </r>
  <r>
    <x v="856"/>
    <x v="386"/>
    <x v="20"/>
    <x v="1976"/>
    <x v="265"/>
    <x v="70"/>
    <x v="1986"/>
    <x v="1977"/>
    <x v="353"/>
    <x v="0"/>
    <x v="0"/>
    <x v="213"/>
    <x v="49"/>
    <x v="1981"/>
    <x v="27"/>
    <x v="213"/>
    <x v="1976"/>
  </r>
  <r>
    <x v="365"/>
    <x v="33"/>
    <x v="103"/>
    <x v="1977"/>
    <x v="117"/>
    <x v="189"/>
    <x v="1987"/>
    <x v="1978"/>
    <x v="711"/>
    <x v="0"/>
    <x v="20"/>
    <x v="0"/>
    <x v="20"/>
    <x v="1982"/>
    <x v="27"/>
    <x v="0"/>
    <x v="1977"/>
  </r>
  <r>
    <x v="1017"/>
    <x v="25"/>
    <x v="129"/>
    <x v="1978"/>
    <x v="20"/>
    <x v="933"/>
    <x v="1988"/>
    <x v="1979"/>
    <x v="77"/>
    <x v="0"/>
    <x v="0"/>
    <x v="38"/>
    <x v="27"/>
    <x v="1983"/>
    <x v="27"/>
    <x v="38"/>
    <x v="1978"/>
  </r>
  <r>
    <x v="1006"/>
    <x v="50"/>
    <x v="72"/>
    <x v="1979"/>
    <x v="44"/>
    <x v="912"/>
    <x v="1989"/>
    <x v="1980"/>
    <x v="504"/>
    <x v="0"/>
    <x v="0"/>
    <x v="30"/>
    <x v="20"/>
    <x v="1984"/>
    <x v="27"/>
    <x v="30"/>
    <x v="1979"/>
  </r>
  <r>
    <x v="412"/>
    <x v="29"/>
    <x v="60"/>
    <x v="1980"/>
    <x v="21"/>
    <x v="934"/>
    <x v="1990"/>
    <x v="1981"/>
    <x v="707"/>
    <x v="0"/>
    <x v="0"/>
    <x v="201"/>
    <x v="44"/>
    <x v="1985"/>
    <x v="27"/>
    <x v="201"/>
    <x v="1980"/>
  </r>
  <r>
    <x v="1018"/>
    <x v="305"/>
    <x v="84"/>
    <x v="1981"/>
    <x v="14"/>
    <x v="5"/>
    <x v="1991"/>
    <x v="1982"/>
    <x v="305"/>
    <x v="0"/>
    <x v="0"/>
    <x v="71"/>
    <x v="20"/>
    <x v="1986"/>
    <x v="27"/>
    <x v="71"/>
    <x v="1981"/>
  </r>
  <r>
    <x v="341"/>
    <x v="476"/>
    <x v="103"/>
    <x v="1982"/>
    <x v="7"/>
    <x v="935"/>
    <x v="1992"/>
    <x v="1983"/>
    <x v="339"/>
    <x v="0"/>
    <x v="0"/>
    <x v="102"/>
    <x v="28"/>
    <x v="1987"/>
    <x v="27"/>
    <x v="102"/>
    <x v="1982"/>
  </r>
  <r>
    <x v="1019"/>
    <x v="355"/>
    <x v="129"/>
    <x v="1983"/>
    <x v="64"/>
    <x v="936"/>
    <x v="1993"/>
    <x v="1984"/>
    <x v="639"/>
    <x v="0"/>
    <x v="0"/>
    <x v="38"/>
    <x v="21"/>
    <x v="1988"/>
    <x v="27"/>
    <x v="38"/>
    <x v="1983"/>
  </r>
  <r>
    <x v="1020"/>
    <x v="332"/>
    <x v="57"/>
    <x v="1984"/>
    <x v="105"/>
    <x v="937"/>
    <x v="1994"/>
    <x v="1985"/>
    <x v="339"/>
    <x v="0"/>
    <x v="0"/>
    <x v="38"/>
    <x v="42"/>
    <x v="1989"/>
    <x v="27"/>
    <x v="38"/>
    <x v="1984"/>
  </r>
  <r>
    <x v="1021"/>
    <x v="251"/>
    <x v="31"/>
    <x v="1985"/>
    <x v="14"/>
    <x v="102"/>
    <x v="1995"/>
    <x v="1986"/>
    <x v="219"/>
    <x v="0"/>
    <x v="0"/>
    <x v="62"/>
    <x v="18"/>
    <x v="1990"/>
    <x v="27"/>
    <x v="62"/>
    <x v="1985"/>
  </r>
  <r>
    <x v="703"/>
    <x v="168"/>
    <x v="60"/>
    <x v="1986"/>
    <x v="19"/>
    <x v="938"/>
    <x v="1996"/>
    <x v="1987"/>
    <x v="765"/>
    <x v="0"/>
    <x v="7"/>
    <x v="177"/>
    <x v="9"/>
    <x v="1991"/>
    <x v="27"/>
    <x v="177"/>
    <x v="1986"/>
  </r>
  <r>
    <x v="1022"/>
    <x v="472"/>
    <x v="25"/>
    <x v="1987"/>
    <x v="7"/>
    <x v="939"/>
    <x v="1997"/>
    <x v="1988"/>
    <x v="467"/>
    <x v="0"/>
    <x v="0"/>
    <x v="60"/>
    <x v="18"/>
    <x v="1992"/>
    <x v="27"/>
    <x v="60"/>
    <x v="1987"/>
  </r>
  <r>
    <x v="1023"/>
    <x v="318"/>
    <x v="78"/>
    <x v="1988"/>
    <x v="7"/>
    <x v="584"/>
    <x v="1998"/>
    <x v="1989"/>
    <x v="350"/>
    <x v="0"/>
    <x v="0"/>
    <x v="78"/>
    <x v="9"/>
    <x v="1993"/>
    <x v="27"/>
    <x v="78"/>
    <x v="1988"/>
  </r>
  <r>
    <x v="930"/>
    <x v="386"/>
    <x v="47"/>
    <x v="1989"/>
    <x v="113"/>
    <x v="189"/>
    <x v="1999"/>
    <x v="1990"/>
    <x v="353"/>
    <x v="0"/>
    <x v="0"/>
    <x v="226"/>
    <x v="49"/>
    <x v="1994"/>
    <x v="27"/>
    <x v="226"/>
    <x v="1989"/>
  </r>
  <r>
    <x v="918"/>
    <x v="124"/>
    <x v="60"/>
    <x v="1990"/>
    <x v="530"/>
    <x v="442"/>
    <x v="2000"/>
    <x v="1991"/>
    <x v="500"/>
    <x v="0"/>
    <x v="0"/>
    <x v="57"/>
    <x v="22"/>
    <x v="1995"/>
    <x v="27"/>
    <x v="57"/>
    <x v="1990"/>
  </r>
  <r>
    <x v="868"/>
    <x v="476"/>
    <x v="48"/>
    <x v="1991"/>
    <x v="31"/>
    <x v="604"/>
    <x v="2001"/>
    <x v="1992"/>
    <x v="622"/>
    <x v="0"/>
    <x v="7"/>
    <x v="17"/>
    <x v="5"/>
    <x v="1996"/>
    <x v="27"/>
    <x v="17"/>
    <x v="1991"/>
  </r>
  <r>
    <x v="1024"/>
    <x v="63"/>
    <x v="59"/>
    <x v="1992"/>
    <x v="484"/>
    <x v="940"/>
    <x v="2002"/>
    <x v="1993"/>
    <x v="170"/>
    <x v="0"/>
    <x v="0"/>
    <x v="31"/>
    <x v="20"/>
    <x v="1997"/>
    <x v="27"/>
    <x v="31"/>
    <x v="1992"/>
  </r>
  <r>
    <x v="1025"/>
    <x v="315"/>
    <x v="57"/>
    <x v="1993"/>
    <x v="7"/>
    <x v="941"/>
    <x v="2003"/>
    <x v="1994"/>
    <x v="80"/>
    <x v="0"/>
    <x v="0"/>
    <x v="17"/>
    <x v="12"/>
    <x v="1998"/>
    <x v="27"/>
    <x v="17"/>
    <x v="1993"/>
  </r>
  <r>
    <x v="406"/>
    <x v="100"/>
    <x v="81"/>
    <x v="1994"/>
    <x v="531"/>
    <x v="942"/>
    <x v="2004"/>
    <x v="1995"/>
    <x v="465"/>
    <x v="0"/>
    <x v="0"/>
    <x v="35"/>
    <x v="42"/>
    <x v="1999"/>
    <x v="27"/>
    <x v="35"/>
    <x v="1994"/>
  </r>
  <r>
    <x v="1026"/>
    <x v="121"/>
    <x v="20"/>
    <x v="1995"/>
    <x v="134"/>
    <x v="610"/>
    <x v="2005"/>
    <x v="1996"/>
    <x v="198"/>
    <x v="0"/>
    <x v="0"/>
    <x v="62"/>
    <x v="10"/>
    <x v="2000"/>
    <x v="27"/>
    <x v="62"/>
    <x v="1995"/>
  </r>
  <r>
    <x v="359"/>
    <x v="144"/>
    <x v="105"/>
    <x v="1996"/>
    <x v="30"/>
    <x v="943"/>
    <x v="2006"/>
    <x v="1997"/>
    <x v="838"/>
    <x v="0"/>
    <x v="0"/>
    <x v="140"/>
    <x v="44"/>
    <x v="2001"/>
    <x v="27"/>
    <x v="140"/>
    <x v="1996"/>
  </r>
  <r>
    <x v="1027"/>
    <x v="386"/>
    <x v="35"/>
    <x v="1997"/>
    <x v="68"/>
    <x v="559"/>
    <x v="2007"/>
    <x v="1998"/>
    <x v="744"/>
    <x v="0"/>
    <x v="0"/>
    <x v="112"/>
    <x v="8"/>
    <x v="2002"/>
    <x v="27"/>
    <x v="112"/>
    <x v="1997"/>
  </r>
  <r>
    <x v="666"/>
    <x v="88"/>
    <x v="57"/>
    <x v="1998"/>
    <x v="215"/>
    <x v="268"/>
    <x v="2008"/>
    <x v="1999"/>
    <x v="671"/>
    <x v="0"/>
    <x v="0"/>
    <x v="26"/>
    <x v="28"/>
    <x v="2003"/>
    <x v="27"/>
    <x v="26"/>
    <x v="1998"/>
  </r>
  <r>
    <x v="1028"/>
    <x v="289"/>
    <x v="31"/>
    <x v="1999"/>
    <x v="366"/>
    <x v="384"/>
    <x v="2009"/>
    <x v="2000"/>
    <x v="546"/>
    <x v="0"/>
    <x v="0"/>
    <x v="126"/>
    <x v="30"/>
    <x v="2004"/>
    <x v="27"/>
    <x v="126"/>
    <x v="1999"/>
  </r>
  <r>
    <x v="172"/>
    <x v="384"/>
    <x v="86"/>
    <x v="2000"/>
    <x v="35"/>
    <x v="944"/>
    <x v="2010"/>
    <x v="2001"/>
    <x v="20"/>
    <x v="0"/>
    <x v="7"/>
    <x v="69"/>
    <x v="10"/>
    <x v="2005"/>
    <x v="27"/>
    <x v="69"/>
    <x v="2000"/>
  </r>
  <r>
    <x v="1029"/>
    <x v="232"/>
    <x v="20"/>
    <x v="2001"/>
    <x v="44"/>
    <x v="945"/>
    <x v="2011"/>
    <x v="2002"/>
    <x v="796"/>
    <x v="0"/>
    <x v="0"/>
    <x v="72"/>
    <x v="22"/>
    <x v="2006"/>
    <x v="27"/>
    <x v="72"/>
    <x v="2001"/>
  </r>
  <r>
    <x v="1030"/>
    <x v="229"/>
    <x v="31"/>
    <x v="2002"/>
    <x v="7"/>
    <x v="126"/>
    <x v="2012"/>
    <x v="2003"/>
    <x v="684"/>
    <x v="0"/>
    <x v="0"/>
    <x v="29"/>
    <x v="18"/>
    <x v="2007"/>
    <x v="27"/>
    <x v="29"/>
    <x v="2002"/>
  </r>
  <r>
    <x v="617"/>
    <x v="194"/>
    <x v="69"/>
    <x v="2003"/>
    <x v="1"/>
    <x v="25"/>
    <x v="2013"/>
    <x v="2004"/>
    <x v="658"/>
    <x v="0"/>
    <x v="0"/>
    <x v="0"/>
    <x v="28"/>
    <x v="2008"/>
    <x v="27"/>
    <x v="0"/>
    <x v="2003"/>
  </r>
  <r>
    <x v="1031"/>
    <x v="373"/>
    <x v="141"/>
    <x v="2004"/>
    <x v="105"/>
    <x v="401"/>
    <x v="2014"/>
    <x v="2005"/>
    <x v="415"/>
    <x v="0"/>
    <x v="0"/>
    <x v="7"/>
    <x v="0"/>
    <x v="2009"/>
    <x v="27"/>
    <x v="7"/>
    <x v="2004"/>
  </r>
  <r>
    <x v="88"/>
    <x v="497"/>
    <x v="100"/>
    <x v="2005"/>
    <x v="31"/>
    <x v="540"/>
    <x v="2015"/>
    <x v="2006"/>
    <x v="553"/>
    <x v="0"/>
    <x v="0"/>
    <x v="27"/>
    <x v="28"/>
    <x v="2010"/>
    <x v="27"/>
    <x v="27"/>
    <x v="2005"/>
  </r>
  <r>
    <x v="129"/>
    <x v="475"/>
    <x v="15"/>
    <x v="2006"/>
    <x v="113"/>
    <x v="946"/>
    <x v="2016"/>
    <x v="2007"/>
    <x v="639"/>
    <x v="1"/>
    <x v="1"/>
    <x v="108"/>
    <x v="6"/>
    <x v="2011"/>
    <x v="27"/>
    <x v="108"/>
    <x v="2006"/>
  </r>
  <r>
    <x v="1032"/>
    <x v="324"/>
    <x v="48"/>
    <x v="2007"/>
    <x v="67"/>
    <x v="45"/>
    <x v="2017"/>
    <x v="2008"/>
    <x v="839"/>
    <x v="0"/>
    <x v="0"/>
    <x v="112"/>
    <x v="43"/>
    <x v="2012"/>
    <x v="27"/>
    <x v="112"/>
    <x v="2007"/>
  </r>
  <r>
    <x v="399"/>
    <x v="254"/>
    <x v="40"/>
    <x v="2008"/>
    <x v="30"/>
    <x v="257"/>
    <x v="2018"/>
    <x v="2009"/>
    <x v="840"/>
    <x v="0"/>
    <x v="6"/>
    <x v="30"/>
    <x v="9"/>
    <x v="2013"/>
    <x v="27"/>
    <x v="30"/>
    <x v="2008"/>
  </r>
  <r>
    <x v="1033"/>
    <x v="432"/>
    <x v="29"/>
    <x v="2009"/>
    <x v="215"/>
    <x v="59"/>
    <x v="2019"/>
    <x v="2010"/>
    <x v="558"/>
    <x v="0"/>
    <x v="8"/>
    <x v="26"/>
    <x v="29"/>
    <x v="2014"/>
    <x v="27"/>
    <x v="26"/>
    <x v="2009"/>
  </r>
  <r>
    <x v="537"/>
    <x v="81"/>
    <x v="59"/>
    <x v="2010"/>
    <x v="76"/>
    <x v="179"/>
    <x v="2020"/>
    <x v="2011"/>
    <x v="746"/>
    <x v="0"/>
    <x v="0"/>
    <x v="112"/>
    <x v="30"/>
    <x v="2015"/>
    <x v="27"/>
    <x v="112"/>
    <x v="2010"/>
  </r>
  <r>
    <x v="1034"/>
    <x v="329"/>
    <x v="26"/>
    <x v="2011"/>
    <x v="190"/>
    <x v="356"/>
    <x v="2021"/>
    <x v="2012"/>
    <x v="197"/>
    <x v="0"/>
    <x v="0"/>
    <x v="7"/>
    <x v="44"/>
    <x v="2016"/>
    <x v="27"/>
    <x v="7"/>
    <x v="2011"/>
  </r>
  <r>
    <x v="1035"/>
    <x v="186"/>
    <x v="49"/>
    <x v="2012"/>
    <x v="484"/>
    <x v="947"/>
    <x v="2022"/>
    <x v="2013"/>
    <x v="86"/>
    <x v="0"/>
    <x v="18"/>
    <x v="62"/>
    <x v="43"/>
    <x v="2017"/>
    <x v="27"/>
    <x v="62"/>
    <x v="2012"/>
  </r>
  <r>
    <x v="150"/>
    <x v="339"/>
    <x v="12"/>
    <x v="2013"/>
    <x v="241"/>
    <x v="948"/>
    <x v="2023"/>
    <x v="2014"/>
    <x v="540"/>
    <x v="0"/>
    <x v="0"/>
    <x v="61"/>
    <x v="27"/>
    <x v="2018"/>
    <x v="27"/>
    <x v="61"/>
    <x v="2013"/>
  </r>
  <r>
    <x v="848"/>
    <x v="136"/>
    <x v="60"/>
    <x v="2014"/>
    <x v="105"/>
    <x v="949"/>
    <x v="2024"/>
    <x v="2015"/>
    <x v="299"/>
    <x v="0"/>
    <x v="0"/>
    <x v="116"/>
    <x v="20"/>
    <x v="2019"/>
    <x v="27"/>
    <x v="116"/>
    <x v="2014"/>
  </r>
  <r>
    <x v="102"/>
    <x v="497"/>
    <x v="37"/>
    <x v="2015"/>
    <x v="215"/>
    <x v="268"/>
    <x v="2025"/>
    <x v="2016"/>
    <x v="310"/>
    <x v="0"/>
    <x v="0"/>
    <x v="161"/>
    <x v="20"/>
    <x v="2020"/>
    <x v="27"/>
    <x v="161"/>
    <x v="2015"/>
  </r>
  <r>
    <x v="1036"/>
    <x v="314"/>
    <x v="92"/>
    <x v="2016"/>
    <x v="532"/>
    <x v="155"/>
    <x v="2026"/>
    <x v="2017"/>
    <x v="587"/>
    <x v="0"/>
    <x v="18"/>
    <x v="61"/>
    <x v="41"/>
    <x v="2021"/>
    <x v="27"/>
    <x v="61"/>
    <x v="2016"/>
  </r>
  <r>
    <x v="1037"/>
    <x v="21"/>
    <x v="74"/>
    <x v="2017"/>
    <x v="533"/>
    <x v="56"/>
    <x v="2027"/>
    <x v="2018"/>
    <x v="578"/>
    <x v="0"/>
    <x v="0"/>
    <x v="55"/>
    <x v="43"/>
    <x v="2022"/>
    <x v="27"/>
    <x v="55"/>
    <x v="2017"/>
  </r>
  <r>
    <x v="1038"/>
    <x v="14"/>
    <x v="71"/>
    <x v="2018"/>
    <x v="1"/>
    <x v="950"/>
    <x v="2028"/>
    <x v="2019"/>
    <x v="570"/>
    <x v="0"/>
    <x v="0"/>
    <x v="22"/>
    <x v="39"/>
    <x v="2023"/>
    <x v="27"/>
    <x v="22"/>
    <x v="2018"/>
  </r>
  <r>
    <x v="1039"/>
    <x v="263"/>
    <x v="45"/>
    <x v="2019"/>
    <x v="22"/>
    <x v="61"/>
    <x v="2029"/>
    <x v="2020"/>
    <x v="512"/>
    <x v="0"/>
    <x v="7"/>
    <x v="40"/>
    <x v="9"/>
    <x v="2024"/>
    <x v="27"/>
    <x v="40"/>
    <x v="2019"/>
  </r>
  <r>
    <x v="1040"/>
    <x v="498"/>
    <x v="64"/>
    <x v="2020"/>
    <x v="115"/>
    <x v="951"/>
    <x v="2030"/>
    <x v="2021"/>
    <x v="697"/>
    <x v="0"/>
    <x v="0"/>
    <x v="116"/>
    <x v="51"/>
    <x v="2025"/>
    <x v="27"/>
    <x v="116"/>
    <x v="2020"/>
  </r>
  <r>
    <x v="120"/>
    <x v="499"/>
    <x v="34"/>
    <x v="2021"/>
    <x v="534"/>
    <x v="429"/>
    <x v="2031"/>
    <x v="2022"/>
    <x v="565"/>
    <x v="0"/>
    <x v="0"/>
    <x v="146"/>
    <x v="30"/>
    <x v="2026"/>
    <x v="27"/>
    <x v="146"/>
    <x v="2021"/>
  </r>
  <r>
    <x v="98"/>
    <x v="375"/>
    <x v="26"/>
    <x v="2022"/>
    <x v="535"/>
    <x v="61"/>
    <x v="2032"/>
    <x v="2023"/>
    <x v="279"/>
    <x v="0"/>
    <x v="0"/>
    <x v="33"/>
    <x v="22"/>
    <x v="2027"/>
    <x v="27"/>
    <x v="33"/>
    <x v="2022"/>
  </r>
  <r>
    <x v="225"/>
    <x v="174"/>
    <x v="74"/>
    <x v="2023"/>
    <x v="105"/>
    <x v="20"/>
    <x v="2033"/>
    <x v="2024"/>
    <x v="704"/>
    <x v="0"/>
    <x v="0"/>
    <x v="305"/>
    <x v="27"/>
    <x v="2028"/>
    <x v="27"/>
    <x v="305"/>
    <x v="2023"/>
  </r>
  <r>
    <x v="1041"/>
    <x v="472"/>
    <x v="7"/>
    <x v="2024"/>
    <x v="133"/>
    <x v="9"/>
    <x v="2034"/>
    <x v="815"/>
    <x v="841"/>
    <x v="0"/>
    <x v="5"/>
    <x v="39"/>
    <x v="60"/>
    <x v="2029"/>
    <x v="27"/>
    <x v="39"/>
    <x v="2024"/>
  </r>
  <r>
    <x v="1042"/>
    <x v="273"/>
    <x v="77"/>
    <x v="2025"/>
    <x v="1"/>
    <x v="952"/>
    <x v="2035"/>
    <x v="2025"/>
    <x v="368"/>
    <x v="0"/>
    <x v="0"/>
    <x v="215"/>
    <x v="20"/>
    <x v="2030"/>
    <x v="27"/>
    <x v="215"/>
    <x v="2025"/>
  </r>
  <r>
    <x v="650"/>
    <x v="362"/>
    <x v="67"/>
    <x v="2026"/>
    <x v="119"/>
    <x v="953"/>
    <x v="2036"/>
    <x v="2026"/>
    <x v="693"/>
    <x v="0"/>
    <x v="8"/>
    <x v="89"/>
    <x v="21"/>
    <x v="2031"/>
    <x v="27"/>
    <x v="89"/>
    <x v="2026"/>
  </r>
  <r>
    <x v="248"/>
    <x v="82"/>
    <x v="111"/>
    <x v="2027"/>
    <x v="7"/>
    <x v="105"/>
    <x v="2037"/>
    <x v="2027"/>
    <x v="195"/>
    <x v="0"/>
    <x v="0"/>
    <x v="39"/>
    <x v="29"/>
    <x v="2032"/>
    <x v="27"/>
    <x v="39"/>
    <x v="2027"/>
  </r>
  <r>
    <x v="288"/>
    <x v="133"/>
    <x v="73"/>
    <x v="2028"/>
    <x v="22"/>
    <x v="268"/>
    <x v="2038"/>
    <x v="2028"/>
    <x v="660"/>
    <x v="0"/>
    <x v="0"/>
    <x v="0"/>
    <x v="3"/>
    <x v="2033"/>
    <x v="27"/>
    <x v="0"/>
    <x v="2028"/>
  </r>
  <r>
    <x v="675"/>
    <x v="12"/>
    <x v="67"/>
    <x v="2029"/>
    <x v="113"/>
    <x v="10"/>
    <x v="2039"/>
    <x v="48"/>
    <x v="842"/>
    <x v="0"/>
    <x v="0"/>
    <x v="161"/>
    <x v="18"/>
    <x v="2034"/>
    <x v="27"/>
    <x v="161"/>
    <x v="2029"/>
  </r>
  <r>
    <x v="1043"/>
    <x v="68"/>
    <x v="48"/>
    <x v="2030"/>
    <x v="215"/>
    <x v="101"/>
    <x v="2040"/>
    <x v="2029"/>
    <x v="843"/>
    <x v="0"/>
    <x v="0"/>
    <x v="96"/>
    <x v="8"/>
    <x v="2035"/>
    <x v="27"/>
    <x v="96"/>
    <x v="2030"/>
  </r>
  <r>
    <x v="596"/>
    <x v="245"/>
    <x v="47"/>
    <x v="2031"/>
    <x v="76"/>
    <x v="71"/>
    <x v="2041"/>
    <x v="2030"/>
    <x v="334"/>
    <x v="0"/>
    <x v="0"/>
    <x v="306"/>
    <x v="22"/>
    <x v="2036"/>
    <x v="27"/>
    <x v="306"/>
    <x v="2031"/>
  </r>
  <r>
    <x v="387"/>
    <x v="214"/>
    <x v="52"/>
    <x v="2032"/>
    <x v="49"/>
    <x v="678"/>
    <x v="2042"/>
    <x v="2031"/>
    <x v="436"/>
    <x v="0"/>
    <x v="0"/>
    <x v="140"/>
    <x v="51"/>
    <x v="2037"/>
    <x v="27"/>
    <x v="140"/>
    <x v="2032"/>
  </r>
  <r>
    <x v="851"/>
    <x v="5"/>
    <x v="64"/>
    <x v="2033"/>
    <x v="44"/>
    <x v="75"/>
    <x v="2043"/>
    <x v="2032"/>
    <x v="608"/>
    <x v="0"/>
    <x v="0"/>
    <x v="84"/>
    <x v="43"/>
    <x v="2038"/>
    <x v="27"/>
    <x v="84"/>
    <x v="2033"/>
  </r>
  <r>
    <x v="856"/>
    <x v="39"/>
    <x v="80"/>
    <x v="2034"/>
    <x v="308"/>
    <x v="102"/>
    <x v="2044"/>
    <x v="2033"/>
    <x v="385"/>
    <x v="0"/>
    <x v="0"/>
    <x v="96"/>
    <x v="3"/>
    <x v="2039"/>
    <x v="27"/>
    <x v="96"/>
    <x v="2034"/>
  </r>
  <r>
    <x v="1044"/>
    <x v="171"/>
    <x v="19"/>
    <x v="2035"/>
    <x v="7"/>
    <x v="8"/>
    <x v="2045"/>
    <x v="2034"/>
    <x v="240"/>
    <x v="0"/>
    <x v="0"/>
    <x v="119"/>
    <x v="10"/>
    <x v="2040"/>
    <x v="27"/>
    <x v="119"/>
    <x v="2035"/>
  </r>
  <r>
    <x v="833"/>
    <x v="129"/>
    <x v="31"/>
    <x v="2036"/>
    <x v="240"/>
    <x v="253"/>
    <x v="2046"/>
    <x v="2035"/>
    <x v="603"/>
    <x v="0"/>
    <x v="8"/>
    <x v="62"/>
    <x v="27"/>
    <x v="2041"/>
    <x v="27"/>
    <x v="62"/>
    <x v="2036"/>
  </r>
  <r>
    <x v="929"/>
    <x v="137"/>
    <x v="25"/>
    <x v="2037"/>
    <x v="76"/>
    <x v="954"/>
    <x v="2047"/>
    <x v="2036"/>
    <x v="627"/>
    <x v="0"/>
    <x v="0"/>
    <x v="30"/>
    <x v="28"/>
    <x v="2042"/>
    <x v="27"/>
    <x v="30"/>
    <x v="2037"/>
  </r>
  <r>
    <x v="108"/>
    <x v="311"/>
    <x v="28"/>
    <x v="2038"/>
    <x v="469"/>
    <x v="94"/>
    <x v="2048"/>
    <x v="2037"/>
    <x v="844"/>
    <x v="0"/>
    <x v="0"/>
    <x v="307"/>
    <x v="51"/>
    <x v="2043"/>
    <x v="27"/>
    <x v="307"/>
    <x v="2038"/>
  </r>
  <r>
    <x v="644"/>
    <x v="330"/>
    <x v="29"/>
    <x v="2039"/>
    <x v="105"/>
    <x v="955"/>
    <x v="2049"/>
    <x v="2038"/>
    <x v="835"/>
    <x v="0"/>
    <x v="0"/>
    <x v="308"/>
    <x v="27"/>
    <x v="2044"/>
    <x v="27"/>
    <x v="308"/>
    <x v="2039"/>
  </r>
  <r>
    <x v="107"/>
    <x v="28"/>
    <x v="26"/>
    <x v="2040"/>
    <x v="225"/>
    <x v="427"/>
    <x v="2050"/>
    <x v="2039"/>
    <x v="845"/>
    <x v="0"/>
    <x v="0"/>
    <x v="29"/>
    <x v="39"/>
    <x v="2045"/>
    <x v="27"/>
    <x v="29"/>
    <x v="2040"/>
  </r>
  <r>
    <x v="226"/>
    <x v="95"/>
    <x v="25"/>
    <x v="2041"/>
    <x v="14"/>
    <x v="151"/>
    <x v="2051"/>
    <x v="2040"/>
    <x v="846"/>
    <x v="0"/>
    <x v="14"/>
    <x v="0"/>
    <x v="44"/>
    <x v="2046"/>
    <x v="27"/>
    <x v="0"/>
    <x v="2041"/>
  </r>
  <r>
    <x v="263"/>
    <x v="444"/>
    <x v="67"/>
    <x v="2042"/>
    <x v="35"/>
    <x v="75"/>
    <x v="2052"/>
    <x v="2041"/>
    <x v="297"/>
    <x v="0"/>
    <x v="0"/>
    <x v="20"/>
    <x v="51"/>
    <x v="2047"/>
    <x v="27"/>
    <x v="20"/>
    <x v="2042"/>
  </r>
  <r>
    <x v="1043"/>
    <x v="222"/>
    <x v="7"/>
    <x v="2043"/>
    <x v="215"/>
    <x v="257"/>
    <x v="2053"/>
    <x v="2042"/>
    <x v="567"/>
    <x v="0"/>
    <x v="0"/>
    <x v="32"/>
    <x v="27"/>
    <x v="2048"/>
    <x v="27"/>
    <x v="32"/>
    <x v="2043"/>
  </r>
  <r>
    <x v="1045"/>
    <x v="269"/>
    <x v="75"/>
    <x v="2044"/>
    <x v="479"/>
    <x v="956"/>
    <x v="2054"/>
    <x v="2043"/>
    <x v="144"/>
    <x v="18"/>
    <x v="22"/>
    <x v="0"/>
    <x v="20"/>
    <x v="2049"/>
    <x v="27"/>
    <x v="0"/>
    <x v="2044"/>
  </r>
  <r>
    <x v="648"/>
    <x v="427"/>
    <x v="96"/>
    <x v="2045"/>
    <x v="31"/>
    <x v="532"/>
    <x v="2055"/>
    <x v="2044"/>
    <x v="636"/>
    <x v="0"/>
    <x v="7"/>
    <x v="309"/>
    <x v="51"/>
    <x v="2050"/>
    <x v="27"/>
    <x v="309"/>
    <x v="2045"/>
  </r>
  <r>
    <x v="533"/>
    <x v="423"/>
    <x v="35"/>
    <x v="2046"/>
    <x v="119"/>
    <x v="59"/>
    <x v="2056"/>
    <x v="2045"/>
    <x v="232"/>
    <x v="0"/>
    <x v="0"/>
    <x v="96"/>
    <x v="10"/>
    <x v="2051"/>
    <x v="27"/>
    <x v="96"/>
    <x v="2046"/>
  </r>
  <r>
    <x v="137"/>
    <x v="235"/>
    <x v="7"/>
    <x v="2047"/>
    <x v="508"/>
    <x v="212"/>
    <x v="2057"/>
    <x v="2046"/>
    <x v="85"/>
    <x v="0"/>
    <x v="0"/>
    <x v="26"/>
    <x v="6"/>
    <x v="2052"/>
    <x v="27"/>
    <x v="26"/>
    <x v="2047"/>
  </r>
  <r>
    <x v="337"/>
    <x v="71"/>
    <x v="47"/>
    <x v="2048"/>
    <x v="536"/>
    <x v="957"/>
    <x v="2058"/>
    <x v="2047"/>
    <x v="673"/>
    <x v="16"/>
    <x v="25"/>
    <x v="310"/>
    <x v="51"/>
    <x v="2053"/>
    <x v="27"/>
    <x v="310"/>
    <x v="2048"/>
  </r>
  <r>
    <x v="1"/>
    <x v="475"/>
    <x v="40"/>
    <x v="2049"/>
    <x v="259"/>
    <x v="257"/>
    <x v="2059"/>
    <x v="2048"/>
    <x v="342"/>
    <x v="0"/>
    <x v="0"/>
    <x v="74"/>
    <x v="32"/>
    <x v="2054"/>
    <x v="27"/>
    <x v="74"/>
    <x v="2049"/>
  </r>
  <r>
    <x v="491"/>
    <x v="249"/>
    <x v="63"/>
    <x v="2050"/>
    <x v="291"/>
    <x v="707"/>
    <x v="2060"/>
    <x v="2049"/>
    <x v="540"/>
    <x v="0"/>
    <x v="0"/>
    <x v="30"/>
    <x v="12"/>
    <x v="2055"/>
    <x v="27"/>
    <x v="30"/>
    <x v="2050"/>
  </r>
  <r>
    <x v="4"/>
    <x v="62"/>
    <x v="52"/>
    <x v="2051"/>
    <x v="43"/>
    <x v="958"/>
    <x v="2061"/>
    <x v="2050"/>
    <x v="222"/>
    <x v="0"/>
    <x v="0"/>
    <x v="293"/>
    <x v="21"/>
    <x v="2056"/>
    <x v="27"/>
    <x v="293"/>
    <x v="2051"/>
  </r>
  <r>
    <x v="130"/>
    <x v="288"/>
    <x v="26"/>
    <x v="2052"/>
    <x v="257"/>
    <x v="94"/>
    <x v="2062"/>
    <x v="2051"/>
    <x v="847"/>
    <x v="0"/>
    <x v="0"/>
    <x v="59"/>
    <x v="10"/>
    <x v="2057"/>
    <x v="27"/>
    <x v="59"/>
    <x v="2052"/>
  </r>
  <r>
    <x v="4"/>
    <x v="415"/>
    <x v="29"/>
    <x v="2053"/>
    <x v="94"/>
    <x v="144"/>
    <x v="2063"/>
    <x v="2052"/>
    <x v="848"/>
    <x v="0"/>
    <x v="0"/>
    <x v="277"/>
    <x v="44"/>
    <x v="2058"/>
    <x v="27"/>
    <x v="277"/>
    <x v="2053"/>
  </r>
  <r>
    <x v="170"/>
    <x v="89"/>
    <x v="62"/>
    <x v="2054"/>
    <x v="266"/>
    <x v="11"/>
    <x v="2064"/>
    <x v="2053"/>
    <x v="849"/>
    <x v="0"/>
    <x v="0"/>
    <x v="110"/>
    <x v="44"/>
    <x v="2059"/>
    <x v="27"/>
    <x v="110"/>
    <x v="2054"/>
  </r>
  <r>
    <x v="225"/>
    <x v="483"/>
    <x v="37"/>
    <x v="2055"/>
    <x v="105"/>
    <x v="116"/>
    <x v="2065"/>
    <x v="2054"/>
    <x v="263"/>
    <x v="0"/>
    <x v="0"/>
    <x v="96"/>
    <x v="29"/>
    <x v="2060"/>
    <x v="27"/>
    <x v="96"/>
    <x v="2055"/>
  </r>
  <r>
    <x v="14"/>
    <x v="500"/>
    <x v="17"/>
    <x v="2056"/>
    <x v="5"/>
    <x v="81"/>
    <x v="2066"/>
    <x v="2055"/>
    <x v="850"/>
    <x v="0"/>
    <x v="0"/>
    <x v="91"/>
    <x v="9"/>
    <x v="2061"/>
    <x v="27"/>
    <x v="91"/>
    <x v="2056"/>
  </r>
  <r>
    <x v="84"/>
    <x v="366"/>
    <x v="26"/>
    <x v="2057"/>
    <x v="44"/>
    <x v="90"/>
    <x v="2067"/>
    <x v="2056"/>
    <x v="337"/>
    <x v="0"/>
    <x v="0"/>
    <x v="8"/>
    <x v="6"/>
    <x v="2062"/>
    <x v="28"/>
    <x v="8"/>
    <x v="2057"/>
  </r>
  <r>
    <x v="1046"/>
    <x v="435"/>
    <x v="56"/>
    <x v="2058"/>
    <x v="115"/>
    <x v="959"/>
    <x v="2068"/>
    <x v="2057"/>
    <x v="245"/>
    <x v="0"/>
    <x v="0"/>
    <x v="179"/>
    <x v="43"/>
    <x v="2063"/>
    <x v="28"/>
    <x v="179"/>
    <x v="2058"/>
  </r>
  <r>
    <x v="48"/>
    <x v="347"/>
    <x v="80"/>
    <x v="2059"/>
    <x v="219"/>
    <x v="4"/>
    <x v="2069"/>
    <x v="2058"/>
    <x v="711"/>
    <x v="0"/>
    <x v="0"/>
    <x v="142"/>
    <x v="12"/>
    <x v="2064"/>
    <x v="28"/>
    <x v="142"/>
    <x v="2059"/>
  </r>
  <r>
    <x v="970"/>
    <x v="245"/>
    <x v="69"/>
    <x v="2060"/>
    <x v="438"/>
    <x v="61"/>
    <x v="2070"/>
    <x v="2059"/>
    <x v="743"/>
    <x v="0"/>
    <x v="8"/>
    <x v="10"/>
    <x v="12"/>
    <x v="2065"/>
    <x v="28"/>
    <x v="10"/>
    <x v="2060"/>
  </r>
  <r>
    <x v="1047"/>
    <x v="310"/>
    <x v="44"/>
    <x v="2061"/>
    <x v="181"/>
    <x v="960"/>
    <x v="2071"/>
    <x v="2060"/>
    <x v="116"/>
    <x v="0"/>
    <x v="0"/>
    <x v="27"/>
    <x v="44"/>
    <x v="2066"/>
    <x v="28"/>
    <x v="27"/>
    <x v="2061"/>
  </r>
  <r>
    <x v="1048"/>
    <x v="322"/>
    <x v="19"/>
    <x v="2062"/>
    <x v="274"/>
    <x v="407"/>
    <x v="2072"/>
    <x v="2061"/>
    <x v="742"/>
    <x v="0"/>
    <x v="0"/>
    <x v="83"/>
    <x v="9"/>
    <x v="2067"/>
    <x v="28"/>
    <x v="83"/>
    <x v="2062"/>
  </r>
  <r>
    <x v="359"/>
    <x v="279"/>
    <x v="25"/>
    <x v="2063"/>
    <x v="404"/>
    <x v="862"/>
    <x v="2073"/>
    <x v="2062"/>
    <x v="500"/>
    <x v="0"/>
    <x v="0"/>
    <x v="7"/>
    <x v="0"/>
    <x v="2068"/>
    <x v="28"/>
    <x v="7"/>
    <x v="2063"/>
  </r>
  <r>
    <x v="1049"/>
    <x v="330"/>
    <x v="103"/>
    <x v="2064"/>
    <x v="6"/>
    <x v="320"/>
    <x v="2074"/>
    <x v="2063"/>
    <x v="430"/>
    <x v="0"/>
    <x v="0"/>
    <x v="108"/>
    <x v="10"/>
    <x v="2069"/>
    <x v="28"/>
    <x v="108"/>
    <x v="2064"/>
  </r>
  <r>
    <x v="847"/>
    <x v="253"/>
    <x v="24"/>
    <x v="2065"/>
    <x v="31"/>
    <x v="35"/>
    <x v="2075"/>
    <x v="2064"/>
    <x v="546"/>
    <x v="0"/>
    <x v="31"/>
    <x v="142"/>
    <x v="30"/>
    <x v="2070"/>
    <x v="28"/>
    <x v="142"/>
    <x v="2065"/>
  </r>
  <r>
    <x v="1050"/>
    <x v="179"/>
    <x v="13"/>
    <x v="2066"/>
    <x v="119"/>
    <x v="585"/>
    <x v="2076"/>
    <x v="2065"/>
    <x v="311"/>
    <x v="0"/>
    <x v="0"/>
    <x v="10"/>
    <x v="49"/>
    <x v="2071"/>
    <x v="28"/>
    <x v="10"/>
    <x v="2066"/>
  </r>
  <r>
    <x v="88"/>
    <x v="49"/>
    <x v="52"/>
    <x v="2067"/>
    <x v="3"/>
    <x v="245"/>
    <x v="2077"/>
    <x v="2066"/>
    <x v="381"/>
    <x v="0"/>
    <x v="0"/>
    <x v="311"/>
    <x v="3"/>
    <x v="2072"/>
    <x v="28"/>
    <x v="311"/>
    <x v="2067"/>
  </r>
  <r>
    <x v="426"/>
    <x v="286"/>
    <x v="75"/>
    <x v="2068"/>
    <x v="401"/>
    <x v="961"/>
    <x v="2078"/>
    <x v="2067"/>
    <x v="792"/>
    <x v="0"/>
    <x v="0"/>
    <x v="61"/>
    <x v="34"/>
    <x v="2073"/>
    <x v="28"/>
    <x v="61"/>
    <x v="2068"/>
  </r>
  <r>
    <x v="1051"/>
    <x v="182"/>
    <x v="65"/>
    <x v="2069"/>
    <x v="113"/>
    <x v="962"/>
    <x v="2079"/>
    <x v="2068"/>
    <x v="259"/>
    <x v="0"/>
    <x v="0"/>
    <x v="41"/>
    <x v="27"/>
    <x v="2074"/>
    <x v="28"/>
    <x v="41"/>
    <x v="2069"/>
  </r>
  <r>
    <x v="856"/>
    <x v="140"/>
    <x v="35"/>
    <x v="2070"/>
    <x v="267"/>
    <x v="2"/>
    <x v="2080"/>
    <x v="2069"/>
    <x v="661"/>
    <x v="0"/>
    <x v="0"/>
    <x v="30"/>
    <x v="51"/>
    <x v="2075"/>
    <x v="28"/>
    <x v="30"/>
    <x v="2070"/>
  </r>
  <r>
    <x v="1037"/>
    <x v="283"/>
    <x v="59"/>
    <x v="2071"/>
    <x v="537"/>
    <x v="963"/>
    <x v="2081"/>
    <x v="2070"/>
    <x v="239"/>
    <x v="0"/>
    <x v="0"/>
    <x v="74"/>
    <x v="30"/>
    <x v="2076"/>
    <x v="28"/>
    <x v="74"/>
    <x v="2071"/>
  </r>
  <r>
    <x v="646"/>
    <x v="341"/>
    <x v="20"/>
    <x v="2072"/>
    <x v="271"/>
    <x v="964"/>
    <x v="2082"/>
    <x v="2071"/>
    <x v="551"/>
    <x v="0"/>
    <x v="0"/>
    <x v="114"/>
    <x v="39"/>
    <x v="2077"/>
    <x v="28"/>
    <x v="114"/>
    <x v="2072"/>
  </r>
  <r>
    <x v="1052"/>
    <x v="144"/>
    <x v="57"/>
    <x v="2073"/>
    <x v="118"/>
    <x v="965"/>
    <x v="2083"/>
    <x v="2072"/>
    <x v="442"/>
    <x v="21"/>
    <x v="26"/>
    <x v="177"/>
    <x v="43"/>
    <x v="2078"/>
    <x v="28"/>
    <x v="177"/>
    <x v="2073"/>
  </r>
  <r>
    <x v="266"/>
    <x v="45"/>
    <x v="82"/>
    <x v="2074"/>
    <x v="39"/>
    <x v="966"/>
    <x v="2084"/>
    <x v="2073"/>
    <x v="664"/>
    <x v="0"/>
    <x v="7"/>
    <x v="312"/>
    <x v="9"/>
    <x v="2079"/>
    <x v="28"/>
    <x v="312"/>
    <x v="2074"/>
  </r>
  <r>
    <x v="393"/>
    <x v="136"/>
    <x v="78"/>
    <x v="2075"/>
    <x v="191"/>
    <x v="233"/>
    <x v="2085"/>
    <x v="2074"/>
    <x v="328"/>
    <x v="0"/>
    <x v="0"/>
    <x v="20"/>
    <x v="9"/>
    <x v="2080"/>
    <x v="28"/>
    <x v="20"/>
    <x v="2075"/>
  </r>
  <r>
    <x v="294"/>
    <x v="362"/>
    <x v="59"/>
    <x v="2076"/>
    <x v="8"/>
    <x v="305"/>
    <x v="2086"/>
    <x v="2075"/>
    <x v="221"/>
    <x v="0"/>
    <x v="0"/>
    <x v="74"/>
    <x v="18"/>
    <x v="2081"/>
    <x v="28"/>
    <x v="74"/>
    <x v="2076"/>
  </r>
  <r>
    <x v="397"/>
    <x v="344"/>
    <x v="105"/>
    <x v="2077"/>
    <x v="105"/>
    <x v="71"/>
    <x v="2087"/>
    <x v="2076"/>
    <x v="448"/>
    <x v="0"/>
    <x v="0"/>
    <x v="10"/>
    <x v="9"/>
    <x v="2082"/>
    <x v="28"/>
    <x v="10"/>
    <x v="2077"/>
  </r>
  <r>
    <x v="1053"/>
    <x v="62"/>
    <x v="19"/>
    <x v="2078"/>
    <x v="69"/>
    <x v="967"/>
    <x v="2088"/>
    <x v="2077"/>
    <x v="539"/>
    <x v="0"/>
    <x v="0"/>
    <x v="57"/>
    <x v="30"/>
    <x v="2083"/>
    <x v="28"/>
    <x v="57"/>
    <x v="2078"/>
  </r>
  <r>
    <x v="76"/>
    <x v="152"/>
    <x v="48"/>
    <x v="2079"/>
    <x v="215"/>
    <x v="968"/>
    <x v="2089"/>
    <x v="2078"/>
    <x v="505"/>
    <x v="0"/>
    <x v="0"/>
    <x v="30"/>
    <x v="43"/>
    <x v="2084"/>
    <x v="28"/>
    <x v="30"/>
    <x v="2079"/>
  </r>
  <r>
    <x v="1050"/>
    <x v="253"/>
    <x v="29"/>
    <x v="2080"/>
    <x v="8"/>
    <x v="35"/>
    <x v="2090"/>
    <x v="2079"/>
    <x v="851"/>
    <x v="0"/>
    <x v="0"/>
    <x v="29"/>
    <x v="12"/>
    <x v="2085"/>
    <x v="28"/>
    <x v="29"/>
    <x v="2080"/>
  </r>
  <r>
    <x v="698"/>
    <x v="308"/>
    <x v="20"/>
    <x v="2081"/>
    <x v="307"/>
    <x v="708"/>
    <x v="2091"/>
    <x v="2080"/>
    <x v="660"/>
    <x v="0"/>
    <x v="0"/>
    <x v="34"/>
    <x v="20"/>
    <x v="2086"/>
    <x v="28"/>
    <x v="34"/>
    <x v="2081"/>
  </r>
  <r>
    <x v="159"/>
    <x v="281"/>
    <x v="40"/>
    <x v="2082"/>
    <x v="113"/>
    <x v="6"/>
    <x v="2092"/>
    <x v="2081"/>
    <x v="50"/>
    <x v="0"/>
    <x v="0"/>
    <x v="189"/>
    <x v="44"/>
    <x v="2087"/>
    <x v="28"/>
    <x v="189"/>
    <x v="2082"/>
  </r>
  <r>
    <x v="1054"/>
    <x v="310"/>
    <x v="78"/>
    <x v="2083"/>
    <x v="6"/>
    <x v="969"/>
    <x v="2093"/>
    <x v="2082"/>
    <x v="418"/>
    <x v="0"/>
    <x v="0"/>
    <x v="140"/>
    <x v="51"/>
    <x v="2088"/>
    <x v="28"/>
    <x v="140"/>
    <x v="2083"/>
  </r>
  <r>
    <x v="48"/>
    <x v="282"/>
    <x v="34"/>
    <x v="2084"/>
    <x v="119"/>
    <x v="4"/>
    <x v="2094"/>
    <x v="2083"/>
    <x v="755"/>
    <x v="0"/>
    <x v="0"/>
    <x v="161"/>
    <x v="27"/>
    <x v="2089"/>
    <x v="28"/>
    <x v="161"/>
    <x v="2084"/>
  </r>
  <r>
    <x v="101"/>
    <x v="501"/>
    <x v="19"/>
    <x v="2085"/>
    <x v="538"/>
    <x v="143"/>
    <x v="2095"/>
    <x v="2084"/>
    <x v="704"/>
    <x v="0"/>
    <x v="8"/>
    <x v="5"/>
    <x v="48"/>
    <x v="2090"/>
    <x v="28"/>
    <x v="5"/>
    <x v="2085"/>
  </r>
  <r>
    <x v="880"/>
    <x v="385"/>
    <x v="74"/>
    <x v="2086"/>
    <x v="255"/>
    <x v="682"/>
    <x v="2096"/>
    <x v="2085"/>
    <x v="582"/>
    <x v="0"/>
    <x v="0"/>
    <x v="5"/>
    <x v="28"/>
    <x v="2091"/>
    <x v="28"/>
    <x v="5"/>
    <x v="2086"/>
  </r>
  <r>
    <x v="210"/>
    <x v="109"/>
    <x v="72"/>
    <x v="2087"/>
    <x v="7"/>
    <x v="461"/>
    <x v="2097"/>
    <x v="2086"/>
    <x v="47"/>
    <x v="0"/>
    <x v="0"/>
    <x v="161"/>
    <x v="6"/>
    <x v="2092"/>
    <x v="28"/>
    <x v="161"/>
    <x v="2087"/>
  </r>
  <r>
    <x v="1055"/>
    <x v="51"/>
    <x v="67"/>
    <x v="2088"/>
    <x v="539"/>
    <x v="584"/>
    <x v="2098"/>
    <x v="2087"/>
    <x v="462"/>
    <x v="0"/>
    <x v="0"/>
    <x v="10"/>
    <x v="10"/>
    <x v="2093"/>
    <x v="28"/>
    <x v="10"/>
    <x v="2088"/>
  </r>
  <r>
    <x v="121"/>
    <x v="59"/>
    <x v="89"/>
    <x v="2089"/>
    <x v="54"/>
    <x v="247"/>
    <x v="2099"/>
    <x v="2088"/>
    <x v="670"/>
    <x v="0"/>
    <x v="0"/>
    <x v="26"/>
    <x v="24"/>
    <x v="32"/>
    <x v="28"/>
    <x v="26"/>
    <x v="2089"/>
  </r>
  <r>
    <x v="592"/>
    <x v="196"/>
    <x v="69"/>
    <x v="2090"/>
    <x v="334"/>
    <x v="970"/>
    <x v="2100"/>
    <x v="2089"/>
    <x v="680"/>
    <x v="0"/>
    <x v="0"/>
    <x v="57"/>
    <x v="30"/>
    <x v="2094"/>
    <x v="28"/>
    <x v="57"/>
    <x v="2090"/>
  </r>
  <r>
    <x v="751"/>
    <x v="66"/>
    <x v="40"/>
    <x v="2091"/>
    <x v="61"/>
    <x v="126"/>
    <x v="2101"/>
    <x v="561"/>
    <x v="371"/>
    <x v="0"/>
    <x v="0"/>
    <x v="170"/>
    <x v="49"/>
    <x v="2095"/>
    <x v="28"/>
    <x v="170"/>
    <x v="2091"/>
  </r>
  <r>
    <x v="158"/>
    <x v="137"/>
    <x v="40"/>
    <x v="2092"/>
    <x v="87"/>
    <x v="101"/>
    <x v="2102"/>
    <x v="2090"/>
    <x v="206"/>
    <x v="0"/>
    <x v="0"/>
    <x v="58"/>
    <x v="8"/>
    <x v="2096"/>
    <x v="28"/>
    <x v="58"/>
    <x v="2092"/>
  </r>
  <r>
    <x v="1056"/>
    <x v="209"/>
    <x v="103"/>
    <x v="2093"/>
    <x v="493"/>
    <x v="458"/>
    <x v="2103"/>
    <x v="2091"/>
    <x v="673"/>
    <x v="0"/>
    <x v="0"/>
    <x v="5"/>
    <x v="0"/>
    <x v="2097"/>
    <x v="28"/>
    <x v="5"/>
    <x v="2093"/>
  </r>
  <r>
    <x v="194"/>
    <x v="388"/>
    <x v="25"/>
    <x v="2094"/>
    <x v="540"/>
    <x v="12"/>
    <x v="2104"/>
    <x v="2092"/>
    <x v="517"/>
    <x v="0"/>
    <x v="3"/>
    <x v="170"/>
    <x v="17"/>
    <x v="2098"/>
    <x v="28"/>
    <x v="170"/>
    <x v="2094"/>
  </r>
  <r>
    <x v="780"/>
    <x v="59"/>
    <x v="75"/>
    <x v="2095"/>
    <x v="44"/>
    <x v="475"/>
    <x v="2105"/>
    <x v="2093"/>
    <x v="684"/>
    <x v="0"/>
    <x v="0"/>
    <x v="18"/>
    <x v="10"/>
    <x v="2099"/>
    <x v="28"/>
    <x v="18"/>
    <x v="2095"/>
  </r>
  <r>
    <x v="1057"/>
    <x v="68"/>
    <x v="19"/>
    <x v="2096"/>
    <x v="541"/>
    <x v="109"/>
    <x v="2106"/>
    <x v="2094"/>
    <x v="852"/>
    <x v="0"/>
    <x v="0"/>
    <x v="313"/>
    <x v="8"/>
    <x v="2100"/>
    <x v="28"/>
    <x v="313"/>
    <x v="2096"/>
  </r>
  <r>
    <x v="76"/>
    <x v="39"/>
    <x v="80"/>
    <x v="2097"/>
    <x v="191"/>
    <x v="971"/>
    <x v="2107"/>
    <x v="2095"/>
    <x v="202"/>
    <x v="0"/>
    <x v="0"/>
    <x v="140"/>
    <x v="28"/>
    <x v="2101"/>
    <x v="28"/>
    <x v="140"/>
    <x v="2097"/>
  </r>
  <r>
    <x v="1058"/>
    <x v="105"/>
    <x v="103"/>
    <x v="2098"/>
    <x v="219"/>
    <x v="477"/>
    <x v="2108"/>
    <x v="2096"/>
    <x v="354"/>
    <x v="0"/>
    <x v="0"/>
    <x v="0"/>
    <x v="10"/>
    <x v="2102"/>
    <x v="28"/>
    <x v="0"/>
    <x v="2098"/>
  </r>
  <r>
    <x v="1059"/>
    <x v="256"/>
    <x v="92"/>
    <x v="2099"/>
    <x v="6"/>
    <x v="707"/>
    <x v="2109"/>
    <x v="2097"/>
    <x v="661"/>
    <x v="0"/>
    <x v="0"/>
    <x v="108"/>
    <x v="29"/>
    <x v="2103"/>
    <x v="28"/>
    <x v="108"/>
    <x v="2099"/>
  </r>
  <r>
    <x v="1060"/>
    <x v="44"/>
    <x v="19"/>
    <x v="2100"/>
    <x v="12"/>
    <x v="972"/>
    <x v="2110"/>
    <x v="2098"/>
    <x v="473"/>
    <x v="0"/>
    <x v="0"/>
    <x v="39"/>
    <x v="44"/>
    <x v="2104"/>
    <x v="28"/>
    <x v="39"/>
    <x v="2100"/>
  </r>
  <r>
    <x v="1061"/>
    <x v="502"/>
    <x v="74"/>
    <x v="2101"/>
    <x v="92"/>
    <x v="973"/>
    <x v="2111"/>
    <x v="2099"/>
    <x v="853"/>
    <x v="0"/>
    <x v="8"/>
    <x v="38"/>
    <x v="10"/>
    <x v="2105"/>
    <x v="28"/>
    <x v="38"/>
    <x v="2101"/>
  </r>
  <r>
    <x v="1062"/>
    <x v="138"/>
    <x v="73"/>
    <x v="2102"/>
    <x v="1"/>
    <x v="974"/>
    <x v="2112"/>
    <x v="2100"/>
    <x v="495"/>
    <x v="0"/>
    <x v="7"/>
    <x v="30"/>
    <x v="29"/>
    <x v="2106"/>
    <x v="28"/>
    <x v="30"/>
    <x v="2102"/>
  </r>
  <r>
    <x v="856"/>
    <x v="418"/>
    <x v="118"/>
    <x v="2103"/>
    <x v="57"/>
    <x v="725"/>
    <x v="2113"/>
    <x v="2101"/>
    <x v="744"/>
    <x v="0"/>
    <x v="0"/>
    <x v="41"/>
    <x v="0"/>
    <x v="2107"/>
    <x v="28"/>
    <x v="41"/>
    <x v="2103"/>
  </r>
  <r>
    <x v="919"/>
    <x v="179"/>
    <x v="59"/>
    <x v="2104"/>
    <x v="55"/>
    <x v="160"/>
    <x v="2114"/>
    <x v="2102"/>
    <x v="741"/>
    <x v="0"/>
    <x v="0"/>
    <x v="189"/>
    <x v="49"/>
    <x v="2108"/>
    <x v="28"/>
    <x v="189"/>
    <x v="2104"/>
  </r>
  <r>
    <x v="8"/>
    <x v="464"/>
    <x v="60"/>
    <x v="2105"/>
    <x v="212"/>
    <x v="7"/>
    <x v="2115"/>
    <x v="2103"/>
    <x v="401"/>
    <x v="0"/>
    <x v="0"/>
    <x v="10"/>
    <x v="34"/>
    <x v="2109"/>
    <x v="28"/>
    <x v="10"/>
    <x v="2105"/>
  </r>
  <r>
    <x v="60"/>
    <x v="88"/>
    <x v="37"/>
    <x v="2106"/>
    <x v="105"/>
    <x v="975"/>
    <x v="2116"/>
    <x v="2104"/>
    <x v="108"/>
    <x v="0"/>
    <x v="8"/>
    <x v="62"/>
    <x v="3"/>
    <x v="2110"/>
    <x v="28"/>
    <x v="62"/>
    <x v="2106"/>
  </r>
  <r>
    <x v="218"/>
    <x v="55"/>
    <x v="40"/>
    <x v="2107"/>
    <x v="122"/>
    <x v="503"/>
    <x v="2117"/>
    <x v="2105"/>
    <x v="708"/>
    <x v="0"/>
    <x v="0"/>
    <x v="30"/>
    <x v="22"/>
    <x v="2111"/>
    <x v="28"/>
    <x v="30"/>
    <x v="2107"/>
  </r>
  <r>
    <x v="1063"/>
    <x v="284"/>
    <x v="78"/>
    <x v="2108"/>
    <x v="3"/>
    <x v="307"/>
    <x v="2118"/>
    <x v="2106"/>
    <x v="64"/>
    <x v="0"/>
    <x v="8"/>
    <x v="2"/>
    <x v="29"/>
    <x v="2112"/>
    <x v="28"/>
    <x v="2"/>
    <x v="2108"/>
  </r>
  <r>
    <x v="190"/>
    <x v="299"/>
    <x v="34"/>
    <x v="2109"/>
    <x v="261"/>
    <x v="453"/>
    <x v="2119"/>
    <x v="2107"/>
    <x v="380"/>
    <x v="0"/>
    <x v="0"/>
    <x v="83"/>
    <x v="8"/>
    <x v="2113"/>
    <x v="28"/>
    <x v="83"/>
    <x v="2109"/>
  </r>
  <r>
    <x v="122"/>
    <x v="316"/>
    <x v="75"/>
    <x v="2110"/>
    <x v="207"/>
    <x v="720"/>
    <x v="2120"/>
    <x v="2108"/>
    <x v="418"/>
    <x v="0"/>
    <x v="0"/>
    <x v="71"/>
    <x v="54"/>
    <x v="2114"/>
    <x v="28"/>
    <x v="71"/>
    <x v="2110"/>
  </r>
  <r>
    <x v="401"/>
    <x v="444"/>
    <x v="19"/>
    <x v="2111"/>
    <x v="118"/>
    <x v="976"/>
    <x v="2121"/>
    <x v="2109"/>
    <x v="758"/>
    <x v="0"/>
    <x v="0"/>
    <x v="41"/>
    <x v="29"/>
    <x v="2115"/>
    <x v="28"/>
    <x v="41"/>
    <x v="2111"/>
  </r>
  <r>
    <x v="395"/>
    <x v="503"/>
    <x v="65"/>
    <x v="2112"/>
    <x v="191"/>
    <x v="977"/>
    <x v="2122"/>
    <x v="2110"/>
    <x v="827"/>
    <x v="23"/>
    <x v="8"/>
    <x v="96"/>
    <x v="44"/>
    <x v="2116"/>
    <x v="28"/>
    <x v="96"/>
    <x v="2112"/>
  </r>
  <r>
    <x v="1064"/>
    <x v="54"/>
    <x v="79"/>
    <x v="2113"/>
    <x v="74"/>
    <x v="0"/>
    <x v="2123"/>
    <x v="2111"/>
    <x v="453"/>
    <x v="0"/>
    <x v="0"/>
    <x v="118"/>
    <x v="12"/>
    <x v="2117"/>
    <x v="28"/>
    <x v="118"/>
    <x v="2113"/>
  </r>
  <r>
    <x v="1065"/>
    <x v="60"/>
    <x v="19"/>
    <x v="2114"/>
    <x v="263"/>
    <x v="978"/>
    <x v="2124"/>
    <x v="2112"/>
    <x v="827"/>
    <x v="0"/>
    <x v="0"/>
    <x v="30"/>
    <x v="8"/>
    <x v="2118"/>
    <x v="28"/>
    <x v="30"/>
    <x v="2114"/>
  </r>
  <r>
    <x v="1066"/>
    <x v="44"/>
    <x v="74"/>
    <x v="2115"/>
    <x v="44"/>
    <x v="106"/>
    <x v="2125"/>
    <x v="2113"/>
    <x v="110"/>
    <x v="0"/>
    <x v="6"/>
    <x v="1"/>
    <x v="12"/>
    <x v="2119"/>
    <x v="28"/>
    <x v="1"/>
    <x v="2115"/>
  </r>
  <r>
    <x v="300"/>
    <x v="101"/>
    <x v="60"/>
    <x v="2116"/>
    <x v="66"/>
    <x v="979"/>
    <x v="2126"/>
    <x v="2114"/>
    <x v="781"/>
    <x v="0"/>
    <x v="0"/>
    <x v="40"/>
    <x v="18"/>
    <x v="2120"/>
    <x v="28"/>
    <x v="40"/>
    <x v="2116"/>
  </r>
  <r>
    <x v="690"/>
    <x v="174"/>
    <x v="73"/>
    <x v="2117"/>
    <x v="265"/>
    <x v="980"/>
    <x v="2127"/>
    <x v="2115"/>
    <x v="565"/>
    <x v="0"/>
    <x v="14"/>
    <x v="58"/>
    <x v="8"/>
    <x v="2121"/>
    <x v="28"/>
    <x v="58"/>
    <x v="2117"/>
  </r>
  <r>
    <x v="1067"/>
    <x v="14"/>
    <x v="75"/>
    <x v="2118"/>
    <x v="87"/>
    <x v="576"/>
    <x v="2128"/>
    <x v="2116"/>
    <x v="436"/>
    <x v="0"/>
    <x v="0"/>
    <x v="44"/>
    <x v="43"/>
    <x v="2122"/>
    <x v="28"/>
    <x v="44"/>
    <x v="2118"/>
  </r>
  <r>
    <x v="646"/>
    <x v="329"/>
    <x v="79"/>
    <x v="2119"/>
    <x v="119"/>
    <x v="100"/>
    <x v="2129"/>
    <x v="2117"/>
    <x v="199"/>
    <x v="0"/>
    <x v="0"/>
    <x v="20"/>
    <x v="5"/>
    <x v="2123"/>
    <x v="28"/>
    <x v="20"/>
    <x v="2119"/>
  </r>
  <r>
    <x v="743"/>
    <x v="235"/>
    <x v="25"/>
    <x v="2120"/>
    <x v="18"/>
    <x v="0"/>
    <x v="2130"/>
    <x v="2118"/>
    <x v="694"/>
    <x v="0"/>
    <x v="0"/>
    <x v="139"/>
    <x v="20"/>
    <x v="2124"/>
    <x v="28"/>
    <x v="139"/>
    <x v="2120"/>
  </r>
  <r>
    <x v="1068"/>
    <x v="136"/>
    <x v="75"/>
    <x v="2121"/>
    <x v="204"/>
    <x v="449"/>
    <x v="2131"/>
    <x v="2119"/>
    <x v="342"/>
    <x v="0"/>
    <x v="0"/>
    <x v="40"/>
    <x v="48"/>
    <x v="2125"/>
    <x v="28"/>
    <x v="40"/>
    <x v="2121"/>
  </r>
  <r>
    <x v="652"/>
    <x v="139"/>
    <x v="32"/>
    <x v="2122"/>
    <x v="6"/>
    <x v="361"/>
    <x v="2132"/>
    <x v="2120"/>
    <x v="449"/>
    <x v="0"/>
    <x v="0"/>
    <x v="63"/>
    <x v="43"/>
    <x v="2126"/>
    <x v="28"/>
    <x v="63"/>
    <x v="2122"/>
  </r>
  <r>
    <x v="1069"/>
    <x v="390"/>
    <x v="60"/>
    <x v="2123"/>
    <x v="44"/>
    <x v="667"/>
    <x v="2133"/>
    <x v="2121"/>
    <x v="250"/>
    <x v="0"/>
    <x v="0"/>
    <x v="62"/>
    <x v="10"/>
    <x v="2127"/>
    <x v="28"/>
    <x v="62"/>
    <x v="2123"/>
  </r>
  <r>
    <x v="423"/>
    <x v="405"/>
    <x v="25"/>
    <x v="2124"/>
    <x v="215"/>
    <x v="981"/>
    <x v="2134"/>
    <x v="2122"/>
    <x v="110"/>
    <x v="0"/>
    <x v="0"/>
    <x v="27"/>
    <x v="51"/>
    <x v="2128"/>
    <x v="28"/>
    <x v="27"/>
    <x v="2124"/>
  </r>
  <r>
    <x v="1070"/>
    <x v="427"/>
    <x v="78"/>
    <x v="2125"/>
    <x v="44"/>
    <x v="442"/>
    <x v="2135"/>
    <x v="2123"/>
    <x v="327"/>
    <x v="0"/>
    <x v="0"/>
    <x v="62"/>
    <x v="22"/>
    <x v="2129"/>
    <x v="28"/>
    <x v="62"/>
    <x v="2125"/>
  </r>
  <r>
    <x v="1071"/>
    <x v="49"/>
    <x v="115"/>
    <x v="2126"/>
    <x v="542"/>
    <x v="982"/>
    <x v="2136"/>
    <x v="2124"/>
    <x v="500"/>
    <x v="0"/>
    <x v="0"/>
    <x v="20"/>
    <x v="28"/>
    <x v="2130"/>
    <x v="28"/>
    <x v="20"/>
    <x v="2126"/>
  </r>
  <r>
    <x v="1072"/>
    <x v="285"/>
    <x v="20"/>
    <x v="2127"/>
    <x v="7"/>
    <x v="983"/>
    <x v="2137"/>
    <x v="2125"/>
    <x v="144"/>
    <x v="0"/>
    <x v="0"/>
    <x v="102"/>
    <x v="10"/>
    <x v="2131"/>
    <x v="28"/>
    <x v="102"/>
    <x v="2127"/>
  </r>
  <r>
    <x v="598"/>
    <x v="337"/>
    <x v="67"/>
    <x v="2128"/>
    <x v="543"/>
    <x v="425"/>
    <x v="2138"/>
    <x v="2126"/>
    <x v="197"/>
    <x v="0"/>
    <x v="0"/>
    <x v="142"/>
    <x v="20"/>
    <x v="2132"/>
    <x v="28"/>
    <x v="142"/>
    <x v="2128"/>
  </r>
  <r>
    <x v="1073"/>
    <x v="421"/>
    <x v="37"/>
    <x v="2129"/>
    <x v="113"/>
    <x v="984"/>
    <x v="2139"/>
    <x v="2127"/>
    <x v="759"/>
    <x v="0"/>
    <x v="0"/>
    <x v="38"/>
    <x v="12"/>
    <x v="2133"/>
    <x v="28"/>
    <x v="38"/>
    <x v="2129"/>
  </r>
  <r>
    <x v="191"/>
    <x v="44"/>
    <x v="64"/>
    <x v="2130"/>
    <x v="544"/>
    <x v="100"/>
    <x v="2140"/>
    <x v="2128"/>
    <x v="665"/>
    <x v="0"/>
    <x v="0"/>
    <x v="122"/>
    <x v="26"/>
    <x v="2134"/>
    <x v="28"/>
    <x v="122"/>
    <x v="2130"/>
  </r>
  <r>
    <x v="173"/>
    <x v="304"/>
    <x v="56"/>
    <x v="2131"/>
    <x v="438"/>
    <x v="401"/>
    <x v="2141"/>
    <x v="2129"/>
    <x v="354"/>
    <x v="0"/>
    <x v="0"/>
    <x v="108"/>
    <x v="8"/>
    <x v="2135"/>
    <x v="28"/>
    <x v="108"/>
    <x v="2131"/>
  </r>
  <r>
    <x v="1074"/>
    <x v="317"/>
    <x v="64"/>
    <x v="2132"/>
    <x v="113"/>
    <x v="985"/>
    <x v="2142"/>
    <x v="2130"/>
    <x v="544"/>
    <x v="0"/>
    <x v="0"/>
    <x v="112"/>
    <x v="9"/>
    <x v="2136"/>
    <x v="28"/>
    <x v="112"/>
    <x v="2132"/>
  </r>
  <r>
    <x v="1075"/>
    <x v="481"/>
    <x v="92"/>
    <x v="2133"/>
    <x v="298"/>
    <x v="986"/>
    <x v="2143"/>
    <x v="2131"/>
    <x v="346"/>
    <x v="0"/>
    <x v="0"/>
    <x v="314"/>
    <x v="28"/>
    <x v="2137"/>
    <x v="28"/>
    <x v="314"/>
    <x v="2133"/>
  </r>
  <r>
    <x v="940"/>
    <x v="318"/>
    <x v="56"/>
    <x v="2134"/>
    <x v="6"/>
    <x v="987"/>
    <x v="2144"/>
    <x v="2132"/>
    <x v="749"/>
    <x v="0"/>
    <x v="0"/>
    <x v="315"/>
    <x v="29"/>
    <x v="2138"/>
    <x v="28"/>
    <x v="315"/>
    <x v="2134"/>
  </r>
  <r>
    <x v="1076"/>
    <x v="314"/>
    <x v="150"/>
    <x v="2135"/>
    <x v="44"/>
    <x v="610"/>
    <x v="2145"/>
    <x v="2133"/>
    <x v="639"/>
    <x v="0"/>
    <x v="18"/>
    <x v="204"/>
    <x v="49"/>
    <x v="2139"/>
    <x v="28"/>
    <x v="204"/>
    <x v="2135"/>
  </r>
  <r>
    <x v="729"/>
    <x v="248"/>
    <x v="15"/>
    <x v="2136"/>
    <x v="105"/>
    <x v="5"/>
    <x v="2146"/>
    <x v="2134"/>
    <x v="463"/>
    <x v="0"/>
    <x v="0"/>
    <x v="118"/>
    <x v="30"/>
    <x v="2140"/>
    <x v="28"/>
    <x v="118"/>
    <x v="2136"/>
  </r>
  <r>
    <x v="521"/>
    <x v="295"/>
    <x v="77"/>
    <x v="2137"/>
    <x v="26"/>
    <x v="12"/>
    <x v="2147"/>
    <x v="2135"/>
    <x v="170"/>
    <x v="0"/>
    <x v="0"/>
    <x v="26"/>
    <x v="18"/>
    <x v="2141"/>
    <x v="28"/>
    <x v="26"/>
    <x v="2137"/>
  </r>
  <r>
    <x v="467"/>
    <x v="179"/>
    <x v="59"/>
    <x v="2138"/>
    <x v="285"/>
    <x v="988"/>
    <x v="2148"/>
    <x v="2136"/>
    <x v="532"/>
    <x v="0"/>
    <x v="0"/>
    <x v="219"/>
    <x v="6"/>
    <x v="2142"/>
    <x v="28"/>
    <x v="219"/>
    <x v="2138"/>
  </r>
  <r>
    <x v="945"/>
    <x v="269"/>
    <x v="57"/>
    <x v="2139"/>
    <x v="19"/>
    <x v="404"/>
    <x v="2149"/>
    <x v="2137"/>
    <x v="713"/>
    <x v="0"/>
    <x v="0"/>
    <x v="179"/>
    <x v="44"/>
    <x v="2143"/>
    <x v="28"/>
    <x v="179"/>
    <x v="2139"/>
  </r>
  <r>
    <x v="639"/>
    <x v="83"/>
    <x v="7"/>
    <x v="2140"/>
    <x v="124"/>
    <x v="129"/>
    <x v="2150"/>
    <x v="2138"/>
    <x v="215"/>
    <x v="0"/>
    <x v="0"/>
    <x v="84"/>
    <x v="51"/>
    <x v="2144"/>
    <x v="28"/>
    <x v="84"/>
    <x v="2140"/>
  </r>
  <r>
    <x v="813"/>
    <x v="39"/>
    <x v="26"/>
    <x v="2141"/>
    <x v="115"/>
    <x v="989"/>
    <x v="2151"/>
    <x v="2139"/>
    <x v="854"/>
    <x v="0"/>
    <x v="0"/>
    <x v="40"/>
    <x v="22"/>
    <x v="2145"/>
    <x v="28"/>
    <x v="40"/>
    <x v="2141"/>
  </r>
  <r>
    <x v="1077"/>
    <x v="204"/>
    <x v="20"/>
    <x v="2142"/>
    <x v="545"/>
    <x v="223"/>
    <x v="2152"/>
    <x v="2140"/>
    <x v="748"/>
    <x v="0"/>
    <x v="0"/>
    <x v="179"/>
    <x v="28"/>
    <x v="2146"/>
    <x v="28"/>
    <x v="179"/>
    <x v="2142"/>
  </r>
  <r>
    <x v="856"/>
    <x v="59"/>
    <x v="35"/>
    <x v="2143"/>
    <x v="546"/>
    <x v="361"/>
    <x v="2153"/>
    <x v="2141"/>
    <x v="206"/>
    <x v="0"/>
    <x v="0"/>
    <x v="316"/>
    <x v="44"/>
    <x v="2147"/>
    <x v="28"/>
    <x v="316"/>
    <x v="2143"/>
  </r>
  <r>
    <x v="300"/>
    <x v="479"/>
    <x v="37"/>
    <x v="2144"/>
    <x v="215"/>
    <x v="94"/>
    <x v="2154"/>
    <x v="2142"/>
    <x v="277"/>
    <x v="0"/>
    <x v="0"/>
    <x v="126"/>
    <x v="6"/>
    <x v="2148"/>
    <x v="28"/>
    <x v="126"/>
    <x v="2144"/>
  </r>
  <r>
    <x v="929"/>
    <x v="67"/>
    <x v="52"/>
    <x v="2145"/>
    <x v="113"/>
    <x v="990"/>
    <x v="2155"/>
    <x v="2143"/>
    <x v="495"/>
    <x v="0"/>
    <x v="0"/>
    <x v="30"/>
    <x v="43"/>
    <x v="2149"/>
    <x v="28"/>
    <x v="30"/>
    <x v="2145"/>
  </r>
  <r>
    <x v="32"/>
    <x v="131"/>
    <x v="34"/>
    <x v="2146"/>
    <x v="169"/>
    <x v="991"/>
    <x v="2156"/>
    <x v="2144"/>
    <x v="855"/>
    <x v="0"/>
    <x v="0"/>
    <x v="97"/>
    <x v="27"/>
    <x v="2150"/>
    <x v="28"/>
    <x v="97"/>
    <x v="2146"/>
  </r>
  <r>
    <x v="1078"/>
    <x v="379"/>
    <x v="145"/>
    <x v="2147"/>
    <x v="547"/>
    <x v="992"/>
    <x v="2157"/>
    <x v="2145"/>
    <x v="230"/>
    <x v="0"/>
    <x v="0"/>
    <x v="62"/>
    <x v="44"/>
    <x v="2151"/>
    <x v="28"/>
    <x v="62"/>
    <x v="2147"/>
  </r>
  <r>
    <x v="1079"/>
    <x v="369"/>
    <x v="86"/>
    <x v="2148"/>
    <x v="79"/>
    <x v="993"/>
    <x v="2158"/>
    <x v="2146"/>
    <x v="634"/>
    <x v="0"/>
    <x v="0"/>
    <x v="13"/>
    <x v="9"/>
    <x v="2152"/>
    <x v="28"/>
    <x v="13"/>
    <x v="2148"/>
  </r>
  <r>
    <x v="408"/>
    <x v="7"/>
    <x v="51"/>
    <x v="2149"/>
    <x v="249"/>
    <x v="106"/>
    <x v="2159"/>
    <x v="2147"/>
    <x v="541"/>
    <x v="0"/>
    <x v="0"/>
    <x v="69"/>
    <x v="29"/>
    <x v="2153"/>
    <x v="28"/>
    <x v="69"/>
    <x v="2149"/>
  </r>
  <r>
    <x v="1080"/>
    <x v="275"/>
    <x v="81"/>
    <x v="2150"/>
    <x v="125"/>
    <x v="994"/>
    <x v="2160"/>
    <x v="2148"/>
    <x v="287"/>
    <x v="0"/>
    <x v="0"/>
    <x v="43"/>
    <x v="10"/>
    <x v="2154"/>
    <x v="28"/>
    <x v="43"/>
    <x v="2150"/>
  </r>
  <r>
    <x v="1081"/>
    <x v="461"/>
    <x v="110"/>
    <x v="2151"/>
    <x v="105"/>
    <x v="995"/>
    <x v="2161"/>
    <x v="2149"/>
    <x v="605"/>
    <x v="0"/>
    <x v="14"/>
    <x v="2"/>
    <x v="18"/>
    <x v="2155"/>
    <x v="28"/>
    <x v="2"/>
    <x v="2151"/>
  </r>
  <r>
    <x v="858"/>
    <x v="86"/>
    <x v="77"/>
    <x v="2152"/>
    <x v="124"/>
    <x v="785"/>
    <x v="2162"/>
    <x v="2150"/>
    <x v="417"/>
    <x v="0"/>
    <x v="0"/>
    <x v="90"/>
    <x v="30"/>
    <x v="2156"/>
    <x v="28"/>
    <x v="90"/>
    <x v="2152"/>
  </r>
  <r>
    <x v="1082"/>
    <x v="316"/>
    <x v="49"/>
    <x v="2153"/>
    <x v="6"/>
    <x v="707"/>
    <x v="2163"/>
    <x v="2151"/>
    <x v="759"/>
    <x v="0"/>
    <x v="0"/>
    <x v="72"/>
    <x v="44"/>
    <x v="2157"/>
    <x v="28"/>
    <x v="72"/>
    <x v="2153"/>
  </r>
  <r>
    <x v="1083"/>
    <x v="136"/>
    <x v="86"/>
    <x v="2154"/>
    <x v="366"/>
    <x v="299"/>
    <x v="2164"/>
    <x v="2152"/>
    <x v="465"/>
    <x v="0"/>
    <x v="0"/>
    <x v="31"/>
    <x v="3"/>
    <x v="2158"/>
    <x v="28"/>
    <x v="31"/>
    <x v="2154"/>
  </r>
  <r>
    <x v="84"/>
    <x v="383"/>
    <x v="79"/>
    <x v="2155"/>
    <x v="113"/>
    <x v="90"/>
    <x v="2165"/>
    <x v="2153"/>
    <x v="80"/>
    <x v="0"/>
    <x v="0"/>
    <x v="40"/>
    <x v="41"/>
    <x v="2159"/>
    <x v="28"/>
    <x v="40"/>
    <x v="2155"/>
  </r>
  <r>
    <x v="1084"/>
    <x v="223"/>
    <x v="48"/>
    <x v="2156"/>
    <x v="72"/>
    <x v="487"/>
    <x v="2166"/>
    <x v="2154"/>
    <x v="791"/>
    <x v="0"/>
    <x v="0"/>
    <x v="112"/>
    <x v="22"/>
    <x v="2160"/>
    <x v="28"/>
    <x v="112"/>
    <x v="2156"/>
  </r>
  <r>
    <x v="1085"/>
    <x v="74"/>
    <x v="81"/>
    <x v="2157"/>
    <x v="56"/>
    <x v="577"/>
    <x v="2167"/>
    <x v="2155"/>
    <x v="401"/>
    <x v="0"/>
    <x v="0"/>
    <x v="21"/>
    <x v="10"/>
    <x v="2161"/>
    <x v="28"/>
    <x v="21"/>
    <x v="2157"/>
  </r>
  <r>
    <x v="1086"/>
    <x v="39"/>
    <x v="20"/>
    <x v="2158"/>
    <x v="548"/>
    <x v="519"/>
    <x v="2168"/>
    <x v="2156"/>
    <x v="493"/>
    <x v="0"/>
    <x v="0"/>
    <x v="139"/>
    <x v="10"/>
    <x v="2162"/>
    <x v="28"/>
    <x v="139"/>
    <x v="2158"/>
  </r>
  <r>
    <x v="1060"/>
    <x v="104"/>
    <x v="73"/>
    <x v="2159"/>
    <x v="153"/>
    <x v="964"/>
    <x v="2169"/>
    <x v="2157"/>
    <x v="617"/>
    <x v="0"/>
    <x v="0"/>
    <x v="27"/>
    <x v="22"/>
    <x v="2163"/>
    <x v="28"/>
    <x v="27"/>
    <x v="2159"/>
  </r>
  <r>
    <x v="1087"/>
    <x v="285"/>
    <x v="20"/>
    <x v="2160"/>
    <x v="95"/>
    <x v="996"/>
    <x v="2170"/>
    <x v="2158"/>
    <x v="629"/>
    <x v="0"/>
    <x v="0"/>
    <x v="65"/>
    <x v="6"/>
    <x v="2164"/>
    <x v="28"/>
    <x v="65"/>
    <x v="2160"/>
  </r>
  <r>
    <x v="1088"/>
    <x v="493"/>
    <x v="56"/>
    <x v="2161"/>
    <x v="549"/>
    <x v="228"/>
    <x v="2171"/>
    <x v="2159"/>
    <x v="348"/>
    <x v="0"/>
    <x v="8"/>
    <x v="116"/>
    <x v="28"/>
    <x v="2165"/>
    <x v="28"/>
    <x v="116"/>
    <x v="2161"/>
  </r>
  <r>
    <x v="1074"/>
    <x v="299"/>
    <x v="48"/>
    <x v="2162"/>
    <x v="0"/>
    <x v="324"/>
    <x v="2172"/>
    <x v="2160"/>
    <x v="676"/>
    <x v="0"/>
    <x v="0"/>
    <x v="7"/>
    <x v="42"/>
    <x v="2166"/>
    <x v="28"/>
    <x v="7"/>
    <x v="2162"/>
  </r>
  <r>
    <x v="1089"/>
    <x v="121"/>
    <x v="57"/>
    <x v="2163"/>
    <x v="306"/>
    <x v="179"/>
    <x v="2173"/>
    <x v="2161"/>
    <x v="521"/>
    <x v="0"/>
    <x v="0"/>
    <x v="317"/>
    <x v="30"/>
    <x v="2167"/>
    <x v="28"/>
    <x v="317"/>
    <x v="2163"/>
  </r>
  <r>
    <x v="284"/>
    <x v="372"/>
    <x v="92"/>
    <x v="2164"/>
    <x v="41"/>
    <x v="997"/>
    <x v="2174"/>
    <x v="2162"/>
    <x v="573"/>
    <x v="0"/>
    <x v="0"/>
    <x v="7"/>
    <x v="42"/>
    <x v="2168"/>
    <x v="28"/>
    <x v="7"/>
    <x v="2164"/>
  </r>
  <r>
    <x v="1090"/>
    <x v="47"/>
    <x v="25"/>
    <x v="2165"/>
    <x v="31"/>
    <x v="941"/>
    <x v="2175"/>
    <x v="2163"/>
    <x v="413"/>
    <x v="0"/>
    <x v="0"/>
    <x v="7"/>
    <x v="22"/>
    <x v="2169"/>
    <x v="28"/>
    <x v="7"/>
    <x v="2165"/>
  </r>
  <r>
    <x v="32"/>
    <x v="97"/>
    <x v="79"/>
    <x v="2166"/>
    <x v="169"/>
    <x v="8"/>
    <x v="2176"/>
    <x v="2164"/>
    <x v="856"/>
    <x v="0"/>
    <x v="0"/>
    <x v="147"/>
    <x v="21"/>
    <x v="2170"/>
    <x v="28"/>
    <x v="147"/>
    <x v="2166"/>
  </r>
  <r>
    <x v="655"/>
    <x v="196"/>
    <x v="37"/>
    <x v="2167"/>
    <x v="304"/>
    <x v="998"/>
    <x v="2177"/>
    <x v="2165"/>
    <x v="546"/>
    <x v="0"/>
    <x v="0"/>
    <x v="62"/>
    <x v="43"/>
    <x v="2171"/>
    <x v="28"/>
    <x v="62"/>
    <x v="2167"/>
  </r>
  <r>
    <x v="122"/>
    <x v="348"/>
    <x v="19"/>
    <x v="2168"/>
    <x v="215"/>
    <x v="166"/>
    <x v="2178"/>
    <x v="2166"/>
    <x v="552"/>
    <x v="0"/>
    <x v="0"/>
    <x v="33"/>
    <x v="43"/>
    <x v="2172"/>
    <x v="28"/>
    <x v="33"/>
    <x v="2168"/>
  </r>
  <r>
    <x v="1091"/>
    <x v="344"/>
    <x v="29"/>
    <x v="2169"/>
    <x v="44"/>
    <x v="22"/>
    <x v="2179"/>
    <x v="2167"/>
    <x v="857"/>
    <x v="0"/>
    <x v="0"/>
    <x v="142"/>
    <x v="6"/>
    <x v="2173"/>
    <x v="28"/>
    <x v="142"/>
    <x v="2169"/>
  </r>
  <r>
    <x v="569"/>
    <x v="51"/>
    <x v="65"/>
    <x v="2170"/>
    <x v="119"/>
    <x v="999"/>
    <x v="2180"/>
    <x v="2168"/>
    <x v="819"/>
    <x v="0"/>
    <x v="8"/>
    <x v="86"/>
    <x v="9"/>
    <x v="2174"/>
    <x v="28"/>
    <x v="86"/>
    <x v="2170"/>
  </r>
  <r>
    <x v="1092"/>
    <x v="421"/>
    <x v="48"/>
    <x v="2171"/>
    <x v="6"/>
    <x v="1000"/>
    <x v="2181"/>
    <x v="2169"/>
    <x v="794"/>
    <x v="0"/>
    <x v="0"/>
    <x v="123"/>
    <x v="0"/>
    <x v="2175"/>
    <x v="28"/>
    <x v="123"/>
    <x v="2171"/>
  </r>
  <r>
    <x v="399"/>
    <x v="372"/>
    <x v="73"/>
    <x v="2172"/>
    <x v="49"/>
    <x v="2"/>
    <x v="2182"/>
    <x v="2044"/>
    <x v="496"/>
    <x v="0"/>
    <x v="0"/>
    <x v="40"/>
    <x v="9"/>
    <x v="2176"/>
    <x v="28"/>
    <x v="40"/>
    <x v="2172"/>
  </r>
  <r>
    <x v="1093"/>
    <x v="82"/>
    <x v="92"/>
    <x v="2173"/>
    <x v="113"/>
    <x v="1001"/>
    <x v="2183"/>
    <x v="2170"/>
    <x v="474"/>
    <x v="0"/>
    <x v="0"/>
    <x v="40"/>
    <x v="43"/>
    <x v="2177"/>
    <x v="28"/>
    <x v="40"/>
    <x v="2173"/>
  </r>
  <r>
    <x v="66"/>
    <x v="317"/>
    <x v="129"/>
    <x v="2174"/>
    <x v="57"/>
    <x v="1002"/>
    <x v="2184"/>
    <x v="2171"/>
    <x v="713"/>
    <x v="0"/>
    <x v="0"/>
    <x v="57"/>
    <x v="12"/>
    <x v="2178"/>
    <x v="28"/>
    <x v="57"/>
    <x v="2174"/>
  </r>
  <r>
    <x v="530"/>
    <x v="2"/>
    <x v="7"/>
    <x v="2175"/>
    <x v="87"/>
    <x v="429"/>
    <x v="2185"/>
    <x v="2172"/>
    <x v="114"/>
    <x v="0"/>
    <x v="0"/>
    <x v="20"/>
    <x v="27"/>
    <x v="2179"/>
    <x v="28"/>
    <x v="20"/>
    <x v="2175"/>
  </r>
  <r>
    <x v="693"/>
    <x v="170"/>
    <x v="81"/>
    <x v="2176"/>
    <x v="6"/>
    <x v="109"/>
    <x v="2186"/>
    <x v="2173"/>
    <x v="432"/>
    <x v="0"/>
    <x v="0"/>
    <x v="318"/>
    <x v="9"/>
    <x v="2180"/>
    <x v="28"/>
    <x v="318"/>
    <x v="2176"/>
  </r>
  <r>
    <x v="1094"/>
    <x v="90"/>
    <x v="78"/>
    <x v="2177"/>
    <x v="479"/>
    <x v="1003"/>
    <x v="2187"/>
    <x v="1814"/>
    <x v="516"/>
    <x v="16"/>
    <x v="23"/>
    <x v="40"/>
    <x v="30"/>
    <x v="2181"/>
    <x v="28"/>
    <x v="40"/>
    <x v="2177"/>
  </r>
  <r>
    <x v="1095"/>
    <x v="207"/>
    <x v="51"/>
    <x v="2178"/>
    <x v="14"/>
    <x v="1004"/>
    <x v="2188"/>
    <x v="2174"/>
    <x v="661"/>
    <x v="0"/>
    <x v="18"/>
    <x v="40"/>
    <x v="22"/>
    <x v="2182"/>
    <x v="28"/>
    <x v="40"/>
    <x v="2178"/>
  </r>
  <r>
    <x v="1096"/>
    <x v="69"/>
    <x v="88"/>
    <x v="2179"/>
    <x v="550"/>
    <x v="1005"/>
    <x v="2189"/>
    <x v="2175"/>
    <x v="748"/>
    <x v="0"/>
    <x v="0"/>
    <x v="62"/>
    <x v="43"/>
    <x v="2183"/>
    <x v="28"/>
    <x v="62"/>
    <x v="2179"/>
  </r>
  <r>
    <x v="643"/>
    <x v="497"/>
    <x v="55"/>
    <x v="2180"/>
    <x v="74"/>
    <x v="442"/>
    <x v="2190"/>
    <x v="2176"/>
    <x v="376"/>
    <x v="0"/>
    <x v="0"/>
    <x v="64"/>
    <x v="51"/>
    <x v="2184"/>
    <x v="28"/>
    <x v="64"/>
    <x v="2180"/>
  </r>
  <r>
    <x v="1097"/>
    <x v="206"/>
    <x v="75"/>
    <x v="2181"/>
    <x v="41"/>
    <x v="1006"/>
    <x v="2191"/>
    <x v="2177"/>
    <x v="578"/>
    <x v="0"/>
    <x v="0"/>
    <x v="0"/>
    <x v="9"/>
    <x v="2185"/>
    <x v="28"/>
    <x v="0"/>
    <x v="2181"/>
  </r>
  <r>
    <x v="399"/>
    <x v="144"/>
    <x v="49"/>
    <x v="2182"/>
    <x v="30"/>
    <x v="142"/>
    <x v="2192"/>
    <x v="2178"/>
    <x v="824"/>
    <x v="0"/>
    <x v="0"/>
    <x v="170"/>
    <x v="42"/>
    <x v="2186"/>
    <x v="28"/>
    <x v="170"/>
    <x v="2182"/>
  </r>
  <r>
    <x v="1098"/>
    <x v="316"/>
    <x v="37"/>
    <x v="2183"/>
    <x v="332"/>
    <x v="1007"/>
    <x v="2193"/>
    <x v="2179"/>
    <x v="537"/>
    <x v="0"/>
    <x v="0"/>
    <x v="116"/>
    <x v="25"/>
    <x v="2187"/>
    <x v="28"/>
    <x v="116"/>
    <x v="2183"/>
  </r>
  <r>
    <x v="898"/>
    <x v="139"/>
    <x v="88"/>
    <x v="2184"/>
    <x v="124"/>
    <x v="59"/>
    <x v="2194"/>
    <x v="2180"/>
    <x v="20"/>
    <x v="0"/>
    <x v="0"/>
    <x v="27"/>
    <x v="3"/>
    <x v="2188"/>
    <x v="28"/>
    <x v="27"/>
    <x v="2184"/>
  </r>
  <r>
    <x v="1099"/>
    <x v="335"/>
    <x v="25"/>
    <x v="2185"/>
    <x v="8"/>
    <x v="1008"/>
    <x v="2195"/>
    <x v="2181"/>
    <x v="708"/>
    <x v="0"/>
    <x v="0"/>
    <x v="30"/>
    <x v="10"/>
    <x v="2189"/>
    <x v="28"/>
    <x v="30"/>
    <x v="2185"/>
  </r>
  <r>
    <x v="470"/>
    <x v="132"/>
    <x v="77"/>
    <x v="2186"/>
    <x v="131"/>
    <x v="1009"/>
    <x v="2196"/>
    <x v="2182"/>
    <x v="435"/>
    <x v="0"/>
    <x v="0"/>
    <x v="58"/>
    <x v="8"/>
    <x v="2190"/>
    <x v="28"/>
    <x v="58"/>
    <x v="2186"/>
  </r>
  <r>
    <x v="693"/>
    <x v="119"/>
    <x v="72"/>
    <x v="2187"/>
    <x v="44"/>
    <x v="361"/>
    <x v="2197"/>
    <x v="2183"/>
    <x v="495"/>
    <x v="0"/>
    <x v="0"/>
    <x v="96"/>
    <x v="29"/>
    <x v="2191"/>
    <x v="28"/>
    <x v="96"/>
    <x v="2187"/>
  </r>
  <r>
    <x v="238"/>
    <x v="477"/>
    <x v="25"/>
    <x v="2188"/>
    <x v="405"/>
    <x v="733"/>
    <x v="2198"/>
    <x v="2184"/>
    <x v="746"/>
    <x v="0"/>
    <x v="0"/>
    <x v="62"/>
    <x v="0"/>
    <x v="2192"/>
    <x v="28"/>
    <x v="62"/>
    <x v="2188"/>
  </r>
  <r>
    <x v="194"/>
    <x v="93"/>
    <x v="34"/>
    <x v="2189"/>
    <x v="257"/>
    <x v="1010"/>
    <x v="2199"/>
    <x v="2185"/>
    <x v="826"/>
    <x v="0"/>
    <x v="0"/>
    <x v="307"/>
    <x v="51"/>
    <x v="2193"/>
    <x v="28"/>
    <x v="307"/>
    <x v="2189"/>
  </r>
  <r>
    <x v="578"/>
    <x v="365"/>
    <x v="31"/>
    <x v="2190"/>
    <x v="261"/>
    <x v="455"/>
    <x v="2200"/>
    <x v="2186"/>
    <x v="428"/>
    <x v="0"/>
    <x v="0"/>
    <x v="67"/>
    <x v="27"/>
    <x v="2194"/>
    <x v="28"/>
    <x v="67"/>
    <x v="2190"/>
  </r>
  <r>
    <x v="1100"/>
    <x v="484"/>
    <x v="102"/>
    <x v="2191"/>
    <x v="115"/>
    <x v="1011"/>
    <x v="2201"/>
    <x v="2187"/>
    <x v="858"/>
    <x v="0"/>
    <x v="0"/>
    <x v="184"/>
    <x v="9"/>
    <x v="2195"/>
    <x v="28"/>
    <x v="184"/>
    <x v="2191"/>
  </r>
  <r>
    <x v="1101"/>
    <x v="97"/>
    <x v="26"/>
    <x v="2192"/>
    <x v="105"/>
    <x v="671"/>
    <x v="2202"/>
    <x v="2188"/>
    <x v="383"/>
    <x v="0"/>
    <x v="0"/>
    <x v="41"/>
    <x v="8"/>
    <x v="2196"/>
    <x v="28"/>
    <x v="41"/>
    <x v="2192"/>
  </r>
  <r>
    <x v="9"/>
    <x v="34"/>
    <x v="50"/>
    <x v="2193"/>
    <x v="175"/>
    <x v="1012"/>
    <x v="2203"/>
    <x v="2189"/>
    <x v="859"/>
    <x v="0"/>
    <x v="0"/>
    <x v="142"/>
    <x v="34"/>
    <x v="2197"/>
    <x v="28"/>
    <x v="142"/>
    <x v="2193"/>
  </r>
  <r>
    <x v="233"/>
    <x v="17"/>
    <x v="48"/>
    <x v="2194"/>
    <x v="44"/>
    <x v="1013"/>
    <x v="2204"/>
    <x v="2190"/>
    <x v="528"/>
    <x v="0"/>
    <x v="0"/>
    <x v="161"/>
    <x v="28"/>
    <x v="2198"/>
    <x v="28"/>
    <x v="161"/>
    <x v="2194"/>
  </r>
  <r>
    <x v="554"/>
    <x v="335"/>
    <x v="103"/>
    <x v="2195"/>
    <x v="105"/>
    <x v="1014"/>
    <x v="2205"/>
    <x v="2191"/>
    <x v="798"/>
    <x v="0"/>
    <x v="0"/>
    <x v="8"/>
    <x v="20"/>
    <x v="2199"/>
    <x v="28"/>
    <x v="8"/>
    <x v="2195"/>
  </r>
  <r>
    <x v="1102"/>
    <x v="387"/>
    <x v="51"/>
    <x v="2196"/>
    <x v="191"/>
    <x v="1015"/>
    <x v="2206"/>
    <x v="2192"/>
    <x v="380"/>
    <x v="0"/>
    <x v="0"/>
    <x v="106"/>
    <x v="21"/>
    <x v="2200"/>
    <x v="28"/>
    <x v="106"/>
    <x v="2196"/>
  </r>
  <r>
    <x v="1103"/>
    <x v="316"/>
    <x v="53"/>
    <x v="2197"/>
    <x v="232"/>
    <x v="325"/>
    <x v="2207"/>
    <x v="2193"/>
    <x v="660"/>
    <x v="0"/>
    <x v="13"/>
    <x v="26"/>
    <x v="21"/>
    <x v="2201"/>
    <x v="28"/>
    <x v="26"/>
    <x v="2197"/>
  </r>
  <r>
    <x v="645"/>
    <x v="256"/>
    <x v="26"/>
    <x v="2198"/>
    <x v="551"/>
    <x v="61"/>
    <x v="2208"/>
    <x v="2194"/>
    <x v="718"/>
    <x v="0"/>
    <x v="0"/>
    <x v="89"/>
    <x v="22"/>
    <x v="2202"/>
    <x v="28"/>
    <x v="89"/>
    <x v="2198"/>
  </r>
  <r>
    <x v="365"/>
    <x v="422"/>
    <x v="20"/>
    <x v="2199"/>
    <x v="398"/>
    <x v="212"/>
    <x v="2209"/>
    <x v="2195"/>
    <x v="93"/>
    <x v="0"/>
    <x v="0"/>
    <x v="89"/>
    <x v="10"/>
    <x v="2203"/>
    <x v="28"/>
    <x v="89"/>
    <x v="2199"/>
  </r>
  <r>
    <x v="210"/>
    <x v="40"/>
    <x v="66"/>
    <x v="2200"/>
    <x v="79"/>
    <x v="1016"/>
    <x v="2210"/>
    <x v="2196"/>
    <x v="661"/>
    <x v="0"/>
    <x v="0"/>
    <x v="27"/>
    <x v="42"/>
    <x v="2204"/>
    <x v="28"/>
    <x v="27"/>
    <x v="2200"/>
  </r>
  <r>
    <x v="1006"/>
    <x v="50"/>
    <x v="25"/>
    <x v="2201"/>
    <x v="218"/>
    <x v="361"/>
    <x v="2211"/>
    <x v="2197"/>
    <x v="860"/>
    <x v="0"/>
    <x v="0"/>
    <x v="20"/>
    <x v="22"/>
    <x v="2205"/>
    <x v="28"/>
    <x v="20"/>
    <x v="2201"/>
  </r>
  <r>
    <x v="221"/>
    <x v="33"/>
    <x v="15"/>
    <x v="2202"/>
    <x v="95"/>
    <x v="11"/>
    <x v="2212"/>
    <x v="2198"/>
    <x v="754"/>
    <x v="0"/>
    <x v="0"/>
    <x v="89"/>
    <x v="39"/>
    <x v="2206"/>
    <x v="28"/>
    <x v="89"/>
    <x v="2202"/>
  </r>
  <r>
    <x v="734"/>
    <x v="248"/>
    <x v="69"/>
    <x v="2203"/>
    <x v="11"/>
    <x v="313"/>
    <x v="2213"/>
    <x v="2199"/>
    <x v="861"/>
    <x v="0"/>
    <x v="0"/>
    <x v="59"/>
    <x v="6"/>
    <x v="2207"/>
    <x v="28"/>
    <x v="59"/>
    <x v="2203"/>
  </r>
  <r>
    <x v="266"/>
    <x v="208"/>
    <x v="23"/>
    <x v="2204"/>
    <x v="124"/>
    <x v="143"/>
    <x v="2214"/>
    <x v="2200"/>
    <x v="862"/>
    <x v="0"/>
    <x v="7"/>
    <x v="30"/>
    <x v="20"/>
    <x v="2208"/>
    <x v="28"/>
    <x v="30"/>
    <x v="2204"/>
  </r>
  <r>
    <x v="598"/>
    <x v="283"/>
    <x v="35"/>
    <x v="2205"/>
    <x v="257"/>
    <x v="94"/>
    <x v="2215"/>
    <x v="2201"/>
    <x v="250"/>
    <x v="0"/>
    <x v="0"/>
    <x v="95"/>
    <x v="48"/>
    <x v="2209"/>
    <x v="28"/>
    <x v="95"/>
    <x v="2205"/>
  </r>
  <r>
    <x v="643"/>
    <x v="234"/>
    <x v="79"/>
    <x v="2206"/>
    <x v="8"/>
    <x v="108"/>
    <x v="2216"/>
    <x v="2202"/>
    <x v="863"/>
    <x v="0"/>
    <x v="0"/>
    <x v="191"/>
    <x v="39"/>
    <x v="2210"/>
    <x v="28"/>
    <x v="191"/>
    <x v="2206"/>
  </r>
  <r>
    <x v="306"/>
    <x v="159"/>
    <x v="37"/>
    <x v="2207"/>
    <x v="479"/>
    <x v="140"/>
    <x v="2217"/>
    <x v="2203"/>
    <x v="864"/>
    <x v="0"/>
    <x v="0"/>
    <x v="64"/>
    <x v="3"/>
    <x v="2211"/>
    <x v="28"/>
    <x v="64"/>
    <x v="2207"/>
  </r>
  <r>
    <x v="880"/>
    <x v="254"/>
    <x v="74"/>
    <x v="2208"/>
    <x v="306"/>
    <x v="257"/>
    <x v="2218"/>
    <x v="2204"/>
    <x v="520"/>
    <x v="0"/>
    <x v="25"/>
    <x v="161"/>
    <x v="43"/>
    <x v="2212"/>
    <x v="29"/>
    <x v="161"/>
    <x v="2208"/>
  </r>
  <r>
    <x v="1104"/>
    <x v="504"/>
    <x v="56"/>
    <x v="2209"/>
    <x v="499"/>
    <x v="513"/>
    <x v="2219"/>
    <x v="2205"/>
    <x v="566"/>
    <x v="0"/>
    <x v="8"/>
    <x v="38"/>
    <x v="29"/>
    <x v="2213"/>
    <x v="29"/>
    <x v="38"/>
    <x v="2209"/>
  </r>
  <r>
    <x v="1105"/>
    <x v="109"/>
    <x v="103"/>
    <x v="2210"/>
    <x v="552"/>
    <x v="241"/>
    <x v="2220"/>
    <x v="2206"/>
    <x v="604"/>
    <x v="0"/>
    <x v="0"/>
    <x v="293"/>
    <x v="48"/>
    <x v="2214"/>
    <x v="29"/>
    <x v="293"/>
    <x v="2210"/>
  </r>
  <r>
    <x v="1"/>
    <x v="42"/>
    <x v="59"/>
    <x v="2211"/>
    <x v="218"/>
    <x v="257"/>
    <x v="2221"/>
    <x v="2207"/>
    <x v="434"/>
    <x v="0"/>
    <x v="0"/>
    <x v="8"/>
    <x v="33"/>
    <x v="2215"/>
    <x v="29"/>
    <x v="8"/>
    <x v="2211"/>
  </r>
  <r>
    <x v="53"/>
    <x v="2"/>
    <x v="84"/>
    <x v="2212"/>
    <x v="14"/>
    <x v="988"/>
    <x v="2222"/>
    <x v="2208"/>
    <x v="247"/>
    <x v="0"/>
    <x v="7"/>
    <x v="26"/>
    <x v="12"/>
    <x v="2216"/>
    <x v="29"/>
    <x v="26"/>
    <x v="2212"/>
  </r>
  <r>
    <x v="351"/>
    <x v="443"/>
    <x v="12"/>
    <x v="2213"/>
    <x v="553"/>
    <x v="1017"/>
    <x v="2223"/>
    <x v="2209"/>
    <x v="505"/>
    <x v="0"/>
    <x v="0"/>
    <x v="10"/>
    <x v="49"/>
    <x v="2217"/>
    <x v="29"/>
    <x v="10"/>
    <x v="2213"/>
  </r>
  <r>
    <x v="949"/>
    <x v="8"/>
    <x v="57"/>
    <x v="2214"/>
    <x v="113"/>
    <x v="1018"/>
    <x v="2224"/>
    <x v="2210"/>
    <x v="604"/>
    <x v="0"/>
    <x v="0"/>
    <x v="112"/>
    <x v="10"/>
    <x v="2218"/>
    <x v="29"/>
    <x v="112"/>
    <x v="2214"/>
  </r>
  <r>
    <x v="716"/>
    <x v="293"/>
    <x v="31"/>
    <x v="2215"/>
    <x v="14"/>
    <x v="0"/>
    <x v="2225"/>
    <x v="2211"/>
    <x v="346"/>
    <x v="0"/>
    <x v="0"/>
    <x v="226"/>
    <x v="12"/>
    <x v="2219"/>
    <x v="29"/>
    <x v="226"/>
    <x v="2215"/>
  </r>
  <r>
    <x v="465"/>
    <x v="267"/>
    <x v="80"/>
    <x v="2216"/>
    <x v="49"/>
    <x v="0"/>
    <x v="2226"/>
    <x v="2212"/>
    <x v="519"/>
    <x v="0"/>
    <x v="6"/>
    <x v="67"/>
    <x v="27"/>
    <x v="2220"/>
    <x v="29"/>
    <x v="67"/>
    <x v="2216"/>
  </r>
  <r>
    <x v="388"/>
    <x v="194"/>
    <x v="103"/>
    <x v="2217"/>
    <x v="6"/>
    <x v="135"/>
    <x v="2227"/>
    <x v="2213"/>
    <x v="434"/>
    <x v="0"/>
    <x v="0"/>
    <x v="61"/>
    <x v="20"/>
    <x v="2221"/>
    <x v="29"/>
    <x v="61"/>
    <x v="2217"/>
  </r>
  <r>
    <x v="924"/>
    <x v="427"/>
    <x v="37"/>
    <x v="2218"/>
    <x v="6"/>
    <x v="1019"/>
    <x v="2228"/>
    <x v="2214"/>
    <x v="85"/>
    <x v="0"/>
    <x v="0"/>
    <x v="57"/>
    <x v="12"/>
    <x v="2222"/>
    <x v="29"/>
    <x v="57"/>
    <x v="2218"/>
  </r>
  <r>
    <x v="903"/>
    <x v="96"/>
    <x v="60"/>
    <x v="2219"/>
    <x v="79"/>
    <x v="496"/>
    <x v="2229"/>
    <x v="2215"/>
    <x v="465"/>
    <x v="0"/>
    <x v="0"/>
    <x v="62"/>
    <x v="20"/>
    <x v="2223"/>
    <x v="29"/>
    <x v="62"/>
    <x v="2219"/>
  </r>
  <r>
    <x v="397"/>
    <x v="295"/>
    <x v="92"/>
    <x v="2220"/>
    <x v="105"/>
    <x v="1020"/>
    <x v="2230"/>
    <x v="2216"/>
    <x v="428"/>
    <x v="0"/>
    <x v="0"/>
    <x v="26"/>
    <x v="21"/>
    <x v="2224"/>
    <x v="29"/>
    <x v="26"/>
    <x v="2220"/>
  </r>
  <r>
    <x v="1106"/>
    <x v="20"/>
    <x v="56"/>
    <x v="2221"/>
    <x v="31"/>
    <x v="181"/>
    <x v="2231"/>
    <x v="2217"/>
    <x v="430"/>
    <x v="0"/>
    <x v="0"/>
    <x v="57"/>
    <x v="28"/>
    <x v="2225"/>
    <x v="29"/>
    <x v="57"/>
    <x v="2221"/>
  </r>
  <r>
    <x v="51"/>
    <x v="383"/>
    <x v="88"/>
    <x v="2222"/>
    <x v="303"/>
    <x v="307"/>
    <x v="2232"/>
    <x v="2218"/>
    <x v="44"/>
    <x v="0"/>
    <x v="0"/>
    <x v="27"/>
    <x v="0"/>
    <x v="2226"/>
    <x v="29"/>
    <x v="27"/>
    <x v="2222"/>
  </r>
  <r>
    <x v="385"/>
    <x v="13"/>
    <x v="31"/>
    <x v="2223"/>
    <x v="1"/>
    <x v="63"/>
    <x v="2233"/>
    <x v="2219"/>
    <x v="791"/>
    <x v="0"/>
    <x v="0"/>
    <x v="62"/>
    <x v="48"/>
    <x v="2227"/>
    <x v="29"/>
    <x v="62"/>
    <x v="2223"/>
  </r>
  <r>
    <x v="613"/>
    <x v="32"/>
    <x v="75"/>
    <x v="2224"/>
    <x v="113"/>
    <x v="307"/>
    <x v="2234"/>
    <x v="2220"/>
    <x v="671"/>
    <x v="0"/>
    <x v="0"/>
    <x v="41"/>
    <x v="28"/>
    <x v="2228"/>
    <x v="29"/>
    <x v="41"/>
    <x v="2224"/>
  </r>
  <r>
    <x v="218"/>
    <x v="91"/>
    <x v="103"/>
    <x v="2225"/>
    <x v="6"/>
    <x v="1021"/>
    <x v="2235"/>
    <x v="2221"/>
    <x v="714"/>
    <x v="0"/>
    <x v="0"/>
    <x v="112"/>
    <x v="10"/>
    <x v="2229"/>
    <x v="29"/>
    <x v="112"/>
    <x v="2225"/>
  </r>
  <r>
    <x v="84"/>
    <x v="8"/>
    <x v="49"/>
    <x v="2226"/>
    <x v="113"/>
    <x v="21"/>
    <x v="2236"/>
    <x v="2222"/>
    <x v="335"/>
    <x v="0"/>
    <x v="0"/>
    <x v="5"/>
    <x v="10"/>
    <x v="2230"/>
    <x v="29"/>
    <x v="5"/>
    <x v="2226"/>
  </r>
  <r>
    <x v="1107"/>
    <x v="317"/>
    <x v="26"/>
    <x v="2227"/>
    <x v="44"/>
    <x v="1022"/>
    <x v="2237"/>
    <x v="2223"/>
    <x v="524"/>
    <x v="0"/>
    <x v="0"/>
    <x v="153"/>
    <x v="42"/>
    <x v="2231"/>
    <x v="29"/>
    <x v="153"/>
    <x v="2227"/>
  </r>
  <r>
    <x v="965"/>
    <x v="458"/>
    <x v="12"/>
    <x v="2228"/>
    <x v="274"/>
    <x v="1023"/>
    <x v="2238"/>
    <x v="2224"/>
    <x v="471"/>
    <x v="0"/>
    <x v="0"/>
    <x v="27"/>
    <x v="49"/>
    <x v="2232"/>
    <x v="29"/>
    <x v="27"/>
    <x v="2228"/>
  </r>
  <r>
    <x v="542"/>
    <x v="223"/>
    <x v="103"/>
    <x v="2229"/>
    <x v="554"/>
    <x v="400"/>
    <x v="2239"/>
    <x v="2225"/>
    <x v="299"/>
    <x v="0"/>
    <x v="0"/>
    <x v="74"/>
    <x v="39"/>
    <x v="2233"/>
    <x v="29"/>
    <x v="74"/>
    <x v="2229"/>
  </r>
  <r>
    <x v="306"/>
    <x v="155"/>
    <x v="75"/>
    <x v="2230"/>
    <x v="291"/>
    <x v="401"/>
    <x v="2240"/>
    <x v="2226"/>
    <x v="835"/>
    <x v="0"/>
    <x v="0"/>
    <x v="61"/>
    <x v="18"/>
    <x v="2234"/>
    <x v="29"/>
    <x v="61"/>
    <x v="2230"/>
  </r>
  <r>
    <x v="492"/>
    <x v="241"/>
    <x v="35"/>
    <x v="2231"/>
    <x v="14"/>
    <x v="585"/>
    <x v="2241"/>
    <x v="2227"/>
    <x v="669"/>
    <x v="0"/>
    <x v="0"/>
    <x v="142"/>
    <x v="8"/>
    <x v="2235"/>
    <x v="29"/>
    <x v="142"/>
    <x v="2231"/>
  </r>
  <r>
    <x v="1108"/>
    <x v="367"/>
    <x v="19"/>
    <x v="2232"/>
    <x v="6"/>
    <x v="1024"/>
    <x v="2242"/>
    <x v="2228"/>
    <x v="587"/>
    <x v="0"/>
    <x v="0"/>
    <x v="1"/>
    <x v="8"/>
    <x v="2236"/>
    <x v="29"/>
    <x v="1"/>
    <x v="2232"/>
  </r>
  <r>
    <x v="855"/>
    <x v="241"/>
    <x v="29"/>
    <x v="2233"/>
    <x v="41"/>
    <x v="1025"/>
    <x v="2243"/>
    <x v="2229"/>
    <x v="253"/>
    <x v="0"/>
    <x v="0"/>
    <x v="253"/>
    <x v="9"/>
    <x v="2237"/>
    <x v="29"/>
    <x v="253"/>
    <x v="2233"/>
  </r>
  <r>
    <x v="1109"/>
    <x v="414"/>
    <x v="81"/>
    <x v="2234"/>
    <x v="207"/>
    <x v="1026"/>
    <x v="2244"/>
    <x v="2230"/>
    <x v="865"/>
    <x v="0"/>
    <x v="8"/>
    <x v="71"/>
    <x v="8"/>
    <x v="2238"/>
    <x v="29"/>
    <x v="71"/>
    <x v="2234"/>
  </r>
  <r>
    <x v="450"/>
    <x v="170"/>
    <x v="15"/>
    <x v="2235"/>
    <x v="22"/>
    <x v="7"/>
    <x v="2245"/>
    <x v="2231"/>
    <x v="302"/>
    <x v="0"/>
    <x v="0"/>
    <x v="29"/>
    <x v="12"/>
    <x v="2239"/>
    <x v="29"/>
    <x v="29"/>
    <x v="2235"/>
  </r>
  <r>
    <x v="1048"/>
    <x v="203"/>
    <x v="19"/>
    <x v="2236"/>
    <x v="67"/>
    <x v="16"/>
    <x v="2246"/>
    <x v="2232"/>
    <x v="250"/>
    <x v="0"/>
    <x v="0"/>
    <x v="133"/>
    <x v="8"/>
    <x v="2240"/>
    <x v="29"/>
    <x v="133"/>
    <x v="2236"/>
  </r>
  <r>
    <x v="238"/>
    <x v="76"/>
    <x v="25"/>
    <x v="2237"/>
    <x v="555"/>
    <x v="1027"/>
    <x v="2247"/>
    <x v="2233"/>
    <x v="605"/>
    <x v="0"/>
    <x v="0"/>
    <x v="62"/>
    <x v="48"/>
    <x v="2241"/>
    <x v="29"/>
    <x v="62"/>
    <x v="2237"/>
  </r>
  <r>
    <x v="1110"/>
    <x v="217"/>
    <x v="103"/>
    <x v="2238"/>
    <x v="113"/>
    <x v="1008"/>
    <x v="2248"/>
    <x v="2234"/>
    <x v="502"/>
    <x v="0"/>
    <x v="0"/>
    <x v="109"/>
    <x v="29"/>
    <x v="2242"/>
    <x v="29"/>
    <x v="109"/>
    <x v="2238"/>
  </r>
  <r>
    <x v="1111"/>
    <x v="132"/>
    <x v="64"/>
    <x v="2239"/>
    <x v="425"/>
    <x v="559"/>
    <x v="2249"/>
    <x v="2235"/>
    <x v="170"/>
    <x v="0"/>
    <x v="0"/>
    <x v="26"/>
    <x v="39"/>
    <x v="2243"/>
    <x v="29"/>
    <x v="26"/>
    <x v="2239"/>
  </r>
  <r>
    <x v="1112"/>
    <x v="2"/>
    <x v="86"/>
    <x v="2240"/>
    <x v="41"/>
    <x v="151"/>
    <x v="2250"/>
    <x v="2236"/>
    <x v="496"/>
    <x v="0"/>
    <x v="8"/>
    <x v="5"/>
    <x v="20"/>
    <x v="2244"/>
    <x v="29"/>
    <x v="5"/>
    <x v="2240"/>
  </r>
  <r>
    <x v="1113"/>
    <x v="132"/>
    <x v="132"/>
    <x v="2241"/>
    <x v="556"/>
    <x v="992"/>
    <x v="2251"/>
    <x v="2237"/>
    <x v="759"/>
    <x v="0"/>
    <x v="0"/>
    <x v="41"/>
    <x v="27"/>
    <x v="2245"/>
    <x v="29"/>
    <x v="41"/>
    <x v="2241"/>
  </r>
  <r>
    <x v="1114"/>
    <x v="97"/>
    <x v="59"/>
    <x v="2242"/>
    <x v="113"/>
    <x v="1028"/>
    <x v="2252"/>
    <x v="2238"/>
    <x v="121"/>
    <x v="0"/>
    <x v="0"/>
    <x v="116"/>
    <x v="44"/>
    <x v="2246"/>
    <x v="29"/>
    <x v="116"/>
    <x v="2242"/>
  </r>
  <r>
    <x v="146"/>
    <x v="253"/>
    <x v="26"/>
    <x v="2243"/>
    <x v="215"/>
    <x v="798"/>
    <x v="2253"/>
    <x v="2239"/>
    <x v="666"/>
    <x v="0"/>
    <x v="0"/>
    <x v="40"/>
    <x v="20"/>
    <x v="2247"/>
    <x v="29"/>
    <x v="40"/>
    <x v="2243"/>
  </r>
  <r>
    <x v="435"/>
    <x v="329"/>
    <x v="59"/>
    <x v="2244"/>
    <x v="160"/>
    <x v="389"/>
    <x v="2254"/>
    <x v="2240"/>
    <x v="611"/>
    <x v="0"/>
    <x v="0"/>
    <x v="119"/>
    <x v="14"/>
    <x v="2248"/>
    <x v="29"/>
    <x v="119"/>
    <x v="2244"/>
  </r>
  <r>
    <x v="1115"/>
    <x v="205"/>
    <x v="37"/>
    <x v="2245"/>
    <x v="44"/>
    <x v="949"/>
    <x v="2255"/>
    <x v="2241"/>
    <x v="719"/>
    <x v="0"/>
    <x v="0"/>
    <x v="170"/>
    <x v="10"/>
    <x v="2249"/>
    <x v="29"/>
    <x v="170"/>
    <x v="2245"/>
  </r>
  <r>
    <x v="370"/>
    <x v="136"/>
    <x v="49"/>
    <x v="2246"/>
    <x v="305"/>
    <x v="503"/>
    <x v="2256"/>
    <x v="2242"/>
    <x v="401"/>
    <x v="0"/>
    <x v="8"/>
    <x v="119"/>
    <x v="39"/>
    <x v="2250"/>
    <x v="29"/>
    <x v="119"/>
    <x v="2246"/>
  </r>
  <r>
    <x v="1116"/>
    <x v="427"/>
    <x v="22"/>
    <x v="2247"/>
    <x v="215"/>
    <x v="765"/>
    <x v="2257"/>
    <x v="2243"/>
    <x v="606"/>
    <x v="0"/>
    <x v="0"/>
    <x v="7"/>
    <x v="43"/>
    <x v="2251"/>
    <x v="29"/>
    <x v="7"/>
    <x v="2247"/>
  </r>
  <r>
    <x v="1117"/>
    <x v="196"/>
    <x v="18"/>
    <x v="2248"/>
    <x v="557"/>
    <x v="477"/>
    <x v="2258"/>
    <x v="2244"/>
    <x v="20"/>
    <x v="0"/>
    <x v="25"/>
    <x v="154"/>
    <x v="42"/>
    <x v="2252"/>
    <x v="29"/>
    <x v="154"/>
    <x v="2248"/>
  </r>
  <r>
    <x v="599"/>
    <x v="427"/>
    <x v="80"/>
    <x v="2249"/>
    <x v="105"/>
    <x v="1029"/>
    <x v="2259"/>
    <x v="2245"/>
    <x v="539"/>
    <x v="0"/>
    <x v="0"/>
    <x v="81"/>
    <x v="22"/>
    <x v="2253"/>
    <x v="29"/>
    <x v="81"/>
    <x v="2249"/>
  </r>
  <r>
    <x v="1118"/>
    <x v="67"/>
    <x v="92"/>
    <x v="2250"/>
    <x v="265"/>
    <x v="136"/>
    <x v="2260"/>
    <x v="2246"/>
    <x v="622"/>
    <x v="0"/>
    <x v="0"/>
    <x v="18"/>
    <x v="29"/>
    <x v="2254"/>
    <x v="29"/>
    <x v="18"/>
    <x v="2250"/>
  </r>
  <r>
    <x v="226"/>
    <x v="74"/>
    <x v="64"/>
    <x v="2251"/>
    <x v="225"/>
    <x v="5"/>
    <x v="2261"/>
    <x v="2247"/>
    <x v="347"/>
    <x v="0"/>
    <x v="0"/>
    <x v="16"/>
    <x v="43"/>
    <x v="2255"/>
    <x v="29"/>
    <x v="16"/>
    <x v="2251"/>
  </r>
  <r>
    <x v="1119"/>
    <x v="168"/>
    <x v="25"/>
    <x v="2252"/>
    <x v="439"/>
    <x v="117"/>
    <x v="2262"/>
    <x v="2248"/>
    <x v="629"/>
    <x v="0"/>
    <x v="0"/>
    <x v="108"/>
    <x v="35"/>
    <x v="2256"/>
    <x v="29"/>
    <x v="108"/>
    <x v="2252"/>
  </r>
  <r>
    <x v="1120"/>
    <x v="438"/>
    <x v="78"/>
    <x v="2253"/>
    <x v="134"/>
    <x v="1030"/>
    <x v="2263"/>
    <x v="2249"/>
    <x v="566"/>
    <x v="0"/>
    <x v="0"/>
    <x v="13"/>
    <x v="10"/>
    <x v="2257"/>
    <x v="29"/>
    <x v="13"/>
    <x v="2253"/>
  </r>
  <r>
    <x v="903"/>
    <x v="278"/>
    <x v="72"/>
    <x v="2254"/>
    <x v="20"/>
    <x v="1031"/>
    <x v="2264"/>
    <x v="2250"/>
    <x v="624"/>
    <x v="0"/>
    <x v="40"/>
    <x v="40"/>
    <x v="10"/>
    <x v="2258"/>
    <x v="29"/>
    <x v="40"/>
    <x v="2254"/>
  </r>
  <r>
    <x v="135"/>
    <x v="18"/>
    <x v="29"/>
    <x v="2255"/>
    <x v="35"/>
    <x v="166"/>
    <x v="2265"/>
    <x v="2251"/>
    <x v="86"/>
    <x v="0"/>
    <x v="0"/>
    <x v="20"/>
    <x v="18"/>
    <x v="2259"/>
    <x v="29"/>
    <x v="20"/>
    <x v="2255"/>
  </r>
  <r>
    <x v="231"/>
    <x v="257"/>
    <x v="60"/>
    <x v="2256"/>
    <x v="113"/>
    <x v="499"/>
    <x v="2266"/>
    <x v="2252"/>
    <x v="846"/>
    <x v="0"/>
    <x v="0"/>
    <x v="71"/>
    <x v="42"/>
    <x v="2260"/>
    <x v="29"/>
    <x v="71"/>
    <x v="2256"/>
  </r>
  <r>
    <x v="594"/>
    <x v="81"/>
    <x v="60"/>
    <x v="2257"/>
    <x v="31"/>
    <x v="0"/>
    <x v="2267"/>
    <x v="2253"/>
    <x v="630"/>
    <x v="0"/>
    <x v="0"/>
    <x v="29"/>
    <x v="8"/>
    <x v="2261"/>
    <x v="29"/>
    <x v="29"/>
    <x v="2257"/>
  </r>
  <r>
    <x v="1121"/>
    <x v="340"/>
    <x v="81"/>
    <x v="2258"/>
    <x v="207"/>
    <x v="726"/>
    <x v="2268"/>
    <x v="2254"/>
    <x v="311"/>
    <x v="0"/>
    <x v="0"/>
    <x v="161"/>
    <x v="9"/>
    <x v="2262"/>
    <x v="29"/>
    <x v="161"/>
    <x v="2258"/>
  </r>
  <r>
    <x v="1122"/>
    <x v="476"/>
    <x v="23"/>
    <x v="2259"/>
    <x v="267"/>
    <x v="1032"/>
    <x v="2269"/>
    <x v="2255"/>
    <x v="713"/>
    <x v="0"/>
    <x v="0"/>
    <x v="16"/>
    <x v="8"/>
    <x v="2263"/>
    <x v="29"/>
    <x v="16"/>
    <x v="2259"/>
  </r>
  <r>
    <x v="1007"/>
    <x v="427"/>
    <x v="134"/>
    <x v="2260"/>
    <x v="113"/>
    <x v="1033"/>
    <x v="2270"/>
    <x v="2256"/>
    <x v="492"/>
    <x v="0"/>
    <x v="0"/>
    <x v="238"/>
    <x v="27"/>
    <x v="2264"/>
    <x v="29"/>
    <x v="238"/>
    <x v="2260"/>
  </r>
  <r>
    <x v="1123"/>
    <x v="475"/>
    <x v="75"/>
    <x v="2261"/>
    <x v="333"/>
    <x v="1034"/>
    <x v="2271"/>
    <x v="2257"/>
    <x v="353"/>
    <x v="0"/>
    <x v="0"/>
    <x v="319"/>
    <x v="73"/>
    <x v="2265"/>
    <x v="29"/>
    <x v="319"/>
    <x v="2261"/>
  </r>
  <r>
    <x v="459"/>
    <x v="250"/>
    <x v="77"/>
    <x v="2262"/>
    <x v="215"/>
    <x v="900"/>
    <x v="2272"/>
    <x v="2258"/>
    <x v="342"/>
    <x v="0"/>
    <x v="7"/>
    <x v="142"/>
    <x v="17"/>
    <x v="2266"/>
    <x v="29"/>
    <x v="142"/>
    <x v="2262"/>
  </r>
  <r>
    <x v="304"/>
    <x v="440"/>
    <x v="74"/>
    <x v="2263"/>
    <x v="6"/>
    <x v="455"/>
    <x v="2273"/>
    <x v="2259"/>
    <x v="495"/>
    <x v="0"/>
    <x v="0"/>
    <x v="57"/>
    <x v="29"/>
    <x v="2267"/>
    <x v="29"/>
    <x v="57"/>
    <x v="2263"/>
  </r>
  <r>
    <x v="1124"/>
    <x v="255"/>
    <x v="69"/>
    <x v="2264"/>
    <x v="1"/>
    <x v="941"/>
    <x v="2274"/>
    <x v="2260"/>
    <x v="443"/>
    <x v="0"/>
    <x v="0"/>
    <x v="62"/>
    <x v="44"/>
    <x v="2268"/>
    <x v="29"/>
    <x v="62"/>
    <x v="2264"/>
  </r>
  <r>
    <x v="84"/>
    <x v="393"/>
    <x v="73"/>
    <x v="2265"/>
    <x v="44"/>
    <x v="1035"/>
    <x v="2275"/>
    <x v="2261"/>
    <x v="588"/>
    <x v="0"/>
    <x v="0"/>
    <x v="116"/>
    <x v="28"/>
    <x v="2269"/>
    <x v="29"/>
    <x v="116"/>
    <x v="2265"/>
  </r>
  <r>
    <x v="531"/>
    <x v="245"/>
    <x v="19"/>
    <x v="2266"/>
    <x v="212"/>
    <x v="9"/>
    <x v="2276"/>
    <x v="2262"/>
    <x v="543"/>
    <x v="0"/>
    <x v="0"/>
    <x v="142"/>
    <x v="14"/>
    <x v="2270"/>
    <x v="29"/>
    <x v="142"/>
    <x v="2266"/>
  </r>
  <r>
    <x v="1125"/>
    <x v="241"/>
    <x v="49"/>
    <x v="2267"/>
    <x v="113"/>
    <x v="959"/>
    <x v="2277"/>
    <x v="2263"/>
    <x v="582"/>
    <x v="0"/>
    <x v="0"/>
    <x v="202"/>
    <x v="10"/>
    <x v="2271"/>
    <x v="29"/>
    <x v="202"/>
    <x v="2267"/>
  </r>
  <r>
    <x v="1126"/>
    <x v="292"/>
    <x v="49"/>
    <x v="2268"/>
    <x v="510"/>
    <x v="1036"/>
    <x v="2278"/>
    <x v="2264"/>
    <x v="532"/>
    <x v="0"/>
    <x v="0"/>
    <x v="178"/>
    <x v="9"/>
    <x v="2272"/>
    <x v="29"/>
    <x v="178"/>
    <x v="2268"/>
  </r>
  <r>
    <x v="1127"/>
    <x v="417"/>
    <x v="97"/>
    <x v="2269"/>
    <x v="558"/>
    <x v="1037"/>
    <x v="2279"/>
    <x v="2265"/>
    <x v="582"/>
    <x v="0"/>
    <x v="41"/>
    <x v="251"/>
    <x v="44"/>
    <x v="2273"/>
    <x v="29"/>
    <x v="251"/>
    <x v="2269"/>
  </r>
  <r>
    <x v="818"/>
    <x v="201"/>
    <x v="55"/>
    <x v="2270"/>
    <x v="119"/>
    <x v="864"/>
    <x v="2280"/>
    <x v="2266"/>
    <x v="817"/>
    <x v="0"/>
    <x v="8"/>
    <x v="41"/>
    <x v="26"/>
    <x v="2274"/>
    <x v="29"/>
    <x v="41"/>
    <x v="2270"/>
  </r>
  <r>
    <x v="600"/>
    <x v="100"/>
    <x v="62"/>
    <x v="2271"/>
    <x v="8"/>
    <x v="631"/>
    <x v="2281"/>
    <x v="2267"/>
    <x v="386"/>
    <x v="0"/>
    <x v="8"/>
    <x v="154"/>
    <x v="24"/>
    <x v="2275"/>
    <x v="29"/>
    <x v="154"/>
    <x v="2271"/>
  </r>
  <r>
    <x v="1128"/>
    <x v="478"/>
    <x v="102"/>
    <x v="2272"/>
    <x v="559"/>
    <x v="1038"/>
    <x v="2282"/>
    <x v="2268"/>
    <x v="351"/>
    <x v="0"/>
    <x v="0"/>
    <x v="204"/>
    <x v="21"/>
    <x v="2276"/>
    <x v="29"/>
    <x v="204"/>
    <x v="2272"/>
  </r>
  <r>
    <x v="1129"/>
    <x v="57"/>
    <x v="59"/>
    <x v="2273"/>
    <x v="215"/>
    <x v="59"/>
    <x v="2283"/>
    <x v="2269"/>
    <x v="347"/>
    <x v="0"/>
    <x v="0"/>
    <x v="0"/>
    <x v="42"/>
    <x v="2277"/>
    <x v="29"/>
    <x v="0"/>
    <x v="2273"/>
  </r>
  <r>
    <x v="1130"/>
    <x v="379"/>
    <x v="103"/>
    <x v="2274"/>
    <x v="207"/>
    <x v="100"/>
    <x v="2284"/>
    <x v="2270"/>
    <x v="541"/>
    <x v="0"/>
    <x v="0"/>
    <x v="10"/>
    <x v="41"/>
    <x v="2278"/>
    <x v="29"/>
    <x v="10"/>
    <x v="2274"/>
  </r>
  <r>
    <x v="72"/>
    <x v="67"/>
    <x v="75"/>
    <x v="2275"/>
    <x v="510"/>
    <x v="659"/>
    <x v="2285"/>
    <x v="2271"/>
    <x v="390"/>
    <x v="0"/>
    <x v="0"/>
    <x v="29"/>
    <x v="6"/>
    <x v="2279"/>
    <x v="29"/>
    <x v="29"/>
    <x v="2275"/>
  </r>
  <r>
    <x v="1131"/>
    <x v="445"/>
    <x v="80"/>
    <x v="2276"/>
    <x v="18"/>
    <x v="1039"/>
    <x v="2286"/>
    <x v="2272"/>
    <x v="629"/>
    <x v="0"/>
    <x v="0"/>
    <x v="72"/>
    <x v="10"/>
    <x v="2280"/>
    <x v="29"/>
    <x v="72"/>
    <x v="2276"/>
  </r>
  <r>
    <x v="1132"/>
    <x v="247"/>
    <x v="105"/>
    <x v="2277"/>
    <x v="560"/>
    <x v="1040"/>
    <x v="2287"/>
    <x v="2273"/>
    <x v="622"/>
    <x v="0"/>
    <x v="18"/>
    <x v="17"/>
    <x v="27"/>
    <x v="2281"/>
    <x v="29"/>
    <x v="17"/>
    <x v="2277"/>
  </r>
  <r>
    <x v="1133"/>
    <x v="155"/>
    <x v="127"/>
    <x v="2278"/>
    <x v="249"/>
    <x v="205"/>
    <x v="2288"/>
    <x v="2274"/>
    <x v="473"/>
    <x v="0"/>
    <x v="0"/>
    <x v="17"/>
    <x v="42"/>
    <x v="2282"/>
    <x v="29"/>
    <x v="17"/>
    <x v="2278"/>
  </r>
  <r>
    <x v="232"/>
    <x v="470"/>
    <x v="78"/>
    <x v="2279"/>
    <x v="31"/>
    <x v="1041"/>
    <x v="2289"/>
    <x v="2275"/>
    <x v="548"/>
    <x v="0"/>
    <x v="0"/>
    <x v="62"/>
    <x v="10"/>
    <x v="2283"/>
    <x v="29"/>
    <x v="62"/>
    <x v="2279"/>
  </r>
  <r>
    <x v="467"/>
    <x v="241"/>
    <x v="60"/>
    <x v="2280"/>
    <x v="17"/>
    <x v="25"/>
    <x v="2290"/>
    <x v="2276"/>
    <x v="846"/>
    <x v="0"/>
    <x v="0"/>
    <x v="2"/>
    <x v="22"/>
    <x v="2284"/>
    <x v="29"/>
    <x v="2"/>
    <x v="2280"/>
  </r>
  <r>
    <x v="994"/>
    <x v="438"/>
    <x v="69"/>
    <x v="2281"/>
    <x v="292"/>
    <x v="1042"/>
    <x v="2291"/>
    <x v="2277"/>
    <x v="866"/>
    <x v="0"/>
    <x v="0"/>
    <x v="22"/>
    <x v="27"/>
    <x v="2285"/>
    <x v="29"/>
    <x v="22"/>
    <x v="2281"/>
  </r>
  <r>
    <x v="88"/>
    <x v="9"/>
    <x v="17"/>
    <x v="2282"/>
    <x v="7"/>
    <x v="563"/>
    <x v="2292"/>
    <x v="2278"/>
    <x v="261"/>
    <x v="0"/>
    <x v="0"/>
    <x v="20"/>
    <x v="10"/>
    <x v="2286"/>
    <x v="29"/>
    <x v="20"/>
    <x v="2282"/>
  </r>
  <r>
    <x v="1134"/>
    <x v="471"/>
    <x v="129"/>
    <x v="2283"/>
    <x v="105"/>
    <x v="473"/>
    <x v="2293"/>
    <x v="2279"/>
    <x v="794"/>
    <x v="0"/>
    <x v="8"/>
    <x v="35"/>
    <x v="9"/>
    <x v="2287"/>
    <x v="29"/>
    <x v="35"/>
    <x v="2283"/>
  </r>
  <r>
    <x v="832"/>
    <x v="400"/>
    <x v="49"/>
    <x v="2284"/>
    <x v="298"/>
    <x v="385"/>
    <x v="2294"/>
    <x v="2280"/>
    <x v="157"/>
    <x v="0"/>
    <x v="0"/>
    <x v="108"/>
    <x v="6"/>
    <x v="2288"/>
    <x v="29"/>
    <x v="108"/>
    <x v="2284"/>
  </r>
  <r>
    <x v="1135"/>
    <x v="51"/>
    <x v="67"/>
    <x v="2285"/>
    <x v="314"/>
    <x v="14"/>
    <x v="2295"/>
    <x v="2281"/>
    <x v="578"/>
    <x v="0"/>
    <x v="0"/>
    <x v="170"/>
    <x v="10"/>
    <x v="2289"/>
    <x v="29"/>
    <x v="170"/>
    <x v="2285"/>
  </r>
  <r>
    <x v="1136"/>
    <x v="285"/>
    <x v="75"/>
    <x v="2286"/>
    <x v="18"/>
    <x v="883"/>
    <x v="2296"/>
    <x v="2282"/>
    <x v="731"/>
    <x v="0"/>
    <x v="0"/>
    <x v="112"/>
    <x v="9"/>
    <x v="2290"/>
    <x v="29"/>
    <x v="112"/>
    <x v="2286"/>
  </r>
  <r>
    <x v="733"/>
    <x v="295"/>
    <x v="79"/>
    <x v="2287"/>
    <x v="303"/>
    <x v="25"/>
    <x v="2297"/>
    <x v="2283"/>
    <x v="607"/>
    <x v="0"/>
    <x v="0"/>
    <x v="29"/>
    <x v="21"/>
    <x v="2291"/>
    <x v="29"/>
    <x v="29"/>
    <x v="2287"/>
  </r>
  <r>
    <x v="1137"/>
    <x v="58"/>
    <x v="92"/>
    <x v="2288"/>
    <x v="255"/>
    <x v="1043"/>
    <x v="2298"/>
    <x v="2284"/>
    <x v="108"/>
    <x v="0"/>
    <x v="8"/>
    <x v="0"/>
    <x v="42"/>
    <x v="2292"/>
    <x v="29"/>
    <x v="0"/>
    <x v="2288"/>
  </r>
  <r>
    <x v="758"/>
    <x v="255"/>
    <x v="20"/>
    <x v="2289"/>
    <x v="206"/>
    <x v="1044"/>
    <x v="2299"/>
    <x v="2285"/>
    <x v="379"/>
    <x v="0"/>
    <x v="0"/>
    <x v="27"/>
    <x v="29"/>
    <x v="2293"/>
    <x v="29"/>
    <x v="27"/>
    <x v="2289"/>
  </r>
  <r>
    <x v="384"/>
    <x v="345"/>
    <x v="67"/>
    <x v="2290"/>
    <x v="203"/>
    <x v="1045"/>
    <x v="2300"/>
    <x v="2286"/>
    <x v="867"/>
    <x v="0"/>
    <x v="0"/>
    <x v="29"/>
    <x v="6"/>
    <x v="2294"/>
    <x v="29"/>
    <x v="29"/>
    <x v="2290"/>
  </r>
  <r>
    <x v="1138"/>
    <x v="471"/>
    <x v="115"/>
    <x v="2291"/>
    <x v="561"/>
    <x v="1046"/>
    <x v="2301"/>
    <x v="2287"/>
    <x v="794"/>
    <x v="0"/>
    <x v="18"/>
    <x v="93"/>
    <x v="43"/>
    <x v="2295"/>
    <x v="29"/>
    <x v="93"/>
    <x v="2291"/>
  </r>
  <r>
    <x v="315"/>
    <x v="221"/>
    <x v="129"/>
    <x v="2292"/>
    <x v="105"/>
    <x v="355"/>
    <x v="2302"/>
    <x v="2288"/>
    <x v="153"/>
    <x v="0"/>
    <x v="0"/>
    <x v="57"/>
    <x v="22"/>
    <x v="2296"/>
    <x v="29"/>
    <x v="57"/>
    <x v="2292"/>
  </r>
  <r>
    <x v="1139"/>
    <x v="475"/>
    <x v="40"/>
    <x v="2293"/>
    <x v="3"/>
    <x v="1047"/>
    <x v="2303"/>
    <x v="2289"/>
    <x v="539"/>
    <x v="0"/>
    <x v="0"/>
    <x v="62"/>
    <x v="22"/>
    <x v="2297"/>
    <x v="29"/>
    <x v="62"/>
    <x v="2293"/>
  </r>
  <r>
    <x v="84"/>
    <x v="293"/>
    <x v="35"/>
    <x v="2294"/>
    <x v="6"/>
    <x v="1048"/>
    <x v="2304"/>
    <x v="2290"/>
    <x v="658"/>
    <x v="0"/>
    <x v="0"/>
    <x v="57"/>
    <x v="18"/>
    <x v="2298"/>
    <x v="29"/>
    <x v="57"/>
    <x v="2294"/>
  </r>
  <r>
    <x v="833"/>
    <x v="81"/>
    <x v="81"/>
    <x v="2295"/>
    <x v="562"/>
    <x v="993"/>
    <x v="2305"/>
    <x v="2291"/>
    <x v="153"/>
    <x v="0"/>
    <x v="8"/>
    <x v="19"/>
    <x v="6"/>
    <x v="2299"/>
    <x v="29"/>
    <x v="19"/>
    <x v="2295"/>
  </r>
  <r>
    <x v="652"/>
    <x v="505"/>
    <x v="52"/>
    <x v="2296"/>
    <x v="44"/>
    <x v="1049"/>
    <x v="2306"/>
    <x v="2292"/>
    <x v="112"/>
    <x v="0"/>
    <x v="3"/>
    <x v="26"/>
    <x v="30"/>
    <x v="2300"/>
    <x v="29"/>
    <x v="26"/>
    <x v="2296"/>
  </r>
  <r>
    <x v="1140"/>
    <x v="210"/>
    <x v="78"/>
    <x v="2297"/>
    <x v="44"/>
    <x v="461"/>
    <x v="2307"/>
    <x v="2293"/>
    <x v="608"/>
    <x v="0"/>
    <x v="0"/>
    <x v="85"/>
    <x v="21"/>
    <x v="2301"/>
    <x v="29"/>
    <x v="85"/>
    <x v="2297"/>
  </r>
  <r>
    <x v="1141"/>
    <x v="449"/>
    <x v="25"/>
    <x v="2024"/>
    <x v="508"/>
    <x v="125"/>
    <x v="2308"/>
    <x v="2294"/>
    <x v="144"/>
    <x v="0"/>
    <x v="8"/>
    <x v="31"/>
    <x v="15"/>
    <x v="2302"/>
    <x v="29"/>
    <x v="31"/>
    <x v="2024"/>
  </r>
  <r>
    <x v="58"/>
    <x v="148"/>
    <x v="19"/>
    <x v="2298"/>
    <x v="342"/>
    <x v="1050"/>
    <x v="2309"/>
    <x v="2295"/>
    <x v="242"/>
    <x v="0"/>
    <x v="0"/>
    <x v="59"/>
    <x v="29"/>
    <x v="2303"/>
    <x v="29"/>
    <x v="59"/>
    <x v="2298"/>
  </r>
  <r>
    <x v="321"/>
    <x v="216"/>
    <x v="57"/>
    <x v="2299"/>
    <x v="174"/>
    <x v="325"/>
    <x v="2310"/>
    <x v="2296"/>
    <x v="553"/>
    <x v="0"/>
    <x v="0"/>
    <x v="63"/>
    <x v="44"/>
    <x v="2304"/>
    <x v="29"/>
    <x v="63"/>
    <x v="2299"/>
  </r>
  <r>
    <x v="1142"/>
    <x v="69"/>
    <x v="110"/>
    <x v="2300"/>
    <x v="19"/>
    <x v="1050"/>
    <x v="2311"/>
    <x v="2297"/>
    <x v="195"/>
    <x v="0"/>
    <x v="0"/>
    <x v="61"/>
    <x v="44"/>
    <x v="2305"/>
    <x v="29"/>
    <x v="61"/>
    <x v="2300"/>
  </r>
  <r>
    <x v="808"/>
    <x v="71"/>
    <x v="97"/>
    <x v="2301"/>
    <x v="21"/>
    <x v="867"/>
    <x v="2312"/>
    <x v="2298"/>
    <x v="209"/>
    <x v="0"/>
    <x v="0"/>
    <x v="61"/>
    <x v="10"/>
    <x v="2306"/>
    <x v="29"/>
    <x v="61"/>
    <x v="2301"/>
  </r>
  <r>
    <x v="1143"/>
    <x v="100"/>
    <x v="57"/>
    <x v="2302"/>
    <x v="64"/>
    <x v="1051"/>
    <x v="2313"/>
    <x v="2299"/>
    <x v="524"/>
    <x v="0"/>
    <x v="0"/>
    <x v="57"/>
    <x v="42"/>
    <x v="2307"/>
    <x v="29"/>
    <x v="57"/>
    <x v="2302"/>
  </r>
  <r>
    <x v="201"/>
    <x v="20"/>
    <x v="26"/>
    <x v="2303"/>
    <x v="75"/>
    <x v="442"/>
    <x v="2314"/>
    <x v="2300"/>
    <x v="540"/>
    <x v="0"/>
    <x v="0"/>
    <x v="0"/>
    <x v="10"/>
    <x v="2308"/>
    <x v="29"/>
    <x v="0"/>
    <x v="2303"/>
  </r>
  <r>
    <x v="18"/>
    <x v="506"/>
    <x v="84"/>
    <x v="2304"/>
    <x v="144"/>
    <x v="281"/>
    <x v="2315"/>
    <x v="2301"/>
    <x v="560"/>
    <x v="0"/>
    <x v="0"/>
    <x v="320"/>
    <x v="51"/>
    <x v="2309"/>
    <x v="29"/>
    <x v="320"/>
    <x v="2304"/>
  </r>
  <r>
    <x v="1144"/>
    <x v="443"/>
    <x v="26"/>
    <x v="2305"/>
    <x v="563"/>
    <x v="1052"/>
    <x v="2316"/>
    <x v="2302"/>
    <x v="605"/>
    <x v="0"/>
    <x v="0"/>
    <x v="62"/>
    <x v="39"/>
    <x v="2310"/>
    <x v="29"/>
    <x v="62"/>
    <x v="2305"/>
  </r>
  <r>
    <x v="569"/>
    <x v="266"/>
    <x v="35"/>
    <x v="2306"/>
    <x v="257"/>
    <x v="1053"/>
    <x v="2317"/>
    <x v="2303"/>
    <x v="607"/>
    <x v="0"/>
    <x v="0"/>
    <x v="296"/>
    <x v="10"/>
    <x v="2311"/>
    <x v="29"/>
    <x v="296"/>
    <x v="2306"/>
  </r>
  <r>
    <x v="1145"/>
    <x v="332"/>
    <x v="88"/>
    <x v="2307"/>
    <x v="49"/>
    <x v="1026"/>
    <x v="2318"/>
    <x v="2304"/>
    <x v="353"/>
    <x v="0"/>
    <x v="0"/>
    <x v="40"/>
    <x v="9"/>
    <x v="2312"/>
    <x v="29"/>
    <x v="40"/>
    <x v="2307"/>
  </r>
  <r>
    <x v="1146"/>
    <x v="25"/>
    <x v="115"/>
    <x v="2308"/>
    <x v="564"/>
    <x v="102"/>
    <x v="2319"/>
    <x v="2305"/>
    <x v="549"/>
    <x v="0"/>
    <x v="0"/>
    <x v="96"/>
    <x v="49"/>
    <x v="2313"/>
    <x v="29"/>
    <x v="96"/>
    <x v="2308"/>
  </r>
  <r>
    <x v="133"/>
    <x v="324"/>
    <x v="59"/>
    <x v="2309"/>
    <x v="105"/>
    <x v="1054"/>
    <x v="2320"/>
    <x v="2306"/>
    <x v="144"/>
    <x v="0"/>
    <x v="0"/>
    <x v="39"/>
    <x v="27"/>
    <x v="2314"/>
    <x v="29"/>
    <x v="39"/>
    <x v="2309"/>
  </r>
  <r>
    <x v="1005"/>
    <x v="345"/>
    <x v="29"/>
    <x v="2310"/>
    <x v="57"/>
    <x v="19"/>
    <x v="2321"/>
    <x v="2307"/>
    <x v="578"/>
    <x v="0"/>
    <x v="0"/>
    <x v="226"/>
    <x v="20"/>
    <x v="2315"/>
    <x v="29"/>
    <x v="226"/>
    <x v="2310"/>
  </r>
  <r>
    <x v="1147"/>
    <x v="283"/>
    <x v="65"/>
    <x v="2311"/>
    <x v="4"/>
    <x v="16"/>
    <x v="2322"/>
    <x v="2308"/>
    <x v="712"/>
    <x v="0"/>
    <x v="0"/>
    <x v="55"/>
    <x v="51"/>
    <x v="2316"/>
    <x v="29"/>
    <x v="55"/>
    <x v="2311"/>
  </r>
  <r>
    <x v="645"/>
    <x v="491"/>
    <x v="20"/>
    <x v="2312"/>
    <x v="531"/>
    <x v="532"/>
    <x v="2323"/>
    <x v="2309"/>
    <x v="305"/>
    <x v="0"/>
    <x v="0"/>
    <x v="10"/>
    <x v="10"/>
    <x v="2317"/>
    <x v="29"/>
    <x v="10"/>
    <x v="2312"/>
  </r>
  <r>
    <x v="1148"/>
    <x v="196"/>
    <x v="81"/>
    <x v="2313"/>
    <x v="267"/>
    <x v="320"/>
    <x v="2324"/>
    <x v="2310"/>
    <x v="701"/>
    <x v="0"/>
    <x v="0"/>
    <x v="90"/>
    <x v="42"/>
    <x v="2318"/>
    <x v="29"/>
    <x v="90"/>
    <x v="2313"/>
  </r>
  <r>
    <x v="744"/>
    <x v="99"/>
    <x v="35"/>
    <x v="2314"/>
    <x v="565"/>
    <x v="338"/>
    <x v="2325"/>
    <x v="2311"/>
    <x v="544"/>
    <x v="0"/>
    <x v="8"/>
    <x v="25"/>
    <x v="48"/>
    <x v="2319"/>
    <x v="29"/>
    <x v="25"/>
    <x v="2314"/>
  </r>
  <r>
    <x v="204"/>
    <x v="507"/>
    <x v="89"/>
    <x v="2315"/>
    <x v="105"/>
    <x v="8"/>
    <x v="2326"/>
    <x v="2312"/>
    <x v="368"/>
    <x v="0"/>
    <x v="0"/>
    <x v="142"/>
    <x v="51"/>
    <x v="2320"/>
    <x v="29"/>
    <x v="142"/>
    <x v="2315"/>
  </r>
  <r>
    <x v="443"/>
    <x v="315"/>
    <x v="29"/>
    <x v="2316"/>
    <x v="566"/>
    <x v="109"/>
    <x v="2327"/>
    <x v="2313"/>
    <x v="145"/>
    <x v="0"/>
    <x v="7"/>
    <x v="18"/>
    <x v="49"/>
    <x v="2321"/>
    <x v="29"/>
    <x v="18"/>
    <x v="2316"/>
  </r>
  <r>
    <x v="1149"/>
    <x v="28"/>
    <x v="86"/>
    <x v="2317"/>
    <x v="567"/>
    <x v="456"/>
    <x v="2328"/>
    <x v="2314"/>
    <x v="868"/>
    <x v="0"/>
    <x v="0"/>
    <x v="20"/>
    <x v="20"/>
    <x v="2322"/>
    <x v="29"/>
    <x v="20"/>
    <x v="2317"/>
  </r>
  <r>
    <x v="646"/>
    <x v="458"/>
    <x v="60"/>
    <x v="2318"/>
    <x v="568"/>
    <x v="481"/>
    <x v="2329"/>
    <x v="2315"/>
    <x v="719"/>
    <x v="0"/>
    <x v="0"/>
    <x v="30"/>
    <x v="14"/>
    <x v="2323"/>
    <x v="29"/>
    <x v="30"/>
    <x v="2318"/>
  </r>
  <r>
    <x v="1150"/>
    <x v="29"/>
    <x v="74"/>
    <x v="2319"/>
    <x v="1"/>
    <x v="283"/>
    <x v="2330"/>
    <x v="2316"/>
    <x v="584"/>
    <x v="0"/>
    <x v="7"/>
    <x v="67"/>
    <x v="42"/>
    <x v="2324"/>
    <x v="29"/>
    <x v="67"/>
    <x v="2319"/>
  </r>
  <r>
    <x v="8"/>
    <x v="184"/>
    <x v="31"/>
    <x v="2320"/>
    <x v="569"/>
    <x v="96"/>
    <x v="2331"/>
    <x v="2317"/>
    <x v="119"/>
    <x v="0"/>
    <x v="0"/>
    <x v="64"/>
    <x v="42"/>
    <x v="2325"/>
    <x v="29"/>
    <x v="64"/>
    <x v="2320"/>
  </r>
  <r>
    <x v="566"/>
    <x v="293"/>
    <x v="35"/>
    <x v="2321"/>
    <x v="169"/>
    <x v="76"/>
    <x v="2332"/>
    <x v="2318"/>
    <x v="114"/>
    <x v="0"/>
    <x v="0"/>
    <x v="111"/>
    <x v="49"/>
    <x v="2326"/>
    <x v="29"/>
    <x v="111"/>
    <x v="2321"/>
  </r>
  <r>
    <x v="1063"/>
    <x v="435"/>
    <x v="26"/>
    <x v="2322"/>
    <x v="570"/>
    <x v="151"/>
    <x v="2333"/>
    <x v="2319"/>
    <x v="173"/>
    <x v="0"/>
    <x v="0"/>
    <x v="69"/>
    <x v="3"/>
    <x v="2327"/>
    <x v="29"/>
    <x v="69"/>
    <x v="2322"/>
  </r>
  <r>
    <x v="589"/>
    <x v="259"/>
    <x v="59"/>
    <x v="2323"/>
    <x v="571"/>
    <x v="35"/>
    <x v="2334"/>
    <x v="2320"/>
    <x v="441"/>
    <x v="0"/>
    <x v="0"/>
    <x v="161"/>
    <x v="28"/>
    <x v="2328"/>
    <x v="29"/>
    <x v="161"/>
    <x v="2323"/>
  </r>
  <r>
    <x v="1151"/>
    <x v="235"/>
    <x v="19"/>
    <x v="2324"/>
    <x v="7"/>
    <x v="839"/>
    <x v="2335"/>
    <x v="2321"/>
    <x v="673"/>
    <x v="0"/>
    <x v="0"/>
    <x v="30"/>
    <x v="9"/>
    <x v="2329"/>
    <x v="29"/>
    <x v="30"/>
    <x v="2324"/>
  </r>
  <r>
    <x v="158"/>
    <x v="118"/>
    <x v="72"/>
    <x v="2325"/>
    <x v="571"/>
    <x v="144"/>
    <x v="2336"/>
    <x v="2322"/>
    <x v="869"/>
    <x v="0"/>
    <x v="0"/>
    <x v="321"/>
    <x v="10"/>
    <x v="2330"/>
    <x v="29"/>
    <x v="321"/>
    <x v="2325"/>
  </r>
  <r>
    <x v="522"/>
    <x v="24"/>
    <x v="74"/>
    <x v="2326"/>
    <x v="484"/>
    <x v="253"/>
    <x v="2337"/>
    <x v="2323"/>
    <x v="869"/>
    <x v="0"/>
    <x v="7"/>
    <x v="27"/>
    <x v="42"/>
    <x v="2331"/>
    <x v="29"/>
    <x v="27"/>
    <x v="2326"/>
  </r>
  <r>
    <x v="734"/>
    <x v="360"/>
    <x v="23"/>
    <x v="2327"/>
    <x v="124"/>
    <x v="7"/>
    <x v="2338"/>
    <x v="2324"/>
    <x v="65"/>
    <x v="0"/>
    <x v="0"/>
    <x v="96"/>
    <x v="43"/>
    <x v="2332"/>
    <x v="29"/>
    <x v="96"/>
    <x v="2327"/>
  </r>
  <r>
    <x v="612"/>
    <x v="134"/>
    <x v="67"/>
    <x v="2328"/>
    <x v="94"/>
    <x v="63"/>
    <x v="2339"/>
    <x v="2325"/>
    <x v="110"/>
    <x v="0"/>
    <x v="0"/>
    <x v="89"/>
    <x v="30"/>
    <x v="2333"/>
    <x v="29"/>
    <x v="89"/>
    <x v="2328"/>
  </r>
  <r>
    <x v="493"/>
    <x v="216"/>
    <x v="18"/>
    <x v="2329"/>
    <x v="215"/>
    <x v="59"/>
    <x v="2340"/>
    <x v="2326"/>
    <x v="172"/>
    <x v="0"/>
    <x v="7"/>
    <x v="170"/>
    <x v="44"/>
    <x v="2334"/>
    <x v="29"/>
    <x v="170"/>
    <x v="2329"/>
  </r>
  <r>
    <x v="1152"/>
    <x v="179"/>
    <x v="105"/>
    <x v="2330"/>
    <x v="56"/>
    <x v="1055"/>
    <x v="2341"/>
    <x v="2327"/>
    <x v="409"/>
    <x v="0"/>
    <x v="35"/>
    <x v="154"/>
    <x v="51"/>
    <x v="2335"/>
    <x v="29"/>
    <x v="154"/>
    <x v="2330"/>
  </r>
  <r>
    <x v="645"/>
    <x v="19"/>
    <x v="15"/>
    <x v="2331"/>
    <x v="105"/>
    <x v="343"/>
    <x v="2342"/>
    <x v="2328"/>
    <x v="86"/>
    <x v="0"/>
    <x v="0"/>
    <x v="74"/>
    <x v="51"/>
    <x v="2336"/>
    <x v="29"/>
    <x v="74"/>
    <x v="2331"/>
  </r>
  <r>
    <x v="1153"/>
    <x v="414"/>
    <x v="75"/>
    <x v="2332"/>
    <x v="572"/>
    <x v="1056"/>
    <x v="2343"/>
    <x v="2329"/>
    <x v="545"/>
    <x v="0"/>
    <x v="2"/>
    <x v="27"/>
    <x v="10"/>
    <x v="2337"/>
    <x v="29"/>
    <x v="27"/>
    <x v="2332"/>
  </r>
  <r>
    <x v="864"/>
    <x v="416"/>
    <x v="92"/>
    <x v="2333"/>
    <x v="265"/>
    <x v="1053"/>
    <x v="2344"/>
    <x v="2330"/>
    <x v="671"/>
    <x v="0"/>
    <x v="0"/>
    <x v="41"/>
    <x v="17"/>
    <x v="2338"/>
    <x v="29"/>
    <x v="41"/>
    <x v="2333"/>
  </r>
  <r>
    <x v="1154"/>
    <x v="12"/>
    <x v="63"/>
    <x v="2334"/>
    <x v="44"/>
    <x v="671"/>
    <x v="2345"/>
    <x v="2331"/>
    <x v="757"/>
    <x v="0"/>
    <x v="0"/>
    <x v="10"/>
    <x v="6"/>
    <x v="2339"/>
    <x v="29"/>
    <x v="10"/>
    <x v="2334"/>
  </r>
  <r>
    <x v="36"/>
    <x v="8"/>
    <x v="29"/>
    <x v="2335"/>
    <x v="175"/>
    <x v="1057"/>
    <x v="2346"/>
    <x v="2332"/>
    <x v="35"/>
    <x v="0"/>
    <x v="0"/>
    <x v="63"/>
    <x v="21"/>
    <x v="2340"/>
    <x v="29"/>
    <x v="63"/>
    <x v="2335"/>
  </r>
  <r>
    <x v="272"/>
    <x v="210"/>
    <x v="155"/>
    <x v="2336"/>
    <x v="81"/>
    <x v="1058"/>
    <x v="2347"/>
    <x v="2333"/>
    <x v="565"/>
    <x v="0"/>
    <x v="0"/>
    <x v="322"/>
    <x v="6"/>
    <x v="2341"/>
    <x v="29"/>
    <x v="322"/>
    <x v="2336"/>
  </r>
  <r>
    <x v="130"/>
    <x v="53"/>
    <x v="19"/>
    <x v="2337"/>
    <x v="394"/>
    <x v="81"/>
    <x v="2348"/>
    <x v="2334"/>
    <x v="670"/>
    <x v="0"/>
    <x v="0"/>
    <x v="20"/>
    <x v="49"/>
    <x v="2342"/>
    <x v="29"/>
    <x v="20"/>
    <x v="2337"/>
  </r>
  <r>
    <x v="1155"/>
    <x v="264"/>
    <x v="67"/>
    <x v="2338"/>
    <x v="573"/>
    <x v="94"/>
    <x v="2349"/>
    <x v="2335"/>
    <x v="469"/>
    <x v="0"/>
    <x v="8"/>
    <x v="33"/>
    <x v="20"/>
    <x v="2343"/>
    <x v="29"/>
    <x v="33"/>
    <x v="2338"/>
  </r>
  <r>
    <x v="1156"/>
    <x v="508"/>
    <x v="127"/>
    <x v="2339"/>
    <x v="115"/>
    <x v="1059"/>
    <x v="2350"/>
    <x v="2336"/>
    <x v="870"/>
    <x v="0"/>
    <x v="0"/>
    <x v="289"/>
    <x v="42"/>
    <x v="2344"/>
    <x v="29"/>
    <x v="289"/>
    <x v="2339"/>
  </r>
  <r>
    <x v="1157"/>
    <x v="4"/>
    <x v="73"/>
    <x v="2340"/>
    <x v="279"/>
    <x v="1060"/>
    <x v="2351"/>
    <x v="2337"/>
    <x v="661"/>
    <x v="0"/>
    <x v="0"/>
    <x v="86"/>
    <x v="48"/>
    <x v="2345"/>
    <x v="29"/>
    <x v="86"/>
    <x v="2340"/>
  </r>
  <r>
    <x v="704"/>
    <x v="109"/>
    <x v="19"/>
    <x v="2341"/>
    <x v="44"/>
    <x v="2"/>
    <x v="2352"/>
    <x v="2338"/>
    <x v="646"/>
    <x v="0"/>
    <x v="0"/>
    <x v="96"/>
    <x v="39"/>
    <x v="2346"/>
    <x v="29"/>
    <x v="96"/>
    <x v="2341"/>
  </r>
  <r>
    <x v="1062"/>
    <x v="444"/>
    <x v="49"/>
    <x v="2342"/>
    <x v="215"/>
    <x v="5"/>
    <x v="2353"/>
    <x v="2339"/>
    <x v="399"/>
    <x v="0"/>
    <x v="7"/>
    <x v="27"/>
    <x v="28"/>
    <x v="2347"/>
    <x v="29"/>
    <x v="27"/>
    <x v="2342"/>
  </r>
  <r>
    <x v="1158"/>
    <x v="228"/>
    <x v="34"/>
    <x v="2343"/>
    <x v="574"/>
    <x v="678"/>
    <x v="2354"/>
    <x v="2340"/>
    <x v="871"/>
    <x v="0"/>
    <x v="0"/>
    <x v="323"/>
    <x v="8"/>
    <x v="2348"/>
    <x v="29"/>
    <x v="323"/>
    <x v="2343"/>
  </r>
  <r>
    <x v="387"/>
    <x v="509"/>
    <x v="46"/>
    <x v="2344"/>
    <x v="43"/>
    <x v="1061"/>
    <x v="2355"/>
    <x v="2341"/>
    <x v="760"/>
    <x v="0"/>
    <x v="0"/>
    <x v="320"/>
    <x v="29"/>
    <x v="2349"/>
    <x v="29"/>
    <x v="320"/>
    <x v="2344"/>
  </r>
  <r>
    <x v="644"/>
    <x v="304"/>
    <x v="56"/>
    <x v="2345"/>
    <x v="575"/>
    <x v="1062"/>
    <x v="2356"/>
    <x v="2342"/>
    <x v="549"/>
    <x v="0"/>
    <x v="0"/>
    <x v="20"/>
    <x v="8"/>
    <x v="2350"/>
    <x v="30"/>
    <x v="20"/>
    <x v="2345"/>
  </r>
  <r>
    <x v="133"/>
    <x v="45"/>
    <x v="31"/>
    <x v="2346"/>
    <x v="299"/>
    <x v="61"/>
    <x v="2357"/>
    <x v="2343"/>
    <x v="382"/>
    <x v="0"/>
    <x v="0"/>
    <x v="62"/>
    <x v="22"/>
    <x v="2351"/>
    <x v="30"/>
    <x v="62"/>
    <x v="2346"/>
  </r>
  <r>
    <x v="361"/>
    <x v="144"/>
    <x v="65"/>
    <x v="2347"/>
    <x v="130"/>
    <x v="104"/>
    <x v="2358"/>
    <x v="2344"/>
    <x v="496"/>
    <x v="0"/>
    <x v="0"/>
    <x v="71"/>
    <x v="51"/>
    <x v="2352"/>
    <x v="30"/>
    <x v="71"/>
    <x v="2347"/>
  </r>
  <r>
    <x v="946"/>
    <x v="57"/>
    <x v="102"/>
    <x v="2348"/>
    <x v="255"/>
    <x v="912"/>
    <x v="2359"/>
    <x v="2345"/>
    <x v="744"/>
    <x v="0"/>
    <x v="0"/>
    <x v="71"/>
    <x v="20"/>
    <x v="2353"/>
    <x v="30"/>
    <x v="71"/>
    <x v="2348"/>
  </r>
  <r>
    <x v="1159"/>
    <x v="33"/>
    <x v="49"/>
    <x v="2349"/>
    <x v="212"/>
    <x v="475"/>
    <x v="2360"/>
    <x v="2346"/>
    <x v="684"/>
    <x v="0"/>
    <x v="0"/>
    <x v="40"/>
    <x v="30"/>
    <x v="2354"/>
    <x v="30"/>
    <x v="40"/>
    <x v="2349"/>
  </r>
  <r>
    <x v="200"/>
    <x v="416"/>
    <x v="86"/>
    <x v="2350"/>
    <x v="548"/>
    <x v="1063"/>
    <x v="2361"/>
    <x v="2347"/>
    <x v="439"/>
    <x v="0"/>
    <x v="0"/>
    <x v="73"/>
    <x v="21"/>
    <x v="2355"/>
    <x v="30"/>
    <x v="73"/>
    <x v="2350"/>
  </r>
  <r>
    <x v="1160"/>
    <x v="207"/>
    <x v="74"/>
    <x v="2351"/>
    <x v="105"/>
    <x v="1064"/>
    <x v="2362"/>
    <x v="2348"/>
    <x v="666"/>
    <x v="0"/>
    <x v="14"/>
    <x v="35"/>
    <x v="25"/>
    <x v="2356"/>
    <x v="30"/>
    <x v="35"/>
    <x v="2351"/>
  </r>
  <r>
    <x v="884"/>
    <x v="316"/>
    <x v="59"/>
    <x v="2352"/>
    <x v="105"/>
    <x v="1065"/>
    <x v="2363"/>
    <x v="2349"/>
    <x v="605"/>
    <x v="0"/>
    <x v="0"/>
    <x v="140"/>
    <x v="49"/>
    <x v="2357"/>
    <x v="30"/>
    <x v="140"/>
    <x v="2352"/>
  </r>
  <r>
    <x v="1161"/>
    <x v="45"/>
    <x v="74"/>
    <x v="2353"/>
    <x v="255"/>
    <x v="383"/>
    <x v="2364"/>
    <x v="2350"/>
    <x v="643"/>
    <x v="0"/>
    <x v="0"/>
    <x v="40"/>
    <x v="10"/>
    <x v="2358"/>
    <x v="30"/>
    <x v="40"/>
    <x v="2353"/>
  </r>
  <r>
    <x v="516"/>
    <x v="53"/>
    <x v="37"/>
    <x v="2354"/>
    <x v="366"/>
    <x v="98"/>
    <x v="2365"/>
    <x v="2351"/>
    <x v="306"/>
    <x v="0"/>
    <x v="0"/>
    <x v="40"/>
    <x v="3"/>
    <x v="2359"/>
    <x v="30"/>
    <x v="40"/>
    <x v="2354"/>
  </r>
  <r>
    <x v="1162"/>
    <x v="416"/>
    <x v="86"/>
    <x v="2355"/>
    <x v="160"/>
    <x v="152"/>
    <x v="2366"/>
    <x v="2352"/>
    <x v="714"/>
    <x v="0"/>
    <x v="0"/>
    <x v="62"/>
    <x v="9"/>
    <x v="2360"/>
    <x v="30"/>
    <x v="62"/>
    <x v="2355"/>
  </r>
  <r>
    <x v="426"/>
    <x v="124"/>
    <x v="78"/>
    <x v="2356"/>
    <x v="20"/>
    <x v="796"/>
    <x v="2367"/>
    <x v="2353"/>
    <x v="667"/>
    <x v="0"/>
    <x v="0"/>
    <x v="189"/>
    <x v="8"/>
    <x v="2361"/>
    <x v="30"/>
    <x v="189"/>
    <x v="2356"/>
  </r>
  <r>
    <x v="613"/>
    <x v="201"/>
    <x v="75"/>
    <x v="2357"/>
    <x v="105"/>
    <x v="1066"/>
    <x v="2368"/>
    <x v="2354"/>
    <x v="196"/>
    <x v="0"/>
    <x v="0"/>
    <x v="257"/>
    <x v="29"/>
    <x v="2362"/>
    <x v="30"/>
    <x v="257"/>
    <x v="2357"/>
  </r>
  <r>
    <x v="644"/>
    <x v="146"/>
    <x v="60"/>
    <x v="2358"/>
    <x v="274"/>
    <x v="1067"/>
    <x v="2369"/>
    <x v="2355"/>
    <x v="497"/>
    <x v="0"/>
    <x v="0"/>
    <x v="41"/>
    <x v="44"/>
    <x v="2363"/>
    <x v="30"/>
    <x v="41"/>
    <x v="2358"/>
  </r>
  <r>
    <x v="206"/>
    <x v="14"/>
    <x v="86"/>
    <x v="2359"/>
    <x v="510"/>
    <x v="25"/>
    <x v="2370"/>
    <x v="2356"/>
    <x v="791"/>
    <x v="0"/>
    <x v="0"/>
    <x v="7"/>
    <x v="43"/>
    <x v="2364"/>
    <x v="30"/>
    <x v="7"/>
    <x v="2359"/>
  </r>
  <r>
    <x v="864"/>
    <x v="388"/>
    <x v="102"/>
    <x v="2360"/>
    <x v="204"/>
    <x v="1068"/>
    <x v="2371"/>
    <x v="2357"/>
    <x v="872"/>
    <x v="0"/>
    <x v="0"/>
    <x v="61"/>
    <x v="12"/>
    <x v="2365"/>
    <x v="30"/>
    <x v="61"/>
    <x v="2360"/>
  </r>
  <r>
    <x v="450"/>
    <x v="202"/>
    <x v="20"/>
    <x v="2361"/>
    <x v="31"/>
    <x v="546"/>
    <x v="2372"/>
    <x v="2358"/>
    <x v="261"/>
    <x v="0"/>
    <x v="0"/>
    <x v="26"/>
    <x v="3"/>
    <x v="2366"/>
    <x v="30"/>
    <x v="26"/>
    <x v="2361"/>
  </r>
  <r>
    <x v="179"/>
    <x v="503"/>
    <x v="86"/>
    <x v="2362"/>
    <x v="149"/>
    <x v="307"/>
    <x v="2373"/>
    <x v="2359"/>
    <x v="703"/>
    <x v="0"/>
    <x v="0"/>
    <x v="26"/>
    <x v="42"/>
    <x v="2367"/>
    <x v="30"/>
    <x v="26"/>
    <x v="2362"/>
  </r>
  <r>
    <x v="1163"/>
    <x v="432"/>
    <x v="51"/>
    <x v="2363"/>
    <x v="576"/>
    <x v="847"/>
    <x v="2374"/>
    <x v="2360"/>
    <x v="604"/>
    <x v="0"/>
    <x v="0"/>
    <x v="29"/>
    <x v="20"/>
    <x v="2368"/>
    <x v="30"/>
    <x v="29"/>
    <x v="2363"/>
  </r>
  <r>
    <x v="463"/>
    <x v="140"/>
    <x v="15"/>
    <x v="2364"/>
    <x v="531"/>
    <x v="461"/>
    <x v="2375"/>
    <x v="2361"/>
    <x v="504"/>
    <x v="0"/>
    <x v="0"/>
    <x v="29"/>
    <x v="43"/>
    <x v="2369"/>
    <x v="30"/>
    <x v="29"/>
    <x v="2364"/>
  </r>
  <r>
    <x v="1154"/>
    <x v="324"/>
    <x v="81"/>
    <x v="2365"/>
    <x v="249"/>
    <x v="1069"/>
    <x v="2376"/>
    <x v="2362"/>
    <x v="545"/>
    <x v="0"/>
    <x v="0"/>
    <x v="57"/>
    <x v="8"/>
    <x v="2370"/>
    <x v="30"/>
    <x v="57"/>
    <x v="2365"/>
  </r>
  <r>
    <x v="1164"/>
    <x v="278"/>
    <x v="59"/>
    <x v="2366"/>
    <x v="113"/>
    <x v="541"/>
    <x v="2377"/>
    <x v="2363"/>
    <x v="369"/>
    <x v="0"/>
    <x v="8"/>
    <x v="29"/>
    <x v="39"/>
    <x v="2371"/>
    <x v="30"/>
    <x v="29"/>
    <x v="2366"/>
  </r>
  <r>
    <x v="476"/>
    <x v="416"/>
    <x v="15"/>
    <x v="2367"/>
    <x v="577"/>
    <x v="760"/>
    <x v="2378"/>
    <x v="2364"/>
    <x v="700"/>
    <x v="0"/>
    <x v="0"/>
    <x v="20"/>
    <x v="0"/>
    <x v="2372"/>
    <x v="30"/>
    <x v="20"/>
    <x v="2367"/>
  </r>
  <r>
    <x v="1070"/>
    <x v="170"/>
    <x v="80"/>
    <x v="2368"/>
    <x v="578"/>
    <x v="678"/>
    <x v="2379"/>
    <x v="2365"/>
    <x v="502"/>
    <x v="0"/>
    <x v="0"/>
    <x v="5"/>
    <x v="42"/>
    <x v="2373"/>
    <x v="30"/>
    <x v="5"/>
    <x v="2368"/>
  </r>
  <r>
    <x v="1165"/>
    <x v="82"/>
    <x v="40"/>
    <x v="2369"/>
    <x v="510"/>
    <x v="612"/>
    <x v="2380"/>
    <x v="2366"/>
    <x v="517"/>
    <x v="0"/>
    <x v="0"/>
    <x v="26"/>
    <x v="8"/>
    <x v="2374"/>
    <x v="30"/>
    <x v="26"/>
    <x v="2369"/>
  </r>
  <r>
    <x v="1166"/>
    <x v="57"/>
    <x v="25"/>
    <x v="2370"/>
    <x v="215"/>
    <x v="407"/>
    <x v="2381"/>
    <x v="2367"/>
    <x v="542"/>
    <x v="0"/>
    <x v="0"/>
    <x v="62"/>
    <x v="10"/>
    <x v="2375"/>
    <x v="30"/>
    <x v="62"/>
    <x v="2370"/>
  </r>
  <r>
    <x v="736"/>
    <x v="254"/>
    <x v="25"/>
    <x v="2371"/>
    <x v="128"/>
    <x v="1070"/>
    <x v="2382"/>
    <x v="2368"/>
    <x v="430"/>
    <x v="0"/>
    <x v="0"/>
    <x v="41"/>
    <x v="10"/>
    <x v="2376"/>
    <x v="30"/>
    <x v="41"/>
    <x v="2371"/>
  </r>
  <r>
    <x v="1167"/>
    <x v="388"/>
    <x v="110"/>
    <x v="2372"/>
    <x v="48"/>
    <x v="320"/>
    <x v="2383"/>
    <x v="2369"/>
    <x v="310"/>
    <x v="0"/>
    <x v="0"/>
    <x v="116"/>
    <x v="18"/>
    <x v="2377"/>
    <x v="30"/>
    <x v="116"/>
    <x v="2372"/>
  </r>
  <r>
    <x v="7"/>
    <x v="132"/>
    <x v="53"/>
    <x v="2373"/>
    <x v="119"/>
    <x v="1071"/>
    <x v="2384"/>
    <x v="2370"/>
    <x v="513"/>
    <x v="0"/>
    <x v="8"/>
    <x v="139"/>
    <x v="35"/>
    <x v="1906"/>
    <x v="30"/>
    <x v="139"/>
    <x v="2373"/>
  </r>
  <r>
    <x v="141"/>
    <x v="59"/>
    <x v="12"/>
    <x v="2374"/>
    <x v="74"/>
    <x v="1072"/>
    <x v="2385"/>
    <x v="2371"/>
    <x v="374"/>
    <x v="0"/>
    <x v="0"/>
    <x v="161"/>
    <x v="27"/>
    <x v="2378"/>
    <x v="30"/>
    <x v="161"/>
    <x v="2374"/>
  </r>
  <r>
    <x v="1168"/>
    <x v="418"/>
    <x v="81"/>
    <x v="2375"/>
    <x v="579"/>
    <x v="16"/>
    <x v="2386"/>
    <x v="2372"/>
    <x v="605"/>
    <x v="0"/>
    <x v="0"/>
    <x v="62"/>
    <x v="19"/>
    <x v="2379"/>
    <x v="30"/>
    <x v="62"/>
    <x v="2375"/>
  </r>
  <r>
    <x v="1158"/>
    <x v="318"/>
    <x v="26"/>
    <x v="2376"/>
    <x v="580"/>
    <x v="1073"/>
    <x v="2387"/>
    <x v="2373"/>
    <x v="677"/>
    <x v="0"/>
    <x v="0"/>
    <x v="93"/>
    <x v="5"/>
    <x v="2380"/>
    <x v="30"/>
    <x v="93"/>
    <x v="2376"/>
  </r>
  <r>
    <x v="365"/>
    <x v="209"/>
    <x v="29"/>
    <x v="2377"/>
    <x v="434"/>
    <x v="1074"/>
    <x v="2388"/>
    <x v="2374"/>
    <x v="504"/>
    <x v="0"/>
    <x v="0"/>
    <x v="118"/>
    <x v="21"/>
    <x v="2381"/>
    <x v="30"/>
    <x v="118"/>
    <x v="2377"/>
  </r>
  <r>
    <x v="1169"/>
    <x v="223"/>
    <x v="129"/>
    <x v="2378"/>
    <x v="581"/>
    <x v="678"/>
    <x v="2389"/>
    <x v="2375"/>
    <x v="797"/>
    <x v="0"/>
    <x v="0"/>
    <x v="322"/>
    <x v="39"/>
    <x v="2382"/>
    <x v="30"/>
    <x v="322"/>
    <x v="2378"/>
  </r>
  <r>
    <x v="203"/>
    <x v="215"/>
    <x v="37"/>
    <x v="2379"/>
    <x v="113"/>
    <x v="853"/>
    <x v="2390"/>
    <x v="2376"/>
    <x v="448"/>
    <x v="0"/>
    <x v="0"/>
    <x v="26"/>
    <x v="39"/>
    <x v="2383"/>
    <x v="30"/>
    <x v="26"/>
    <x v="2379"/>
  </r>
  <r>
    <x v="1170"/>
    <x v="60"/>
    <x v="59"/>
    <x v="2380"/>
    <x v="115"/>
    <x v="449"/>
    <x v="2391"/>
    <x v="2377"/>
    <x v="258"/>
    <x v="0"/>
    <x v="0"/>
    <x v="126"/>
    <x v="9"/>
    <x v="2384"/>
    <x v="30"/>
    <x v="126"/>
    <x v="2380"/>
  </r>
  <r>
    <x v="1171"/>
    <x v="141"/>
    <x v="56"/>
    <x v="2381"/>
    <x v="190"/>
    <x v="654"/>
    <x v="2392"/>
    <x v="2378"/>
    <x v="194"/>
    <x v="0"/>
    <x v="0"/>
    <x v="108"/>
    <x v="8"/>
    <x v="2385"/>
    <x v="30"/>
    <x v="108"/>
    <x v="2381"/>
  </r>
  <r>
    <x v="844"/>
    <x v="49"/>
    <x v="51"/>
    <x v="2382"/>
    <x v="21"/>
    <x v="1075"/>
    <x v="2393"/>
    <x v="2379"/>
    <x v="444"/>
    <x v="0"/>
    <x v="0"/>
    <x v="41"/>
    <x v="20"/>
    <x v="2386"/>
    <x v="30"/>
    <x v="41"/>
    <x v="2382"/>
  </r>
  <r>
    <x v="412"/>
    <x v="69"/>
    <x v="25"/>
    <x v="2383"/>
    <x v="438"/>
    <x v="212"/>
    <x v="2394"/>
    <x v="2380"/>
    <x v="501"/>
    <x v="0"/>
    <x v="0"/>
    <x v="62"/>
    <x v="17"/>
    <x v="2387"/>
    <x v="30"/>
    <x v="62"/>
    <x v="2383"/>
  </r>
  <r>
    <x v="1172"/>
    <x v="463"/>
    <x v="69"/>
    <x v="2384"/>
    <x v="241"/>
    <x v="1076"/>
    <x v="2395"/>
    <x v="2381"/>
    <x v="700"/>
    <x v="0"/>
    <x v="0"/>
    <x v="179"/>
    <x v="56"/>
    <x v="2388"/>
    <x v="30"/>
    <x v="179"/>
    <x v="2384"/>
  </r>
  <r>
    <x v="1173"/>
    <x v="44"/>
    <x v="23"/>
    <x v="2385"/>
    <x v="341"/>
    <x v="1077"/>
    <x v="2396"/>
    <x v="2382"/>
    <x v="196"/>
    <x v="0"/>
    <x v="0"/>
    <x v="108"/>
    <x v="33"/>
    <x v="2389"/>
    <x v="30"/>
    <x v="108"/>
    <x v="2385"/>
  </r>
  <r>
    <x v="75"/>
    <x v="418"/>
    <x v="88"/>
    <x v="2386"/>
    <x v="87"/>
    <x v="10"/>
    <x v="2397"/>
    <x v="2383"/>
    <x v="660"/>
    <x v="0"/>
    <x v="0"/>
    <x v="7"/>
    <x v="32"/>
    <x v="2390"/>
    <x v="30"/>
    <x v="7"/>
    <x v="2386"/>
  </r>
  <r>
    <x v="1091"/>
    <x v="324"/>
    <x v="60"/>
    <x v="2387"/>
    <x v="113"/>
    <x v="461"/>
    <x v="2398"/>
    <x v="2384"/>
    <x v="471"/>
    <x v="0"/>
    <x v="0"/>
    <x v="1"/>
    <x v="50"/>
    <x v="2391"/>
    <x v="30"/>
    <x v="1"/>
    <x v="2387"/>
  </r>
  <r>
    <x v="1083"/>
    <x v="365"/>
    <x v="20"/>
    <x v="2388"/>
    <x v="549"/>
    <x v="1078"/>
    <x v="2399"/>
    <x v="2385"/>
    <x v="446"/>
    <x v="0"/>
    <x v="0"/>
    <x v="40"/>
    <x v="49"/>
    <x v="2392"/>
    <x v="30"/>
    <x v="40"/>
    <x v="2388"/>
  </r>
  <r>
    <x v="841"/>
    <x v="25"/>
    <x v="56"/>
    <x v="2389"/>
    <x v="287"/>
    <x v="545"/>
    <x v="2400"/>
    <x v="2386"/>
    <x v="465"/>
    <x v="0"/>
    <x v="0"/>
    <x v="40"/>
    <x v="22"/>
    <x v="2393"/>
    <x v="30"/>
    <x v="40"/>
    <x v="2389"/>
  </r>
  <r>
    <x v="836"/>
    <x v="205"/>
    <x v="69"/>
    <x v="2390"/>
    <x v="21"/>
    <x v="116"/>
    <x v="2401"/>
    <x v="2387"/>
    <x v="429"/>
    <x v="0"/>
    <x v="0"/>
    <x v="114"/>
    <x v="43"/>
    <x v="2394"/>
    <x v="30"/>
    <x v="114"/>
    <x v="2390"/>
  </r>
  <r>
    <x v="1085"/>
    <x v="341"/>
    <x v="75"/>
    <x v="2391"/>
    <x v="582"/>
    <x v="902"/>
    <x v="2402"/>
    <x v="2388"/>
    <x v="665"/>
    <x v="0"/>
    <x v="0"/>
    <x v="26"/>
    <x v="44"/>
    <x v="2395"/>
    <x v="30"/>
    <x v="26"/>
    <x v="2391"/>
  </r>
  <r>
    <x v="1174"/>
    <x v="302"/>
    <x v="69"/>
    <x v="2392"/>
    <x v="31"/>
    <x v="1079"/>
    <x v="2403"/>
    <x v="2389"/>
    <x v="243"/>
    <x v="0"/>
    <x v="0"/>
    <x v="26"/>
    <x v="51"/>
    <x v="2396"/>
    <x v="30"/>
    <x v="26"/>
    <x v="2392"/>
  </r>
  <r>
    <x v="27"/>
    <x v="124"/>
    <x v="118"/>
    <x v="2393"/>
    <x v="60"/>
    <x v="401"/>
    <x v="2404"/>
    <x v="2390"/>
    <x v="544"/>
    <x v="0"/>
    <x v="0"/>
    <x v="147"/>
    <x v="22"/>
    <x v="2397"/>
    <x v="30"/>
    <x v="147"/>
    <x v="2393"/>
  </r>
  <r>
    <x v="107"/>
    <x v="300"/>
    <x v="74"/>
    <x v="2394"/>
    <x v="134"/>
    <x v="1080"/>
    <x v="2405"/>
    <x v="2391"/>
    <x v="547"/>
    <x v="0"/>
    <x v="0"/>
    <x v="108"/>
    <x v="30"/>
    <x v="2398"/>
    <x v="30"/>
    <x v="108"/>
    <x v="2394"/>
  </r>
  <r>
    <x v="645"/>
    <x v="101"/>
    <x v="49"/>
    <x v="2395"/>
    <x v="472"/>
    <x v="61"/>
    <x v="2406"/>
    <x v="2392"/>
    <x v="604"/>
    <x v="0"/>
    <x v="0"/>
    <x v="324"/>
    <x v="20"/>
    <x v="2399"/>
    <x v="30"/>
    <x v="324"/>
    <x v="2395"/>
  </r>
  <r>
    <x v="736"/>
    <x v="95"/>
    <x v="49"/>
    <x v="2396"/>
    <x v="539"/>
    <x v="1081"/>
    <x v="2407"/>
    <x v="2393"/>
    <x v="335"/>
    <x v="0"/>
    <x v="0"/>
    <x v="109"/>
    <x v="3"/>
    <x v="2400"/>
    <x v="30"/>
    <x v="109"/>
    <x v="2396"/>
  </r>
  <r>
    <x v="1175"/>
    <x v="315"/>
    <x v="59"/>
    <x v="2397"/>
    <x v="473"/>
    <x v="389"/>
    <x v="2408"/>
    <x v="2394"/>
    <x v="765"/>
    <x v="0"/>
    <x v="0"/>
    <x v="112"/>
    <x v="41"/>
    <x v="2401"/>
    <x v="30"/>
    <x v="112"/>
    <x v="2397"/>
  </r>
  <r>
    <x v="338"/>
    <x v="131"/>
    <x v="79"/>
    <x v="2398"/>
    <x v="166"/>
    <x v="1082"/>
    <x v="2409"/>
    <x v="2395"/>
    <x v="110"/>
    <x v="0"/>
    <x v="0"/>
    <x v="29"/>
    <x v="51"/>
    <x v="2402"/>
    <x v="30"/>
    <x v="29"/>
    <x v="2398"/>
  </r>
  <r>
    <x v="677"/>
    <x v="477"/>
    <x v="57"/>
    <x v="2399"/>
    <x v="583"/>
    <x v="1083"/>
    <x v="2410"/>
    <x v="2396"/>
    <x v="283"/>
    <x v="0"/>
    <x v="0"/>
    <x v="136"/>
    <x v="5"/>
    <x v="2403"/>
    <x v="30"/>
    <x v="136"/>
    <x v="2399"/>
  </r>
  <r>
    <x v="589"/>
    <x v="140"/>
    <x v="40"/>
    <x v="2400"/>
    <x v="74"/>
    <x v="911"/>
    <x v="2411"/>
    <x v="2397"/>
    <x v="20"/>
    <x v="0"/>
    <x v="0"/>
    <x v="71"/>
    <x v="20"/>
    <x v="2404"/>
    <x v="30"/>
    <x v="71"/>
    <x v="2400"/>
  </r>
  <r>
    <x v="1176"/>
    <x v="286"/>
    <x v="115"/>
    <x v="2401"/>
    <x v="584"/>
    <x v="1084"/>
    <x v="2412"/>
    <x v="2398"/>
    <x v="841"/>
    <x v="0"/>
    <x v="0"/>
    <x v="289"/>
    <x v="43"/>
    <x v="2405"/>
    <x v="30"/>
    <x v="289"/>
    <x v="2401"/>
  </r>
  <r>
    <x v="924"/>
    <x v="347"/>
    <x v="48"/>
    <x v="2402"/>
    <x v="585"/>
    <x v="883"/>
    <x v="2413"/>
    <x v="2399"/>
    <x v="625"/>
    <x v="0"/>
    <x v="0"/>
    <x v="0"/>
    <x v="20"/>
    <x v="2406"/>
    <x v="30"/>
    <x v="0"/>
    <x v="2402"/>
  </r>
  <r>
    <x v="1177"/>
    <x v="352"/>
    <x v="106"/>
    <x v="2403"/>
    <x v="79"/>
    <x v="1085"/>
    <x v="2414"/>
    <x v="2400"/>
    <x v="525"/>
    <x v="14"/>
    <x v="9"/>
    <x v="73"/>
    <x v="27"/>
    <x v="2407"/>
    <x v="30"/>
    <x v="73"/>
    <x v="2403"/>
  </r>
  <r>
    <x v="887"/>
    <x v="57"/>
    <x v="47"/>
    <x v="2404"/>
    <x v="586"/>
    <x v="1086"/>
    <x v="2415"/>
    <x v="1545"/>
    <x v="782"/>
    <x v="0"/>
    <x v="8"/>
    <x v="112"/>
    <x v="39"/>
    <x v="2408"/>
    <x v="30"/>
    <x v="112"/>
    <x v="2404"/>
  </r>
  <r>
    <x v="1178"/>
    <x v="143"/>
    <x v="103"/>
    <x v="2405"/>
    <x v="115"/>
    <x v="1087"/>
    <x v="2416"/>
    <x v="2401"/>
    <x v="396"/>
    <x v="0"/>
    <x v="14"/>
    <x v="40"/>
    <x v="44"/>
    <x v="2409"/>
    <x v="30"/>
    <x v="40"/>
    <x v="2405"/>
  </r>
  <r>
    <x v="339"/>
    <x v="417"/>
    <x v="127"/>
    <x v="2406"/>
    <x v="105"/>
    <x v="1088"/>
    <x v="2417"/>
    <x v="2402"/>
    <x v="839"/>
    <x v="0"/>
    <x v="0"/>
    <x v="38"/>
    <x v="42"/>
    <x v="2410"/>
    <x v="30"/>
    <x v="38"/>
    <x v="2406"/>
  </r>
  <r>
    <x v="1179"/>
    <x v="385"/>
    <x v="59"/>
    <x v="2407"/>
    <x v="393"/>
    <x v="1089"/>
    <x v="2418"/>
    <x v="2403"/>
    <x v="830"/>
    <x v="0"/>
    <x v="0"/>
    <x v="38"/>
    <x v="22"/>
    <x v="2411"/>
    <x v="30"/>
    <x v="38"/>
    <x v="2407"/>
  </r>
  <r>
    <x v="554"/>
    <x v="177"/>
    <x v="55"/>
    <x v="2408"/>
    <x v="44"/>
    <x v="1090"/>
    <x v="2419"/>
    <x v="2103"/>
    <x v="583"/>
    <x v="0"/>
    <x v="0"/>
    <x v="41"/>
    <x v="28"/>
    <x v="2412"/>
    <x v="30"/>
    <x v="41"/>
    <x v="2408"/>
  </r>
  <r>
    <x v="1180"/>
    <x v="417"/>
    <x v="18"/>
    <x v="2409"/>
    <x v="105"/>
    <x v="429"/>
    <x v="2420"/>
    <x v="2404"/>
    <x v="759"/>
    <x v="0"/>
    <x v="0"/>
    <x v="73"/>
    <x v="6"/>
    <x v="2413"/>
    <x v="30"/>
    <x v="73"/>
    <x v="2409"/>
  </r>
  <r>
    <x v="1181"/>
    <x v="355"/>
    <x v="105"/>
    <x v="2410"/>
    <x v="467"/>
    <x v="61"/>
    <x v="2421"/>
    <x v="2405"/>
    <x v="466"/>
    <x v="0"/>
    <x v="0"/>
    <x v="4"/>
    <x v="42"/>
    <x v="2414"/>
    <x v="30"/>
    <x v="4"/>
    <x v="2410"/>
  </r>
  <r>
    <x v="1182"/>
    <x v="461"/>
    <x v="97"/>
    <x v="2411"/>
    <x v="44"/>
    <x v="1091"/>
    <x v="2422"/>
    <x v="2406"/>
    <x v="470"/>
    <x v="0"/>
    <x v="0"/>
    <x v="17"/>
    <x v="22"/>
    <x v="2415"/>
    <x v="30"/>
    <x v="17"/>
    <x v="2411"/>
  </r>
  <r>
    <x v="408"/>
    <x v="391"/>
    <x v="84"/>
    <x v="2412"/>
    <x v="308"/>
    <x v="1092"/>
    <x v="2423"/>
    <x v="2407"/>
    <x v="315"/>
    <x v="0"/>
    <x v="0"/>
    <x v="142"/>
    <x v="6"/>
    <x v="2416"/>
    <x v="30"/>
    <x v="142"/>
    <x v="2412"/>
  </r>
  <r>
    <x v="1183"/>
    <x v="130"/>
    <x v="56"/>
    <x v="2413"/>
    <x v="7"/>
    <x v="1093"/>
    <x v="2424"/>
    <x v="2408"/>
    <x v="287"/>
    <x v="0"/>
    <x v="0"/>
    <x v="17"/>
    <x v="43"/>
    <x v="2417"/>
    <x v="30"/>
    <x v="17"/>
    <x v="2413"/>
  </r>
  <r>
    <x v="1184"/>
    <x v="400"/>
    <x v="64"/>
    <x v="2414"/>
    <x v="587"/>
    <x v="1094"/>
    <x v="2425"/>
    <x v="2409"/>
    <x v="367"/>
    <x v="0"/>
    <x v="8"/>
    <x v="112"/>
    <x v="34"/>
    <x v="2418"/>
    <x v="30"/>
    <x v="112"/>
    <x v="2414"/>
  </r>
  <r>
    <x v="101"/>
    <x v="29"/>
    <x v="60"/>
    <x v="2415"/>
    <x v="291"/>
    <x v="25"/>
    <x v="2426"/>
    <x v="2410"/>
    <x v="873"/>
    <x v="0"/>
    <x v="0"/>
    <x v="26"/>
    <x v="39"/>
    <x v="2419"/>
    <x v="30"/>
    <x v="26"/>
    <x v="2415"/>
  </r>
  <r>
    <x v="1019"/>
    <x v="315"/>
    <x v="92"/>
    <x v="2416"/>
    <x v="7"/>
    <x v="20"/>
    <x v="2427"/>
    <x v="2411"/>
    <x v="470"/>
    <x v="0"/>
    <x v="0"/>
    <x v="13"/>
    <x v="18"/>
    <x v="2420"/>
    <x v="30"/>
    <x v="13"/>
    <x v="2416"/>
  </r>
  <r>
    <x v="1185"/>
    <x v="304"/>
    <x v="53"/>
    <x v="2417"/>
    <x v="588"/>
    <x v="972"/>
    <x v="2428"/>
    <x v="2412"/>
    <x v="411"/>
    <x v="0"/>
    <x v="0"/>
    <x v="40"/>
    <x v="22"/>
    <x v="2421"/>
    <x v="30"/>
    <x v="40"/>
    <x v="2417"/>
  </r>
  <r>
    <x v="57"/>
    <x v="174"/>
    <x v="59"/>
    <x v="2418"/>
    <x v="420"/>
    <x v="105"/>
    <x v="2429"/>
    <x v="2413"/>
    <x v="518"/>
    <x v="0"/>
    <x v="0"/>
    <x v="72"/>
    <x v="12"/>
    <x v="2422"/>
    <x v="30"/>
    <x v="72"/>
    <x v="2418"/>
  </r>
  <r>
    <x v="813"/>
    <x v="1"/>
    <x v="73"/>
    <x v="2419"/>
    <x v="341"/>
    <x v="1095"/>
    <x v="2430"/>
    <x v="2414"/>
    <x v="247"/>
    <x v="0"/>
    <x v="0"/>
    <x v="26"/>
    <x v="3"/>
    <x v="2423"/>
    <x v="30"/>
    <x v="26"/>
    <x v="2419"/>
  </r>
  <r>
    <x v="1186"/>
    <x v="181"/>
    <x v="55"/>
    <x v="2420"/>
    <x v="31"/>
    <x v="354"/>
    <x v="2431"/>
    <x v="2415"/>
    <x v="802"/>
    <x v="0"/>
    <x v="8"/>
    <x v="142"/>
    <x v="42"/>
    <x v="2424"/>
    <x v="30"/>
    <x v="142"/>
    <x v="2420"/>
  </r>
  <r>
    <x v="928"/>
    <x v="254"/>
    <x v="35"/>
    <x v="2421"/>
    <x v="589"/>
    <x v="1096"/>
    <x v="2432"/>
    <x v="2416"/>
    <x v="253"/>
    <x v="0"/>
    <x v="0"/>
    <x v="215"/>
    <x v="9"/>
    <x v="2425"/>
    <x v="30"/>
    <x v="215"/>
    <x v="2421"/>
  </r>
  <r>
    <x v="53"/>
    <x v="81"/>
    <x v="92"/>
    <x v="2422"/>
    <x v="590"/>
    <x v="1097"/>
    <x v="2433"/>
    <x v="2417"/>
    <x v="335"/>
    <x v="0"/>
    <x v="0"/>
    <x v="108"/>
    <x v="42"/>
    <x v="2426"/>
    <x v="30"/>
    <x v="108"/>
    <x v="2422"/>
  </r>
  <r>
    <x v="141"/>
    <x v="144"/>
    <x v="51"/>
    <x v="2423"/>
    <x v="589"/>
    <x v="59"/>
    <x v="2434"/>
    <x v="2418"/>
    <x v="583"/>
    <x v="0"/>
    <x v="0"/>
    <x v="26"/>
    <x v="51"/>
    <x v="2427"/>
    <x v="30"/>
    <x v="26"/>
    <x v="2423"/>
  </r>
  <r>
    <x v="1187"/>
    <x v="53"/>
    <x v="47"/>
    <x v="2424"/>
    <x v="6"/>
    <x v="1098"/>
    <x v="2435"/>
    <x v="2419"/>
    <x v="606"/>
    <x v="0"/>
    <x v="0"/>
    <x v="57"/>
    <x v="22"/>
    <x v="2428"/>
    <x v="30"/>
    <x v="57"/>
    <x v="2424"/>
  </r>
  <r>
    <x v="1188"/>
    <x v="475"/>
    <x v="103"/>
    <x v="2425"/>
    <x v="79"/>
    <x v="567"/>
    <x v="2436"/>
    <x v="2420"/>
    <x v="585"/>
    <x v="0"/>
    <x v="0"/>
    <x v="1"/>
    <x v="22"/>
    <x v="2429"/>
    <x v="30"/>
    <x v="1"/>
    <x v="2425"/>
  </r>
  <r>
    <x v="516"/>
    <x v="319"/>
    <x v="25"/>
    <x v="2426"/>
    <x v="510"/>
    <x v="273"/>
    <x v="2437"/>
    <x v="2421"/>
    <x v="413"/>
    <x v="0"/>
    <x v="8"/>
    <x v="1"/>
    <x v="8"/>
    <x v="2430"/>
    <x v="30"/>
    <x v="1"/>
    <x v="2426"/>
  </r>
  <r>
    <x v="1189"/>
    <x v="269"/>
    <x v="56"/>
    <x v="2427"/>
    <x v="50"/>
    <x v="1099"/>
    <x v="2438"/>
    <x v="2422"/>
    <x v="537"/>
    <x v="0"/>
    <x v="0"/>
    <x v="31"/>
    <x v="42"/>
    <x v="2431"/>
    <x v="30"/>
    <x v="31"/>
    <x v="2427"/>
  </r>
  <r>
    <x v="787"/>
    <x v="201"/>
    <x v="88"/>
    <x v="2428"/>
    <x v="507"/>
    <x v="559"/>
    <x v="2439"/>
    <x v="2423"/>
    <x v="449"/>
    <x v="0"/>
    <x v="0"/>
    <x v="106"/>
    <x v="8"/>
    <x v="2432"/>
    <x v="30"/>
    <x v="106"/>
    <x v="2428"/>
  </r>
  <r>
    <x v="178"/>
    <x v="17"/>
    <x v="78"/>
    <x v="2429"/>
    <x v="74"/>
    <x v="517"/>
    <x v="2440"/>
    <x v="2424"/>
    <x v="432"/>
    <x v="0"/>
    <x v="0"/>
    <x v="29"/>
    <x v="20"/>
    <x v="2433"/>
    <x v="30"/>
    <x v="29"/>
    <x v="2429"/>
  </r>
  <r>
    <x v="98"/>
    <x v="223"/>
    <x v="25"/>
    <x v="2430"/>
    <x v="8"/>
    <x v="1100"/>
    <x v="2441"/>
    <x v="2425"/>
    <x v="245"/>
    <x v="0"/>
    <x v="18"/>
    <x v="325"/>
    <x v="26"/>
    <x v="2434"/>
    <x v="30"/>
    <x v="325"/>
    <x v="2430"/>
  </r>
  <r>
    <x v="400"/>
    <x v="280"/>
    <x v="100"/>
    <x v="2431"/>
    <x v="7"/>
    <x v="843"/>
    <x v="2442"/>
    <x v="2426"/>
    <x v="543"/>
    <x v="0"/>
    <x v="0"/>
    <x v="109"/>
    <x v="39"/>
    <x v="2435"/>
    <x v="30"/>
    <x v="109"/>
    <x v="2431"/>
  </r>
  <r>
    <x v="1190"/>
    <x v="206"/>
    <x v="18"/>
    <x v="2432"/>
    <x v="591"/>
    <x v="692"/>
    <x v="2443"/>
    <x v="2427"/>
    <x v="544"/>
    <x v="0"/>
    <x v="0"/>
    <x v="67"/>
    <x v="9"/>
    <x v="2436"/>
    <x v="30"/>
    <x v="67"/>
    <x v="2432"/>
  </r>
  <r>
    <x v="652"/>
    <x v="63"/>
    <x v="44"/>
    <x v="2433"/>
    <x v="105"/>
    <x v="1101"/>
    <x v="2444"/>
    <x v="2428"/>
    <x v="669"/>
    <x v="0"/>
    <x v="0"/>
    <x v="26"/>
    <x v="28"/>
    <x v="2437"/>
    <x v="30"/>
    <x v="26"/>
    <x v="2433"/>
  </r>
  <r>
    <x v="1191"/>
    <x v="47"/>
    <x v="103"/>
    <x v="2434"/>
    <x v="7"/>
    <x v="1102"/>
    <x v="2445"/>
    <x v="2429"/>
    <x v="749"/>
    <x v="0"/>
    <x v="0"/>
    <x v="31"/>
    <x v="43"/>
    <x v="2438"/>
    <x v="30"/>
    <x v="31"/>
    <x v="2434"/>
  </r>
  <r>
    <x v="400"/>
    <x v="373"/>
    <x v="35"/>
    <x v="2435"/>
    <x v="113"/>
    <x v="351"/>
    <x v="2446"/>
    <x v="2430"/>
    <x v="525"/>
    <x v="0"/>
    <x v="0"/>
    <x v="16"/>
    <x v="17"/>
    <x v="2439"/>
    <x v="30"/>
    <x v="16"/>
    <x v="2435"/>
  </r>
  <r>
    <x v="359"/>
    <x v="510"/>
    <x v="88"/>
    <x v="2436"/>
    <x v="341"/>
    <x v="1090"/>
    <x v="2447"/>
    <x v="2431"/>
    <x v="872"/>
    <x v="0"/>
    <x v="0"/>
    <x v="30"/>
    <x v="29"/>
    <x v="2440"/>
    <x v="30"/>
    <x v="30"/>
    <x v="2436"/>
  </r>
  <r>
    <x v="902"/>
    <x v="277"/>
    <x v="18"/>
    <x v="2437"/>
    <x v="291"/>
    <x v="436"/>
    <x v="2448"/>
    <x v="2432"/>
    <x v="153"/>
    <x v="0"/>
    <x v="7"/>
    <x v="61"/>
    <x v="27"/>
    <x v="2441"/>
    <x v="30"/>
    <x v="61"/>
    <x v="2437"/>
  </r>
  <r>
    <x v="807"/>
    <x v="57"/>
    <x v="59"/>
    <x v="2438"/>
    <x v="175"/>
    <x v="137"/>
    <x v="2449"/>
    <x v="2433"/>
    <x v="672"/>
    <x v="0"/>
    <x v="0"/>
    <x v="26"/>
    <x v="14"/>
    <x v="2442"/>
    <x v="30"/>
    <x v="26"/>
    <x v="2438"/>
  </r>
  <r>
    <x v="1192"/>
    <x v="163"/>
    <x v="57"/>
    <x v="2439"/>
    <x v="60"/>
    <x v="29"/>
    <x v="2450"/>
    <x v="2434"/>
    <x v="494"/>
    <x v="0"/>
    <x v="0"/>
    <x v="64"/>
    <x v="42"/>
    <x v="2443"/>
    <x v="30"/>
    <x v="64"/>
    <x v="2439"/>
  </r>
  <r>
    <x v="1193"/>
    <x v="418"/>
    <x v="129"/>
    <x v="2440"/>
    <x v="592"/>
    <x v="40"/>
    <x v="2451"/>
    <x v="2435"/>
    <x v="145"/>
    <x v="0"/>
    <x v="8"/>
    <x v="61"/>
    <x v="8"/>
    <x v="2444"/>
    <x v="30"/>
    <x v="61"/>
    <x v="2440"/>
  </r>
  <r>
    <x v="1194"/>
    <x v="165"/>
    <x v="15"/>
    <x v="2441"/>
    <x v="81"/>
    <x v="1103"/>
    <x v="2452"/>
    <x v="2436"/>
    <x v="628"/>
    <x v="11"/>
    <x v="17"/>
    <x v="61"/>
    <x v="51"/>
    <x v="2445"/>
    <x v="30"/>
    <x v="61"/>
    <x v="2441"/>
  </r>
  <r>
    <x v="74"/>
    <x v="172"/>
    <x v="34"/>
    <x v="2442"/>
    <x v="296"/>
    <x v="447"/>
    <x v="2453"/>
    <x v="2437"/>
    <x v="152"/>
    <x v="0"/>
    <x v="0"/>
    <x v="20"/>
    <x v="5"/>
    <x v="2446"/>
    <x v="30"/>
    <x v="20"/>
    <x v="2442"/>
  </r>
  <r>
    <x v="1195"/>
    <x v="419"/>
    <x v="53"/>
    <x v="2443"/>
    <x v="593"/>
    <x v="284"/>
    <x v="2454"/>
    <x v="2438"/>
    <x v="298"/>
    <x v="0"/>
    <x v="16"/>
    <x v="326"/>
    <x v="9"/>
    <x v="2447"/>
    <x v="30"/>
    <x v="326"/>
    <x v="2443"/>
  </r>
  <r>
    <x v="704"/>
    <x v="504"/>
    <x v="105"/>
    <x v="2444"/>
    <x v="105"/>
    <x v="320"/>
    <x v="2455"/>
    <x v="2439"/>
    <x v="539"/>
    <x v="0"/>
    <x v="0"/>
    <x v="253"/>
    <x v="28"/>
    <x v="2448"/>
    <x v="30"/>
    <x v="253"/>
    <x v="2444"/>
  </r>
  <r>
    <x v="677"/>
    <x v="254"/>
    <x v="20"/>
    <x v="2445"/>
    <x v="123"/>
    <x v="3"/>
    <x v="2456"/>
    <x v="2440"/>
    <x v="818"/>
    <x v="0"/>
    <x v="0"/>
    <x v="29"/>
    <x v="12"/>
    <x v="2449"/>
    <x v="30"/>
    <x v="29"/>
    <x v="2445"/>
  </r>
  <r>
    <x v="1196"/>
    <x v="127"/>
    <x v="74"/>
    <x v="2446"/>
    <x v="594"/>
    <x v="19"/>
    <x v="2457"/>
    <x v="2441"/>
    <x v="740"/>
    <x v="0"/>
    <x v="0"/>
    <x v="0"/>
    <x v="43"/>
    <x v="2450"/>
    <x v="30"/>
    <x v="0"/>
    <x v="2446"/>
  </r>
  <r>
    <x v="1197"/>
    <x v="286"/>
    <x v="19"/>
    <x v="2447"/>
    <x v="113"/>
    <x v="1104"/>
    <x v="2458"/>
    <x v="2442"/>
    <x v="144"/>
    <x v="0"/>
    <x v="8"/>
    <x v="39"/>
    <x v="3"/>
    <x v="2451"/>
    <x v="30"/>
    <x v="39"/>
    <x v="2447"/>
  </r>
  <r>
    <x v="1084"/>
    <x v="223"/>
    <x v="26"/>
    <x v="2448"/>
    <x v="73"/>
    <x v="19"/>
    <x v="2459"/>
    <x v="2443"/>
    <x v="485"/>
    <x v="0"/>
    <x v="14"/>
    <x v="40"/>
    <x v="10"/>
    <x v="2452"/>
    <x v="30"/>
    <x v="40"/>
    <x v="2448"/>
  </r>
  <r>
    <x v="1198"/>
    <x v="394"/>
    <x v="78"/>
    <x v="2449"/>
    <x v="113"/>
    <x v="372"/>
    <x v="2460"/>
    <x v="2444"/>
    <x v="524"/>
    <x v="0"/>
    <x v="0"/>
    <x v="0"/>
    <x v="49"/>
    <x v="2453"/>
    <x v="30"/>
    <x v="0"/>
    <x v="2449"/>
  </r>
  <r>
    <x v="1199"/>
    <x v="322"/>
    <x v="86"/>
    <x v="2450"/>
    <x v="75"/>
    <x v="260"/>
    <x v="2461"/>
    <x v="2445"/>
    <x v="298"/>
    <x v="0"/>
    <x v="8"/>
    <x v="40"/>
    <x v="3"/>
    <x v="2454"/>
    <x v="30"/>
    <x v="40"/>
    <x v="2450"/>
  </r>
  <r>
    <x v="1200"/>
    <x v="136"/>
    <x v="75"/>
    <x v="2451"/>
    <x v="227"/>
    <x v="950"/>
    <x v="2462"/>
    <x v="2446"/>
    <x v="503"/>
    <x v="0"/>
    <x v="14"/>
    <x v="5"/>
    <x v="6"/>
    <x v="2455"/>
    <x v="30"/>
    <x v="5"/>
    <x v="2451"/>
  </r>
  <r>
    <x v="542"/>
    <x v="313"/>
    <x v="60"/>
    <x v="2452"/>
    <x v="301"/>
    <x v="29"/>
    <x v="2463"/>
    <x v="2447"/>
    <x v="505"/>
    <x v="0"/>
    <x v="0"/>
    <x v="63"/>
    <x v="29"/>
    <x v="2456"/>
    <x v="30"/>
    <x v="63"/>
    <x v="2452"/>
  </r>
  <r>
    <x v="861"/>
    <x v="109"/>
    <x v="73"/>
    <x v="2453"/>
    <x v="79"/>
    <x v="96"/>
    <x v="2464"/>
    <x v="2448"/>
    <x v="516"/>
    <x v="0"/>
    <x v="18"/>
    <x v="83"/>
    <x v="51"/>
    <x v="2457"/>
    <x v="30"/>
    <x v="83"/>
    <x v="2453"/>
  </r>
  <r>
    <x v="358"/>
    <x v="437"/>
    <x v="103"/>
    <x v="2454"/>
    <x v="95"/>
    <x v="11"/>
    <x v="2465"/>
    <x v="2449"/>
    <x v="874"/>
    <x v="0"/>
    <x v="0"/>
    <x v="40"/>
    <x v="28"/>
    <x v="2458"/>
    <x v="30"/>
    <x v="40"/>
    <x v="2454"/>
  </r>
  <r>
    <x v="705"/>
    <x v="98"/>
    <x v="64"/>
    <x v="2455"/>
    <x v="314"/>
    <x v="59"/>
    <x v="2466"/>
    <x v="2450"/>
    <x v="501"/>
    <x v="0"/>
    <x v="0"/>
    <x v="62"/>
    <x v="43"/>
    <x v="2459"/>
    <x v="30"/>
    <x v="62"/>
    <x v="2455"/>
  </r>
  <r>
    <x v="1201"/>
    <x v="324"/>
    <x v="129"/>
    <x v="2456"/>
    <x v="595"/>
    <x v="338"/>
    <x v="2467"/>
    <x v="2451"/>
    <x v="776"/>
    <x v="0"/>
    <x v="0"/>
    <x v="30"/>
    <x v="18"/>
    <x v="2460"/>
    <x v="30"/>
    <x v="30"/>
    <x v="2456"/>
  </r>
  <r>
    <x v="1009"/>
    <x v="222"/>
    <x v="92"/>
    <x v="2457"/>
    <x v="134"/>
    <x v="1105"/>
    <x v="2468"/>
    <x v="2452"/>
    <x v="515"/>
    <x v="0"/>
    <x v="0"/>
    <x v="140"/>
    <x v="6"/>
    <x v="2461"/>
    <x v="30"/>
    <x v="140"/>
    <x v="2457"/>
  </r>
  <r>
    <x v="542"/>
    <x v="20"/>
    <x v="57"/>
    <x v="2458"/>
    <x v="207"/>
    <x v="1106"/>
    <x v="2469"/>
    <x v="2453"/>
    <x v="797"/>
    <x v="0"/>
    <x v="0"/>
    <x v="97"/>
    <x v="42"/>
    <x v="2462"/>
    <x v="30"/>
    <x v="97"/>
    <x v="2458"/>
  </r>
  <r>
    <x v="1202"/>
    <x v="314"/>
    <x v="20"/>
    <x v="2459"/>
    <x v="289"/>
    <x v="75"/>
    <x v="2470"/>
    <x v="2454"/>
    <x v="792"/>
    <x v="0"/>
    <x v="0"/>
    <x v="62"/>
    <x v="44"/>
    <x v="2463"/>
    <x v="30"/>
    <x v="62"/>
    <x v="2459"/>
  </r>
  <r>
    <x v="798"/>
    <x v="316"/>
    <x v="88"/>
    <x v="2460"/>
    <x v="19"/>
    <x v="1"/>
    <x v="2471"/>
    <x v="2455"/>
    <x v="474"/>
    <x v="0"/>
    <x v="0"/>
    <x v="30"/>
    <x v="49"/>
    <x v="2464"/>
    <x v="30"/>
    <x v="30"/>
    <x v="2460"/>
  </r>
  <r>
    <x v="612"/>
    <x v="131"/>
    <x v="49"/>
    <x v="2461"/>
    <x v="41"/>
    <x v="1107"/>
    <x v="2472"/>
    <x v="2456"/>
    <x v="875"/>
    <x v="0"/>
    <x v="0"/>
    <x v="10"/>
    <x v="44"/>
    <x v="2465"/>
    <x v="30"/>
    <x v="10"/>
    <x v="2461"/>
  </r>
  <r>
    <x v="1203"/>
    <x v="286"/>
    <x v="89"/>
    <x v="1636"/>
    <x v="596"/>
    <x v="1108"/>
    <x v="2473"/>
    <x v="2457"/>
    <x v="524"/>
    <x v="0"/>
    <x v="0"/>
    <x v="0"/>
    <x v="56"/>
    <x v="2466"/>
    <x v="30"/>
    <x v="0"/>
    <x v="1636"/>
  </r>
  <r>
    <x v="851"/>
    <x v="216"/>
    <x v="64"/>
    <x v="2462"/>
    <x v="44"/>
    <x v="749"/>
    <x v="2474"/>
    <x v="2458"/>
    <x v="279"/>
    <x v="0"/>
    <x v="0"/>
    <x v="8"/>
    <x v="8"/>
    <x v="2467"/>
    <x v="30"/>
    <x v="8"/>
    <x v="2462"/>
  </r>
  <r>
    <x v="1204"/>
    <x v="106"/>
    <x v="75"/>
    <x v="2463"/>
    <x v="270"/>
    <x v="196"/>
    <x v="2475"/>
    <x v="2459"/>
    <x v="616"/>
    <x v="0"/>
    <x v="14"/>
    <x v="62"/>
    <x v="51"/>
    <x v="2468"/>
    <x v="30"/>
    <x v="62"/>
    <x v="2463"/>
  </r>
  <r>
    <x v="234"/>
    <x v="330"/>
    <x v="75"/>
    <x v="2464"/>
    <x v="113"/>
    <x v="1109"/>
    <x v="2476"/>
    <x v="2460"/>
    <x v="587"/>
    <x v="0"/>
    <x v="8"/>
    <x v="109"/>
    <x v="43"/>
    <x v="2469"/>
    <x v="30"/>
    <x v="109"/>
    <x v="2464"/>
  </r>
  <r>
    <x v="111"/>
    <x v="235"/>
    <x v="45"/>
    <x v="2465"/>
    <x v="19"/>
    <x v="188"/>
    <x v="2477"/>
    <x v="2461"/>
    <x v="415"/>
    <x v="0"/>
    <x v="14"/>
    <x v="109"/>
    <x v="6"/>
    <x v="2470"/>
    <x v="30"/>
    <x v="109"/>
    <x v="2465"/>
  </r>
  <r>
    <x v="1091"/>
    <x v="344"/>
    <x v="69"/>
    <x v="2466"/>
    <x v="585"/>
    <x v="1110"/>
    <x v="2478"/>
    <x v="2462"/>
    <x v="397"/>
    <x v="0"/>
    <x v="0"/>
    <x v="27"/>
    <x v="27"/>
    <x v="2471"/>
    <x v="30"/>
    <x v="27"/>
    <x v="2466"/>
  </r>
  <r>
    <x v="907"/>
    <x v="34"/>
    <x v="53"/>
    <x v="2467"/>
    <x v="341"/>
    <x v="737"/>
    <x v="2479"/>
    <x v="2463"/>
    <x v="876"/>
    <x v="0"/>
    <x v="0"/>
    <x v="61"/>
    <x v="22"/>
    <x v="2472"/>
    <x v="30"/>
    <x v="61"/>
    <x v="2467"/>
  </r>
  <r>
    <x v="1205"/>
    <x v="196"/>
    <x v="49"/>
    <x v="2468"/>
    <x v="484"/>
    <x v="253"/>
    <x v="2480"/>
    <x v="2464"/>
    <x v="877"/>
    <x v="0"/>
    <x v="6"/>
    <x v="27"/>
    <x v="39"/>
    <x v="2473"/>
    <x v="30"/>
    <x v="27"/>
    <x v="2468"/>
  </r>
  <r>
    <x v="704"/>
    <x v="163"/>
    <x v="74"/>
    <x v="2469"/>
    <x v="301"/>
    <x v="1111"/>
    <x v="2481"/>
    <x v="2465"/>
    <x v="878"/>
    <x v="0"/>
    <x v="0"/>
    <x v="11"/>
    <x v="12"/>
    <x v="2474"/>
    <x v="30"/>
    <x v="11"/>
    <x v="2469"/>
  </r>
  <r>
    <x v="740"/>
    <x v="334"/>
    <x v="26"/>
    <x v="2470"/>
    <x v="44"/>
    <x v="81"/>
    <x v="2482"/>
    <x v="2466"/>
    <x v="671"/>
    <x v="0"/>
    <x v="0"/>
    <x v="0"/>
    <x v="29"/>
    <x v="2475"/>
    <x v="30"/>
    <x v="0"/>
    <x v="2470"/>
  </r>
  <r>
    <x v="492"/>
    <x v="295"/>
    <x v="37"/>
    <x v="2471"/>
    <x v="29"/>
    <x v="1057"/>
    <x v="2483"/>
    <x v="1810"/>
    <x v="305"/>
    <x v="0"/>
    <x v="0"/>
    <x v="30"/>
    <x v="8"/>
    <x v="2476"/>
    <x v="30"/>
    <x v="30"/>
    <x v="2471"/>
  </r>
  <r>
    <x v="733"/>
    <x v="135"/>
    <x v="26"/>
    <x v="2472"/>
    <x v="14"/>
    <x v="2"/>
    <x v="2484"/>
    <x v="2467"/>
    <x v="347"/>
    <x v="0"/>
    <x v="0"/>
    <x v="29"/>
    <x v="12"/>
    <x v="2477"/>
    <x v="30"/>
    <x v="29"/>
    <x v="2472"/>
  </r>
  <r>
    <x v="497"/>
    <x v="416"/>
    <x v="31"/>
    <x v="2473"/>
    <x v="31"/>
    <x v="1112"/>
    <x v="2485"/>
    <x v="2468"/>
    <x v="471"/>
    <x v="0"/>
    <x v="0"/>
    <x v="142"/>
    <x v="21"/>
    <x v="2478"/>
    <x v="30"/>
    <x v="142"/>
    <x v="2473"/>
  </r>
  <r>
    <x v="80"/>
    <x v="511"/>
    <x v="72"/>
    <x v="2474"/>
    <x v="314"/>
    <x v="338"/>
    <x v="2486"/>
    <x v="2469"/>
    <x v="879"/>
    <x v="0"/>
    <x v="0"/>
    <x v="33"/>
    <x v="20"/>
    <x v="2479"/>
    <x v="30"/>
    <x v="33"/>
    <x v="2474"/>
  </r>
  <r>
    <x v="244"/>
    <x v="298"/>
    <x v="53"/>
    <x v="2475"/>
    <x v="29"/>
    <x v="257"/>
    <x v="2487"/>
    <x v="2470"/>
    <x v="880"/>
    <x v="0"/>
    <x v="0"/>
    <x v="142"/>
    <x v="43"/>
    <x v="2480"/>
    <x v="30"/>
    <x v="142"/>
    <x v="2475"/>
  </r>
  <r>
    <x v="130"/>
    <x v="512"/>
    <x v="35"/>
    <x v="2476"/>
    <x v="212"/>
    <x v="94"/>
    <x v="2488"/>
    <x v="2471"/>
    <x v="691"/>
    <x v="0"/>
    <x v="0"/>
    <x v="33"/>
    <x v="28"/>
    <x v="2481"/>
    <x v="30"/>
    <x v="33"/>
    <x v="2476"/>
  </r>
  <r>
    <x v="1206"/>
    <x v="87"/>
    <x v="37"/>
    <x v="2477"/>
    <x v="205"/>
    <x v="148"/>
    <x v="2489"/>
    <x v="2472"/>
    <x v="95"/>
    <x v="0"/>
    <x v="0"/>
    <x v="89"/>
    <x v="20"/>
    <x v="2482"/>
    <x v="30"/>
    <x v="89"/>
    <x v="2477"/>
  </r>
  <r>
    <x v="1030"/>
    <x v="341"/>
    <x v="65"/>
    <x v="2478"/>
    <x v="19"/>
    <x v="63"/>
    <x v="2490"/>
    <x v="2473"/>
    <x v="671"/>
    <x v="0"/>
    <x v="6"/>
    <x v="10"/>
    <x v="22"/>
    <x v="2483"/>
    <x v="30"/>
    <x v="10"/>
    <x v="2478"/>
  </r>
  <r>
    <x v="4"/>
    <x v="513"/>
    <x v="47"/>
    <x v="2479"/>
    <x v="55"/>
    <x v="8"/>
    <x v="2491"/>
    <x v="2474"/>
    <x v="41"/>
    <x v="0"/>
    <x v="0"/>
    <x v="3"/>
    <x v="3"/>
    <x v="2484"/>
    <x v="30"/>
    <x v="3"/>
    <x v="2479"/>
  </r>
  <r>
    <x v="194"/>
    <x v="30"/>
    <x v="83"/>
    <x v="2480"/>
    <x v="424"/>
    <x v="25"/>
    <x v="2492"/>
    <x v="2475"/>
    <x v="881"/>
    <x v="0"/>
    <x v="0"/>
    <x v="327"/>
    <x v="42"/>
    <x v="2485"/>
    <x v="30"/>
    <x v="327"/>
    <x v="2480"/>
  </r>
  <r>
    <x v="1207"/>
    <x v="229"/>
    <x v="80"/>
    <x v="2481"/>
    <x v="98"/>
    <x v="1113"/>
    <x v="2493"/>
    <x v="2476"/>
    <x v="619"/>
    <x v="30"/>
    <x v="34"/>
    <x v="243"/>
    <x v="3"/>
    <x v="2486"/>
    <x v="30"/>
    <x v="243"/>
    <x v="2481"/>
  </r>
  <r>
    <x v="811"/>
    <x v="185"/>
    <x v="69"/>
    <x v="2482"/>
    <x v="1"/>
    <x v="1114"/>
    <x v="2494"/>
    <x v="2477"/>
    <x v="797"/>
    <x v="0"/>
    <x v="0"/>
    <x v="41"/>
    <x v="8"/>
    <x v="2487"/>
    <x v="31"/>
    <x v="41"/>
    <x v="2482"/>
  </r>
  <r>
    <x v="1208"/>
    <x v="298"/>
    <x v="23"/>
    <x v="2483"/>
    <x v="134"/>
    <x v="1115"/>
    <x v="2495"/>
    <x v="2478"/>
    <x v="250"/>
    <x v="0"/>
    <x v="7"/>
    <x v="1"/>
    <x v="28"/>
    <x v="2488"/>
    <x v="31"/>
    <x v="1"/>
    <x v="2483"/>
  </r>
  <r>
    <x v="1209"/>
    <x v="363"/>
    <x v="49"/>
    <x v="2484"/>
    <x v="105"/>
    <x v="1116"/>
    <x v="2496"/>
    <x v="2479"/>
    <x v="342"/>
    <x v="0"/>
    <x v="0"/>
    <x v="132"/>
    <x v="27"/>
    <x v="2489"/>
    <x v="31"/>
    <x v="132"/>
    <x v="2484"/>
  </r>
  <r>
    <x v="833"/>
    <x v="438"/>
    <x v="69"/>
    <x v="2485"/>
    <x v="31"/>
    <x v="1117"/>
    <x v="2497"/>
    <x v="2480"/>
    <x v="706"/>
    <x v="0"/>
    <x v="0"/>
    <x v="2"/>
    <x v="10"/>
    <x v="2490"/>
    <x v="31"/>
    <x v="2"/>
    <x v="2485"/>
  </r>
  <r>
    <x v="1210"/>
    <x v="203"/>
    <x v="55"/>
    <x v="2486"/>
    <x v="79"/>
    <x v="96"/>
    <x v="2498"/>
    <x v="2481"/>
    <x v="501"/>
    <x v="0"/>
    <x v="0"/>
    <x v="10"/>
    <x v="9"/>
    <x v="2491"/>
    <x v="31"/>
    <x v="10"/>
    <x v="2486"/>
  </r>
  <r>
    <x v="1211"/>
    <x v="54"/>
    <x v="75"/>
    <x v="2487"/>
    <x v="571"/>
    <x v="116"/>
    <x v="2499"/>
    <x v="2482"/>
    <x v="306"/>
    <x v="0"/>
    <x v="0"/>
    <x v="13"/>
    <x v="28"/>
    <x v="2492"/>
    <x v="31"/>
    <x v="13"/>
    <x v="2487"/>
  </r>
  <r>
    <x v="1212"/>
    <x v="205"/>
    <x v="75"/>
    <x v="2488"/>
    <x v="225"/>
    <x v="1118"/>
    <x v="2500"/>
    <x v="2483"/>
    <x v="113"/>
    <x v="0"/>
    <x v="0"/>
    <x v="62"/>
    <x v="39"/>
    <x v="2493"/>
    <x v="31"/>
    <x v="62"/>
    <x v="2488"/>
  </r>
  <r>
    <x v="1213"/>
    <x v="269"/>
    <x v="20"/>
    <x v="2489"/>
    <x v="44"/>
    <x v="1119"/>
    <x v="2501"/>
    <x v="2484"/>
    <x v="191"/>
    <x v="0"/>
    <x v="0"/>
    <x v="109"/>
    <x v="39"/>
    <x v="2494"/>
    <x v="31"/>
    <x v="109"/>
    <x v="2489"/>
  </r>
  <r>
    <x v="1214"/>
    <x v="280"/>
    <x v="81"/>
    <x v="2490"/>
    <x v="56"/>
    <x v="1120"/>
    <x v="2502"/>
    <x v="2485"/>
    <x v="791"/>
    <x v="0"/>
    <x v="8"/>
    <x v="29"/>
    <x v="3"/>
    <x v="2495"/>
    <x v="31"/>
    <x v="29"/>
    <x v="2490"/>
  </r>
  <r>
    <x v="788"/>
    <x v="223"/>
    <x v="60"/>
    <x v="2491"/>
    <x v="597"/>
    <x v="31"/>
    <x v="2503"/>
    <x v="2486"/>
    <x v="493"/>
    <x v="0"/>
    <x v="0"/>
    <x v="29"/>
    <x v="12"/>
    <x v="2496"/>
    <x v="31"/>
    <x v="29"/>
    <x v="2491"/>
  </r>
  <r>
    <x v="110"/>
    <x v="143"/>
    <x v="24"/>
    <x v="2492"/>
    <x v="82"/>
    <x v="72"/>
    <x v="2504"/>
    <x v="2487"/>
    <x v="846"/>
    <x v="0"/>
    <x v="7"/>
    <x v="0"/>
    <x v="28"/>
    <x v="2497"/>
    <x v="31"/>
    <x v="0"/>
    <x v="2492"/>
  </r>
  <r>
    <x v="1024"/>
    <x v="391"/>
    <x v="69"/>
    <x v="2493"/>
    <x v="484"/>
    <x v="1121"/>
    <x v="2505"/>
    <x v="2488"/>
    <x v="416"/>
    <x v="0"/>
    <x v="7"/>
    <x v="61"/>
    <x v="48"/>
    <x v="2498"/>
    <x v="31"/>
    <x v="61"/>
    <x v="2493"/>
  </r>
  <r>
    <x v="751"/>
    <x v="94"/>
    <x v="60"/>
    <x v="2494"/>
    <x v="468"/>
    <x v="7"/>
    <x v="2506"/>
    <x v="2489"/>
    <x v="741"/>
    <x v="0"/>
    <x v="0"/>
    <x v="29"/>
    <x v="27"/>
    <x v="2499"/>
    <x v="31"/>
    <x v="29"/>
    <x v="2494"/>
  </r>
  <r>
    <x v="814"/>
    <x v="285"/>
    <x v="69"/>
    <x v="2386"/>
    <x v="594"/>
    <x v="53"/>
    <x v="2507"/>
    <x v="2490"/>
    <x v="474"/>
    <x v="0"/>
    <x v="0"/>
    <x v="61"/>
    <x v="7"/>
    <x v="2500"/>
    <x v="31"/>
    <x v="61"/>
    <x v="2386"/>
  </r>
  <r>
    <x v="742"/>
    <x v="247"/>
    <x v="56"/>
    <x v="2495"/>
    <x v="128"/>
    <x v="1122"/>
    <x v="2508"/>
    <x v="2491"/>
    <x v="846"/>
    <x v="0"/>
    <x v="0"/>
    <x v="35"/>
    <x v="35"/>
    <x v="2501"/>
    <x v="31"/>
    <x v="35"/>
    <x v="2495"/>
  </r>
  <r>
    <x v="1070"/>
    <x v="434"/>
    <x v="78"/>
    <x v="2496"/>
    <x v="255"/>
    <x v="1123"/>
    <x v="2509"/>
    <x v="2492"/>
    <x v="101"/>
    <x v="0"/>
    <x v="0"/>
    <x v="0"/>
    <x v="28"/>
    <x v="2502"/>
    <x v="31"/>
    <x v="0"/>
    <x v="2496"/>
  </r>
  <r>
    <x v="755"/>
    <x v="280"/>
    <x v="19"/>
    <x v="2497"/>
    <x v="113"/>
    <x v="1124"/>
    <x v="2510"/>
    <x v="2493"/>
    <x v="20"/>
    <x v="0"/>
    <x v="0"/>
    <x v="142"/>
    <x v="39"/>
    <x v="2503"/>
    <x v="31"/>
    <x v="142"/>
    <x v="2497"/>
  </r>
  <r>
    <x v="75"/>
    <x v="40"/>
    <x v="47"/>
    <x v="2498"/>
    <x v="6"/>
    <x v="22"/>
    <x v="2511"/>
    <x v="2494"/>
    <x v="446"/>
    <x v="0"/>
    <x v="0"/>
    <x v="10"/>
    <x v="9"/>
    <x v="2504"/>
    <x v="31"/>
    <x v="10"/>
    <x v="2498"/>
  </r>
  <r>
    <x v="1215"/>
    <x v="64"/>
    <x v="110"/>
    <x v="2499"/>
    <x v="216"/>
    <x v="1125"/>
    <x v="2512"/>
    <x v="2495"/>
    <x v="660"/>
    <x v="0"/>
    <x v="0"/>
    <x v="61"/>
    <x v="28"/>
    <x v="2505"/>
    <x v="31"/>
    <x v="61"/>
    <x v="2499"/>
  </r>
  <r>
    <x v="1216"/>
    <x v="299"/>
    <x v="134"/>
    <x v="2500"/>
    <x v="416"/>
    <x v="1126"/>
    <x v="2513"/>
    <x v="2496"/>
    <x v="657"/>
    <x v="0"/>
    <x v="6"/>
    <x v="41"/>
    <x v="27"/>
    <x v="2506"/>
    <x v="31"/>
    <x v="41"/>
    <x v="2500"/>
  </r>
  <r>
    <x v="1217"/>
    <x v="507"/>
    <x v="129"/>
    <x v="2501"/>
    <x v="337"/>
    <x v="1127"/>
    <x v="2514"/>
    <x v="2497"/>
    <x v="252"/>
    <x v="0"/>
    <x v="14"/>
    <x v="43"/>
    <x v="29"/>
    <x v="2507"/>
    <x v="31"/>
    <x v="43"/>
    <x v="2501"/>
  </r>
  <r>
    <x v="1218"/>
    <x v="445"/>
    <x v="127"/>
    <x v="2502"/>
    <x v="301"/>
    <x v="960"/>
    <x v="2515"/>
    <x v="2498"/>
    <x v="619"/>
    <x v="0"/>
    <x v="0"/>
    <x v="103"/>
    <x v="5"/>
    <x v="2508"/>
    <x v="31"/>
    <x v="103"/>
    <x v="2502"/>
  </r>
  <r>
    <x v="1219"/>
    <x v="131"/>
    <x v="45"/>
    <x v="2503"/>
    <x v="4"/>
    <x v="97"/>
    <x v="2516"/>
    <x v="2499"/>
    <x v="243"/>
    <x v="0"/>
    <x v="0"/>
    <x v="91"/>
    <x v="48"/>
    <x v="2509"/>
    <x v="31"/>
    <x v="91"/>
    <x v="2503"/>
  </r>
  <r>
    <x v="392"/>
    <x v="267"/>
    <x v="74"/>
    <x v="2504"/>
    <x v="507"/>
    <x v="875"/>
    <x v="2517"/>
    <x v="2500"/>
    <x v="643"/>
    <x v="0"/>
    <x v="0"/>
    <x v="8"/>
    <x v="48"/>
    <x v="2510"/>
    <x v="31"/>
    <x v="8"/>
    <x v="2504"/>
  </r>
  <r>
    <x v="1220"/>
    <x v="421"/>
    <x v="129"/>
    <x v="2505"/>
    <x v="598"/>
    <x v="1128"/>
    <x v="2518"/>
    <x v="2501"/>
    <x v="728"/>
    <x v="0"/>
    <x v="0"/>
    <x v="38"/>
    <x v="2"/>
    <x v="2511"/>
    <x v="31"/>
    <x v="38"/>
    <x v="2505"/>
  </r>
  <r>
    <x v="1086"/>
    <x v="277"/>
    <x v="75"/>
    <x v="2506"/>
    <x v="44"/>
    <x v="717"/>
    <x v="2519"/>
    <x v="2502"/>
    <x v="298"/>
    <x v="0"/>
    <x v="0"/>
    <x v="135"/>
    <x v="20"/>
    <x v="2512"/>
    <x v="31"/>
    <x v="135"/>
    <x v="2506"/>
  </r>
  <r>
    <x v="1221"/>
    <x v="476"/>
    <x v="72"/>
    <x v="2507"/>
    <x v="113"/>
    <x v="654"/>
    <x v="2520"/>
    <x v="2503"/>
    <x v="230"/>
    <x v="0"/>
    <x v="0"/>
    <x v="2"/>
    <x v="42"/>
    <x v="2513"/>
    <x v="31"/>
    <x v="2"/>
    <x v="2507"/>
  </r>
  <r>
    <x v="1222"/>
    <x v="174"/>
    <x v="92"/>
    <x v="2508"/>
    <x v="44"/>
    <x v="1129"/>
    <x v="2521"/>
    <x v="2504"/>
    <x v="506"/>
    <x v="0"/>
    <x v="0"/>
    <x v="40"/>
    <x v="44"/>
    <x v="2514"/>
    <x v="31"/>
    <x v="40"/>
    <x v="2508"/>
  </r>
  <r>
    <x v="1223"/>
    <x v="315"/>
    <x v="20"/>
    <x v="2509"/>
    <x v="31"/>
    <x v="1050"/>
    <x v="2522"/>
    <x v="2505"/>
    <x v="520"/>
    <x v="0"/>
    <x v="0"/>
    <x v="62"/>
    <x v="49"/>
    <x v="2515"/>
    <x v="31"/>
    <x v="62"/>
    <x v="2509"/>
  </r>
  <r>
    <x v="154"/>
    <x v="229"/>
    <x v="69"/>
    <x v="2510"/>
    <x v="1"/>
    <x v="129"/>
    <x v="2523"/>
    <x v="2506"/>
    <x v="623"/>
    <x v="0"/>
    <x v="0"/>
    <x v="139"/>
    <x v="6"/>
    <x v="2516"/>
    <x v="31"/>
    <x v="139"/>
    <x v="2510"/>
  </r>
  <r>
    <x v="1224"/>
    <x v="182"/>
    <x v="80"/>
    <x v="2511"/>
    <x v="44"/>
    <x v="1090"/>
    <x v="2524"/>
    <x v="2507"/>
    <x v="502"/>
    <x v="0"/>
    <x v="0"/>
    <x v="84"/>
    <x v="48"/>
    <x v="2517"/>
    <x v="31"/>
    <x v="84"/>
    <x v="2511"/>
  </r>
  <r>
    <x v="1175"/>
    <x v="49"/>
    <x v="18"/>
    <x v="2512"/>
    <x v="21"/>
    <x v="1130"/>
    <x v="2525"/>
    <x v="2508"/>
    <x v="674"/>
    <x v="0"/>
    <x v="0"/>
    <x v="328"/>
    <x v="25"/>
    <x v="2518"/>
    <x v="31"/>
    <x v="328"/>
    <x v="2512"/>
  </r>
  <r>
    <x v="465"/>
    <x v="391"/>
    <x v="80"/>
    <x v="2513"/>
    <x v="31"/>
    <x v="745"/>
    <x v="2526"/>
    <x v="2509"/>
    <x v="623"/>
    <x v="0"/>
    <x v="0"/>
    <x v="5"/>
    <x v="3"/>
    <x v="2519"/>
    <x v="31"/>
    <x v="5"/>
    <x v="2513"/>
  </r>
  <r>
    <x v="1225"/>
    <x v="267"/>
    <x v="57"/>
    <x v="2514"/>
    <x v="174"/>
    <x v="678"/>
    <x v="2527"/>
    <x v="2510"/>
    <x v="619"/>
    <x v="0"/>
    <x v="16"/>
    <x v="20"/>
    <x v="43"/>
    <x v="2520"/>
    <x v="31"/>
    <x v="20"/>
    <x v="2514"/>
  </r>
  <r>
    <x v="1226"/>
    <x v="67"/>
    <x v="25"/>
    <x v="2515"/>
    <x v="215"/>
    <x v="1131"/>
    <x v="2528"/>
    <x v="2511"/>
    <x v="503"/>
    <x v="0"/>
    <x v="0"/>
    <x v="29"/>
    <x v="22"/>
    <x v="2521"/>
    <x v="31"/>
    <x v="29"/>
    <x v="2515"/>
  </r>
  <r>
    <x v="1227"/>
    <x v="58"/>
    <x v="45"/>
    <x v="2516"/>
    <x v="1"/>
    <x v="2"/>
    <x v="2529"/>
    <x v="2512"/>
    <x v="374"/>
    <x v="0"/>
    <x v="0"/>
    <x v="226"/>
    <x v="8"/>
    <x v="2522"/>
    <x v="31"/>
    <x v="226"/>
    <x v="2516"/>
  </r>
  <r>
    <x v="65"/>
    <x v="293"/>
    <x v="60"/>
    <x v="2517"/>
    <x v="216"/>
    <x v="1132"/>
    <x v="2530"/>
    <x v="2513"/>
    <x v="882"/>
    <x v="0"/>
    <x v="0"/>
    <x v="62"/>
    <x v="18"/>
    <x v="2523"/>
    <x v="31"/>
    <x v="62"/>
    <x v="2517"/>
  </r>
  <r>
    <x v="1228"/>
    <x v="217"/>
    <x v="31"/>
    <x v="2518"/>
    <x v="191"/>
    <x v="182"/>
    <x v="2531"/>
    <x v="2514"/>
    <x v="704"/>
    <x v="0"/>
    <x v="0"/>
    <x v="142"/>
    <x v="12"/>
    <x v="2524"/>
    <x v="31"/>
    <x v="142"/>
    <x v="2518"/>
  </r>
  <r>
    <x v="996"/>
    <x v="130"/>
    <x v="88"/>
    <x v="2519"/>
    <x v="1"/>
    <x v="8"/>
    <x v="2532"/>
    <x v="2515"/>
    <x v="624"/>
    <x v="0"/>
    <x v="0"/>
    <x v="329"/>
    <x v="21"/>
    <x v="2525"/>
    <x v="31"/>
    <x v="329"/>
    <x v="2519"/>
  </r>
  <r>
    <x v="1065"/>
    <x v="293"/>
    <x v="35"/>
    <x v="2520"/>
    <x v="169"/>
    <x v="160"/>
    <x v="2533"/>
    <x v="2516"/>
    <x v="462"/>
    <x v="0"/>
    <x v="0"/>
    <x v="27"/>
    <x v="39"/>
    <x v="2526"/>
    <x v="31"/>
    <x v="27"/>
    <x v="2520"/>
  </r>
  <r>
    <x v="1229"/>
    <x v="62"/>
    <x v="59"/>
    <x v="2521"/>
    <x v="599"/>
    <x v="116"/>
    <x v="2534"/>
    <x v="2517"/>
    <x v="566"/>
    <x v="0"/>
    <x v="0"/>
    <x v="40"/>
    <x v="3"/>
    <x v="2527"/>
    <x v="31"/>
    <x v="40"/>
    <x v="2521"/>
  </r>
  <r>
    <x v="838"/>
    <x v="317"/>
    <x v="78"/>
    <x v="2522"/>
    <x v="600"/>
    <x v="1133"/>
    <x v="2535"/>
    <x v="2518"/>
    <x v="778"/>
    <x v="0"/>
    <x v="0"/>
    <x v="33"/>
    <x v="14"/>
    <x v="2528"/>
    <x v="31"/>
    <x v="33"/>
    <x v="2522"/>
  </r>
  <r>
    <x v="1230"/>
    <x v="340"/>
    <x v="92"/>
    <x v="2523"/>
    <x v="44"/>
    <x v="453"/>
    <x v="2536"/>
    <x v="2519"/>
    <x v="794"/>
    <x v="0"/>
    <x v="0"/>
    <x v="1"/>
    <x v="8"/>
    <x v="2529"/>
    <x v="31"/>
    <x v="1"/>
    <x v="2523"/>
  </r>
  <r>
    <x v="518"/>
    <x v="463"/>
    <x v="73"/>
    <x v="2524"/>
    <x v="128"/>
    <x v="1019"/>
    <x v="2537"/>
    <x v="2520"/>
    <x v="381"/>
    <x v="0"/>
    <x v="0"/>
    <x v="2"/>
    <x v="8"/>
    <x v="2530"/>
    <x v="31"/>
    <x v="2"/>
    <x v="2524"/>
  </r>
  <r>
    <x v="542"/>
    <x v="168"/>
    <x v="103"/>
    <x v="2525"/>
    <x v="207"/>
    <x v="1134"/>
    <x v="2538"/>
    <x v="2521"/>
    <x v="636"/>
    <x v="0"/>
    <x v="0"/>
    <x v="0"/>
    <x v="21"/>
    <x v="2531"/>
    <x v="31"/>
    <x v="0"/>
    <x v="2525"/>
  </r>
  <r>
    <x v="1231"/>
    <x v="339"/>
    <x v="57"/>
    <x v="2526"/>
    <x v="207"/>
    <x v="251"/>
    <x v="2539"/>
    <x v="2522"/>
    <x v="439"/>
    <x v="0"/>
    <x v="0"/>
    <x v="2"/>
    <x v="18"/>
    <x v="2532"/>
    <x v="31"/>
    <x v="2"/>
    <x v="2526"/>
  </r>
  <r>
    <x v="741"/>
    <x v="283"/>
    <x v="49"/>
    <x v="2527"/>
    <x v="113"/>
    <x v="10"/>
    <x v="2540"/>
    <x v="2523"/>
    <x v="504"/>
    <x v="0"/>
    <x v="0"/>
    <x v="41"/>
    <x v="29"/>
    <x v="2533"/>
    <x v="31"/>
    <x v="41"/>
    <x v="2527"/>
  </r>
  <r>
    <x v="808"/>
    <x v="345"/>
    <x v="81"/>
    <x v="2528"/>
    <x v="21"/>
    <x v="1135"/>
    <x v="2541"/>
    <x v="2524"/>
    <x v="20"/>
    <x v="0"/>
    <x v="0"/>
    <x v="108"/>
    <x v="20"/>
    <x v="2534"/>
    <x v="31"/>
    <x v="108"/>
    <x v="2528"/>
  </r>
  <r>
    <x v="1005"/>
    <x v="213"/>
    <x v="64"/>
    <x v="2529"/>
    <x v="255"/>
    <x v="320"/>
    <x v="2542"/>
    <x v="2525"/>
    <x v="28"/>
    <x v="0"/>
    <x v="0"/>
    <x v="142"/>
    <x v="30"/>
    <x v="2535"/>
    <x v="31"/>
    <x v="142"/>
    <x v="2529"/>
  </r>
  <r>
    <x v="1232"/>
    <x v="49"/>
    <x v="103"/>
    <x v="2530"/>
    <x v="222"/>
    <x v="777"/>
    <x v="2543"/>
    <x v="2526"/>
    <x v="254"/>
    <x v="0"/>
    <x v="14"/>
    <x v="61"/>
    <x v="30"/>
    <x v="2536"/>
    <x v="31"/>
    <x v="61"/>
    <x v="2530"/>
  </r>
  <r>
    <x v="798"/>
    <x v="69"/>
    <x v="88"/>
    <x v="2531"/>
    <x v="1"/>
    <x v="7"/>
    <x v="2544"/>
    <x v="2527"/>
    <x v="766"/>
    <x v="0"/>
    <x v="0"/>
    <x v="29"/>
    <x v="18"/>
    <x v="2537"/>
    <x v="31"/>
    <x v="29"/>
    <x v="2531"/>
  </r>
  <r>
    <x v="1233"/>
    <x v="141"/>
    <x v="60"/>
    <x v="2532"/>
    <x v="218"/>
    <x v="340"/>
    <x v="2545"/>
    <x v="2528"/>
    <x v="152"/>
    <x v="0"/>
    <x v="0"/>
    <x v="58"/>
    <x v="18"/>
    <x v="2538"/>
    <x v="31"/>
    <x v="58"/>
    <x v="2532"/>
  </r>
  <r>
    <x v="1234"/>
    <x v="206"/>
    <x v="31"/>
    <x v="2533"/>
    <x v="215"/>
    <x v="170"/>
    <x v="2546"/>
    <x v="2529"/>
    <x v="205"/>
    <x v="0"/>
    <x v="0"/>
    <x v="0"/>
    <x v="27"/>
    <x v="2539"/>
    <x v="31"/>
    <x v="0"/>
    <x v="2533"/>
  </r>
  <r>
    <x v="15"/>
    <x v="296"/>
    <x v="12"/>
    <x v="2534"/>
    <x v="601"/>
    <x v="1005"/>
    <x v="2547"/>
    <x v="2530"/>
    <x v="155"/>
    <x v="0"/>
    <x v="0"/>
    <x v="110"/>
    <x v="3"/>
    <x v="2540"/>
    <x v="31"/>
    <x v="110"/>
    <x v="2534"/>
  </r>
  <r>
    <x v="412"/>
    <x v="67"/>
    <x v="19"/>
    <x v="2535"/>
    <x v="257"/>
    <x v="372"/>
    <x v="2548"/>
    <x v="2531"/>
    <x v="197"/>
    <x v="0"/>
    <x v="6"/>
    <x v="29"/>
    <x v="3"/>
    <x v="2541"/>
    <x v="31"/>
    <x v="29"/>
    <x v="2535"/>
  </r>
  <r>
    <x v="1235"/>
    <x v="119"/>
    <x v="48"/>
    <x v="2536"/>
    <x v="265"/>
    <x v="97"/>
    <x v="2549"/>
    <x v="2532"/>
    <x v="304"/>
    <x v="0"/>
    <x v="0"/>
    <x v="119"/>
    <x v="30"/>
    <x v="2542"/>
    <x v="31"/>
    <x v="119"/>
    <x v="2536"/>
  </r>
  <r>
    <x v="1236"/>
    <x v="332"/>
    <x v="56"/>
    <x v="2537"/>
    <x v="31"/>
    <x v="964"/>
    <x v="2550"/>
    <x v="2533"/>
    <x v="585"/>
    <x v="0"/>
    <x v="0"/>
    <x v="112"/>
    <x v="9"/>
    <x v="2543"/>
    <x v="31"/>
    <x v="112"/>
    <x v="2537"/>
  </r>
  <r>
    <x v="940"/>
    <x v="418"/>
    <x v="64"/>
    <x v="2538"/>
    <x v="113"/>
    <x v="1136"/>
    <x v="2551"/>
    <x v="2534"/>
    <x v="278"/>
    <x v="0"/>
    <x v="0"/>
    <x v="72"/>
    <x v="49"/>
    <x v="2544"/>
    <x v="31"/>
    <x v="72"/>
    <x v="2538"/>
  </r>
  <r>
    <x v="1237"/>
    <x v="285"/>
    <x v="49"/>
    <x v="2539"/>
    <x v="490"/>
    <x v="493"/>
    <x v="2552"/>
    <x v="2535"/>
    <x v="415"/>
    <x v="0"/>
    <x v="0"/>
    <x v="1"/>
    <x v="17"/>
    <x v="2545"/>
    <x v="31"/>
    <x v="1"/>
    <x v="2539"/>
  </r>
  <r>
    <x v="173"/>
    <x v="217"/>
    <x v="20"/>
    <x v="2540"/>
    <x v="463"/>
    <x v="72"/>
    <x v="2553"/>
    <x v="2536"/>
    <x v="410"/>
    <x v="0"/>
    <x v="0"/>
    <x v="161"/>
    <x v="44"/>
    <x v="2546"/>
    <x v="31"/>
    <x v="161"/>
    <x v="2540"/>
  </r>
  <r>
    <x v="413"/>
    <x v="221"/>
    <x v="48"/>
    <x v="2541"/>
    <x v="425"/>
    <x v="361"/>
    <x v="2554"/>
    <x v="2537"/>
    <x v="617"/>
    <x v="0"/>
    <x v="0"/>
    <x v="96"/>
    <x v="3"/>
    <x v="2547"/>
    <x v="31"/>
    <x v="96"/>
    <x v="2541"/>
  </r>
  <r>
    <x v="969"/>
    <x v="141"/>
    <x v="103"/>
    <x v="2542"/>
    <x v="44"/>
    <x v="101"/>
    <x v="2555"/>
    <x v="2538"/>
    <x v="865"/>
    <x v="0"/>
    <x v="0"/>
    <x v="109"/>
    <x v="8"/>
    <x v="2548"/>
    <x v="31"/>
    <x v="109"/>
    <x v="2542"/>
  </r>
  <r>
    <x v="1238"/>
    <x v="51"/>
    <x v="19"/>
    <x v="2543"/>
    <x v="497"/>
    <x v="212"/>
    <x v="2556"/>
    <x v="2539"/>
    <x v="883"/>
    <x v="0"/>
    <x v="0"/>
    <x v="20"/>
    <x v="39"/>
    <x v="2549"/>
    <x v="31"/>
    <x v="20"/>
    <x v="2543"/>
  </r>
  <r>
    <x v="1239"/>
    <x v="215"/>
    <x v="74"/>
    <x v="2544"/>
    <x v="44"/>
    <x v="1137"/>
    <x v="2557"/>
    <x v="2540"/>
    <x v="544"/>
    <x v="0"/>
    <x v="0"/>
    <x v="7"/>
    <x v="20"/>
    <x v="2550"/>
    <x v="31"/>
    <x v="7"/>
    <x v="2544"/>
  </r>
  <r>
    <x v="531"/>
    <x v="155"/>
    <x v="26"/>
    <x v="2545"/>
    <x v="602"/>
    <x v="503"/>
    <x v="2558"/>
    <x v="2541"/>
    <x v="741"/>
    <x v="0"/>
    <x v="0"/>
    <x v="30"/>
    <x v="18"/>
    <x v="2551"/>
    <x v="31"/>
    <x v="30"/>
    <x v="2545"/>
  </r>
  <r>
    <x v="1240"/>
    <x v="379"/>
    <x v="48"/>
    <x v="2546"/>
    <x v="79"/>
    <x v="1138"/>
    <x v="2559"/>
    <x v="2542"/>
    <x v="639"/>
    <x v="0"/>
    <x v="0"/>
    <x v="7"/>
    <x v="43"/>
    <x v="2552"/>
    <x v="31"/>
    <x v="7"/>
    <x v="2546"/>
  </r>
  <r>
    <x v="1241"/>
    <x v="294"/>
    <x v="64"/>
    <x v="2547"/>
    <x v="128"/>
    <x v="1139"/>
    <x v="2560"/>
    <x v="2543"/>
    <x v="474"/>
    <x v="0"/>
    <x v="8"/>
    <x v="13"/>
    <x v="30"/>
    <x v="2553"/>
    <x v="31"/>
    <x v="13"/>
    <x v="2547"/>
  </r>
  <r>
    <x v="273"/>
    <x v="309"/>
    <x v="118"/>
    <x v="2548"/>
    <x v="301"/>
    <x v="1140"/>
    <x v="2561"/>
    <x v="2544"/>
    <x v="532"/>
    <x v="0"/>
    <x v="6"/>
    <x v="71"/>
    <x v="29"/>
    <x v="2554"/>
    <x v="31"/>
    <x v="71"/>
    <x v="2548"/>
  </r>
  <r>
    <x v="1148"/>
    <x v="4"/>
    <x v="20"/>
    <x v="2549"/>
    <x v="113"/>
    <x v="1141"/>
    <x v="2562"/>
    <x v="2545"/>
    <x v="344"/>
    <x v="0"/>
    <x v="0"/>
    <x v="18"/>
    <x v="10"/>
    <x v="2555"/>
    <x v="31"/>
    <x v="18"/>
    <x v="2549"/>
  </r>
  <r>
    <x v="902"/>
    <x v="275"/>
    <x v="26"/>
    <x v="2550"/>
    <x v="603"/>
    <x v="1142"/>
    <x v="2563"/>
    <x v="2546"/>
    <x v="254"/>
    <x v="0"/>
    <x v="0"/>
    <x v="187"/>
    <x v="1"/>
    <x v="2556"/>
    <x v="31"/>
    <x v="187"/>
    <x v="2550"/>
  </r>
  <r>
    <x v="877"/>
    <x v="168"/>
    <x v="86"/>
    <x v="2551"/>
    <x v="366"/>
    <x v="1143"/>
    <x v="2564"/>
    <x v="2547"/>
    <x v="576"/>
    <x v="0"/>
    <x v="8"/>
    <x v="204"/>
    <x v="9"/>
    <x v="2557"/>
    <x v="31"/>
    <x v="204"/>
    <x v="2551"/>
  </r>
  <r>
    <x v="1242"/>
    <x v="355"/>
    <x v="73"/>
    <x v="2552"/>
    <x v="67"/>
    <x v="182"/>
    <x v="2565"/>
    <x v="2548"/>
    <x v="230"/>
    <x v="0"/>
    <x v="0"/>
    <x v="38"/>
    <x v="12"/>
    <x v="2558"/>
    <x v="31"/>
    <x v="38"/>
    <x v="2552"/>
  </r>
  <r>
    <x v="1243"/>
    <x v="168"/>
    <x v="141"/>
    <x v="2553"/>
    <x v="113"/>
    <x v="1144"/>
    <x v="2566"/>
    <x v="2549"/>
    <x v="657"/>
    <x v="0"/>
    <x v="0"/>
    <x v="73"/>
    <x v="6"/>
    <x v="2559"/>
    <x v="31"/>
    <x v="73"/>
    <x v="2553"/>
  </r>
  <r>
    <x v="634"/>
    <x v="471"/>
    <x v="115"/>
    <x v="2554"/>
    <x v="57"/>
    <x v="1145"/>
    <x v="2567"/>
    <x v="2550"/>
    <x v="415"/>
    <x v="0"/>
    <x v="0"/>
    <x v="73"/>
    <x v="18"/>
    <x v="2560"/>
    <x v="31"/>
    <x v="73"/>
    <x v="2554"/>
  </r>
  <r>
    <x v="1244"/>
    <x v="129"/>
    <x v="134"/>
    <x v="2555"/>
    <x v="31"/>
    <x v="1146"/>
    <x v="2568"/>
    <x v="2551"/>
    <x v="794"/>
    <x v="0"/>
    <x v="0"/>
    <x v="73"/>
    <x v="22"/>
    <x v="2561"/>
    <x v="31"/>
    <x v="73"/>
    <x v="2555"/>
  </r>
  <r>
    <x v="1245"/>
    <x v="95"/>
    <x v="80"/>
    <x v="2556"/>
    <x v="69"/>
    <x v="1147"/>
    <x v="2569"/>
    <x v="2552"/>
    <x v="723"/>
    <x v="0"/>
    <x v="14"/>
    <x v="168"/>
    <x v="10"/>
    <x v="2562"/>
    <x v="31"/>
    <x v="168"/>
    <x v="2556"/>
  </r>
  <r>
    <x v="1246"/>
    <x v="165"/>
    <x v="115"/>
    <x v="2557"/>
    <x v="366"/>
    <x v="1148"/>
    <x v="2570"/>
    <x v="1829"/>
    <x v="752"/>
    <x v="0"/>
    <x v="0"/>
    <x v="4"/>
    <x v="8"/>
    <x v="2563"/>
    <x v="31"/>
    <x v="4"/>
    <x v="2557"/>
  </r>
  <r>
    <x v="1247"/>
    <x v="358"/>
    <x v="56"/>
    <x v="2558"/>
    <x v="8"/>
    <x v="478"/>
    <x v="2571"/>
    <x v="2553"/>
    <x v="382"/>
    <x v="0"/>
    <x v="7"/>
    <x v="62"/>
    <x v="28"/>
    <x v="2564"/>
    <x v="31"/>
    <x v="62"/>
    <x v="2558"/>
  </r>
  <r>
    <x v="1248"/>
    <x v="318"/>
    <x v="49"/>
    <x v="2559"/>
    <x v="105"/>
    <x v="1149"/>
    <x v="2572"/>
    <x v="2554"/>
    <x v="773"/>
    <x v="0"/>
    <x v="0"/>
    <x v="17"/>
    <x v="30"/>
    <x v="2565"/>
    <x v="31"/>
    <x v="17"/>
    <x v="2559"/>
  </r>
  <r>
    <x v="663"/>
    <x v="95"/>
    <x v="26"/>
    <x v="2560"/>
    <x v="44"/>
    <x v="601"/>
    <x v="2573"/>
    <x v="567"/>
    <x v="802"/>
    <x v="0"/>
    <x v="0"/>
    <x v="84"/>
    <x v="12"/>
    <x v="2566"/>
    <x v="31"/>
    <x v="84"/>
    <x v="2560"/>
  </r>
  <r>
    <x v="791"/>
    <x v="304"/>
    <x v="31"/>
    <x v="2561"/>
    <x v="604"/>
    <x v="684"/>
    <x v="2574"/>
    <x v="2555"/>
    <x v="250"/>
    <x v="0"/>
    <x v="0"/>
    <x v="33"/>
    <x v="49"/>
    <x v="2567"/>
    <x v="31"/>
    <x v="33"/>
    <x v="2561"/>
  </r>
  <r>
    <x v="1249"/>
    <x v="45"/>
    <x v="73"/>
    <x v="2562"/>
    <x v="176"/>
    <x v="635"/>
    <x v="2575"/>
    <x v="2556"/>
    <x v="660"/>
    <x v="0"/>
    <x v="8"/>
    <x v="43"/>
    <x v="28"/>
    <x v="2568"/>
    <x v="31"/>
    <x v="43"/>
    <x v="2562"/>
  </r>
  <r>
    <x v="1250"/>
    <x v="280"/>
    <x v="20"/>
    <x v="2563"/>
    <x v="44"/>
    <x v="1150"/>
    <x v="2576"/>
    <x v="2557"/>
    <x v="553"/>
    <x v="0"/>
    <x v="0"/>
    <x v="29"/>
    <x v="12"/>
    <x v="2569"/>
    <x v="31"/>
    <x v="29"/>
    <x v="2563"/>
  </r>
  <r>
    <x v="1251"/>
    <x v="206"/>
    <x v="19"/>
    <x v="2564"/>
    <x v="7"/>
    <x v="85"/>
    <x v="2577"/>
    <x v="2558"/>
    <x v="339"/>
    <x v="3"/>
    <x v="4"/>
    <x v="35"/>
    <x v="20"/>
    <x v="2570"/>
    <x v="31"/>
    <x v="35"/>
    <x v="2564"/>
  </r>
  <r>
    <x v="1060"/>
    <x v="475"/>
    <x v="84"/>
    <x v="2565"/>
    <x v="6"/>
    <x v="81"/>
    <x v="2578"/>
    <x v="1096"/>
    <x v="643"/>
    <x v="0"/>
    <x v="0"/>
    <x v="109"/>
    <x v="9"/>
    <x v="2571"/>
    <x v="31"/>
    <x v="109"/>
    <x v="2565"/>
  </r>
  <r>
    <x v="1252"/>
    <x v="135"/>
    <x v="69"/>
    <x v="2566"/>
    <x v="19"/>
    <x v="228"/>
    <x v="2579"/>
    <x v="2559"/>
    <x v="503"/>
    <x v="0"/>
    <x v="0"/>
    <x v="8"/>
    <x v="8"/>
    <x v="2572"/>
    <x v="31"/>
    <x v="8"/>
    <x v="2566"/>
  </r>
  <r>
    <x v="1060"/>
    <x v="328"/>
    <x v="60"/>
    <x v="2567"/>
    <x v="320"/>
    <x v="1151"/>
    <x v="2580"/>
    <x v="2560"/>
    <x v="576"/>
    <x v="0"/>
    <x v="22"/>
    <x v="1"/>
    <x v="29"/>
    <x v="2573"/>
    <x v="31"/>
    <x v="1"/>
    <x v="2567"/>
  </r>
  <r>
    <x v="916"/>
    <x v="476"/>
    <x v="103"/>
    <x v="2568"/>
    <x v="31"/>
    <x v="260"/>
    <x v="2581"/>
    <x v="2561"/>
    <x v="44"/>
    <x v="0"/>
    <x v="0"/>
    <x v="108"/>
    <x v="49"/>
    <x v="2574"/>
    <x v="31"/>
    <x v="108"/>
    <x v="2568"/>
  </r>
  <r>
    <x v="1253"/>
    <x v="60"/>
    <x v="45"/>
    <x v="2569"/>
    <x v="6"/>
    <x v="242"/>
    <x v="2582"/>
    <x v="2562"/>
    <x v="765"/>
    <x v="0"/>
    <x v="0"/>
    <x v="133"/>
    <x v="3"/>
    <x v="2575"/>
    <x v="31"/>
    <x v="133"/>
    <x v="2569"/>
  </r>
  <r>
    <x v="484"/>
    <x v="281"/>
    <x v="92"/>
    <x v="2570"/>
    <x v="341"/>
    <x v="53"/>
    <x v="2583"/>
    <x v="2563"/>
    <x v="884"/>
    <x v="0"/>
    <x v="6"/>
    <x v="61"/>
    <x v="8"/>
    <x v="2576"/>
    <x v="31"/>
    <x v="61"/>
    <x v="2570"/>
  </r>
  <r>
    <x v="108"/>
    <x v="137"/>
    <x v="40"/>
    <x v="2571"/>
    <x v="605"/>
    <x v="25"/>
    <x v="2584"/>
    <x v="2564"/>
    <x v="366"/>
    <x v="0"/>
    <x v="0"/>
    <x v="154"/>
    <x v="8"/>
    <x v="2577"/>
    <x v="31"/>
    <x v="154"/>
    <x v="2571"/>
  </r>
  <r>
    <x v="1254"/>
    <x v="317"/>
    <x v="48"/>
    <x v="2572"/>
    <x v="6"/>
    <x v="1152"/>
    <x v="2585"/>
    <x v="2565"/>
    <x v="839"/>
    <x v="2"/>
    <x v="3"/>
    <x v="52"/>
    <x v="51"/>
    <x v="2578"/>
    <x v="31"/>
    <x v="52"/>
    <x v="2572"/>
  </r>
  <r>
    <x v="1255"/>
    <x v="196"/>
    <x v="127"/>
    <x v="2573"/>
    <x v="134"/>
    <x v="393"/>
    <x v="2586"/>
    <x v="2566"/>
    <x v="885"/>
    <x v="0"/>
    <x v="0"/>
    <x v="330"/>
    <x v="6"/>
    <x v="2579"/>
    <x v="31"/>
    <x v="330"/>
    <x v="2573"/>
  </r>
  <r>
    <x v="1256"/>
    <x v="458"/>
    <x v="52"/>
    <x v="2574"/>
    <x v="606"/>
    <x v="569"/>
    <x v="2587"/>
    <x v="2567"/>
    <x v="604"/>
    <x v="0"/>
    <x v="0"/>
    <x v="0"/>
    <x v="34"/>
    <x v="2580"/>
    <x v="31"/>
    <x v="0"/>
    <x v="2574"/>
  </r>
  <r>
    <x v="1257"/>
    <x v="95"/>
    <x v="69"/>
    <x v="2575"/>
    <x v="468"/>
    <x v="1153"/>
    <x v="2588"/>
    <x v="2568"/>
    <x v="779"/>
    <x v="0"/>
    <x v="8"/>
    <x v="26"/>
    <x v="10"/>
    <x v="2581"/>
    <x v="31"/>
    <x v="26"/>
    <x v="2575"/>
  </r>
  <r>
    <x v="1083"/>
    <x v="304"/>
    <x v="74"/>
    <x v="2576"/>
    <x v="105"/>
    <x v="106"/>
    <x v="2589"/>
    <x v="2569"/>
    <x v="435"/>
    <x v="0"/>
    <x v="7"/>
    <x v="2"/>
    <x v="9"/>
    <x v="2582"/>
    <x v="31"/>
    <x v="2"/>
    <x v="2576"/>
  </r>
  <r>
    <x v="717"/>
    <x v="136"/>
    <x v="103"/>
    <x v="2577"/>
    <x v="607"/>
    <x v="171"/>
    <x v="2590"/>
    <x v="2570"/>
    <x v="500"/>
    <x v="0"/>
    <x v="0"/>
    <x v="140"/>
    <x v="6"/>
    <x v="2583"/>
    <x v="31"/>
    <x v="140"/>
    <x v="2577"/>
  </r>
  <r>
    <x v="1258"/>
    <x v="209"/>
    <x v="74"/>
    <x v="2578"/>
    <x v="608"/>
    <x v="1154"/>
    <x v="2591"/>
    <x v="2571"/>
    <x v="473"/>
    <x v="0"/>
    <x v="0"/>
    <x v="62"/>
    <x v="12"/>
    <x v="2584"/>
    <x v="31"/>
    <x v="62"/>
    <x v="2578"/>
  </r>
  <r>
    <x v="1259"/>
    <x v="45"/>
    <x v="81"/>
    <x v="2579"/>
    <x v="291"/>
    <x v="366"/>
    <x v="2592"/>
    <x v="2572"/>
    <x v="427"/>
    <x v="0"/>
    <x v="8"/>
    <x v="2"/>
    <x v="8"/>
    <x v="2585"/>
    <x v="31"/>
    <x v="2"/>
    <x v="2579"/>
  </r>
  <r>
    <x v="1106"/>
    <x v="204"/>
    <x v="59"/>
    <x v="2580"/>
    <x v="134"/>
    <x v="1155"/>
    <x v="2593"/>
    <x v="2573"/>
    <x v="197"/>
    <x v="5"/>
    <x v="6"/>
    <x v="331"/>
    <x v="27"/>
    <x v="2586"/>
    <x v="31"/>
    <x v="331"/>
    <x v="2580"/>
  </r>
  <r>
    <x v="1260"/>
    <x v="443"/>
    <x v="45"/>
    <x v="2581"/>
    <x v="115"/>
    <x v="1156"/>
    <x v="2594"/>
    <x v="2574"/>
    <x v="598"/>
    <x v="0"/>
    <x v="1"/>
    <x v="31"/>
    <x v="14"/>
    <x v="2587"/>
    <x v="31"/>
    <x v="31"/>
    <x v="2581"/>
  </r>
  <r>
    <x v="348"/>
    <x v="300"/>
    <x v="51"/>
    <x v="2582"/>
    <x v="22"/>
    <x v="102"/>
    <x v="2595"/>
    <x v="2575"/>
    <x v="882"/>
    <x v="0"/>
    <x v="0"/>
    <x v="20"/>
    <x v="20"/>
    <x v="2588"/>
    <x v="31"/>
    <x v="20"/>
    <x v="2582"/>
  </r>
  <r>
    <x v="1261"/>
    <x v="324"/>
    <x v="79"/>
    <x v="2583"/>
    <x v="79"/>
    <x v="1050"/>
    <x v="2596"/>
    <x v="2576"/>
    <x v="677"/>
    <x v="0"/>
    <x v="0"/>
    <x v="29"/>
    <x v="49"/>
    <x v="2589"/>
    <x v="31"/>
    <x v="29"/>
    <x v="2583"/>
  </r>
  <r>
    <x v="221"/>
    <x v="231"/>
    <x v="80"/>
    <x v="2584"/>
    <x v="6"/>
    <x v="442"/>
    <x v="2597"/>
    <x v="2577"/>
    <x v="86"/>
    <x v="0"/>
    <x v="0"/>
    <x v="112"/>
    <x v="28"/>
    <x v="2590"/>
    <x v="31"/>
    <x v="112"/>
    <x v="2584"/>
  </r>
  <r>
    <x v="1262"/>
    <x v="304"/>
    <x v="49"/>
    <x v="2585"/>
    <x v="44"/>
    <x v="998"/>
    <x v="2598"/>
    <x v="2578"/>
    <x v="377"/>
    <x v="0"/>
    <x v="18"/>
    <x v="62"/>
    <x v="9"/>
    <x v="2591"/>
    <x v="31"/>
    <x v="62"/>
    <x v="2585"/>
  </r>
  <r>
    <x v="458"/>
    <x v="278"/>
    <x v="92"/>
    <x v="2586"/>
    <x v="57"/>
    <x v="355"/>
    <x v="2599"/>
    <x v="2579"/>
    <x v="110"/>
    <x v="0"/>
    <x v="0"/>
    <x v="33"/>
    <x v="44"/>
    <x v="2592"/>
    <x v="31"/>
    <x v="33"/>
    <x v="2586"/>
  </r>
  <r>
    <x v="1263"/>
    <x v="129"/>
    <x v="60"/>
    <x v="2587"/>
    <x v="191"/>
    <x v="1157"/>
    <x v="2600"/>
    <x v="2580"/>
    <x v="416"/>
    <x v="0"/>
    <x v="16"/>
    <x v="61"/>
    <x v="3"/>
    <x v="2593"/>
    <x v="31"/>
    <x v="61"/>
    <x v="2587"/>
  </r>
  <r>
    <x v="811"/>
    <x v="76"/>
    <x v="18"/>
    <x v="2588"/>
    <x v="308"/>
    <x v="892"/>
    <x v="2601"/>
    <x v="2581"/>
    <x v="552"/>
    <x v="0"/>
    <x v="8"/>
    <x v="26"/>
    <x v="6"/>
    <x v="2594"/>
    <x v="31"/>
    <x v="26"/>
    <x v="2588"/>
  </r>
  <r>
    <x v="263"/>
    <x v="245"/>
    <x v="64"/>
    <x v="2589"/>
    <x v="215"/>
    <x v="851"/>
    <x v="2602"/>
    <x v="2582"/>
    <x v="865"/>
    <x v="0"/>
    <x v="0"/>
    <x v="41"/>
    <x v="18"/>
    <x v="2595"/>
    <x v="31"/>
    <x v="41"/>
    <x v="2589"/>
  </r>
  <r>
    <x v="1006"/>
    <x v="201"/>
    <x v="92"/>
    <x v="2590"/>
    <x v="267"/>
    <x v="361"/>
    <x v="2603"/>
    <x v="2583"/>
    <x v="817"/>
    <x v="0"/>
    <x v="0"/>
    <x v="62"/>
    <x v="18"/>
    <x v="2596"/>
    <x v="31"/>
    <x v="62"/>
    <x v="2590"/>
  </r>
  <r>
    <x v="225"/>
    <x v="50"/>
    <x v="20"/>
    <x v="2591"/>
    <x v="57"/>
    <x v="1158"/>
    <x v="2604"/>
    <x v="2584"/>
    <x v="370"/>
    <x v="0"/>
    <x v="0"/>
    <x v="29"/>
    <x v="39"/>
    <x v="2597"/>
    <x v="31"/>
    <x v="29"/>
    <x v="2591"/>
  </r>
  <r>
    <x v="1007"/>
    <x v="57"/>
    <x v="49"/>
    <x v="2592"/>
    <x v="87"/>
    <x v="576"/>
    <x v="2605"/>
    <x v="2585"/>
    <x v="321"/>
    <x v="0"/>
    <x v="0"/>
    <x v="106"/>
    <x v="39"/>
    <x v="2598"/>
    <x v="31"/>
    <x v="106"/>
    <x v="2592"/>
  </r>
  <r>
    <x v="751"/>
    <x v="152"/>
    <x v="69"/>
    <x v="2593"/>
    <x v="512"/>
    <x v="257"/>
    <x v="2606"/>
    <x v="2586"/>
    <x v="441"/>
    <x v="0"/>
    <x v="0"/>
    <x v="64"/>
    <x v="10"/>
    <x v="2599"/>
    <x v="31"/>
    <x v="64"/>
    <x v="2593"/>
  </r>
  <r>
    <x v="470"/>
    <x v="165"/>
    <x v="65"/>
    <x v="2594"/>
    <x v="6"/>
    <x v="264"/>
    <x v="2607"/>
    <x v="2587"/>
    <x v="695"/>
    <x v="0"/>
    <x v="0"/>
    <x v="30"/>
    <x v="0"/>
    <x v="2600"/>
    <x v="31"/>
    <x v="30"/>
    <x v="2594"/>
  </r>
  <r>
    <x v="918"/>
    <x v="222"/>
    <x v="88"/>
    <x v="2595"/>
    <x v="44"/>
    <x v="429"/>
    <x v="2608"/>
    <x v="2588"/>
    <x v="239"/>
    <x v="0"/>
    <x v="0"/>
    <x v="41"/>
    <x v="3"/>
    <x v="2601"/>
    <x v="31"/>
    <x v="41"/>
    <x v="2595"/>
  </r>
  <r>
    <x v="359"/>
    <x v="202"/>
    <x v="45"/>
    <x v="2596"/>
    <x v="341"/>
    <x v="541"/>
    <x v="2609"/>
    <x v="2589"/>
    <x v="508"/>
    <x v="0"/>
    <x v="0"/>
    <x v="67"/>
    <x v="21"/>
    <x v="2602"/>
    <x v="31"/>
    <x v="67"/>
    <x v="2596"/>
  </r>
  <r>
    <x v="1264"/>
    <x v="500"/>
    <x v="55"/>
    <x v="2597"/>
    <x v="119"/>
    <x v="59"/>
    <x v="2610"/>
    <x v="2590"/>
    <x v="62"/>
    <x v="0"/>
    <x v="0"/>
    <x v="32"/>
    <x v="20"/>
    <x v="2603"/>
    <x v="31"/>
    <x v="32"/>
    <x v="2597"/>
  </r>
  <r>
    <x v="569"/>
    <x v="319"/>
    <x v="51"/>
    <x v="2598"/>
    <x v="14"/>
    <x v="25"/>
    <x v="2611"/>
    <x v="2591"/>
    <x v="367"/>
    <x v="0"/>
    <x v="0"/>
    <x v="84"/>
    <x v="49"/>
    <x v="2604"/>
    <x v="31"/>
    <x v="84"/>
    <x v="2598"/>
  </r>
  <r>
    <x v="1265"/>
    <x v="383"/>
    <x v="20"/>
    <x v="2599"/>
    <x v="31"/>
    <x v="797"/>
    <x v="2612"/>
    <x v="2592"/>
    <x v="80"/>
    <x v="0"/>
    <x v="0"/>
    <x v="5"/>
    <x v="49"/>
    <x v="2605"/>
    <x v="31"/>
    <x v="5"/>
    <x v="2599"/>
  </r>
  <r>
    <x v="364"/>
    <x v="137"/>
    <x v="25"/>
    <x v="2600"/>
    <x v="6"/>
    <x v="1159"/>
    <x v="2613"/>
    <x v="2593"/>
    <x v="524"/>
    <x v="0"/>
    <x v="0"/>
    <x v="71"/>
    <x v="30"/>
    <x v="2606"/>
    <x v="31"/>
    <x v="71"/>
    <x v="2600"/>
  </r>
  <r>
    <x v="26"/>
    <x v="473"/>
    <x v="28"/>
    <x v="2601"/>
    <x v="9"/>
    <x v="3"/>
    <x v="2614"/>
    <x v="2594"/>
    <x v="180"/>
    <x v="0"/>
    <x v="8"/>
    <x v="97"/>
    <x v="20"/>
    <x v="2607"/>
    <x v="31"/>
    <x v="97"/>
    <x v="2601"/>
  </r>
  <r>
    <x v="520"/>
    <x v="137"/>
    <x v="45"/>
    <x v="2602"/>
    <x v="609"/>
    <x v="0"/>
    <x v="2615"/>
    <x v="2595"/>
    <x v="886"/>
    <x v="0"/>
    <x v="0"/>
    <x v="63"/>
    <x v="18"/>
    <x v="2608"/>
    <x v="31"/>
    <x v="63"/>
    <x v="2602"/>
  </r>
  <r>
    <x v="729"/>
    <x v="514"/>
    <x v="17"/>
    <x v="2603"/>
    <x v="155"/>
    <x v="5"/>
    <x v="2616"/>
    <x v="2596"/>
    <x v="437"/>
    <x v="0"/>
    <x v="0"/>
    <x v="30"/>
    <x v="20"/>
    <x v="2609"/>
    <x v="31"/>
    <x v="30"/>
    <x v="2603"/>
  </r>
  <r>
    <x v="994"/>
    <x v="296"/>
    <x v="80"/>
    <x v="2604"/>
    <x v="610"/>
    <x v="250"/>
    <x v="2617"/>
    <x v="2597"/>
    <x v="670"/>
    <x v="0"/>
    <x v="0"/>
    <x v="63"/>
    <x v="29"/>
    <x v="2610"/>
    <x v="31"/>
    <x v="63"/>
    <x v="2604"/>
  </r>
  <r>
    <x v="1044"/>
    <x v="182"/>
    <x v="20"/>
    <x v="2605"/>
    <x v="44"/>
    <x v="1160"/>
    <x v="2618"/>
    <x v="2598"/>
    <x v="662"/>
    <x v="0"/>
    <x v="0"/>
    <x v="26"/>
    <x v="3"/>
    <x v="2611"/>
    <x v="31"/>
    <x v="26"/>
    <x v="2605"/>
  </r>
  <r>
    <x v="238"/>
    <x v="427"/>
    <x v="116"/>
    <x v="2606"/>
    <x v="8"/>
    <x v="743"/>
    <x v="2619"/>
    <x v="2599"/>
    <x v="112"/>
    <x v="0"/>
    <x v="0"/>
    <x v="55"/>
    <x v="17"/>
    <x v="2612"/>
    <x v="31"/>
    <x v="55"/>
    <x v="2606"/>
  </r>
  <r>
    <x v="221"/>
    <x v="246"/>
    <x v="78"/>
    <x v="2607"/>
    <x v="41"/>
    <x v="774"/>
    <x v="2620"/>
    <x v="2600"/>
    <x v="346"/>
    <x v="0"/>
    <x v="0"/>
    <x v="170"/>
    <x v="22"/>
    <x v="2613"/>
    <x v="31"/>
    <x v="170"/>
    <x v="2607"/>
  </r>
  <r>
    <x v="1266"/>
    <x v="444"/>
    <x v="84"/>
    <x v="2608"/>
    <x v="169"/>
    <x v="678"/>
    <x v="2621"/>
    <x v="2601"/>
    <x v="246"/>
    <x v="0"/>
    <x v="0"/>
    <x v="89"/>
    <x v="30"/>
    <x v="2614"/>
    <x v="31"/>
    <x v="89"/>
    <x v="2608"/>
  </r>
  <r>
    <x v="562"/>
    <x v="180"/>
    <x v="35"/>
    <x v="2609"/>
    <x v="257"/>
    <x v="9"/>
    <x v="2622"/>
    <x v="2602"/>
    <x v="803"/>
    <x v="0"/>
    <x v="0"/>
    <x v="48"/>
    <x v="42"/>
    <x v="2615"/>
    <x v="31"/>
    <x v="48"/>
    <x v="2609"/>
  </r>
  <r>
    <x v="1052"/>
    <x v="56"/>
    <x v="49"/>
    <x v="2610"/>
    <x v="542"/>
    <x v="328"/>
    <x v="2623"/>
    <x v="2603"/>
    <x v="616"/>
    <x v="0"/>
    <x v="6"/>
    <x v="142"/>
    <x v="51"/>
    <x v="2616"/>
    <x v="31"/>
    <x v="142"/>
    <x v="2610"/>
  </r>
  <r>
    <x v="594"/>
    <x v="220"/>
    <x v="13"/>
    <x v="2611"/>
    <x v="119"/>
    <x v="398"/>
    <x v="2624"/>
    <x v="2604"/>
    <x v="887"/>
    <x v="0"/>
    <x v="8"/>
    <x v="332"/>
    <x v="12"/>
    <x v="2617"/>
    <x v="31"/>
    <x v="332"/>
    <x v="2611"/>
  </r>
  <r>
    <x v="499"/>
    <x v="85"/>
    <x v="69"/>
    <x v="2612"/>
    <x v="8"/>
    <x v="496"/>
    <x v="2625"/>
    <x v="2605"/>
    <x v="203"/>
    <x v="0"/>
    <x v="0"/>
    <x v="29"/>
    <x v="29"/>
    <x v="2618"/>
    <x v="31"/>
    <x v="29"/>
    <x v="2612"/>
  </r>
  <r>
    <x v="274"/>
    <x v="226"/>
    <x v="65"/>
    <x v="2613"/>
    <x v="611"/>
    <x v="577"/>
    <x v="2626"/>
    <x v="2606"/>
    <x v="862"/>
    <x v="0"/>
    <x v="0"/>
    <x v="316"/>
    <x v="29"/>
    <x v="2619"/>
    <x v="31"/>
    <x v="316"/>
    <x v="2613"/>
  </r>
  <r>
    <x v="897"/>
    <x v="503"/>
    <x v="81"/>
    <x v="2614"/>
    <x v="56"/>
    <x v="408"/>
    <x v="2627"/>
    <x v="2607"/>
    <x v="755"/>
    <x v="0"/>
    <x v="0"/>
    <x v="12"/>
    <x v="42"/>
    <x v="2620"/>
    <x v="31"/>
    <x v="12"/>
    <x v="2614"/>
  </r>
  <r>
    <x v="1267"/>
    <x v="263"/>
    <x v="59"/>
    <x v="2615"/>
    <x v="487"/>
    <x v="1161"/>
    <x v="2628"/>
    <x v="2608"/>
    <x v="430"/>
    <x v="16"/>
    <x v="22"/>
    <x v="161"/>
    <x v="30"/>
    <x v="2621"/>
    <x v="31"/>
    <x v="161"/>
    <x v="2615"/>
  </r>
  <r>
    <x v="1268"/>
    <x v="515"/>
    <x v="77"/>
    <x v="2616"/>
    <x v="4"/>
    <x v="97"/>
    <x v="2629"/>
    <x v="2609"/>
    <x v="322"/>
    <x v="0"/>
    <x v="0"/>
    <x v="95"/>
    <x v="28"/>
    <x v="2622"/>
    <x v="31"/>
    <x v="95"/>
    <x v="2616"/>
  </r>
  <r>
    <x v="18"/>
    <x v="516"/>
    <x v="21"/>
    <x v="2617"/>
    <x v="43"/>
    <x v="19"/>
    <x v="2630"/>
    <x v="2610"/>
    <x v="888"/>
    <x v="0"/>
    <x v="0"/>
    <x v="333"/>
    <x v="22"/>
    <x v="2623"/>
    <x v="31"/>
    <x v="333"/>
    <x v="2617"/>
  </r>
  <r>
    <x v="384"/>
    <x v="517"/>
    <x v="40"/>
    <x v="2618"/>
    <x v="119"/>
    <x v="144"/>
    <x v="2631"/>
    <x v="2611"/>
    <x v="889"/>
    <x v="0"/>
    <x v="0"/>
    <x v="191"/>
    <x v="27"/>
    <x v="2624"/>
    <x v="31"/>
    <x v="191"/>
    <x v="2618"/>
  </r>
  <r>
    <x v="170"/>
    <x v="435"/>
    <x v="115"/>
    <x v="2619"/>
    <x v="8"/>
    <x v="72"/>
    <x v="2632"/>
    <x v="2612"/>
    <x v="508"/>
    <x v="0"/>
    <x v="0"/>
    <x v="147"/>
    <x v="3"/>
    <x v="2625"/>
    <x v="31"/>
    <x v="147"/>
    <x v="2619"/>
  </r>
  <r>
    <x v="387"/>
    <x v="196"/>
    <x v="131"/>
    <x v="2620"/>
    <x v="374"/>
    <x v="576"/>
    <x v="2633"/>
    <x v="2613"/>
    <x v="890"/>
    <x v="0"/>
    <x v="0"/>
    <x v="97"/>
    <x v="8"/>
    <x v="2626"/>
    <x v="31"/>
    <x v="97"/>
    <x v="2620"/>
  </r>
  <r>
    <x v="491"/>
    <x v="1"/>
    <x v="115"/>
    <x v="2621"/>
    <x v="612"/>
    <x v="140"/>
    <x v="2634"/>
    <x v="2614"/>
    <x v="891"/>
    <x v="0"/>
    <x v="0"/>
    <x v="97"/>
    <x v="12"/>
    <x v="2627"/>
    <x v="31"/>
    <x v="97"/>
    <x v="2621"/>
  </r>
  <r>
    <x v="266"/>
    <x v="463"/>
    <x v="74"/>
    <x v="2622"/>
    <x v="13"/>
    <x v="1162"/>
    <x v="2635"/>
    <x v="2615"/>
    <x v="240"/>
    <x v="0"/>
    <x v="7"/>
    <x v="329"/>
    <x v="22"/>
    <x v="2628"/>
    <x v="32"/>
    <x v="329"/>
    <x v="2622"/>
  </r>
  <r>
    <x v="1158"/>
    <x v="331"/>
    <x v="19"/>
    <x v="2623"/>
    <x v="406"/>
    <x v="33"/>
    <x v="2636"/>
    <x v="2616"/>
    <x v="88"/>
    <x v="0"/>
    <x v="0"/>
    <x v="27"/>
    <x v="18"/>
    <x v="2629"/>
    <x v="32"/>
    <x v="27"/>
    <x v="2623"/>
  </r>
  <r>
    <x v="1269"/>
    <x v="69"/>
    <x v="56"/>
    <x v="2624"/>
    <x v="499"/>
    <x v="1163"/>
    <x v="2637"/>
    <x v="2617"/>
    <x v="101"/>
    <x v="0"/>
    <x v="0"/>
    <x v="7"/>
    <x v="3"/>
    <x v="2630"/>
    <x v="32"/>
    <x v="7"/>
    <x v="2624"/>
  </r>
  <r>
    <x v="348"/>
    <x v="31"/>
    <x v="84"/>
    <x v="2625"/>
    <x v="274"/>
    <x v="1164"/>
    <x v="2638"/>
    <x v="2618"/>
    <x v="344"/>
    <x v="0"/>
    <x v="0"/>
    <x v="74"/>
    <x v="3"/>
    <x v="2631"/>
    <x v="32"/>
    <x v="74"/>
    <x v="2625"/>
  </r>
  <r>
    <x v="554"/>
    <x v="62"/>
    <x v="86"/>
    <x v="2626"/>
    <x v="105"/>
    <x v="383"/>
    <x v="2639"/>
    <x v="2619"/>
    <x v="673"/>
    <x v="0"/>
    <x v="0"/>
    <x v="26"/>
    <x v="48"/>
    <x v="2632"/>
    <x v="32"/>
    <x v="26"/>
    <x v="2626"/>
  </r>
  <r>
    <x v="1270"/>
    <x v="434"/>
    <x v="64"/>
    <x v="2627"/>
    <x v="472"/>
    <x v="75"/>
    <x v="2640"/>
    <x v="2620"/>
    <x v="197"/>
    <x v="0"/>
    <x v="0"/>
    <x v="106"/>
    <x v="3"/>
    <x v="2633"/>
    <x v="32"/>
    <x v="106"/>
    <x v="2627"/>
  </r>
  <r>
    <x v="214"/>
    <x v="308"/>
    <x v="80"/>
    <x v="2628"/>
    <x v="227"/>
    <x v="228"/>
    <x v="2641"/>
    <x v="2621"/>
    <x v="411"/>
    <x v="0"/>
    <x v="0"/>
    <x v="30"/>
    <x v="30"/>
    <x v="2634"/>
    <x v="32"/>
    <x v="30"/>
    <x v="2628"/>
  </r>
  <r>
    <x v="787"/>
    <x v="365"/>
    <x v="67"/>
    <x v="2629"/>
    <x v="113"/>
    <x v="1165"/>
    <x v="2642"/>
    <x v="2622"/>
    <x v="791"/>
    <x v="0"/>
    <x v="0"/>
    <x v="142"/>
    <x v="39"/>
    <x v="2635"/>
    <x v="32"/>
    <x v="142"/>
    <x v="2629"/>
  </r>
  <r>
    <x v="1271"/>
    <x v="213"/>
    <x v="48"/>
    <x v="2630"/>
    <x v="44"/>
    <x v="664"/>
    <x v="2643"/>
    <x v="2623"/>
    <x v="334"/>
    <x v="0"/>
    <x v="0"/>
    <x v="41"/>
    <x v="3"/>
    <x v="2636"/>
    <x v="32"/>
    <x v="41"/>
    <x v="2630"/>
  </r>
  <r>
    <x v="1272"/>
    <x v="130"/>
    <x v="110"/>
    <x v="2631"/>
    <x v="533"/>
    <x v="632"/>
    <x v="2644"/>
    <x v="2624"/>
    <x v="371"/>
    <x v="0"/>
    <x v="0"/>
    <x v="41"/>
    <x v="8"/>
    <x v="2637"/>
    <x v="32"/>
    <x v="41"/>
    <x v="2631"/>
  </r>
  <r>
    <x v="1273"/>
    <x v="64"/>
    <x v="86"/>
    <x v="2632"/>
    <x v="56"/>
    <x v="1166"/>
    <x v="2645"/>
    <x v="2625"/>
    <x v="251"/>
    <x v="0"/>
    <x v="0"/>
    <x v="317"/>
    <x v="30"/>
    <x v="2638"/>
    <x v="32"/>
    <x v="317"/>
    <x v="2632"/>
  </r>
  <r>
    <x v="1274"/>
    <x v="82"/>
    <x v="59"/>
    <x v="2633"/>
    <x v="6"/>
    <x v="109"/>
    <x v="2646"/>
    <x v="2626"/>
    <x v="505"/>
    <x v="0"/>
    <x v="0"/>
    <x v="201"/>
    <x v="27"/>
    <x v="2639"/>
    <x v="32"/>
    <x v="201"/>
    <x v="2633"/>
  </r>
  <r>
    <x v="1275"/>
    <x v="308"/>
    <x v="103"/>
    <x v="2634"/>
    <x v="21"/>
    <x v="1167"/>
    <x v="2647"/>
    <x v="2627"/>
    <x v="337"/>
    <x v="0"/>
    <x v="0"/>
    <x v="61"/>
    <x v="48"/>
    <x v="2640"/>
    <x v="32"/>
    <x v="61"/>
    <x v="2634"/>
  </r>
  <r>
    <x v="126"/>
    <x v="278"/>
    <x v="74"/>
    <x v="2635"/>
    <x v="1"/>
    <x v="911"/>
    <x v="2648"/>
    <x v="2628"/>
    <x v="452"/>
    <x v="0"/>
    <x v="0"/>
    <x v="10"/>
    <x v="6"/>
    <x v="2641"/>
    <x v="32"/>
    <x v="10"/>
    <x v="2635"/>
  </r>
  <r>
    <x v="1276"/>
    <x v="365"/>
    <x v="29"/>
    <x v="2636"/>
    <x v="7"/>
    <x v="45"/>
    <x v="2649"/>
    <x v="1250"/>
    <x v="248"/>
    <x v="0"/>
    <x v="0"/>
    <x v="114"/>
    <x v="12"/>
    <x v="2642"/>
    <x v="32"/>
    <x v="114"/>
    <x v="2636"/>
  </r>
  <r>
    <x v="133"/>
    <x v="363"/>
    <x v="65"/>
    <x v="2637"/>
    <x v="19"/>
    <x v="644"/>
    <x v="2650"/>
    <x v="2629"/>
    <x v="418"/>
    <x v="0"/>
    <x v="0"/>
    <x v="10"/>
    <x v="0"/>
    <x v="2643"/>
    <x v="32"/>
    <x v="10"/>
    <x v="2637"/>
  </r>
  <r>
    <x v="1277"/>
    <x v="263"/>
    <x v="115"/>
    <x v="2638"/>
    <x v="602"/>
    <x v="1168"/>
    <x v="2651"/>
    <x v="2630"/>
    <x v="622"/>
    <x v="0"/>
    <x v="0"/>
    <x v="0"/>
    <x v="19"/>
    <x v="2644"/>
    <x v="32"/>
    <x v="0"/>
    <x v="2638"/>
  </r>
  <r>
    <x v="898"/>
    <x v="322"/>
    <x v="48"/>
    <x v="2639"/>
    <x v="613"/>
    <x v="911"/>
    <x v="2652"/>
    <x v="2631"/>
    <x v="644"/>
    <x v="0"/>
    <x v="8"/>
    <x v="63"/>
    <x v="18"/>
    <x v="2645"/>
    <x v="32"/>
    <x v="63"/>
    <x v="2639"/>
  </r>
  <r>
    <x v="1278"/>
    <x v="365"/>
    <x v="51"/>
    <x v="2640"/>
    <x v="225"/>
    <x v="212"/>
    <x v="2653"/>
    <x v="2632"/>
    <x v="684"/>
    <x v="0"/>
    <x v="7"/>
    <x v="226"/>
    <x v="8"/>
    <x v="2646"/>
    <x v="32"/>
    <x v="226"/>
    <x v="2640"/>
  </r>
  <r>
    <x v="602"/>
    <x v="5"/>
    <x v="127"/>
    <x v="2641"/>
    <x v="41"/>
    <x v="135"/>
    <x v="2654"/>
    <x v="1447"/>
    <x v="700"/>
    <x v="0"/>
    <x v="0"/>
    <x v="10"/>
    <x v="29"/>
    <x v="2647"/>
    <x v="32"/>
    <x v="10"/>
    <x v="2641"/>
  </r>
  <r>
    <x v="325"/>
    <x v="222"/>
    <x v="88"/>
    <x v="2642"/>
    <x v="31"/>
    <x v="725"/>
    <x v="2655"/>
    <x v="2633"/>
    <x v="609"/>
    <x v="0"/>
    <x v="0"/>
    <x v="0"/>
    <x v="20"/>
    <x v="2648"/>
    <x v="32"/>
    <x v="0"/>
    <x v="2642"/>
  </r>
  <r>
    <x v="1279"/>
    <x v="58"/>
    <x v="59"/>
    <x v="2643"/>
    <x v="1"/>
    <x v="1024"/>
    <x v="2656"/>
    <x v="2634"/>
    <x v="770"/>
    <x v="0"/>
    <x v="0"/>
    <x v="26"/>
    <x v="3"/>
    <x v="2649"/>
    <x v="32"/>
    <x v="26"/>
    <x v="2643"/>
  </r>
  <r>
    <x v="1280"/>
    <x v="294"/>
    <x v="69"/>
    <x v="2644"/>
    <x v="105"/>
    <x v="2"/>
    <x v="2657"/>
    <x v="2635"/>
    <x v="347"/>
    <x v="0"/>
    <x v="0"/>
    <x v="115"/>
    <x v="48"/>
    <x v="2650"/>
    <x v="32"/>
    <x v="115"/>
    <x v="2644"/>
  </r>
  <r>
    <x v="1281"/>
    <x v="137"/>
    <x v="53"/>
    <x v="2645"/>
    <x v="614"/>
    <x v="149"/>
    <x v="2658"/>
    <x v="2636"/>
    <x v="804"/>
    <x v="0"/>
    <x v="0"/>
    <x v="161"/>
    <x v="9"/>
    <x v="2651"/>
    <x v="32"/>
    <x v="161"/>
    <x v="2645"/>
  </r>
  <r>
    <x v="384"/>
    <x v="255"/>
    <x v="32"/>
    <x v="2646"/>
    <x v="15"/>
    <x v="257"/>
    <x v="2659"/>
    <x v="2637"/>
    <x v="324"/>
    <x v="0"/>
    <x v="0"/>
    <x v="91"/>
    <x v="12"/>
    <x v="2652"/>
    <x v="32"/>
    <x v="91"/>
    <x v="2646"/>
  </r>
  <r>
    <x v="763"/>
    <x v="269"/>
    <x v="88"/>
    <x v="2647"/>
    <x v="113"/>
    <x v="1117"/>
    <x v="2660"/>
    <x v="2638"/>
    <x v="542"/>
    <x v="0"/>
    <x v="0"/>
    <x v="40"/>
    <x v="18"/>
    <x v="2653"/>
    <x v="32"/>
    <x v="40"/>
    <x v="2647"/>
  </r>
  <r>
    <x v="123"/>
    <x v="69"/>
    <x v="151"/>
    <x v="2648"/>
    <x v="230"/>
    <x v="836"/>
    <x v="2661"/>
    <x v="2639"/>
    <x v="584"/>
    <x v="0"/>
    <x v="0"/>
    <x v="96"/>
    <x v="21"/>
    <x v="2654"/>
    <x v="32"/>
    <x v="96"/>
    <x v="2648"/>
  </r>
  <r>
    <x v="808"/>
    <x v="33"/>
    <x v="23"/>
    <x v="2649"/>
    <x v="292"/>
    <x v="1169"/>
    <x v="2662"/>
    <x v="2640"/>
    <x v="874"/>
    <x v="0"/>
    <x v="0"/>
    <x v="57"/>
    <x v="3"/>
    <x v="2655"/>
    <x v="32"/>
    <x v="57"/>
    <x v="2649"/>
  </r>
  <r>
    <x v="122"/>
    <x v="31"/>
    <x v="7"/>
    <x v="2650"/>
    <x v="615"/>
    <x v="1170"/>
    <x v="2663"/>
    <x v="2641"/>
    <x v="269"/>
    <x v="0"/>
    <x v="7"/>
    <x v="142"/>
    <x v="44"/>
    <x v="2656"/>
    <x v="32"/>
    <x v="142"/>
    <x v="2650"/>
  </r>
  <r>
    <x v="1282"/>
    <x v="414"/>
    <x v="105"/>
    <x v="2651"/>
    <x v="160"/>
    <x v="725"/>
    <x v="2664"/>
    <x v="2642"/>
    <x v="371"/>
    <x v="0"/>
    <x v="0"/>
    <x v="72"/>
    <x v="54"/>
    <x v="2657"/>
    <x v="32"/>
    <x v="72"/>
    <x v="2651"/>
  </r>
  <r>
    <x v="53"/>
    <x v="471"/>
    <x v="57"/>
    <x v="2652"/>
    <x v="31"/>
    <x v="1171"/>
    <x v="2665"/>
    <x v="2643"/>
    <x v="407"/>
    <x v="0"/>
    <x v="0"/>
    <x v="57"/>
    <x v="34"/>
    <x v="2658"/>
    <x v="32"/>
    <x v="57"/>
    <x v="2652"/>
  </r>
  <r>
    <x v="1026"/>
    <x v="228"/>
    <x v="19"/>
    <x v="2653"/>
    <x v="55"/>
    <x v="129"/>
    <x v="2666"/>
    <x v="2644"/>
    <x v="605"/>
    <x v="0"/>
    <x v="0"/>
    <x v="32"/>
    <x v="30"/>
    <x v="2659"/>
    <x v="32"/>
    <x v="32"/>
    <x v="2653"/>
  </r>
  <r>
    <x v="1283"/>
    <x v="58"/>
    <x v="72"/>
    <x v="2654"/>
    <x v="44"/>
    <x v="477"/>
    <x v="2667"/>
    <x v="2645"/>
    <x v="411"/>
    <x v="0"/>
    <x v="0"/>
    <x v="62"/>
    <x v="29"/>
    <x v="2660"/>
    <x v="32"/>
    <x v="62"/>
    <x v="2654"/>
  </r>
  <r>
    <x v="522"/>
    <x v="206"/>
    <x v="81"/>
    <x v="2655"/>
    <x v="616"/>
    <x v="289"/>
    <x v="2668"/>
    <x v="2646"/>
    <x v="369"/>
    <x v="0"/>
    <x v="0"/>
    <x v="0"/>
    <x v="0"/>
    <x v="2661"/>
    <x v="32"/>
    <x v="0"/>
    <x v="2655"/>
  </r>
  <r>
    <x v="752"/>
    <x v="228"/>
    <x v="78"/>
    <x v="2656"/>
    <x v="115"/>
    <x v="690"/>
    <x v="2669"/>
    <x v="2647"/>
    <x v="892"/>
    <x v="0"/>
    <x v="0"/>
    <x v="112"/>
    <x v="6"/>
    <x v="2662"/>
    <x v="32"/>
    <x v="112"/>
    <x v="2656"/>
  </r>
  <r>
    <x v="74"/>
    <x v="285"/>
    <x v="19"/>
    <x v="2657"/>
    <x v="202"/>
    <x v="1172"/>
    <x v="2670"/>
    <x v="2648"/>
    <x v="529"/>
    <x v="0"/>
    <x v="0"/>
    <x v="30"/>
    <x v="34"/>
    <x v="2663"/>
    <x v="32"/>
    <x v="30"/>
    <x v="2657"/>
  </r>
  <r>
    <x v="1284"/>
    <x v="419"/>
    <x v="35"/>
    <x v="2658"/>
    <x v="67"/>
    <x v="152"/>
    <x v="2671"/>
    <x v="2649"/>
    <x v="230"/>
    <x v="0"/>
    <x v="0"/>
    <x v="4"/>
    <x v="51"/>
    <x v="2664"/>
    <x v="32"/>
    <x v="4"/>
    <x v="2658"/>
  </r>
  <r>
    <x v="400"/>
    <x v="471"/>
    <x v="69"/>
    <x v="2659"/>
    <x v="617"/>
    <x v="1086"/>
    <x v="2672"/>
    <x v="2650"/>
    <x v="603"/>
    <x v="0"/>
    <x v="0"/>
    <x v="43"/>
    <x v="49"/>
    <x v="2665"/>
    <x v="32"/>
    <x v="43"/>
    <x v="2659"/>
  </r>
  <r>
    <x v="1285"/>
    <x v="476"/>
    <x v="64"/>
    <x v="2660"/>
    <x v="105"/>
    <x v="671"/>
    <x v="2673"/>
    <x v="2651"/>
    <x v="791"/>
    <x v="0"/>
    <x v="0"/>
    <x v="39"/>
    <x v="18"/>
    <x v="2666"/>
    <x v="32"/>
    <x v="39"/>
    <x v="2660"/>
  </r>
  <r>
    <x v="1073"/>
    <x v="490"/>
    <x v="20"/>
    <x v="2661"/>
    <x v="618"/>
    <x v="984"/>
    <x v="2674"/>
    <x v="2652"/>
    <x v="413"/>
    <x v="0"/>
    <x v="0"/>
    <x v="38"/>
    <x v="6"/>
    <x v="2667"/>
    <x v="32"/>
    <x v="38"/>
    <x v="2661"/>
  </r>
  <r>
    <x v="1286"/>
    <x v="40"/>
    <x v="115"/>
    <x v="2662"/>
    <x v="105"/>
    <x v="1173"/>
    <x v="2675"/>
    <x v="2653"/>
    <x v="413"/>
    <x v="0"/>
    <x v="0"/>
    <x v="206"/>
    <x v="28"/>
    <x v="2668"/>
    <x v="32"/>
    <x v="206"/>
    <x v="2662"/>
  </r>
  <r>
    <x v="1287"/>
    <x v="379"/>
    <x v="84"/>
    <x v="2663"/>
    <x v="484"/>
    <x v="1134"/>
    <x v="2676"/>
    <x v="2654"/>
    <x v="434"/>
    <x v="0"/>
    <x v="0"/>
    <x v="40"/>
    <x v="32"/>
    <x v="2669"/>
    <x v="32"/>
    <x v="40"/>
    <x v="2663"/>
  </r>
  <r>
    <x v="1288"/>
    <x v="285"/>
    <x v="49"/>
    <x v="2664"/>
    <x v="44"/>
    <x v="241"/>
    <x v="2677"/>
    <x v="2655"/>
    <x v="413"/>
    <x v="0"/>
    <x v="0"/>
    <x v="38"/>
    <x v="8"/>
    <x v="2670"/>
    <x v="32"/>
    <x v="38"/>
    <x v="2664"/>
  </r>
  <r>
    <x v="1289"/>
    <x v="387"/>
    <x v="26"/>
    <x v="2665"/>
    <x v="6"/>
    <x v="1174"/>
    <x v="2678"/>
    <x v="2656"/>
    <x v="512"/>
    <x v="0"/>
    <x v="0"/>
    <x v="4"/>
    <x v="28"/>
    <x v="2671"/>
    <x v="32"/>
    <x v="4"/>
    <x v="2665"/>
  </r>
  <r>
    <x v="1290"/>
    <x v="168"/>
    <x v="110"/>
    <x v="2666"/>
    <x v="614"/>
    <x v="429"/>
    <x v="2679"/>
    <x v="2657"/>
    <x v="677"/>
    <x v="0"/>
    <x v="0"/>
    <x v="73"/>
    <x v="27"/>
    <x v="2672"/>
    <x v="32"/>
    <x v="73"/>
    <x v="2666"/>
  </r>
  <r>
    <x v="1291"/>
    <x v="394"/>
    <x v="129"/>
    <x v="2667"/>
    <x v="267"/>
    <x v="717"/>
    <x v="2680"/>
    <x v="2658"/>
    <x v="759"/>
    <x v="0"/>
    <x v="0"/>
    <x v="82"/>
    <x v="22"/>
    <x v="2673"/>
    <x v="32"/>
    <x v="82"/>
    <x v="2667"/>
  </r>
  <r>
    <x v="1292"/>
    <x v="477"/>
    <x v="69"/>
    <x v="2668"/>
    <x v="113"/>
    <x v="1175"/>
    <x v="2681"/>
    <x v="2659"/>
    <x v="695"/>
    <x v="0"/>
    <x v="8"/>
    <x v="19"/>
    <x v="32"/>
    <x v="2674"/>
    <x v="32"/>
    <x v="19"/>
    <x v="2668"/>
  </r>
  <r>
    <x v="1293"/>
    <x v="477"/>
    <x v="37"/>
    <x v="2669"/>
    <x v="274"/>
    <x v="1176"/>
    <x v="2682"/>
    <x v="2660"/>
    <x v="502"/>
    <x v="0"/>
    <x v="14"/>
    <x v="19"/>
    <x v="12"/>
    <x v="2675"/>
    <x v="32"/>
    <x v="19"/>
    <x v="2669"/>
  </r>
  <r>
    <x v="1294"/>
    <x v="315"/>
    <x v="60"/>
    <x v="2670"/>
    <x v="72"/>
    <x v="265"/>
    <x v="2683"/>
    <x v="2661"/>
    <x v="339"/>
    <x v="0"/>
    <x v="8"/>
    <x v="35"/>
    <x v="20"/>
    <x v="2676"/>
    <x v="32"/>
    <x v="35"/>
    <x v="2670"/>
  </r>
  <r>
    <x v="532"/>
    <x v="518"/>
    <x v="35"/>
    <x v="2671"/>
    <x v="124"/>
    <x v="1177"/>
    <x v="2684"/>
    <x v="2662"/>
    <x v="893"/>
    <x v="0"/>
    <x v="8"/>
    <x v="41"/>
    <x v="3"/>
    <x v="2677"/>
    <x v="32"/>
    <x v="41"/>
    <x v="2671"/>
  </r>
  <r>
    <x v="1287"/>
    <x v="379"/>
    <x v="141"/>
    <x v="2672"/>
    <x v="207"/>
    <x v="198"/>
    <x v="2685"/>
    <x v="2663"/>
    <x v="545"/>
    <x v="0"/>
    <x v="0"/>
    <x v="7"/>
    <x v="19"/>
    <x v="2678"/>
    <x v="32"/>
    <x v="7"/>
    <x v="2672"/>
  </r>
  <r>
    <x v="717"/>
    <x v="432"/>
    <x v="74"/>
    <x v="2673"/>
    <x v="468"/>
    <x v="242"/>
    <x v="2686"/>
    <x v="2664"/>
    <x v="335"/>
    <x v="0"/>
    <x v="0"/>
    <x v="10"/>
    <x v="29"/>
    <x v="2679"/>
    <x v="32"/>
    <x v="10"/>
    <x v="2673"/>
  </r>
  <r>
    <x v="88"/>
    <x v="49"/>
    <x v="52"/>
    <x v="2674"/>
    <x v="106"/>
    <x v="257"/>
    <x v="2687"/>
    <x v="2665"/>
    <x v="67"/>
    <x v="0"/>
    <x v="0"/>
    <x v="11"/>
    <x v="22"/>
    <x v="2680"/>
    <x v="32"/>
    <x v="11"/>
    <x v="2674"/>
  </r>
  <r>
    <x v="1295"/>
    <x v="386"/>
    <x v="51"/>
    <x v="2675"/>
    <x v="291"/>
    <x v="97"/>
    <x v="2688"/>
    <x v="2666"/>
    <x v="350"/>
    <x v="0"/>
    <x v="0"/>
    <x v="112"/>
    <x v="10"/>
    <x v="2681"/>
    <x v="32"/>
    <x v="112"/>
    <x v="2675"/>
  </r>
  <r>
    <x v="1296"/>
    <x v="400"/>
    <x v="48"/>
    <x v="2676"/>
    <x v="19"/>
    <x v="112"/>
    <x v="2689"/>
    <x v="2667"/>
    <x v="748"/>
    <x v="0"/>
    <x v="0"/>
    <x v="2"/>
    <x v="9"/>
    <x v="2682"/>
    <x v="32"/>
    <x v="2"/>
    <x v="2676"/>
  </r>
  <r>
    <x v="1261"/>
    <x v="33"/>
    <x v="20"/>
    <x v="2677"/>
    <x v="219"/>
    <x v="2"/>
    <x v="2690"/>
    <x v="2668"/>
    <x v="669"/>
    <x v="0"/>
    <x v="0"/>
    <x v="29"/>
    <x v="3"/>
    <x v="2683"/>
    <x v="32"/>
    <x v="29"/>
    <x v="2677"/>
  </r>
  <r>
    <x v="309"/>
    <x v="394"/>
    <x v="19"/>
    <x v="2678"/>
    <x v="57"/>
    <x v="2"/>
    <x v="2691"/>
    <x v="2669"/>
    <x v="298"/>
    <x v="0"/>
    <x v="0"/>
    <x v="62"/>
    <x v="41"/>
    <x v="2684"/>
    <x v="32"/>
    <x v="62"/>
    <x v="2678"/>
  </r>
  <r>
    <x v="853"/>
    <x v="348"/>
    <x v="84"/>
    <x v="2679"/>
    <x v="525"/>
    <x v="21"/>
    <x v="2692"/>
    <x v="2670"/>
    <x v="572"/>
    <x v="0"/>
    <x v="0"/>
    <x v="106"/>
    <x v="29"/>
    <x v="2685"/>
    <x v="32"/>
    <x v="106"/>
    <x v="2679"/>
  </r>
  <r>
    <x v="1297"/>
    <x v="269"/>
    <x v="73"/>
    <x v="2680"/>
    <x v="241"/>
    <x v="1178"/>
    <x v="2693"/>
    <x v="2671"/>
    <x v="549"/>
    <x v="0"/>
    <x v="0"/>
    <x v="40"/>
    <x v="27"/>
    <x v="2686"/>
    <x v="32"/>
    <x v="40"/>
    <x v="2680"/>
  </r>
  <r>
    <x v="175"/>
    <x v="285"/>
    <x v="25"/>
    <x v="2681"/>
    <x v="6"/>
    <x v="1179"/>
    <x v="2694"/>
    <x v="2672"/>
    <x v="839"/>
    <x v="0"/>
    <x v="18"/>
    <x v="57"/>
    <x v="21"/>
    <x v="2687"/>
    <x v="32"/>
    <x v="57"/>
    <x v="2681"/>
  </r>
  <r>
    <x v="1298"/>
    <x v="267"/>
    <x v="86"/>
    <x v="2682"/>
    <x v="341"/>
    <x v="737"/>
    <x v="2695"/>
    <x v="2673"/>
    <x v="505"/>
    <x v="0"/>
    <x v="14"/>
    <x v="16"/>
    <x v="43"/>
    <x v="2688"/>
    <x v="32"/>
    <x v="16"/>
    <x v="2682"/>
  </r>
  <r>
    <x v="188"/>
    <x v="427"/>
    <x v="80"/>
    <x v="2683"/>
    <x v="219"/>
    <x v="1180"/>
    <x v="2696"/>
    <x v="2674"/>
    <x v="250"/>
    <x v="0"/>
    <x v="0"/>
    <x v="41"/>
    <x v="9"/>
    <x v="2689"/>
    <x v="32"/>
    <x v="41"/>
    <x v="2683"/>
  </r>
  <r>
    <x v="824"/>
    <x v="232"/>
    <x v="49"/>
    <x v="2684"/>
    <x v="439"/>
    <x v="684"/>
    <x v="2697"/>
    <x v="2675"/>
    <x v="380"/>
    <x v="0"/>
    <x v="0"/>
    <x v="109"/>
    <x v="19"/>
    <x v="2690"/>
    <x v="32"/>
    <x v="109"/>
    <x v="2684"/>
  </r>
  <r>
    <x v="83"/>
    <x v="388"/>
    <x v="40"/>
    <x v="2685"/>
    <x v="619"/>
    <x v="22"/>
    <x v="2698"/>
    <x v="2676"/>
    <x v="748"/>
    <x v="0"/>
    <x v="0"/>
    <x v="114"/>
    <x v="18"/>
    <x v="2691"/>
    <x v="32"/>
    <x v="114"/>
    <x v="2685"/>
  </r>
  <r>
    <x v="1299"/>
    <x v="387"/>
    <x v="29"/>
    <x v="2686"/>
    <x v="31"/>
    <x v="1181"/>
    <x v="2699"/>
    <x v="2677"/>
    <x v="776"/>
    <x v="0"/>
    <x v="0"/>
    <x v="81"/>
    <x v="12"/>
    <x v="2692"/>
    <x v="32"/>
    <x v="81"/>
    <x v="2686"/>
  </r>
  <r>
    <x v="1300"/>
    <x v="388"/>
    <x v="53"/>
    <x v="2687"/>
    <x v="260"/>
    <x v="1151"/>
    <x v="2700"/>
    <x v="2678"/>
    <x v="537"/>
    <x v="16"/>
    <x v="22"/>
    <x v="8"/>
    <x v="29"/>
    <x v="2693"/>
    <x v="32"/>
    <x v="8"/>
    <x v="2687"/>
  </r>
  <r>
    <x v="384"/>
    <x v="317"/>
    <x v="26"/>
    <x v="2688"/>
    <x v="215"/>
    <x v="155"/>
    <x v="2701"/>
    <x v="2679"/>
    <x v="574"/>
    <x v="0"/>
    <x v="0"/>
    <x v="142"/>
    <x v="49"/>
    <x v="2694"/>
    <x v="32"/>
    <x v="142"/>
    <x v="2688"/>
  </r>
  <r>
    <x v="1026"/>
    <x v="216"/>
    <x v="79"/>
    <x v="2689"/>
    <x v="474"/>
    <x v="22"/>
    <x v="2702"/>
    <x v="2680"/>
    <x v="548"/>
    <x v="0"/>
    <x v="8"/>
    <x v="145"/>
    <x v="44"/>
    <x v="2695"/>
    <x v="32"/>
    <x v="145"/>
    <x v="2689"/>
  </r>
  <r>
    <x v="1301"/>
    <x v="309"/>
    <x v="92"/>
    <x v="2690"/>
    <x v="525"/>
    <x v="832"/>
    <x v="2703"/>
    <x v="2681"/>
    <x v="872"/>
    <x v="0"/>
    <x v="0"/>
    <x v="18"/>
    <x v="44"/>
    <x v="2696"/>
    <x v="32"/>
    <x v="18"/>
    <x v="2690"/>
  </r>
  <r>
    <x v="1121"/>
    <x v="42"/>
    <x v="74"/>
    <x v="2691"/>
    <x v="620"/>
    <x v="1127"/>
    <x v="2704"/>
    <x v="2682"/>
    <x v="241"/>
    <x v="0"/>
    <x v="0"/>
    <x v="26"/>
    <x v="8"/>
    <x v="2697"/>
    <x v="32"/>
    <x v="26"/>
    <x v="2691"/>
  </r>
  <r>
    <x v="133"/>
    <x v="201"/>
    <x v="44"/>
    <x v="2692"/>
    <x v="29"/>
    <x v="988"/>
    <x v="2705"/>
    <x v="2683"/>
    <x v="253"/>
    <x v="0"/>
    <x v="0"/>
    <x v="63"/>
    <x v="18"/>
    <x v="2698"/>
    <x v="32"/>
    <x v="63"/>
    <x v="2692"/>
  </r>
  <r>
    <x v="92"/>
    <x v="418"/>
    <x v="72"/>
    <x v="2693"/>
    <x v="621"/>
    <x v="1163"/>
    <x v="2706"/>
    <x v="2684"/>
    <x v="380"/>
    <x v="0"/>
    <x v="0"/>
    <x v="27"/>
    <x v="49"/>
    <x v="2699"/>
    <x v="32"/>
    <x v="27"/>
    <x v="2693"/>
  </r>
  <r>
    <x v="432"/>
    <x v="232"/>
    <x v="73"/>
    <x v="2694"/>
    <x v="81"/>
    <x v="745"/>
    <x v="2707"/>
    <x v="2685"/>
    <x v="230"/>
    <x v="36"/>
    <x v="7"/>
    <x v="0"/>
    <x v="44"/>
    <x v="2700"/>
    <x v="32"/>
    <x v="0"/>
    <x v="2694"/>
  </r>
  <r>
    <x v="92"/>
    <x v="137"/>
    <x v="81"/>
    <x v="2695"/>
    <x v="87"/>
    <x v="372"/>
    <x v="2708"/>
    <x v="2686"/>
    <x v="816"/>
    <x v="0"/>
    <x v="0"/>
    <x v="58"/>
    <x v="27"/>
    <x v="2701"/>
    <x v="32"/>
    <x v="58"/>
    <x v="2695"/>
  </r>
  <r>
    <x v="1302"/>
    <x v="50"/>
    <x v="25"/>
    <x v="2696"/>
    <x v="57"/>
    <x v="320"/>
    <x v="2709"/>
    <x v="2687"/>
    <x v="311"/>
    <x v="0"/>
    <x v="0"/>
    <x v="30"/>
    <x v="30"/>
    <x v="2702"/>
    <x v="32"/>
    <x v="30"/>
    <x v="2696"/>
  </r>
  <r>
    <x v="889"/>
    <x v="47"/>
    <x v="75"/>
    <x v="2697"/>
    <x v="468"/>
    <x v="57"/>
    <x v="2710"/>
    <x v="2688"/>
    <x v="603"/>
    <x v="0"/>
    <x v="0"/>
    <x v="142"/>
    <x v="17"/>
    <x v="2703"/>
    <x v="32"/>
    <x v="142"/>
    <x v="2697"/>
  </r>
  <r>
    <x v="740"/>
    <x v="386"/>
    <x v="25"/>
    <x v="2698"/>
    <x v="57"/>
    <x v="795"/>
    <x v="2711"/>
    <x v="2689"/>
    <x v="765"/>
    <x v="0"/>
    <x v="0"/>
    <x v="40"/>
    <x v="50"/>
    <x v="2704"/>
    <x v="32"/>
    <x v="40"/>
    <x v="2698"/>
  </r>
  <r>
    <x v="456"/>
    <x v="519"/>
    <x v="15"/>
    <x v="2699"/>
    <x v="622"/>
    <x v="94"/>
    <x v="2712"/>
    <x v="2295"/>
    <x v="855"/>
    <x v="0"/>
    <x v="0"/>
    <x v="142"/>
    <x v="20"/>
    <x v="2705"/>
    <x v="32"/>
    <x v="142"/>
    <x v="2699"/>
  </r>
  <r>
    <x v="210"/>
    <x v="328"/>
    <x v="79"/>
    <x v="2700"/>
    <x v="113"/>
    <x v="212"/>
    <x v="2713"/>
    <x v="2690"/>
    <x v="346"/>
    <x v="0"/>
    <x v="0"/>
    <x v="84"/>
    <x v="9"/>
    <x v="2706"/>
    <x v="32"/>
    <x v="84"/>
    <x v="2700"/>
  </r>
  <r>
    <x v="168"/>
    <x v="196"/>
    <x v="69"/>
    <x v="2701"/>
    <x v="44"/>
    <x v="1023"/>
    <x v="2714"/>
    <x v="2691"/>
    <x v="574"/>
    <x v="0"/>
    <x v="0"/>
    <x v="30"/>
    <x v="20"/>
    <x v="2707"/>
    <x v="32"/>
    <x v="30"/>
    <x v="2701"/>
  </r>
  <r>
    <x v="1303"/>
    <x v="77"/>
    <x v="34"/>
    <x v="2702"/>
    <x v="623"/>
    <x v="185"/>
    <x v="2715"/>
    <x v="2692"/>
    <x v="176"/>
    <x v="0"/>
    <x v="0"/>
    <x v="29"/>
    <x v="51"/>
    <x v="2708"/>
    <x v="32"/>
    <x v="29"/>
    <x v="2702"/>
  </r>
  <r>
    <x v="740"/>
    <x v="25"/>
    <x v="88"/>
    <x v="2703"/>
    <x v="301"/>
    <x v="1182"/>
    <x v="2716"/>
    <x v="2693"/>
    <x v="625"/>
    <x v="0"/>
    <x v="0"/>
    <x v="140"/>
    <x v="14"/>
    <x v="2709"/>
    <x v="32"/>
    <x v="140"/>
    <x v="2703"/>
  </r>
  <r>
    <x v="542"/>
    <x v="334"/>
    <x v="20"/>
    <x v="2704"/>
    <x v="26"/>
    <x v="678"/>
    <x v="2717"/>
    <x v="2694"/>
    <x v="553"/>
    <x v="0"/>
    <x v="0"/>
    <x v="33"/>
    <x v="20"/>
    <x v="2710"/>
    <x v="32"/>
    <x v="33"/>
    <x v="2704"/>
  </r>
  <r>
    <x v="1226"/>
    <x v="221"/>
    <x v="72"/>
    <x v="2705"/>
    <x v="303"/>
    <x v="328"/>
    <x v="2718"/>
    <x v="2695"/>
    <x v="172"/>
    <x v="0"/>
    <x v="0"/>
    <x v="96"/>
    <x v="6"/>
    <x v="2711"/>
    <x v="32"/>
    <x v="96"/>
    <x v="2705"/>
  </r>
  <r>
    <x v="150"/>
    <x v="294"/>
    <x v="128"/>
    <x v="2706"/>
    <x v="624"/>
    <x v="268"/>
    <x v="2719"/>
    <x v="2696"/>
    <x v="511"/>
    <x v="0"/>
    <x v="0"/>
    <x v="27"/>
    <x v="3"/>
    <x v="2712"/>
    <x v="32"/>
    <x v="27"/>
    <x v="2706"/>
  </r>
  <r>
    <x v="488"/>
    <x v="317"/>
    <x v="64"/>
    <x v="2707"/>
    <x v="625"/>
    <x v="29"/>
    <x v="2720"/>
    <x v="2697"/>
    <x v="284"/>
    <x v="0"/>
    <x v="0"/>
    <x v="152"/>
    <x v="49"/>
    <x v="2713"/>
    <x v="32"/>
    <x v="152"/>
    <x v="2707"/>
  </r>
  <r>
    <x v="746"/>
    <x v="133"/>
    <x v="92"/>
    <x v="2708"/>
    <x v="60"/>
    <x v="2"/>
    <x v="2721"/>
    <x v="2698"/>
    <x v="687"/>
    <x v="0"/>
    <x v="0"/>
    <x v="63"/>
    <x v="39"/>
    <x v="2714"/>
    <x v="32"/>
    <x v="63"/>
    <x v="2708"/>
  </r>
  <r>
    <x v="1062"/>
    <x v="261"/>
    <x v="31"/>
    <x v="2709"/>
    <x v="35"/>
    <x v="5"/>
    <x v="2722"/>
    <x v="2699"/>
    <x v="398"/>
    <x v="0"/>
    <x v="7"/>
    <x v="58"/>
    <x v="20"/>
    <x v="2715"/>
    <x v="32"/>
    <x v="58"/>
    <x v="2709"/>
  </r>
  <r>
    <x v="75"/>
    <x v="222"/>
    <x v="80"/>
    <x v="2710"/>
    <x v="468"/>
    <x v="628"/>
    <x v="2723"/>
    <x v="2700"/>
    <x v="468"/>
    <x v="0"/>
    <x v="0"/>
    <x v="334"/>
    <x v="27"/>
    <x v="2716"/>
    <x v="32"/>
    <x v="334"/>
    <x v="2710"/>
  </r>
  <r>
    <x v="22"/>
    <x v="519"/>
    <x v="59"/>
    <x v="2711"/>
    <x v="626"/>
    <x v="94"/>
    <x v="2724"/>
    <x v="2701"/>
    <x v="269"/>
    <x v="0"/>
    <x v="0"/>
    <x v="33"/>
    <x v="10"/>
    <x v="2717"/>
    <x v="32"/>
    <x v="33"/>
    <x v="2711"/>
  </r>
  <r>
    <x v="339"/>
    <x v="294"/>
    <x v="60"/>
    <x v="2712"/>
    <x v="215"/>
    <x v="1183"/>
    <x v="2725"/>
    <x v="2702"/>
    <x v="340"/>
    <x v="0"/>
    <x v="0"/>
    <x v="147"/>
    <x v="22"/>
    <x v="2718"/>
    <x v="32"/>
    <x v="147"/>
    <x v="2712"/>
  </r>
  <r>
    <x v="693"/>
    <x v="256"/>
    <x v="37"/>
    <x v="2713"/>
    <x v="105"/>
    <x v="109"/>
    <x v="2726"/>
    <x v="2703"/>
    <x v="815"/>
    <x v="0"/>
    <x v="0"/>
    <x v="96"/>
    <x v="10"/>
    <x v="2719"/>
    <x v="32"/>
    <x v="96"/>
    <x v="2713"/>
  </r>
  <r>
    <x v="387"/>
    <x v="87"/>
    <x v="28"/>
    <x v="2714"/>
    <x v="43"/>
    <x v="1061"/>
    <x v="2727"/>
    <x v="2704"/>
    <x v="894"/>
    <x v="0"/>
    <x v="0"/>
    <x v="59"/>
    <x v="43"/>
    <x v="2720"/>
    <x v="32"/>
    <x v="59"/>
    <x v="2714"/>
  </r>
  <r>
    <x v="247"/>
    <x v="331"/>
    <x v="24"/>
    <x v="2715"/>
    <x v="627"/>
    <x v="160"/>
    <x v="2728"/>
    <x v="2705"/>
    <x v="742"/>
    <x v="0"/>
    <x v="0"/>
    <x v="269"/>
    <x v="39"/>
    <x v="2721"/>
    <x v="32"/>
    <x v="269"/>
    <x v="2715"/>
  </r>
  <r>
    <x v="728"/>
    <x v="478"/>
    <x v="51"/>
    <x v="2716"/>
    <x v="628"/>
    <x v="673"/>
    <x v="2729"/>
    <x v="2706"/>
    <x v="409"/>
    <x v="9"/>
    <x v="7"/>
    <x v="97"/>
    <x v="18"/>
    <x v="2722"/>
    <x v="32"/>
    <x v="97"/>
    <x v="2716"/>
  </r>
  <r>
    <x v="1304"/>
    <x v="299"/>
    <x v="92"/>
    <x v="2717"/>
    <x v="629"/>
    <x v="1184"/>
    <x v="2730"/>
    <x v="2707"/>
    <x v="791"/>
    <x v="0"/>
    <x v="9"/>
    <x v="335"/>
    <x v="10"/>
    <x v="2723"/>
    <x v="32"/>
    <x v="335"/>
    <x v="2717"/>
  </r>
  <r>
    <x v="115"/>
    <x v="394"/>
    <x v="104"/>
    <x v="2718"/>
    <x v="7"/>
    <x v="124"/>
    <x v="2731"/>
    <x v="2708"/>
    <x v="47"/>
    <x v="14"/>
    <x v="9"/>
    <x v="227"/>
    <x v="22"/>
    <x v="2724"/>
    <x v="32"/>
    <x v="227"/>
    <x v="2718"/>
  </r>
  <r>
    <x v="1305"/>
    <x v="124"/>
    <x v="48"/>
    <x v="2719"/>
    <x v="211"/>
    <x v="1185"/>
    <x v="2732"/>
    <x v="2709"/>
    <x v="109"/>
    <x v="2"/>
    <x v="3"/>
    <x v="336"/>
    <x v="9"/>
    <x v="2725"/>
    <x v="32"/>
    <x v="336"/>
    <x v="2719"/>
  </r>
  <r>
    <x v="1306"/>
    <x v="294"/>
    <x v="129"/>
    <x v="2720"/>
    <x v="134"/>
    <x v="863"/>
    <x v="2733"/>
    <x v="2710"/>
    <x v="451"/>
    <x v="0"/>
    <x v="0"/>
    <x v="43"/>
    <x v="33"/>
    <x v="2726"/>
    <x v="33"/>
    <x v="43"/>
    <x v="2720"/>
  </r>
  <r>
    <x v="1307"/>
    <x v="18"/>
    <x v="49"/>
    <x v="2721"/>
    <x v="44"/>
    <x v="1065"/>
    <x v="2734"/>
    <x v="2711"/>
    <x v="895"/>
    <x v="0"/>
    <x v="0"/>
    <x v="41"/>
    <x v="44"/>
    <x v="2727"/>
    <x v="33"/>
    <x v="41"/>
    <x v="2721"/>
  </r>
  <r>
    <x v="225"/>
    <x v="229"/>
    <x v="26"/>
    <x v="2722"/>
    <x v="105"/>
    <x v="711"/>
    <x v="2735"/>
    <x v="2712"/>
    <x v="334"/>
    <x v="0"/>
    <x v="0"/>
    <x v="62"/>
    <x v="22"/>
    <x v="2728"/>
    <x v="33"/>
    <x v="62"/>
    <x v="2722"/>
  </r>
  <r>
    <x v="1308"/>
    <x v="379"/>
    <x v="118"/>
    <x v="2723"/>
    <x v="503"/>
    <x v="1126"/>
    <x v="2736"/>
    <x v="2713"/>
    <x v="776"/>
    <x v="0"/>
    <x v="0"/>
    <x v="67"/>
    <x v="18"/>
    <x v="2729"/>
    <x v="33"/>
    <x v="67"/>
    <x v="2723"/>
  </r>
  <r>
    <x v="448"/>
    <x v="44"/>
    <x v="55"/>
    <x v="2724"/>
    <x v="630"/>
    <x v="3"/>
    <x v="2737"/>
    <x v="2714"/>
    <x v="443"/>
    <x v="0"/>
    <x v="8"/>
    <x v="189"/>
    <x v="8"/>
    <x v="2730"/>
    <x v="33"/>
    <x v="189"/>
    <x v="2724"/>
  </r>
  <r>
    <x v="924"/>
    <x v="57"/>
    <x v="37"/>
    <x v="2725"/>
    <x v="204"/>
    <x v="1075"/>
    <x v="2738"/>
    <x v="2715"/>
    <x v="830"/>
    <x v="0"/>
    <x v="0"/>
    <x v="30"/>
    <x v="48"/>
    <x v="2731"/>
    <x v="33"/>
    <x v="30"/>
    <x v="2725"/>
  </r>
  <r>
    <x v="1309"/>
    <x v="464"/>
    <x v="86"/>
    <x v="2726"/>
    <x v="105"/>
    <x v="707"/>
    <x v="2739"/>
    <x v="2716"/>
    <x v="427"/>
    <x v="0"/>
    <x v="0"/>
    <x v="2"/>
    <x v="12"/>
    <x v="2732"/>
    <x v="33"/>
    <x v="2"/>
    <x v="2726"/>
  </r>
  <r>
    <x v="1310"/>
    <x v="221"/>
    <x v="15"/>
    <x v="2727"/>
    <x v="260"/>
    <x v="258"/>
    <x v="2740"/>
    <x v="2717"/>
    <x v="88"/>
    <x v="0"/>
    <x v="0"/>
    <x v="74"/>
    <x v="28"/>
    <x v="2733"/>
    <x v="33"/>
    <x v="74"/>
    <x v="2727"/>
  </r>
  <r>
    <x v="1311"/>
    <x v="68"/>
    <x v="103"/>
    <x v="2728"/>
    <x v="134"/>
    <x v="1186"/>
    <x v="2741"/>
    <x v="2718"/>
    <x v="755"/>
    <x v="0"/>
    <x v="0"/>
    <x v="185"/>
    <x v="32"/>
    <x v="2734"/>
    <x v="33"/>
    <x v="185"/>
    <x v="2728"/>
  </r>
  <r>
    <x v="742"/>
    <x v="387"/>
    <x v="73"/>
    <x v="2729"/>
    <x v="79"/>
    <x v="1187"/>
    <x v="2742"/>
    <x v="2719"/>
    <x v="371"/>
    <x v="0"/>
    <x v="0"/>
    <x v="116"/>
    <x v="33"/>
    <x v="2735"/>
    <x v="33"/>
    <x v="116"/>
    <x v="2729"/>
  </r>
  <r>
    <x v="1312"/>
    <x v="221"/>
    <x v="115"/>
    <x v="2730"/>
    <x v="134"/>
    <x v="497"/>
    <x v="2743"/>
    <x v="2720"/>
    <x v="269"/>
    <x v="0"/>
    <x v="0"/>
    <x v="108"/>
    <x v="50"/>
    <x v="2736"/>
    <x v="33"/>
    <x v="108"/>
    <x v="2730"/>
  </r>
  <r>
    <x v="1272"/>
    <x v="245"/>
    <x v="115"/>
    <x v="2731"/>
    <x v="56"/>
    <x v="257"/>
    <x v="2744"/>
    <x v="2721"/>
    <x v="283"/>
    <x v="0"/>
    <x v="0"/>
    <x v="142"/>
    <x v="22"/>
    <x v="2737"/>
    <x v="33"/>
    <x v="142"/>
    <x v="2731"/>
  </r>
  <r>
    <x v="1313"/>
    <x v="254"/>
    <x v="60"/>
    <x v="2732"/>
    <x v="525"/>
    <x v="5"/>
    <x v="2745"/>
    <x v="2722"/>
    <x v="700"/>
    <x v="0"/>
    <x v="0"/>
    <x v="46"/>
    <x v="43"/>
    <x v="2738"/>
    <x v="33"/>
    <x v="46"/>
    <x v="2732"/>
  </r>
  <r>
    <x v="1048"/>
    <x v="206"/>
    <x v="57"/>
    <x v="2733"/>
    <x v="6"/>
    <x v="1188"/>
    <x v="2746"/>
    <x v="2723"/>
    <x v="622"/>
    <x v="0"/>
    <x v="0"/>
    <x v="30"/>
    <x v="28"/>
    <x v="2739"/>
    <x v="33"/>
    <x v="30"/>
    <x v="2733"/>
  </r>
  <r>
    <x v="98"/>
    <x v="267"/>
    <x v="75"/>
    <x v="2734"/>
    <x v="631"/>
    <x v="61"/>
    <x v="2747"/>
    <x v="2724"/>
    <x v="765"/>
    <x v="0"/>
    <x v="18"/>
    <x v="86"/>
    <x v="29"/>
    <x v="2740"/>
    <x v="33"/>
    <x v="86"/>
    <x v="2734"/>
  </r>
  <r>
    <x v="1314"/>
    <x v="286"/>
    <x v="48"/>
    <x v="2735"/>
    <x v="632"/>
    <x v="1050"/>
    <x v="2748"/>
    <x v="2725"/>
    <x v="573"/>
    <x v="0"/>
    <x v="0"/>
    <x v="142"/>
    <x v="0"/>
    <x v="2741"/>
    <x v="33"/>
    <x v="142"/>
    <x v="2735"/>
  </r>
  <r>
    <x v="693"/>
    <x v="95"/>
    <x v="64"/>
    <x v="2736"/>
    <x v="510"/>
    <x v="1189"/>
    <x v="2749"/>
    <x v="2726"/>
    <x v="444"/>
    <x v="0"/>
    <x v="0"/>
    <x v="5"/>
    <x v="8"/>
    <x v="2742"/>
    <x v="33"/>
    <x v="5"/>
    <x v="2736"/>
  </r>
  <r>
    <x v="1315"/>
    <x v="135"/>
    <x v="78"/>
    <x v="2737"/>
    <x v="44"/>
    <x v="579"/>
    <x v="2750"/>
    <x v="2727"/>
    <x v="680"/>
    <x v="0"/>
    <x v="0"/>
    <x v="26"/>
    <x v="44"/>
    <x v="2743"/>
    <x v="33"/>
    <x v="26"/>
    <x v="2737"/>
  </r>
  <r>
    <x v="1316"/>
    <x v="269"/>
    <x v="84"/>
    <x v="2738"/>
    <x v="79"/>
    <x v="569"/>
    <x v="2751"/>
    <x v="2728"/>
    <x v="241"/>
    <x v="0"/>
    <x v="0"/>
    <x v="41"/>
    <x v="18"/>
    <x v="2744"/>
    <x v="33"/>
    <x v="41"/>
    <x v="2738"/>
  </r>
  <r>
    <x v="724"/>
    <x v="78"/>
    <x v="69"/>
    <x v="2739"/>
    <x v="574"/>
    <x v="501"/>
    <x v="2752"/>
    <x v="2729"/>
    <x v="558"/>
    <x v="0"/>
    <x v="0"/>
    <x v="30"/>
    <x v="43"/>
    <x v="2745"/>
    <x v="33"/>
    <x v="30"/>
    <x v="2739"/>
  </r>
  <r>
    <x v="439"/>
    <x v="314"/>
    <x v="37"/>
    <x v="2740"/>
    <x v="12"/>
    <x v="1020"/>
    <x v="2753"/>
    <x v="2730"/>
    <x v="298"/>
    <x v="0"/>
    <x v="0"/>
    <x v="16"/>
    <x v="54"/>
    <x v="2746"/>
    <x v="33"/>
    <x v="16"/>
    <x v="2740"/>
  </r>
  <r>
    <x v="48"/>
    <x v="418"/>
    <x v="17"/>
    <x v="2741"/>
    <x v="119"/>
    <x v="4"/>
    <x v="2754"/>
    <x v="2731"/>
    <x v="278"/>
    <x v="0"/>
    <x v="0"/>
    <x v="133"/>
    <x v="47"/>
    <x v="2747"/>
    <x v="33"/>
    <x v="133"/>
    <x v="2741"/>
  </r>
  <r>
    <x v="990"/>
    <x v="172"/>
    <x v="73"/>
    <x v="2742"/>
    <x v="44"/>
    <x v="1190"/>
    <x v="2755"/>
    <x v="2732"/>
    <x v="544"/>
    <x v="0"/>
    <x v="0"/>
    <x v="30"/>
    <x v="3"/>
    <x v="2748"/>
    <x v="33"/>
    <x v="30"/>
    <x v="2742"/>
  </r>
  <r>
    <x v="1317"/>
    <x v="169"/>
    <x v="56"/>
    <x v="2743"/>
    <x v="633"/>
    <x v="1191"/>
    <x v="2756"/>
    <x v="2733"/>
    <x v="666"/>
    <x v="0"/>
    <x v="0"/>
    <x v="18"/>
    <x v="39"/>
    <x v="2749"/>
    <x v="33"/>
    <x v="18"/>
    <x v="2743"/>
  </r>
  <r>
    <x v="1318"/>
    <x v="241"/>
    <x v="15"/>
    <x v="2744"/>
    <x v="207"/>
    <x v="960"/>
    <x v="2757"/>
    <x v="2734"/>
    <x v="678"/>
    <x v="0"/>
    <x v="0"/>
    <x v="226"/>
    <x v="8"/>
    <x v="2750"/>
    <x v="33"/>
    <x v="226"/>
    <x v="2744"/>
  </r>
  <r>
    <x v="1319"/>
    <x v="168"/>
    <x v="74"/>
    <x v="2745"/>
    <x v="634"/>
    <x v="454"/>
    <x v="2758"/>
    <x v="2735"/>
    <x v="44"/>
    <x v="0"/>
    <x v="0"/>
    <x v="0"/>
    <x v="33"/>
    <x v="2751"/>
    <x v="33"/>
    <x v="0"/>
    <x v="2745"/>
  </r>
  <r>
    <x v="1320"/>
    <x v="295"/>
    <x v="23"/>
    <x v="2746"/>
    <x v="174"/>
    <x v="372"/>
    <x v="2759"/>
    <x v="2736"/>
    <x v="145"/>
    <x v="0"/>
    <x v="0"/>
    <x v="30"/>
    <x v="51"/>
    <x v="2752"/>
    <x v="33"/>
    <x v="30"/>
    <x v="2746"/>
  </r>
  <r>
    <x v="1321"/>
    <x v="414"/>
    <x v="103"/>
    <x v="2747"/>
    <x v="24"/>
    <x v="1192"/>
    <x v="2760"/>
    <x v="2737"/>
    <x v="342"/>
    <x v="0"/>
    <x v="0"/>
    <x v="38"/>
    <x v="15"/>
    <x v="2753"/>
    <x v="33"/>
    <x v="38"/>
    <x v="2747"/>
  </r>
  <r>
    <x v="1322"/>
    <x v="372"/>
    <x v="57"/>
    <x v="2748"/>
    <x v="153"/>
    <x v="1193"/>
    <x v="2761"/>
    <x v="2738"/>
    <x v="560"/>
    <x v="0"/>
    <x v="0"/>
    <x v="337"/>
    <x v="8"/>
    <x v="2754"/>
    <x v="33"/>
    <x v="337"/>
    <x v="2748"/>
  </r>
  <r>
    <x v="520"/>
    <x v="365"/>
    <x v="79"/>
    <x v="2749"/>
    <x v="35"/>
    <x v="1194"/>
    <x v="2762"/>
    <x v="2739"/>
    <x v="85"/>
    <x v="0"/>
    <x v="0"/>
    <x v="142"/>
    <x v="21"/>
    <x v="2755"/>
    <x v="33"/>
    <x v="142"/>
    <x v="2749"/>
  </r>
  <r>
    <x v="1323"/>
    <x v="371"/>
    <x v="26"/>
    <x v="2750"/>
    <x v="102"/>
    <x v="272"/>
    <x v="2763"/>
    <x v="2740"/>
    <x v="372"/>
    <x v="0"/>
    <x v="0"/>
    <x v="41"/>
    <x v="29"/>
    <x v="2756"/>
    <x v="33"/>
    <x v="41"/>
    <x v="2750"/>
  </r>
  <r>
    <x v="1324"/>
    <x v="220"/>
    <x v="86"/>
    <x v="2751"/>
    <x v="134"/>
    <x v="1179"/>
    <x v="2764"/>
    <x v="2741"/>
    <x v="241"/>
    <x v="0"/>
    <x v="0"/>
    <x v="39"/>
    <x v="28"/>
    <x v="2757"/>
    <x v="33"/>
    <x v="39"/>
    <x v="2751"/>
  </r>
  <r>
    <x v="1325"/>
    <x v="285"/>
    <x v="75"/>
    <x v="2752"/>
    <x v="12"/>
    <x v="1127"/>
    <x v="2765"/>
    <x v="2742"/>
    <x v="298"/>
    <x v="0"/>
    <x v="0"/>
    <x v="2"/>
    <x v="49"/>
    <x v="2758"/>
    <x v="33"/>
    <x v="2"/>
    <x v="2752"/>
  </r>
  <r>
    <x v="190"/>
    <x v="165"/>
    <x v="69"/>
    <x v="2753"/>
    <x v="79"/>
    <x v="1195"/>
    <x v="2766"/>
    <x v="2743"/>
    <x v="794"/>
    <x v="0"/>
    <x v="0"/>
    <x v="39"/>
    <x v="5"/>
    <x v="2759"/>
    <x v="33"/>
    <x v="39"/>
    <x v="2753"/>
  </r>
  <r>
    <x v="1326"/>
    <x v="263"/>
    <x v="81"/>
    <x v="2754"/>
    <x v="34"/>
    <x v="1196"/>
    <x v="2767"/>
    <x v="2744"/>
    <x v="524"/>
    <x v="0"/>
    <x v="0"/>
    <x v="57"/>
    <x v="28"/>
    <x v="2760"/>
    <x v="33"/>
    <x v="57"/>
    <x v="2754"/>
  </r>
  <r>
    <x v="848"/>
    <x v="366"/>
    <x v="73"/>
    <x v="2755"/>
    <x v="113"/>
    <x v="1197"/>
    <x v="2768"/>
    <x v="2745"/>
    <x v="194"/>
    <x v="0"/>
    <x v="0"/>
    <x v="26"/>
    <x v="29"/>
    <x v="2761"/>
    <x v="33"/>
    <x v="26"/>
    <x v="2755"/>
  </r>
  <r>
    <x v="137"/>
    <x v="59"/>
    <x v="79"/>
    <x v="2756"/>
    <x v="169"/>
    <x v="1198"/>
    <x v="2769"/>
    <x v="2746"/>
    <x v="896"/>
    <x v="0"/>
    <x v="0"/>
    <x v="63"/>
    <x v="27"/>
    <x v="2762"/>
    <x v="33"/>
    <x v="63"/>
    <x v="2756"/>
  </r>
  <r>
    <x v="950"/>
    <x v="272"/>
    <x v="45"/>
    <x v="2757"/>
    <x v="7"/>
    <x v="839"/>
    <x v="2770"/>
    <x v="2747"/>
    <x v="138"/>
    <x v="0"/>
    <x v="0"/>
    <x v="160"/>
    <x v="30"/>
    <x v="2763"/>
    <x v="33"/>
    <x v="160"/>
    <x v="2757"/>
  </r>
  <r>
    <x v="1327"/>
    <x v="471"/>
    <x v="150"/>
    <x v="2758"/>
    <x v="60"/>
    <x v="437"/>
    <x v="2771"/>
    <x v="2748"/>
    <x v="587"/>
    <x v="0"/>
    <x v="0"/>
    <x v="43"/>
    <x v="12"/>
    <x v="2764"/>
    <x v="33"/>
    <x v="43"/>
    <x v="2758"/>
  </r>
  <r>
    <x v="1328"/>
    <x v="132"/>
    <x v="127"/>
    <x v="2759"/>
    <x v="57"/>
    <x v="1199"/>
    <x v="2772"/>
    <x v="1844"/>
    <x v="471"/>
    <x v="0"/>
    <x v="0"/>
    <x v="61"/>
    <x v="42"/>
    <x v="2765"/>
    <x v="33"/>
    <x v="61"/>
    <x v="2759"/>
  </r>
  <r>
    <x v="740"/>
    <x v="369"/>
    <x v="29"/>
    <x v="2760"/>
    <x v="510"/>
    <x v="941"/>
    <x v="2773"/>
    <x v="2749"/>
    <x v="413"/>
    <x v="0"/>
    <x v="0"/>
    <x v="30"/>
    <x v="33"/>
    <x v="2766"/>
    <x v="33"/>
    <x v="30"/>
    <x v="2760"/>
  </r>
  <r>
    <x v="690"/>
    <x v="66"/>
    <x v="44"/>
    <x v="2761"/>
    <x v="635"/>
    <x v="817"/>
    <x v="2774"/>
    <x v="2750"/>
    <x v="602"/>
    <x v="0"/>
    <x v="0"/>
    <x v="10"/>
    <x v="17"/>
    <x v="2767"/>
    <x v="33"/>
    <x v="10"/>
    <x v="2761"/>
  </r>
  <r>
    <x v="1329"/>
    <x v="345"/>
    <x v="118"/>
    <x v="2762"/>
    <x v="115"/>
    <x v="847"/>
    <x v="2775"/>
    <x v="2751"/>
    <x v="592"/>
    <x v="0"/>
    <x v="0"/>
    <x v="83"/>
    <x v="22"/>
    <x v="2768"/>
    <x v="33"/>
    <x v="83"/>
    <x v="2762"/>
  </r>
  <r>
    <x v="190"/>
    <x v="362"/>
    <x v="48"/>
    <x v="2763"/>
    <x v="215"/>
    <x v="3"/>
    <x v="2776"/>
    <x v="2752"/>
    <x v="449"/>
    <x v="0"/>
    <x v="6"/>
    <x v="85"/>
    <x v="27"/>
    <x v="2769"/>
    <x v="33"/>
    <x v="85"/>
    <x v="2763"/>
  </r>
  <r>
    <x v="937"/>
    <x v="364"/>
    <x v="92"/>
    <x v="2764"/>
    <x v="525"/>
    <x v="1200"/>
    <x v="2777"/>
    <x v="2753"/>
    <x v="443"/>
    <x v="0"/>
    <x v="0"/>
    <x v="73"/>
    <x v="44"/>
    <x v="2770"/>
    <x v="33"/>
    <x v="73"/>
    <x v="2764"/>
  </r>
  <r>
    <x v="1330"/>
    <x v="318"/>
    <x v="40"/>
    <x v="2765"/>
    <x v="19"/>
    <x v="890"/>
    <x v="2778"/>
    <x v="2754"/>
    <x v="582"/>
    <x v="0"/>
    <x v="0"/>
    <x v="61"/>
    <x v="5"/>
    <x v="2771"/>
    <x v="33"/>
    <x v="61"/>
    <x v="2765"/>
  </r>
  <r>
    <x v="1331"/>
    <x v="464"/>
    <x v="127"/>
    <x v="2766"/>
    <x v="301"/>
    <x v="935"/>
    <x v="2779"/>
    <x v="2755"/>
    <x v="731"/>
    <x v="0"/>
    <x v="0"/>
    <x v="43"/>
    <x v="43"/>
    <x v="2772"/>
    <x v="33"/>
    <x v="43"/>
    <x v="2766"/>
  </r>
  <r>
    <x v="1332"/>
    <x v="89"/>
    <x v="81"/>
    <x v="2767"/>
    <x v="115"/>
    <x v="1201"/>
    <x v="2780"/>
    <x v="2756"/>
    <x v="62"/>
    <x v="0"/>
    <x v="0"/>
    <x v="7"/>
    <x v="3"/>
    <x v="2773"/>
    <x v="33"/>
    <x v="7"/>
    <x v="2767"/>
  </r>
  <r>
    <x v="591"/>
    <x v="45"/>
    <x v="115"/>
    <x v="2768"/>
    <x v="113"/>
    <x v="1202"/>
    <x v="2781"/>
    <x v="2757"/>
    <x v="347"/>
    <x v="0"/>
    <x v="0"/>
    <x v="93"/>
    <x v="22"/>
    <x v="2774"/>
    <x v="33"/>
    <x v="93"/>
    <x v="2768"/>
  </r>
  <r>
    <x v="1083"/>
    <x v="365"/>
    <x v="48"/>
    <x v="2769"/>
    <x v="636"/>
    <x v="1203"/>
    <x v="2782"/>
    <x v="2758"/>
    <x v="545"/>
    <x v="0"/>
    <x v="0"/>
    <x v="62"/>
    <x v="42"/>
    <x v="2775"/>
    <x v="33"/>
    <x v="62"/>
    <x v="2769"/>
  </r>
  <r>
    <x v="871"/>
    <x v="310"/>
    <x v="81"/>
    <x v="2770"/>
    <x v="105"/>
    <x v="1204"/>
    <x v="2783"/>
    <x v="2759"/>
    <x v="342"/>
    <x v="0"/>
    <x v="0"/>
    <x v="2"/>
    <x v="51"/>
    <x v="2776"/>
    <x v="33"/>
    <x v="2"/>
    <x v="2770"/>
  </r>
  <r>
    <x v="1333"/>
    <x v="168"/>
    <x v="110"/>
    <x v="2771"/>
    <x v="496"/>
    <x v="1205"/>
    <x v="2784"/>
    <x v="2760"/>
    <x v="629"/>
    <x v="0"/>
    <x v="0"/>
    <x v="108"/>
    <x v="27"/>
    <x v="2777"/>
    <x v="33"/>
    <x v="108"/>
    <x v="2771"/>
  </r>
  <r>
    <x v="122"/>
    <x v="179"/>
    <x v="25"/>
    <x v="2772"/>
    <x v="502"/>
    <x v="144"/>
    <x v="2785"/>
    <x v="2761"/>
    <x v="334"/>
    <x v="0"/>
    <x v="0"/>
    <x v="29"/>
    <x v="14"/>
    <x v="2778"/>
    <x v="33"/>
    <x v="29"/>
    <x v="2772"/>
  </r>
  <r>
    <x v="1334"/>
    <x v="137"/>
    <x v="102"/>
    <x v="2773"/>
    <x v="191"/>
    <x v="61"/>
    <x v="2786"/>
    <x v="2762"/>
    <x v="85"/>
    <x v="0"/>
    <x v="0"/>
    <x v="35"/>
    <x v="22"/>
    <x v="2779"/>
    <x v="33"/>
    <x v="35"/>
    <x v="2773"/>
  </r>
  <r>
    <x v="1335"/>
    <x v="55"/>
    <x v="75"/>
    <x v="2774"/>
    <x v="105"/>
    <x v="109"/>
    <x v="2787"/>
    <x v="2763"/>
    <x v="157"/>
    <x v="0"/>
    <x v="0"/>
    <x v="41"/>
    <x v="51"/>
    <x v="2780"/>
    <x v="33"/>
    <x v="41"/>
    <x v="2774"/>
  </r>
  <r>
    <x v="413"/>
    <x v="484"/>
    <x v="17"/>
    <x v="2775"/>
    <x v="586"/>
    <x v="1206"/>
    <x v="2788"/>
    <x v="2764"/>
    <x v="897"/>
    <x v="0"/>
    <x v="0"/>
    <x v="63"/>
    <x v="28"/>
    <x v="2781"/>
    <x v="33"/>
    <x v="63"/>
    <x v="2775"/>
  </r>
  <r>
    <x v="1336"/>
    <x v="478"/>
    <x v="57"/>
    <x v="2776"/>
    <x v="0"/>
    <x v="1207"/>
    <x v="2789"/>
    <x v="2765"/>
    <x v="773"/>
    <x v="0"/>
    <x v="0"/>
    <x v="218"/>
    <x v="19"/>
    <x v="2782"/>
    <x v="33"/>
    <x v="218"/>
    <x v="2776"/>
  </r>
  <r>
    <x v="1337"/>
    <x v="322"/>
    <x v="20"/>
    <x v="2777"/>
    <x v="113"/>
    <x v="149"/>
    <x v="2790"/>
    <x v="2766"/>
    <x v="511"/>
    <x v="0"/>
    <x v="0"/>
    <x v="1"/>
    <x v="9"/>
    <x v="2783"/>
    <x v="33"/>
    <x v="1"/>
    <x v="2777"/>
  </r>
  <r>
    <x v="1338"/>
    <x v="206"/>
    <x v="81"/>
    <x v="174"/>
    <x v="637"/>
    <x v="628"/>
    <x v="2791"/>
    <x v="2767"/>
    <x v="544"/>
    <x v="0"/>
    <x v="0"/>
    <x v="105"/>
    <x v="33"/>
    <x v="2784"/>
    <x v="33"/>
    <x v="105"/>
    <x v="174"/>
  </r>
  <r>
    <x v="1339"/>
    <x v="280"/>
    <x v="57"/>
    <x v="2778"/>
    <x v="60"/>
    <x v="56"/>
    <x v="2792"/>
    <x v="2768"/>
    <x v="471"/>
    <x v="0"/>
    <x v="0"/>
    <x v="10"/>
    <x v="51"/>
    <x v="2785"/>
    <x v="33"/>
    <x v="10"/>
    <x v="2778"/>
  </r>
  <r>
    <x v="1340"/>
    <x v="339"/>
    <x v="86"/>
    <x v="2779"/>
    <x v="638"/>
    <x v="1208"/>
    <x v="2793"/>
    <x v="2769"/>
    <x v="682"/>
    <x v="0"/>
    <x v="0"/>
    <x v="168"/>
    <x v="54"/>
    <x v="2786"/>
    <x v="33"/>
    <x v="168"/>
    <x v="2779"/>
  </r>
  <r>
    <x v="1341"/>
    <x v="396"/>
    <x v="64"/>
    <x v="2780"/>
    <x v="41"/>
    <x v="449"/>
    <x v="2794"/>
    <x v="2770"/>
    <x v="621"/>
    <x v="0"/>
    <x v="0"/>
    <x v="62"/>
    <x v="42"/>
    <x v="2787"/>
    <x v="33"/>
    <x v="62"/>
    <x v="2780"/>
  </r>
  <r>
    <x v="1342"/>
    <x v="251"/>
    <x v="56"/>
    <x v="2781"/>
    <x v="507"/>
    <x v="989"/>
    <x v="2795"/>
    <x v="2771"/>
    <x v="247"/>
    <x v="0"/>
    <x v="0"/>
    <x v="62"/>
    <x v="39"/>
    <x v="2788"/>
    <x v="33"/>
    <x v="62"/>
    <x v="2781"/>
  </r>
  <r>
    <x v="646"/>
    <x v="263"/>
    <x v="37"/>
    <x v="2782"/>
    <x v="16"/>
    <x v="260"/>
    <x v="2796"/>
    <x v="2772"/>
    <x v="350"/>
    <x v="0"/>
    <x v="0"/>
    <x v="78"/>
    <x v="54"/>
    <x v="2789"/>
    <x v="33"/>
    <x v="78"/>
    <x v="2782"/>
  </r>
  <r>
    <x v="787"/>
    <x v="385"/>
    <x v="35"/>
    <x v="2783"/>
    <x v="6"/>
    <x v="1069"/>
    <x v="2797"/>
    <x v="2773"/>
    <x v="196"/>
    <x v="0"/>
    <x v="0"/>
    <x v="62"/>
    <x v="42"/>
    <x v="2790"/>
    <x v="33"/>
    <x v="62"/>
    <x v="2783"/>
  </r>
  <r>
    <x v="1142"/>
    <x v="173"/>
    <x v="56"/>
    <x v="2784"/>
    <x v="314"/>
    <x v="388"/>
    <x v="2798"/>
    <x v="2774"/>
    <x v="291"/>
    <x v="0"/>
    <x v="18"/>
    <x v="7"/>
    <x v="34"/>
    <x v="2791"/>
    <x v="33"/>
    <x v="7"/>
    <x v="2784"/>
  </r>
  <r>
    <x v="556"/>
    <x v="402"/>
    <x v="72"/>
    <x v="2785"/>
    <x v="7"/>
    <x v="177"/>
    <x v="2799"/>
    <x v="2775"/>
    <x v="585"/>
    <x v="0"/>
    <x v="0"/>
    <x v="240"/>
    <x v="42"/>
    <x v="2792"/>
    <x v="33"/>
    <x v="240"/>
    <x v="2785"/>
  </r>
  <r>
    <x v="1343"/>
    <x v="246"/>
    <x v="49"/>
    <x v="2786"/>
    <x v="256"/>
    <x v="253"/>
    <x v="2800"/>
    <x v="2776"/>
    <x v="89"/>
    <x v="0"/>
    <x v="0"/>
    <x v="61"/>
    <x v="43"/>
    <x v="2793"/>
    <x v="33"/>
    <x v="61"/>
    <x v="2786"/>
  </r>
  <r>
    <x v="1344"/>
    <x v="319"/>
    <x v="92"/>
    <x v="2787"/>
    <x v="562"/>
    <x v="1209"/>
    <x v="2801"/>
    <x v="2777"/>
    <x v="341"/>
    <x v="11"/>
    <x v="0"/>
    <x v="80"/>
    <x v="3"/>
    <x v="2794"/>
    <x v="33"/>
    <x v="80"/>
    <x v="2787"/>
  </r>
  <r>
    <x v="1345"/>
    <x v="315"/>
    <x v="81"/>
    <x v="2788"/>
    <x v="44"/>
    <x v="1210"/>
    <x v="2802"/>
    <x v="2778"/>
    <x v="144"/>
    <x v="0"/>
    <x v="8"/>
    <x v="80"/>
    <x v="18"/>
    <x v="2795"/>
    <x v="33"/>
    <x v="80"/>
    <x v="2788"/>
  </r>
  <r>
    <x v="53"/>
    <x v="223"/>
    <x v="49"/>
    <x v="2789"/>
    <x v="191"/>
    <x v="257"/>
    <x v="2803"/>
    <x v="2779"/>
    <x v="312"/>
    <x v="0"/>
    <x v="0"/>
    <x v="162"/>
    <x v="18"/>
    <x v="2796"/>
    <x v="33"/>
    <x v="162"/>
    <x v="2789"/>
  </r>
  <r>
    <x v="1346"/>
    <x v="478"/>
    <x v="75"/>
    <x v="2790"/>
    <x v="81"/>
    <x v="1211"/>
    <x v="2804"/>
    <x v="2780"/>
    <x v="841"/>
    <x v="0"/>
    <x v="0"/>
    <x v="43"/>
    <x v="29"/>
    <x v="2797"/>
    <x v="33"/>
    <x v="43"/>
    <x v="2790"/>
  </r>
  <r>
    <x v="1347"/>
    <x v="314"/>
    <x v="64"/>
    <x v="2791"/>
    <x v="7"/>
    <x v="1212"/>
    <x v="2805"/>
    <x v="2781"/>
    <x v="749"/>
    <x v="0"/>
    <x v="0"/>
    <x v="43"/>
    <x v="43"/>
    <x v="2798"/>
    <x v="33"/>
    <x v="43"/>
    <x v="2791"/>
  </r>
  <r>
    <x v="1348"/>
    <x v="100"/>
    <x v="103"/>
    <x v="2792"/>
    <x v="7"/>
    <x v="266"/>
    <x v="2806"/>
    <x v="2782"/>
    <x v="629"/>
    <x v="0"/>
    <x v="16"/>
    <x v="223"/>
    <x v="42"/>
    <x v="2799"/>
    <x v="33"/>
    <x v="223"/>
    <x v="2792"/>
  </r>
  <r>
    <x v="47"/>
    <x v="177"/>
    <x v="48"/>
    <x v="2793"/>
    <x v="69"/>
    <x v="1213"/>
    <x v="2807"/>
    <x v="2783"/>
    <x v="88"/>
    <x v="0"/>
    <x v="0"/>
    <x v="96"/>
    <x v="42"/>
    <x v="2800"/>
    <x v="33"/>
    <x v="96"/>
    <x v="2793"/>
  </r>
  <r>
    <x v="583"/>
    <x v="25"/>
    <x v="59"/>
    <x v="2794"/>
    <x v="639"/>
    <x v="1214"/>
    <x v="2808"/>
    <x v="2232"/>
    <x v="440"/>
    <x v="0"/>
    <x v="0"/>
    <x v="40"/>
    <x v="39"/>
    <x v="2801"/>
    <x v="33"/>
    <x v="40"/>
    <x v="2794"/>
  </r>
  <r>
    <x v="1261"/>
    <x v="294"/>
    <x v="26"/>
    <x v="2795"/>
    <x v="14"/>
    <x v="1"/>
    <x v="2809"/>
    <x v="2784"/>
    <x v="895"/>
    <x v="0"/>
    <x v="0"/>
    <x v="41"/>
    <x v="42"/>
    <x v="2802"/>
    <x v="33"/>
    <x v="41"/>
    <x v="2795"/>
  </r>
  <r>
    <x v="92"/>
    <x v="245"/>
    <x v="64"/>
    <x v="2796"/>
    <x v="57"/>
    <x v="2"/>
    <x v="2810"/>
    <x v="2785"/>
    <x v="428"/>
    <x v="0"/>
    <x v="0"/>
    <x v="29"/>
    <x v="12"/>
    <x v="2803"/>
    <x v="33"/>
    <x v="29"/>
    <x v="2796"/>
  </r>
  <r>
    <x v="1349"/>
    <x v="438"/>
    <x v="48"/>
    <x v="2797"/>
    <x v="1"/>
    <x v="75"/>
    <x v="2811"/>
    <x v="2786"/>
    <x v="398"/>
    <x v="0"/>
    <x v="8"/>
    <x v="29"/>
    <x v="48"/>
    <x v="2804"/>
    <x v="33"/>
    <x v="29"/>
    <x v="2797"/>
  </r>
  <r>
    <x v="1350"/>
    <x v="135"/>
    <x v="26"/>
    <x v="2798"/>
    <x v="105"/>
    <x v="1215"/>
    <x v="2812"/>
    <x v="2787"/>
    <x v="585"/>
    <x v="0"/>
    <x v="0"/>
    <x v="112"/>
    <x v="10"/>
    <x v="2805"/>
    <x v="33"/>
    <x v="112"/>
    <x v="2798"/>
  </r>
  <r>
    <x v="418"/>
    <x v="434"/>
    <x v="49"/>
    <x v="2799"/>
    <x v="267"/>
    <x v="503"/>
    <x v="2813"/>
    <x v="2788"/>
    <x v="313"/>
    <x v="0"/>
    <x v="0"/>
    <x v="61"/>
    <x v="27"/>
    <x v="2806"/>
    <x v="33"/>
    <x v="61"/>
    <x v="2799"/>
  </r>
  <r>
    <x v="1351"/>
    <x v="390"/>
    <x v="20"/>
    <x v="2800"/>
    <x v="525"/>
    <x v="2"/>
    <x v="2814"/>
    <x v="2789"/>
    <x v="821"/>
    <x v="0"/>
    <x v="0"/>
    <x v="41"/>
    <x v="44"/>
    <x v="2807"/>
    <x v="33"/>
    <x v="41"/>
    <x v="2800"/>
  </r>
  <r>
    <x v="1352"/>
    <x v="386"/>
    <x v="115"/>
    <x v="2801"/>
    <x v="1"/>
    <x v="1216"/>
    <x v="2815"/>
    <x v="2790"/>
    <x v="356"/>
    <x v="0"/>
    <x v="0"/>
    <x v="116"/>
    <x v="19"/>
    <x v="2808"/>
    <x v="33"/>
    <x v="116"/>
    <x v="2801"/>
  </r>
  <r>
    <x v="1353"/>
    <x v="286"/>
    <x v="92"/>
    <x v="2802"/>
    <x v="44"/>
    <x v="1217"/>
    <x v="2816"/>
    <x v="2791"/>
    <x v="731"/>
    <x v="0"/>
    <x v="0"/>
    <x v="7"/>
    <x v="43"/>
    <x v="2809"/>
    <x v="33"/>
    <x v="7"/>
    <x v="2802"/>
  </r>
  <r>
    <x v="137"/>
    <x v="364"/>
    <x v="52"/>
    <x v="2803"/>
    <x v="469"/>
    <x v="274"/>
    <x v="2817"/>
    <x v="2792"/>
    <x v="170"/>
    <x v="11"/>
    <x v="0"/>
    <x v="63"/>
    <x v="44"/>
    <x v="2810"/>
    <x v="33"/>
    <x v="63"/>
    <x v="2803"/>
  </r>
  <r>
    <x v="1091"/>
    <x v="170"/>
    <x v="49"/>
    <x v="2804"/>
    <x v="44"/>
    <x v="875"/>
    <x v="2818"/>
    <x v="2793"/>
    <x v="367"/>
    <x v="0"/>
    <x v="0"/>
    <x v="116"/>
    <x v="43"/>
    <x v="2811"/>
    <x v="33"/>
    <x v="116"/>
    <x v="2804"/>
  </r>
  <r>
    <x v="1354"/>
    <x v="133"/>
    <x v="26"/>
    <x v="2805"/>
    <x v="113"/>
    <x v="151"/>
    <x v="2819"/>
    <x v="2794"/>
    <x v="259"/>
    <x v="0"/>
    <x v="8"/>
    <x v="30"/>
    <x v="39"/>
    <x v="2812"/>
    <x v="33"/>
    <x v="30"/>
    <x v="2805"/>
  </r>
  <r>
    <x v="915"/>
    <x v="96"/>
    <x v="105"/>
    <x v="2806"/>
    <x v="124"/>
    <x v="59"/>
    <x v="2820"/>
    <x v="2795"/>
    <x v="386"/>
    <x v="0"/>
    <x v="0"/>
    <x v="264"/>
    <x v="8"/>
    <x v="2813"/>
    <x v="33"/>
    <x v="264"/>
    <x v="2806"/>
  </r>
  <r>
    <x v="397"/>
    <x v="285"/>
    <x v="64"/>
    <x v="2807"/>
    <x v="449"/>
    <x v="299"/>
    <x v="2821"/>
    <x v="2796"/>
    <x v="652"/>
    <x v="0"/>
    <x v="0"/>
    <x v="27"/>
    <x v="17"/>
    <x v="2814"/>
    <x v="33"/>
    <x v="27"/>
    <x v="2807"/>
  </r>
  <r>
    <x v="811"/>
    <x v="277"/>
    <x v="92"/>
    <x v="2808"/>
    <x v="44"/>
    <x v="295"/>
    <x v="2822"/>
    <x v="2797"/>
    <x v="545"/>
    <x v="0"/>
    <x v="12"/>
    <x v="71"/>
    <x v="39"/>
    <x v="2815"/>
    <x v="33"/>
    <x v="71"/>
    <x v="2808"/>
  </r>
  <r>
    <x v="1355"/>
    <x v="194"/>
    <x v="26"/>
    <x v="2809"/>
    <x v="29"/>
    <x v="1218"/>
    <x v="2823"/>
    <x v="2798"/>
    <x v="98"/>
    <x v="0"/>
    <x v="0"/>
    <x v="41"/>
    <x v="3"/>
    <x v="2816"/>
    <x v="33"/>
    <x v="41"/>
    <x v="2809"/>
  </r>
  <r>
    <x v="1356"/>
    <x v="314"/>
    <x v="57"/>
    <x v="2810"/>
    <x v="49"/>
    <x v="657"/>
    <x v="2824"/>
    <x v="2799"/>
    <x v="525"/>
    <x v="0"/>
    <x v="0"/>
    <x v="2"/>
    <x v="49"/>
    <x v="2817"/>
    <x v="33"/>
    <x v="2"/>
    <x v="2810"/>
  </r>
  <r>
    <x v="1357"/>
    <x v="337"/>
    <x v="86"/>
    <x v="2811"/>
    <x v="115"/>
    <x v="1099"/>
    <x v="2825"/>
    <x v="2800"/>
    <x v="607"/>
    <x v="0"/>
    <x v="0"/>
    <x v="30"/>
    <x v="29"/>
    <x v="2818"/>
    <x v="33"/>
    <x v="30"/>
    <x v="2811"/>
  </r>
  <r>
    <x v="1161"/>
    <x v="246"/>
    <x v="19"/>
    <x v="2812"/>
    <x v="257"/>
    <x v="142"/>
    <x v="2826"/>
    <x v="2801"/>
    <x v="319"/>
    <x v="0"/>
    <x v="0"/>
    <x v="32"/>
    <x v="51"/>
    <x v="2819"/>
    <x v="33"/>
    <x v="32"/>
    <x v="2812"/>
  </r>
  <r>
    <x v="738"/>
    <x v="463"/>
    <x v="127"/>
    <x v="2813"/>
    <x v="472"/>
    <x v="657"/>
    <x v="2827"/>
    <x v="2802"/>
    <x v="898"/>
    <x v="0"/>
    <x v="6"/>
    <x v="338"/>
    <x v="9"/>
    <x v="2820"/>
    <x v="33"/>
    <x v="338"/>
    <x v="2813"/>
  </r>
  <r>
    <x v="1358"/>
    <x v="340"/>
    <x v="81"/>
    <x v="2814"/>
    <x v="41"/>
    <x v="654"/>
    <x v="2828"/>
    <x v="2803"/>
    <x v="796"/>
    <x v="0"/>
    <x v="0"/>
    <x v="174"/>
    <x v="44"/>
    <x v="2821"/>
    <x v="33"/>
    <x v="174"/>
    <x v="2814"/>
  </r>
  <r>
    <x v="1359"/>
    <x v="316"/>
    <x v="81"/>
    <x v="2815"/>
    <x v="640"/>
    <x v="249"/>
    <x v="2829"/>
    <x v="2804"/>
    <x v="748"/>
    <x v="0"/>
    <x v="0"/>
    <x v="40"/>
    <x v="42"/>
    <x v="2822"/>
    <x v="33"/>
    <x v="40"/>
    <x v="2815"/>
  </r>
  <r>
    <x v="50"/>
    <x v="89"/>
    <x v="51"/>
    <x v="2816"/>
    <x v="641"/>
    <x v="105"/>
    <x v="2830"/>
    <x v="2805"/>
    <x v="98"/>
    <x v="0"/>
    <x v="0"/>
    <x v="104"/>
    <x v="44"/>
    <x v="2823"/>
    <x v="33"/>
    <x v="104"/>
    <x v="2816"/>
  </r>
  <r>
    <x v="732"/>
    <x v="463"/>
    <x v="48"/>
    <x v="2817"/>
    <x v="14"/>
    <x v="770"/>
    <x v="2831"/>
    <x v="2806"/>
    <x v="741"/>
    <x v="0"/>
    <x v="0"/>
    <x v="114"/>
    <x v="39"/>
    <x v="2824"/>
    <x v="33"/>
    <x v="114"/>
    <x v="2817"/>
  </r>
  <r>
    <x v="1189"/>
    <x v="388"/>
    <x v="92"/>
    <x v="2818"/>
    <x v="41"/>
    <x v="765"/>
    <x v="2832"/>
    <x v="2807"/>
    <x v="659"/>
    <x v="0"/>
    <x v="0"/>
    <x v="67"/>
    <x v="27"/>
    <x v="2825"/>
    <x v="33"/>
    <x v="67"/>
    <x v="2818"/>
  </r>
  <r>
    <x v="650"/>
    <x v="448"/>
    <x v="40"/>
    <x v="2819"/>
    <x v="203"/>
    <x v="126"/>
    <x v="2833"/>
    <x v="2808"/>
    <x v="432"/>
    <x v="0"/>
    <x v="0"/>
    <x v="316"/>
    <x v="27"/>
    <x v="2826"/>
    <x v="33"/>
    <x v="316"/>
    <x v="2819"/>
  </r>
  <r>
    <x v="644"/>
    <x v="517"/>
    <x v="88"/>
    <x v="2820"/>
    <x v="44"/>
    <x v="1001"/>
    <x v="2834"/>
    <x v="2809"/>
    <x v="307"/>
    <x v="0"/>
    <x v="0"/>
    <x v="139"/>
    <x v="29"/>
    <x v="2827"/>
    <x v="33"/>
    <x v="139"/>
    <x v="2820"/>
  </r>
  <r>
    <x v="1360"/>
    <x v="146"/>
    <x v="64"/>
    <x v="2821"/>
    <x v="43"/>
    <x v="846"/>
    <x v="2835"/>
    <x v="2810"/>
    <x v="268"/>
    <x v="0"/>
    <x v="0"/>
    <x v="96"/>
    <x v="12"/>
    <x v="2828"/>
    <x v="33"/>
    <x v="96"/>
    <x v="2821"/>
  </r>
  <r>
    <x v="634"/>
    <x v="201"/>
    <x v="92"/>
    <x v="2822"/>
    <x v="44"/>
    <x v="76"/>
    <x v="2836"/>
    <x v="2811"/>
    <x v="740"/>
    <x v="0"/>
    <x v="0"/>
    <x v="226"/>
    <x v="39"/>
    <x v="2829"/>
    <x v="33"/>
    <x v="226"/>
    <x v="2822"/>
  </r>
  <r>
    <x v="87"/>
    <x v="104"/>
    <x v="56"/>
    <x v="2823"/>
    <x v="113"/>
    <x v="7"/>
    <x v="2837"/>
    <x v="2812"/>
    <x v="153"/>
    <x v="0"/>
    <x v="0"/>
    <x v="142"/>
    <x v="9"/>
    <x v="2830"/>
    <x v="33"/>
    <x v="142"/>
    <x v="2823"/>
  </r>
  <r>
    <x v="288"/>
    <x v="327"/>
    <x v="75"/>
    <x v="2824"/>
    <x v="221"/>
    <x v="383"/>
    <x v="2838"/>
    <x v="2813"/>
    <x v="707"/>
    <x v="0"/>
    <x v="0"/>
    <x v="41"/>
    <x v="51"/>
    <x v="2831"/>
    <x v="33"/>
    <x v="41"/>
    <x v="2824"/>
  </r>
  <r>
    <x v="1228"/>
    <x v="340"/>
    <x v="20"/>
    <x v="2825"/>
    <x v="215"/>
    <x v="257"/>
    <x v="2839"/>
    <x v="2814"/>
    <x v="474"/>
    <x v="0"/>
    <x v="0"/>
    <x v="30"/>
    <x v="17"/>
    <x v="2832"/>
    <x v="33"/>
    <x v="30"/>
    <x v="2825"/>
  </r>
  <r>
    <x v="65"/>
    <x v="340"/>
    <x v="48"/>
    <x v="2826"/>
    <x v="642"/>
    <x v="1219"/>
    <x v="2840"/>
    <x v="2815"/>
    <x v="627"/>
    <x v="0"/>
    <x v="0"/>
    <x v="30"/>
    <x v="34"/>
    <x v="2833"/>
    <x v="33"/>
    <x v="30"/>
    <x v="2826"/>
  </r>
  <r>
    <x v="644"/>
    <x v="279"/>
    <x v="84"/>
    <x v="2827"/>
    <x v="218"/>
    <x v="1220"/>
    <x v="2841"/>
    <x v="2816"/>
    <x v="48"/>
    <x v="0"/>
    <x v="0"/>
    <x v="30"/>
    <x v="8"/>
    <x v="2834"/>
    <x v="33"/>
    <x v="30"/>
    <x v="2827"/>
  </r>
  <r>
    <x v="907"/>
    <x v="281"/>
    <x v="64"/>
    <x v="2828"/>
    <x v="341"/>
    <x v="737"/>
    <x v="2842"/>
    <x v="2817"/>
    <x v="209"/>
    <x v="0"/>
    <x v="0"/>
    <x v="61"/>
    <x v="42"/>
    <x v="2835"/>
    <x v="33"/>
    <x v="61"/>
    <x v="2828"/>
  </r>
  <r>
    <x v="1361"/>
    <x v="384"/>
    <x v="49"/>
    <x v="2829"/>
    <x v="21"/>
    <x v="710"/>
    <x v="2843"/>
    <x v="2818"/>
    <x v="91"/>
    <x v="0"/>
    <x v="0"/>
    <x v="61"/>
    <x v="39"/>
    <x v="2836"/>
    <x v="33"/>
    <x v="61"/>
    <x v="2829"/>
  </r>
  <r>
    <x v="920"/>
    <x v="106"/>
    <x v="78"/>
    <x v="2830"/>
    <x v="542"/>
    <x v="259"/>
    <x v="2844"/>
    <x v="2819"/>
    <x v="869"/>
    <x v="0"/>
    <x v="0"/>
    <x v="162"/>
    <x v="28"/>
    <x v="2837"/>
    <x v="33"/>
    <x v="162"/>
    <x v="2830"/>
  </r>
  <r>
    <x v="645"/>
    <x v="22"/>
    <x v="78"/>
    <x v="2831"/>
    <x v="472"/>
    <x v="61"/>
    <x v="2845"/>
    <x v="2820"/>
    <x v="566"/>
    <x v="0"/>
    <x v="0"/>
    <x v="64"/>
    <x v="43"/>
    <x v="2838"/>
    <x v="33"/>
    <x v="64"/>
    <x v="2831"/>
  </r>
  <r>
    <x v="898"/>
    <x v="305"/>
    <x v="103"/>
    <x v="2832"/>
    <x v="406"/>
    <x v="253"/>
    <x v="2846"/>
    <x v="2821"/>
    <x v="46"/>
    <x v="0"/>
    <x v="6"/>
    <x v="29"/>
    <x v="10"/>
    <x v="2839"/>
    <x v="33"/>
    <x v="29"/>
    <x v="2832"/>
  </r>
  <r>
    <x v="20"/>
    <x v="372"/>
    <x v="16"/>
    <x v="2833"/>
    <x v="643"/>
    <x v="195"/>
    <x v="2847"/>
    <x v="2822"/>
    <x v="305"/>
    <x v="0"/>
    <x v="0"/>
    <x v="10"/>
    <x v="18"/>
    <x v="2840"/>
    <x v="33"/>
    <x v="10"/>
    <x v="2833"/>
  </r>
  <r>
    <x v="1362"/>
    <x v="22"/>
    <x v="47"/>
    <x v="2834"/>
    <x v="644"/>
    <x v="106"/>
    <x v="2848"/>
    <x v="2823"/>
    <x v="93"/>
    <x v="0"/>
    <x v="0"/>
    <x v="161"/>
    <x v="39"/>
    <x v="2841"/>
    <x v="33"/>
    <x v="161"/>
    <x v="2834"/>
  </r>
  <r>
    <x v="1363"/>
    <x v="292"/>
    <x v="37"/>
    <x v="2835"/>
    <x v="23"/>
    <x v="974"/>
    <x v="2849"/>
    <x v="2824"/>
    <x v="759"/>
    <x v="0"/>
    <x v="16"/>
    <x v="139"/>
    <x v="29"/>
    <x v="2842"/>
    <x v="33"/>
    <x v="139"/>
    <x v="2835"/>
  </r>
  <r>
    <x v="1364"/>
    <x v="514"/>
    <x v="81"/>
    <x v="2836"/>
    <x v="115"/>
    <x v="745"/>
    <x v="2850"/>
    <x v="2825"/>
    <x v="899"/>
    <x v="0"/>
    <x v="0"/>
    <x v="155"/>
    <x v="44"/>
    <x v="2843"/>
    <x v="33"/>
    <x v="155"/>
    <x v="2836"/>
  </r>
  <r>
    <x v="335"/>
    <x v="363"/>
    <x v="65"/>
    <x v="2837"/>
    <x v="79"/>
    <x v="851"/>
    <x v="2851"/>
    <x v="2826"/>
    <x v="791"/>
    <x v="0"/>
    <x v="0"/>
    <x v="29"/>
    <x v="9"/>
    <x v="2844"/>
    <x v="33"/>
    <x v="29"/>
    <x v="2837"/>
  </r>
  <r>
    <x v="373"/>
    <x v="230"/>
    <x v="51"/>
    <x v="2838"/>
    <x v="257"/>
    <x v="142"/>
    <x v="2852"/>
    <x v="2827"/>
    <x v="507"/>
    <x v="0"/>
    <x v="8"/>
    <x v="253"/>
    <x v="10"/>
    <x v="2845"/>
    <x v="33"/>
    <x v="253"/>
    <x v="2838"/>
  </r>
  <r>
    <x v="51"/>
    <x v="331"/>
    <x v="79"/>
    <x v="2839"/>
    <x v="309"/>
    <x v="71"/>
    <x v="2853"/>
    <x v="2828"/>
    <x v="138"/>
    <x v="0"/>
    <x v="0"/>
    <x v="10"/>
    <x v="42"/>
    <x v="2846"/>
    <x v="33"/>
    <x v="10"/>
    <x v="2839"/>
  </r>
  <r>
    <x v="1329"/>
    <x v="520"/>
    <x v="20"/>
    <x v="2840"/>
    <x v="279"/>
    <x v="1221"/>
    <x v="2854"/>
    <x v="2829"/>
    <x v="115"/>
    <x v="0"/>
    <x v="0"/>
    <x v="191"/>
    <x v="20"/>
    <x v="2847"/>
    <x v="33"/>
    <x v="191"/>
    <x v="2840"/>
  </r>
  <r>
    <x v="190"/>
    <x v="98"/>
    <x v="25"/>
    <x v="2841"/>
    <x v="215"/>
    <x v="407"/>
    <x v="2855"/>
    <x v="2830"/>
    <x v="397"/>
    <x v="0"/>
    <x v="0"/>
    <x v="125"/>
    <x v="6"/>
    <x v="2848"/>
    <x v="33"/>
    <x v="125"/>
    <x v="2841"/>
  </r>
  <r>
    <x v="306"/>
    <x v="211"/>
    <x v="55"/>
    <x v="2842"/>
    <x v="8"/>
    <x v="5"/>
    <x v="2856"/>
    <x v="2831"/>
    <x v="595"/>
    <x v="0"/>
    <x v="0"/>
    <x v="333"/>
    <x v="28"/>
    <x v="2849"/>
    <x v="33"/>
    <x v="333"/>
    <x v="2842"/>
  </r>
  <r>
    <x v="794"/>
    <x v="33"/>
    <x v="86"/>
    <x v="2843"/>
    <x v="8"/>
    <x v="1002"/>
    <x v="2857"/>
    <x v="2832"/>
    <x v="900"/>
    <x v="0"/>
    <x v="0"/>
    <x v="9"/>
    <x v="8"/>
    <x v="2850"/>
    <x v="33"/>
    <x v="9"/>
    <x v="2843"/>
  </r>
  <r>
    <x v="1365"/>
    <x v="414"/>
    <x v="19"/>
    <x v="2844"/>
    <x v="14"/>
    <x v="1222"/>
    <x v="2858"/>
    <x v="2833"/>
    <x v="442"/>
    <x v="0"/>
    <x v="0"/>
    <x v="41"/>
    <x v="8"/>
    <x v="2851"/>
    <x v="34"/>
    <x v="41"/>
    <x v="2844"/>
  </r>
  <r>
    <x v="1366"/>
    <x v="139"/>
    <x v="110"/>
    <x v="2845"/>
    <x v="212"/>
    <x v="1223"/>
    <x v="2859"/>
    <x v="2834"/>
    <x v="200"/>
    <x v="0"/>
    <x v="7"/>
    <x v="38"/>
    <x v="10"/>
    <x v="2852"/>
    <x v="34"/>
    <x v="38"/>
    <x v="2845"/>
  </r>
  <r>
    <x v="521"/>
    <x v="175"/>
    <x v="48"/>
    <x v="2846"/>
    <x v="72"/>
    <x v="1224"/>
    <x v="2860"/>
    <x v="2835"/>
    <x v="194"/>
    <x v="0"/>
    <x v="0"/>
    <x v="57"/>
    <x v="20"/>
    <x v="2853"/>
    <x v="34"/>
    <x v="57"/>
    <x v="2846"/>
  </r>
  <r>
    <x v="1367"/>
    <x v="69"/>
    <x v="103"/>
    <x v="2847"/>
    <x v="1"/>
    <x v="0"/>
    <x v="2861"/>
    <x v="2836"/>
    <x v="604"/>
    <x v="0"/>
    <x v="0"/>
    <x v="20"/>
    <x v="18"/>
    <x v="2854"/>
    <x v="34"/>
    <x v="20"/>
    <x v="2847"/>
  </r>
  <r>
    <x v="703"/>
    <x v="281"/>
    <x v="80"/>
    <x v="2848"/>
    <x v="74"/>
    <x v="586"/>
    <x v="2862"/>
    <x v="2837"/>
    <x v="109"/>
    <x v="0"/>
    <x v="0"/>
    <x v="0"/>
    <x v="29"/>
    <x v="2855"/>
    <x v="34"/>
    <x v="0"/>
    <x v="2848"/>
  </r>
  <r>
    <x v="1368"/>
    <x v="388"/>
    <x v="53"/>
    <x v="2849"/>
    <x v="20"/>
    <x v="400"/>
    <x v="2863"/>
    <x v="2838"/>
    <x v="684"/>
    <x v="0"/>
    <x v="0"/>
    <x v="2"/>
    <x v="18"/>
    <x v="2856"/>
    <x v="34"/>
    <x v="2"/>
    <x v="2849"/>
  </r>
  <r>
    <x v="172"/>
    <x v="144"/>
    <x v="31"/>
    <x v="2850"/>
    <x v="219"/>
    <x v="396"/>
    <x v="2864"/>
    <x v="2839"/>
    <x v="197"/>
    <x v="0"/>
    <x v="0"/>
    <x v="30"/>
    <x v="30"/>
    <x v="2857"/>
    <x v="34"/>
    <x v="30"/>
    <x v="2850"/>
  </r>
  <r>
    <x v="1369"/>
    <x v="95"/>
    <x v="60"/>
    <x v="2851"/>
    <x v="44"/>
    <x v="1225"/>
    <x v="2865"/>
    <x v="2840"/>
    <x v="765"/>
    <x v="0"/>
    <x v="0"/>
    <x v="17"/>
    <x v="51"/>
    <x v="2858"/>
    <x v="34"/>
    <x v="17"/>
    <x v="2851"/>
  </r>
  <r>
    <x v="867"/>
    <x v="304"/>
    <x v="129"/>
    <x v="2852"/>
    <x v="204"/>
    <x v="800"/>
    <x v="2866"/>
    <x v="2841"/>
    <x v="898"/>
    <x v="0"/>
    <x v="0"/>
    <x v="0"/>
    <x v="12"/>
    <x v="2859"/>
    <x v="34"/>
    <x v="0"/>
    <x v="2852"/>
  </r>
  <r>
    <x v="1370"/>
    <x v="277"/>
    <x v="37"/>
    <x v="2853"/>
    <x v="510"/>
    <x v="743"/>
    <x v="2867"/>
    <x v="2842"/>
    <x v="605"/>
    <x v="0"/>
    <x v="8"/>
    <x v="30"/>
    <x v="9"/>
    <x v="2860"/>
    <x v="34"/>
    <x v="30"/>
    <x v="2853"/>
  </r>
  <r>
    <x v="918"/>
    <x v="64"/>
    <x v="56"/>
    <x v="2854"/>
    <x v="6"/>
    <x v="607"/>
    <x v="2868"/>
    <x v="2843"/>
    <x v="643"/>
    <x v="0"/>
    <x v="0"/>
    <x v="30"/>
    <x v="28"/>
    <x v="2861"/>
    <x v="34"/>
    <x v="30"/>
    <x v="2854"/>
  </r>
  <r>
    <x v="1150"/>
    <x v="5"/>
    <x v="47"/>
    <x v="2855"/>
    <x v="92"/>
    <x v="43"/>
    <x v="2869"/>
    <x v="2844"/>
    <x v="551"/>
    <x v="0"/>
    <x v="6"/>
    <x v="43"/>
    <x v="29"/>
    <x v="2862"/>
    <x v="34"/>
    <x v="43"/>
    <x v="2855"/>
  </r>
  <r>
    <x v="1114"/>
    <x v="169"/>
    <x v="69"/>
    <x v="2856"/>
    <x v="645"/>
    <x v="1031"/>
    <x v="2870"/>
    <x v="2845"/>
    <x v="145"/>
    <x v="0"/>
    <x v="36"/>
    <x v="62"/>
    <x v="29"/>
    <x v="2863"/>
    <x v="34"/>
    <x v="62"/>
    <x v="2856"/>
  </r>
  <r>
    <x v="1371"/>
    <x v="272"/>
    <x v="84"/>
    <x v="2857"/>
    <x v="181"/>
    <x v="1226"/>
    <x v="2871"/>
    <x v="2846"/>
    <x v="676"/>
    <x v="0"/>
    <x v="0"/>
    <x v="26"/>
    <x v="47"/>
    <x v="2864"/>
    <x v="34"/>
    <x v="26"/>
    <x v="2857"/>
  </r>
  <r>
    <x v="1234"/>
    <x v="279"/>
    <x v="20"/>
    <x v="2858"/>
    <x v="1"/>
    <x v="170"/>
    <x v="2872"/>
    <x v="2847"/>
    <x v="546"/>
    <x v="0"/>
    <x v="0"/>
    <x v="41"/>
    <x v="6"/>
    <x v="2865"/>
    <x v="34"/>
    <x v="41"/>
    <x v="2858"/>
  </r>
  <r>
    <x v="456"/>
    <x v="90"/>
    <x v="51"/>
    <x v="2859"/>
    <x v="126"/>
    <x v="1227"/>
    <x v="2873"/>
    <x v="2848"/>
    <x v="247"/>
    <x v="0"/>
    <x v="0"/>
    <x v="96"/>
    <x v="43"/>
    <x v="2866"/>
    <x v="34"/>
    <x v="96"/>
    <x v="2859"/>
  </r>
  <r>
    <x v="1372"/>
    <x v="172"/>
    <x v="144"/>
    <x v="2860"/>
    <x v="13"/>
    <x v="1213"/>
    <x v="2874"/>
    <x v="2849"/>
    <x v="765"/>
    <x v="0"/>
    <x v="0"/>
    <x v="62"/>
    <x v="12"/>
    <x v="2867"/>
    <x v="34"/>
    <x v="62"/>
    <x v="2860"/>
  </r>
  <r>
    <x v="1157"/>
    <x v="170"/>
    <x v="57"/>
    <x v="2861"/>
    <x v="646"/>
    <x v="1228"/>
    <x v="2875"/>
    <x v="2850"/>
    <x v="541"/>
    <x v="0"/>
    <x v="0"/>
    <x v="2"/>
    <x v="20"/>
    <x v="2868"/>
    <x v="34"/>
    <x v="2"/>
    <x v="2861"/>
  </r>
  <r>
    <x v="122"/>
    <x v="316"/>
    <x v="29"/>
    <x v="2862"/>
    <x v="647"/>
    <x v="2"/>
    <x v="2876"/>
    <x v="2851"/>
    <x v="512"/>
    <x v="0"/>
    <x v="0"/>
    <x v="10"/>
    <x v="49"/>
    <x v="2869"/>
    <x v="34"/>
    <x v="10"/>
    <x v="2862"/>
  </r>
  <r>
    <x v="205"/>
    <x v="252"/>
    <x v="88"/>
    <x v="2863"/>
    <x v="257"/>
    <x v="101"/>
    <x v="2877"/>
    <x v="2852"/>
    <x v="540"/>
    <x v="0"/>
    <x v="0"/>
    <x v="64"/>
    <x v="30"/>
    <x v="2870"/>
    <x v="34"/>
    <x v="64"/>
    <x v="2863"/>
  </r>
  <r>
    <x v="1373"/>
    <x v="100"/>
    <x v="105"/>
    <x v="2864"/>
    <x v="60"/>
    <x v="5"/>
    <x v="2878"/>
    <x v="2853"/>
    <x v="240"/>
    <x v="0"/>
    <x v="14"/>
    <x v="226"/>
    <x v="20"/>
    <x v="2871"/>
    <x v="34"/>
    <x v="226"/>
    <x v="2864"/>
  </r>
  <r>
    <x v="1070"/>
    <x v="427"/>
    <x v="78"/>
    <x v="2865"/>
    <x v="507"/>
    <x v="171"/>
    <x v="2879"/>
    <x v="2854"/>
    <x v="611"/>
    <x v="0"/>
    <x v="0"/>
    <x v="62"/>
    <x v="10"/>
    <x v="2872"/>
    <x v="34"/>
    <x v="62"/>
    <x v="2865"/>
  </r>
  <r>
    <x v="1374"/>
    <x v="478"/>
    <x v="75"/>
    <x v="2866"/>
    <x v="301"/>
    <x v="353"/>
    <x v="2880"/>
    <x v="1360"/>
    <x v="144"/>
    <x v="0"/>
    <x v="0"/>
    <x v="61"/>
    <x v="0"/>
    <x v="2873"/>
    <x v="34"/>
    <x v="61"/>
    <x v="2866"/>
  </r>
  <r>
    <x v="612"/>
    <x v="4"/>
    <x v="45"/>
    <x v="2867"/>
    <x v="497"/>
    <x v="135"/>
    <x v="2881"/>
    <x v="2855"/>
    <x v="311"/>
    <x v="0"/>
    <x v="0"/>
    <x v="89"/>
    <x v="48"/>
    <x v="2874"/>
    <x v="34"/>
    <x v="89"/>
    <x v="2867"/>
  </r>
  <r>
    <x v="1375"/>
    <x v="204"/>
    <x v="48"/>
    <x v="2868"/>
    <x v="314"/>
    <x v="1229"/>
    <x v="2882"/>
    <x v="2856"/>
    <x v="661"/>
    <x v="0"/>
    <x v="14"/>
    <x v="114"/>
    <x v="0"/>
    <x v="2875"/>
    <x v="34"/>
    <x v="114"/>
    <x v="2868"/>
  </r>
  <r>
    <x v="644"/>
    <x v="185"/>
    <x v="51"/>
    <x v="2869"/>
    <x v="105"/>
    <x v="105"/>
    <x v="2883"/>
    <x v="2857"/>
    <x v="239"/>
    <x v="0"/>
    <x v="0"/>
    <x v="10"/>
    <x v="6"/>
    <x v="2876"/>
    <x v="34"/>
    <x v="10"/>
    <x v="2869"/>
  </r>
  <r>
    <x v="970"/>
    <x v="372"/>
    <x v="23"/>
    <x v="2870"/>
    <x v="105"/>
    <x v="646"/>
    <x v="2884"/>
    <x v="2858"/>
    <x v="299"/>
    <x v="0"/>
    <x v="0"/>
    <x v="30"/>
    <x v="6"/>
    <x v="2877"/>
    <x v="34"/>
    <x v="30"/>
    <x v="2870"/>
  </r>
  <r>
    <x v="1322"/>
    <x v="130"/>
    <x v="78"/>
    <x v="2871"/>
    <x v="426"/>
    <x v="151"/>
    <x v="2885"/>
    <x v="2859"/>
    <x v="505"/>
    <x v="0"/>
    <x v="0"/>
    <x v="62"/>
    <x v="6"/>
    <x v="2878"/>
    <x v="34"/>
    <x v="62"/>
    <x v="2871"/>
  </r>
  <r>
    <x v="335"/>
    <x v="66"/>
    <x v="84"/>
    <x v="2872"/>
    <x v="219"/>
    <x v="699"/>
    <x v="2886"/>
    <x v="2860"/>
    <x v="347"/>
    <x v="0"/>
    <x v="0"/>
    <x v="5"/>
    <x v="17"/>
    <x v="2879"/>
    <x v="34"/>
    <x v="5"/>
    <x v="2872"/>
  </r>
  <r>
    <x v="1376"/>
    <x v="47"/>
    <x v="105"/>
    <x v="2873"/>
    <x v="6"/>
    <x v="1116"/>
    <x v="2887"/>
    <x v="2861"/>
    <x v="627"/>
    <x v="0"/>
    <x v="0"/>
    <x v="62"/>
    <x v="12"/>
    <x v="2880"/>
    <x v="34"/>
    <x v="62"/>
    <x v="2873"/>
  </r>
  <r>
    <x v="370"/>
    <x v="257"/>
    <x v="78"/>
    <x v="2874"/>
    <x v="95"/>
    <x v="832"/>
    <x v="2888"/>
    <x v="2862"/>
    <x v="455"/>
    <x v="0"/>
    <x v="0"/>
    <x v="142"/>
    <x v="22"/>
    <x v="2881"/>
    <x v="34"/>
    <x v="142"/>
    <x v="2874"/>
  </r>
  <r>
    <x v="150"/>
    <x v="286"/>
    <x v="53"/>
    <x v="2875"/>
    <x v="561"/>
    <x v="1230"/>
    <x v="2889"/>
    <x v="2863"/>
    <x v="350"/>
    <x v="0"/>
    <x v="0"/>
    <x v="93"/>
    <x v="50"/>
    <x v="2882"/>
    <x v="34"/>
    <x v="93"/>
    <x v="2875"/>
  </r>
  <r>
    <x v="1377"/>
    <x v="281"/>
    <x v="129"/>
    <x v="2876"/>
    <x v="49"/>
    <x v="1231"/>
    <x v="2890"/>
    <x v="2864"/>
    <x v="669"/>
    <x v="0"/>
    <x v="0"/>
    <x v="8"/>
    <x v="43"/>
    <x v="2883"/>
    <x v="34"/>
    <x v="8"/>
    <x v="2876"/>
  </r>
  <r>
    <x v="919"/>
    <x v="250"/>
    <x v="84"/>
    <x v="2877"/>
    <x v="169"/>
    <x v="100"/>
    <x v="2891"/>
    <x v="2865"/>
    <x v="492"/>
    <x v="0"/>
    <x v="0"/>
    <x v="96"/>
    <x v="49"/>
    <x v="2884"/>
    <x v="34"/>
    <x v="96"/>
    <x v="2877"/>
  </r>
  <r>
    <x v="1357"/>
    <x v="266"/>
    <x v="23"/>
    <x v="2878"/>
    <x v="35"/>
    <x v="1018"/>
    <x v="2892"/>
    <x v="2866"/>
    <x v="435"/>
    <x v="0"/>
    <x v="0"/>
    <x v="142"/>
    <x v="20"/>
    <x v="2885"/>
    <x v="34"/>
    <x v="142"/>
    <x v="2878"/>
  </r>
  <r>
    <x v="1378"/>
    <x v="366"/>
    <x v="20"/>
    <x v="2879"/>
    <x v="44"/>
    <x v="572"/>
    <x v="2893"/>
    <x v="2867"/>
    <x v="492"/>
    <x v="0"/>
    <x v="0"/>
    <x v="30"/>
    <x v="3"/>
    <x v="2886"/>
    <x v="34"/>
    <x v="30"/>
    <x v="2879"/>
  </r>
  <r>
    <x v="26"/>
    <x v="95"/>
    <x v="15"/>
    <x v="2880"/>
    <x v="15"/>
    <x v="260"/>
    <x v="2894"/>
    <x v="2868"/>
    <x v="379"/>
    <x v="0"/>
    <x v="0"/>
    <x v="142"/>
    <x v="21"/>
    <x v="2887"/>
    <x v="34"/>
    <x v="142"/>
    <x v="2880"/>
  </r>
  <r>
    <x v="146"/>
    <x v="95"/>
    <x v="26"/>
    <x v="2881"/>
    <x v="484"/>
    <x v="1232"/>
    <x v="2895"/>
    <x v="2869"/>
    <x v="109"/>
    <x v="0"/>
    <x v="0"/>
    <x v="26"/>
    <x v="17"/>
    <x v="2888"/>
    <x v="34"/>
    <x v="26"/>
    <x v="2881"/>
  </r>
  <r>
    <x v="329"/>
    <x v="292"/>
    <x v="59"/>
    <x v="673"/>
    <x v="55"/>
    <x v="1233"/>
    <x v="2896"/>
    <x v="2870"/>
    <x v="625"/>
    <x v="0"/>
    <x v="0"/>
    <x v="8"/>
    <x v="32"/>
    <x v="2889"/>
    <x v="34"/>
    <x v="8"/>
    <x v="673"/>
  </r>
  <r>
    <x v="146"/>
    <x v="365"/>
    <x v="26"/>
    <x v="2882"/>
    <x v="119"/>
    <x v="1234"/>
    <x v="2897"/>
    <x v="2871"/>
    <x v="459"/>
    <x v="0"/>
    <x v="0"/>
    <x v="339"/>
    <x v="21"/>
    <x v="2890"/>
    <x v="34"/>
    <x v="339"/>
    <x v="2882"/>
  </r>
  <r>
    <x v="1379"/>
    <x v="379"/>
    <x v="74"/>
    <x v="2883"/>
    <x v="105"/>
    <x v="1045"/>
    <x v="2898"/>
    <x v="2872"/>
    <x v="744"/>
    <x v="0"/>
    <x v="0"/>
    <x v="35"/>
    <x v="9"/>
    <x v="2891"/>
    <x v="34"/>
    <x v="35"/>
    <x v="2883"/>
  </r>
  <r>
    <x v="1380"/>
    <x v="185"/>
    <x v="25"/>
    <x v="2884"/>
    <x v="648"/>
    <x v="795"/>
    <x v="2899"/>
    <x v="2873"/>
    <x v="546"/>
    <x v="0"/>
    <x v="0"/>
    <x v="62"/>
    <x v="10"/>
    <x v="2892"/>
    <x v="34"/>
    <x v="62"/>
    <x v="2884"/>
  </r>
  <r>
    <x v="1276"/>
    <x v="96"/>
    <x v="60"/>
    <x v="2885"/>
    <x v="291"/>
    <x v="853"/>
    <x v="2900"/>
    <x v="2874"/>
    <x v="677"/>
    <x v="0"/>
    <x v="0"/>
    <x v="5"/>
    <x v="3"/>
    <x v="2893"/>
    <x v="34"/>
    <x v="5"/>
    <x v="2885"/>
  </r>
  <r>
    <x v="1381"/>
    <x v="318"/>
    <x v="56"/>
    <x v="2886"/>
    <x v="7"/>
    <x v="1235"/>
    <x v="2901"/>
    <x v="2875"/>
    <x v="580"/>
    <x v="9"/>
    <x v="7"/>
    <x v="284"/>
    <x v="22"/>
    <x v="2894"/>
    <x v="34"/>
    <x v="284"/>
    <x v="2886"/>
  </r>
  <r>
    <x v="308"/>
    <x v="417"/>
    <x v="79"/>
    <x v="2887"/>
    <x v="22"/>
    <x v="1236"/>
    <x v="2902"/>
    <x v="2876"/>
    <x v="841"/>
    <x v="0"/>
    <x v="0"/>
    <x v="178"/>
    <x v="10"/>
    <x v="2895"/>
    <x v="34"/>
    <x v="178"/>
    <x v="2887"/>
  </r>
  <r>
    <x v="1011"/>
    <x v="18"/>
    <x v="80"/>
    <x v="2888"/>
    <x v="303"/>
    <x v="407"/>
    <x v="2903"/>
    <x v="2877"/>
    <x v="497"/>
    <x v="0"/>
    <x v="0"/>
    <x v="142"/>
    <x v="44"/>
    <x v="2896"/>
    <x v="34"/>
    <x v="142"/>
    <x v="2888"/>
  </r>
  <r>
    <x v="461"/>
    <x v="67"/>
    <x v="102"/>
    <x v="2889"/>
    <x v="174"/>
    <x v="332"/>
    <x v="2904"/>
    <x v="2878"/>
    <x v="198"/>
    <x v="0"/>
    <x v="0"/>
    <x v="64"/>
    <x v="44"/>
    <x v="2897"/>
    <x v="34"/>
    <x v="64"/>
    <x v="2889"/>
  </r>
  <r>
    <x v="1382"/>
    <x v="215"/>
    <x v="48"/>
    <x v="2890"/>
    <x v="267"/>
    <x v="320"/>
    <x v="2905"/>
    <x v="2879"/>
    <x v="195"/>
    <x v="0"/>
    <x v="0"/>
    <x v="10"/>
    <x v="3"/>
    <x v="2898"/>
    <x v="34"/>
    <x v="10"/>
    <x v="2890"/>
  </r>
  <r>
    <x v="1383"/>
    <x v="44"/>
    <x v="56"/>
    <x v="2891"/>
    <x v="44"/>
    <x v="407"/>
    <x v="2906"/>
    <x v="2880"/>
    <x v="219"/>
    <x v="0"/>
    <x v="0"/>
    <x v="61"/>
    <x v="9"/>
    <x v="2899"/>
    <x v="34"/>
    <x v="61"/>
    <x v="2891"/>
  </r>
  <r>
    <x v="1384"/>
    <x v="471"/>
    <x v="63"/>
    <x v="2892"/>
    <x v="433"/>
    <x v="1237"/>
    <x v="2907"/>
    <x v="2881"/>
    <x v="144"/>
    <x v="0"/>
    <x v="0"/>
    <x v="61"/>
    <x v="39"/>
    <x v="2900"/>
    <x v="34"/>
    <x v="61"/>
    <x v="2892"/>
  </r>
  <r>
    <x v="1385"/>
    <x v="379"/>
    <x v="105"/>
    <x v="2893"/>
    <x v="6"/>
    <x v="241"/>
    <x v="2908"/>
    <x v="2882"/>
    <x v="773"/>
    <x v="0"/>
    <x v="0"/>
    <x v="50"/>
    <x v="43"/>
    <x v="2901"/>
    <x v="34"/>
    <x v="50"/>
    <x v="2893"/>
  </r>
  <r>
    <x v="1386"/>
    <x v="210"/>
    <x v="56"/>
    <x v="2894"/>
    <x v="438"/>
    <x v="1238"/>
    <x v="2909"/>
    <x v="2883"/>
    <x v="496"/>
    <x v="0"/>
    <x v="0"/>
    <x v="1"/>
    <x v="8"/>
    <x v="2902"/>
    <x v="34"/>
    <x v="1"/>
    <x v="2894"/>
  </r>
  <r>
    <x v="1387"/>
    <x v="165"/>
    <x v="86"/>
    <x v="2895"/>
    <x v="72"/>
    <x v="16"/>
    <x v="2910"/>
    <x v="2884"/>
    <x v="470"/>
    <x v="0"/>
    <x v="0"/>
    <x v="35"/>
    <x v="21"/>
    <x v="2903"/>
    <x v="34"/>
    <x v="35"/>
    <x v="2895"/>
  </r>
  <r>
    <x v="1266"/>
    <x v="479"/>
    <x v="74"/>
    <x v="2896"/>
    <x v="463"/>
    <x v="501"/>
    <x v="2911"/>
    <x v="2885"/>
    <x v="251"/>
    <x v="0"/>
    <x v="0"/>
    <x v="216"/>
    <x v="28"/>
    <x v="2904"/>
    <x v="34"/>
    <x v="216"/>
    <x v="2896"/>
  </r>
  <r>
    <x v="1388"/>
    <x v="292"/>
    <x v="127"/>
    <x v="2897"/>
    <x v="1"/>
    <x v="1239"/>
    <x v="2912"/>
    <x v="2886"/>
    <x v="428"/>
    <x v="0"/>
    <x v="0"/>
    <x v="62"/>
    <x v="39"/>
    <x v="2905"/>
    <x v="34"/>
    <x v="62"/>
    <x v="2897"/>
  </r>
  <r>
    <x v="1389"/>
    <x v="168"/>
    <x v="59"/>
    <x v="2898"/>
    <x v="26"/>
    <x v="1240"/>
    <x v="2913"/>
    <x v="2887"/>
    <x v="230"/>
    <x v="0"/>
    <x v="0"/>
    <x v="46"/>
    <x v="20"/>
    <x v="2906"/>
    <x v="34"/>
    <x v="46"/>
    <x v="2898"/>
  </r>
  <r>
    <x v="1390"/>
    <x v="42"/>
    <x v="30"/>
    <x v="2899"/>
    <x v="649"/>
    <x v="684"/>
    <x v="2914"/>
    <x v="2888"/>
    <x v="682"/>
    <x v="0"/>
    <x v="0"/>
    <x v="116"/>
    <x v="9"/>
    <x v="2907"/>
    <x v="34"/>
    <x v="116"/>
    <x v="2899"/>
  </r>
  <r>
    <x v="1391"/>
    <x v="418"/>
    <x v="129"/>
    <x v="2900"/>
    <x v="20"/>
    <x v="559"/>
    <x v="2915"/>
    <x v="2889"/>
    <x v="639"/>
    <x v="0"/>
    <x v="0"/>
    <x v="1"/>
    <x v="20"/>
    <x v="2908"/>
    <x v="34"/>
    <x v="1"/>
    <x v="2900"/>
  </r>
  <r>
    <x v="1006"/>
    <x v="389"/>
    <x v="45"/>
    <x v="2901"/>
    <x v="308"/>
    <x v="325"/>
    <x v="2916"/>
    <x v="2890"/>
    <x v="667"/>
    <x v="0"/>
    <x v="0"/>
    <x v="89"/>
    <x v="39"/>
    <x v="2909"/>
    <x v="34"/>
    <x v="89"/>
    <x v="2901"/>
  </r>
  <r>
    <x v="1168"/>
    <x v="383"/>
    <x v="23"/>
    <x v="2902"/>
    <x v="472"/>
    <x v="325"/>
    <x v="2917"/>
    <x v="2891"/>
    <x v="748"/>
    <x v="0"/>
    <x v="8"/>
    <x v="126"/>
    <x v="21"/>
    <x v="2910"/>
    <x v="34"/>
    <x v="126"/>
    <x v="2902"/>
  </r>
  <r>
    <x v="221"/>
    <x v="521"/>
    <x v="81"/>
    <x v="2903"/>
    <x v="35"/>
    <x v="442"/>
    <x v="2918"/>
    <x v="2892"/>
    <x v="798"/>
    <x v="0"/>
    <x v="12"/>
    <x v="109"/>
    <x v="29"/>
    <x v="2911"/>
    <x v="34"/>
    <x v="109"/>
    <x v="2903"/>
  </r>
  <r>
    <x v="645"/>
    <x v="135"/>
    <x v="74"/>
    <x v="2904"/>
    <x v="255"/>
    <x v="1241"/>
    <x v="2919"/>
    <x v="2893"/>
    <x v="687"/>
    <x v="0"/>
    <x v="0"/>
    <x v="30"/>
    <x v="6"/>
    <x v="2912"/>
    <x v="34"/>
    <x v="30"/>
    <x v="2904"/>
  </r>
  <r>
    <x v="806"/>
    <x v="418"/>
    <x v="88"/>
    <x v="2905"/>
    <x v="650"/>
    <x v="1242"/>
    <x v="2920"/>
    <x v="2894"/>
    <x v="673"/>
    <x v="0"/>
    <x v="0"/>
    <x v="16"/>
    <x v="42"/>
    <x v="2913"/>
    <x v="34"/>
    <x v="16"/>
    <x v="2905"/>
  </r>
  <r>
    <x v="1111"/>
    <x v="388"/>
    <x v="18"/>
    <x v="2906"/>
    <x v="44"/>
    <x v="532"/>
    <x v="2921"/>
    <x v="2895"/>
    <x v="602"/>
    <x v="0"/>
    <x v="0"/>
    <x v="5"/>
    <x v="8"/>
    <x v="2914"/>
    <x v="34"/>
    <x v="5"/>
    <x v="2906"/>
  </r>
  <r>
    <x v="603"/>
    <x v="180"/>
    <x v="74"/>
    <x v="2907"/>
    <x v="115"/>
    <x v="1243"/>
    <x v="2922"/>
    <x v="2896"/>
    <x v="498"/>
    <x v="0"/>
    <x v="0"/>
    <x v="108"/>
    <x v="29"/>
    <x v="2915"/>
    <x v="34"/>
    <x v="108"/>
    <x v="2907"/>
  </r>
  <r>
    <x v="472"/>
    <x v="370"/>
    <x v="60"/>
    <x v="2908"/>
    <x v="346"/>
    <x v="335"/>
    <x v="2923"/>
    <x v="2897"/>
    <x v="257"/>
    <x v="0"/>
    <x v="14"/>
    <x v="140"/>
    <x v="43"/>
    <x v="2916"/>
    <x v="34"/>
    <x v="140"/>
    <x v="2908"/>
  </r>
  <r>
    <x v="898"/>
    <x v="317"/>
    <x v="20"/>
    <x v="2909"/>
    <x v="123"/>
    <x v="388"/>
    <x v="2924"/>
    <x v="2898"/>
    <x v="242"/>
    <x v="0"/>
    <x v="0"/>
    <x v="8"/>
    <x v="17"/>
    <x v="2917"/>
    <x v="34"/>
    <x v="8"/>
    <x v="2909"/>
  </r>
  <r>
    <x v="1392"/>
    <x v="138"/>
    <x v="81"/>
    <x v="2910"/>
    <x v="651"/>
    <x v="501"/>
    <x v="2925"/>
    <x v="2899"/>
    <x v="440"/>
    <x v="0"/>
    <x v="0"/>
    <x v="27"/>
    <x v="3"/>
    <x v="2918"/>
    <x v="34"/>
    <x v="27"/>
    <x v="2910"/>
  </r>
  <r>
    <x v="655"/>
    <x v="438"/>
    <x v="26"/>
    <x v="2911"/>
    <x v="652"/>
    <x v="1244"/>
    <x v="2926"/>
    <x v="2900"/>
    <x v="243"/>
    <x v="0"/>
    <x v="0"/>
    <x v="71"/>
    <x v="48"/>
    <x v="2919"/>
    <x v="34"/>
    <x v="71"/>
    <x v="2911"/>
  </r>
  <r>
    <x v="1393"/>
    <x v="369"/>
    <x v="37"/>
    <x v="2912"/>
    <x v="113"/>
    <x v="1245"/>
    <x v="2927"/>
    <x v="2901"/>
    <x v="341"/>
    <x v="0"/>
    <x v="0"/>
    <x v="133"/>
    <x v="9"/>
    <x v="2920"/>
    <x v="34"/>
    <x v="133"/>
    <x v="2912"/>
  </r>
  <r>
    <x v="1394"/>
    <x v="362"/>
    <x v="56"/>
    <x v="2913"/>
    <x v="341"/>
    <x v="1024"/>
    <x v="2928"/>
    <x v="2902"/>
    <x v="895"/>
    <x v="0"/>
    <x v="0"/>
    <x v="340"/>
    <x v="3"/>
    <x v="2921"/>
    <x v="34"/>
    <x v="340"/>
    <x v="2913"/>
  </r>
  <r>
    <x v="898"/>
    <x v="266"/>
    <x v="80"/>
    <x v="2914"/>
    <x v="424"/>
    <x v="253"/>
    <x v="2929"/>
    <x v="2903"/>
    <x v="816"/>
    <x v="0"/>
    <x v="6"/>
    <x v="63"/>
    <x v="29"/>
    <x v="2922"/>
    <x v="34"/>
    <x v="63"/>
    <x v="2914"/>
  </r>
  <r>
    <x v="1109"/>
    <x v="71"/>
    <x v="103"/>
    <x v="2915"/>
    <x v="216"/>
    <x v="1246"/>
    <x v="2930"/>
    <x v="2904"/>
    <x v="901"/>
    <x v="0"/>
    <x v="0"/>
    <x v="41"/>
    <x v="6"/>
    <x v="2923"/>
    <x v="34"/>
    <x v="41"/>
    <x v="2915"/>
  </r>
  <r>
    <x v="67"/>
    <x v="185"/>
    <x v="49"/>
    <x v="2916"/>
    <x v="109"/>
    <x v="81"/>
    <x v="2931"/>
    <x v="2905"/>
    <x v="529"/>
    <x v="0"/>
    <x v="0"/>
    <x v="0"/>
    <x v="48"/>
    <x v="2924"/>
    <x v="34"/>
    <x v="0"/>
    <x v="2916"/>
  </r>
  <r>
    <x v="794"/>
    <x v="270"/>
    <x v="67"/>
    <x v="2917"/>
    <x v="549"/>
    <x v="21"/>
    <x v="2932"/>
    <x v="2906"/>
    <x v="438"/>
    <x v="0"/>
    <x v="0"/>
    <x v="64"/>
    <x v="10"/>
    <x v="2925"/>
    <x v="34"/>
    <x v="64"/>
    <x v="2917"/>
  </r>
  <r>
    <x v="1395"/>
    <x v="376"/>
    <x v="49"/>
    <x v="2918"/>
    <x v="21"/>
    <x v="71"/>
    <x v="2933"/>
    <x v="2907"/>
    <x v="584"/>
    <x v="0"/>
    <x v="0"/>
    <x v="30"/>
    <x v="6"/>
    <x v="2926"/>
    <x v="34"/>
    <x v="30"/>
    <x v="2918"/>
  </r>
  <r>
    <x v="426"/>
    <x v="94"/>
    <x v="59"/>
    <x v="2919"/>
    <x v="44"/>
    <x v="212"/>
    <x v="2934"/>
    <x v="2908"/>
    <x v="846"/>
    <x v="0"/>
    <x v="0"/>
    <x v="30"/>
    <x v="12"/>
    <x v="2927"/>
    <x v="34"/>
    <x v="30"/>
    <x v="2919"/>
  </r>
  <r>
    <x v="646"/>
    <x v="0"/>
    <x v="78"/>
    <x v="2920"/>
    <x v="124"/>
    <x v="964"/>
    <x v="2935"/>
    <x v="2909"/>
    <x v="789"/>
    <x v="0"/>
    <x v="0"/>
    <x v="29"/>
    <x v="9"/>
    <x v="2928"/>
    <x v="34"/>
    <x v="29"/>
    <x v="2920"/>
  </r>
  <r>
    <x v="418"/>
    <x v="246"/>
    <x v="19"/>
    <x v="2921"/>
    <x v="113"/>
    <x v="401"/>
    <x v="2936"/>
    <x v="2910"/>
    <x v="647"/>
    <x v="0"/>
    <x v="0"/>
    <x v="69"/>
    <x v="22"/>
    <x v="2929"/>
    <x v="34"/>
    <x v="69"/>
    <x v="2921"/>
  </r>
  <r>
    <x v="915"/>
    <x v="24"/>
    <x v="129"/>
    <x v="2922"/>
    <x v="115"/>
    <x v="1247"/>
    <x v="2937"/>
    <x v="2911"/>
    <x v="488"/>
    <x v="0"/>
    <x v="6"/>
    <x v="0"/>
    <x v="22"/>
    <x v="2930"/>
    <x v="34"/>
    <x v="0"/>
    <x v="2922"/>
  </r>
  <r>
    <x v="1317"/>
    <x v="223"/>
    <x v="64"/>
    <x v="2923"/>
    <x v="44"/>
    <x v="109"/>
    <x v="2938"/>
    <x v="2912"/>
    <x v="112"/>
    <x v="0"/>
    <x v="0"/>
    <x v="142"/>
    <x v="12"/>
    <x v="2931"/>
    <x v="34"/>
    <x v="142"/>
    <x v="2923"/>
  </r>
  <r>
    <x v="705"/>
    <x v="390"/>
    <x v="56"/>
    <x v="2924"/>
    <x v="124"/>
    <x v="75"/>
    <x v="2939"/>
    <x v="2913"/>
    <x v="261"/>
    <x v="0"/>
    <x v="0"/>
    <x v="142"/>
    <x v="43"/>
    <x v="2932"/>
    <x v="34"/>
    <x v="142"/>
    <x v="2924"/>
  </r>
  <r>
    <x v="728"/>
    <x v="250"/>
    <x v="127"/>
    <x v="2925"/>
    <x v="408"/>
    <x v="1248"/>
    <x v="2940"/>
    <x v="2914"/>
    <x v="278"/>
    <x v="0"/>
    <x v="7"/>
    <x v="30"/>
    <x v="8"/>
    <x v="2933"/>
    <x v="34"/>
    <x v="30"/>
    <x v="2925"/>
  </r>
  <r>
    <x v="233"/>
    <x v="85"/>
    <x v="102"/>
    <x v="2926"/>
    <x v="105"/>
    <x v="1249"/>
    <x v="2941"/>
    <x v="2915"/>
    <x v="893"/>
    <x v="0"/>
    <x v="0"/>
    <x v="226"/>
    <x v="43"/>
    <x v="2934"/>
    <x v="34"/>
    <x v="226"/>
    <x v="2926"/>
  </r>
  <r>
    <x v="234"/>
    <x v="25"/>
    <x v="26"/>
    <x v="2927"/>
    <x v="577"/>
    <x v="461"/>
    <x v="2942"/>
    <x v="2916"/>
    <x v="334"/>
    <x v="0"/>
    <x v="0"/>
    <x v="152"/>
    <x v="49"/>
    <x v="2935"/>
    <x v="34"/>
    <x v="152"/>
    <x v="2927"/>
  </r>
  <r>
    <x v="117"/>
    <x v="203"/>
    <x v="2"/>
    <x v="2928"/>
    <x v="240"/>
    <x v="105"/>
    <x v="2943"/>
    <x v="2917"/>
    <x v="254"/>
    <x v="0"/>
    <x v="0"/>
    <x v="189"/>
    <x v="27"/>
    <x v="2936"/>
    <x v="34"/>
    <x v="189"/>
    <x v="2928"/>
  </r>
  <r>
    <x v="60"/>
    <x v="176"/>
    <x v="67"/>
    <x v="2929"/>
    <x v="653"/>
    <x v="624"/>
    <x v="2944"/>
    <x v="2918"/>
    <x v="902"/>
    <x v="0"/>
    <x v="0"/>
    <x v="110"/>
    <x v="29"/>
    <x v="2937"/>
    <x v="34"/>
    <x v="110"/>
    <x v="2929"/>
  </r>
  <r>
    <x v="638"/>
    <x v="228"/>
    <x v="80"/>
    <x v="2930"/>
    <x v="5"/>
    <x v="1095"/>
    <x v="2945"/>
    <x v="2919"/>
    <x v="903"/>
    <x v="0"/>
    <x v="0"/>
    <x v="211"/>
    <x v="6"/>
    <x v="2938"/>
    <x v="34"/>
    <x v="211"/>
    <x v="2930"/>
  </r>
  <r>
    <x v="919"/>
    <x v="196"/>
    <x v="77"/>
    <x v="2931"/>
    <x v="119"/>
    <x v="129"/>
    <x v="2946"/>
    <x v="2920"/>
    <x v="904"/>
    <x v="0"/>
    <x v="0"/>
    <x v="20"/>
    <x v="12"/>
    <x v="2939"/>
    <x v="34"/>
    <x v="20"/>
    <x v="2931"/>
  </r>
  <r>
    <x v="736"/>
    <x v="335"/>
    <x v="47"/>
    <x v="2932"/>
    <x v="8"/>
    <x v="442"/>
    <x v="2947"/>
    <x v="2921"/>
    <x v="687"/>
    <x v="0"/>
    <x v="0"/>
    <x v="145"/>
    <x v="51"/>
    <x v="2940"/>
    <x v="34"/>
    <x v="145"/>
    <x v="2932"/>
  </r>
  <r>
    <x v="1329"/>
    <x v="258"/>
    <x v="48"/>
    <x v="2933"/>
    <x v="55"/>
    <x v="5"/>
    <x v="2948"/>
    <x v="2922"/>
    <x v="751"/>
    <x v="0"/>
    <x v="0"/>
    <x v="64"/>
    <x v="28"/>
    <x v="2941"/>
    <x v="34"/>
    <x v="64"/>
    <x v="2933"/>
  </r>
  <r>
    <x v="1329"/>
    <x v="264"/>
    <x v="29"/>
    <x v="2934"/>
    <x v="11"/>
    <x v="1221"/>
    <x v="2949"/>
    <x v="2923"/>
    <x v="905"/>
    <x v="0"/>
    <x v="0"/>
    <x v="20"/>
    <x v="29"/>
    <x v="2942"/>
    <x v="34"/>
    <x v="20"/>
    <x v="2934"/>
  </r>
  <r>
    <x v="98"/>
    <x v="250"/>
    <x v="103"/>
    <x v="2935"/>
    <x v="654"/>
    <x v="79"/>
    <x v="2950"/>
    <x v="2924"/>
    <x v="517"/>
    <x v="0"/>
    <x v="18"/>
    <x v="96"/>
    <x v="18"/>
    <x v="2943"/>
    <x v="34"/>
    <x v="96"/>
    <x v="2935"/>
  </r>
  <r>
    <x v="1158"/>
    <x v="48"/>
    <x v="51"/>
    <x v="2936"/>
    <x v="8"/>
    <x v="268"/>
    <x v="2951"/>
    <x v="2925"/>
    <x v="906"/>
    <x v="0"/>
    <x v="0"/>
    <x v="55"/>
    <x v="43"/>
    <x v="2944"/>
    <x v="34"/>
    <x v="55"/>
    <x v="2936"/>
  </r>
  <r>
    <x v="37"/>
    <x v="516"/>
    <x v="22"/>
    <x v="2937"/>
    <x v="9"/>
    <x v="21"/>
    <x v="2952"/>
    <x v="2926"/>
    <x v="907"/>
    <x v="0"/>
    <x v="0"/>
    <x v="191"/>
    <x v="20"/>
    <x v="2945"/>
    <x v="34"/>
    <x v="191"/>
    <x v="2937"/>
  </r>
  <r>
    <x v="493"/>
    <x v="502"/>
    <x v="19"/>
    <x v="2938"/>
    <x v="55"/>
    <x v="5"/>
    <x v="2953"/>
    <x v="2927"/>
    <x v="908"/>
    <x v="0"/>
    <x v="0"/>
    <x v="191"/>
    <x v="10"/>
    <x v="2946"/>
    <x v="34"/>
    <x v="191"/>
    <x v="2938"/>
  </r>
  <r>
    <x v="643"/>
    <x v="522"/>
    <x v="82"/>
    <x v="2939"/>
    <x v="43"/>
    <x v="585"/>
    <x v="2954"/>
    <x v="2928"/>
    <x v="237"/>
    <x v="0"/>
    <x v="0"/>
    <x v="59"/>
    <x v="43"/>
    <x v="2947"/>
    <x v="34"/>
    <x v="59"/>
    <x v="2939"/>
  </r>
  <r>
    <x v="1396"/>
    <x v="229"/>
    <x v="29"/>
    <x v="2940"/>
    <x v="303"/>
    <x v="43"/>
    <x v="2955"/>
    <x v="2929"/>
    <x v="865"/>
    <x v="0"/>
    <x v="0"/>
    <x v="30"/>
    <x v="27"/>
    <x v="2948"/>
    <x v="35"/>
    <x v="30"/>
    <x v="2940"/>
  </r>
  <r>
    <x v="1099"/>
    <x v="124"/>
    <x v="115"/>
    <x v="2941"/>
    <x v="215"/>
    <x v="1169"/>
    <x v="2956"/>
    <x v="2930"/>
    <x v="197"/>
    <x v="0"/>
    <x v="0"/>
    <x v="114"/>
    <x v="43"/>
    <x v="2949"/>
    <x v="35"/>
    <x v="114"/>
    <x v="2941"/>
  </r>
  <r>
    <x v="724"/>
    <x v="98"/>
    <x v="25"/>
    <x v="2942"/>
    <x v="113"/>
    <x v="664"/>
    <x v="2957"/>
    <x v="1909"/>
    <x v="516"/>
    <x v="0"/>
    <x v="0"/>
    <x v="2"/>
    <x v="51"/>
    <x v="2950"/>
    <x v="35"/>
    <x v="2"/>
    <x v="2942"/>
  </r>
  <r>
    <x v="1397"/>
    <x v="209"/>
    <x v="51"/>
    <x v="2943"/>
    <x v="214"/>
    <x v="415"/>
    <x v="2958"/>
    <x v="2931"/>
    <x v="546"/>
    <x v="0"/>
    <x v="0"/>
    <x v="62"/>
    <x v="12"/>
    <x v="2951"/>
    <x v="35"/>
    <x v="62"/>
    <x v="2943"/>
  </r>
  <r>
    <x v="464"/>
    <x v="171"/>
    <x v="79"/>
    <x v="2944"/>
    <x v="655"/>
    <x v="455"/>
    <x v="2959"/>
    <x v="2932"/>
    <x v="440"/>
    <x v="0"/>
    <x v="0"/>
    <x v="154"/>
    <x v="27"/>
    <x v="2952"/>
    <x v="35"/>
    <x v="154"/>
    <x v="2944"/>
  </r>
  <r>
    <x v="1398"/>
    <x v="416"/>
    <x v="144"/>
    <x v="2945"/>
    <x v="270"/>
    <x v="1250"/>
    <x v="2960"/>
    <x v="2933"/>
    <x v="347"/>
    <x v="0"/>
    <x v="0"/>
    <x v="2"/>
    <x v="14"/>
    <x v="2953"/>
    <x v="35"/>
    <x v="2"/>
    <x v="2945"/>
  </r>
  <r>
    <x v="1175"/>
    <x v="152"/>
    <x v="57"/>
    <x v="2430"/>
    <x v="134"/>
    <x v="1251"/>
    <x v="2961"/>
    <x v="2934"/>
    <x v="832"/>
    <x v="0"/>
    <x v="0"/>
    <x v="35"/>
    <x v="47"/>
    <x v="2954"/>
    <x v="35"/>
    <x v="35"/>
    <x v="2430"/>
  </r>
  <r>
    <x v="1399"/>
    <x v="62"/>
    <x v="75"/>
    <x v="2946"/>
    <x v="1"/>
    <x v="407"/>
    <x v="2962"/>
    <x v="2935"/>
    <x v="659"/>
    <x v="0"/>
    <x v="7"/>
    <x v="71"/>
    <x v="20"/>
    <x v="2955"/>
    <x v="35"/>
    <x v="71"/>
    <x v="2946"/>
  </r>
  <r>
    <x v="646"/>
    <x v="351"/>
    <x v="48"/>
    <x v="2947"/>
    <x v="222"/>
    <x v="1252"/>
    <x v="2963"/>
    <x v="1297"/>
    <x v="711"/>
    <x v="0"/>
    <x v="0"/>
    <x v="112"/>
    <x v="50"/>
    <x v="2956"/>
    <x v="35"/>
    <x v="112"/>
    <x v="2947"/>
  </r>
  <r>
    <x v="807"/>
    <x v="281"/>
    <x v="48"/>
    <x v="2948"/>
    <x v="134"/>
    <x v="544"/>
    <x v="2964"/>
    <x v="2936"/>
    <x v="671"/>
    <x v="0"/>
    <x v="0"/>
    <x v="30"/>
    <x v="42"/>
    <x v="2957"/>
    <x v="35"/>
    <x v="30"/>
    <x v="2948"/>
  </r>
  <r>
    <x v="1400"/>
    <x v="261"/>
    <x v="31"/>
    <x v="2949"/>
    <x v="241"/>
    <x v="847"/>
    <x v="2965"/>
    <x v="2937"/>
    <x v="623"/>
    <x v="0"/>
    <x v="0"/>
    <x v="341"/>
    <x v="30"/>
    <x v="2958"/>
    <x v="35"/>
    <x v="341"/>
    <x v="2949"/>
  </r>
  <r>
    <x v="1258"/>
    <x v="298"/>
    <x v="86"/>
    <x v="2950"/>
    <x v="35"/>
    <x v="100"/>
    <x v="2966"/>
    <x v="2938"/>
    <x v="250"/>
    <x v="0"/>
    <x v="0"/>
    <x v="10"/>
    <x v="28"/>
    <x v="2959"/>
    <x v="35"/>
    <x v="10"/>
    <x v="2950"/>
  </r>
  <r>
    <x v="1315"/>
    <x v="316"/>
    <x v="19"/>
    <x v="2951"/>
    <x v="6"/>
    <x v="770"/>
    <x v="2967"/>
    <x v="2939"/>
    <x v="44"/>
    <x v="0"/>
    <x v="0"/>
    <x v="8"/>
    <x v="39"/>
    <x v="2960"/>
    <x v="35"/>
    <x v="8"/>
    <x v="2951"/>
  </r>
  <r>
    <x v="1178"/>
    <x v="248"/>
    <x v="56"/>
    <x v="2952"/>
    <x v="115"/>
    <x v="1253"/>
    <x v="2968"/>
    <x v="2940"/>
    <x v="757"/>
    <x v="0"/>
    <x v="0"/>
    <x v="13"/>
    <x v="42"/>
    <x v="2961"/>
    <x v="35"/>
    <x v="13"/>
    <x v="2952"/>
  </r>
  <r>
    <x v="1401"/>
    <x v="152"/>
    <x v="141"/>
    <x v="2953"/>
    <x v="656"/>
    <x v="1254"/>
    <x v="2969"/>
    <x v="2941"/>
    <x v="25"/>
    <x v="0"/>
    <x v="0"/>
    <x v="38"/>
    <x v="6"/>
    <x v="2962"/>
    <x v="35"/>
    <x v="38"/>
    <x v="2953"/>
  </r>
  <r>
    <x v="924"/>
    <x v="367"/>
    <x v="19"/>
    <x v="2954"/>
    <x v="44"/>
    <x v="1255"/>
    <x v="2970"/>
    <x v="2942"/>
    <x v="350"/>
    <x v="0"/>
    <x v="0"/>
    <x v="67"/>
    <x v="20"/>
    <x v="2963"/>
    <x v="35"/>
    <x v="67"/>
    <x v="2954"/>
  </r>
  <r>
    <x v="1070"/>
    <x v="68"/>
    <x v="49"/>
    <x v="2955"/>
    <x v="657"/>
    <x v="678"/>
    <x v="2971"/>
    <x v="2943"/>
    <x v="197"/>
    <x v="0"/>
    <x v="0"/>
    <x v="161"/>
    <x v="43"/>
    <x v="2964"/>
    <x v="35"/>
    <x v="161"/>
    <x v="2955"/>
  </r>
  <r>
    <x v="1402"/>
    <x v="179"/>
    <x v="75"/>
    <x v="2956"/>
    <x v="308"/>
    <x v="7"/>
    <x v="2972"/>
    <x v="2944"/>
    <x v="63"/>
    <x v="0"/>
    <x v="0"/>
    <x v="20"/>
    <x v="19"/>
    <x v="2965"/>
    <x v="35"/>
    <x v="20"/>
    <x v="2956"/>
  </r>
  <r>
    <x v="1403"/>
    <x v="194"/>
    <x v="118"/>
    <x v="2957"/>
    <x v="21"/>
    <x v="1256"/>
    <x v="2973"/>
    <x v="2945"/>
    <x v="112"/>
    <x v="0"/>
    <x v="0"/>
    <x v="73"/>
    <x v="20"/>
    <x v="2966"/>
    <x v="35"/>
    <x v="73"/>
    <x v="2957"/>
  </r>
  <r>
    <x v="1404"/>
    <x v="367"/>
    <x v="73"/>
    <x v="2958"/>
    <x v="6"/>
    <x v="1057"/>
    <x v="2974"/>
    <x v="2248"/>
    <x v="779"/>
    <x v="0"/>
    <x v="0"/>
    <x v="342"/>
    <x v="29"/>
    <x v="2967"/>
    <x v="35"/>
    <x v="342"/>
    <x v="2958"/>
  </r>
  <r>
    <x v="245"/>
    <x v="89"/>
    <x v="69"/>
    <x v="2959"/>
    <x v="1"/>
    <x v="1257"/>
    <x v="2975"/>
    <x v="2946"/>
    <x v="440"/>
    <x v="0"/>
    <x v="0"/>
    <x v="26"/>
    <x v="20"/>
    <x v="2968"/>
    <x v="35"/>
    <x v="26"/>
    <x v="2959"/>
  </r>
  <r>
    <x v="1405"/>
    <x v="97"/>
    <x v="37"/>
    <x v="2960"/>
    <x v="44"/>
    <x v="461"/>
    <x v="2976"/>
    <x v="2947"/>
    <x v="215"/>
    <x v="0"/>
    <x v="0"/>
    <x v="58"/>
    <x v="8"/>
    <x v="2969"/>
    <x v="35"/>
    <x v="58"/>
    <x v="2960"/>
  </r>
  <r>
    <x v="1406"/>
    <x v="213"/>
    <x v="19"/>
    <x v="2961"/>
    <x v="124"/>
    <x v="1258"/>
    <x v="2977"/>
    <x v="2948"/>
    <x v="869"/>
    <x v="0"/>
    <x v="0"/>
    <x v="20"/>
    <x v="27"/>
    <x v="2970"/>
    <x v="35"/>
    <x v="20"/>
    <x v="2961"/>
  </r>
  <r>
    <x v="1317"/>
    <x v="347"/>
    <x v="37"/>
    <x v="2962"/>
    <x v="6"/>
    <x v="1124"/>
    <x v="2978"/>
    <x v="2949"/>
    <x v="492"/>
    <x v="0"/>
    <x v="0"/>
    <x v="30"/>
    <x v="3"/>
    <x v="2971"/>
    <x v="35"/>
    <x v="30"/>
    <x v="2962"/>
  </r>
  <r>
    <x v="1407"/>
    <x v="207"/>
    <x v="55"/>
    <x v="2963"/>
    <x v="332"/>
    <x v="146"/>
    <x v="2979"/>
    <x v="2950"/>
    <x v="374"/>
    <x v="0"/>
    <x v="0"/>
    <x v="62"/>
    <x v="60"/>
    <x v="2972"/>
    <x v="35"/>
    <x v="62"/>
    <x v="2963"/>
  </r>
  <r>
    <x v="787"/>
    <x v="292"/>
    <x v="35"/>
    <x v="2964"/>
    <x v="507"/>
    <x v="559"/>
    <x v="2980"/>
    <x v="2951"/>
    <x v="666"/>
    <x v="0"/>
    <x v="0"/>
    <x v="30"/>
    <x v="39"/>
    <x v="2973"/>
    <x v="35"/>
    <x v="30"/>
    <x v="2964"/>
  </r>
  <r>
    <x v="1169"/>
    <x v="340"/>
    <x v="56"/>
    <x v="2965"/>
    <x v="207"/>
    <x v="1259"/>
    <x v="2981"/>
    <x v="2952"/>
    <x v="694"/>
    <x v="0"/>
    <x v="0"/>
    <x v="39"/>
    <x v="12"/>
    <x v="2974"/>
    <x v="35"/>
    <x v="39"/>
    <x v="2965"/>
  </r>
  <r>
    <x v="1408"/>
    <x v="416"/>
    <x v="57"/>
    <x v="2966"/>
    <x v="113"/>
    <x v="1260"/>
    <x v="2982"/>
    <x v="2953"/>
    <x v="299"/>
    <x v="0"/>
    <x v="0"/>
    <x v="7"/>
    <x v="9"/>
    <x v="2975"/>
    <x v="35"/>
    <x v="7"/>
    <x v="2966"/>
  </r>
  <r>
    <x v="296"/>
    <x v="95"/>
    <x v="25"/>
    <x v="2967"/>
    <x v="105"/>
    <x v="419"/>
    <x v="2983"/>
    <x v="2954"/>
    <x v="291"/>
    <x v="0"/>
    <x v="0"/>
    <x v="116"/>
    <x v="30"/>
    <x v="2976"/>
    <x v="35"/>
    <x v="116"/>
    <x v="2967"/>
  </r>
  <r>
    <x v="1404"/>
    <x v="175"/>
    <x v="29"/>
    <x v="2968"/>
    <x v="20"/>
    <x v="935"/>
    <x v="2984"/>
    <x v="2955"/>
    <x v="676"/>
    <x v="0"/>
    <x v="0"/>
    <x v="116"/>
    <x v="28"/>
    <x v="2977"/>
    <x v="35"/>
    <x v="116"/>
    <x v="2968"/>
  </r>
  <r>
    <x v="998"/>
    <x v="275"/>
    <x v="81"/>
    <x v="2969"/>
    <x v="270"/>
    <x v="1050"/>
    <x v="2985"/>
    <x v="2956"/>
    <x v="532"/>
    <x v="0"/>
    <x v="0"/>
    <x v="124"/>
    <x v="49"/>
    <x v="2978"/>
    <x v="35"/>
    <x v="124"/>
    <x v="2969"/>
  </r>
  <r>
    <x v="1096"/>
    <x v="96"/>
    <x v="51"/>
    <x v="2970"/>
    <x v="366"/>
    <x v="1226"/>
    <x v="2986"/>
    <x v="2957"/>
    <x v="353"/>
    <x v="0"/>
    <x v="0"/>
    <x v="0"/>
    <x v="28"/>
    <x v="2979"/>
    <x v="35"/>
    <x v="0"/>
    <x v="2970"/>
  </r>
  <r>
    <x v="1409"/>
    <x v="269"/>
    <x v="49"/>
    <x v="2971"/>
    <x v="21"/>
    <x v="1261"/>
    <x v="2987"/>
    <x v="2958"/>
    <x v="77"/>
    <x v="0"/>
    <x v="8"/>
    <x v="13"/>
    <x v="33"/>
    <x v="2980"/>
    <x v="35"/>
    <x v="13"/>
    <x v="2971"/>
  </r>
  <r>
    <x v="65"/>
    <x v="135"/>
    <x v="20"/>
    <x v="2972"/>
    <x v="8"/>
    <x v="109"/>
    <x v="2988"/>
    <x v="2959"/>
    <x v="607"/>
    <x v="0"/>
    <x v="0"/>
    <x v="142"/>
    <x v="49"/>
    <x v="2981"/>
    <x v="35"/>
    <x v="142"/>
    <x v="2972"/>
  </r>
  <r>
    <x v="392"/>
    <x v="448"/>
    <x v="80"/>
    <x v="2973"/>
    <x v="113"/>
    <x v="384"/>
    <x v="2989"/>
    <x v="2960"/>
    <x v="512"/>
    <x v="0"/>
    <x v="0"/>
    <x v="30"/>
    <x v="28"/>
    <x v="2982"/>
    <x v="35"/>
    <x v="30"/>
    <x v="2973"/>
  </r>
  <r>
    <x v="1085"/>
    <x v="427"/>
    <x v="115"/>
    <x v="2974"/>
    <x v="44"/>
    <x v="56"/>
    <x v="2990"/>
    <x v="2961"/>
    <x v="410"/>
    <x v="0"/>
    <x v="0"/>
    <x v="116"/>
    <x v="9"/>
    <x v="2983"/>
    <x v="35"/>
    <x v="116"/>
    <x v="2974"/>
  </r>
  <r>
    <x v="1410"/>
    <x v="369"/>
    <x v="97"/>
    <x v="2975"/>
    <x v="20"/>
    <x v="940"/>
    <x v="2991"/>
    <x v="2962"/>
    <x v="773"/>
    <x v="0"/>
    <x v="0"/>
    <x v="343"/>
    <x v="28"/>
    <x v="2984"/>
    <x v="35"/>
    <x v="343"/>
    <x v="2975"/>
  </r>
  <r>
    <x v="154"/>
    <x v="67"/>
    <x v="51"/>
    <x v="2976"/>
    <x v="563"/>
    <x v="678"/>
    <x v="2992"/>
    <x v="2963"/>
    <x v="398"/>
    <x v="0"/>
    <x v="0"/>
    <x v="169"/>
    <x v="44"/>
    <x v="2985"/>
    <x v="35"/>
    <x v="169"/>
    <x v="2976"/>
  </r>
  <r>
    <x v="740"/>
    <x v="95"/>
    <x v="49"/>
    <x v="2977"/>
    <x v="658"/>
    <x v="8"/>
    <x v="2993"/>
    <x v="2964"/>
    <x v="778"/>
    <x v="0"/>
    <x v="0"/>
    <x v="20"/>
    <x v="18"/>
    <x v="2986"/>
    <x v="35"/>
    <x v="20"/>
    <x v="2977"/>
  </r>
  <r>
    <x v="544"/>
    <x v="477"/>
    <x v="75"/>
    <x v="2978"/>
    <x v="44"/>
    <x v="1262"/>
    <x v="2994"/>
    <x v="2965"/>
    <x v="339"/>
    <x v="0"/>
    <x v="0"/>
    <x v="38"/>
    <x v="42"/>
    <x v="2987"/>
    <x v="35"/>
    <x v="38"/>
    <x v="2978"/>
  </r>
  <r>
    <x v="1411"/>
    <x v="402"/>
    <x v="75"/>
    <x v="2979"/>
    <x v="105"/>
    <x v="1263"/>
    <x v="2995"/>
    <x v="2966"/>
    <x v="580"/>
    <x v="0"/>
    <x v="0"/>
    <x v="344"/>
    <x v="29"/>
    <x v="2988"/>
    <x v="35"/>
    <x v="344"/>
    <x v="2979"/>
  </r>
  <r>
    <x v="1187"/>
    <x v="105"/>
    <x v="71"/>
    <x v="2980"/>
    <x v="79"/>
    <x v="312"/>
    <x v="2996"/>
    <x v="2967"/>
    <x v="704"/>
    <x v="0"/>
    <x v="0"/>
    <x v="29"/>
    <x v="10"/>
    <x v="2989"/>
    <x v="35"/>
    <x v="29"/>
    <x v="2980"/>
  </r>
  <r>
    <x v="776"/>
    <x v="216"/>
    <x v="86"/>
    <x v="2981"/>
    <x v="578"/>
    <x v="1264"/>
    <x v="2997"/>
    <x v="2968"/>
    <x v="557"/>
    <x v="0"/>
    <x v="6"/>
    <x v="170"/>
    <x v="22"/>
    <x v="2990"/>
    <x v="35"/>
    <x v="170"/>
    <x v="2981"/>
  </r>
  <r>
    <x v="1412"/>
    <x v="328"/>
    <x v="118"/>
    <x v="2982"/>
    <x v="118"/>
    <x v="830"/>
    <x v="2998"/>
    <x v="2881"/>
    <x v="339"/>
    <x v="0"/>
    <x v="14"/>
    <x v="17"/>
    <x v="28"/>
    <x v="2991"/>
    <x v="35"/>
    <x v="17"/>
    <x v="2982"/>
  </r>
  <r>
    <x v="1222"/>
    <x v="25"/>
    <x v="20"/>
    <x v="2983"/>
    <x v="113"/>
    <x v="1042"/>
    <x v="2999"/>
    <x v="2969"/>
    <x v="418"/>
    <x v="0"/>
    <x v="0"/>
    <x v="83"/>
    <x v="6"/>
    <x v="2992"/>
    <x v="35"/>
    <x v="83"/>
    <x v="2983"/>
  </r>
  <r>
    <x v="1413"/>
    <x v="169"/>
    <x v="19"/>
    <x v="2984"/>
    <x v="659"/>
    <x v="1265"/>
    <x v="3000"/>
    <x v="2970"/>
    <x v="525"/>
    <x v="0"/>
    <x v="0"/>
    <x v="13"/>
    <x v="28"/>
    <x v="2993"/>
    <x v="35"/>
    <x v="13"/>
    <x v="2984"/>
  </r>
  <r>
    <x v="938"/>
    <x v="476"/>
    <x v="105"/>
    <x v="2985"/>
    <x v="60"/>
    <x v="1266"/>
    <x v="3001"/>
    <x v="2971"/>
    <x v="576"/>
    <x v="0"/>
    <x v="0"/>
    <x v="40"/>
    <x v="3"/>
    <x v="2994"/>
    <x v="35"/>
    <x v="40"/>
    <x v="2985"/>
  </r>
  <r>
    <x v="1414"/>
    <x v="402"/>
    <x v="75"/>
    <x v="2986"/>
    <x v="12"/>
    <x v="87"/>
    <x v="3002"/>
    <x v="2972"/>
    <x v="634"/>
    <x v="0"/>
    <x v="0"/>
    <x v="80"/>
    <x v="22"/>
    <x v="2995"/>
    <x v="35"/>
    <x v="80"/>
    <x v="2986"/>
  </r>
  <r>
    <x v="87"/>
    <x v="124"/>
    <x v="74"/>
    <x v="2987"/>
    <x v="113"/>
    <x v="1267"/>
    <x v="3003"/>
    <x v="2973"/>
    <x v="676"/>
    <x v="0"/>
    <x v="0"/>
    <x v="8"/>
    <x v="20"/>
    <x v="2996"/>
    <x v="35"/>
    <x v="8"/>
    <x v="2987"/>
  </r>
  <r>
    <x v="1415"/>
    <x v="168"/>
    <x v="102"/>
    <x v="2988"/>
    <x v="57"/>
    <x v="612"/>
    <x v="3004"/>
    <x v="2974"/>
    <x v="44"/>
    <x v="0"/>
    <x v="0"/>
    <x v="61"/>
    <x v="27"/>
    <x v="2997"/>
    <x v="35"/>
    <x v="61"/>
    <x v="2988"/>
  </r>
  <r>
    <x v="787"/>
    <x v="276"/>
    <x v="35"/>
    <x v="2989"/>
    <x v="44"/>
    <x v="2"/>
    <x v="3005"/>
    <x v="2975"/>
    <x v="243"/>
    <x v="0"/>
    <x v="0"/>
    <x v="322"/>
    <x v="29"/>
    <x v="2998"/>
    <x v="35"/>
    <x v="322"/>
    <x v="2989"/>
  </r>
  <r>
    <x v="1416"/>
    <x v="95"/>
    <x v="48"/>
    <x v="2990"/>
    <x v="105"/>
    <x v="477"/>
    <x v="3006"/>
    <x v="2976"/>
    <x v="856"/>
    <x v="0"/>
    <x v="0"/>
    <x v="83"/>
    <x v="8"/>
    <x v="2999"/>
    <x v="35"/>
    <x v="83"/>
    <x v="2990"/>
  </r>
  <r>
    <x v="1417"/>
    <x v="369"/>
    <x v="92"/>
    <x v="2991"/>
    <x v="50"/>
    <x v="465"/>
    <x v="3007"/>
    <x v="2977"/>
    <x v="585"/>
    <x v="0"/>
    <x v="0"/>
    <x v="1"/>
    <x v="10"/>
    <x v="3000"/>
    <x v="35"/>
    <x v="1"/>
    <x v="2991"/>
  </r>
  <r>
    <x v="1375"/>
    <x v="414"/>
    <x v="80"/>
    <x v="2992"/>
    <x v="322"/>
    <x v="1268"/>
    <x v="3008"/>
    <x v="2978"/>
    <x v="354"/>
    <x v="0"/>
    <x v="8"/>
    <x v="30"/>
    <x v="21"/>
    <x v="3001"/>
    <x v="35"/>
    <x v="30"/>
    <x v="2992"/>
  </r>
  <r>
    <x v="1418"/>
    <x v="220"/>
    <x v="49"/>
    <x v="2993"/>
    <x v="115"/>
    <x v="1269"/>
    <x v="3009"/>
    <x v="2979"/>
    <x v="314"/>
    <x v="0"/>
    <x v="0"/>
    <x v="43"/>
    <x v="10"/>
    <x v="3002"/>
    <x v="35"/>
    <x v="43"/>
    <x v="2993"/>
  </r>
  <r>
    <x v="1419"/>
    <x v="155"/>
    <x v="59"/>
    <x v="2994"/>
    <x v="113"/>
    <x v="91"/>
    <x v="3010"/>
    <x v="2980"/>
    <x v="138"/>
    <x v="0"/>
    <x v="0"/>
    <x v="31"/>
    <x v="44"/>
    <x v="3003"/>
    <x v="35"/>
    <x v="31"/>
    <x v="2994"/>
  </r>
  <r>
    <x v="222"/>
    <x v="374"/>
    <x v="92"/>
    <x v="2995"/>
    <x v="0"/>
    <x v="182"/>
    <x v="3011"/>
    <x v="2981"/>
    <x v="121"/>
    <x v="0"/>
    <x v="13"/>
    <x v="155"/>
    <x v="51"/>
    <x v="3004"/>
    <x v="35"/>
    <x v="155"/>
    <x v="2995"/>
  </r>
  <r>
    <x v="1420"/>
    <x v="464"/>
    <x v="20"/>
    <x v="2996"/>
    <x v="510"/>
    <x v="5"/>
    <x v="3012"/>
    <x v="2982"/>
    <x v="411"/>
    <x v="0"/>
    <x v="0"/>
    <x v="61"/>
    <x v="27"/>
    <x v="3005"/>
    <x v="35"/>
    <x v="61"/>
    <x v="2996"/>
  </r>
  <r>
    <x v="379"/>
    <x v="387"/>
    <x v="56"/>
    <x v="2997"/>
    <x v="472"/>
    <x v="488"/>
    <x v="3013"/>
    <x v="2983"/>
    <x v="350"/>
    <x v="0"/>
    <x v="6"/>
    <x v="5"/>
    <x v="27"/>
    <x v="3006"/>
    <x v="35"/>
    <x v="5"/>
    <x v="2997"/>
  </r>
  <r>
    <x v="346"/>
    <x v="368"/>
    <x v="81"/>
    <x v="1779"/>
    <x v="105"/>
    <x v="1270"/>
    <x v="3014"/>
    <x v="2984"/>
    <x v="471"/>
    <x v="0"/>
    <x v="0"/>
    <x v="231"/>
    <x v="49"/>
    <x v="3007"/>
    <x v="35"/>
    <x v="231"/>
    <x v="1779"/>
  </r>
  <r>
    <x v="1421"/>
    <x v="130"/>
    <x v="64"/>
    <x v="2998"/>
    <x v="215"/>
    <x v="1240"/>
    <x v="3015"/>
    <x v="2985"/>
    <x v="350"/>
    <x v="0"/>
    <x v="34"/>
    <x v="31"/>
    <x v="20"/>
    <x v="3008"/>
    <x v="35"/>
    <x v="31"/>
    <x v="2998"/>
  </r>
  <r>
    <x v="1375"/>
    <x v="5"/>
    <x v="53"/>
    <x v="2999"/>
    <x v="660"/>
    <x v="186"/>
    <x v="3016"/>
    <x v="2986"/>
    <x v="420"/>
    <x v="0"/>
    <x v="0"/>
    <x v="345"/>
    <x v="9"/>
    <x v="3009"/>
    <x v="35"/>
    <x v="345"/>
    <x v="2999"/>
  </r>
  <r>
    <x v="1422"/>
    <x v="69"/>
    <x v="25"/>
    <x v="3000"/>
    <x v="337"/>
    <x v="1271"/>
    <x v="3017"/>
    <x v="2987"/>
    <x v="659"/>
    <x v="0"/>
    <x v="0"/>
    <x v="61"/>
    <x v="3"/>
    <x v="3010"/>
    <x v="35"/>
    <x v="61"/>
    <x v="3000"/>
  </r>
  <r>
    <x v="1423"/>
    <x v="210"/>
    <x v="18"/>
    <x v="3001"/>
    <x v="544"/>
    <x v="100"/>
    <x v="3018"/>
    <x v="2988"/>
    <x v="554"/>
    <x v="0"/>
    <x v="0"/>
    <x v="11"/>
    <x v="50"/>
    <x v="3011"/>
    <x v="35"/>
    <x v="11"/>
    <x v="3001"/>
  </r>
  <r>
    <x v="787"/>
    <x v="31"/>
    <x v="15"/>
    <x v="3002"/>
    <x v="44"/>
    <x v="116"/>
    <x v="3019"/>
    <x v="2989"/>
    <x v="20"/>
    <x v="0"/>
    <x v="0"/>
    <x v="69"/>
    <x v="10"/>
    <x v="3012"/>
    <x v="35"/>
    <x v="69"/>
    <x v="3002"/>
  </r>
  <r>
    <x v="644"/>
    <x v="283"/>
    <x v="69"/>
    <x v="3003"/>
    <x v="105"/>
    <x v="102"/>
    <x v="3020"/>
    <x v="2990"/>
    <x v="552"/>
    <x v="0"/>
    <x v="0"/>
    <x v="26"/>
    <x v="20"/>
    <x v="3013"/>
    <x v="35"/>
    <x v="26"/>
    <x v="3003"/>
  </r>
  <r>
    <x v="149"/>
    <x v="394"/>
    <x v="66"/>
    <x v="3004"/>
    <x v="122"/>
    <x v="1272"/>
    <x v="3021"/>
    <x v="2991"/>
    <x v="537"/>
    <x v="0"/>
    <x v="7"/>
    <x v="39"/>
    <x v="17"/>
    <x v="3014"/>
    <x v="35"/>
    <x v="39"/>
    <x v="3004"/>
  </r>
  <r>
    <x v="1424"/>
    <x v="438"/>
    <x v="18"/>
    <x v="3005"/>
    <x v="528"/>
    <x v="1273"/>
    <x v="3022"/>
    <x v="2992"/>
    <x v="375"/>
    <x v="0"/>
    <x v="0"/>
    <x v="29"/>
    <x v="29"/>
    <x v="3015"/>
    <x v="35"/>
    <x v="29"/>
    <x v="3005"/>
  </r>
  <r>
    <x v="792"/>
    <x v="393"/>
    <x v="45"/>
    <x v="3006"/>
    <x v="57"/>
    <x v="401"/>
    <x v="3023"/>
    <x v="2993"/>
    <x v="247"/>
    <x v="0"/>
    <x v="0"/>
    <x v="26"/>
    <x v="51"/>
    <x v="3016"/>
    <x v="35"/>
    <x v="26"/>
    <x v="3006"/>
  </r>
  <r>
    <x v="1425"/>
    <x v="419"/>
    <x v="86"/>
    <x v="3007"/>
    <x v="661"/>
    <x v="1274"/>
    <x v="3024"/>
    <x v="2994"/>
    <x v="580"/>
    <x v="0"/>
    <x v="0"/>
    <x v="18"/>
    <x v="5"/>
    <x v="3017"/>
    <x v="35"/>
    <x v="18"/>
    <x v="3007"/>
  </r>
  <r>
    <x v="762"/>
    <x v="489"/>
    <x v="31"/>
    <x v="3008"/>
    <x v="263"/>
    <x v="1275"/>
    <x v="3025"/>
    <x v="2995"/>
    <x v="748"/>
    <x v="0"/>
    <x v="0"/>
    <x v="26"/>
    <x v="19"/>
    <x v="3018"/>
    <x v="35"/>
    <x v="26"/>
    <x v="3008"/>
  </r>
  <r>
    <x v="183"/>
    <x v="390"/>
    <x v="67"/>
    <x v="3009"/>
    <x v="484"/>
    <x v="1276"/>
    <x v="3026"/>
    <x v="2996"/>
    <x v="909"/>
    <x v="0"/>
    <x v="0"/>
    <x v="253"/>
    <x v="27"/>
    <x v="3019"/>
    <x v="35"/>
    <x v="253"/>
    <x v="3009"/>
  </r>
  <r>
    <x v="129"/>
    <x v="278"/>
    <x v="78"/>
    <x v="3010"/>
    <x v="305"/>
    <x v="75"/>
    <x v="3027"/>
    <x v="2997"/>
    <x v="524"/>
    <x v="0"/>
    <x v="0"/>
    <x v="26"/>
    <x v="28"/>
    <x v="3020"/>
    <x v="35"/>
    <x v="26"/>
    <x v="3010"/>
  </r>
  <r>
    <x v="133"/>
    <x v="364"/>
    <x v="60"/>
    <x v="3011"/>
    <x v="6"/>
    <x v="2"/>
    <x v="3028"/>
    <x v="2998"/>
    <x v="673"/>
    <x v="0"/>
    <x v="0"/>
    <x v="0"/>
    <x v="3"/>
    <x v="3021"/>
    <x v="35"/>
    <x v="0"/>
    <x v="3011"/>
  </r>
  <r>
    <x v="1426"/>
    <x v="39"/>
    <x v="37"/>
    <x v="3012"/>
    <x v="394"/>
    <x v="642"/>
    <x v="3029"/>
    <x v="2999"/>
    <x v="305"/>
    <x v="0"/>
    <x v="0"/>
    <x v="118"/>
    <x v="28"/>
    <x v="3022"/>
    <x v="35"/>
    <x v="118"/>
    <x v="3012"/>
  </r>
  <r>
    <x v="1024"/>
    <x v="431"/>
    <x v="105"/>
    <x v="3013"/>
    <x v="292"/>
    <x v="1277"/>
    <x v="3030"/>
    <x v="3000"/>
    <x v="910"/>
    <x v="0"/>
    <x v="0"/>
    <x v="43"/>
    <x v="51"/>
    <x v="3023"/>
    <x v="35"/>
    <x v="43"/>
    <x v="3013"/>
  </r>
  <r>
    <x v="141"/>
    <x v="464"/>
    <x v="72"/>
    <x v="3014"/>
    <x v="274"/>
    <x v="1278"/>
    <x v="3031"/>
    <x v="3001"/>
    <x v="911"/>
    <x v="0"/>
    <x v="0"/>
    <x v="0"/>
    <x v="10"/>
    <x v="3024"/>
    <x v="35"/>
    <x v="0"/>
    <x v="3014"/>
  </r>
  <r>
    <x v="855"/>
    <x v="0"/>
    <x v="75"/>
    <x v="3015"/>
    <x v="574"/>
    <x v="212"/>
    <x v="3032"/>
    <x v="3002"/>
    <x v="393"/>
    <x v="0"/>
    <x v="0"/>
    <x v="91"/>
    <x v="8"/>
    <x v="3025"/>
    <x v="35"/>
    <x v="91"/>
    <x v="3015"/>
  </r>
  <r>
    <x v="706"/>
    <x v="481"/>
    <x v="103"/>
    <x v="3016"/>
    <x v="105"/>
    <x v="408"/>
    <x v="3033"/>
    <x v="3003"/>
    <x v="357"/>
    <x v="0"/>
    <x v="0"/>
    <x v="62"/>
    <x v="29"/>
    <x v="3026"/>
    <x v="35"/>
    <x v="62"/>
    <x v="3016"/>
  </r>
  <r>
    <x v="130"/>
    <x v="139"/>
    <x v="67"/>
    <x v="3017"/>
    <x v="8"/>
    <x v="198"/>
    <x v="3034"/>
    <x v="3004"/>
    <x v="912"/>
    <x v="0"/>
    <x v="0"/>
    <x v="33"/>
    <x v="8"/>
    <x v="3027"/>
    <x v="35"/>
    <x v="33"/>
    <x v="3017"/>
  </r>
  <r>
    <x v="136"/>
    <x v="348"/>
    <x v="22"/>
    <x v="3018"/>
    <x v="11"/>
    <x v="1279"/>
    <x v="3035"/>
    <x v="3005"/>
    <x v="913"/>
    <x v="0"/>
    <x v="0"/>
    <x v="313"/>
    <x v="6"/>
    <x v="3028"/>
    <x v="35"/>
    <x v="313"/>
    <x v="3018"/>
  </r>
  <r>
    <x v="387"/>
    <x v="312"/>
    <x v="36"/>
    <x v="3019"/>
    <x v="43"/>
    <x v="1151"/>
    <x v="3036"/>
    <x v="3006"/>
    <x v="862"/>
    <x v="0"/>
    <x v="0"/>
    <x v="275"/>
    <x v="20"/>
    <x v="3029"/>
    <x v="35"/>
    <x v="275"/>
    <x v="3019"/>
  </r>
  <r>
    <x v="531"/>
    <x v="463"/>
    <x v="57"/>
    <x v="3020"/>
    <x v="470"/>
    <x v="372"/>
    <x v="3037"/>
    <x v="3007"/>
    <x v="680"/>
    <x v="0"/>
    <x v="6"/>
    <x v="96"/>
    <x v="6"/>
    <x v="3030"/>
    <x v="35"/>
    <x v="96"/>
    <x v="3020"/>
  </r>
  <r>
    <x v="1427"/>
    <x v="45"/>
    <x v="69"/>
    <x v="3021"/>
    <x v="79"/>
    <x v="429"/>
    <x v="3038"/>
    <x v="3008"/>
    <x v="520"/>
    <x v="0"/>
    <x v="0"/>
    <x v="8"/>
    <x v="43"/>
    <x v="3031"/>
    <x v="36"/>
    <x v="8"/>
    <x v="3021"/>
  </r>
  <r>
    <x v="1428"/>
    <x v="319"/>
    <x v="127"/>
    <x v="3022"/>
    <x v="662"/>
    <x v="108"/>
    <x v="3039"/>
    <x v="3009"/>
    <x v="684"/>
    <x v="0"/>
    <x v="0"/>
    <x v="2"/>
    <x v="8"/>
    <x v="3032"/>
    <x v="36"/>
    <x v="2"/>
    <x v="3022"/>
  </r>
  <r>
    <x v="1429"/>
    <x v="204"/>
    <x v="29"/>
    <x v="3023"/>
    <x v="113"/>
    <x v="972"/>
    <x v="3040"/>
    <x v="3010"/>
    <x v="410"/>
    <x v="0"/>
    <x v="0"/>
    <x v="52"/>
    <x v="44"/>
    <x v="3033"/>
    <x v="36"/>
    <x v="52"/>
    <x v="3023"/>
  </r>
  <r>
    <x v="1430"/>
    <x v="299"/>
    <x v="35"/>
    <x v="3024"/>
    <x v="6"/>
    <x v="1240"/>
    <x v="3041"/>
    <x v="3011"/>
    <x v="544"/>
    <x v="0"/>
    <x v="0"/>
    <x v="40"/>
    <x v="42"/>
    <x v="3034"/>
    <x v="36"/>
    <x v="40"/>
    <x v="3024"/>
  </r>
  <r>
    <x v="1011"/>
    <x v="251"/>
    <x v="60"/>
    <x v="3025"/>
    <x v="309"/>
    <x v="1280"/>
    <x v="3042"/>
    <x v="3012"/>
    <x v="517"/>
    <x v="0"/>
    <x v="0"/>
    <x v="41"/>
    <x v="12"/>
    <x v="3035"/>
    <x v="36"/>
    <x v="41"/>
    <x v="3025"/>
  </r>
  <r>
    <x v="1345"/>
    <x v="173"/>
    <x v="127"/>
    <x v="3026"/>
    <x v="95"/>
    <x v="397"/>
    <x v="3043"/>
    <x v="3013"/>
    <x v="342"/>
    <x v="0"/>
    <x v="0"/>
    <x v="346"/>
    <x v="20"/>
    <x v="3036"/>
    <x v="36"/>
    <x v="346"/>
    <x v="3026"/>
  </r>
  <r>
    <x v="919"/>
    <x v="351"/>
    <x v="19"/>
    <x v="3027"/>
    <x v="1"/>
    <x v="407"/>
    <x v="3044"/>
    <x v="3014"/>
    <x v="245"/>
    <x v="0"/>
    <x v="0"/>
    <x v="40"/>
    <x v="27"/>
    <x v="3037"/>
    <x v="36"/>
    <x v="40"/>
    <x v="3027"/>
  </r>
  <r>
    <x v="1431"/>
    <x v="252"/>
    <x v="56"/>
    <x v="3028"/>
    <x v="411"/>
    <x v="1175"/>
    <x v="3045"/>
    <x v="3015"/>
    <x v="442"/>
    <x v="0"/>
    <x v="0"/>
    <x v="124"/>
    <x v="30"/>
    <x v="3038"/>
    <x v="36"/>
    <x v="124"/>
    <x v="3028"/>
  </r>
  <r>
    <x v="1432"/>
    <x v="250"/>
    <x v="61"/>
    <x v="3029"/>
    <x v="3"/>
    <x v="1281"/>
    <x v="3046"/>
    <x v="3016"/>
    <x v="429"/>
    <x v="0"/>
    <x v="0"/>
    <x v="5"/>
    <x v="20"/>
    <x v="3039"/>
    <x v="36"/>
    <x v="5"/>
    <x v="3029"/>
  </r>
  <r>
    <x v="1433"/>
    <x v="272"/>
    <x v="26"/>
    <x v="3030"/>
    <x v="435"/>
    <x v="1280"/>
    <x v="3047"/>
    <x v="3017"/>
    <x v="749"/>
    <x v="0"/>
    <x v="0"/>
    <x v="7"/>
    <x v="49"/>
    <x v="3040"/>
    <x v="36"/>
    <x v="7"/>
    <x v="3030"/>
  </r>
  <r>
    <x v="1154"/>
    <x v="169"/>
    <x v="56"/>
    <x v="3031"/>
    <x v="663"/>
    <x v="501"/>
    <x v="3048"/>
    <x v="3018"/>
    <x v="371"/>
    <x v="0"/>
    <x v="0"/>
    <x v="27"/>
    <x v="44"/>
    <x v="3041"/>
    <x v="36"/>
    <x v="27"/>
    <x v="3031"/>
  </r>
  <r>
    <x v="569"/>
    <x v="96"/>
    <x v="31"/>
    <x v="3032"/>
    <x v="31"/>
    <x v="569"/>
    <x v="3049"/>
    <x v="3019"/>
    <x v="275"/>
    <x v="0"/>
    <x v="0"/>
    <x v="84"/>
    <x v="12"/>
    <x v="3042"/>
    <x v="36"/>
    <x v="84"/>
    <x v="3032"/>
  </r>
  <r>
    <x v="1434"/>
    <x v="340"/>
    <x v="78"/>
    <x v="3033"/>
    <x v="461"/>
    <x v="1282"/>
    <x v="3050"/>
    <x v="3020"/>
    <x v="356"/>
    <x v="0"/>
    <x v="0"/>
    <x v="118"/>
    <x v="17"/>
    <x v="3043"/>
    <x v="36"/>
    <x v="118"/>
    <x v="3033"/>
  </r>
  <r>
    <x v="1435"/>
    <x v="81"/>
    <x v="23"/>
    <x v="3034"/>
    <x v="105"/>
    <x v="61"/>
    <x v="3051"/>
    <x v="3021"/>
    <x v="335"/>
    <x v="0"/>
    <x v="0"/>
    <x v="26"/>
    <x v="51"/>
    <x v="3044"/>
    <x v="36"/>
    <x v="26"/>
    <x v="3034"/>
  </r>
  <r>
    <x v="399"/>
    <x v="366"/>
    <x v="29"/>
    <x v="3035"/>
    <x v="474"/>
    <x v="21"/>
    <x v="3052"/>
    <x v="3022"/>
    <x v="574"/>
    <x v="0"/>
    <x v="0"/>
    <x v="20"/>
    <x v="12"/>
    <x v="3045"/>
    <x v="36"/>
    <x v="20"/>
    <x v="3035"/>
  </r>
  <r>
    <x v="864"/>
    <x v="96"/>
    <x v="92"/>
    <x v="3036"/>
    <x v="199"/>
    <x v="1283"/>
    <x v="3053"/>
    <x v="3023"/>
    <x v="337"/>
    <x v="0"/>
    <x v="6"/>
    <x v="308"/>
    <x v="22"/>
    <x v="3046"/>
    <x v="36"/>
    <x v="308"/>
    <x v="3036"/>
  </r>
  <r>
    <x v="208"/>
    <x v="319"/>
    <x v="25"/>
    <x v="3037"/>
    <x v="232"/>
    <x v="16"/>
    <x v="3054"/>
    <x v="3024"/>
    <x v="418"/>
    <x v="0"/>
    <x v="0"/>
    <x v="142"/>
    <x v="49"/>
    <x v="3047"/>
    <x v="36"/>
    <x v="142"/>
    <x v="3037"/>
  </r>
  <r>
    <x v="1436"/>
    <x v="141"/>
    <x v="49"/>
    <x v="3038"/>
    <x v="6"/>
    <x v="1107"/>
    <x v="3055"/>
    <x v="3025"/>
    <x v="299"/>
    <x v="0"/>
    <x v="0"/>
    <x v="61"/>
    <x v="12"/>
    <x v="3048"/>
    <x v="36"/>
    <x v="61"/>
    <x v="3038"/>
  </r>
  <r>
    <x v="693"/>
    <x v="277"/>
    <x v="121"/>
    <x v="3039"/>
    <x v="305"/>
    <x v="960"/>
    <x v="3056"/>
    <x v="3026"/>
    <x v="566"/>
    <x v="0"/>
    <x v="0"/>
    <x v="22"/>
    <x v="22"/>
    <x v="3049"/>
    <x v="36"/>
    <x v="22"/>
    <x v="3039"/>
  </r>
  <r>
    <x v="1437"/>
    <x v="302"/>
    <x v="48"/>
    <x v="3040"/>
    <x v="222"/>
    <x v="1123"/>
    <x v="3057"/>
    <x v="3027"/>
    <x v="506"/>
    <x v="0"/>
    <x v="0"/>
    <x v="0"/>
    <x v="10"/>
    <x v="3050"/>
    <x v="36"/>
    <x v="0"/>
    <x v="3040"/>
  </r>
  <r>
    <x v="1438"/>
    <x v="286"/>
    <x v="60"/>
    <x v="3041"/>
    <x v="6"/>
    <x v="579"/>
    <x v="3058"/>
    <x v="3028"/>
    <x v="144"/>
    <x v="0"/>
    <x v="0"/>
    <x v="46"/>
    <x v="18"/>
    <x v="3051"/>
    <x v="36"/>
    <x v="46"/>
    <x v="3041"/>
  </r>
  <r>
    <x v="1439"/>
    <x v="523"/>
    <x v="18"/>
    <x v="3042"/>
    <x v="442"/>
    <x v="1284"/>
    <x v="3059"/>
    <x v="3029"/>
    <x v="817"/>
    <x v="0"/>
    <x v="7"/>
    <x v="185"/>
    <x v="10"/>
    <x v="3052"/>
    <x v="36"/>
    <x v="185"/>
    <x v="3042"/>
  </r>
  <r>
    <x v="1175"/>
    <x v="255"/>
    <x v="110"/>
    <x v="3043"/>
    <x v="664"/>
    <x v="585"/>
    <x v="3060"/>
    <x v="3030"/>
    <x v="592"/>
    <x v="0"/>
    <x v="0"/>
    <x v="114"/>
    <x v="9"/>
    <x v="3053"/>
    <x v="36"/>
    <x v="114"/>
    <x v="3043"/>
  </r>
  <r>
    <x v="110"/>
    <x v="345"/>
    <x v="59"/>
    <x v="3044"/>
    <x v="442"/>
    <x v="1285"/>
    <x v="3061"/>
    <x v="3031"/>
    <x v="827"/>
    <x v="0"/>
    <x v="0"/>
    <x v="41"/>
    <x v="44"/>
    <x v="3054"/>
    <x v="36"/>
    <x v="41"/>
    <x v="3044"/>
  </r>
  <r>
    <x v="1440"/>
    <x v="379"/>
    <x v="97"/>
    <x v="3045"/>
    <x v="233"/>
    <x v="1126"/>
    <x v="3062"/>
    <x v="3032"/>
    <x v="582"/>
    <x v="0"/>
    <x v="0"/>
    <x v="0"/>
    <x v="6"/>
    <x v="3055"/>
    <x v="36"/>
    <x v="0"/>
    <x v="3045"/>
  </r>
  <r>
    <x v="484"/>
    <x v="205"/>
    <x v="60"/>
    <x v="3046"/>
    <x v="115"/>
    <x v="1286"/>
    <x v="3063"/>
    <x v="3033"/>
    <x v="206"/>
    <x v="0"/>
    <x v="0"/>
    <x v="116"/>
    <x v="6"/>
    <x v="3056"/>
    <x v="36"/>
    <x v="116"/>
    <x v="3046"/>
  </r>
  <r>
    <x v="1441"/>
    <x v="64"/>
    <x v="81"/>
    <x v="3047"/>
    <x v="21"/>
    <x v="1287"/>
    <x v="3064"/>
    <x v="3034"/>
    <x v="914"/>
    <x v="0"/>
    <x v="0"/>
    <x v="18"/>
    <x v="9"/>
    <x v="3057"/>
    <x v="36"/>
    <x v="18"/>
    <x v="3047"/>
  </r>
  <r>
    <x v="792"/>
    <x v="109"/>
    <x v="115"/>
    <x v="3048"/>
    <x v="113"/>
    <x v="401"/>
    <x v="3065"/>
    <x v="3035"/>
    <x v="308"/>
    <x v="0"/>
    <x v="6"/>
    <x v="96"/>
    <x v="3"/>
    <x v="3058"/>
    <x v="36"/>
    <x v="96"/>
    <x v="3048"/>
  </r>
  <r>
    <x v="1442"/>
    <x v="100"/>
    <x v="103"/>
    <x v="3049"/>
    <x v="44"/>
    <x v="25"/>
    <x v="3066"/>
    <x v="3036"/>
    <x v="573"/>
    <x v="0"/>
    <x v="0"/>
    <x v="7"/>
    <x v="43"/>
    <x v="3059"/>
    <x v="36"/>
    <x v="7"/>
    <x v="3049"/>
  </r>
  <r>
    <x v="479"/>
    <x v="396"/>
    <x v="115"/>
    <x v="3050"/>
    <x v="95"/>
    <x v="408"/>
    <x v="3067"/>
    <x v="3037"/>
    <x v="418"/>
    <x v="0"/>
    <x v="0"/>
    <x v="41"/>
    <x v="51"/>
    <x v="3060"/>
    <x v="36"/>
    <x v="41"/>
    <x v="3050"/>
  </r>
  <r>
    <x v="459"/>
    <x v="185"/>
    <x v="29"/>
    <x v="3051"/>
    <x v="43"/>
    <x v="407"/>
    <x v="3068"/>
    <x v="3038"/>
    <x v="176"/>
    <x v="0"/>
    <x v="0"/>
    <x v="96"/>
    <x v="6"/>
    <x v="3061"/>
    <x v="36"/>
    <x v="96"/>
    <x v="3051"/>
  </r>
  <r>
    <x v="1443"/>
    <x v="207"/>
    <x v="49"/>
    <x v="3052"/>
    <x v="105"/>
    <x v="1288"/>
    <x v="3069"/>
    <x v="3039"/>
    <x v="605"/>
    <x v="0"/>
    <x v="0"/>
    <x v="116"/>
    <x v="6"/>
    <x v="3062"/>
    <x v="36"/>
    <x v="116"/>
    <x v="3052"/>
  </r>
  <r>
    <x v="1444"/>
    <x v="144"/>
    <x v="20"/>
    <x v="3053"/>
    <x v="442"/>
    <x v="153"/>
    <x v="3070"/>
    <x v="3040"/>
    <x v="680"/>
    <x v="0"/>
    <x v="14"/>
    <x v="156"/>
    <x v="28"/>
    <x v="3063"/>
    <x v="36"/>
    <x v="156"/>
    <x v="3053"/>
  </r>
  <r>
    <x v="944"/>
    <x v="133"/>
    <x v="56"/>
    <x v="3054"/>
    <x v="44"/>
    <x v="116"/>
    <x v="3071"/>
    <x v="3041"/>
    <x v="758"/>
    <x v="0"/>
    <x v="0"/>
    <x v="142"/>
    <x v="22"/>
    <x v="3064"/>
    <x v="36"/>
    <x v="142"/>
    <x v="3054"/>
  </r>
  <r>
    <x v="300"/>
    <x v="55"/>
    <x v="25"/>
    <x v="3055"/>
    <x v="207"/>
    <x v="839"/>
    <x v="3072"/>
    <x v="3042"/>
    <x v="778"/>
    <x v="0"/>
    <x v="32"/>
    <x v="62"/>
    <x v="51"/>
    <x v="3065"/>
    <x v="36"/>
    <x v="62"/>
    <x v="3055"/>
  </r>
  <r>
    <x v="663"/>
    <x v="54"/>
    <x v="73"/>
    <x v="3056"/>
    <x v="665"/>
    <x v="22"/>
    <x v="3073"/>
    <x v="3043"/>
    <x v="428"/>
    <x v="0"/>
    <x v="0"/>
    <x v="20"/>
    <x v="3"/>
    <x v="3066"/>
    <x v="36"/>
    <x v="20"/>
    <x v="3056"/>
  </r>
  <r>
    <x v="53"/>
    <x v="4"/>
    <x v="84"/>
    <x v="3057"/>
    <x v="94"/>
    <x v="92"/>
    <x v="3074"/>
    <x v="3044"/>
    <x v="915"/>
    <x v="0"/>
    <x v="0"/>
    <x v="32"/>
    <x v="27"/>
    <x v="3067"/>
    <x v="36"/>
    <x v="32"/>
    <x v="3057"/>
  </r>
  <r>
    <x v="1445"/>
    <x v="235"/>
    <x v="127"/>
    <x v="3058"/>
    <x v="6"/>
    <x v="71"/>
    <x v="3075"/>
    <x v="3045"/>
    <x v="545"/>
    <x v="0"/>
    <x v="0"/>
    <x v="73"/>
    <x v="21"/>
    <x v="3068"/>
    <x v="36"/>
    <x v="73"/>
    <x v="3058"/>
  </r>
  <r>
    <x v="1446"/>
    <x v="332"/>
    <x v="51"/>
    <x v="3059"/>
    <x v="19"/>
    <x v="268"/>
    <x v="3076"/>
    <x v="3046"/>
    <x v="356"/>
    <x v="0"/>
    <x v="0"/>
    <x v="122"/>
    <x v="49"/>
    <x v="3069"/>
    <x v="36"/>
    <x v="122"/>
    <x v="3059"/>
  </r>
  <r>
    <x v="1402"/>
    <x v="344"/>
    <x v="64"/>
    <x v="3060"/>
    <x v="44"/>
    <x v="901"/>
    <x v="3077"/>
    <x v="3047"/>
    <x v="305"/>
    <x v="0"/>
    <x v="0"/>
    <x v="116"/>
    <x v="12"/>
    <x v="3070"/>
    <x v="36"/>
    <x v="116"/>
    <x v="3060"/>
  </r>
  <r>
    <x v="1447"/>
    <x v="130"/>
    <x v="110"/>
    <x v="3061"/>
    <x v="105"/>
    <x v="665"/>
    <x v="3078"/>
    <x v="3048"/>
    <x v="576"/>
    <x v="0"/>
    <x v="0"/>
    <x v="184"/>
    <x v="29"/>
    <x v="3071"/>
    <x v="36"/>
    <x v="184"/>
    <x v="3061"/>
  </r>
  <r>
    <x v="1448"/>
    <x v="269"/>
    <x v="110"/>
    <x v="3062"/>
    <x v="6"/>
    <x v="384"/>
    <x v="3079"/>
    <x v="3049"/>
    <x v="287"/>
    <x v="0"/>
    <x v="0"/>
    <x v="347"/>
    <x v="20"/>
    <x v="3072"/>
    <x v="36"/>
    <x v="347"/>
    <x v="3062"/>
  </r>
  <r>
    <x v="950"/>
    <x v="373"/>
    <x v="19"/>
    <x v="3063"/>
    <x v="176"/>
    <x v="1289"/>
    <x v="3080"/>
    <x v="3050"/>
    <x v="409"/>
    <x v="0"/>
    <x v="0"/>
    <x v="92"/>
    <x v="27"/>
    <x v="3073"/>
    <x v="36"/>
    <x v="92"/>
    <x v="3063"/>
  </r>
  <r>
    <x v="1449"/>
    <x v="210"/>
    <x v="64"/>
    <x v="3064"/>
    <x v="217"/>
    <x v="320"/>
    <x v="3081"/>
    <x v="3051"/>
    <x v="543"/>
    <x v="0"/>
    <x v="0"/>
    <x v="83"/>
    <x v="27"/>
    <x v="3074"/>
    <x v="36"/>
    <x v="83"/>
    <x v="3064"/>
  </r>
  <r>
    <x v="1450"/>
    <x v="369"/>
    <x v="56"/>
    <x v="3065"/>
    <x v="666"/>
    <x v="1290"/>
    <x v="3082"/>
    <x v="3052"/>
    <x v="157"/>
    <x v="0"/>
    <x v="0"/>
    <x v="348"/>
    <x v="12"/>
    <x v="3075"/>
    <x v="36"/>
    <x v="348"/>
    <x v="3065"/>
  </r>
  <r>
    <x v="1451"/>
    <x v="472"/>
    <x v="73"/>
    <x v="3066"/>
    <x v="479"/>
    <x v="1291"/>
    <x v="3083"/>
    <x v="3053"/>
    <x v="772"/>
    <x v="0"/>
    <x v="0"/>
    <x v="73"/>
    <x v="28"/>
    <x v="3076"/>
    <x v="36"/>
    <x v="73"/>
    <x v="3066"/>
  </r>
  <r>
    <x v="53"/>
    <x v="446"/>
    <x v="53"/>
    <x v="3067"/>
    <x v="14"/>
    <x v="143"/>
    <x v="3084"/>
    <x v="3054"/>
    <x v="130"/>
    <x v="0"/>
    <x v="6"/>
    <x v="142"/>
    <x v="22"/>
    <x v="3077"/>
    <x v="36"/>
    <x v="142"/>
    <x v="3067"/>
  </r>
  <r>
    <x v="1452"/>
    <x v="182"/>
    <x v="129"/>
    <x v="3068"/>
    <x v="166"/>
    <x v="496"/>
    <x v="3085"/>
    <x v="3055"/>
    <x v="191"/>
    <x v="0"/>
    <x v="0"/>
    <x v="116"/>
    <x v="29"/>
    <x v="3078"/>
    <x v="36"/>
    <x v="116"/>
    <x v="3068"/>
  </r>
  <r>
    <x v="1453"/>
    <x v="95"/>
    <x v="103"/>
    <x v="3069"/>
    <x v="105"/>
    <x v="189"/>
    <x v="3086"/>
    <x v="3056"/>
    <x v="109"/>
    <x v="0"/>
    <x v="0"/>
    <x v="40"/>
    <x v="9"/>
    <x v="3079"/>
    <x v="36"/>
    <x v="40"/>
    <x v="3069"/>
  </r>
  <r>
    <x v="599"/>
    <x v="130"/>
    <x v="67"/>
    <x v="3070"/>
    <x v="490"/>
    <x v="1193"/>
    <x v="3087"/>
    <x v="3057"/>
    <x v="444"/>
    <x v="0"/>
    <x v="0"/>
    <x v="349"/>
    <x v="39"/>
    <x v="3080"/>
    <x v="36"/>
    <x v="349"/>
    <x v="3070"/>
  </r>
  <r>
    <x v="1454"/>
    <x v="387"/>
    <x v="64"/>
    <x v="3071"/>
    <x v="176"/>
    <x v="765"/>
    <x v="3088"/>
    <x v="3058"/>
    <x v="603"/>
    <x v="0"/>
    <x v="0"/>
    <x v="61"/>
    <x v="12"/>
    <x v="3081"/>
    <x v="36"/>
    <x v="61"/>
    <x v="3071"/>
  </r>
  <r>
    <x v="645"/>
    <x v="64"/>
    <x v="81"/>
    <x v="3072"/>
    <x v="667"/>
    <x v="1213"/>
    <x v="3089"/>
    <x v="3059"/>
    <x v="916"/>
    <x v="0"/>
    <x v="0"/>
    <x v="161"/>
    <x v="22"/>
    <x v="3082"/>
    <x v="36"/>
    <x v="161"/>
    <x v="3072"/>
  </r>
  <r>
    <x v="1455"/>
    <x v="304"/>
    <x v="20"/>
    <x v="3073"/>
    <x v="44"/>
    <x v="1292"/>
    <x v="3090"/>
    <x v="3060"/>
    <x v="603"/>
    <x v="0"/>
    <x v="0"/>
    <x v="62"/>
    <x v="6"/>
    <x v="3083"/>
    <x v="36"/>
    <x v="62"/>
    <x v="3073"/>
  </r>
  <r>
    <x v="1456"/>
    <x v="464"/>
    <x v="57"/>
    <x v="3074"/>
    <x v="515"/>
    <x v="142"/>
    <x v="3091"/>
    <x v="3061"/>
    <x v="627"/>
    <x v="0"/>
    <x v="0"/>
    <x v="40"/>
    <x v="22"/>
    <x v="3084"/>
    <x v="36"/>
    <x v="40"/>
    <x v="3074"/>
  </r>
  <r>
    <x v="1457"/>
    <x v="386"/>
    <x v="86"/>
    <x v="3075"/>
    <x v="74"/>
    <x v="1293"/>
    <x v="3092"/>
    <x v="3062"/>
    <x v="682"/>
    <x v="0"/>
    <x v="0"/>
    <x v="61"/>
    <x v="54"/>
    <x v="3085"/>
    <x v="36"/>
    <x v="61"/>
    <x v="3075"/>
  </r>
  <r>
    <x v="851"/>
    <x v="210"/>
    <x v="56"/>
    <x v="3076"/>
    <x v="44"/>
    <x v="1008"/>
    <x v="3093"/>
    <x v="3063"/>
    <x v="109"/>
    <x v="0"/>
    <x v="0"/>
    <x v="67"/>
    <x v="39"/>
    <x v="3086"/>
    <x v="36"/>
    <x v="67"/>
    <x v="3076"/>
  </r>
  <r>
    <x v="1458"/>
    <x v="130"/>
    <x v="69"/>
    <x v="3077"/>
    <x v="668"/>
    <x v="71"/>
    <x v="3094"/>
    <x v="3064"/>
    <x v="765"/>
    <x v="0"/>
    <x v="0"/>
    <x v="7"/>
    <x v="6"/>
    <x v="3087"/>
    <x v="36"/>
    <x v="7"/>
    <x v="3077"/>
  </r>
  <r>
    <x v="1298"/>
    <x v="479"/>
    <x v="92"/>
    <x v="3078"/>
    <x v="341"/>
    <x v="737"/>
    <x v="3095"/>
    <x v="3065"/>
    <x v="249"/>
    <x v="0"/>
    <x v="14"/>
    <x v="62"/>
    <x v="10"/>
    <x v="3088"/>
    <x v="36"/>
    <x v="62"/>
    <x v="3078"/>
  </r>
  <r>
    <x v="66"/>
    <x v="217"/>
    <x v="80"/>
    <x v="3079"/>
    <x v="44"/>
    <x v="1294"/>
    <x v="3096"/>
    <x v="3066"/>
    <x v="446"/>
    <x v="0"/>
    <x v="0"/>
    <x v="75"/>
    <x v="22"/>
    <x v="3089"/>
    <x v="36"/>
    <x v="75"/>
    <x v="3079"/>
  </r>
  <r>
    <x v="1459"/>
    <x v="332"/>
    <x v="25"/>
    <x v="3080"/>
    <x v="7"/>
    <x v="308"/>
    <x v="3097"/>
    <x v="3067"/>
    <x v="682"/>
    <x v="0"/>
    <x v="0"/>
    <x v="0"/>
    <x v="50"/>
    <x v="3090"/>
    <x v="36"/>
    <x v="0"/>
    <x v="3080"/>
  </r>
  <r>
    <x v="1005"/>
    <x v="78"/>
    <x v="29"/>
    <x v="3081"/>
    <x v="105"/>
    <x v="361"/>
    <x v="3098"/>
    <x v="3068"/>
    <x v="714"/>
    <x v="0"/>
    <x v="0"/>
    <x v="20"/>
    <x v="28"/>
    <x v="3091"/>
    <x v="36"/>
    <x v="20"/>
    <x v="3081"/>
  </r>
  <r>
    <x v="646"/>
    <x v="241"/>
    <x v="26"/>
    <x v="3082"/>
    <x v="215"/>
    <x v="1295"/>
    <x v="3099"/>
    <x v="3069"/>
    <x v="719"/>
    <x v="0"/>
    <x v="0"/>
    <x v="5"/>
    <x v="43"/>
    <x v="3092"/>
    <x v="36"/>
    <x v="5"/>
    <x v="3082"/>
  </r>
  <r>
    <x v="1460"/>
    <x v="66"/>
    <x v="115"/>
    <x v="3083"/>
    <x v="57"/>
    <x v="809"/>
    <x v="3100"/>
    <x v="3070"/>
    <x v="652"/>
    <x v="0"/>
    <x v="0"/>
    <x v="109"/>
    <x v="27"/>
    <x v="3093"/>
    <x v="36"/>
    <x v="109"/>
    <x v="3083"/>
  </r>
  <r>
    <x v="994"/>
    <x v="354"/>
    <x v="19"/>
    <x v="3084"/>
    <x v="654"/>
    <x v="461"/>
    <x v="3101"/>
    <x v="3071"/>
    <x v="497"/>
    <x v="0"/>
    <x v="0"/>
    <x v="147"/>
    <x v="28"/>
    <x v="3094"/>
    <x v="36"/>
    <x v="147"/>
    <x v="3084"/>
  </r>
  <r>
    <x v="1461"/>
    <x v="341"/>
    <x v="20"/>
    <x v="3085"/>
    <x v="44"/>
    <x v="1190"/>
    <x v="3102"/>
    <x v="3072"/>
    <x v="153"/>
    <x v="0"/>
    <x v="0"/>
    <x v="0"/>
    <x v="42"/>
    <x v="3095"/>
    <x v="36"/>
    <x v="0"/>
    <x v="3085"/>
  </r>
  <r>
    <x v="203"/>
    <x v="384"/>
    <x v="25"/>
    <x v="3086"/>
    <x v="301"/>
    <x v="7"/>
    <x v="3103"/>
    <x v="3073"/>
    <x v="706"/>
    <x v="0"/>
    <x v="0"/>
    <x v="106"/>
    <x v="10"/>
    <x v="3096"/>
    <x v="36"/>
    <x v="106"/>
    <x v="3086"/>
  </r>
  <r>
    <x v="1210"/>
    <x v="331"/>
    <x v="37"/>
    <x v="3087"/>
    <x v="79"/>
    <x v="1296"/>
    <x v="3104"/>
    <x v="3074"/>
    <x v="602"/>
    <x v="0"/>
    <x v="0"/>
    <x v="84"/>
    <x v="8"/>
    <x v="3097"/>
    <x v="36"/>
    <x v="84"/>
    <x v="3087"/>
  </r>
  <r>
    <x v="1462"/>
    <x v="365"/>
    <x v="150"/>
    <x v="3088"/>
    <x v="669"/>
    <x v="325"/>
    <x v="3105"/>
    <x v="3075"/>
    <x v="407"/>
    <x v="0"/>
    <x v="8"/>
    <x v="26"/>
    <x v="44"/>
    <x v="3098"/>
    <x v="36"/>
    <x v="26"/>
    <x v="3088"/>
  </r>
  <r>
    <x v="87"/>
    <x v="275"/>
    <x v="64"/>
    <x v="3089"/>
    <x v="44"/>
    <x v="1297"/>
    <x v="3106"/>
    <x v="3076"/>
    <x v="496"/>
    <x v="0"/>
    <x v="0"/>
    <x v="41"/>
    <x v="6"/>
    <x v="3099"/>
    <x v="36"/>
    <x v="41"/>
    <x v="3089"/>
  </r>
  <r>
    <x v="646"/>
    <x v="329"/>
    <x v="35"/>
    <x v="3090"/>
    <x v="15"/>
    <x v="1298"/>
    <x v="3107"/>
    <x v="3077"/>
    <x v="695"/>
    <x v="0"/>
    <x v="42"/>
    <x v="62"/>
    <x v="29"/>
    <x v="3100"/>
    <x v="36"/>
    <x v="62"/>
    <x v="3090"/>
  </r>
  <r>
    <x v="99"/>
    <x v="184"/>
    <x v="31"/>
    <x v="3091"/>
    <x v="670"/>
    <x v="563"/>
    <x v="3108"/>
    <x v="3078"/>
    <x v="584"/>
    <x v="0"/>
    <x v="0"/>
    <x v="83"/>
    <x v="43"/>
    <x v="3101"/>
    <x v="36"/>
    <x v="83"/>
    <x v="3091"/>
  </r>
  <r>
    <x v="507"/>
    <x v="367"/>
    <x v="84"/>
    <x v="3092"/>
    <x v="202"/>
    <x v="1117"/>
    <x v="3109"/>
    <x v="3079"/>
    <x v="695"/>
    <x v="0"/>
    <x v="0"/>
    <x v="154"/>
    <x v="27"/>
    <x v="3102"/>
    <x v="36"/>
    <x v="154"/>
    <x v="3092"/>
  </r>
  <r>
    <x v="107"/>
    <x v="296"/>
    <x v="80"/>
    <x v="3093"/>
    <x v="670"/>
    <x v="427"/>
    <x v="3110"/>
    <x v="3080"/>
    <x v="31"/>
    <x v="0"/>
    <x v="0"/>
    <x v="20"/>
    <x v="22"/>
    <x v="3103"/>
    <x v="36"/>
    <x v="20"/>
    <x v="3093"/>
  </r>
  <r>
    <x v="1395"/>
    <x v="215"/>
    <x v="20"/>
    <x v="3094"/>
    <x v="8"/>
    <x v="129"/>
    <x v="3111"/>
    <x v="3081"/>
    <x v="513"/>
    <x v="0"/>
    <x v="7"/>
    <x v="20"/>
    <x v="3"/>
    <x v="3104"/>
    <x v="36"/>
    <x v="20"/>
    <x v="3094"/>
  </r>
  <r>
    <x v="32"/>
    <x v="131"/>
    <x v="49"/>
    <x v="3095"/>
    <x v="169"/>
    <x v="832"/>
    <x v="3112"/>
    <x v="3082"/>
    <x v="285"/>
    <x v="0"/>
    <x v="0"/>
    <x v="12"/>
    <x v="22"/>
    <x v="3105"/>
    <x v="36"/>
    <x v="12"/>
    <x v="3095"/>
  </r>
  <r>
    <x v="898"/>
    <x v="507"/>
    <x v="78"/>
    <x v="3096"/>
    <x v="405"/>
    <x v="1299"/>
    <x v="3113"/>
    <x v="3083"/>
    <x v="370"/>
    <x v="0"/>
    <x v="14"/>
    <x v="96"/>
    <x v="20"/>
    <x v="3106"/>
    <x v="36"/>
    <x v="96"/>
    <x v="3096"/>
  </r>
  <r>
    <x v="364"/>
    <x v="1"/>
    <x v="37"/>
    <x v="3097"/>
    <x v="53"/>
    <x v="81"/>
    <x v="3114"/>
    <x v="3084"/>
    <x v="253"/>
    <x v="0"/>
    <x v="0"/>
    <x v="350"/>
    <x v="29"/>
    <x v="3107"/>
    <x v="36"/>
    <x v="350"/>
    <x v="3097"/>
  </r>
  <r>
    <x v="788"/>
    <x v="339"/>
    <x v="56"/>
    <x v="3098"/>
    <x v="621"/>
    <x v="353"/>
    <x v="3115"/>
    <x v="3085"/>
    <x v="660"/>
    <x v="0"/>
    <x v="0"/>
    <x v="75"/>
    <x v="49"/>
    <x v="3108"/>
    <x v="36"/>
    <x v="75"/>
    <x v="3098"/>
  </r>
  <r>
    <x v="373"/>
    <x v="305"/>
    <x v="19"/>
    <x v="3099"/>
    <x v="671"/>
    <x v="241"/>
    <x v="3116"/>
    <x v="3086"/>
    <x v="720"/>
    <x v="0"/>
    <x v="0"/>
    <x v="104"/>
    <x v="30"/>
    <x v="3109"/>
    <x v="36"/>
    <x v="104"/>
    <x v="3099"/>
  </r>
  <r>
    <x v="1463"/>
    <x v="365"/>
    <x v="25"/>
    <x v="3100"/>
    <x v="493"/>
    <x v="853"/>
    <x v="3117"/>
    <x v="3087"/>
    <x v="748"/>
    <x v="0"/>
    <x v="0"/>
    <x v="10"/>
    <x v="43"/>
    <x v="3110"/>
    <x v="36"/>
    <x v="10"/>
    <x v="3100"/>
  </r>
  <r>
    <x v="604"/>
    <x v="417"/>
    <x v="84"/>
    <x v="3101"/>
    <x v="672"/>
    <x v="455"/>
    <x v="3118"/>
    <x v="3088"/>
    <x v="473"/>
    <x v="0"/>
    <x v="0"/>
    <x v="32"/>
    <x v="18"/>
    <x v="3111"/>
    <x v="36"/>
    <x v="32"/>
    <x v="3101"/>
  </r>
  <r>
    <x v="1464"/>
    <x v="330"/>
    <x v="25"/>
    <x v="3102"/>
    <x v="214"/>
    <x v="1300"/>
    <x v="3119"/>
    <x v="3089"/>
    <x v="896"/>
    <x v="0"/>
    <x v="0"/>
    <x v="27"/>
    <x v="27"/>
    <x v="3112"/>
    <x v="36"/>
    <x v="27"/>
    <x v="3102"/>
  </r>
  <r>
    <x v="476"/>
    <x v="175"/>
    <x v="18"/>
    <x v="3103"/>
    <x v="548"/>
    <x v="429"/>
    <x v="3120"/>
    <x v="3090"/>
    <x v="411"/>
    <x v="0"/>
    <x v="0"/>
    <x v="142"/>
    <x v="27"/>
    <x v="3113"/>
    <x v="36"/>
    <x v="142"/>
    <x v="3103"/>
  </r>
  <r>
    <x v="612"/>
    <x v="1"/>
    <x v="64"/>
    <x v="3104"/>
    <x v="673"/>
    <x v="106"/>
    <x v="3121"/>
    <x v="3091"/>
    <x v="435"/>
    <x v="0"/>
    <x v="0"/>
    <x v="145"/>
    <x v="51"/>
    <x v="3114"/>
    <x v="36"/>
    <x v="145"/>
    <x v="3104"/>
  </r>
  <r>
    <x v="1465"/>
    <x v="344"/>
    <x v="48"/>
    <x v="3105"/>
    <x v="21"/>
    <x v="900"/>
    <x v="3122"/>
    <x v="3092"/>
    <x v="507"/>
    <x v="0"/>
    <x v="0"/>
    <x v="116"/>
    <x v="21"/>
    <x v="3115"/>
    <x v="36"/>
    <x v="116"/>
    <x v="3105"/>
  </r>
  <r>
    <x v="1466"/>
    <x v="277"/>
    <x v="59"/>
    <x v="3106"/>
    <x v="213"/>
    <x v="1301"/>
    <x v="3123"/>
    <x v="2969"/>
    <x v="542"/>
    <x v="16"/>
    <x v="22"/>
    <x v="29"/>
    <x v="44"/>
    <x v="3116"/>
    <x v="36"/>
    <x v="29"/>
    <x v="3106"/>
  </r>
  <r>
    <x v="1009"/>
    <x v="63"/>
    <x v="78"/>
    <x v="3107"/>
    <x v="674"/>
    <x v="777"/>
    <x v="3124"/>
    <x v="3093"/>
    <x v="917"/>
    <x v="0"/>
    <x v="6"/>
    <x v="22"/>
    <x v="22"/>
    <x v="3117"/>
    <x v="36"/>
    <x v="22"/>
    <x v="3107"/>
  </r>
  <r>
    <x v="1467"/>
    <x v="247"/>
    <x v="115"/>
    <x v="3108"/>
    <x v="675"/>
    <x v="1302"/>
    <x v="3125"/>
    <x v="3094"/>
    <x v="677"/>
    <x v="0"/>
    <x v="0"/>
    <x v="20"/>
    <x v="51"/>
    <x v="3118"/>
    <x v="36"/>
    <x v="20"/>
    <x v="3108"/>
  </r>
  <r>
    <x v="898"/>
    <x v="491"/>
    <x v="69"/>
    <x v="3109"/>
    <x v="484"/>
    <x v="608"/>
    <x v="3126"/>
    <x v="3095"/>
    <x v="918"/>
    <x v="0"/>
    <x v="0"/>
    <x v="29"/>
    <x v="39"/>
    <x v="3119"/>
    <x v="36"/>
    <x v="29"/>
    <x v="3109"/>
  </r>
  <r>
    <x v="646"/>
    <x v="250"/>
    <x v="79"/>
    <x v="3110"/>
    <x v="308"/>
    <x v="1303"/>
    <x v="3127"/>
    <x v="3096"/>
    <x v="608"/>
    <x v="0"/>
    <x v="0"/>
    <x v="323"/>
    <x v="17"/>
    <x v="3120"/>
    <x v="36"/>
    <x v="323"/>
    <x v="3110"/>
  </r>
  <r>
    <x v="924"/>
    <x v="75"/>
    <x v="86"/>
    <x v="3111"/>
    <x v="8"/>
    <x v="477"/>
    <x v="3128"/>
    <x v="3097"/>
    <x v="640"/>
    <x v="0"/>
    <x v="0"/>
    <x v="145"/>
    <x v="42"/>
    <x v="3121"/>
    <x v="36"/>
    <x v="145"/>
    <x v="3111"/>
  </r>
  <r>
    <x v="137"/>
    <x v="482"/>
    <x v="40"/>
    <x v="3112"/>
    <x v="43"/>
    <x v="106"/>
    <x v="3129"/>
    <x v="3098"/>
    <x v="919"/>
    <x v="0"/>
    <x v="0"/>
    <x v="59"/>
    <x v="29"/>
    <x v="3122"/>
    <x v="36"/>
    <x v="59"/>
    <x v="3112"/>
  </r>
  <r>
    <x v="1046"/>
    <x v="186"/>
    <x v="20"/>
    <x v="3113"/>
    <x v="115"/>
    <x v="959"/>
    <x v="3130"/>
    <x v="3099"/>
    <x v="303"/>
    <x v="0"/>
    <x v="0"/>
    <x v="252"/>
    <x v="29"/>
    <x v="3123"/>
    <x v="37"/>
    <x v="252"/>
    <x v="3113"/>
  </r>
  <r>
    <x v="1234"/>
    <x v="124"/>
    <x v="20"/>
    <x v="3114"/>
    <x v="461"/>
    <x v="1240"/>
    <x v="3131"/>
    <x v="3100"/>
    <x v="247"/>
    <x v="0"/>
    <x v="0"/>
    <x v="22"/>
    <x v="8"/>
    <x v="3124"/>
    <x v="37"/>
    <x v="22"/>
    <x v="3114"/>
  </r>
  <r>
    <x v="1468"/>
    <x v="18"/>
    <x v="49"/>
    <x v="3115"/>
    <x v="292"/>
    <x v="843"/>
    <x v="3132"/>
    <x v="3101"/>
    <x v="680"/>
    <x v="0"/>
    <x v="8"/>
    <x v="112"/>
    <x v="51"/>
    <x v="3125"/>
    <x v="37"/>
    <x v="112"/>
    <x v="3115"/>
  </r>
  <r>
    <x v="899"/>
    <x v="340"/>
    <x v="80"/>
    <x v="3116"/>
    <x v="581"/>
    <x v="746"/>
    <x v="3133"/>
    <x v="3102"/>
    <x v="619"/>
    <x v="0"/>
    <x v="0"/>
    <x v="40"/>
    <x v="19"/>
    <x v="3126"/>
    <x v="37"/>
    <x v="40"/>
    <x v="3116"/>
  </r>
  <r>
    <x v="413"/>
    <x v="100"/>
    <x v="78"/>
    <x v="3117"/>
    <x v="105"/>
    <x v="1304"/>
    <x v="3134"/>
    <x v="3103"/>
    <x v="382"/>
    <x v="0"/>
    <x v="0"/>
    <x v="22"/>
    <x v="6"/>
    <x v="3127"/>
    <x v="37"/>
    <x v="22"/>
    <x v="3117"/>
  </r>
  <r>
    <x v="1043"/>
    <x v="68"/>
    <x v="20"/>
    <x v="3118"/>
    <x v="398"/>
    <x v="28"/>
    <x v="3135"/>
    <x v="3104"/>
    <x v="379"/>
    <x v="0"/>
    <x v="0"/>
    <x v="26"/>
    <x v="43"/>
    <x v="3128"/>
    <x v="37"/>
    <x v="26"/>
    <x v="3118"/>
  </r>
  <r>
    <x v="99"/>
    <x v="50"/>
    <x v="128"/>
    <x v="3119"/>
    <x v="676"/>
    <x v="149"/>
    <x v="3136"/>
    <x v="3105"/>
    <x v="441"/>
    <x v="0"/>
    <x v="7"/>
    <x v="116"/>
    <x v="22"/>
    <x v="3129"/>
    <x v="37"/>
    <x v="116"/>
    <x v="3119"/>
  </r>
  <r>
    <x v="1144"/>
    <x v="172"/>
    <x v="60"/>
    <x v="3120"/>
    <x v="468"/>
    <x v="458"/>
    <x v="3137"/>
    <x v="3106"/>
    <x v="617"/>
    <x v="0"/>
    <x v="0"/>
    <x v="29"/>
    <x v="12"/>
    <x v="3130"/>
    <x v="37"/>
    <x v="29"/>
    <x v="3120"/>
  </r>
  <r>
    <x v="1469"/>
    <x v="216"/>
    <x v="56"/>
    <x v="3121"/>
    <x v="571"/>
    <x v="1305"/>
    <x v="3138"/>
    <x v="3107"/>
    <x v="196"/>
    <x v="0"/>
    <x v="0"/>
    <x v="61"/>
    <x v="10"/>
    <x v="3131"/>
    <x v="37"/>
    <x v="61"/>
    <x v="3121"/>
  </r>
  <r>
    <x v="855"/>
    <x v="96"/>
    <x v="64"/>
    <x v="3122"/>
    <x v="1"/>
    <x v="257"/>
    <x v="3139"/>
    <x v="3108"/>
    <x v="430"/>
    <x v="0"/>
    <x v="0"/>
    <x v="26"/>
    <x v="28"/>
    <x v="3132"/>
    <x v="37"/>
    <x v="26"/>
    <x v="3122"/>
  </r>
  <r>
    <x v="1470"/>
    <x v="203"/>
    <x v="59"/>
    <x v="3123"/>
    <x v="44"/>
    <x v="1190"/>
    <x v="3140"/>
    <x v="3109"/>
    <x v="662"/>
    <x v="0"/>
    <x v="0"/>
    <x v="57"/>
    <x v="22"/>
    <x v="3133"/>
    <x v="37"/>
    <x v="57"/>
    <x v="3123"/>
  </r>
  <r>
    <x v="1190"/>
    <x v="267"/>
    <x v="56"/>
    <x v="3124"/>
    <x v="56"/>
    <x v="213"/>
    <x v="3141"/>
    <x v="3110"/>
    <x v="723"/>
    <x v="0"/>
    <x v="0"/>
    <x v="11"/>
    <x v="29"/>
    <x v="3134"/>
    <x v="37"/>
    <x v="11"/>
    <x v="3124"/>
  </r>
  <r>
    <x v="1471"/>
    <x v="50"/>
    <x v="20"/>
    <x v="3125"/>
    <x v="525"/>
    <x v="220"/>
    <x v="3142"/>
    <x v="3111"/>
    <x v="882"/>
    <x v="0"/>
    <x v="8"/>
    <x v="61"/>
    <x v="44"/>
    <x v="3135"/>
    <x v="37"/>
    <x v="61"/>
    <x v="3125"/>
  </r>
  <r>
    <x v="1472"/>
    <x v="341"/>
    <x v="60"/>
    <x v="3126"/>
    <x v="673"/>
    <x v="1306"/>
    <x v="3143"/>
    <x v="3112"/>
    <x v="602"/>
    <x v="0"/>
    <x v="0"/>
    <x v="69"/>
    <x v="6"/>
    <x v="3136"/>
    <x v="37"/>
    <x v="69"/>
    <x v="3126"/>
  </r>
  <r>
    <x v="851"/>
    <x v="53"/>
    <x v="20"/>
    <x v="3127"/>
    <x v="44"/>
    <x v="475"/>
    <x v="3144"/>
    <x v="3113"/>
    <x v="705"/>
    <x v="0"/>
    <x v="6"/>
    <x v="29"/>
    <x v="44"/>
    <x v="3137"/>
    <x v="37"/>
    <x v="29"/>
    <x v="3127"/>
  </r>
  <r>
    <x v="1473"/>
    <x v="461"/>
    <x v="26"/>
    <x v="3128"/>
    <x v="308"/>
    <x v="924"/>
    <x v="3145"/>
    <x v="3114"/>
    <x v="356"/>
    <x v="0"/>
    <x v="18"/>
    <x v="351"/>
    <x v="50"/>
    <x v="3138"/>
    <x v="37"/>
    <x v="351"/>
    <x v="3128"/>
  </r>
  <r>
    <x v="1474"/>
    <x v="220"/>
    <x v="20"/>
    <x v="3129"/>
    <x v="134"/>
    <x v="1307"/>
    <x v="3146"/>
    <x v="3115"/>
    <x v="740"/>
    <x v="0"/>
    <x v="0"/>
    <x v="40"/>
    <x v="43"/>
    <x v="3139"/>
    <x v="37"/>
    <x v="40"/>
    <x v="3129"/>
  </r>
  <r>
    <x v="990"/>
    <x v="329"/>
    <x v="49"/>
    <x v="3130"/>
    <x v="291"/>
    <x v="7"/>
    <x v="3147"/>
    <x v="3116"/>
    <x v="659"/>
    <x v="0"/>
    <x v="0"/>
    <x v="30"/>
    <x v="39"/>
    <x v="3140"/>
    <x v="37"/>
    <x v="30"/>
    <x v="3130"/>
  </r>
  <r>
    <x v="666"/>
    <x v="4"/>
    <x v="25"/>
    <x v="3131"/>
    <x v="677"/>
    <x v="94"/>
    <x v="3148"/>
    <x v="3117"/>
    <x v="606"/>
    <x v="0"/>
    <x v="8"/>
    <x v="29"/>
    <x v="30"/>
    <x v="3141"/>
    <x v="37"/>
    <x v="29"/>
    <x v="3131"/>
  </r>
  <r>
    <x v="1475"/>
    <x v="463"/>
    <x v="48"/>
    <x v="3132"/>
    <x v="21"/>
    <x v="436"/>
    <x v="3149"/>
    <x v="3118"/>
    <x v="48"/>
    <x v="0"/>
    <x v="0"/>
    <x v="39"/>
    <x v="18"/>
    <x v="3142"/>
    <x v="37"/>
    <x v="39"/>
    <x v="3132"/>
  </r>
  <r>
    <x v="1209"/>
    <x v="304"/>
    <x v="86"/>
    <x v="3133"/>
    <x v="255"/>
    <x v="351"/>
    <x v="3150"/>
    <x v="3119"/>
    <x v="617"/>
    <x v="0"/>
    <x v="0"/>
    <x v="29"/>
    <x v="6"/>
    <x v="3143"/>
    <x v="37"/>
    <x v="29"/>
    <x v="3133"/>
  </r>
  <r>
    <x v="244"/>
    <x v="396"/>
    <x v="62"/>
    <x v="3134"/>
    <x v="55"/>
    <x v="75"/>
    <x v="3151"/>
    <x v="3120"/>
    <x v="88"/>
    <x v="0"/>
    <x v="0"/>
    <x v="97"/>
    <x v="48"/>
    <x v="3144"/>
    <x v="37"/>
    <x v="97"/>
    <x v="3134"/>
  </r>
  <r>
    <x v="432"/>
    <x v="222"/>
    <x v="37"/>
    <x v="3135"/>
    <x v="55"/>
    <x v="189"/>
    <x v="3152"/>
    <x v="3121"/>
    <x v="239"/>
    <x v="0"/>
    <x v="0"/>
    <x v="253"/>
    <x v="20"/>
    <x v="3145"/>
    <x v="37"/>
    <x v="253"/>
    <x v="3135"/>
  </r>
  <r>
    <x v="643"/>
    <x v="481"/>
    <x v="45"/>
    <x v="3136"/>
    <x v="43"/>
    <x v="152"/>
    <x v="3153"/>
    <x v="3122"/>
    <x v="613"/>
    <x v="0"/>
    <x v="0"/>
    <x v="21"/>
    <x v="48"/>
    <x v="3146"/>
    <x v="37"/>
    <x v="21"/>
    <x v="3136"/>
  </r>
  <r>
    <x v="1315"/>
    <x v="168"/>
    <x v="79"/>
    <x v="3137"/>
    <x v="113"/>
    <x v="1308"/>
    <x v="3154"/>
    <x v="3123"/>
    <x v="485"/>
    <x v="0"/>
    <x v="0"/>
    <x v="62"/>
    <x v="18"/>
    <x v="3147"/>
    <x v="37"/>
    <x v="62"/>
    <x v="3137"/>
  </r>
  <r>
    <x v="156"/>
    <x v="475"/>
    <x v="60"/>
    <x v="3138"/>
    <x v="207"/>
    <x v="791"/>
    <x v="3155"/>
    <x v="3124"/>
    <x v="624"/>
    <x v="0"/>
    <x v="0"/>
    <x v="10"/>
    <x v="0"/>
    <x v="3148"/>
    <x v="37"/>
    <x v="10"/>
    <x v="3138"/>
  </r>
  <r>
    <x v="208"/>
    <x v="278"/>
    <x v="26"/>
    <x v="3139"/>
    <x v="74"/>
    <x v="1309"/>
    <x v="3156"/>
    <x v="3125"/>
    <x v="321"/>
    <x v="0"/>
    <x v="0"/>
    <x v="147"/>
    <x v="12"/>
    <x v="3149"/>
    <x v="37"/>
    <x v="147"/>
    <x v="3139"/>
  </r>
  <r>
    <x v="1476"/>
    <x v="387"/>
    <x v="103"/>
    <x v="3140"/>
    <x v="31"/>
    <x v="1156"/>
    <x v="3157"/>
    <x v="3126"/>
    <x v="524"/>
    <x v="0"/>
    <x v="0"/>
    <x v="38"/>
    <x v="58"/>
    <x v="3150"/>
    <x v="37"/>
    <x v="38"/>
    <x v="3140"/>
  </r>
  <r>
    <x v="1477"/>
    <x v="136"/>
    <x v="103"/>
    <x v="3141"/>
    <x v="44"/>
    <x v="98"/>
    <x v="3158"/>
    <x v="3127"/>
    <x v="604"/>
    <x v="0"/>
    <x v="0"/>
    <x v="0"/>
    <x v="3"/>
    <x v="3151"/>
    <x v="37"/>
    <x v="0"/>
    <x v="3141"/>
  </r>
  <r>
    <x v="1478"/>
    <x v="285"/>
    <x v="74"/>
    <x v="3142"/>
    <x v="111"/>
    <x v="606"/>
    <x v="3159"/>
    <x v="3128"/>
    <x v="80"/>
    <x v="0"/>
    <x v="0"/>
    <x v="40"/>
    <x v="5"/>
    <x v="3152"/>
    <x v="37"/>
    <x v="40"/>
    <x v="3142"/>
  </r>
  <r>
    <x v="355"/>
    <x v="308"/>
    <x v="20"/>
    <x v="3143"/>
    <x v="118"/>
    <x v="1310"/>
    <x v="3160"/>
    <x v="3129"/>
    <x v="110"/>
    <x v="0"/>
    <x v="0"/>
    <x v="285"/>
    <x v="33"/>
    <x v="3153"/>
    <x v="37"/>
    <x v="285"/>
    <x v="3143"/>
  </r>
  <r>
    <x v="1479"/>
    <x v="44"/>
    <x v="127"/>
    <x v="3144"/>
    <x v="322"/>
    <x v="233"/>
    <x v="3161"/>
    <x v="3130"/>
    <x v="522"/>
    <x v="0"/>
    <x v="18"/>
    <x v="40"/>
    <x v="18"/>
    <x v="3154"/>
    <x v="37"/>
    <x v="40"/>
    <x v="3144"/>
  </r>
  <r>
    <x v="1480"/>
    <x v="2"/>
    <x v="57"/>
    <x v="3145"/>
    <x v="115"/>
    <x v="1311"/>
    <x v="3162"/>
    <x v="3131"/>
    <x v="920"/>
    <x v="0"/>
    <x v="0"/>
    <x v="62"/>
    <x v="8"/>
    <x v="3155"/>
    <x v="37"/>
    <x v="62"/>
    <x v="3145"/>
  </r>
  <r>
    <x v="1017"/>
    <x v="418"/>
    <x v="134"/>
    <x v="3146"/>
    <x v="41"/>
    <x v="1312"/>
    <x v="3163"/>
    <x v="3132"/>
    <x v="240"/>
    <x v="0"/>
    <x v="0"/>
    <x v="238"/>
    <x v="39"/>
    <x v="3156"/>
    <x v="37"/>
    <x v="238"/>
    <x v="3146"/>
  </r>
  <r>
    <x v="1481"/>
    <x v="81"/>
    <x v="127"/>
    <x v="3147"/>
    <x v="155"/>
    <x v="320"/>
    <x v="3164"/>
    <x v="3133"/>
    <x v="283"/>
    <x v="11"/>
    <x v="0"/>
    <x v="1"/>
    <x v="28"/>
    <x v="3157"/>
    <x v="37"/>
    <x v="1"/>
    <x v="3147"/>
  </r>
  <r>
    <x v="1059"/>
    <x v="369"/>
    <x v="74"/>
    <x v="3148"/>
    <x v="79"/>
    <x v="1313"/>
    <x v="3165"/>
    <x v="3134"/>
    <x v="409"/>
    <x v="0"/>
    <x v="0"/>
    <x v="120"/>
    <x v="21"/>
    <x v="3158"/>
    <x v="37"/>
    <x v="120"/>
    <x v="3148"/>
  </r>
  <r>
    <x v="413"/>
    <x v="137"/>
    <x v="56"/>
    <x v="3149"/>
    <x v="678"/>
    <x v="129"/>
    <x v="3166"/>
    <x v="3135"/>
    <x v="317"/>
    <x v="0"/>
    <x v="14"/>
    <x v="322"/>
    <x v="44"/>
    <x v="3159"/>
    <x v="37"/>
    <x v="322"/>
    <x v="3149"/>
  </r>
  <r>
    <x v="1482"/>
    <x v="253"/>
    <x v="59"/>
    <x v="3150"/>
    <x v="56"/>
    <x v="1314"/>
    <x v="3167"/>
    <x v="3136"/>
    <x v="194"/>
    <x v="0"/>
    <x v="0"/>
    <x v="89"/>
    <x v="29"/>
    <x v="3160"/>
    <x v="37"/>
    <x v="89"/>
    <x v="3150"/>
  </r>
  <r>
    <x v="1483"/>
    <x v="475"/>
    <x v="103"/>
    <x v="3151"/>
    <x v="47"/>
    <x v="1315"/>
    <x v="3168"/>
    <x v="3137"/>
    <x v="351"/>
    <x v="0"/>
    <x v="0"/>
    <x v="73"/>
    <x v="30"/>
    <x v="3161"/>
    <x v="37"/>
    <x v="73"/>
    <x v="3151"/>
  </r>
  <r>
    <x v="854"/>
    <x v="524"/>
    <x v="29"/>
    <x v="3152"/>
    <x v="614"/>
    <x v="264"/>
    <x v="3169"/>
    <x v="3138"/>
    <x v="921"/>
    <x v="0"/>
    <x v="0"/>
    <x v="352"/>
    <x v="48"/>
    <x v="3162"/>
    <x v="37"/>
    <x v="352"/>
    <x v="3152"/>
  </r>
  <r>
    <x v="1484"/>
    <x v="463"/>
    <x v="59"/>
    <x v="3153"/>
    <x v="79"/>
    <x v="25"/>
    <x v="3170"/>
    <x v="3139"/>
    <x v="602"/>
    <x v="0"/>
    <x v="0"/>
    <x v="30"/>
    <x v="27"/>
    <x v="3163"/>
    <x v="37"/>
    <x v="30"/>
    <x v="3153"/>
  </r>
  <r>
    <x v="813"/>
    <x v="413"/>
    <x v="115"/>
    <x v="3154"/>
    <x v="118"/>
    <x v="475"/>
    <x v="3171"/>
    <x v="3140"/>
    <x v="269"/>
    <x v="0"/>
    <x v="0"/>
    <x v="67"/>
    <x v="10"/>
    <x v="3164"/>
    <x v="37"/>
    <x v="67"/>
    <x v="3154"/>
  </r>
  <r>
    <x v="1485"/>
    <x v="42"/>
    <x v="19"/>
    <x v="3155"/>
    <x v="314"/>
    <x v="166"/>
    <x v="3172"/>
    <x v="3141"/>
    <x v="473"/>
    <x v="0"/>
    <x v="0"/>
    <x v="41"/>
    <x v="17"/>
    <x v="3165"/>
    <x v="37"/>
    <x v="41"/>
    <x v="3155"/>
  </r>
  <r>
    <x v="1486"/>
    <x v="316"/>
    <x v="74"/>
    <x v="3156"/>
    <x v="113"/>
    <x v="312"/>
    <x v="3173"/>
    <x v="3142"/>
    <x v="512"/>
    <x v="0"/>
    <x v="0"/>
    <x v="40"/>
    <x v="27"/>
    <x v="3166"/>
    <x v="37"/>
    <x v="40"/>
    <x v="3156"/>
  </r>
  <r>
    <x v="1487"/>
    <x v="368"/>
    <x v="88"/>
    <x v="3157"/>
    <x v="138"/>
    <x v="1316"/>
    <x v="3174"/>
    <x v="3143"/>
    <x v="532"/>
    <x v="0"/>
    <x v="0"/>
    <x v="61"/>
    <x v="28"/>
    <x v="3167"/>
    <x v="37"/>
    <x v="61"/>
    <x v="3157"/>
  </r>
  <r>
    <x v="787"/>
    <x v="174"/>
    <x v="29"/>
    <x v="3158"/>
    <x v="44"/>
    <x v="461"/>
    <x v="3175"/>
    <x v="3144"/>
    <x v="154"/>
    <x v="0"/>
    <x v="0"/>
    <x v="20"/>
    <x v="9"/>
    <x v="3168"/>
    <x v="37"/>
    <x v="20"/>
    <x v="3158"/>
  </r>
  <r>
    <x v="355"/>
    <x v="367"/>
    <x v="75"/>
    <x v="3159"/>
    <x v="24"/>
    <x v="1317"/>
    <x v="3176"/>
    <x v="3145"/>
    <x v="240"/>
    <x v="0"/>
    <x v="0"/>
    <x v="57"/>
    <x v="33"/>
    <x v="3169"/>
    <x v="37"/>
    <x v="57"/>
    <x v="3159"/>
  </r>
  <r>
    <x v="798"/>
    <x v="96"/>
    <x v="23"/>
    <x v="3160"/>
    <x v="191"/>
    <x v="109"/>
    <x v="3177"/>
    <x v="3146"/>
    <x v="202"/>
    <x v="0"/>
    <x v="0"/>
    <x v="169"/>
    <x v="8"/>
    <x v="3170"/>
    <x v="37"/>
    <x v="169"/>
    <x v="3160"/>
  </r>
  <r>
    <x v="1488"/>
    <x v="461"/>
    <x v="48"/>
    <x v="3161"/>
    <x v="113"/>
    <x v="320"/>
    <x v="3178"/>
    <x v="3147"/>
    <x v="537"/>
    <x v="0"/>
    <x v="0"/>
    <x v="7"/>
    <x v="44"/>
    <x v="3171"/>
    <x v="37"/>
    <x v="7"/>
    <x v="3161"/>
  </r>
  <r>
    <x v="1397"/>
    <x v="388"/>
    <x v="60"/>
    <x v="3162"/>
    <x v="274"/>
    <x v="579"/>
    <x v="3179"/>
    <x v="3148"/>
    <x v="138"/>
    <x v="0"/>
    <x v="0"/>
    <x v="41"/>
    <x v="39"/>
    <x v="3172"/>
    <x v="37"/>
    <x v="41"/>
    <x v="3162"/>
  </r>
  <r>
    <x v="1342"/>
    <x v="269"/>
    <x v="75"/>
    <x v="3163"/>
    <x v="507"/>
    <x v="1135"/>
    <x v="3180"/>
    <x v="3149"/>
    <x v="306"/>
    <x v="0"/>
    <x v="0"/>
    <x v="0"/>
    <x v="44"/>
    <x v="3173"/>
    <x v="37"/>
    <x v="0"/>
    <x v="3163"/>
  </r>
  <r>
    <x v="1489"/>
    <x v="272"/>
    <x v="78"/>
    <x v="3164"/>
    <x v="265"/>
    <x v="1028"/>
    <x v="3181"/>
    <x v="3150"/>
    <x v="582"/>
    <x v="0"/>
    <x v="0"/>
    <x v="8"/>
    <x v="41"/>
    <x v="3174"/>
    <x v="37"/>
    <x v="8"/>
    <x v="3164"/>
  </r>
  <r>
    <x v="1490"/>
    <x v="368"/>
    <x v="57"/>
    <x v="3165"/>
    <x v="6"/>
    <x v="189"/>
    <x v="3182"/>
    <x v="3151"/>
    <x v="773"/>
    <x v="0"/>
    <x v="0"/>
    <x v="61"/>
    <x v="43"/>
    <x v="3175"/>
    <x v="37"/>
    <x v="61"/>
    <x v="3165"/>
  </r>
  <r>
    <x v="724"/>
    <x v="12"/>
    <x v="25"/>
    <x v="3166"/>
    <x v="366"/>
    <x v="429"/>
    <x v="3183"/>
    <x v="3152"/>
    <x v="665"/>
    <x v="0"/>
    <x v="0"/>
    <x v="18"/>
    <x v="22"/>
    <x v="3176"/>
    <x v="37"/>
    <x v="18"/>
    <x v="3166"/>
  </r>
  <r>
    <x v="501"/>
    <x v="222"/>
    <x v="17"/>
    <x v="3167"/>
    <x v="227"/>
    <x v="0"/>
    <x v="3184"/>
    <x v="3153"/>
    <x v="396"/>
    <x v="0"/>
    <x v="0"/>
    <x v="118"/>
    <x v="6"/>
    <x v="3177"/>
    <x v="37"/>
    <x v="118"/>
    <x v="3167"/>
  </r>
  <r>
    <x v="1443"/>
    <x v="209"/>
    <x v="74"/>
    <x v="3168"/>
    <x v="57"/>
    <x v="579"/>
    <x v="3185"/>
    <x v="3154"/>
    <x v="342"/>
    <x v="0"/>
    <x v="0"/>
    <x v="27"/>
    <x v="8"/>
    <x v="3178"/>
    <x v="37"/>
    <x v="27"/>
    <x v="3168"/>
  </r>
  <r>
    <x v="1056"/>
    <x v="363"/>
    <x v="49"/>
    <x v="3169"/>
    <x v="6"/>
    <x v="508"/>
    <x v="3186"/>
    <x v="3155"/>
    <x v="744"/>
    <x v="0"/>
    <x v="0"/>
    <x v="84"/>
    <x v="8"/>
    <x v="3179"/>
    <x v="37"/>
    <x v="84"/>
    <x v="3169"/>
  </r>
  <r>
    <x v="1480"/>
    <x v="267"/>
    <x v="57"/>
    <x v="3170"/>
    <x v="115"/>
    <x v="1318"/>
    <x v="3187"/>
    <x v="3156"/>
    <x v="805"/>
    <x v="0"/>
    <x v="0"/>
    <x v="26"/>
    <x v="12"/>
    <x v="3180"/>
    <x v="37"/>
    <x v="26"/>
    <x v="3170"/>
  </r>
  <r>
    <x v="309"/>
    <x v="204"/>
    <x v="75"/>
    <x v="3171"/>
    <x v="480"/>
    <x v="71"/>
    <x v="3188"/>
    <x v="3157"/>
    <x v="543"/>
    <x v="0"/>
    <x v="0"/>
    <x v="41"/>
    <x v="9"/>
    <x v="3181"/>
    <x v="37"/>
    <x v="41"/>
    <x v="3171"/>
  </r>
  <r>
    <x v="1491"/>
    <x v="383"/>
    <x v="75"/>
    <x v="3172"/>
    <x v="152"/>
    <x v="1"/>
    <x v="3189"/>
    <x v="3158"/>
    <x v="380"/>
    <x v="0"/>
    <x v="0"/>
    <x v="5"/>
    <x v="12"/>
    <x v="3182"/>
    <x v="37"/>
    <x v="5"/>
    <x v="3172"/>
  </r>
  <r>
    <x v="1474"/>
    <x v="525"/>
    <x v="60"/>
    <x v="3173"/>
    <x v="396"/>
    <x v="257"/>
    <x v="3190"/>
    <x v="3159"/>
    <x v="20"/>
    <x v="0"/>
    <x v="0"/>
    <x v="142"/>
    <x v="29"/>
    <x v="3183"/>
    <x v="37"/>
    <x v="142"/>
    <x v="3173"/>
  </r>
  <r>
    <x v="1121"/>
    <x v="317"/>
    <x v="118"/>
    <x v="3174"/>
    <x v="301"/>
    <x v="708"/>
    <x v="3191"/>
    <x v="3160"/>
    <x v="465"/>
    <x v="0"/>
    <x v="6"/>
    <x v="22"/>
    <x v="44"/>
    <x v="3184"/>
    <x v="37"/>
    <x v="22"/>
    <x v="3174"/>
  </r>
  <r>
    <x v="1492"/>
    <x v="68"/>
    <x v="35"/>
    <x v="3175"/>
    <x v="105"/>
    <x v="401"/>
    <x v="3192"/>
    <x v="3161"/>
    <x v="311"/>
    <x v="0"/>
    <x v="0"/>
    <x v="29"/>
    <x v="43"/>
    <x v="3185"/>
    <x v="37"/>
    <x v="29"/>
    <x v="3175"/>
  </r>
  <r>
    <x v="724"/>
    <x v="390"/>
    <x v="49"/>
    <x v="3176"/>
    <x v="44"/>
    <x v="2"/>
    <x v="3193"/>
    <x v="3162"/>
    <x v="666"/>
    <x v="0"/>
    <x v="0"/>
    <x v="33"/>
    <x v="10"/>
    <x v="3186"/>
    <x v="37"/>
    <x v="33"/>
    <x v="3176"/>
  </r>
  <r>
    <x v="663"/>
    <x v="67"/>
    <x v="80"/>
    <x v="3177"/>
    <x v="571"/>
    <x v="75"/>
    <x v="3194"/>
    <x v="3163"/>
    <x v="623"/>
    <x v="0"/>
    <x v="0"/>
    <x v="30"/>
    <x v="10"/>
    <x v="3187"/>
    <x v="37"/>
    <x v="30"/>
    <x v="3177"/>
  </r>
  <r>
    <x v="359"/>
    <x v="77"/>
    <x v="29"/>
    <x v="3178"/>
    <x v="341"/>
    <x v="1319"/>
    <x v="3195"/>
    <x v="3164"/>
    <x v="922"/>
    <x v="0"/>
    <x v="0"/>
    <x v="30"/>
    <x v="27"/>
    <x v="3188"/>
    <x v="37"/>
    <x v="30"/>
    <x v="3178"/>
  </r>
  <r>
    <x v="791"/>
    <x v="205"/>
    <x v="75"/>
    <x v="3179"/>
    <x v="574"/>
    <x v="678"/>
    <x v="3196"/>
    <x v="3165"/>
    <x v="438"/>
    <x v="0"/>
    <x v="0"/>
    <x v="29"/>
    <x v="12"/>
    <x v="3189"/>
    <x v="37"/>
    <x v="29"/>
    <x v="3179"/>
  </r>
  <r>
    <x v="566"/>
    <x v="78"/>
    <x v="72"/>
    <x v="3180"/>
    <x v="55"/>
    <x v="75"/>
    <x v="3197"/>
    <x v="3166"/>
    <x v="206"/>
    <x v="0"/>
    <x v="0"/>
    <x v="253"/>
    <x v="6"/>
    <x v="3190"/>
    <x v="37"/>
    <x v="253"/>
    <x v="3180"/>
  </r>
  <r>
    <x v="1493"/>
    <x v="479"/>
    <x v="81"/>
    <x v="3181"/>
    <x v="11"/>
    <x v="455"/>
    <x v="3198"/>
    <x v="3167"/>
    <x v="391"/>
    <x v="0"/>
    <x v="0"/>
    <x v="171"/>
    <x v="44"/>
    <x v="3191"/>
    <x v="37"/>
    <x v="171"/>
    <x v="3181"/>
  </r>
  <r>
    <x v="822"/>
    <x v="58"/>
    <x v="127"/>
    <x v="3182"/>
    <x v="105"/>
    <x v="1320"/>
    <x v="3199"/>
    <x v="3168"/>
    <x v="867"/>
    <x v="0"/>
    <x v="0"/>
    <x v="58"/>
    <x v="6"/>
    <x v="3192"/>
    <x v="37"/>
    <x v="58"/>
    <x v="3182"/>
  </r>
  <r>
    <x v="629"/>
    <x v="331"/>
    <x v="118"/>
    <x v="3183"/>
    <x v="538"/>
    <x v="576"/>
    <x v="3200"/>
    <x v="3169"/>
    <x v="373"/>
    <x v="0"/>
    <x v="0"/>
    <x v="2"/>
    <x v="27"/>
    <x v="3193"/>
    <x v="37"/>
    <x v="2"/>
    <x v="3183"/>
  </r>
  <r>
    <x v="88"/>
    <x v="88"/>
    <x v="94"/>
    <x v="3184"/>
    <x v="679"/>
    <x v="21"/>
    <x v="3201"/>
    <x v="3170"/>
    <x v="923"/>
    <x v="0"/>
    <x v="6"/>
    <x v="296"/>
    <x v="39"/>
    <x v="3194"/>
    <x v="37"/>
    <x v="296"/>
    <x v="3184"/>
  </r>
  <r>
    <x v="844"/>
    <x v="145"/>
    <x v="60"/>
    <x v="3185"/>
    <x v="92"/>
    <x v="16"/>
    <x v="3202"/>
    <x v="3171"/>
    <x v="297"/>
    <x v="0"/>
    <x v="0"/>
    <x v="96"/>
    <x v="3"/>
    <x v="3195"/>
    <x v="37"/>
    <x v="96"/>
    <x v="3185"/>
  </r>
  <r>
    <x v="589"/>
    <x v="4"/>
    <x v="74"/>
    <x v="3186"/>
    <x v="680"/>
    <x v="102"/>
    <x v="3203"/>
    <x v="3172"/>
    <x v="789"/>
    <x v="0"/>
    <x v="0"/>
    <x v="111"/>
    <x v="27"/>
    <x v="3196"/>
    <x v="37"/>
    <x v="111"/>
    <x v="3186"/>
  </r>
  <r>
    <x v="693"/>
    <x v="33"/>
    <x v="35"/>
    <x v="3187"/>
    <x v="204"/>
    <x v="361"/>
    <x v="3204"/>
    <x v="3173"/>
    <x v="385"/>
    <x v="0"/>
    <x v="0"/>
    <x v="32"/>
    <x v="3"/>
    <x v="3197"/>
    <x v="37"/>
    <x v="32"/>
    <x v="3187"/>
  </r>
  <r>
    <x v="361"/>
    <x v="333"/>
    <x v="31"/>
    <x v="3188"/>
    <x v="681"/>
    <x v="341"/>
    <x v="3205"/>
    <x v="3174"/>
    <x v="203"/>
    <x v="0"/>
    <x v="0"/>
    <x v="110"/>
    <x v="28"/>
    <x v="3198"/>
    <x v="37"/>
    <x v="110"/>
    <x v="3188"/>
  </r>
  <r>
    <x v="1482"/>
    <x v="137"/>
    <x v="78"/>
    <x v="3189"/>
    <x v="56"/>
    <x v="1321"/>
    <x v="3206"/>
    <x v="3175"/>
    <x v="779"/>
    <x v="0"/>
    <x v="0"/>
    <x v="209"/>
    <x v="51"/>
    <x v="3199"/>
    <x v="38"/>
    <x v="209"/>
    <x v="3189"/>
  </r>
  <r>
    <x v="1485"/>
    <x v="458"/>
    <x v="71"/>
    <x v="3190"/>
    <x v="24"/>
    <x v="1322"/>
    <x v="3207"/>
    <x v="3176"/>
    <x v="434"/>
    <x v="0"/>
    <x v="8"/>
    <x v="61"/>
    <x v="34"/>
    <x v="3200"/>
    <x v="38"/>
    <x v="61"/>
    <x v="3190"/>
  </r>
  <r>
    <x v="645"/>
    <x v="251"/>
    <x v="115"/>
    <x v="3191"/>
    <x v="515"/>
    <x v="1323"/>
    <x v="3208"/>
    <x v="3177"/>
    <x v="660"/>
    <x v="0"/>
    <x v="0"/>
    <x v="40"/>
    <x v="12"/>
    <x v="3201"/>
    <x v="38"/>
    <x v="40"/>
    <x v="3191"/>
  </r>
  <r>
    <x v="1494"/>
    <x v="277"/>
    <x v="37"/>
    <x v="3192"/>
    <x v="682"/>
    <x v="151"/>
    <x v="3209"/>
    <x v="3178"/>
    <x v="429"/>
    <x v="0"/>
    <x v="8"/>
    <x v="26"/>
    <x v="42"/>
    <x v="3202"/>
    <x v="38"/>
    <x v="26"/>
    <x v="3192"/>
  </r>
  <r>
    <x v="1495"/>
    <x v="95"/>
    <x v="74"/>
    <x v="3193"/>
    <x v="683"/>
    <x v="242"/>
    <x v="3210"/>
    <x v="3179"/>
    <x v="353"/>
    <x v="0"/>
    <x v="0"/>
    <x v="71"/>
    <x v="10"/>
    <x v="3203"/>
    <x v="38"/>
    <x v="71"/>
    <x v="3193"/>
  </r>
  <r>
    <x v="203"/>
    <x v="518"/>
    <x v="37"/>
    <x v="3194"/>
    <x v="684"/>
    <x v="94"/>
    <x v="3211"/>
    <x v="3180"/>
    <x v="327"/>
    <x v="0"/>
    <x v="0"/>
    <x v="43"/>
    <x v="20"/>
    <x v="3204"/>
    <x v="38"/>
    <x v="43"/>
    <x v="3194"/>
  </r>
  <r>
    <x v="1161"/>
    <x v="124"/>
    <x v="75"/>
    <x v="3195"/>
    <x v="255"/>
    <x v="92"/>
    <x v="3212"/>
    <x v="3181"/>
    <x v="651"/>
    <x v="0"/>
    <x v="0"/>
    <x v="26"/>
    <x v="43"/>
    <x v="3205"/>
    <x v="38"/>
    <x v="26"/>
    <x v="3195"/>
  </r>
  <r>
    <x v="562"/>
    <x v="250"/>
    <x v="18"/>
    <x v="3196"/>
    <x v="249"/>
    <x v="657"/>
    <x v="3213"/>
    <x v="3182"/>
    <x v="532"/>
    <x v="0"/>
    <x v="0"/>
    <x v="41"/>
    <x v="8"/>
    <x v="3206"/>
    <x v="38"/>
    <x v="41"/>
    <x v="3196"/>
  </r>
  <r>
    <x v="1066"/>
    <x v="146"/>
    <x v="115"/>
    <x v="3197"/>
    <x v="255"/>
    <x v="61"/>
    <x v="3214"/>
    <x v="3183"/>
    <x v="344"/>
    <x v="0"/>
    <x v="0"/>
    <x v="26"/>
    <x v="43"/>
    <x v="3207"/>
    <x v="38"/>
    <x v="26"/>
    <x v="3197"/>
  </r>
  <r>
    <x v="345"/>
    <x v="254"/>
    <x v="78"/>
    <x v="3198"/>
    <x v="19"/>
    <x v="2"/>
    <x v="3215"/>
    <x v="3184"/>
    <x v="623"/>
    <x v="0"/>
    <x v="0"/>
    <x v="5"/>
    <x v="10"/>
    <x v="3208"/>
    <x v="38"/>
    <x v="5"/>
    <x v="3198"/>
  </r>
  <r>
    <x v="1496"/>
    <x v="314"/>
    <x v="72"/>
    <x v="3199"/>
    <x v="113"/>
    <x v="1116"/>
    <x v="3216"/>
    <x v="3185"/>
    <x v="636"/>
    <x v="0"/>
    <x v="0"/>
    <x v="30"/>
    <x v="34"/>
    <x v="3209"/>
    <x v="38"/>
    <x v="30"/>
    <x v="3199"/>
  </r>
  <r>
    <x v="1497"/>
    <x v="319"/>
    <x v="86"/>
    <x v="3200"/>
    <x v="35"/>
    <x v="726"/>
    <x v="3217"/>
    <x v="3186"/>
    <x v="604"/>
    <x v="0"/>
    <x v="0"/>
    <x v="29"/>
    <x v="17"/>
    <x v="3210"/>
    <x v="38"/>
    <x v="29"/>
    <x v="3200"/>
  </r>
  <r>
    <x v="1498"/>
    <x v="203"/>
    <x v="144"/>
    <x v="3201"/>
    <x v="685"/>
    <x v="293"/>
    <x v="3218"/>
    <x v="3187"/>
    <x v="830"/>
    <x v="0"/>
    <x v="0"/>
    <x v="62"/>
    <x v="6"/>
    <x v="3211"/>
    <x v="38"/>
    <x v="62"/>
    <x v="3201"/>
  </r>
  <r>
    <x v="738"/>
    <x v="129"/>
    <x v="132"/>
    <x v="3202"/>
    <x v="56"/>
    <x v="1237"/>
    <x v="3219"/>
    <x v="3188"/>
    <x v="44"/>
    <x v="0"/>
    <x v="0"/>
    <x v="110"/>
    <x v="12"/>
    <x v="3212"/>
    <x v="38"/>
    <x v="110"/>
    <x v="3202"/>
  </r>
  <r>
    <x v="155"/>
    <x v="28"/>
    <x v="13"/>
    <x v="3203"/>
    <x v="219"/>
    <x v="97"/>
    <x v="3220"/>
    <x v="3189"/>
    <x v="305"/>
    <x v="0"/>
    <x v="0"/>
    <x v="20"/>
    <x v="30"/>
    <x v="3213"/>
    <x v="38"/>
    <x v="20"/>
    <x v="3203"/>
  </r>
  <r>
    <x v="159"/>
    <x v="254"/>
    <x v="78"/>
    <x v="3204"/>
    <x v="113"/>
    <x v="98"/>
    <x v="3221"/>
    <x v="3190"/>
    <x v="199"/>
    <x v="0"/>
    <x v="0"/>
    <x v="106"/>
    <x v="30"/>
    <x v="3214"/>
    <x v="38"/>
    <x v="106"/>
    <x v="3204"/>
  </r>
  <r>
    <x v="1274"/>
    <x v="245"/>
    <x v="103"/>
    <x v="3205"/>
    <x v="474"/>
    <x v="213"/>
    <x v="3222"/>
    <x v="3191"/>
    <x v="583"/>
    <x v="0"/>
    <x v="0"/>
    <x v="20"/>
    <x v="12"/>
    <x v="3215"/>
    <x v="38"/>
    <x v="20"/>
    <x v="3205"/>
  </r>
  <r>
    <x v="413"/>
    <x v="292"/>
    <x v="74"/>
    <x v="3206"/>
    <x v="515"/>
    <x v="1324"/>
    <x v="3223"/>
    <x v="3192"/>
    <x v="846"/>
    <x v="0"/>
    <x v="0"/>
    <x v="29"/>
    <x v="44"/>
    <x v="3216"/>
    <x v="38"/>
    <x v="29"/>
    <x v="3206"/>
  </r>
  <r>
    <x v="1486"/>
    <x v="123"/>
    <x v="35"/>
    <x v="3207"/>
    <x v="686"/>
    <x v="1325"/>
    <x v="3224"/>
    <x v="3193"/>
    <x v="582"/>
    <x v="0"/>
    <x v="0"/>
    <x v="43"/>
    <x v="12"/>
    <x v="3217"/>
    <x v="38"/>
    <x v="43"/>
    <x v="3207"/>
  </r>
  <r>
    <x v="1499"/>
    <x v="250"/>
    <x v="92"/>
    <x v="3208"/>
    <x v="687"/>
    <x v="1326"/>
    <x v="3225"/>
    <x v="3194"/>
    <x v="791"/>
    <x v="0"/>
    <x v="18"/>
    <x v="2"/>
    <x v="12"/>
    <x v="3218"/>
    <x v="38"/>
    <x v="2"/>
    <x v="3208"/>
  </r>
  <r>
    <x v="1500"/>
    <x v="254"/>
    <x v="18"/>
    <x v="3209"/>
    <x v="270"/>
    <x v="1327"/>
    <x v="3226"/>
    <x v="3195"/>
    <x v="289"/>
    <x v="0"/>
    <x v="0"/>
    <x v="240"/>
    <x v="26"/>
    <x v="3219"/>
    <x v="38"/>
    <x v="240"/>
    <x v="3209"/>
  </r>
  <r>
    <x v="1501"/>
    <x v="96"/>
    <x v="25"/>
    <x v="3210"/>
    <x v="8"/>
    <x v="247"/>
    <x v="3227"/>
    <x v="3196"/>
    <x v="668"/>
    <x v="0"/>
    <x v="0"/>
    <x v="353"/>
    <x v="41"/>
    <x v="3220"/>
    <x v="38"/>
    <x v="353"/>
    <x v="3210"/>
  </r>
  <r>
    <x v="932"/>
    <x v="201"/>
    <x v="59"/>
    <x v="3211"/>
    <x v="115"/>
    <x v="464"/>
    <x v="3228"/>
    <x v="3197"/>
    <x v="618"/>
    <x v="0"/>
    <x v="0"/>
    <x v="354"/>
    <x v="12"/>
    <x v="3221"/>
    <x v="38"/>
    <x v="354"/>
    <x v="3211"/>
  </r>
  <r>
    <x v="1502"/>
    <x v="4"/>
    <x v="48"/>
    <x v="3212"/>
    <x v="664"/>
    <x v="143"/>
    <x v="3229"/>
    <x v="3198"/>
    <x v="672"/>
    <x v="0"/>
    <x v="0"/>
    <x v="41"/>
    <x v="12"/>
    <x v="3222"/>
    <x v="38"/>
    <x v="41"/>
    <x v="3212"/>
  </r>
  <r>
    <x v="1503"/>
    <x v="253"/>
    <x v="86"/>
    <x v="3213"/>
    <x v="341"/>
    <x v="383"/>
    <x v="3230"/>
    <x v="3199"/>
    <x v="85"/>
    <x v="0"/>
    <x v="0"/>
    <x v="57"/>
    <x v="3"/>
    <x v="3223"/>
    <x v="38"/>
    <x v="57"/>
    <x v="3213"/>
  </r>
  <r>
    <x v="1504"/>
    <x v="464"/>
    <x v="49"/>
    <x v="3214"/>
    <x v="105"/>
    <x v="816"/>
    <x v="3231"/>
    <x v="3200"/>
    <x v="196"/>
    <x v="0"/>
    <x v="0"/>
    <x v="108"/>
    <x v="20"/>
    <x v="3224"/>
    <x v="38"/>
    <x v="108"/>
    <x v="3214"/>
  </r>
  <r>
    <x v="1505"/>
    <x v="322"/>
    <x v="127"/>
    <x v="3215"/>
    <x v="34"/>
    <x v="1302"/>
    <x v="3232"/>
    <x v="3201"/>
    <x v="639"/>
    <x v="0"/>
    <x v="0"/>
    <x v="31"/>
    <x v="29"/>
    <x v="3225"/>
    <x v="38"/>
    <x v="31"/>
    <x v="3215"/>
  </r>
  <r>
    <x v="1003"/>
    <x v="42"/>
    <x v="56"/>
    <x v="3216"/>
    <x v="105"/>
    <x v="579"/>
    <x v="3233"/>
    <x v="3202"/>
    <x v="407"/>
    <x v="0"/>
    <x v="0"/>
    <x v="355"/>
    <x v="6"/>
    <x v="3226"/>
    <x v="38"/>
    <x v="355"/>
    <x v="3216"/>
  </r>
  <r>
    <x v="1107"/>
    <x v="295"/>
    <x v="60"/>
    <x v="3217"/>
    <x v="6"/>
    <x v="1328"/>
    <x v="3234"/>
    <x v="3203"/>
    <x v="230"/>
    <x v="0"/>
    <x v="0"/>
    <x v="7"/>
    <x v="29"/>
    <x v="3227"/>
    <x v="38"/>
    <x v="7"/>
    <x v="3217"/>
  </r>
  <r>
    <x v="1364"/>
    <x v="63"/>
    <x v="75"/>
    <x v="3218"/>
    <x v="688"/>
    <x v="903"/>
    <x v="3235"/>
    <x v="3204"/>
    <x v="778"/>
    <x v="0"/>
    <x v="0"/>
    <x v="1"/>
    <x v="51"/>
    <x v="3228"/>
    <x v="38"/>
    <x v="1"/>
    <x v="3218"/>
  </r>
  <r>
    <x v="1506"/>
    <x v="137"/>
    <x v="48"/>
    <x v="3219"/>
    <x v="215"/>
    <x v="257"/>
    <x v="3236"/>
    <x v="3205"/>
    <x v="239"/>
    <x v="0"/>
    <x v="0"/>
    <x v="30"/>
    <x v="3"/>
    <x v="3229"/>
    <x v="38"/>
    <x v="30"/>
    <x v="3219"/>
  </r>
  <r>
    <x v="1507"/>
    <x v="387"/>
    <x v="80"/>
    <x v="3220"/>
    <x v="111"/>
    <x v="100"/>
    <x v="3237"/>
    <x v="3206"/>
    <x v="617"/>
    <x v="0"/>
    <x v="43"/>
    <x v="27"/>
    <x v="0"/>
    <x v="3230"/>
    <x v="38"/>
    <x v="27"/>
    <x v="3220"/>
  </r>
  <r>
    <x v="1508"/>
    <x v="464"/>
    <x v="18"/>
    <x v="3221"/>
    <x v="291"/>
    <x v="1024"/>
    <x v="3238"/>
    <x v="3207"/>
    <x v="254"/>
    <x v="0"/>
    <x v="0"/>
    <x v="72"/>
    <x v="9"/>
    <x v="3231"/>
    <x v="38"/>
    <x v="72"/>
    <x v="3221"/>
  </r>
  <r>
    <x v="889"/>
    <x v="205"/>
    <x v="37"/>
    <x v="3222"/>
    <x v="27"/>
    <x v="320"/>
    <x v="3239"/>
    <x v="3208"/>
    <x v="107"/>
    <x v="0"/>
    <x v="0"/>
    <x v="33"/>
    <x v="43"/>
    <x v="3232"/>
    <x v="38"/>
    <x v="33"/>
    <x v="3222"/>
  </r>
  <r>
    <x v="1509"/>
    <x v="477"/>
    <x v="64"/>
    <x v="3223"/>
    <x v="6"/>
    <x v="1215"/>
    <x v="3240"/>
    <x v="3209"/>
    <x v="639"/>
    <x v="0"/>
    <x v="0"/>
    <x v="17"/>
    <x v="8"/>
    <x v="3233"/>
    <x v="38"/>
    <x v="17"/>
    <x v="3223"/>
  </r>
  <r>
    <x v="1510"/>
    <x v="247"/>
    <x v="74"/>
    <x v="3224"/>
    <x v="689"/>
    <x v="397"/>
    <x v="3241"/>
    <x v="3210"/>
    <x v="759"/>
    <x v="0"/>
    <x v="0"/>
    <x v="26"/>
    <x v="8"/>
    <x v="3234"/>
    <x v="38"/>
    <x v="26"/>
    <x v="3224"/>
  </r>
  <r>
    <x v="1511"/>
    <x v="286"/>
    <x v="88"/>
    <x v="3225"/>
    <x v="37"/>
    <x v="429"/>
    <x v="3242"/>
    <x v="3211"/>
    <x v="341"/>
    <x v="0"/>
    <x v="0"/>
    <x v="356"/>
    <x v="6"/>
    <x v="3235"/>
    <x v="38"/>
    <x v="356"/>
    <x v="3225"/>
  </r>
  <r>
    <x v="1512"/>
    <x v="66"/>
    <x v="81"/>
    <x v="3226"/>
    <x v="105"/>
    <x v="346"/>
    <x v="3243"/>
    <x v="3212"/>
    <x v="496"/>
    <x v="0"/>
    <x v="0"/>
    <x v="57"/>
    <x v="12"/>
    <x v="3236"/>
    <x v="38"/>
    <x v="57"/>
    <x v="3226"/>
  </r>
  <r>
    <x v="293"/>
    <x v="315"/>
    <x v="19"/>
    <x v="3227"/>
    <x v="7"/>
    <x v="74"/>
    <x v="3244"/>
    <x v="3213"/>
    <x v="283"/>
    <x v="0"/>
    <x v="0"/>
    <x v="35"/>
    <x v="9"/>
    <x v="3237"/>
    <x v="38"/>
    <x v="35"/>
    <x v="3227"/>
  </r>
  <r>
    <x v="717"/>
    <x v="250"/>
    <x v="129"/>
    <x v="3228"/>
    <x v="690"/>
    <x v="1329"/>
    <x v="3245"/>
    <x v="3214"/>
    <x v="306"/>
    <x v="0"/>
    <x v="0"/>
    <x v="39"/>
    <x v="8"/>
    <x v="3238"/>
    <x v="38"/>
    <x v="39"/>
    <x v="3228"/>
  </r>
  <r>
    <x v="1513"/>
    <x v="1"/>
    <x v="25"/>
    <x v="3229"/>
    <x v="98"/>
    <x v="778"/>
    <x v="3246"/>
    <x v="3215"/>
    <x v="107"/>
    <x v="0"/>
    <x v="0"/>
    <x v="40"/>
    <x v="28"/>
    <x v="3239"/>
    <x v="38"/>
    <x v="40"/>
    <x v="3229"/>
  </r>
  <r>
    <x v="1443"/>
    <x v="66"/>
    <x v="86"/>
    <x v="3230"/>
    <x v="691"/>
    <x v="372"/>
    <x v="3247"/>
    <x v="3216"/>
    <x v="643"/>
    <x v="0"/>
    <x v="0"/>
    <x v="10"/>
    <x v="21"/>
    <x v="3240"/>
    <x v="38"/>
    <x v="10"/>
    <x v="3230"/>
  </r>
  <r>
    <x v="1514"/>
    <x v="292"/>
    <x v="129"/>
    <x v="3231"/>
    <x v="265"/>
    <x v="1330"/>
    <x v="3248"/>
    <x v="3217"/>
    <x v="230"/>
    <x v="0"/>
    <x v="0"/>
    <x v="39"/>
    <x v="28"/>
    <x v="3241"/>
    <x v="38"/>
    <x v="39"/>
    <x v="3231"/>
  </r>
  <r>
    <x v="1515"/>
    <x v="369"/>
    <x v="32"/>
    <x v="3232"/>
    <x v="507"/>
    <x v="1331"/>
    <x v="3249"/>
    <x v="3218"/>
    <x v="682"/>
    <x v="14"/>
    <x v="0"/>
    <x v="1"/>
    <x v="42"/>
    <x v="3242"/>
    <x v="38"/>
    <x v="1"/>
    <x v="3232"/>
  </r>
  <r>
    <x v="1516"/>
    <x v="206"/>
    <x v="74"/>
    <x v="3233"/>
    <x v="48"/>
    <x v="1332"/>
    <x v="3250"/>
    <x v="3219"/>
    <x v="846"/>
    <x v="0"/>
    <x v="8"/>
    <x v="16"/>
    <x v="12"/>
    <x v="3243"/>
    <x v="38"/>
    <x v="16"/>
    <x v="3233"/>
  </r>
  <r>
    <x v="645"/>
    <x v="95"/>
    <x v="56"/>
    <x v="3234"/>
    <x v="44"/>
    <x v="1333"/>
    <x v="3251"/>
    <x v="3220"/>
    <x v="560"/>
    <x v="0"/>
    <x v="0"/>
    <x v="8"/>
    <x v="6"/>
    <x v="3244"/>
    <x v="38"/>
    <x v="8"/>
    <x v="3234"/>
  </r>
  <r>
    <x v="1517"/>
    <x v="316"/>
    <x v="20"/>
    <x v="3235"/>
    <x v="471"/>
    <x v="1232"/>
    <x v="3252"/>
    <x v="3221"/>
    <x v="291"/>
    <x v="0"/>
    <x v="0"/>
    <x v="0"/>
    <x v="49"/>
    <x v="3245"/>
    <x v="38"/>
    <x v="0"/>
    <x v="3235"/>
  </r>
  <r>
    <x v="1518"/>
    <x v="489"/>
    <x v="49"/>
    <x v="3236"/>
    <x v="105"/>
    <x v="1233"/>
    <x v="3253"/>
    <x v="3222"/>
    <x v="413"/>
    <x v="0"/>
    <x v="0"/>
    <x v="62"/>
    <x v="25"/>
    <x v="3246"/>
    <x v="38"/>
    <x v="62"/>
    <x v="3236"/>
  </r>
  <r>
    <x v="1519"/>
    <x v="123"/>
    <x v="88"/>
    <x v="3237"/>
    <x v="7"/>
    <x v="1334"/>
    <x v="3254"/>
    <x v="3223"/>
    <x v="681"/>
    <x v="0"/>
    <x v="0"/>
    <x v="44"/>
    <x v="48"/>
    <x v="3247"/>
    <x v="38"/>
    <x v="44"/>
    <x v="3237"/>
  </r>
  <r>
    <x v="1256"/>
    <x v="210"/>
    <x v="60"/>
    <x v="3238"/>
    <x v="232"/>
    <x v="92"/>
    <x v="3255"/>
    <x v="3224"/>
    <x v="684"/>
    <x v="0"/>
    <x v="0"/>
    <x v="32"/>
    <x v="21"/>
    <x v="3248"/>
    <x v="38"/>
    <x v="32"/>
    <x v="3238"/>
  </r>
  <r>
    <x v="965"/>
    <x v="275"/>
    <x v="79"/>
    <x v="3239"/>
    <x v="228"/>
    <x v="219"/>
    <x v="3256"/>
    <x v="3225"/>
    <x v="779"/>
    <x v="0"/>
    <x v="0"/>
    <x v="67"/>
    <x v="9"/>
    <x v="3249"/>
    <x v="38"/>
    <x v="67"/>
    <x v="3239"/>
  </r>
  <r>
    <x v="1495"/>
    <x v="304"/>
    <x v="74"/>
    <x v="3240"/>
    <x v="255"/>
    <x v="508"/>
    <x v="3257"/>
    <x v="3226"/>
    <x v="241"/>
    <x v="0"/>
    <x v="0"/>
    <x v="29"/>
    <x v="49"/>
    <x v="3250"/>
    <x v="38"/>
    <x v="29"/>
    <x v="3240"/>
  </r>
  <r>
    <x v="389"/>
    <x v="141"/>
    <x v="80"/>
    <x v="3241"/>
    <x v="218"/>
    <x v="33"/>
    <x v="3258"/>
    <x v="3227"/>
    <x v="728"/>
    <x v="0"/>
    <x v="0"/>
    <x v="62"/>
    <x v="10"/>
    <x v="3251"/>
    <x v="38"/>
    <x v="62"/>
    <x v="3241"/>
  </r>
  <r>
    <x v="1408"/>
    <x v="175"/>
    <x v="129"/>
    <x v="3242"/>
    <x v="692"/>
    <x v="1335"/>
    <x v="3259"/>
    <x v="3228"/>
    <x v="80"/>
    <x v="0"/>
    <x v="0"/>
    <x v="27"/>
    <x v="43"/>
    <x v="3252"/>
    <x v="38"/>
    <x v="27"/>
    <x v="3242"/>
  </r>
  <r>
    <x v="1319"/>
    <x v="314"/>
    <x v="23"/>
    <x v="3243"/>
    <x v="468"/>
    <x v="1336"/>
    <x v="3260"/>
    <x v="2958"/>
    <x v="639"/>
    <x v="0"/>
    <x v="0"/>
    <x v="71"/>
    <x v="21"/>
    <x v="3253"/>
    <x v="38"/>
    <x v="71"/>
    <x v="3243"/>
  </r>
  <r>
    <x v="1364"/>
    <x v="143"/>
    <x v="74"/>
    <x v="3244"/>
    <x v="115"/>
    <x v="745"/>
    <x v="3261"/>
    <x v="3229"/>
    <x v="571"/>
    <x v="0"/>
    <x v="0"/>
    <x v="61"/>
    <x v="42"/>
    <x v="3254"/>
    <x v="38"/>
    <x v="61"/>
    <x v="3244"/>
  </r>
  <r>
    <x v="426"/>
    <x v="416"/>
    <x v="75"/>
    <x v="3245"/>
    <x v="204"/>
    <x v="1337"/>
    <x v="3262"/>
    <x v="3230"/>
    <x v="416"/>
    <x v="0"/>
    <x v="0"/>
    <x v="30"/>
    <x v="44"/>
    <x v="3255"/>
    <x v="38"/>
    <x v="30"/>
    <x v="3245"/>
  </r>
  <r>
    <x v="851"/>
    <x v="344"/>
    <x v="75"/>
    <x v="3246"/>
    <x v="693"/>
    <x v="1020"/>
    <x v="3263"/>
    <x v="3231"/>
    <x v="344"/>
    <x v="0"/>
    <x v="0"/>
    <x v="63"/>
    <x v="10"/>
    <x v="3256"/>
    <x v="38"/>
    <x v="63"/>
    <x v="3246"/>
  </r>
  <r>
    <x v="928"/>
    <x v="2"/>
    <x v="12"/>
    <x v="3247"/>
    <x v="8"/>
    <x v="1061"/>
    <x v="3264"/>
    <x v="3232"/>
    <x v="924"/>
    <x v="0"/>
    <x v="0"/>
    <x v="29"/>
    <x v="6"/>
    <x v="3257"/>
    <x v="38"/>
    <x v="29"/>
    <x v="3247"/>
  </r>
  <r>
    <x v="1054"/>
    <x v="277"/>
    <x v="57"/>
    <x v="3248"/>
    <x v="105"/>
    <x v="348"/>
    <x v="3265"/>
    <x v="3233"/>
    <x v="512"/>
    <x v="0"/>
    <x v="0"/>
    <x v="26"/>
    <x v="30"/>
    <x v="3258"/>
    <x v="38"/>
    <x v="26"/>
    <x v="3248"/>
  </r>
  <r>
    <x v="1520"/>
    <x v="332"/>
    <x v="75"/>
    <x v="3249"/>
    <x v="257"/>
    <x v="272"/>
    <x v="3266"/>
    <x v="3234"/>
    <x v="230"/>
    <x v="0"/>
    <x v="8"/>
    <x v="0"/>
    <x v="51"/>
    <x v="3259"/>
    <x v="38"/>
    <x v="0"/>
    <x v="3249"/>
  </r>
  <r>
    <x v="1007"/>
    <x v="255"/>
    <x v="23"/>
    <x v="3250"/>
    <x v="44"/>
    <x v="559"/>
    <x v="3267"/>
    <x v="3235"/>
    <x v="191"/>
    <x v="0"/>
    <x v="0"/>
    <x v="41"/>
    <x v="43"/>
    <x v="3260"/>
    <x v="38"/>
    <x v="41"/>
    <x v="3250"/>
  </r>
  <r>
    <x v="1521"/>
    <x v="127"/>
    <x v="48"/>
    <x v="3251"/>
    <x v="341"/>
    <x v="507"/>
    <x v="3268"/>
    <x v="3236"/>
    <x v="672"/>
    <x v="0"/>
    <x v="0"/>
    <x v="93"/>
    <x v="20"/>
    <x v="3261"/>
    <x v="38"/>
    <x v="93"/>
    <x v="3251"/>
  </r>
  <r>
    <x v="300"/>
    <x v="76"/>
    <x v="115"/>
    <x v="3252"/>
    <x v="602"/>
    <x v="839"/>
    <x v="3269"/>
    <x v="3237"/>
    <x v="560"/>
    <x v="0"/>
    <x v="0"/>
    <x v="26"/>
    <x v="8"/>
    <x v="3262"/>
    <x v="38"/>
    <x v="26"/>
    <x v="3252"/>
  </r>
  <r>
    <x v="585"/>
    <x v="183"/>
    <x v="75"/>
    <x v="3253"/>
    <x v="404"/>
    <x v="338"/>
    <x v="3270"/>
    <x v="3238"/>
    <x v="242"/>
    <x v="0"/>
    <x v="0"/>
    <x v="226"/>
    <x v="29"/>
    <x v="3263"/>
    <x v="38"/>
    <x v="226"/>
    <x v="3253"/>
  </r>
  <r>
    <x v="1374"/>
    <x v="204"/>
    <x v="69"/>
    <x v="3254"/>
    <x v="57"/>
    <x v="572"/>
    <x v="3271"/>
    <x v="3239"/>
    <x v="198"/>
    <x v="0"/>
    <x v="0"/>
    <x v="106"/>
    <x v="39"/>
    <x v="3264"/>
    <x v="38"/>
    <x v="106"/>
    <x v="3254"/>
  </r>
  <r>
    <x v="898"/>
    <x v="234"/>
    <x v="64"/>
    <x v="3255"/>
    <x v="484"/>
    <x v="253"/>
    <x v="3272"/>
    <x v="3240"/>
    <x v="868"/>
    <x v="0"/>
    <x v="6"/>
    <x v="161"/>
    <x v="28"/>
    <x v="3265"/>
    <x v="38"/>
    <x v="161"/>
    <x v="3255"/>
  </r>
  <r>
    <x v="1065"/>
    <x v="266"/>
    <x v="59"/>
    <x v="3256"/>
    <x v="219"/>
    <x v="532"/>
    <x v="3273"/>
    <x v="3241"/>
    <x v="258"/>
    <x v="0"/>
    <x v="14"/>
    <x v="26"/>
    <x v="3"/>
    <x v="3266"/>
    <x v="38"/>
    <x v="26"/>
    <x v="3256"/>
  </r>
  <r>
    <x v="693"/>
    <x v="434"/>
    <x v="20"/>
    <x v="3257"/>
    <x v="105"/>
    <x v="109"/>
    <x v="3274"/>
    <x v="3242"/>
    <x v="154"/>
    <x v="0"/>
    <x v="0"/>
    <x v="96"/>
    <x v="51"/>
    <x v="3267"/>
    <x v="38"/>
    <x v="96"/>
    <x v="3257"/>
  </r>
  <r>
    <x v="1467"/>
    <x v="135"/>
    <x v="150"/>
    <x v="3258"/>
    <x v="694"/>
    <x v="109"/>
    <x v="3275"/>
    <x v="3243"/>
    <x v="473"/>
    <x v="0"/>
    <x v="0"/>
    <x v="89"/>
    <x v="39"/>
    <x v="3268"/>
    <x v="38"/>
    <x v="89"/>
    <x v="3258"/>
  </r>
  <r>
    <x v="788"/>
    <x v="31"/>
    <x v="64"/>
    <x v="3259"/>
    <x v="468"/>
    <x v="832"/>
    <x v="3276"/>
    <x v="3244"/>
    <x v="152"/>
    <x v="0"/>
    <x v="0"/>
    <x v="55"/>
    <x v="42"/>
    <x v="3269"/>
    <x v="38"/>
    <x v="55"/>
    <x v="3259"/>
  </r>
  <r>
    <x v="15"/>
    <x v="191"/>
    <x v="7"/>
    <x v="3260"/>
    <x v="43"/>
    <x v="442"/>
    <x v="3277"/>
    <x v="3245"/>
    <x v="531"/>
    <x v="0"/>
    <x v="0"/>
    <x v="357"/>
    <x v="30"/>
    <x v="3270"/>
    <x v="38"/>
    <x v="357"/>
    <x v="3260"/>
  </r>
  <r>
    <x v="1360"/>
    <x v="53"/>
    <x v="115"/>
    <x v="3261"/>
    <x v="533"/>
    <x v="1338"/>
    <x v="3278"/>
    <x v="3246"/>
    <x v="659"/>
    <x v="0"/>
    <x v="0"/>
    <x v="64"/>
    <x v="29"/>
    <x v="3271"/>
    <x v="38"/>
    <x v="64"/>
    <x v="3261"/>
  </r>
  <r>
    <x v="399"/>
    <x v="221"/>
    <x v="53"/>
    <x v="3262"/>
    <x v="55"/>
    <x v="327"/>
    <x v="3279"/>
    <x v="3247"/>
    <x v="769"/>
    <x v="0"/>
    <x v="0"/>
    <x v="33"/>
    <x v="17"/>
    <x v="3272"/>
    <x v="38"/>
    <x v="33"/>
    <x v="3262"/>
  </r>
  <r>
    <x v="1522"/>
    <x v="130"/>
    <x v="74"/>
    <x v="3263"/>
    <x v="695"/>
    <x v="1339"/>
    <x v="3280"/>
    <x v="3100"/>
    <x v="199"/>
    <x v="0"/>
    <x v="0"/>
    <x v="116"/>
    <x v="6"/>
    <x v="3273"/>
    <x v="39"/>
    <x v="116"/>
    <x v="3263"/>
  </r>
  <r>
    <x v="1523"/>
    <x v="101"/>
    <x v="48"/>
    <x v="3264"/>
    <x v="105"/>
    <x v="241"/>
    <x v="3281"/>
    <x v="3248"/>
    <x v="434"/>
    <x v="0"/>
    <x v="0"/>
    <x v="126"/>
    <x v="48"/>
    <x v="3274"/>
    <x v="39"/>
    <x v="126"/>
    <x v="3264"/>
  </r>
  <r>
    <x v="373"/>
    <x v="124"/>
    <x v="37"/>
    <x v="3265"/>
    <x v="44"/>
    <x v="1340"/>
    <x v="3282"/>
    <x v="3249"/>
    <x v="407"/>
    <x v="0"/>
    <x v="14"/>
    <x v="8"/>
    <x v="43"/>
    <x v="3275"/>
    <x v="39"/>
    <x v="8"/>
    <x v="3265"/>
  </r>
  <r>
    <x v="1524"/>
    <x v="229"/>
    <x v="115"/>
    <x v="3266"/>
    <x v="115"/>
    <x v="1341"/>
    <x v="3283"/>
    <x v="3250"/>
    <x v="204"/>
    <x v="0"/>
    <x v="0"/>
    <x v="82"/>
    <x v="50"/>
    <x v="3276"/>
    <x v="39"/>
    <x v="82"/>
    <x v="3266"/>
  </r>
  <r>
    <x v="1314"/>
    <x v="369"/>
    <x v="75"/>
    <x v="3267"/>
    <x v="27"/>
    <x v="958"/>
    <x v="3284"/>
    <x v="3251"/>
    <x v="677"/>
    <x v="0"/>
    <x v="0"/>
    <x v="43"/>
    <x v="14"/>
    <x v="3277"/>
    <x v="39"/>
    <x v="43"/>
    <x v="3267"/>
  </r>
  <r>
    <x v="1401"/>
    <x v="283"/>
    <x v="129"/>
    <x v="3268"/>
    <x v="525"/>
    <x v="1342"/>
    <x v="3285"/>
    <x v="3252"/>
    <x v="239"/>
    <x v="0"/>
    <x v="7"/>
    <x v="13"/>
    <x v="29"/>
    <x v="3278"/>
    <x v="39"/>
    <x v="13"/>
    <x v="3268"/>
  </r>
  <r>
    <x v="1525"/>
    <x v="386"/>
    <x v="102"/>
    <x v="3269"/>
    <x v="204"/>
    <x v="1343"/>
    <x v="3286"/>
    <x v="3253"/>
    <x v="465"/>
    <x v="0"/>
    <x v="0"/>
    <x v="8"/>
    <x v="49"/>
    <x v="3279"/>
    <x v="39"/>
    <x v="8"/>
    <x v="3269"/>
  </r>
  <r>
    <x v="876"/>
    <x v="130"/>
    <x v="60"/>
    <x v="3270"/>
    <x v="425"/>
    <x v="1344"/>
    <x v="3287"/>
    <x v="3254"/>
    <x v="153"/>
    <x v="0"/>
    <x v="0"/>
    <x v="57"/>
    <x v="22"/>
    <x v="3280"/>
    <x v="39"/>
    <x v="57"/>
    <x v="3270"/>
  </r>
  <r>
    <x v="965"/>
    <x v="53"/>
    <x v="29"/>
    <x v="3271"/>
    <x v="207"/>
    <x v="8"/>
    <x v="3288"/>
    <x v="3255"/>
    <x v="816"/>
    <x v="0"/>
    <x v="0"/>
    <x v="63"/>
    <x v="6"/>
    <x v="3281"/>
    <x v="39"/>
    <x v="63"/>
    <x v="3271"/>
  </r>
  <r>
    <x v="929"/>
    <x v="18"/>
    <x v="57"/>
    <x v="3272"/>
    <x v="44"/>
    <x v="61"/>
    <x v="3289"/>
    <x v="3256"/>
    <x v="195"/>
    <x v="0"/>
    <x v="0"/>
    <x v="26"/>
    <x v="42"/>
    <x v="3282"/>
    <x v="39"/>
    <x v="26"/>
    <x v="3272"/>
  </r>
  <r>
    <x v="867"/>
    <x v="443"/>
    <x v="84"/>
    <x v="3273"/>
    <x v="113"/>
    <x v="453"/>
    <x v="3290"/>
    <x v="3257"/>
    <x v="748"/>
    <x v="0"/>
    <x v="0"/>
    <x v="26"/>
    <x v="3"/>
    <x v="3283"/>
    <x v="39"/>
    <x v="26"/>
    <x v="3273"/>
  </r>
  <r>
    <x v="1526"/>
    <x v="216"/>
    <x v="84"/>
    <x v="3274"/>
    <x v="696"/>
    <x v="396"/>
    <x v="3291"/>
    <x v="3258"/>
    <x v="588"/>
    <x v="0"/>
    <x v="0"/>
    <x v="209"/>
    <x v="30"/>
    <x v="3284"/>
    <x v="39"/>
    <x v="209"/>
    <x v="3274"/>
  </r>
  <r>
    <x v="1190"/>
    <x v="476"/>
    <x v="57"/>
    <x v="3275"/>
    <x v="618"/>
    <x v="1221"/>
    <x v="3292"/>
    <x v="3259"/>
    <x v="44"/>
    <x v="0"/>
    <x v="0"/>
    <x v="57"/>
    <x v="8"/>
    <x v="3285"/>
    <x v="39"/>
    <x v="57"/>
    <x v="3275"/>
  </r>
  <r>
    <x v="1380"/>
    <x v="341"/>
    <x v="57"/>
    <x v="3276"/>
    <x v="266"/>
    <x v="1154"/>
    <x v="3293"/>
    <x v="3260"/>
    <x v="608"/>
    <x v="0"/>
    <x v="0"/>
    <x v="30"/>
    <x v="28"/>
    <x v="3286"/>
    <x v="39"/>
    <x v="30"/>
    <x v="3276"/>
  </r>
  <r>
    <x v="1527"/>
    <x v="210"/>
    <x v="92"/>
    <x v="3277"/>
    <x v="416"/>
    <x v="1345"/>
    <x v="3294"/>
    <x v="3261"/>
    <x v="342"/>
    <x v="0"/>
    <x v="0"/>
    <x v="62"/>
    <x v="10"/>
    <x v="3287"/>
    <x v="39"/>
    <x v="62"/>
    <x v="3277"/>
  </r>
  <r>
    <x v="1383"/>
    <x v="322"/>
    <x v="74"/>
    <x v="3278"/>
    <x v="113"/>
    <x v="671"/>
    <x v="3295"/>
    <x v="3262"/>
    <x v="243"/>
    <x v="0"/>
    <x v="0"/>
    <x v="83"/>
    <x v="27"/>
    <x v="3288"/>
    <x v="39"/>
    <x v="83"/>
    <x v="3278"/>
  </r>
  <r>
    <x v="249"/>
    <x v="310"/>
    <x v="53"/>
    <x v="3279"/>
    <x v="113"/>
    <x v="1346"/>
    <x v="3296"/>
    <x v="3263"/>
    <x v="302"/>
    <x v="0"/>
    <x v="0"/>
    <x v="110"/>
    <x v="10"/>
    <x v="3289"/>
    <x v="39"/>
    <x v="110"/>
    <x v="3279"/>
  </r>
  <r>
    <x v="1528"/>
    <x v="207"/>
    <x v="56"/>
    <x v="3280"/>
    <x v="105"/>
    <x v="1311"/>
    <x v="3297"/>
    <x v="3264"/>
    <x v="377"/>
    <x v="0"/>
    <x v="0"/>
    <x v="16"/>
    <x v="8"/>
    <x v="3290"/>
    <x v="39"/>
    <x v="16"/>
    <x v="3280"/>
  </r>
  <r>
    <x v="1529"/>
    <x v="95"/>
    <x v="74"/>
    <x v="3281"/>
    <x v="128"/>
    <x v="1347"/>
    <x v="3298"/>
    <x v="3265"/>
    <x v="311"/>
    <x v="0"/>
    <x v="0"/>
    <x v="0"/>
    <x v="6"/>
    <x v="3291"/>
    <x v="39"/>
    <x v="0"/>
    <x v="3281"/>
  </r>
  <r>
    <x v="1530"/>
    <x v="267"/>
    <x v="18"/>
    <x v="3282"/>
    <x v="44"/>
    <x v="503"/>
    <x v="3299"/>
    <x v="3266"/>
    <x v="191"/>
    <x v="0"/>
    <x v="0"/>
    <x v="43"/>
    <x v="28"/>
    <x v="3292"/>
    <x v="39"/>
    <x v="43"/>
    <x v="3282"/>
  </r>
  <r>
    <x v="1531"/>
    <x v="328"/>
    <x v="92"/>
    <x v="3283"/>
    <x v="134"/>
    <x v="1348"/>
    <x v="3300"/>
    <x v="3267"/>
    <x v="250"/>
    <x v="0"/>
    <x v="0"/>
    <x v="108"/>
    <x v="8"/>
    <x v="3293"/>
    <x v="39"/>
    <x v="108"/>
    <x v="3283"/>
  </r>
  <r>
    <x v="1532"/>
    <x v="286"/>
    <x v="49"/>
    <x v="3284"/>
    <x v="270"/>
    <x v="389"/>
    <x v="3301"/>
    <x v="3268"/>
    <x v="657"/>
    <x v="0"/>
    <x v="0"/>
    <x v="43"/>
    <x v="5"/>
    <x v="3294"/>
    <x v="39"/>
    <x v="43"/>
    <x v="3284"/>
  </r>
  <r>
    <x v="1533"/>
    <x v="232"/>
    <x v="56"/>
    <x v="3285"/>
    <x v="57"/>
    <x v="1349"/>
    <x v="3302"/>
    <x v="3269"/>
    <x v="657"/>
    <x v="0"/>
    <x v="0"/>
    <x v="43"/>
    <x v="21"/>
    <x v="3295"/>
    <x v="39"/>
    <x v="43"/>
    <x v="3285"/>
  </r>
  <r>
    <x v="1534"/>
    <x v="400"/>
    <x v="103"/>
    <x v="3286"/>
    <x v="31"/>
    <x v="258"/>
    <x v="3303"/>
    <x v="3270"/>
    <x v="576"/>
    <x v="0"/>
    <x v="0"/>
    <x v="13"/>
    <x v="30"/>
    <x v="3296"/>
    <x v="39"/>
    <x v="13"/>
    <x v="3286"/>
  </r>
  <r>
    <x v="1535"/>
    <x v="461"/>
    <x v="18"/>
    <x v="3287"/>
    <x v="697"/>
    <x v="504"/>
    <x v="3304"/>
    <x v="3271"/>
    <x v="502"/>
    <x v="0"/>
    <x v="0"/>
    <x v="184"/>
    <x v="18"/>
    <x v="3297"/>
    <x v="39"/>
    <x v="184"/>
    <x v="3287"/>
  </r>
  <r>
    <x v="1536"/>
    <x v="272"/>
    <x v="57"/>
    <x v="3288"/>
    <x v="31"/>
    <x v="1350"/>
    <x v="3305"/>
    <x v="3272"/>
    <x v="796"/>
    <x v="0"/>
    <x v="0"/>
    <x v="38"/>
    <x v="12"/>
    <x v="3298"/>
    <x v="39"/>
    <x v="38"/>
    <x v="3288"/>
  </r>
  <r>
    <x v="1537"/>
    <x v="417"/>
    <x v="64"/>
    <x v="3289"/>
    <x v="218"/>
    <x v="710"/>
    <x v="3306"/>
    <x v="3273"/>
    <x v="202"/>
    <x v="0"/>
    <x v="6"/>
    <x v="1"/>
    <x v="9"/>
    <x v="3299"/>
    <x v="39"/>
    <x v="1"/>
    <x v="3289"/>
  </r>
  <r>
    <x v="1107"/>
    <x v="367"/>
    <x v="23"/>
    <x v="3290"/>
    <x v="44"/>
    <x v="179"/>
    <x v="3307"/>
    <x v="3274"/>
    <x v="367"/>
    <x v="0"/>
    <x v="0"/>
    <x v="61"/>
    <x v="39"/>
    <x v="3300"/>
    <x v="39"/>
    <x v="61"/>
    <x v="3290"/>
  </r>
  <r>
    <x v="646"/>
    <x v="18"/>
    <x v="103"/>
    <x v="3291"/>
    <x v="473"/>
    <x v="1201"/>
    <x v="3308"/>
    <x v="3275"/>
    <x v="717"/>
    <x v="0"/>
    <x v="0"/>
    <x v="62"/>
    <x v="22"/>
    <x v="3301"/>
    <x v="39"/>
    <x v="62"/>
    <x v="3291"/>
  </r>
  <r>
    <x v="1538"/>
    <x v="175"/>
    <x v="81"/>
    <x v="3292"/>
    <x v="105"/>
    <x v="1351"/>
    <x v="3309"/>
    <x v="3276"/>
    <x v="353"/>
    <x v="0"/>
    <x v="0"/>
    <x v="43"/>
    <x v="28"/>
    <x v="3302"/>
    <x v="39"/>
    <x v="43"/>
    <x v="3292"/>
  </r>
  <r>
    <x v="1539"/>
    <x v="317"/>
    <x v="86"/>
    <x v="3293"/>
    <x v="87"/>
    <x v="797"/>
    <x v="3310"/>
    <x v="3277"/>
    <x v="430"/>
    <x v="0"/>
    <x v="0"/>
    <x v="7"/>
    <x v="27"/>
    <x v="3303"/>
    <x v="39"/>
    <x v="7"/>
    <x v="3293"/>
  </r>
  <r>
    <x v="1109"/>
    <x v="293"/>
    <x v="23"/>
    <x v="3294"/>
    <x v="698"/>
    <x v="1352"/>
    <x v="3311"/>
    <x v="3278"/>
    <x v="266"/>
    <x v="0"/>
    <x v="14"/>
    <x v="0"/>
    <x v="18"/>
    <x v="3304"/>
    <x v="39"/>
    <x v="0"/>
    <x v="3294"/>
  </r>
  <r>
    <x v="1540"/>
    <x v="316"/>
    <x v="57"/>
    <x v="3295"/>
    <x v="571"/>
    <x v="979"/>
    <x v="3312"/>
    <x v="3279"/>
    <x v="623"/>
    <x v="0"/>
    <x v="0"/>
    <x v="72"/>
    <x v="39"/>
    <x v="3305"/>
    <x v="39"/>
    <x v="72"/>
    <x v="3295"/>
  </r>
  <r>
    <x v="1541"/>
    <x v="174"/>
    <x v="103"/>
    <x v="3296"/>
    <x v="271"/>
    <x v="16"/>
    <x v="3313"/>
    <x v="3280"/>
    <x v="684"/>
    <x v="0"/>
    <x v="0"/>
    <x v="22"/>
    <x v="27"/>
    <x v="3306"/>
    <x v="39"/>
    <x v="22"/>
    <x v="3296"/>
  </r>
  <r>
    <x v="837"/>
    <x v="304"/>
    <x v="49"/>
    <x v="3297"/>
    <x v="44"/>
    <x v="1353"/>
    <x v="3314"/>
    <x v="3281"/>
    <x v="157"/>
    <x v="0"/>
    <x v="0"/>
    <x v="62"/>
    <x v="27"/>
    <x v="3307"/>
    <x v="39"/>
    <x v="62"/>
    <x v="3297"/>
  </r>
  <r>
    <x v="1542"/>
    <x v="418"/>
    <x v="56"/>
    <x v="3298"/>
    <x v="44"/>
    <x v="1354"/>
    <x v="3315"/>
    <x v="3282"/>
    <x v="694"/>
    <x v="0"/>
    <x v="0"/>
    <x v="40"/>
    <x v="51"/>
    <x v="3308"/>
    <x v="39"/>
    <x v="40"/>
    <x v="3298"/>
  </r>
  <r>
    <x v="1543"/>
    <x v="130"/>
    <x v="129"/>
    <x v="3299"/>
    <x v="44"/>
    <x v="1306"/>
    <x v="3316"/>
    <x v="3283"/>
    <x v="101"/>
    <x v="0"/>
    <x v="14"/>
    <x v="16"/>
    <x v="12"/>
    <x v="3309"/>
    <x v="39"/>
    <x v="16"/>
    <x v="3299"/>
  </r>
  <r>
    <x v="285"/>
    <x v="254"/>
    <x v="35"/>
    <x v="3300"/>
    <x v="30"/>
    <x v="437"/>
    <x v="3317"/>
    <x v="3284"/>
    <x v="257"/>
    <x v="0"/>
    <x v="18"/>
    <x v="57"/>
    <x v="6"/>
    <x v="3310"/>
    <x v="39"/>
    <x v="57"/>
    <x v="3300"/>
  </r>
  <r>
    <x v="985"/>
    <x v="365"/>
    <x v="49"/>
    <x v="3301"/>
    <x v="366"/>
    <x v="112"/>
    <x v="3318"/>
    <x v="3285"/>
    <x v="758"/>
    <x v="0"/>
    <x v="14"/>
    <x v="5"/>
    <x v="8"/>
    <x v="3311"/>
    <x v="39"/>
    <x v="5"/>
    <x v="3301"/>
  </r>
  <r>
    <x v="1544"/>
    <x v="475"/>
    <x v="78"/>
    <x v="3302"/>
    <x v="699"/>
    <x v="400"/>
    <x v="3319"/>
    <x v="3286"/>
    <x v="585"/>
    <x v="0"/>
    <x v="0"/>
    <x v="0"/>
    <x v="49"/>
    <x v="3312"/>
    <x v="39"/>
    <x v="0"/>
    <x v="3302"/>
  </r>
  <r>
    <x v="1545"/>
    <x v="328"/>
    <x v="103"/>
    <x v="3303"/>
    <x v="7"/>
    <x v="1355"/>
    <x v="3320"/>
    <x v="3287"/>
    <x v="773"/>
    <x v="0"/>
    <x v="16"/>
    <x v="7"/>
    <x v="20"/>
    <x v="3313"/>
    <x v="39"/>
    <x v="7"/>
    <x v="3303"/>
  </r>
  <r>
    <x v="1546"/>
    <x v="182"/>
    <x v="60"/>
    <x v="3304"/>
    <x v="44"/>
    <x v="888"/>
    <x v="3321"/>
    <x v="3288"/>
    <x v="334"/>
    <x v="0"/>
    <x v="0"/>
    <x v="26"/>
    <x v="10"/>
    <x v="3314"/>
    <x v="39"/>
    <x v="26"/>
    <x v="3304"/>
  </r>
  <r>
    <x v="1547"/>
    <x v="95"/>
    <x v="115"/>
    <x v="3305"/>
    <x v="44"/>
    <x v="25"/>
    <x v="3322"/>
    <x v="3289"/>
    <x v="759"/>
    <x v="0"/>
    <x v="0"/>
    <x v="40"/>
    <x v="43"/>
    <x v="3315"/>
    <x v="39"/>
    <x v="40"/>
    <x v="3305"/>
  </r>
  <r>
    <x v="1548"/>
    <x v="458"/>
    <x v="64"/>
    <x v="3306"/>
    <x v="700"/>
    <x v="937"/>
    <x v="3323"/>
    <x v="3290"/>
    <x v="794"/>
    <x v="0"/>
    <x v="0"/>
    <x v="31"/>
    <x v="29"/>
    <x v="3316"/>
    <x v="39"/>
    <x v="31"/>
    <x v="3306"/>
  </r>
  <r>
    <x v="1549"/>
    <x v="247"/>
    <x v="81"/>
    <x v="3307"/>
    <x v="105"/>
    <x v="1001"/>
    <x v="3324"/>
    <x v="3291"/>
    <x v="792"/>
    <x v="0"/>
    <x v="0"/>
    <x v="61"/>
    <x v="42"/>
    <x v="3317"/>
    <x v="39"/>
    <x v="61"/>
    <x v="3307"/>
  </r>
  <r>
    <x v="523"/>
    <x v="60"/>
    <x v="47"/>
    <x v="3308"/>
    <x v="79"/>
    <x v="11"/>
    <x v="3325"/>
    <x v="3292"/>
    <x v="695"/>
    <x v="0"/>
    <x v="0"/>
    <x v="61"/>
    <x v="30"/>
    <x v="3318"/>
    <x v="39"/>
    <x v="61"/>
    <x v="3308"/>
  </r>
  <r>
    <x v="75"/>
    <x v="22"/>
    <x v="88"/>
    <x v="3309"/>
    <x v="6"/>
    <x v="442"/>
    <x v="3326"/>
    <x v="3293"/>
    <x v="583"/>
    <x v="0"/>
    <x v="0"/>
    <x v="20"/>
    <x v="29"/>
    <x v="3319"/>
    <x v="39"/>
    <x v="20"/>
    <x v="3309"/>
  </r>
  <r>
    <x v="1550"/>
    <x v="445"/>
    <x v="92"/>
    <x v="3310"/>
    <x v="83"/>
    <x v="580"/>
    <x v="3327"/>
    <x v="3294"/>
    <x v="576"/>
    <x v="1"/>
    <x v="8"/>
    <x v="0"/>
    <x v="49"/>
    <x v="3320"/>
    <x v="39"/>
    <x v="0"/>
    <x v="3310"/>
  </r>
  <r>
    <x v="1091"/>
    <x v="96"/>
    <x v="59"/>
    <x v="3311"/>
    <x v="87"/>
    <x v="1356"/>
    <x v="3328"/>
    <x v="3295"/>
    <x v="541"/>
    <x v="0"/>
    <x v="0"/>
    <x v="71"/>
    <x v="22"/>
    <x v="3321"/>
    <x v="39"/>
    <x v="71"/>
    <x v="3311"/>
  </r>
  <r>
    <x v="1443"/>
    <x v="204"/>
    <x v="92"/>
    <x v="3312"/>
    <x v="105"/>
    <x v="1357"/>
    <x v="3329"/>
    <x v="3296"/>
    <x v="496"/>
    <x v="0"/>
    <x v="0"/>
    <x v="30"/>
    <x v="9"/>
    <x v="3322"/>
    <x v="39"/>
    <x v="30"/>
    <x v="3312"/>
  </r>
  <r>
    <x v="1048"/>
    <x v="247"/>
    <x v="25"/>
    <x v="3313"/>
    <x v="267"/>
    <x v="585"/>
    <x v="3330"/>
    <x v="3297"/>
    <x v="492"/>
    <x v="0"/>
    <x v="0"/>
    <x v="67"/>
    <x v="27"/>
    <x v="3323"/>
    <x v="39"/>
    <x v="67"/>
    <x v="3313"/>
  </r>
  <r>
    <x v="1496"/>
    <x v="209"/>
    <x v="48"/>
    <x v="3314"/>
    <x v="44"/>
    <x v="998"/>
    <x v="3331"/>
    <x v="3298"/>
    <x v="492"/>
    <x v="0"/>
    <x v="6"/>
    <x v="126"/>
    <x v="12"/>
    <x v="3324"/>
    <x v="39"/>
    <x v="126"/>
    <x v="3314"/>
  </r>
  <r>
    <x v="1551"/>
    <x v="314"/>
    <x v="49"/>
    <x v="3315"/>
    <x v="116"/>
    <x v="1073"/>
    <x v="3332"/>
    <x v="3299"/>
    <x v="356"/>
    <x v="0"/>
    <x v="0"/>
    <x v="40"/>
    <x v="33"/>
    <x v="3325"/>
    <x v="39"/>
    <x v="40"/>
    <x v="3315"/>
  </r>
  <r>
    <x v="1477"/>
    <x v="173"/>
    <x v="18"/>
    <x v="3316"/>
    <x v="265"/>
    <x v="1358"/>
    <x v="3333"/>
    <x v="3300"/>
    <x v="344"/>
    <x v="0"/>
    <x v="0"/>
    <x v="62"/>
    <x v="3"/>
    <x v="3326"/>
    <x v="39"/>
    <x v="62"/>
    <x v="3316"/>
  </r>
  <r>
    <x v="1552"/>
    <x v="124"/>
    <x v="69"/>
    <x v="3317"/>
    <x v="92"/>
    <x v="94"/>
    <x v="3334"/>
    <x v="3301"/>
    <x v="711"/>
    <x v="0"/>
    <x v="0"/>
    <x v="154"/>
    <x v="9"/>
    <x v="3327"/>
    <x v="39"/>
    <x v="154"/>
    <x v="3317"/>
  </r>
  <r>
    <x v="1553"/>
    <x v="304"/>
    <x v="49"/>
    <x v="3318"/>
    <x v="394"/>
    <x v="1255"/>
    <x v="3335"/>
    <x v="3302"/>
    <x v="305"/>
    <x v="0"/>
    <x v="0"/>
    <x v="29"/>
    <x v="12"/>
    <x v="3328"/>
    <x v="39"/>
    <x v="29"/>
    <x v="3318"/>
  </r>
  <r>
    <x v="1274"/>
    <x v="275"/>
    <x v="105"/>
    <x v="3319"/>
    <x v="468"/>
    <x v="585"/>
    <x v="3336"/>
    <x v="3303"/>
    <x v="278"/>
    <x v="0"/>
    <x v="0"/>
    <x v="358"/>
    <x v="18"/>
    <x v="3329"/>
    <x v="39"/>
    <x v="358"/>
    <x v="3319"/>
  </r>
  <r>
    <x v="954"/>
    <x v="379"/>
    <x v="115"/>
    <x v="3320"/>
    <x v="207"/>
    <x v="844"/>
    <x v="3337"/>
    <x v="3304"/>
    <x v="524"/>
    <x v="0"/>
    <x v="0"/>
    <x v="67"/>
    <x v="8"/>
    <x v="3330"/>
    <x v="39"/>
    <x v="67"/>
    <x v="3320"/>
  </r>
  <r>
    <x v="1554"/>
    <x v="400"/>
    <x v="57"/>
    <x v="3321"/>
    <x v="461"/>
    <x v="839"/>
    <x v="3338"/>
    <x v="3305"/>
    <x v="407"/>
    <x v="0"/>
    <x v="0"/>
    <x v="27"/>
    <x v="49"/>
    <x v="3331"/>
    <x v="39"/>
    <x v="27"/>
    <x v="3321"/>
  </r>
  <r>
    <x v="1317"/>
    <x v="249"/>
    <x v="92"/>
    <x v="3322"/>
    <x v="249"/>
    <x v="361"/>
    <x v="3339"/>
    <x v="3306"/>
    <x v="522"/>
    <x v="0"/>
    <x v="0"/>
    <x v="96"/>
    <x v="27"/>
    <x v="3332"/>
    <x v="39"/>
    <x v="96"/>
    <x v="3322"/>
  </r>
  <r>
    <x v="111"/>
    <x v="373"/>
    <x v="80"/>
    <x v="3323"/>
    <x v="468"/>
    <x v="293"/>
    <x v="3340"/>
    <x v="3307"/>
    <x v="681"/>
    <x v="0"/>
    <x v="0"/>
    <x v="41"/>
    <x v="49"/>
    <x v="3333"/>
    <x v="39"/>
    <x v="41"/>
    <x v="3323"/>
  </r>
  <r>
    <x v="1555"/>
    <x v="388"/>
    <x v="56"/>
    <x v="3324"/>
    <x v="697"/>
    <x v="1065"/>
    <x v="3341"/>
    <x v="3308"/>
    <x v="240"/>
    <x v="0"/>
    <x v="0"/>
    <x v="139"/>
    <x v="27"/>
    <x v="3334"/>
    <x v="39"/>
    <x v="139"/>
    <x v="3324"/>
  </r>
  <r>
    <x v="1556"/>
    <x v="443"/>
    <x v="80"/>
    <x v="3325"/>
    <x v="459"/>
    <x v="541"/>
    <x v="3342"/>
    <x v="2304"/>
    <x v="524"/>
    <x v="0"/>
    <x v="0"/>
    <x v="231"/>
    <x v="39"/>
    <x v="3335"/>
    <x v="39"/>
    <x v="231"/>
    <x v="3325"/>
  </r>
  <r>
    <x v="26"/>
    <x v="496"/>
    <x v="22"/>
    <x v="3326"/>
    <x v="31"/>
    <x v="64"/>
    <x v="3343"/>
    <x v="3309"/>
    <x v="383"/>
    <x v="0"/>
    <x v="0"/>
    <x v="0"/>
    <x v="51"/>
    <x v="3336"/>
    <x v="39"/>
    <x v="0"/>
    <x v="3326"/>
  </r>
  <r>
    <x v="708"/>
    <x v="266"/>
    <x v="26"/>
    <x v="3327"/>
    <x v="115"/>
    <x v="1359"/>
    <x v="3344"/>
    <x v="3310"/>
    <x v="925"/>
    <x v="0"/>
    <x v="18"/>
    <x v="41"/>
    <x v="44"/>
    <x v="3337"/>
    <x v="39"/>
    <x v="41"/>
    <x v="3327"/>
  </r>
  <r>
    <x v="1557"/>
    <x v="526"/>
    <x v="74"/>
    <x v="3328"/>
    <x v="0"/>
    <x v="312"/>
    <x v="3345"/>
    <x v="3311"/>
    <x v="926"/>
    <x v="0"/>
    <x v="0"/>
    <x v="108"/>
    <x v="28"/>
    <x v="3338"/>
    <x v="39"/>
    <x v="108"/>
    <x v="3328"/>
  </r>
  <r>
    <x v="1065"/>
    <x v="412"/>
    <x v="20"/>
    <x v="3329"/>
    <x v="35"/>
    <x v="7"/>
    <x v="3346"/>
    <x v="3312"/>
    <x v="836"/>
    <x v="0"/>
    <x v="0"/>
    <x v="111"/>
    <x v="51"/>
    <x v="3339"/>
    <x v="39"/>
    <x v="111"/>
    <x v="3329"/>
  </r>
  <r>
    <x v="1558"/>
    <x v="432"/>
    <x v="103"/>
    <x v="3330"/>
    <x v="21"/>
    <x v="1360"/>
    <x v="3347"/>
    <x v="3313"/>
    <x v="604"/>
    <x v="0"/>
    <x v="0"/>
    <x v="61"/>
    <x v="30"/>
    <x v="3340"/>
    <x v="40"/>
    <x v="61"/>
    <x v="3330"/>
  </r>
  <r>
    <x v="1559"/>
    <x v="278"/>
    <x v="92"/>
    <x v="3331"/>
    <x v="21"/>
    <x v="1361"/>
    <x v="3348"/>
    <x v="3314"/>
    <x v="543"/>
    <x v="0"/>
    <x v="0"/>
    <x v="7"/>
    <x v="3"/>
    <x v="3341"/>
    <x v="40"/>
    <x v="7"/>
    <x v="3331"/>
  </r>
  <r>
    <x v="1058"/>
    <x v="94"/>
    <x v="69"/>
    <x v="3332"/>
    <x v="128"/>
    <x v="852"/>
    <x v="3349"/>
    <x v="3315"/>
    <x v="241"/>
    <x v="0"/>
    <x v="0"/>
    <x v="39"/>
    <x v="42"/>
    <x v="3342"/>
    <x v="40"/>
    <x v="39"/>
    <x v="3332"/>
  </r>
  <r>
    <x v="1405"/>
    <x v="245"/>
    <x v="48"/>
    <x v="3333"/>
    <x v="255"/>
    <x v="171"/>
    <x v="3350"/>
    <x v="3316"/>
    <x v="566"/>
    <x v="0"/>
    <x v="0"/>
    <x v="29"/>
    <x v="39"/>
    <x v="3343"/>
    <x v="40"/>
    <x v="29"/>
    <x v="3333"/>
  </r>
  <r>
    <x v="1560"/>
    <x v="255"/>
    <x v="118"/>
    <x v="3334"/>
    <x v="292"/>
    <x v="419"/>
    <x v="3351"/>
    <x v="3317"/>
    <x v="604"/>
    <x v="0"/>
    <x v="0"/>
    <x v="14"/>
    <x v="30"/>
    <x v="3344"/>
    <x v="40"/>
    <x v="14"/>
    <x v="3334"/>
  </r>
  <r>
    <x v="1561"/>
    <x v="96"/>
    <x v="26"/>
    <x v="3335"/>
    <x v="673"/>
    <x v="389"/>
    <x v="3352"/>
    <x v="3318"/>
    <x v="542"/>
    <x v="0"/>
    <x v="25"/>
    <x v="257"/>
    <x v="6"/>
    <x v="3345"/>
    <x v="40"/>
    <x v="257"/>
    <x v="3335"/>
  </r>
  <r>
    <x v="1236"/>
    <x v="364"/>
    <x v="20"/>
    <x v="3336"/>
    <x v="221"/>
    <x v="1362"/>
    <x v="3353"/>
    <x v="3319"/>
    <x v="127"/>
    <x v="0"/>
    <x v="0"/>
    <x v="26"/>
    <x v="12"/>
    <x v="3346"/>
    <x v="40"/>
    <x v="26"/>
    <x v="3336"/>
  </r>
  <r>
    <x v="1006"/>
    <x v="479"/>
    <x v="37"/>
    <x v="3337"/>
    <x v="507"/>
    <x v="112"/>
    <x v="3354"/>
    <x v="3320"/>
    <x v="766"/>
    <x v="0"/>
    <x v="0"/>
    <x v="96"/>
    <x v="29"/>
    <x v="3347"/>
    <x v="40"/>
    <x v="96"/>
    <x v="3337"/>
  </r>
  <r>
    <x v="647"/>
    <x v="54"/>
    <x v="51"/>
    <x v="3338"/>
    <x v="701"/>
    <x v="103"/>
    <x v="3355"/>
    <x v="3321"/>
    <x v="503"/>
    <x v="0"/>
    <x v="0"/>
    <x v="161"/>
    <x v="20"/>
    <x v="3348"/>
    <x v="40"/>
    <x v="161"/>
    <x v="3338"/>
  </r>
  <r>
    <x v="1562"/>
    <x v="245"/>
    <x v="18"/>
    <x v="3339"/>
    <x v="702"/>
    <x v="1363"/>
    <x v="3356"/>
    <x v="3322"/>
    <x v="108"/>
    <x v="0"/>
    <x v="0"/>
    <x v="29"/>
    <x v="8"/>
    <x v="3349"/>
    <x v="40"/>
    <x v="29"/>
    <x v="3339"/>
  </r>
  <r>
    <x v="1563"/>
    <x v="266"/>
    <x v="129"/>
    <x v="3340"/>
    <x v="322"/>
    <x v="1364"/>
    <x v="3357"/>
    <x v="3323"/>
    <x v="398"/>
    <x v="0"/>
    <x v="0"/>
    <x v="108"/>
    <x v="29"/>
    <x v="3350"/>
    <x v="40"/>
    <x v="108"/>
    <x v="3340"/>
  </r>
  <r>
    <x v="1091"/>
    <x v="445"/>
    <x v="56"/>
    <x v="3341"/>
    <x v="255"/>
    <x v="385"/>
    <x v="3358"/>
    <x v="3324"/>
    <x v="748"/>
    <x v="0"/>
    <x v="0"/>
    <x v="30"/>
    <x v="0"/>
    <x v="3351"/>
    <x v="40"/>
    <x v="30"/>
    <x v="3341"/>
  </r>
  <r>
    <x v="1564"/>
    <x v="387"/>
    <x v="105"/>
    <x v="3342"/>
    <x v="56"/>
    <x v="507"/>
    <x v="3359"/>
    <x v="3325"/>
    <x v="694"/>
    <x v="0"/>
    <x v="0"/>
    <x v="0"/>
    <x v="12"/>
    <x v="3352"/>
    <x v="40"/>
    <x v="0"/>
    <x v="3342"/>
  </r>
  <r>
    <x v="397"/>
    <x v="282"/>
    <x v="81"/>
    <x v="3343"/>
    <x v="703"/>
    <x v="960"/>
    <x v="3360"/>
    <x v="3326"/>
    <x v="29"/>
    <x v="0"/>
    <x v="0"/>
    <x v="32"/>
    <x v="39"/>
    <x v="3353"/>
    <x v="40"/>
    <x v="32"/>
    <x v="3343"/>
  </r>
  <r>
    <x v="1565"/>
    <x v="206"/>
    <x v="49"/>
    <x v="3344"/>
    <x v="369"/>
    <x v="1240"/>
    <x v="3361"/>
    <x v="1454"/>
    <x v="566"/>
    <x v="0"/>
    <x v="0"/>
    <x v="30"/>
    <x v="21"/>
    <x v="3354"/>
    <x v="40"/>
    <x v="30"/>
    <x v="3344"/>
  </r>
  <r>
    <x v="1352"/>
    <x v="417"/>
    <x v="64"/>
    <x v="3345"/>
    <x v="207"/>
    <x v="582"/>
    <x v="3362"/>
    <x v="3327"/>
    <x v="629"/>
    <x v="0"/>
    <x v="0"/>
    <x v="112"/>
    <x v="50"/>
    <x v="3355"/>
    <x v="40"/>
    <x v="112"/>
    <x v="3345"/>
  </r>
  <r>
    <x v="1566"/>
    <x v="163"/>
    <x v="73"/>
    <x v="3346"/>
    <x v="8"/>
    <x v="383"/>
    <x v="3363"/>
    <x v="3328"/>
    <x v="559"/>
    <x v="0"/>
    <x v="0"/>
    <x v="84"/>
    <x v="48"/>
    <x v="3356"/>
    <x v="40"/>
    <x v="84"/>
    <x v="3346"/>
  </r>
  <r>
    <x v="1190"/>
    <x v="60"/>
    <x v="86"/>
    <x v="3347"/>
    <x v="704"/>
    <x v="1365"/>
    <x v="3364"/>
    <x v="3329"/>
    <x v="369"/>
    <x v="0"/>
    <x v="0"/>
    <x v="29"/>
    <x v="42"/>
    <x v="3357"/>
    <x v="40"/>
    <x v="29"/>
    <x v="3347"/>
  </r>
  <r>
    <x v="1529"/>
    <x v="477"/>
    <x v="19"/>
    <x v="3348"/>
    <x v="19"/>
    <x v="920"/>
    <x v="3365"/>
    <x v="3330"/>
    <x v="694"/>
    <x v="11"/>
    <x v="0"/>
    <x v="108"/>
    <x v="20"/>
    <x v="3358"/>
    <x v="40"/>
    <x v="108"/>
    <x v="3348"/>
  </r>
  <r>
    <x v="294"/>
    <x v="251"/>
    <x v="74"/>
    <x v="3349"/>
    <x v="705"/>
    <x v="43"/>
    <x v="3366"/>
    <x v="3331"/>
    <x v="416"/>
    <x v="0"/>
    <x v="0"/>
    <x v="140"/>
    <x v="12"/>
    <x v="3359"/>
    <x v="40"/>
    <x v="140"/>
    <x v="3349"/>
  </r>
  <r>
    <x v="1567"/>
    <x v="364"/>
    <x v="64"/>
    <x v="3350"/>
    <x v="134"/>
    <x v="497"/>
    <x v="3367"/>
    <x v="3332"/>
    <x v="436"/>
    <x v="0"/>
    <x v="0"/>
    <x v="43"/>
    <x v="41"/>
    <x v="3360"/>
    <x v="40"/>
    <x v="43"/>
    <x v="3350"/>
  </r>
  <r>
    <x v="413"/>
    <x v="201"/>
    <x v="59"/>
    <x v="3351"/>
    <x v="44"/>
    <x v="22"/>
    <x v="3368"/>
    <x v="3333"/>
    <x v="463"/>
    <x v="0"/>
    <x v="6"/>
    <x v="26"/>
    <x v="8"/>
    <x v="3361"/>
    <x v="40"/>
    <x v="26"/>
    <x v="3351"/>
  </r>
  <r>
    <x v="1121"/>
    <x v="66"/>
    <x v="92"/>
    <x v="3352"/>
    <x v="706"/>
    <x v="61"/>
    <x v="3369"/>
    <x v="3334"/>
    <x v="240"/>
    <x v="0"/>
    <x v="0"/>
    <x v="96"/>
    <x v="21"/>
    <x v="3362"/>
    <x v="40"/>
    <x v="96"/>
    <x v="3352"/>
  </r>
  <r>
    <x v="1568"/>
    <x v="315"/>
    <x v="102"/>
    <x v="3353"/>
    <x v="707"/>
    <x v="1366"/>
    <x v="3370"/>
    <x v="3335"/>
    <x v="250"/>
    <x v="0"/>
    <x v="0"/>
    <x v="43"/>
    <x v="8"/>
    <x v="3363"/>
    <x v="40"/>
    <x v="43"/>
    <x v="3353"/>
  </r>
  <r>
    <x v="1569"/>
    <x v="293"/>
    <x v="48"/>
    <x v="3354"/>
    <x v="16"/>
    <x v="1200"/>
    <x v="3371"/>
    <x v="3336"/>
    <x v="77"/>
    <x v="0"/>
    <x v="8"/>
    <x v="179"/>
    <x v="3"/>
    <x v="3364"/>
    <x v="40"/>
    <x v="179"/>
    <x v="3354"/>
  </r>
  <r>
    <x v="1419"/>
    <x v="235"/>
    <x v="57"/>
    <x v="3355"/>
    <x v="57"/>
    <x v="72"/>
    <x v="3372"/>
    <x v="3337"/>
    <x v="657"/>
    <x v="0"/>
    <x v="0"/>
    <x v="8"/>
    <x v="39"/>
    <x v="3365"/>
    <x v="40"/>
    <x v="8"/>
    <x v="3355"/>
  </r>
  <r>
    <x v="1009"/>
    <x v="289"/>
    <x v="110"/>
    <x v="3356"/>
    <x v="115"/>
    <x v="1367"/>
    <x v="3373"/>
    <x v="3338"/>
    <x v="518"/>
    <x v="0"/>
    <x v="0"/>
    <x v="30"/>
    <x v="43"/>
    <x v="3366"/>
    <x v="40"/>
    <x v="30"/>
    <x v="3356"/>
  </r>
  <r>
    <x v="1570"/>
    <x v="155"/>
    <x v="56"/>
    <x v="3357"/>
    <x v="87"/>
    <x v="853"/>
    <x v="3374"/>
    <x v="3339"/>
    <x v="759"/>
    <x v="0"/>
    <x v="0"/>
    <x v="61"/>
    <x v="3"/>
    <x v="3367"/>
    <x v="40"/>
    <x v="61"/>
    <x v="3357"/>
  </r>
  <r>
    <x v="1424"/>
    <x v="74"/>
    <x v="75"/>
    <x v="3358"/>
    <x v="542"/>
    <x v="160"/>
    <x v="3375"/>
    <x v="3340"/>
    <x v="159"/>
    <x v="0"/>
    <x v="0"/>
    <x v="140"/>
    <x v="10"/>
    <x v="3368"/>
    <x v="40"/>
    <x v="140"/>
    <x v="3358"/>
  </r>
  <r>
    <x v="1571"/>
    <x v="475"/>
    <x v="81"/>
    <x v="3359"/>
    <x v="225"/>
    <x v="1368"/>
    <x v="3376"/>
    <x v="3341"/>
    <x v="731"/>
    <x v="0"/>
    <x v="14"/>
    <x v="35"/>
    <x v="28"/>
    <x v="3369"/>
    <x v="40"/>
    <x v="35"/>
    <x v="3359"/>
  </r>
  <r>
    <x v="1209"/>
    <x v="205"/>
    <x v="57"/>
    <x v="3360"/>
    <x v="301"/>
    <x v="1369"/>
    <x v="3377"/>
    <x v="3342"/>
    <x v="444"/>
    <x v="0"/>
    <x v="0"/>
    <x v="140"/>
    <x v="43"/>
    <x v="3370"/>
    <x v="40"/>
    <x v="140"/>
    <x v="3360"/>
  </r>
  <r>
    <x v="1234"/>
    <x v="517"/>
    <x v="35"/>
    <x v="3361"/>
    <x v="406"/>
    <x v="678"/>
    <x v="3378"/>
    <x v="3343"/>
    <x v="834"/>
    <x v="0"/>
    <x v="8"/>
    <x v="29"/>
    <x v="44"/>
    <x v="3371"/>
    <x v="40"/>
    <x v="29"/>
    <x v="3361"/>
  </r>
  <r>
    <x v="1572"/>
    <x v="368"/>
    <x v="56"/>
    <x v="3362"/>
    <x v="444"/>
    <x v="924"/>
    <x v="3379"/>
    <x v="3344"/>
    <x v="144"/>
    <x v="0"/>
    <x v="0"/>
    <x v="359"/>
    <x v="49"/>
    <x v="3372"/>
    <x v="40"/>
    <x v="359"/>
    <x v="3362"/>
  </r>
  <r>
    <x v="1198"/>
    <x v="373"/>
    <x v="78"/>
    <x v="3363"/>
    <x v="621"/>
    <x v="960"/>
    <x v="3380"/>
    <x v="3345"/>
    <x v="80"/>
    <x v="0"/>
    <x v="0"/>
    <x v="62"/>
    <x v="50"/>
    <x v="3373"/>
    <x v="40"/>
    <x v="62"/>
    <x v="3363"/>
  </r>
  <r>
    <x v="175"/>
    <x v="461"/>
    <x v="51"/>
    <x v="3364"/>
    <x v="708"/>
    <x v="1370"/>
    <x v="3381"/>
    <x v="3346"/>
    <x v="153"/>
    <x v="0"/>
    <x v="0"/>
    <x v="67"/>
    <x v="60"/>
    <x v="3374"/>
    <x v="40"/>
    <x v="67"/>
    <x v="3364"/>
  </r>
  <r>
    <x v="1091"/>
    <x v="175"/>
    <x v="80"/>
    <x v="3365"/>
    <x v="44"/>
    <x v="1371"/>
    <x v="3382"/>
    <x v="3347"/>
    <x v="418"/>
    <x v="0"/>
    <x v="0"/>
    <x v="140"/>
    <x v="39"/>
    <x v="3375"/>
    <x v="40"/>
    <x v="140"/>
    <x v="3365"/>
  </r>
  <r>
    <x v="1573"/>
    <x v="472"/>
    <x v="51"/>
    <x v="3366"/>
    <x v="523"/>
    <x v="563"/>
    <x v="3383"/>
    <x v="3348"/>
    <x v="639"/>
    <x v="0"/>
    <x v="0"/>
    <x v="39"/>
    <x v="25"/>
    <x v="3376"/>
    <x v="40"/>
    <x v="39"/>
    <x v="3366"/>
  </r>
  <r>
    <x v="1574"/>
    <x v="275"/>
    <x v="78"/>
    <x v="3367"/>
    <x v="113"/>
    <x v="150"/>
    <x v="3384"/>
    <x v="3349"/>
    <x v="617"/>
    <x v="0"/>
    <x v="0"/>
    <x v="26"/>
    <x v="39"/>
    <x v="3377"/>
    <x v="40"/>
    <x v="26"/>
    <x v="3367"/>
  </r>
  <r>
    <x v="919"/>
    <x v="220"/>
    <x v="73"/>
    <x v="3368"/>
    <x v="709"/>
    <x v="170"/>
    <x v="3385"/>
    <x v="3350"/>
    <x v="927"/>
    <x v="0"/>
    <x v="0"/>
    <x v="121"/>
    <x v="3"/>
    <x v="3378"/>
    <x v="40"/>
    <x v="121"/>
    <x v="3368"/>
  </r>
  <r>
    <x v="1575"/>
    <x v="179"/>
    <x v="60"/>
    <x v="3369"/>
    <x v="394"/>
    <x v="135"/>
    <x v="3386"/>
    <x v="3351"/>
    <x v="401"/>
    <x v="0"/>
    <x v="0"/>
    <x v="0"/>
    <x v="17"/>
    <x v="3379"/>
    <x v="40"/>
    <x v="0"/>
    <x v="3369"/>
  </r>
  <r>
    <x v="1576"/>
    <x v="263"/>
    <x v="37"/>
    <x v="3370"/>
    <x v="710"/>
    <x v="1297"/>
    <x v="3387"/>
    <x v="3352"/>
    <x v="416"/>
    <x v="0"/>
    <x v="0"/>
    <x v="154"/>
    <x v="9"/>
    <x v="3380"/>
    <x v="40"/>
    <x v="154"/>
    <x v="3370"/>
  </r>
  <r>
    <x v="1374"/>
    <x v="341"/>
    <x v="118"/>
    <x v="3371"/>
    <x v="105"/>
    <x v="730"/>
    <x v="3388"/>
    <x v="3353"/>
    <x v="279"/>
    <x v="0"/>
    <x v="0"/>
    <x v="27"/>
    <x v="8"/>
    <x v="3381"/>
    <x v="40"/>
    <x v="27"/>
    <x v="3371"/>
  </r>
  <r>
    <x v="784"/>
    <x v="145"/>
    <x v="40"/>
    <x v="3372"/>
    <x v="396"/>
    <x v="257"/>
    <x v="3389"/>
    <x v="3354"/>
    <x v="928"/>
    <x v="0"/>
    <x v="0"/>
    <x v="89"/>
    <x v="42"/>
    <x v="3382"/>
    <x v="40"/>
    <x v="89"/>
    <x v="3372"/>
  </r>
  <r>
    <x v="1175"/>
    <x v="315"/>
    <x v="80"/>
    <x v="3373"/>
    <x v="711"/>
    <x v="28"/>
    <x v="3390"/>
    <x v="3355"/>
    <x v="776"/>
    <x v="0"/>
    <x v="0"/>
    <x v="84"/>
    <x v="8"/>
    <x v="3383"/>
    <x v="40"/>
    <x v="84"/>
    <x v="3373"/>
  </r>
  <r>
    <x v="585"/>
    <x v="439"/>
    <x v="47"/>
    <x v="3374"/>
    <x v="166"/>
    <x v="72"/>
    <x v="3391"/>
    <x v="3356"/>
    <x v="929"/>
    <x v="0"/>
    <x v="0"/>
    <x v="106"/>
    <x v="3"/>
    <x v="3384"/>
    <x v="40"/>
    <x v="106"/>
    <x v="3374"/>
  </r>
  <r>
    <x v="1577"/>
    <x v="241"/>
    <x v="18"/>
    <x v="3375"/>
    <x v="290"/>
    <x v="1372"/>
    <x v="3392"/>
    <x v="3357"/>
    <x v="627"/>
    <x v="0"/>
    <x v="0"/>
    <x v="96"/>
    <x v="51"/>
    <x v="3385"/>
    <x v="40"/>
    <x v="96"/>
    <x v="3375"/>
  </r>
  <r>
    <x v="1275"/>
    <x v="170"/>
    <x v="121"/>
    <x v="3376"/>
    <x v="134"/>
    <x v="79"/>
    <x v="3393"/>
    <x v="3358"/>
    <x v="86"/>
    <x v="0"/>
    <x v="0"/>
    <x v="31"/>
    <x v="22"/>
    <x v="3386"/>
    <x v="41"/>
    <x v="31"/>
    <x v="3376"/>
  </r>
  <r>
    <x v="1399"/>
    <x v="182"/>
    <x v="64"/>
    <x v="3377"/>
    <x v="215"/>
    <x v="1373"/>
    <x v="3394"/>
    <x v="3359"/>
    <x v="377"/>
    <x v="0"/>
    <x v="7"/>
    <x v="0"/>
    <x v="30"/>
    <x v="3387"/>
    <x v="41"/>
    <x v="0"/>
    <x v="3377"/>
  </r>
  <r>
    <x v="1495"/>
    <x v="322"/>
    <x v="48"/>
    <x v="3378"/>
    <x v="418"/>
    <x v="768"/>
    <x v="3395"/>
    <x v="3360"/>
    <x v="544"/>
    <x v="0"/>
    <x v="14"/>
    <x v="26"/>
    <x v="12"/>
    <x v="3388"/>
    <x v="41"/>
    <x v="26"/>
    <x v="3378"/>
  </r>
  <r>
    <x v="1387"/>
    <x v="351"/>
    <x v="37"/>
    <x v="3379"/>
    <x v="1"/>
    <x v="100"/>
    <x v="3396"/>
    <x v="3361"/>
    <x v="479"/>
    <x v="0"/>
    <x v="0"/>
    <x v="30"/>
    <x v="27"/>
    <x v="3389"/>
    <x v="41"/>
    <x v="30"/>
    <x v="3379"/>
  </r>
  <r>
    <x v="1086"/>
    <x v="124"/>
    <x v="48"/>
    <x v="3380"/>
    <x v="548"/>
    <x v="475"/>
    <x v="3397"/>
    <x v="3362"/>
    <x v="434"/>
    <x v="0"/>
    <x v="0"/>
    <x v="39"/>
    <x v="30"/>
    <x v="3390"/>
    <x v="41"/>
    <x v="39"/>
    <x v="3380"/>
  </r>
  <r>
    <x v="919"/>
    <x v="140"/>
    <x v="20"/>
    <x v="3381"/>
    <x v="398"/>
    <x v="972"/>
    <x v="3398"/>
    <x v="3363"/>
    <x v="662"/>
    <x v="0"/>
    <x v="0"/>
    <x v="26"/>
    <x v="28"/>
    <x v="3391"/>
    <x v="41"/>
    <x v="26"/>
    <x v="3381"/>
  </r>
  <r>
    <x v="1578"/>
    <x v="232"/>
    <x v="18"/>
    <x v="3382"/>
    <x v="125"/>
    <x v="1374"/>
    <x v="3399"/>
    <x v="3364"/>
    <x v="248"/>
    <x v="0"/>
    <x v="0"/>
    <x v="80"/>
    <x v="28"/>
    <x v="3392"/>
    <x v="41"/>
    <x v="80"/>
    <x v="3382"/>
  </r>
  <r>
    <x v="1579"/>
    <x v="344"/>
    <x v="81"/>
    <x v="3383"/>
    <x v="332"/>
    <x v="1138"/>
    <x v="3400"/>
    <x v="3365"/>
    <x v="895"/>
    <x v="0"/>
    <x v="0"/>
    <x v="41"/>
    <x v="44"/>
    <x v="3393"/>
    <x v="41"/>
    <x v="41"/>
    <x v="3383"/>
  </r>
  <r>
    <x v="743"/>
    <x v="417"/>
    <x v="49"/>
    <x v="3384"/>
    <x v="401"/>
    <x v="393"/>
    <x v="3401"/>
    <x v="3366"/>
    <x v="413"/>
    <x v="0"/>
    <x v="0"/>
    <x v="43"/>
    <x v="21"/>
    <x v="3394"/>
    <x v="41"/>
    <x v="43"/>
    <x v="3384"/>
  </r>
  <r>
    <x v="1408"/>
    <x v="400"/>
    <x v="48"/>
    <x v="3385"/>
    <x v="712"/>
    <x v="1375"/>
    <x v="3402"/>
    <x v="3367"/>
    <x v="619"/>
    <x v="0"/>
    <x v="0"/>
    <x v="41"/>
    <x v="12"/>
    <x v="3395"/>
    <x v="41"/>
    <x v="41"/>
    <x v="3385"/>
  </r>
  <r>
    <x v="1580"/>
    <x v="367"/>
    <x v="18"/>
    <x v="3386"/>
    <x v="713"/>
    <x v="1117"/>
    <x v="3403"/>
    <x v="3368"/>
    <x v="676"/>
    <x v="0"/>
    <x v="0"/>
    <x v="116"/>
    <x v="6"/>
    <x v="3396"/>
    <x v="41"/>
    <x v="116"/>
    <x v="3386"/>
  </r>
  <r>
    <x v="1510"/>
    <x v="476"/>
    <x v="129"/>
    <x v="3387"/>
    <x v="57"/>
    <x v="1276"/>
    <x v="3404"/>
    <x v="3369"/>
    <x v="516"/>
    <x v="0"/>
    <x v="0"/>
    <x v="83"/>
    <x v="6"/>
    <x v="3397"/>
    <x v="41"/>
    <x v="83"/>
    <x v="3387"/>
  </r>
  <r>
    <x v="1581"/>
    <x v="165"/>
    <x v="74"/>
    <x v="3388"/>
    <x v="214"/>
    <x v="1376"/>
    <x v="3405"/>
    <x v="1387"/>
    <x v="773"/>
    <x v="0"/>
    <x v="0"/>
    <x v="108"/>
    <x v="19"/>
    <x v="3398"/>
    <x v="41"/>
    <x v="108"/>
    <x v="3388"/>
  </r>
  <r>
    <x v="646"/>
    <x v="205"/>
    <x v="15"/>
    <x v="3389"/>
    <x v="21"/>
    <x v="421"/>
    <x v="3406"/>
    <x v="3370"/>
    <x v="370"/>
    <x v="0"/>
    <x v="0"/>
    <x v="142"/>
    <x v="39"/>
    <x v="3399"/>
    <x v="41"/>
    <x v="142"/>
    <x v="3389"/>
  </r>
  <r>
    <x v="807"/>
    <x v="385"/>
    <x v="23"/>
    <x v="3390"/>
    <x v="714"/>
    <x v="1377"/>
    <x v="3407"/>
    <x v="3371"/>
    <x v="607"/>
    <x v="0"/>
    <x v="0"/>
    <x v="7"/>
    <x v="41"/>
    <x v="3400"/>
    <x v="41"/>
    <x v="7"/>
    <x v="3390"/>
  </r>
  <r>
    <x v="1582"/>
    <x v="213"/>
    <x v="115"/>
    <x v="3391"/>
    <x v="557"/>
    <x v="884"/>
    <x v="3408"/>
    <x v="3372"/>
    <x v="713"/>
    <x v="0"/>
    <x v="0"/>
    <x v="64"/>
    <x v="43"/>
    <x v="3401"/>
    <x v="41"/>
    <x v="64"/>
    <x v="3391"/>
  </r>
  <r>
    <x v="1496"/>
    <x v="173"/>
    <x v="127"/>
    <x v="3392"/>
    <x v="105"/>
    <x v="320"/>
    <x v="3409"/>
    <x v="3373"/>
    <x v="765"/>
    <x v="0"/>
    <x v="0"/>
    <x v="16"/>
    <x v="27"/>
    <x v="3402"/>
    <x v="41"/>
    <x v="16"/>
    <x v="3392"/>
  </r>
  <r>
    <x v="1583"/>
    <x v="136"/>
    <x v="129"/>
    <x v="3393"/>
    <x v="249"/>
    <x v="1378"/>
    <x v="3410"/>
    <x v="3374"/>
    <x v="101"/>
    <x v="0"/>
    <x v="0"/>
    <x v="80"/>
    <x v="51"/>
    <x v="3403"/>
    <x v="41"/>
    <x v="80"/>
    <x v="3393"/>
  </r>
  <r>
    <x v="1584"/>
    <x v="420"/>
    <x v="86"/>
    <x v="3394"/>
    <x v="125"/>
    <x v="1379"/>
    <x v="3411"/>
    <x v="3375"/>
    <x v="794"/>
    <x v="0"/>
    <x v="0"/>
    <x v="234"/>
    <x v="10"/>
    <x v="3404"/>
    <x v="41"/>
    <x v="234"/>
    <x v="3394"/>
  </r>
  <r>
    <x v="918"/>
    <x v="330"/>
    <x v="18"/>
    <x v="3395"/>
    <x v="301"/>
    <x v="937"/>
    <x v="3412"/>
    <x v="3376"/>
    <x v="371"/>
    <x v="0"/>
    <x v="0"/>
    <x v="26"/>
    <x v="30"/>
    <x v="3405"/>
    <x v="41"/>
    <x v="26"/>
    <x v="3395"/>
  </r>
  <r>
    <x v="1585"/>
    <x v="449"/>
    <x v="81"/>
    <x v="3396"/>
    <x v="105"/>
    <x v="1380"/>
    <x v="3413"/>
    <x v="3377"/>
    <x v="619"/>
    <x v="0"/>
    <x v="0"/>
    <x v="92"/>
    <x v="20"/>
    <x v="3406"/>
    <x v="41"/>
    <x v="92"/>
    <x v="3396"/>
  </r>
  <r>
    <x v="752"/>
    <x v="32"/>
    <x v="20"/>
    <x v="3397"/>
    <x v="549"/>
    <x v="690"/>
    <x v="3414"/>
    <x v="3378"/>
    <x v="347"/>
    <x v="0"/>
    <x v="0"/>
    <x v="80"/>
    <x v="28"/>
    <x v="3407"/>
    <x v="41"/>
    <x v="80"/>
    <x v="3397"/>
  </r>
  <r>
    <x v="1586"/>
    <x v="285"/>
    <x v="20"/>
    <x v="3398"/>
    <x v="525"/>
    <x v="1381"/>
    <x v="3415"/>
    <x v="3379"/>
    <x v="713"/>
    <x v="0"/>
    <x v="44"/>
    <x v="270"/>
    <x v="22"/>
    <x v="3408"/>
    <x v="41"/>
    <x v="270"/>
    <x v="3398"/>
  </r>
  <r>
    <x v="300"/>
    <x v="174"/>
    <x v="75"/>
    <x v="3399"/>
    <x v="602"/>
    <x v="109"/>
    <x v="3416"/>
    <x v="3380"/>
    <x v="101"/>
    <x v="0"/>
    <x v="0"/>
    <x v="84"/>
    <x v="12"/>
    <x v="3409"/>
    <x v="41"/>
    <x v="84"/>
    <x v="3399"/>
  </r>
  <r>
    <x v="1587"/>
    <x v="443"/>
    <x v="92"/>
    <x v="3400"/>
    <x v="44"/>
    <x v="763"/>
    <x v="3417"/>
    <x v="3381"/>
    <x v="471"/>
    <x v="0"/>
    <x v="0"/>
    <x v="1"/>
    <x v="43"/>
    <x v="3410"/>
    <x v="41"/>
    <x v="1"/>
    <x v="3400"/>
  </r>
  <r>
    <x v="1588"/>
    <x v="464"/>
    <x v="64"/>
    <x v="3401"/>
    <x v="715"/>
    <x v="1382"/>
    <x v="3418"/>
    <x v="3382"/>
    <x v="341"/>
    <x v="0"/>
    <x v="0"/>
    <x v="160"/>
    <x v="41"/>
    <x v="3411"/>
    <x v="41"/>
    <x v="160"/>
    <x v="3401"/>
  </r>
  <r>
    <x v="775"/>
    <x v="104"/>
    <x v="92"/>
    <x v="3402"/>
    <x v="44"/>
    <x v="1383"/>
    <x v="3419"/>
    <x v="3383"/>
    <x v="882"/>
    <x v="0"/>
    <x v="0"/>
    <x v="201"/>
    <x v="12"/>
    <x v="3412"/>
    <x v="41"/>
    <x v="201"/>
    <x v="3402"/>
  </r>
  <r>
    <x v="1589"/>
    <x v="445"/>
    <x v="18"/>
    <x v="3403"/>
    <x v="98"/>
    <x v="1384"/>
    <x v="3420"/>
    <x v="3384"/>
    <x v="287"/>
    <x v="0"/>
    <x v="0"/>
    <x v="43"/>
    <x v="5"/>
    <x v="3413"/>
    <x v="41"/>
    <x v="43"/>
    <x v="3403"/>
  </r>
  <r>
    <x v="1518"/>
    <x v="272"/>
    <x v="23"/>
    <x v="3404"/>
    <x v="105"/>
    <x v="898"/>
    <x v="3421"/>
    <x v="3385"/>
    <x v="413"/>
    <x v="0"/>
    <x v="0"/>
    <x v="7"/>
    <x v="9"/>
    <x v="3414"/>
    <x v="41"/>
    <x v="7"/>
    <x v="3404"/>
  </r>
  <r>
    <x v="1590"/>
    <x v="205"/>
    <x v="20"/>
    <x v="3405"/>
    <x v="341"/>
    <x v="1200"/>
    <x v="3422"/>
    <x v="3386"/>
    <x v="604"/>
    <x v="0"/>
    <x v="0"/>
    <x v="83"/>
    <x v="43"/>
    <x v="3415"/>
    <x v="41"/>
    <x v="83"/>
    <x v="3405"/>
  </r>
  <r>
    <x v="1591"/>
    <x v="42"/>
    <x v="64"/>
    <x v="3406"/>
    <x v="79"/>
    <x v="233"/>
    <x v="3423"/>
    <x v="3387"/>
    <x v="241"/>
    <x v="0"/>
    <x v="0"/>
    <x v="40"/>
    <x v="27"/>
    <x v="3416"/>
    <x v="41"/>
    <x v="40"/>
    <x v="3406"/>
  </r>
  <r>
    <x v="1592"/>
    <x v="67"/>
    <x v="23"/>
    <x v="3407"/>
    <x v="115"/>
    <x v="1385"/>
    <x v="3424"/>
    <x v="3388"/>
    <x v="20"/>
    <x v="0"/>
    <x v="0"/>
    <x v="40"/>
    <x v="42"/>
    <x v="3417"/>
    <x v="41"/>
    <x v="40"/>
    <x v="3407"/>
  </r>
  <r>
    <x v="740"/>
    <x v="64"/>
    <x v="56"/>
    <x v="3408"/>
    <x v="621"/>
    <x v="1386"/>
    <x v="3425"/>
    <x v="3389"/>
    <x v="495"/>
    <x v="0"/>
    <x v="0"/>
    <x v="41"/>
    <x v="22"/>
    <x v="3418"/>
    <x v="41"/>
    <x v="41"/>
    <x v="3408"/>
  </r>
  <r>
    <x v="1593"/>
    <x v="318"/>
    <x v="37"/>
    <x v="3409"/>
    <x v="202"/>
    <x v="253"/>
    <x v="3426"/>
    <x v="3390"/>
    <x v="748"/>
    <x v="0"/>
    <x v="0"/>
    <x v="16"/>
    <x v="19"/>
    <x v="3419"/>
    <x v="41"/>
    <x v="16"/>
    <x v="3409"/>
  </r>
  <r>
    <x v="807"/>
    <x v="351"/>
    <x v="34"/>
    <x v="3410"/>
    <x v="716"/>
    <x v="338"/>
    <x v="3427"/>
    <x v="3391"/>
    <x v="397"/>
    <x v="0"/>
    <x v="0"/>
    <x v="96"/>
    <x v="18"/>
    <x v="3420"/>
    <x v="41"/>
    <x v="96"/>
    <x v="3410"/>
  </r>
  <r>
    <x v="1594"/>
    <x v="121"/>
    <x v="86"/>
    <x v="3411"/>
    <x v="717"/>
    <x v="1387"/>
    <x v="3428"/>
    <x v="3392"/>
    <x v="505"/>
    <x v="0"/>
    <x v="18"/>
    <x v="161"/>
    <x v="20"/>
    <x v="3421"/>
    <x v="41"/>
    <x v="161"/>
    <x v="3411"/>
  </r>
  <r>
    <x v="854"/>
    <x v="275"/>
    <x v="92"/>
    <x v="3412"/>
    <x v="645"/>
    <x v="1354"/>
    <x v="3429"/>
    <x v="3393"/>
    <x v="529"/>
    <x v="0"/>
    <x v="0"/>
    <x v="140"/>
    <x v="22"/>
    <x v="3422"/>
    <x v="41"/>
    <x v="140"/>
    <x v="3412"/>
  </r>
  <r>
    <x v="791"/>
    <x v="155"/>
    <x v="25"/>
    <x v="3413"/>
    <x v="16"/>
    <x v="259"/>
    <x v="3430"/>
    <x v="3394"/>
    <x v="606"/>
    <x v="0"/>
    <x v="0"/>
    <x v="30"/>
    <x v="27"/>
    <x v="3423"/>
    <x v="41"/>
    <x v="30"/>
    <x v="3413"/>
  </r>
  <r>
    <x v="599"/>
    <x v="221"/>
    <x v="25"/>
    <x v="3414"/>
    <x v="308"/>
    <x v="1388"/>
    <x v="3431"/>
    <x v="3395"/>
    <x v="612"/>
    <x v="0"/>
    <x v="0"/>
    <x v="142"/>
    <x v="44"/>
    <x v="3424"/>
    <x v="41"/>
    <x v="142"/>
    <x v="3414"/>
  </r>
  <r>
    <x v="1595"/>
    <x v="367"/>
    <x v="105"/>
    <x v="3415"/>
    <x v="57"/>
    <x v="1389"/>
    <x v="3432"/>
    <x v="3396"/>
    <x v="603"/>
    <x v="0"/>
    <x v="0"/>
    <x v="0"/>
    <x v="12"/>
    <x v="3425"/>
    <x v="41"/>
    <x v="0"/>
    <x v="3415"/>
  </r>
  <r>
    <x v="1596"/>
    <x v="319"/>
    <x v="74"/>
    <x v="3416"/>
    <x v="718"/>
    <x v="1390"/>
    <x v="3433"/>
    <x v="3397"/>
    <x v="525"/>
    <x v="0"/>
    <x v="0"/>
    <x v="109"/>
    <x v="3"/>
    <x v="3426"/>
    <x v="41"/>
    <x v="109"/>
    <x v="3416"/>
  </r>
  <r>
    <x v="1597"/>
    <x v="204"/>
    <x v="92"/>
    <x v="3417"/>
    <x v="31"/>
    <x v="442"/>
    <x v="3434"/>
    <x v="3398"/>
    <x v="636"/>
    <x v="0"/>
    <x v="0"/>
    <x v="40"/>
    <x v="29"/>
    <x v="3427"/>
    <x v="41"/>
    <x v="40"/>
    <x v="3417"/>
  </r>
  <r>
    <x v="1482"/>
    <x v="155"/>
    <x v="48"/>
    <x v="3418"/>
    <x v="301"/>
    <x v="449"/>
    <x v="3435"/>
    <x v="3399"/>
    <x v="543"/>
    <x v="0"/>
    <x v="0"/>
    <x v="41"/>
    <x v="27"/>
    <x v="3428"/>
    <x v="41"/>
    <x v="41"/>
    <x v="3418"/>
  </r>
  <r>
    <x v="837"/>
    <x v="235"/>
    <x v="86"/>
    <x v="3419"/>
    <x v="427"/>
    <x v="1391"/>
    <x v="3436"/>
    <x v="3400"/>
    <x v="298"/>
    <x v="0"/>
    <x v="0"/>
    <x v="83"/>
    <x v="28"/>
    <x v="3429"/>
    <x v="41"/>
    <x v="83"/>
    <x v="3419"/>
  </r>
  <r>
    <x v="1060"/>
    <x v="293"/>
    <x v="78"/>
    <x v="3420"/>
    <x v="113"/>
    <x v="322"/>
    <x v="3437"/>
    <x v="3066"/>
    <x v="758"/>
    <x v="0"/>
    <x v="0"/>
    <x v="10"/>
    <x v="12"/>
    <x v="3430"/>
    <x v="41"/>
    <x v="10"/>
    <x v="3420"/>
  </r>
  <r>
    <x v="1117"/>
    <x v="254"/>
    <x v="25"/>
    <x v="3421"/>
    <x v="719"/>
    <x v="1392"/>
    <x v="3438"/>
    <x v="3401"/>
    <x v="367"/>
    <x v="0"/>
    <x v="0"/>
    <x v="62"/>
    <x v="10"/>
    <x v="3431"/>
    <x v="41"/>
    <x v="62"/>
    <x v="3421"/>
  </r>
  <r>
    <x v="1598"/>
    <x v="369"/>
    <x v="45"/>
    <x v="3422"/>
    <x v="79"/>
    <x v="2"/>
    <x v="3439"/>
    <x v="3402"/>
    <x v="524"/>
    <x v="0"/>
    <x v="8"/>
    <x v="67"/>
    <x v="39"/>
    <x v="3432"/>
    <x v="41"/>
    <x v="67"/>
    <x v="3422"/>
  </r>
  <r>
    <x v="706"/>
    <x v="138"/>
    <x v="74"/>
    <x v="3423"/>
    <x v="105"/>
    <x v="1393"/>
    <x v="3440"/>
    <x v="3403"/>
    <x v="157"/>
    <x v="0"/>
    <x v="0"/>
    <x v="30"/>
    <x v="20"/>
    <x v="3433"/>
    <x v="41"/>
    <x v="30"/>
    <x v="3423"/>
  </r>
  <r>
    <x v="1493"/>
    <x v="149"/>
    <x v="25"/>
    <x v="3424"/>
    <x v="212"/>
    <x v="25"/>
    <x v="3441"/>
    <x v="3404"/>
    <x v="386"/>
    <x v="0"/>
    <x v="0"/>
    <x v="83"/>
    <x v="43"/>
    <x v="3434"/>
    <x v="41"/>
    <x v="83"/>
    <x v="3424"/>
  </r>
  <r>
    <x v="342"/>
    <x v="170"/>
    <x v="37"/>
    <x v="3425"/>
    <x v="91"/>
    <x v="558"/>
    <x v="3442"/>
    <x v="3405"/>
    <x v="319"/>
    <x v="0"/>
    <x v="0"/>
    <x v="84"/>
    <x v="6"/>
    <x v="3435"/>
    <x v="41"/>
    <x v="84"/>
    <x v="3425"/>
  </r>
  <r>
    <x v="822"/>
    <x v="58"/>
    <x v="23"/>
    <x v="3426"/>
    <x v="105"/>
    <x v="1394"/>
    <x v="3443"/>
    <x v="3406"/>
    <x v="46"/>
    <x v="0"/>
    <x v="0"/>
    <x v="27"/>
    <x v="22"/>
    <x v="3436"/>
    <x v="41"/>
    <x v="27"/>
    <x v="3426"/>
  </r>
  <r>
    <x v="395"/>
    <x v="44"/>
    <x v="13"/>
    <x v="3427"/>
    <x v="334"/>
    <x v="8"/>
    <x v="3444"/>
    <x v="3407"/>
    <x v="518"/>
    <x v="0"/>
    <x v="0"/>
    <x v="360"/>
    <x v="9"/>
    <x v="3437"/>
    <x v="41"/>
    <x v="360"/>
    <x v="3427"/>
  </r>
  <r>
    <x v="1471"/>
    <x v="130"/>
    <x v="81"/>
    <x v="3428"/>
    <x v="720"/>
    <x v="496"/>
    <x v="3445"/>
    <x v="3139"/>
    <x v="578"/>
    <x v="0"/>
    <x v="6"/>
    <x v="30"/>
    <x v="22"/>
    <x v="3438"/>
    <x v="41"/>
    <x v="30"/>
    <x v="3428"/>
  </r>
  <r>
    <x v="1363"/>
    <x v="324"/>
    <x v="12"/>
    <x v="3429"/>
    <x v="79"/>
    <x v="338"/>
    <x v="3446"/>
    <x v="3408"/>
    <x v="713"/>
    <x v="0"/>
    <x v="0"/>
    <x v="142"/>
    <x v="17"/>
    <x v="3439"/>
    <x v="41"/>
    <x v="142"/>
    <x v="3429"/>
  </r>
  <r>
    <x v="126"/>
    <x v="316"/>
    <x v="25"/>
    <x v="3430"/>
    <x v="31"/>
    <x v="43"/>
    <x v="3447"/>
    <x v="3409"/>
    <x v="283"/>
    <x v="0"/>
    <x v="0"/>
    <x v="142"/>
    <x v="17"/>
    <x v="3440"/>
    <x v="41"/>
    <x v="142"/>
    <x v="3430"/>
  </r>
  <r>
    <x v="1599"/>
    <x v="448"/>
    <x v="60"/>
    <x v="3431"/>
    <x v="512"/>
    <x v="33"/>
    <x v="3448"/>
    <x v="3410"/>
    <x v="930"/>
    <x v="0"/>
    <x v="0"/>
    <x v="33"/>
    <x v="22"/>
    <x v="3441"/>
    <x v="41"/>
    <x v="33"/>
    <x v="3431"/>
  </r>
  <r>
    <x v="1430"/>
    <x v="25"/>
    <x v="25"/>
    <x v="3432"/>
    <x v="113"/>
    <x v="920"/>
    <x v="3449"/>
    <x v="3411"/>
    <x v="700"/>
    <x v="0"/>
    <x v="0"/>
    <x v="1"/>
    <x v="22"/>
    <x v="3442"/>
    <x v="42"/>
    <x v="1"/>
    <x v="3432"/>
  </r>
  <r>
    <x v="359"/>
    <x v="294"/>
    <x v="48"/>
    <x v="3433"/>
    <x v="118"/>
    <x v="1311"/>
    <x v="3450"/>
    <x v="3412"/>
    <x v="633"/>
    <x v="0"/>
    <x v="0"/>
    <x v="26"/>
    <x v="44"/>
    <x v="3443"/>
    <x v="42"/>
    <x v="26"/>
    <x v="3433"/>
  </r>
  <r>
    <x v="1303"/>
    <x v="69"/>
    <x v="37"/>
    <x v="3434"/>
    <x v="721"/>
    <x v="844"/>
    <x v="3451"/>
    <x v="3413"/>
    <x v="306"/>
    <x v="0"/>
    <x v="0"/>
    <x v="140"/>
    <x v="6"/>
    <x v="3444"/>
    <x v="42"/>
    <x v="140"/>
    <x v="3434"/>
  </r>
  <r>
    <x v="1600"/>
    <x v="309"/>
    <x v="20"/>
    <x v="3435"/>
    <x v="222"/>
    <x v="1395"/>
    <x v="3452"/>
    <x v="3414"/>
    <x v="337"/>
    <x v="0"/>
    <x v="0"/>
    <x v="108"/>
    <x v="20"/>
    <x v="3445"/>
    <x v="42"/>
    <x v="108"/>
    <x v="3435"/>
  </r>
  <r>
    <x v="435"/>
    <x v="363"/>
    <x v="69"/>
    <x v="3436"/>
    <x v="407"/>
    <x v="1396"/>
    <x v="3453"/>
    <x v="3415"/>
    <x v="299"/>
    <x v="0"/>
    <x v="0"/>
    <x v="142"/>
    <x v="17"/>
    <x v="3446"/>
    <x v="42"/>
    <x v="142"/>
    <x v="3436"/>
  </r>
  <r>
    <x v="855"/>
    <x v="255"/>
    <x v="18"/>
    <x v="3437"/>
    <x v="134"/>
    <x v="242"/>
    <x v="3454"/>
    <x v="3416"/>
    <x v="931"/>
    <x v="0"/>
    <x v="0"/>
    <x v="40"/>
    <x v="22"/>
    <x v="3447"/>
    <x v="42"/>
    <x v="40"/>
    <x v="3437"/>
  </r>
  <r>
    <x v="1351"/>
    <x v="94"/>
    <x v="105"/>
    <x v="3438"/>
    <x v="19"/>
    <x v="1107"/>
    <x v="3455"/>
    <x v="3417"/>
    <x v="665"/>
    <x v="0"/>
    <x v="0"/>
    <x v="124"/>
    <x v="12"/>
    <x v="3448"/>
    <x v="42"/>
    <x v="124"/>
    <x v="3438"/>
  </r>
  <r>
    <x v="602"/>
    <x v="96"/>
    <x v="72"/>
    <x v="3439"/>
    <x v="722"/>
    <x v="1397"/>
    <x v="3456"/>
    <x v="3418"/>
    <x v="479"/>
    <x v="0"/>
    <x v="0"/>
    <x v="30"/>
    <x v="44"/>
    <x v="3449"/>
    <x v="42"/>
    <x v="30"/>
    <x v="3439"/>
  </r>
  <r>
    <x v="1361"/>
    <x v="60"/>
    <x v="24"/>
    <x v="3440"/>
    <x v="134"/>
    <x v="710"/>
    <x v="3457"/>
    <x v="3419"/>
    <x v="479"/>
    <x v="0"/>
    <x v="0"/>
    <x v="62"/>
    <x v="22"/>
    <x v="3450"/>
    <x v="42"/>
    <x v="62"/>
    <x v="3440"/>
  </r>
  <r>
    <x v="1595"/>
    <x v="418"/>
    <x v="102"/>
    <x v="3441"/>
    <x v="44"/>
    <x v="320"/>
    <x v="3458"/>
    <x v="3420"/>
    <x v="680"/>
    <x v="0"/>
    <x v="0"/>
    <x v="39"/>
    <x v="9"/>
    <x v="3451"/>
    <x v="42"/>
    <x v="39"/>
    <x v="3441"/>
  </r>
  <r>
    <x v="919"/>
    <x v="213"/>
    <x v="53"/>
    <x v="3442"/>
    <x v="8"/>
    <x v="1398"/>
    <x v="3459"/>
    <x v="3421"/>
    <x v="338"/>
    <x v="0"/>
    <x v="0"/>
    <x v="86"/>
    <x v="44"/>
    <x v="3452"/>
    <x v="42"/>
    <x v="86"/>
    <x v="3442"/>
  </r>
  <r>
    <x v="1601"/>
    <x v="332"/>
    <x v="132"/>
    <x v="3443"/>
    <x v="199"/>
    <x v="686"/>
    <x v="3460"/>
    <x v="3422"/>
    <x v="634"/>
    <x v="0"/>
    <x v="0"/>
    <x v="108"/>
    <x v="9"/>
    <x v="3453"/>
    <x v="42"/>
    <x v="108"/>
    <x v="3443"/>
  </r>
  <r>
    <x v="1602"/>
    <x v="367"/>
    <x v="64"/>
    <x v="3444"/>
    <x v="105"/>
    <x v="33"/>
    <x v="3461"/>
    <x v="3423"/>
    <x v="636"/>
    <x v="0"/>
    <x v="0"/>
    <x v="124"/>
    <x v="51"/>
    <x v="3454"/>
    <x v="42"/>
    <x v="124"/>
    <x v="3444"/>
  </r>
  <r>
    <x v="1505"/>
    <x v="59"/>
    <x v="40"/>
    <x v="3445"/>
    <x v="586"/>
    <x v="1399"/>
    <x v="3462"/>
    <x v="3424"/>
    <x v="723"/>
    <x v="0"/>
    <x v="0"/>
    <x v="8"/>
    <x v="43"/>
    <x v="3455"/>
    <x v="42"/>
    <x v="8"/>
    <x v="3445"/>
  </r>
  <r>
    <x v="1603"/>
    <x v="50"/>
    <x v="56"/>
    <x v="3446"/>
    <x v="723"/>
    <x v="610"/>
    <x v="3463"/>
    <x v="3425"/>
    <x v="443"/>
    <x v="0"/>
    <x v="7"/>
    <x v="62"/>
    <x v="28"/>
    <x v="3456"/>
    <x v="42"/>
    <x v="62"/>
    <x v="3446"/>
  </r>
  <r>
    <x v="1604"/>
    <x v="137"/>
    <x v="57"/>
    <x v="3447"/>
    <x v="21"/>
    <x v="122"/>
    <x v="3464"/>
    <x v="3426"/>
    <x v="932"/>
    <x v="0"/>
    <x v="8"/>
    <x v="39"/>
    <x v="44"/>
    <x v="3457"/>
    <x v="42"/>
    <x v="39"/>
    <x v="3447"/>
  </r>
  <r>
    <x v="1605"/>
    <x v="421"/>
    <x v="20"/>
    <x v="3448"/>
    <x v="204"/>
    <x v="938"/>
    <x v="3465"/>
    <x v="3427"/>
    <x v="841"/>
    <x v="0"/>
    <x v="17"/>
    <x v="43"/>
    <x v="48"/>
    <x v="3458"/>
    <x v="42"/>
    <x v="43"/>
    <x v="3448"/>
  </r>
  <r>
    <x v="1056"/>
    <x v="45"/>
    <x v="31"/>
    <x v="3449"/>
    <x v="301"/>
    <x v="53"/>
    <x v="3466"/>
    <x v="3428"/>
    <x v="85"/>
    <x v="0"/>
    <x v="0"/>
    <x v="27"/>
    <x v="44"/>
    <x v="3459"/>
    <x v="42"/>
    <x v="27"/>
    <x v="3449"/>
  </r>
  <r>
    <x v="1178"/>
    <x v="36"/>
    <x v="92"/>
    <x v="3450"/>
    <x v="115"/>
    <x v="750"/>
    <x v="3467"/>
    <x v="3429"/>
    <x v="427"/>
    <x v="0"/>
    <x v="0"/>
    <x v="35"/>
    <x v="43"/>
    <x v="3460"/>
    <x v="42"/>
    <x v="35"/>
    <x v="3450"/>
  </r>
  <r>
    <x v="1066"/>
    <x v="206"/>
    <x v="86"/>
    <x v="3451"/>
    <x v="724"/>
    <x v="912"/>
    <x v="3468"/>
    <x v="3430"/>
    <x v="759"/>
    <x v="0"/>
    <x v="0"/>
    <x v="32"/>
    <x v="30"/>
    <x v="3461"/>
    <x v="42"/>
    <x v="32"/>
    <x v="3451"/>
  </r>
  <r>
    <x v="782"/>
    <x v="269"/>
    <x v="64"/>
    <x v="3452"/>
    <x v="44"/>
    <x v="577"/>
    <x v="3469"/>
    <x v="3431"/>
    <x v="605"/>
    <x v="0"/>
    <x v="0"/>
    <x v="361"/>
    <x v="42"/>
    <x v="3462"/>
    <x v="42"/>
    <x v="361"/>
    <x v="3452"/>
  </r>
  <r>
    <x v="458"/>
    <x v="383"/>
    <x v="57"/>
    <x v="3453"/>
    <x v="113"/>
    <x v="332"/>
    <x v="3470"/>
    <x v="3432"/>
    <x v="473"/>
    <x v="0"/>
    <x v="0"/>
    <x v="40"/>
    <x v="18"/>
    <x v="3463"/>
    <x v="42"/>
    <x v="40"/>
    <x v="3453"/>
  </r>
  <r>
    <x v="1606"/>
    <x v="194"/>
    <x v="129"/>
    <x v="3454"/>
    <x v="322"/>
    <x v="1365"/>
    <x v="3471"/>
    <x v="3433"/>
    <x v="500"/>
    <x v="0"/>
    <x v="0"/>
    <x v="73"/>
    <x v="28"/>
    <x v="3464"/>
    <x v="42"/>
    <x v="73"/>
    <x v="3454"/>
  </r>
  <r>
    <x v="150"/>
    <x v="232"/>
    <x v="26"/>
    <x v="3455"/>
    <x v="6"/>
    <x v="820"/>
    <x v="3472"/>
    <x v="3434"/>
    <x v="694"/>
    <x v="0"/>
    <x v="0"/>
    <x v="57"/>
    <x v="49"/>
    <x v="3465"/>
    <x v="42"/>
    <x v="57"/>
    <x v="3455"/>
  </r>
  <r>
    <x v="1168"/>
    <x v="82"/>
    <x v="97"/>
    <x v="3456"/>
    <x v="120"/>
    <x v="102"/>
    <x v="3473"/>
    <x v="3435"/>
    <x v="247"/>
    <x v="0"/>
    <x v="0"/>
    <x v="26"/>
    <x v="39"/>
    <x v="3466"/>
    <x v="42"/>
    <x v="26"/>
    <x v="3456"/>
  </r>
  <r>
    <x v="334"/>
    <x v="40"/>
    <x v="81"/>
    <x v="3457"/>
    <x v="7"/>
    <x v="1400"/>
    <x v="3474"/>
    <x v="3436"/>
    <x v="551"/>
    <x v="0"/>
    <x v="0"/>
    <x v="61"/>
    <x v="6"/>
    <x v="3467"/>
    <x v="42"/>
    <x v="61"/>
    <x v="3457"/>
  </r>
  <r>
    <x v="1607"/>
    <x v="285"/>
    <x v="49"/>
    <x v="1205"/>
    <x v="469"/>
    <x v="1401"/>
    <x v="3475"/>
    <x v="3437"/>
    <x v="636"/>
    <x v="0"/>
    <x v="0"/>
    <x v="8"/>
    <x v="25"/>
    <x v="3468"/>
    <x v="42"/>
    <x v="8"/>
    <x v="1205"/>
  </r>
  <r>
    <x v="1608"/>
    <x v="269"/>
    <x v="80"/>
    <x v="3458"/>
    <x v="20"/>
    <x v="852"/>
    <x v="3476"/>
    <x v="3438"/>
    <x v="746"/>
    <x v="0"/>
    <x v="0"/>
    <x v="62"/>
    <x v="51"/>
    <x v="3469"/>
    <x v="42"/>
    <x v="62"/>
    <x v="3458"/>
  </r>
  <r>
    <x v="190"/>
    <x v="390"/>
    <x v="19"/>
    <x v="3459"/>
    <x v="91"/>
    <x v="1402"/>
    <x v="3477"/>
    <x v="3439"/>
    <x v="401"/>
    <x v="0"/>
    <x v="0"/>
    <x v="26"/>
    <x v="29"/>
    <x v="3470"/>
    <x v="42"/>
    <x v="26"/>
    <x v="3459"/>
  </r>
  <r>
    <x v="675"/>
    <x v="179"/>
    <x v="78"/>
    <x v="3460"/>
    <x v="57"/>
    <x v="706"/>
    <x v="3478"/>
    <x v="3440"/>
    <x v="44"/>
    <x v="0"/>
    <x v="7"/>
    <x v="161"/>
    <x v="27"/>
    <x v="3471"/>
    <x v="42"/>
    <x v="161"/>
    <x v="3460"/>
  </r>
  <r>
    <x v="107"/>
    <x v="395"/>
    <x v="57"/>
    <x v="3461"/>
    <x v="69"/>
    <x v="707"/>
    <x v="3479"/>
    <x v="3441"/>
    <x v="295"/>
    <x v="0"/>
    <x v="0"/>
    <x v="58"/>
    <x v="3"/>
    <x v="3472"/>
    <x v="42"/>
    <x v="58"/>
    <x v="3461"/>
  </r>
  <r>
    <x v="1329"/>
    <x v="344"/>
    <x v="64"/>
    <x v="3462"/>
    <x v="21"/>
    <x v="1403"/>
    <x v="3480"/>
    <x v="3358"/>
    <x v="874"/>
    <x v="0"/>
    <x v="0"/>
    <x v="16"/>
    <x v="6"/>
    <x v="3473"/>
    <x v="43"/>
    <x v="16"/>
    <x v="3462"/>
  </r>
  <r>
    <x v="1609"/>
    <x v="388"/>
    <x v="103"/>
    <x v="3463"/>
    <x v="105"/>
    <x v="152"/>
    <x v="3481"/>
    <x v="3442"/>
    <x v="542"/>
    <x v="0"/>
    <x v="0"/>
    <x v="62"/>
    <x v="12"/>
    <x v="3474"/>
    <x v="43"/>
    <x v="62"/>
    <x v="3463"/>
  </r>
  <r>
    <x v="1474"/>
    <x v="76"/>
    <x v="48"/>
    <x v="3464"/>
    <x v="473"/>
    <x v="75"/>
    <x v="3482"/>
    <x v="3443"/>
    <x v="205"/>
    <x v="0"/>
    <x v="0"/>
    <x v="71"/>
    <x v="27"/>
    <x v="3475"/>
    <x v="43"/>
    <x v="71"/>
    <x v="3464"/>
  </r>
  <r>
    <x v="1455"/>
    <x v="383"/>
    <x v="23"/>
    <x v="3465"/>
    <x v="515"/>
    <x v="1404"/>
    <x v="3483"/>
    <x v="3444"/>
    <x v="411"/>
    <x v="0"/>
    <x v="0"/>
    <x v="2"/>
    <x v="27"/>
    <x v="3476"/>
    <x v="43"/>
    <x v="2"/>
    <x v="3465"/>
  </r>
  <r>
    <x v="824"/>
    <x v="179"/>
    <x v="75"/>
    <x v="3466"/>
    <x v="296"/>
    <x v="198"/>
    <x v="3484"/>
    <x v="3445"/>
    <x v="543"/>
    <x v="0"/>
    <x v="18"/>
    <x v="27"/>
    <x v="49"/>
    <x v="3477"/>
    <x v="43"/>
    <x v="27"/>
    <x v="3466"/>
  </r>
  <r>
    <x v="1610"/>
    <x v="57"/>
    <x v="81"/>
    <x v="3467"/>
    <x v="35"/>
    <x v="250"/>
    <x v="3485"/>
    <x v="3446"/>
    <x v="719"/>
    <x v="0"/>
    <x v="0"/>
    <x v="62"/>
    <x v="28"/>
    <x v="3478"/>
    <x v="43"/>
    <x v="62"/>
    <x v="3467"/>
  </r>
  <r>
    <x v="1611"/>
    <x v="182"/>
    <x v="115"/>
    <x v="3468"/>
    <x v="160"/>
    <x v="1095"/>
    <x v="3486"/>
    <x v="3447"/>
    <x v="513"/>
    <x v="0"/>
    <x v="21"/>
    <x v="57"/>
    <x v="39"/>
    <x v="3479"/>
    <x v="43"/>
    <x v="57"/>
    <x v="3468"/>
  </r>
  <r>
    <x v="1575"/>
    <x v="427"/>
    <x v="81"/>
    <x v="3469"/>
    <x v="160"/>
    <x v="94"/>
    <x v="3487"/>
    <x v="3448"/>
    <x v="65"/>
    <x v="0"/>
    <x v="0"/>
    <x v="124"/>
    <x v="19"/>
    <x v="3480"/>
    <x v="43"/>
    <x v="124"/>
    <x v="3469"/>
  </r>
  <r>
    <x v="1048"/>
    <x v="341"/>
    <x v="92"/>
    <x v="3470"/>
    <x v="725"/>
    <x v="1381"/>
    <x v="3488"/>
    <x v="3449"/>
    <x v="625"/>
    <x v="0"/>
    <x v="0"/>
    <x v="29"/>
    <x v="3"/>
    <x v="3481"/>
    <x v="43"/>
    <x v="29"/>
    <x v="3470"/>
  </r>
  <r>
    <x v="1612"/>
    <x v="209"/>
    <x v="57"/>
    <x v="3471"/>
    <x v="113"/>
    <x v="112"/>
    <x v="3489"/>
    <x v="3450"/>
    <x v="401"/>
    <x v="0"/>
    <x v="0"/>
    <x v="31"/>
    <x v="27"/>
    <x v="3482"/>
    <x v="43"/>
    <x v="31"/>
    <x v="3471"/>
  </r>
  <r>
    <x v="1613"/>
    <x v="146"/>
    <x v="84"/>
    <x v="3472"/>
    <x v="6"/>
    <x v="353"/>
    <x v="3490"/>
    <x v="3451"/>
    <x v="196"/>
    <x v="0"/>
    <x v="0"/>
    <x v="153"/>
    <x v="3"/>
    <x v="3483"/>
    <x v="43"/>
    <x v="153"/>
    <x v="3472"/>
  </r>
  <r>
    <x v="1614"/>
    <x v="185"/>
    <x v="81"/>
    <x v="3473"/>
    <x v="134"/>
    <x v="497"/>
    <x v="3491"/>
    <x v="3452"/>
    <x v="499"/>
    <x v="0"/>
    <x v="0"/>
    <x v="108"/>
    <x v="17"/>
    <x v="3484"/>
    <x v="43"/>
    <x v="108"/>
    <x v="3473"/>
  </r>
  <r>
    <x v="436"/>
    <x v="129"/>
    <x v="59"/>
    <x v="3474"/>
    <x v="44"/>
    <x v="638"/>
    <x v="3492"/>
    <x v="3453"/>
    <x v="731"/>
    <x v="0"/>
    <x v="0"/>
    <x v="39"/>
    <x v="10"/>
    <x v="3485"/>
    <x v="43"/>
    <x v="39"/>
    <x v="3474"/>
  </r>
  <r>
    <x v="738"/>
    <x v="76"/>
    <x v="115"/>
    <x v="3475"/>
    <x v="726"/>
    <x v="1405"/>
    <x v="3493"/>
    <x v="3454"/>
    <x v="898"/>
    <x v="0"/>
    <x v="0"/>
    <x v="32"/>
    <x v="6"/>
    <x v="3486"/>
    <x v="43"/>
    <x v="32"/>
    <x v="3475"/>
  </r>
  <r>
    <x v="1482"/>
    <x v="169"/>
    <x v="81"/>
    <x v="3476"/>
    <x v="727"/>
    <x v="710"/>
    <x v="3494"/>
    <x v="3455"/>
    <x v="541"/>
    <x v="0"/>
    <x v="0"/>
    <x v="96"/>
    <x v="39"/>
    <x v="3487"/>
    <x v="43"/>
    <x v="96"/>
    <x v="3476"/>
  </r>
  <r>
    <x v="1523"/>
    <x v="182"/>
    <x v="75"/>
    <x v="3477"/>
    <x v="105"/>
    <x v="213"/>
    <x v="3495"/>
    <x v="3456"/>
    <x v="311"/>
    <x v="0"/>
    <x v="0"/>
    <x v="62"/>
    <x v="20"/>
    <x v="3488"/>
    <x v="43"/>
    <x v="62"/>
    <x v="3477"/>
  </r>
  <r>
    <x v="1615"/>
    <x v="385"/>
    <x v="69"/>
    <x v="3478"/>
    <x v="41"/>
    <x v="1406"/>
    <x v="3496"/>
    <x v="3457"/>
    <x v="456"/>
    <x v="0"/>
    <x v="14"/>
    <x v="40"/>
    <x v="9"/>
    <x v="3489"/>
    <x v="43"/>
    <x v="40"/>
    <x v="3478"/>
  </r>
  <r>
    <x v="1445"/>
    <x v="386"/>
    <x v="48"/>
    <x v="3479"/>
    <x v="435"/>
    <x v="710"/>
    <x v="3497"/>
    <x v="3458"/>
    <x v="44"/>
    <x v="0"/>
    <x v="0"/>
    <x v="52"/>
    <x v="8"/>
    <x v="3490"/>
    <x v="43"/>
    <x v="52"/>
    <x v="3479"/>
  </r>
  <r>
    <x v="752"/>
    <x v="309"/>
    <x v="67"/>
    <x v="3480"/>
    <x v="115"/>
    <x v="1278"/>
    <x v="3498"/>
    <x v="3459"/>
    <x v="115"/>
    <x v="0"/>
    <x v="0"/>
    <x v="40"/>
    <x v="43"/>
    <x v="3491"/>
    <x v="43"/>
    <x v="40"/>
    <x v="3480"/>
  </r>
  <r>
    <x v="65"/>
    <x v="267"/>
    <x v="49"/>
    <x v="3481"/>
    <x v="175"/>
    <x v="59"/>
    <x v="3499"/>
    <x v="3460"/>
    <x v="122"/>
    <x v="0"/>
    <x v="0"/>
    <x v="71"/>
    <x v="8"/>
    <x v="3492"/>
    <x v="43"/>
    <x v="71"/>
    <x v="3481"/>
  </r>
  <r>
    <x v="1616"/>
    <x v="202"/>
    <x v="23"/>
    <x v="3482"/>
    <x v="409"/>
    <x v="494"/>
    <x v="3500"/>
    <x v="3461"/>
    <x v="20"/>
    <x v="0"/>
    <x v="0"/>
    <x v="41"/>
    <x v="29"/>
    <x v="3493"/>
    <x v="43"/>
    <x v="41"/>
    <x v="3482"/>
  </r>
  <r>
    <x v="680"/>
    <x v="317"/>
    <x v="48"/>
    <x v="3483"/>
    <x v="728"/>
    <x v="181"/>
    <x v="3501"/>
    <x v="3462"/>
    <x v="558"/>
    <x v="0"/>
    <x v="0"/>
    <x v="0"/>
    <x v="12"/>
    <x v="3494"/>
    <x v="43"/>
    <x v="0"/>
    <x v="3483"/>
  </r>
  <r>
    <x v="730"/>
    <x v="316"/>
    <x v="26"/>
    <x v="3484"/>
    <x v="274"/>
    <x v="1381"/>
    <x v="3502"/>
    <x v="3463"/>
    <x v="101"/>
    <x v="0"/>
    <x v="0"/>
    <x v="154"/>
    <x v="8"/>
    <x v="3495"/>
    <x v="43"/>
    <x v="154"/>
    <x v="3484"/>
  </r>
  <r>
    <x v="563"/>
    <x v="282"/>
    <x v="23"/>
    <x v="3485"/>
    <x v="44"/>
    <x v="1075"/>
    <x v="3503"/>
    <x v="3464"/>
    <x v="291"/>
    <x v="0"/>
    <x v="0"/>
    <x v="67"/>
    <x v="29"/>
    <x v="3496"/>
    <x v="43"/>
    <x v="67"/>
    <x v="3485"/>
  </r>
  <r>
    <x v="228"/>
    <x v="414"/>
    <x v="15"/>
    <x v="3486"/>
    <x v="394"/>
    <x v="752"/>
    <x v="3504"/>
    <x v="3465"/>
    <x v="107"/>
    <x v="0"/>
    <x v="8"/>
    <x v="231"/>
    <x v="35"/>
    <x v="3497"/>
    <x v="43"/>
    <x v="231"/>
    <x v="3486"/>
  </r>
  <r>
    <x v="1037"/>
    <x v="396"/>
    <x v="105"/>
    <x v="3487"/>
    <x v="472"/>
    <x v="409"/>
    <x v="3505"/>
    <x v="3466"/>
    <x v="377"/>
    <x v="0"/>
    <x v="0"/>
    <x v="362"/>
    <x v="10"/>
    <x v="3498"/>
    <x v="43"/>
    <x v="362"/>
    <x v="3487"/>
  </r>
  <r>
    <x v="300"/>
    <x v="174"/>
    <x v="23"/>
    <x v="3488"/>
    <x v="468"/>
    <x v="832"/>
    <x v="3506"/>
    <x v="3467"/>
    <x v="682"/>
    <x v="0"/>
    <x v="0"/>
    <x v="30"/>
    <x v="43"/>
    <x v="3499"/>
    <x v="43"/>
    <x v="30"/>
    <x v="3488"/>
  </r>
  <r>
    <x v="1101"/>
    <x v="249"/>
    <x v="56"/>
    <x v="3489"/>
    <x v="44"/>
    <x v="1138"/>
    <x v="3507"/>
    <x v="3468"/>
    <x v="411"/>
    <x v="0"/>
    <x v="0"/>
    <x v="0"/>
    <x v="8"/>
    <x v="3500"/>
    <x v="43"/>
    <x v="0"/>
    <x v="3489"/>
  </r>
  <r>
    <x v="566"/>
    <x v="205"/>
    <x v="35"/>
    <x v="3490"/>
    <x v="404"/>
    <x v="5"/>
    <x v="3508"/>
    <x v="3469"/>
    <x v="689"/>
    <x v="0"/>
    <x v="0"/>
    <x v="96"/>
    <x v="9"/>
    <x v="3501"/>
    <x v="43"/>
    <x v="96"/>
    <x v="3490"/>
  </r>
  <r>
    <x v="1482"/>
    <x v="254"/>
    <x v="129"/>
    <x v="3491"/>
    <x v="633"/>
    <x v="710"/>
    <x v="3509"/>
    <x v="3470"/>
    <x v="207"/>
    <x v="0"/>
    <x v="0"/>
    <x v="286"/>
    <x v="12"/>
    <x v="3502"/>
    <x v="43"/>
    <x v="286"/>
    <x v="3491"/>
  </r>
  <r>
    <x v="1091"/>
    <x v="464"/>
    <x v="74"/>
    <x v="3492"/>
    <x v="706"/>
    <x v="1407"/>
    <x v="3510"/>
    <x v="3471"/>
    <x v="471"/>
    <x v="0"/>
    <x v="0"/>
    <x v="161"/>
    <x v="9"/>
    <x v="3503"/>
    <x v="43"/>
    <x v="161"/>
    <x v="3492"/>
  </r>
  <r>
    <x v="191"/>
    <x v="123"/>
    <x v="59"/>
    <x v="3493"/>
    <x v="35"/>
    <x v="1408"/>
    <x v="3511"/>
    <x v="3472"/>
    <x v="636"/>
    <x v="0"/>
    <x v="0"/>
    <x v="27"/>
    <x v="21"/>
    <x v="3504"/>
    <x v="43"/>
    <x v="27"/>
    <x v="3493"/>
  </r>
  <r>
    <x v="394"/>
    <x v="207"/>
    <x v="115"/>
    <x v="3494"/>
    <x v="57"/>
    <x v="0"/>
    <x v="3512"/>
    <x v="3473"/>
    <x v="622"/>
    <x v="0"/>
    <x v="0"/>
    <x v="142"/>
    <x v="39"/>
    <x v="3505"/>
    <x v="43"/>
    <x v="142"/>
    <x v="3494"/>
  </r>
  <r>
    <x v="426"/>
    <x v="328"/>
    <x v="84"/>
    <x v="3495"/>
    <x v="6"/>
    <x v="795"/>
    <x v="3513"/>
    <x v="3474"/>
    <x v="473"/>
    <x v="0"/>
    <x v="0"/>
    <x v="29"/>
    <x v="18"/>
    <x v="3506"/>
    <x v="43"/>
    <x v="29"/>
    <x v="3495"/>
  </r>
  <r>
    <x v="92"/>
    <x v="448"/>
    <x v="75"/>
    <x v="3496"/>
    <x v="265"/>
    <x v="419"/>
    <x v="3514"/>
    <x v="3475"/>
    <x v="495"/>
    <x v="0"/>
    <x v="0"/>
    <x v="29"/>
    <x v="43"/>
    <x v="3507"/>
    <x v="43"/>
    <x v="29"/>
    <x v="3496"/>
  </r>
  <r>
    <x v="107"/>
    <x v="56"/>
    <x v="75"/>
    <x v="3497"/>
    <x v="43"/>
    <x v="140"/>
    <x v="3515"/>
    <x v="3476"/>
    <x v="933"/>
    <x v="0"/>
    <x v="0"/>
    <x v="145"/>
    <x v="51"/>
    <x v="3508"/>
    <x v="43"/>
    <x v="145"/>
    <x v="3497"/>
  </r>
  <r>
    <x v="615"/>
    <x v="338"/>
    <x v="79"/>
    <x v="3498"/>
    <x v="681"/>
    <x v="341"/>
    <x v="3516"/>
    <x v="3477"/>
    <x v="567"/>
    <x v="0"/>
    <x v="0"/>
    <x v="118"/>
    <x v="10"/>
    <x v="3509"/>
    <x v="43"/>
    <x v="118"/>
    <x v="3498"/>
  </r>
  <r>
    <x v="1617"/>
    <x v="179"/>
    <x v="64"/>
    <x v="3499"/>
    <x v="463"/>
    <x v="1409"/>
    <x v="3517"/>
    <x v="3478"/>
    <x v="516"/>
    <x v="0"/>
    <x v="0"/>
    <x v="116"/>
    <x v="5"/>
    <x v="3510"/>
    <x v="44"/>
    <x v="116"/>
    <x v="3499"/>
  </r>
  <r>
    <x v="1430"/>
    <x v="315"/>
    <x v="84"/>
    <x v="3500"/>
    <x v="49"/>
    <x v="1156"/>
    <x v="3518"/>
    <x v="3479"/>
    <x v="524"/>
    <x v="0"/>
    <x v="0"/>
    <x v="62"/>
    <x v="28"/>
    <x v="3511"/>
    <x v="44"/>
    <x v="62"/>
    <x v="3500"/>
  </r>
  <r>
    <x v="133"/>
    <x v="443"/>
    <x v="48"/>
    <x v="3501"/>
    <x v="105"/>
    <x v="56"/>
    <x v="3519"/>
    <x v="3480"/>
    <x v="706"/>
    <x v="0"/>
    <x v="0"/>
    <x v="30"/>
    <x v="39"/>
    <x v="3512"/>
    <x v="44"/>
    <x v="30"/>
    <x v="3501"/>
  </r>
  <r>
    <x v="623"/>
    <x v="210"/>
    <x v="75"/>
    <x v="3502"/>
    <x v="515"/>
    <x v="272"/>
    <x v="3520"/>
    <x v="3481"/>
    <x v="520"/>
    <x v="0"/>
    <x v="0"/>
    <x v="147"/>
    <x v="27"/>
    <x v="3513"/>
    <x v="44"/>
    <x v="147"/>
    <x v="3502"/>
  </r>
  <r>
    <x v="1618"/>
    <x v="254"/>
    <x v="57"/>
    <x v="3503"/>
    <x v="442"/>
    <x v="1031"/>
    <x v="3521"/>
    <x v="3482"/>
    <x v="661"/>
    <x v="0"/>
    <x v="0"/>
    <x v="83"/>
    <x v="29"/>
    <x v="3514"/>
    <x v="44"/>
    <x v="83"/>
    <x v="3503"/>
  </r>
  <r>
    <x v="560"/>
    <x v="25"/>
    <x v="56"/>
    <x v="3504"/>
    <x v="53"/>
    <x v="348"/>
    <x v="3522"/>
    <x v="3483"/>
    <x v="778"/>
    <x v="0"/>
    <x v="0"/>
    <x v="142"/>
    <x v="8"/>
    <x v="3515"/>
    <x v="44"/>
    <x v="142"/>
    <x v="3504"/>
  </r>
  <r>
    <x v="1619"/>
    <x v="366"/>
    <x v="48"/>
    <x v="3505"/>
    <x v="44"/>
    <x v="116"/>
    <x v="3523"/>
    <x v="3484"/>
    <x v="307"/>
    <x v="0"/>
    <x v="0"/>
    <x v="40"/>
    <x v="43"/>
    <x v="3516"/>
    <x v="44"/>
    <x v="40"/>
    <x v="3505"/>
  </r>
  <r>
    <x v="488"/>
    <x v="74"/>
    <x v="37"/>
    <x v="3506"/>
    <x v="105"/>
    <x v="253"/>
    <x v="3524"/>
    <x v="3485"/>
    <x v="153"/>
    <x v="0"/>
    <x v="0"/>
    <x v="142"/>
    <x v="48"/>
    <x v="3517"/>
    <x v="44"/>
    <x v="142"/>
    <x v="3506"/>
  </r>
  <r>
    <x v="1620"/>
    <x v="22"/>
    <x v="81"/>
    <x v="3507"/>
    <x v="21"/>
    <x v="1410"/>
    <x v="3525"/>
    <x v="3486"/>
    <x v="766"/>
    <x v="0"/>
    <x v="0"/>
    <x v="61"/>
    <x v="48"/>
    <x v="3518"/>
    <x v="44"/>
    <x v="61"/>
    <x v="3507"/>
  </r>
  <r>
    <x v="824"/>
    <x v="129"/>
    <x v="86"/>
    <x v="3508"/>
    <x v="729"/>
    <x v="1411"/>
    <x v="3526"/>
    <x v="3487"/>
    <x v="195"/>
    <x v="0"/>
    <x v="18"/>
    <x v="363"/>
    <x v="8"/>
    <x v="3519"/>
    <x v="44"/>
    <x v="363"/>
    <x v="3508"/>
  </r>
  <r>
    <x v="1621"/>
    <x v="352"/>
    <x v="80"/>
    <x v="274"/>
    <x v="0"/>
    <x v="1412"/>
    <x v="3527"/>
    <x v="3488"/>
    <x v="631"/>
    <x v="0"/>
    <x v="0"/>
    <x v="248"/>
    <x v="74"/>
    <x v="3520"/>
    <x v="44"/>
    <x v="248"/>
    <x v="274"/>
  </r>
  <r>
    <x v="1622"/>
    <x v="419"/>
    <x v="56"/>
    <x v="3509"/>
    <x v="558"/>
    <x v="1413"/>
    <x v="3528"/>
    <x v="3489"/>
    <x v="772"/>
    <x v="0"/>
    <x v="0"/>
    <x v="120"/>
    <x v="20"/>
    <x v="3521"/>
    <x v="44"/>
    <x v="120"/>
    <x v="3509"/>
  </r>
  <r>
    <x v="1623"/>
    <x v="420"/>
    <x v="128"/>
    <x v="3510"/>
    <x v="558"/>
    <x v="1414"/>
    <x v="3529"/>
    <x v="1224"/>
    <x v="681"/>
    <x v="14"/>
    <x v="9"/>
    <x v="17"/>
    <x v="44"/>
    <x v="3522"/>
    <x v="44"/>
    <x v="17"/>
    <x v="3510"/>
  </r>
  <r>
    <x v="1624"/>
    <x v="373"/>
    <x v="18"/>
    <x v="3366"/>
    <x v="144"/>
    <x v="1415"/>
    <x v="3530"/>
    <x v="3490"/>
    <x v="582"/>
    <x v="0"/>
    <x v="0"/>
    <x v="35"/>
    <x v="54"/>
    <x v="3523"/>
    <x v="44"/>
    <x v="35"/>
    <x v="3366"/>
  </r>
  <r>
    <x v="1478"/>
    <x v="304"/>
    <x v="23"/>
    <x v="3511"/>
    <x v="21"/>
    <x v="80"/>
    <x v="3531"/>
    <x v="3491"/>
    <x v="500"/>
    <x v="0"/>
    <x v="0"/>
    <x v="116"/>
    <x v="12"/>
    <x v="3524"/>
    <x v="44"/>
    <x v="116"/>
    <x v="3511"/>
  </r>
  <r>
    <x v="359"/>
    <x v="362"/>
    <x v="25"/>
    <x v="3512"/>
    <x v="21"/>
    <x v="1121"/>
    <x v="3532"/>
    <x v="3492"/>
    <x v="611"/>
    <x v="0"/>
    <x v="0"/>
    <x v="0"/>
    <x v="10"/>
    <x v="3525"/>
    <x v="44"/>
    <x v="0"/>
    <x v="3512"/>
  </r>
  <r>
    <x v="1625"/>
    <x v="99"/>
    <x v="37"/>
    <x v="3513"/>
    <x v="227"/>
    <x v="2"/>
    <x v="3533"/>
    <x v="3493"/>
    <x v="667"/>
    <x v="0"/>
    <x v="0"/>
    <x v="0"/>
    <x v="39"/>
    <x v="3526"/>
    <x v="44"/>
    <x v="0"/>
    <x v="3513"/>
  </r>
  <r>
    <x v="1626"/>
    <x v="155"/>
    <x v="103"/>
    <x v="3514"/>
    <x v="442"/>
    <x v="942"/>
    <x v="3534"/>
    <x v="3494"/>
    <x v="865"/>
    <x v="0"/>
    <x v="0"/>
    <x v="71"/>
    <x v="27"/>
    <x v="3527"/>
    <x v="44"/>
    <x v="71"/>
    <x v="3514"/>
  </r>
  <r>
    <x v="1322"/>
    <x v="206"/>
    <x v="57"/>
    <x v="3515"/>
    <x v="730"/>
    <x v="617"/>
    <x v="3535"/>
    <x v="3495"/>
    <x v="673"/>
    <x v="0"/>
    <x v="0"/>
    <x v="41"/>
    <x v="39"/>
    <x v="3528"/>
    <x v="44"/>
    <x v="41"/>
    <x v="3515"/>
  </r>
  <r>
    <x v="1166"/>
    <x v="15"/>
    <x v="86"/>
    <x v="3516"/>
    <x v="134"/>
    <x v="365"/>
    <x v="3536"/>
    <x v="3496"/>
    <x v="154"/>
    <x v="0"/>
    <x v="0"/>
    <x v="16"/>
    <x v="51"/>
    <x v="3529"/>
    <x v="44"/>
    <x v="16"/>
    <x v="3516"/>
  </r>
  <r>
    <x v="1627"/>
    <x v="229"/>
    <x v="18"/>
    <x v="3517"/>
    <x v="26"/>
    <x v="1416"/>
    <x v="3537"/>
    <x v="3497"/>
    <x v="602"/>
    <x v="0"/>
    <x v="0"/>
    <x v="133"/>
    <x v="22"/>
    <x v="3530"/>
    <x v="44"/>
    <x v="133"/>
    <x v="3517"/>
  </r>
  <r>
    <x v="1362"/>
    <x v="479"/>
    <x v="23"/>
    <x v="3518"/>
    <x v="506"/>
    <x v="338"/>
    <x v="3538"/>
    <x v="3498"/>
    <x v="252"/>
    <x v="0"/>
    <x v="0"/>
    <x v="83"/>
    <x v="43"/>
    <x v="3531"/>
    <x v="44"/>
    <x v="83"/>
    <x v="3518"/>
  </r>
  <r>
    <x v="848"/>
    <x v="207"/>
    <x v="127"/>
    <x v="3519"/>
    <x v="548"/>
    <x v="791"/>
    <x v="3539"/>
    <x v="3499"/>
    <x v="542"/>
    <x v="0"/>
    <x v="0"/>
    <x v="5"/>
    <x v="8"/>
    <x v="3532"/>
    <x v="44"/>
    <x v="5"/>
    <x v="3519"/>
  </r>
  <r>
    <x v="1628"/>
    <x v="292"/>
    <x v="129"/>
    <x v="3520"/>
    <x v="199"/>
    <x v="56"/>
    <x v="3540"/>
    <x v="3500"/>
    <x v="350"/>
    <x v="0"/>
    <x v="0"/>
    <x v="41"/>
    <x v="29"/>
    <x v="3533"/>
    <x v="44"/>
    <x v="41"/>
    <x v="3520"/>
  </r>
  <r>
    <x v="102"/>
    <x v="8"/>
    <x v="59"/>
    <x v="3521"/>
    <x v="489"/>
    <x v="143"/>
    <x v="3541"/>
    <x v="3501"/>
    <x v="518"/>
    <x v="0"/>
    <x v="0"/>
    <x v="29"/>
    <x v="3"/>
    <x v="3534"/>
    <x v="44"/>
    <x v="29"/>
    <x v="3521"/>
  </r>
  <r>
    <x v="1495"/>
    <x v="417"/>
    <x v="57"/>
    <x v="3522"/>
    <x v="468"/>
    <x v="289"/>
    <x v="3542"/>
    <x v="3502"/>
    <x v="744"/>
    <x v="0"/>
    <x v="0"/>
    <x v="27"/>
    <x v="0"/>
    <x v="3535"/>
    <x v="44"/>
    <x v="27"/>
    <x v="3522"/>
  </r>
  <r>
    <x v="1629"/>
    <x v="322"/>
    <x v="57"/>
    <x v="3523"/>
    <x v="337"/>
    <x v="822"/>
    <x v="3543"/>
    <x v="3503"/>
    <x v="583"/>
    <x v="0"/>
    <x v="45"/>
    <x v="26"/>
    <x v="18"/>
    <x v="3536"/>
    <x v="44"/>
    <x v="26"/>
    <x v="3523"/>
  </r>
  <r>
    <x v="677"/>
    <x v="345"/>
    <x v="75"/>
    <x v="3524"/>
    <x v="489"/>
    <x v="576"/>
    <x v="3544"/>
    <x v="3504"/>
    <x v="385"/>
    <x v="0"/>
    <x v="14"/>
    <x v="201"/>
    <x v="44"/>
    <x v="3537"/>
    <x v="44"/>
    <x v="201"/>
    <x v="3524"/>
  </r>
  <r>
    <x v="589"/>
    <x v="351"/>
    <x v="25"/>
    <x v="3525"/>
    <x v="206"/>
    <x v="644"/>
    <x v="3545"/>
    <x v="3505"/>
    <x v="726"/>
    <x v="0"/>
    <x v="0"/>
    <x v="110"/>
    <x v="6"/>
    <x v="3538"/>
    <x v="44"/>
    <x v="110"/>
    <x v="3525"/>
  </r>
  <r>
    <x v="1258"/>
    <x v="155"/>
    <x v="57"/>
    <x v="3526"/>
    <x v="292"/>
    <x v="955"/>
    <x v="3546"/>
    <x v="3506"/>
    <x v="934"/>
    <x v="0"/>
    <x v="0"/>
    <x v="161"/>
    <x v="27"/>
    <x v="3539"/>
    <x v="44"/>
    <x v="161"/>
    <x v="3526"/>
  </r>
  <r>
    <x v="491"/>
    <x v="203"/>
    <x v="19"/>
    <x v="3527"/>
    <x v="731"/>
    <x v="140"/>
    <x v="3547"/>
    <x v="3507"/>
    <x v="330"/>
    <x v="0"/>
    <x v="0"/>
    <x v="95"/>
    <x v="9"/>
    <x v="3540"/>
    <x v="44"/>
    <x v="95"/>
    <x v="3527"/>
  </r>
  <r>
    <x v="1430"/>
    <x v="123"/>
    <x v="75"/>
    <x v="3528"/>
    <x v="6"/>
    <x v="436"/>
    <x v="3548"/>
    <x v="2327"/>
    <x v="537"/>
    <x v="0"/>
    <x v="0"/>
    <x v="0"/>
    <x v="51"/>
    <x v="3541"/>
    <x v="45"/>
    <x v="0"/>
    <x v="3528"/>
  </r>
  <r>
    <x v="1630"/>
    <x v="362"/>
    <x v="86"/>
    <x v="3529"/>
    <x v="21"/>
    <x v="1417"/>
    <x v="3549"/>
    <x v="3508"/>
    <x v="720"/>
    <x v="0"/>
    <x v="0"/>
    <x v="240"/>
    <x v="26"/>
    <x v="3542"/>
    <x v="45"/>
    <x v="240"/>
    <x v="3529"/>
  </r>
  <r>
    <x v="1631"/>
    <x v="372"/>
    <x v="86"/>
    <x v="3530"/>
    <x v="74"/>
    <x v="1418"/>
    <x v="3550"/>
    <x v="3509"/>
    <x v="479"/>
    <x v="0"/>
    <x v="0"/>
    <x v="62"/>
    <x v="22"/>
    <x v="3543"/>
    <x v="45"/>
    <x v="62"/>
    <x v="3530"/>
  </r>
  <r>
    <x v="1583"/>
    <x v="251"/>
    <x v="129"/>
    <x v="3531"/>
    <x v="249"/>
    <x v="1419"/>
    <x v="3551"/>
    <x v="3510"/>
    <x v="676"/>
    <x v="0"/>
    <x v="0"/>
    <x v="35"/>
    <x v="20"/>
    <x v="3544"/>
    <x v="45"/>
    <x v="35"/>
    <x v="3531"/>
  </r>
  <r>
    <x v="1475"/>
    <x v="18"/>
    <x v="64"/>
    <x v="3532"/>
    <x v="21"/>
    <x v="1420"/>
    <x v="3552"/>
    <x v="3511"/>
    <x v="707"/>
    <x v="0"/>
    <x v="0"/>
    <x v="61"/>
    <x v="8"/>
    <x v="3545"/>
    <x v="45"/>
    <x v="61"/>
    <x v="3532"/>
  </r>
  <r>
    <x v="1632"/>
    <x v="340"/>
    <x v="92"/>
    <x v="3533"/>
    <x v="479"/>
    <x v="1421"/>
    <x v="3553"/>
    <x v="3512"/>
    <x v="792"/>
    <x v="0"/>
    <x v="0"/>
    <x v="364"/>
    <x v="54"/>
    <x v="3546"/>
    <x v="45"/>
    <x v="364"/>
    <x v="3533"/>
  </r>
  <r>
    <x v="1250"/>
    <x v="81"/>
    <x v="59"/>
    <x v="3534"/>
    <x v="113"/>
    <x v="590"/>
    <x v="3554"/>
    <x v="3513"/>
    <x v="377"/>
    <x v="0"/>
    <x v="0"/>
    <x v="74"/>
    <x v="43"/>
    <x v="3547"/>
    <x v="45"/>
    <x v="74"/>
    <x v="3534"/>
  </r>
  <r>
    <x v="221"/>
    <x v="201"/>
    <x v="20"/>
    <x v="3535"/>
    <x v="44"/>
    <x v="461"/>
    <x v="3555"/>
    <x v="3514"/>
    <x v="199"/>
    <x v="0"/>
    <x v="0"/>
    <x v="13"/>
    <x v="12"/>
    <x v="3548"/>
    <x v="45"/>
    <x v="13"/>
    <x v="3535"/>
  </r>
  <r>
    <x v="1633"/>
    <x v="182"/>
    <x v="92"/>
    <x v="3536"/>
    <x v="227"/>
    <x v="352"/>
    <x v="3556"/>
    <x v="3515"/>
    <x v="110"/>
    <x v="0"/>
    <x v="0"/>
    <x v="62"/>
    <x v="22"/>
    <x v="3549"/>
    <x v="45"/>
    <x v="62"/>
    <x v="3536"/>
  </r>
  <r>
    <x v="1634"/>
    <x v="478"/>
    <x v="64"/>
    <x v="3537"/>
    <x v="732"/>
    <x v="1422"/>
    <x v="3557"/>
    <x v="3516"/>
    <x v="634"/>
    <x v="0"/>
    <x v="0"/>
    <x v="248"/>
    <x v="6"/>
    <x v="3550"/>
    <x v="45"/>
    <x v="248"/>
    <x v="3537"/>
  </r>
  <r>
    <x v="1540"/>
    <x v="223"/>
    <x v="20"/>
    <x v="3538"/>
    <x v="733"/>
    <x v="973"/>
    <x v="3558"/>
    <x v="3517"/>
    <x v="439"/>
    <x v="0"/>
    <x v="0"/>
    <x v="142"/>
    <x v="44"/>
    <x v="3551"/>
    <x v="45"/>
    <x v="142"/>
    <x v="3538"/>
  </r>
  <r>
    <x v="1635"/>
    <x v="477"/>
    <x v="78"/>
    <x v="3539"/>
    <x v="734"/>
    <x v="1423"/>
    <x v="3559"/>
    <x v="3518"/>
    <x v="580"/>
    <x v="0"/>
    <x v="14"/>
    <x v="72"/>
    <x v="48"/>
    <x v="3552"/>
    <x v="45"/>
    <x v="72"/>
    <x v="3539"/>
  </r>
  <r>
    <x v="1636"/>
    <x v="418"/>
    <x v="92"/>
    <x v="3540"/>
    <x v="6"/>
    <x v="1424"/>
    <x v="3560"/>
    <x v="3519"/>
    <x v="287"/>
    <x v="0"/>
    <x v="0"/>
    <x v="108"/>
    <x v="43"/>
    <x v="3553"/>
    <x v="45"/>
    <x v="108"/>
    <x v="3540"/>
  </r>
  <r>
    <x v="1637"/>
    <x v="47"/>
    <x v="105"/>
    <x v="3541"/>
    <x v="105"/>
    <x v="22"/>
    <x v="3561"/>
    <x v="3520"/>
    <x v="682"/>
    <x v="0"/>
    <x v="0"/>
    <x v="1"/>
    <x v="3"/>
    <x v="3554"/>
    <x v="45"/>
    <x v="1"/>
    <x v="3541"/>
  </r>
  <r>
    <x v="1223"/>
    <x v="94"/>
    <x v="48"/>
    <x v="3542"/>
    <x v="113"/>
    <x v="1425"/>
    <x v="3562"/>
    <x v="3521"/>
    <x v="241"/>
    <x v="0"/>
    <x v="0"/>
    <x v="0"/>
    <x v="27"/>
    <x v="3555"/>
    <x v="45"/>
    <x v="0"/>
    <x v="3542"/>
  </r>
  <r>
    <x v="1375"/>
    <x v="124"/>
    <x v="60"/>
    <x v="3543"/>
    <x v="424"/>
    <x v="125"/>
    <x v="3563"/>
    <x v="3522"/>
    <x v="672"/>
    <x v="0"/>
    <x v="6"/>
    <x v="30"/>
    <x v="8"/>
    <x v="3556"/>
    <x v="45"/>
    <x v="30"/>
    <x v="3543"/>
  </r>
  <r>
    <x v="1638"/>
    <x v="175"/>
    <x v="74"/>
    <x v="3544"/>
    <x v="6"/>
    <x v="1426"/>
    <x v="3564"/>
    <x v="3523"/>
    <x v="28"/>
    <x v="0"/>
    <x v="6"/>
    <x v="29"/>
    <x v="27"/>
    <x v="3557"/>
    <x v="45"/>
    <x v="29"/>
    <x v="3544"/>
  </r>
  <r>
    <x v="1339"/>
    <x v="479"/>
    <x v="102"/>
    <x v="3545"/>
    <x v="735"/>
    <x v="64"/>
    <x v="3565"/>
    <x v="3524"/>
    <x v="706"/>
    <x v="0"/>
    <x v="0"/>
    <x v="152"/>
    <x v="10"/>
    <x v="3558"/>
    <x v="45"/>
    <x v="152"/>
    <x v="3545"/>
  </r>
  <r>
    <x v="1534"/>
    <x v="461"/>
    <x v="67"/>
    <x v="3546"/>
    <x v="169"/>
    <x v="1427"/>
    <x v="3566"/>
    <x v="3525"/>
    <x v="283"/>
    <x v="0"/>
    <x v="8"/>
    <x v="139"/>
    <x v="7"/>
    <x v="3559"/>
    <x v="45"/>
    <x v="139"/>
    <x v="3546"/>
  </r>
  <r>
    <x v="1639"/>
    <x v="140"/>
    <x v="37"/>
    <x v="3547"/>
    <x v="484"/>
    <x v="1428"/>
    <x v="3567"/>
    <x v="3526"/>
    <x v="935"/>
    <x v="0"/>
    <x v="0"/>
    <x v="30"/>
    <x v="42"/>
    <x v="3560"/>
    <x v="45"/>
    <x v="30"/>
    <x v="3547"/>
  </r>
  <r>
    <x v="1640"/>
    <x v="42"/>
    <x v="75"/>
    <x v="3548"/>
    <x v="35"/>
    <x v="1069"/>
    <x v="3568"/>
    <x v="3527"/>
    <x v="342"/>
    <x v="0"/>
    <x v="0"/>
    <x v="365"/>
    <x v="21"/>
    <x v="3561"/>
    <x v="45"/>
    <x v="365"/>
    <x v="3548"/>
  </r>
  <r>
    <x v="241"/>
    <x v="329"/>
    <x v="81"/>
    <x v="3549"/>
    <x v="736"/>
    <x v="372"/>
    <x v="3569"/>
    <x v="3398"/>
    <x v="554"/>
    <x v="0"/>
    <x v="0"/>
    <x v="63"/>
    <x v="8"/>
    <x v="3562"/>
    <x v="45"/>
    <x v="63"/>
    <x v="3549"/>
  </r>
  <r>
    <x v="919"/>
    <x v="2"/>
    <x v="57"/>
    <x v="3550"/>
    <x v="30"/>
    <x v="908"/>
    <x v="3570"/>
    <x v="3528"/>
    <x v="250"/>
    <x v="0"/>
    <x v="0"/>
    <x v="35"/>
    <x v="30"/>
    <x v="3563"/>
    <x v="46"/>
    <x v="35"/>
    <x v="3550"/>
  </r>
  <r>
    <x v="1495"/>
    <x v="207"/>
    <x v="56"/>
    <x v="3551"/>
    <x v="645"/>
    <x v="449"/>
    <x v="3571"/>
    <x v="3529"/>
    <x v="541"/>
    <x v="0"/>
    <x v="0"/>
    <x v="170"/>
    <x v="44"/>
    <x v="3564"/>
    <x v="46"/>
    <x v="170"/>
    <x v="3551"/>
  </r>
  <r>
    <x v="1641"/>
    <x v="20"/>
    <x v="49"/>
    <x v="3552"/>
    <x v="66"/>
    <x v="1429"/>
    <x v="3572"/>
    <x v="3530"/>
    <x v="391"/>
    <x v="0"/>
    <x v="0"/>
    <x v="80"/>
    <x v="47"/>
    <x v="3565"/>
    <x v="46"/>
    <x v="80"/>
    <x v="3552"/>
  </r>
  <r>
    <x v="1510"/>
    <x v="269"/>
    <x v="48"/>
    <x v="3553"/>
    <x v="57"/>
    <x v="383"/>
    <x v="3573"/>
    <x v="3531"/>
    <x v="723"/>
    <x v="0"/>
    <x v="0"/>
    <x v="30"/>
    <x v="22"/>
    <x v="3566"/>
    <x v="46"/>
    <x v="30"/>
    <x v="3553"/>
  </r>
  <r>
    <x v="1642"/>
    <x v="304"/>
    <x v="80"/>
    <x v="3554"/>
    <x v="90"/>
    <x v="30"/>
    <x v="3574"/>
    <x v="3532"/>
    <x v="553"/>
    <x v="0"/>
    <x v="0"/>
    <x v="26"/>
    <x v="33"/>
    <x v="3567"/>
    <x v="46"/>
    <x v="26"/>
    <x v="3554"/>
  </r>
  <r>
    <x v="1209"/>
    <x v="427"/>
    <x v="18"/>
    <x v="3555"/>
    <x v="468"/>
    <x v="1430"/>
    <x v="3575"/>
    <x v="3533"/>
    <x v="765"/>
    <x v="0"/>
    <x v="0"/>
    <x v="49"/>
    <x v="8"/>
    <x v="3568"/>
    <x v="46"/>
    <x v="49"/>
    <x v="3555"/>
  </r>
  <r>
    <x v="1643"/>
    <x v="96"/>
    <x v="118"/>
    <x v="3556"/>
    <x v="105"/>
    <x v="1431"/>
    <x v="3576"/>
    <x v="3534"/>
    <x v="347"/>
    <x v="0"/>
    <x v="0"/>
    <x v="5"/>
    <x v="44"/>
    <x v="3569"/>
    <x v="46"/>
    <x v="5"/>
    <x v="3556"/>
  </r>
  <r>
    <x v="471"/>
    <x v="81"/>
    <x v="56"/>
    <x v="3557"/>
    <x v="105"/>
    <x v="633"/>
    <x v="3577"/>
    <x v="3535"/>
    <x v="555"/>
    <x v="0"/>
    <x v="0"/>
    <x v="27"/>
    <x v="6"/>
    <x v="3570"/>
    <x v="46"/>
    <x v="27"/>
    <x v="3557"/>
  </r>
  <r>
    <x v="1392"/>
    <x v="133"/>
    <x v="97"/>
    <x v="3558"/>
    <x v="60"/>
    <x v="408"/>
    <x v="3578"/>
    <x v="3536"/>
    <x v="544"/>
    <x v="0"/>
    <x v="0"/>
    <x v="96"/>
    <x v="10"/>
    <x v="3571"/>
    <x v="46"/>
    <x v="96"/>
    <x v="3558"/>
  </r>
  <r>
    <x v="183"/>
    <x v="4"/>
    <x v="55"/>
    <x v="3559"/>
    <x v="7"/>
    <x v="1432"/>
    <x v="3579"/>
    <x v="3537"/>
    <x v="821"/>
    <x v="0"/>
    <x v="7"/>
    <x v="27"/>
    <x v="17"/>
    <x v="3572"/>
    <x v="46"/>
    <x v="27"/>
    <x v="3559"/>
  </r>
  <r>
    <x v="1644"/>
    <x v="329"/>
    <x v="23"/>
    <x v="3560"/>
    <x v="737"/>
    <x v="1300"/>
    <x v="3580"/>
    <x v="3538"/>
    <x v="496"/>
    <x v="0"/>
    <x v="6"/>
    <x v="40"/>
    <x v="39"/>
    <x v="3573"/>
    <x v="46"/>
    <x v="40"/>
    <x v="3560"/>
  </r>
  <r>
    <x v="1645"/>
    <x v="204"/>
    <x v="129"/>
    <x v="3561"/>
    <x v="57"/>
    <x v="1282"/>
    <x v="3581"/>
    <x v="3539"/>
    <x v="544"/>
    <x v="0"/>
    <x v="0"/>
    <x v="16"/>
    <x v="8"/>
    <x v="3574"/>
    <x v="46"/>
    <x v="16"/>
    <x v="3561"/>
  </r>
  <r>
    <x v="603"/>
    <x v="88"/>
    <x v="64"/>
    <x v="3562"/>
    <x v="115"/>
    <x v="1433"/>
    <x v="3582"/>
    <x v="3540"/>
    <x v="303"/>
    <x v="0"/>
    <x v="0"/>
    <x v="108"/>
    <x v="28"/>
    <x v="3575"/>
    <x v="46"/>
    <x v="108"/>
    <x v="3562"/>
  </r>
  <r>
    <x v="1312"/>
    <x v="169"/>
    <x v="103"/>
    <x v="3563"/>
    <x v="738"/>
    <x v="1434"/>
    <x v="3583"/>
    <x v="3541"/>
    <x v="311"/>
    <x v="0"/>
    <x v="0"/>
    <x v="0"/>
    <x v="39"/>
    <x v="3576"/>
    <x v="46"/>
    <x v="0"/>
    <x v="3563"/>
  </r>
  <r>
    <x v="1646"/>
    <x v="386"/>
    <x v="81"/>
    <x v="3564"/>
    <x v="105"/>
    <x v="1435"/>
    <x v="3584"/>
    <x v="3143"/>
    <x v="350"/>
    <x v="0"/>
    <x v="0"/>
    <x v="35"/>
    <x v="8"/>
    <x v="3577"/>
    <x v="46"/>
    <x v="35"/>
    <x v="3564"/>
  </r>
  <r>
    <x v="1647"/>
    <x v="173"/>
    <x v="49"/>
    <x v="3565"/>
    <x v="215"/>
    <x v="1436"/>
    <x v="3585"/>
    <x v="3542"/>
    <x v="542"/>
    <x v="0"/>
    <x v="6"/>
    <x v="2"/>
    <x v="12"/>
    <x v="3578"/>
    <x v="46"/>
    <x v="2"/>
    <x v="3565"/>
  </r>
  <r>
    <x v="822"/>
    <x v="328"/>
    <x v="92"/>
    <x v="3566"/>
    <x v="44"/>
    <x v="1437"/>
    <x v="3586"/>
    <x v="3543"/>
    <x v="549"/>
    <x v="0"/>
    <x v="0"/>
    <x v="39"/>
    <x v="6"/>
    <x v="3579"/>
    <x v="46"/>
    <x v="39"/>
    <x v="3566"/>
  </r>
  <r>
    <x v="809"/>
    <x v="137"/>
    <x v="75"/>
    <x v="3567"/>
    <x v="341"/>
    <x v="900"/>
    <x v="3587"/>
    <x v="3544"/>
    <x v="201"/>
    <x v="0"/>
    <x v="0"/>
    <x v="67"/>
    <x v="18"/>
    <x v="3580"/>
    <x v="46"/>
    <x v="67"/>
    <x v="3567"/>
  </r>
  <r>
    <x v="467"/>
    <x v="165"/>
    <x v="53"/>
    <x v="3568"/>
    <x v="7"/>
    <x v="487"/>
    <x v="3588"/>
    <x v="3545"/>
    <x v="585"/>
    <x v="0"/>
    <x v="0"/>
    <x v="108"/>
    <x v="30"/>
    <x v="3581"/>
    <x v="46"/>
    <x v="108"/>
    <x v="3568"/>
  </r>
  <r>
    <x v="1648"/>
    <x v="168"/>
    <x v="18"/>
    <x v="3569"/>
    <x v="118"/>
    <x v="1204"/>
    <x v="3589"/>
    <x v="3546"/>
    <x v="731"/>
    <x v="0"/>
    <x v="0"/>
    <x v="38"/>
    <x v="28"/>
    <x v="3582"/>
    <x v="46"/>
    <x v="38"/>
    <x v="3569"/>
  </r>
  <r>
    <x v="1649"/>
    <x v="383"/>
    <x v="74"/>
    <x v="3570"/>
    <x v="105"/>
    <x v="314"/>
    <x v="3590"/>
    <x v="3547"/>
    <x v="573"/>
    <x v="0"/>
    <x v="0"/>
    <x v="93"/>
    <x v="3"/>
    <x v="3583"/>
    <x v="46"/>
    <x v="93"/>
    <x v="3570"/>
  </r>
  <r>
    <x v="1650"/>
    <x v="277"/>
    <x v="20"/>
    <x v="3571"/>
    <x v="5"/>
    <x v="388"/>
    <x v="3591"/>
    <x v="3548"/>
    <x v="394"/>
    <x v="0"/>
    <x v="0"/>
    <x v="40"/>
    <x v="27"/>
    <x v="3584"/>
    <x v="46"/>
    <x v="40"/>
    <x v="3571"/>
  </r>
  <r>
    <x v="1651"/>
    <x v="25"/>
    <x v="129"/>
    <x v="3572"/>
    <x v="105"/>
    <x v="1438"/>
    <x v="3592"/>
    <x v="3549"/>
    <x v="575"/>
    <x v="0"/>
    <x v="0"/>
    <x v="183"/>
    <x v="10"/>
    <x v="3585"/>
    <x v="46"/>
    <x v="183"/>
    <x v="3572"/>
  </r>
  <r>
    <x v="1652"/>
    <x v="203"/>
    <x v="60"/>
    <x v="3573"/>
    <x v="292"/>
    <x v="1439"/>
    <x v="3593"/>
    <x v="3550"/>
    <x v="751"/>
    <x v="0"/>
    <x v="0"/>
    <x v="133"/>
    <x v="9"/>
    <x v="3586"/>
    <x v="46"/>
    <x v="133"/>
    <x v="3573"/>
  </r>
  <r>
    <x v="934"/>
    <x v="464"/>
    <x v="78"/>
    <x v="3574"/>
    <x v="41"/>
    <x v="1440"/>
    <x v="3594"/>
    <x v="3551"/>
    <x v="744"/>
    <x v="0"/>
    <x v="0"/>
    <x v="40"/>
    <x v="27"/>
    <x v="3587"/>
    <x v="46"/>
    <x v="40"/>
    <x v="3574"/>
  </r>
  <r>
    <x v="1653"/>
    <x v="383"/>
    <x v="80"/>
    <x v="3575"/>
    <x v="105"/>
    <x v="7"/>
    <x v="3595"/>
    <x v="1819"/>
    <x v="251"/>
    <x v="0"/>
    <x v="0"/>
    <x v="57"/>
    <x v="9"/>
    <x v="3588"/>
    <x v="46"/>
    <x v="57"/>
    <x v="3575"/>
  </r>
  <r>
    <x v="1507"/>
    <x v="57"/>
    <x v="23"/>
    <x v="3576"/>
    <x v="738"/>
    <x v="686"/>
    <x v="3596"/>
    <x v="3552"/>
    <x v="500"/>
    <x v="0"/>
    <x v="0"/>
    <x v="27"/>
    <x v="21"/>
    <x v="3589"/>
    <x v="46"/>
    <x v="27"/>
    <x v="3576"/>
  </r>
  <r>
    <x v="562"/>
    <x v="306"/>
    <x v="34"/>
    <x v="3577"/>
    <x v="681"/>
    <x v="341"/>
    <x v="3597"/>
    <x v="3553"/>
    <x v="936"/>
    <x v="0"/>
    <x v="0"/>
    <x v="142"/>
    <x v="43"/>
    <x v="3590"/>
    <x v="46"/>
    <x v="142"/>
    <x v="3577"/>
  </r>
  <r>
    <x v="1109"/>
    <x v="123"/>
    <x v="20"/>
    <x v="3578"/>
    <x v="55"/>
    <x v="1420"/>
    <x v="3598"/>
    <x v="3554"/>
    <x v="794"/>
    <x v="0"/>
    <x v="0"/>
    <x v="26"/>
    <x v="21"/>
    <x v="3591"/>
    <x v="46"/>
    <x v="26"/>
    <x v="3578"/>
  </r>
  <r>
    <x v="1274"/>
    <x v="124"/>
    <x v="115"/>
    <x v="3579"/>
    <x v="704"/>
    <x v="56"/>
    <x v="3599"/>
    <x v="3555"/>
    <x v="278"/>
    <x v="0"/>
    <x v="0"/>
    <x v="63"/>
    <x v="43"/>
    <x v="3592"/>
    <x v="47"/>
    <x v="63"/>
    <x v="3579"/>
  </r>
  <r>
    <x v="646"/>
    <x v="279"/>
    <x v="29"/>
    <x v="3580"/>
    <x v="502"/>
    <x v="100"/>
    <x v="3600"/>
    <x v="3556"/>
    <x v="368"/>
    <x v="0"/>
    <x v="0"/>
    <x v="49"/>
    <x v="8"/>
    <x v="3593"/>
    <x v="47"/>
    <x v="49"/>
    <x v="3580"/>
  </r>
  <r>
    <x v="1654"/>
    <x v="136"/>
    <x v="75"/>
    <x v="3581"/>
    <x v="688"/>
    <x v="1341"/>
    <x v="3601"/>
    <x v="3557"/>
    <x v="672"/>
    <x v="0"/>
    <x v="0"/>
    <x v="108"/>
    <x v="41"/>
    <x v="3594"/>
    <x v="47"/>
    <x v="108"/>
    <x v="3581"/>
  </r>
  <r>
    <x v="1200"/>
    <x v="31"/>
    <x v="74"/>
    <x v="3582"/>
    <x v="115"/>
    <x v="1357"/>
    <x v="3602"/>
    <x v="3558"/>
    <x v="768"/>
    <x v="0"/>
    <x v="0"/>
    <x v="31"/>
    <x v="22"/>
    <x v="3595"/>
    <x v="47"/>
    <x v="31"/>
    <x v="3582"/>
  </r>
  <r>
    <x v="1529"/>
    <x v="165"/>
    <x v="64"/>
    <x v="3583"/>
    <x v="44"/>
    <x v="766"/>
    <x v="3603"/>
    <x v="3559"/>
    <x v="52"/>
    <x v="0"/>
    <x v="0"/>
    <x v="108"/>
    <x v="48"/>
    <x v="3596"/>
    <x v="47"/>
    <x v="108"/>
    <x v="3583"/>
  </r>
  <r>
    <x v="1655"/>
    <x v="130"/>
    <x v="49"/>
    <x v="3584"/>
    <x v="134"/>
    <x v="28"/>
    <x v="3604"/>
    <x v="3560"/>
    <x v="624"/>
    <x v="0"/>
    <x v="0"/>
    <x v="123"/>
    <x v="50"/>
    <x v="3597"/>
    <x v="47"/>
    <x v="123"/>
    <x v="3584"/>
  </r>
  <r>
    <x v="359"/>
    <x v="324"/>
    <x v="75"/>
    <x v="3585"/>
    <x v="698"/>
    <x v="1116"/>
    <x v="3605"/>
    <x v="3561"/>
    <x v="759"/>
    <x v="0"/>
    <x v="0"/>
    <x v="62"/>
    <x v="17"/>
    <x v="3598"/>
    <x v="47"/>
    <x v="62"/>
    <x v="3585"/>
  </r>
  <r>
    <x v="1656"/>
    <x v="95"/>
    <x v="18"/>
    <x v="3586"/>
    <x v="105"/>
    <x v="1371"/>
    <x v="3606"/>
    <x v="3562"/>
    <x v="708"/>
    <x v="0"/>
    <x v="0"/>
    <x v="40"/>
    <x v="8"/>
    <x v="3599"/>
    <x v="47"/>
    <x v="40"/>
    <x v="3586"/>
  </r>
  <r>
    <x v="1657"/>
    <x v="461"/>
    <x v="57"/>
    <x v="3587"/>
    <x v="274"/>
    <x v="152"/>
    <x v="3607"/>
    <x v="3563"/>
    <x v="341"/>
    <x v="0"/>
    <x v="0"/>
    <x v="305"/>
    <x v="12"/>
    <x v="3600"/>
    <x v="47"/>
    <x v="305"/>
    <x v="3587"/>
  </r>
  <r>
    <x v="1134"/>
    <x v="363"/>
    <x v="75"/>
    <x v="3588"/>
    <x v="739"/>
    <x v="844"/>
    <x v="3608"/>
    <x v="3564"/>
    <x v="145"/>
    <x v="0"/>
    <x v="0"/>
    <x v="140"/>
    <x v="39"/>
    <x v="3601"/>
    <x v="47"/>
    <x v="140"/>
    <x v="3588"/>
  </r>
  <r>
    <x v="705"/>
    <x v="365"/>
    <x v="57"/>
    <x v="3589"/>
    <x v="134"/>
    <x v="33"/>
    <x v="3609"/>
    <x v="3565"/>
    <x v="759"/>
    <x v="0"/>
    <x v="0"/>
    <x v="366"/>
    <x v="30"/>
    <x v="3602"/>
    <x v="47"/>
    <x v="366"/>
    <x v="3589"/>
  </r>
  <r>
    <x v="469"/>
    <x v="203"/>
    <x v="102"/>
    <x v="3590"/>
    <x v="174"/>
    <x v="1441"/>
    <x v="3610"/>
    <x v="3566"/>
    <x v="598"/>
    <x v="0"/>
    <x v="0"/>
    <x v="106"/>
    <x v="3"/>
    <x v="3603"/>
    <x v="47"/>
    <x v="106"/>
    <x v="3590"/>
  </r>
  <r>
    <x v="428"/>
    <x v="366"/>
    <x v="73"/>
    <x v="3591"/>
    <x v="477"/>
    <x v="1442"/>
    <x v="3611"/>
    <x v="3567"/>
    <x v="554"/>
    <x v="0"/>
    <x v="0"/>
    <x v="16"/>
    <x v="3"/>
    <x v="3604"/>
    <x v="47"/>
    <x v="16"/>
    <x v="3591"/>
  </r>
  <r>
    <x v="1121"/>
    <x v="66"/>
    <x v="57"/>
    <x v="3592"/>
    <x v="301"/>
    <x v="32"/>
    <x v="3612"/>
    <x v="3568"/>
    <x v="144"/>
    <x v="0"/>
    <x v="0"/>
    <x v="62"/>
    <x v="42"/>
    <x v="3605"/>
    <x v="47"/>
    <x v="62"/>
    <x v="3592"/>
  </r>
  <r>
    <x v="643"/>
    <x v="329"/>
    <x v="52"/>
    <x v="3593"/>
    <x v="7"/>
    <x v="502"/>
    <x v="3613"/>
    <x v="3569"/>
    <x v="681"/>
    <x v="0"/>
    <x v="0"/>
    <x v="53"/>
    <x v="30"/>
    <x v="3606"/>
    <x v="47"/>
    <x v="53"/>
    <x v="3593"/>
  </r>
  <r>
    <x v="1658"/>
    <x v="47"/>
    <x v="79"/>
    <x v="2183"/>
    <x v="740"/>
    <x v="509"/>
    <x v="3614"/>
    <x v="3570"/>
    <x v="77"/>
    <x v="0"/>
    <x v="0"/>
    <x v="62"/>
    <x v="7"/>
    <x v="3607"/>
    <x v="47"/>
    <x v="62"/>
    <x v="2183"/>
  </r>
  <r>
    <x v="1106"/>
    <x v="445"/>
    <x v="78"/>
    <x v="3594"/>
    <x v="741"/>
    <x v="679"/>
    <x v="3615"/>
    <x v="3571"/>
    <x v="341"/>
    <x v="0"/>
    <x v="6"/>
    <x v="0"/>
    <x v="8"/>
    <x v="3608"/>
    <x v="47"/>
    <x v="0"/>
    <x v="3594"/>
  </r>
  <r>
    <x v="1659"/>
    <x v="365"/>
    <x v="121"/>
    <x v="3595"/>
    <x v="56"/>
    <x v="710"/>
    <x v="3616"/>
    <x v="3572"/>
    <x v="353"/>
    <x v="0"/>
    <x v="0"/>
    <x v="152"/>
    <x v="22"/>
    <x v="3609"/>
    <x v="47"/>
    <x v="152"/>
    <x v="3595"/>
  </r>
  <r>
    <x v="1396"/>
    <x v="66"/>
    <x v="81"/>
    <x v="3596"/>
    <x v="119"/>
    <x v="259"/>
    <x v="3617"/>
    <x v="3573"/>
    <x v="723"/>
    <x v="0"/>
    <x v="8"/>
    <x v="30"/>
    <x v="12"/>
    <x v="3610"/>
    <x v="47"/>
    <x v="30"/>
    <x v="3596"/>
  </r>
  <r>
    <x v="1290"/>
    <x v="100"/>
    <x v="110"/>
    <x v="3597"/>
    <x v="504"/>
    <x v="314"/>
    <x v="3618"/>
    <x v="3574"/>
    <x v="401"/>
    <x v="0"/>
    <x v="0"/>
    <x v="26"/>
    <x v="3"/>
    <x v="3611"/>
    <x v="47"/>
    <x v="26"/>
    <x v="3597"/>
  </r>
  <r>
    <x v="1085"/>
    <x v="427"/>
    <x v="18"/>
    <x v="3598"/>
    <x v="724"/>
    <x v="56"/>
    <x v="3619"/>
    <x v="3575"/>
    <x v="529"/>
    <x v="0"/>
    <x v="0"/>
    <x v="63"/>
    <x v="29"/>
    <x v="3612"/>
    <x v="48"/>
    <x v="63"/>
    <x v="3598"/>
  </r>
  <r>
    <x v="464"/>
    <x v="206"/>
    <x v="48"/>
    <x v="3599"/>
    <x v="292"/>
    <x v="66"/>
    <x v="3620"/>
    <x v="3576"/>
    <x v="778"/>
    <x v="0"/>
    <x v="0"/>
    <x v="30"/>
    <x v="49"/>
    <x v="3613"/>
    <x v="48"/>
    <x v="30"/>
    <x v="3599"/>
  </r>
  <r>
    <x v="1070"/>
    <x v="443"/>
    <x v="74"/>
    <x v="3600"/>
    <x v="301"/>
    <x v="1443"/>
    <x v="3621"/>
    <x v="3577"/>
    <x v="549"/>
    <x v="0"/>
    <x v="0"/>
    <x v="41"/>
    <x v="30"/>
    <x v="3614"/>
    <x v="48"/>
    <x v="41"/>
    <x v="3600"/>
  </r>
  <r>
    <x v="1430"/>
    <x v="340"/>
    <x v="53"/>
    <x v="3601"/>
    <x v="113"/>
    <x v="1240"/>
    <x v="3622"/>
    <x v="3578"/>
    <x v="291"/>
    <x v="0"/>
    <x v="0"/>
    <x v="62"/>
    <x v="10"/>
    <x v="3615"/>
    <x v="48"/>
    <x v="62"/>
    <x v="3601"/>
  </r>
  <r>
    <x v="1660"/>
    <x v="246"/>
    <x v="23"/>
    <x v="3602"/>
    <x v="270"/>
    <x v="777"/>
    <x v="3623"/>
    <x v="3579"/>
    <x v="427"/>
    <x v="0"/>
    <x v="0"/>
    <x v="108"/>
    <x v="20"/>
    <x v="3616"/>
    <x v="48"/>
    <x v="108"/>
    <x v="3602"/>
  </r>
  <r>
    <x v="1048"/>
    <x v="443"/>
    <x v="49"/>
    <x v="3603"/>
    <x v="468"/>
    <x v="71"/>
    <x v="3624"/>
    <x v="3580"/>
    <x v="502"/>
    <x v="0"/>
    <x v="0"/>
    <x v="142"/>
    <x v="22"/>
    <x v="3617"/>
    <x v="48"/>
    <x v="142"/>
    <x v="3603"/>
  </r>
  <r>
    <x v="1464"/>
    <x v="275"/>
    <x v="23"/>
    <x v="3604"/>
    <x v="206"/>
    <x v="618"/>
    <x v="3625"/>
    <x v="3581"/>
    <x v="684"/>
    <x v="0"/>
    <x v="0"/>
    <x v="29"/>
    <x v="6"/>
    <x v="3618"/>
    <x v="48"/>
    <x v="29"/>
    <x v="3604"/>
  </r>
  <r>
    <x v="1510"/>
    <x v="385"/>
    <x v="35"/>
    <x v="3605"/>
    <x v="301"/>
    <x v="1444"/>
    <x v="3626"/>
    <x v="3582"/>
    <x v="652"/>
    <x v="0"/>
    <x v="0"/>
    <x v="170"/>
    <x v="29"/>
    <x v="3619"/>
    <x v="48"/>
    <x v="170"/>
    <x v="3605"/>
  </r>
  <r>
    <x v="1661"/>
    <x v="90"/>
    <x v="105"/>
    <x v="3606"/>
    <x v="484"/>
    <x v="1445"/>
    <x v="3627"/>
    <x v="3583"/>
    <x v="838"/>
    <x v="0"/>
    <x v="0"/>
    <x v="16"/>
    <x v="8"/>
    <x v="3620"/>
    <x v="48"/>
    <x v="16"/>
    <x v="3606"/>
  </r>
  <r>
    <x v="1662"/>
    <x v="458"/>
    <x v="110"/>
    <x v="3607"/>
    <x v="44"/>
    <x v="1446"/>
    <x v="3628"/>
    <x v="1516"/>
    <x v="380"/>
    <x v="0"/>
    <x v="0"/>
    <x v="43"/>
    <x v="27"/>
    <x v="3621"/>
    <x v="48"/>
    <x v="43"/>
    <x v="3607"/>
  </r>
  <r>
    <x v="1663"/>
    <x v="207"/>
    <x v="86"/>
    <x v="3608"/>
    <x v="105"/>
    <x v="453"/>
    <x v="3629"/>
    <x v="3584"/>
    <x v="153"/>
    <x v="0"/>
    <x v="0"/>
    <x v="83"/>
    <x v="39"/>
    <x v="3622"/>
    <x v="48"/>
    <x v="83"/>
    <x v="3608"/>
  </r>
  <r>
    <x v="1664"/>
    <x v="165"/>
    <x v="48"/>
    <x v="3609"/>
    <x v="138"/>
    <x v="978"/>
    <x v="3630"/>
    <x v="3585"/>
    <x v="529"/>
    <x v="0"/>
    <x v="0"/>
    <x v="108"/>
    <x v="20"/>
    <x v="3623"/>
    <x v="48"/>
    <x v="108"/>
    <x v="3609"/>
  </r>
  <r>
    <x v="1604"/>
    <x v="347"/>
    <x v="92"/>
    <x v="3610"/>
    <x v="215"/>
    <x v="1447"/>
    <x v="3631"/>
    <x v="3586"/>
    <x v="625"/>
    <x v="0"/>
    <x v="0"/>
    <x v="8"/>
    <x v="51"/>
    <x v="3624"/>
    <x v="48"/>
    <x v="8"/>
    <x v="3610"/>
  </r>
  <r>
    <x v="462"/>
    <x v="340"/>
    <x v="81"/>
    <x v="3611"/>
    <x v="742"/>
    <x v="1448"/>
    <x v="3632"/>
    <x v="3587"/>
    <x v="911"/>
    <x v="0"/>
    <x v="0"/>
    <x v="81"/>
    <x v="51"/>
    <x v="3625"/>
    <x v="48"/>
    <x v="81"/>
    <x v="3611"/>
  </r>
  <r>
    <x v="1665"/>
    <x v="319"/>
    <x v="20"/>
    <x v="3612"/>
    <x v="119"/>
    <x v="333"/>
    <x v="3633"/>
    <x v="3588"/>
    <x v="109"/>
    <x v="0"/>
    <x v="0"/>
    <x v="142"/>
    <x v="0"/>
    <x v="3626"/>
    <x v="48"/>
    <x v="142"/>
    <x v="3612"/>
  </r>
  <r>
    <x v="372"/>
    <x v="294"/>
    <x v="74"/>
    <x v="3613"/>
    <x v="484"/>
    <x v="253"/>
    <x v="3634"/>
    <x v="3589"/>
    <x v="937"/>
    <x v="0"/>
    <x v="0"/>
    <x v="41"/>
    <x v="22"/>
    <x v="3627"/>
    <x v="48"/>
    <x v="41"/>
    <x v="3613"/>
  </r>
  <r>
    <x v="1639"/>
    <x v="289"/>
    <x v="103"/>
    <x v="3614"/>
    <x v="124"/>
    <x v="1449"/>
    <x v="3635"/>
    <x v="3590"/>
    <x v="938"/>
    <x v="0"/>
    <x v="0"/>
    <x v="61"/>
    <x v="10"/>
    <x v="3628"/>
    <x v="48"/>
    <x v="61"/>
    <x v="3614"/>
  </r>
  <r>
    <x v="1666"/>
    <x v="299"/>
    <x v="74"/>
    <x v="3615"/>
    <x v="743"/>
    <x v="57"/>
    <x v="3636"/>
    <x v="3591"/>
    <x v="144"/>
    <x v="0"/>
    <x v="0"/>
    <x v="30"/>
    <x v="3"/>
    <x v="3629"/>
    <x v="48"/>
    <x v="30"/>
    <x v="3615"/>
  </r>
  <r>
    <x v="755"/>
    <x v="204"/>
    <x v="60"/>
    <x v="3616"/>
    <x v="44"/>
    <x v="1450"/>
    <x v="3637"/>
    <x v="3592"/>
    <x v="512"/>
    <x v="0"/>
    <x v="46"/>
    <x v="32"/>
    <x v="8"/>
    <x v="3630"/>
    <x v="48"/>
    <x v="32"/>
    <x v="3616"/>
  </r>
  <r>
    <x v="1130"/>
    <x v="319"/>
    <x v="80"/>
    <x v="3617"/>
    <x v="744"/>
    <x v="704"/>
    <x v="3638"/>
    <x v="3593"/>
    <x v="796"/>
    <x v="0"/>
    <x v="8"/>
    <x v="32"/>
    <x v="10"/>
    <x v="3631"/>
    <x v="48"/>
    <x v="32"/>
    <x v="3617"/>
  </r>
  <r>
    <x v="523"/>
    <x v="229"/>
    <x v="7"/>
    <x v="3618"/>
    <x v="75"/>
    <x v="1451"/>
    <x v="3639"/>
    <x v="3594"/>
    <x v="602"/>
    <x v="37"/>
    <x v="0"/>
    <x v="2"/>
    <x v="29"/>
    <x v="3632"/>
    <x v="49"/>
    <x v="2"/>
    <x v="3618"/>
  </r>
  <r>
    <x v="947"/>
    <x v="416"/>
    <x v="81"/>
    <x v="3619"/>
    <x v="425"/>
    <x v="1452"/>
    <x v="3640"/>
    <x v="3595"/>
    <x v="411"/>
    <x v="0"/>
    <x v="0"/>
    <x v="140"/>
    <x v="39"/>
    <x v="3633"/>
    <x v="49"/>
    <x v="140"/>
    <x v="3619"/>
  </r>
  <r>
    <x v="1667"/>
    <x v="379"/>
    <x v="103"/>
    <x v="3620"/>
    <x v="105"/>
    <x v="684"/>
    <x v="3641"/>
    <x v="3596"/>
    <x v="657"/>
    <x v="0"/>
    <x v="0"/>
    <x v="57"/>
    <x v="39"/>
    <x v="3634"/>
    <x v="49"/>
    <x v="57"/>
    <x v="3620"/>
  </r>
  <r>
    <x v="1668"/>
    <x v="170"/>
    <x v="57"/>
    <x v="3621"/>
    <x v="222"/>
    <x v="1341"/>
    <x v="3642"/>
    <x v="3597"/>
    <x v="630"/>
    <x v="0"/>
    <x v="0"/>
    <x v="80"/>
    <x v="5"/>
    <x v="3635"/>
    <x v="49"/>
    <x v="80"/>
    <x v="3621"/>
  </r>
  <r>
    <x v="1669"/>
    <x v="369"/>
    <x v="127"/>
    <x v="3622"/>
    <x v="6"/>
    <x v="879"/>
    <x v="3643"/>
    <x v="3598"/>
    <x v="575"/>
    <x v="0"/>
    <x v="0"/>
    <x v="13"/>
    <x v="9"/>
    <x v="3636"/>
    <x v="49"/>
    <x v="13"/>
    <x v="3622"/>
  </r>
  <r>
    <x v="1555"/>
    <x v="247"/>
    <x v="72"/>
    <x v="3623"/>
    <x v="438"/>
    <x v="644"/>
    <x v="3644"/>
    <x v="3599"/>
    <x v="371"/>
    <x v="0"/>
    <x v="0"/>
    <x v="30"/>
    <x v="49"/>
    <x v="3637"/>
    <x v="49"/>
    <x v="30"/>
    <x v="3623"/>
  </r>
  <r>
    <x v="1230"/>
    <x v="318"/>
    <x v="92"/>
    <x v="3624"/>
    <x v="6"/>
    <x v="152"/>
    <x v="3645"/>
    <x v="3600"/>
    <x v="772"/>
    <x v="0"/>
    <x v="0"/>
    <x v="17"/>
    <x v="44"/>
    <x v="3638"/>
    <x v="49"/>
    <x v="17"/>
    <x v="3624"/>
  </r>
  <r>
    <x v="856"/>
    <x v="169"/>
    <x v="69"/>
    <x v="3625"/>
    <x v="621"/>
    <x v="1104"/>
    <x v="3646"/>
    <x v="3601"/>
    <x v="554"/>
    <x v="0"/>
    <x v="0"/>
    <x v="161"/>
    <x v="27"/>
    <x v="3639"/>
    <x v="49"/>
    <x v="161"/>
    <x v="3625"/>
  </r>
  <r>
    <x v="822"/>
    <x v="379"/>
    <x v="118"/>
    <x v="3626"/>
    <x v="249"/>
    <x v="1453"/>
    <x v="3647"/>
    <x v="3440"/>
    <x v="560"/>
    <x v="0"/>
    <x v="0"/>
    <x v="57"/>
    <x v="3"/>
    <x v="3640"/>
    <x v="49"/>
    <x v="57"/>
    <x v="3626"/>
  </r>
  <r>
    <x v="1374"/>
    <x v="372"/>
    <x v="49"/>
    <x v="3627"/>
    <x v="57"/>
    <x v="657"/>
    <x v="3648"/>
    <x v="3602"/>
    <x v="578"/>
    <x v="0"/>
    <x v="0"/>
    <x v="360"/>
    <x v="22"/>
    <x v="3641"/>
    <x v="49"/>
    <x v="360"/>
    <x v="3627"/>
  </r>
  <r>
    <x v="594"/>
    <x v="292"/>
    <x v="20"/>
    <x v="3628"/>
    <x v="303"/>
    <x v="1454"/>
    <x v="3649"/>
    <x v="3603"/>
    <x v="503"/>
    <x v="0"/>
    <x v="0"/>
    <x v="199"/>
    <x v="44"/>
    <x v="3642"/>
    <x v="49"/>
    <x v="199"/>
    <x v="3628"/>
  </r>
  <r>
    <x v="1670"/>
    <x v="289"/>
    <x v="14"/>
    <x v="3629"/>
    <x v="113"/>
    <x v="1222"/>
    <x v="3650"/>
    <x v="3604"/>
    <x v="668"/>
    <x v="0"/>
    <x v="0"/>
    <x v="33"/>
    <x v="10"/>
    <x v="3643"/>
    <x v="49"/>
    <x v="33"/>
    <x v="3629"/>
  </r>
  <r>
    <x v="1671"/>
    <x v="421"/>
    <x v="81"/>
    <x v="3630"/>
    <x v="683"/>
    <x v="454"/>
    <x v="3651"/>
    <x v="3605"/>
    <x v="144"/>
    <x v="0"/>
    <x v="0"/>
    <x v="62"/>
    <x v="0"/>
    <x v="3644"/>
    <x v="49"/>
    <x v="62"/>
    <x v="3630"/>
  </r>
  <r>
    <x v="1672"/>
    <x v="461"/>
    <x v="48"/>
    <x v="3631"/>
    <x v="745"/>
    <x v="388"/>
    <x v="3652"/>
    <x v="3606"/>
    <x v="765"/>
    <x v="0"/>
    <x v="14"/>
    <x v="140"/>
    <x v="0"/>
    <x v="3645"/>
    <x v="49"/>
    <x v="140"/>
    <x v="3631"/>
  </r>
  <r>
    <x v="1028"/>
    <x v="390"/>
    <x v="74"/>
    <x v="3632"/>
    <x v="105"/>
    <x v="101"/>
    <x v="3653"/>
    <x v="3607"/>
    <x v="837"/>
    <x v="0"/>
    <x v="0"/>
    <x v="1"/>
    <x v="51"/>
    <x v="3646"/>
    <x v="49"/>
    <x v="1"/>
    <x v="3632"/>
  </r>
  <r>
    <x v="1266"/>
    <x v="427"/>
    <x v="110"/>
    <x v="3633"/>
    <x v="702"/>
    <x v="223"/>
    <x v="3654"/>
    <x v="3608"/>
    <x v="138"/>
    <x v="0"/>
    <x v="0"/>
    <x v="147"/>
    <x v="10"/>
    <x v="3647"/>
    <x v="49"/>
    <x v="147"/>
    <x v="3633"/>
  </r>
  <r>
    <x v="705"/>
    <x v="184"/>
    <x v="64"/>
    <x v="3634"/>
    <x v="396"/>
    <x v="257"/>
    <x v="3655"/>
    <x v="3609"/>
    <x v="178"/>
    <x v="0"/>
    <x v="0"/>
    <x v="189"/>
    <x v="29"/>
    <x v="3648"/>
    <x v="49"/>
    <x v="189"/>
    <x v="3634"/>
  </r>
  <r>
    <x v="642"/>
    <x v="527"/>
    <x v="75"/>
    <x v="3635"/>
    <x v="43"/>
    <x v="567"/>
    <x v="3656"/>
    <x v="3610"/>
    <x v="127"/>
    <x v="0"/>
    <x v="0"/>
    <x v="110"/>
    <x v="30"/>
    <x v="3649"/>
    <x v="49"/>
    <x v="110"/>
    <x v="3635"/>
  </r>
  <r>
    <x v="1275"/>
    <x v="438"/>
    <x v="118"/>
    <x v="3636"/>
    <x v="115"/>
    <x v="1455"/>
    <x v="3657"/>
    <x v="3611"/>
    <x v="518"/>
    <x v="0"/>
    <x v="0"/>
    <x v="73"/>
    <x v="28"/>
    <x v="3650"/>
    <x v="50"/>
    <x v="73"/>
    <x v="3636"/>
  </r>
  <r>
    <x v="733"/>
    <x v="308"/>
    <x v="29"/>
    <x v="3637"/>
    <x v="191"/>
    <x v="188"/>
    <x v="3658"/>
    <x v="3612"/>
    <x v="509"/>
    <x v="0"/>
    <x v="8"/>
    <x v="20"/>
    <x v="22"/>
    <x v="3651"/>
    <x v="50"/>
    <x v="20"/>
    <x v="3637"/>
  </r>
  <r>
    <x v="1673"/>
    <x v="308"/>
    <x v="102"/>
    <x v="3638"/>
    <x v="134"/>
    <x v="1456"/>
    <x v="3659"/>
    <x v="3613"/>
    <x v="153"/>
    <x v="0"/>
    <x v="0"/>
    <x v="248"/>
    <x v="30"/>
    <x v="3652"/>
    <x v="50"/>
    <x v="248"/>
    <x v="3638"/>
  </r>
  <r>
    <x v="1674"/>
    <x v="299"/>
    <x v="103"/>
    <x v="3639"/>
    <x v="48"/>
    <x v="1154"/>
    <x v="3660"/>
    <x v="3614"/>
    <x v="598"/>
    <x v="0"/>
    <x v="6"/>
    <x v="31"/>
    <x v="44"/>
    <x v="3653"/>
    <x v="50"/>
    <x v="31"/>
    <x v="3639"/>
  </r>
  <r>
    <x v="944"/>
    <x v="96"/>
    <x v="18"/>
    <x v="3640"/>
    <x v="255"/>
    <x v="98"/>
    <x v="3661"/>
    <x v="3615"/>
    <x v="629"/>
    <x v="0"/>
    <x v="0"/>
    <x v="142"/>
    <x v="10"/>
    <x v="3654"/>
    <x v="50"/>
    <x v="142"/>
    <x v="3640"/>
  </r>
  <r>
    <x v="755"/>
    <x v="60"/>
    <x v="37"/>
    <x v="3641"/>
    <x v="550"/>
    <x v="1457"/>
    <x v="3662"/>
    <x v="3616"/>
    <x v="109"/>
    <x v="0"/>
    <x v="0"/>
    <x v="41"/>
    <x v="43"/>
    <x v="3655"/>
    <x v="50"/>
    <x v="41"/>
    <x v="3641"/>
  </r>
  <r>
    <x v="1168"/>
    <x v="388"/>
    <x v="118"/>
    <x v="3642"/>
    <x v="746"/>
    <x v="393"/>
    <x v="3663"/>
    <x v="3617"/>
    <x v="719"/>
    <x v="0"/>
    <x v="0"/>
    <x v="26"/>
    <x v="22"/>
    <x v="3656"/>
    <x v="50"/>
    <x v="26"/>
    <x v="3642"/>
  </r>
  <r>
    <x v="1675"/>
    <x v="464"/>
    <x v="25"/>
    <x v="3643"/>
    <x v="747"/>
    <x v="1458"/>
    <x v="3664"/>
    <x v="3618"/>
    <x v="604"/>
    <x v="0"/>
    <x v="0"/>
    <x v="308"/>
    <x v="54"/>
    <x v="3657"/>
    <x v="50"/>
    <x v="308"/>
    <x v="3643"/>
  </r>
  <r>
    <x v="1375"/>
    <x v="241"/>
    <x v="37"/>
    <x v="3644"/>
    <x v="409"/>
    <x v="258"/>
    <x v="3665"/>
    <x v="3619"/>
    <x v="449"/>
    <x v="0"/>
    <x v="8"/>
    <x v="69"/>
    <x v="44"/>
    <x v="3658"/>
    <x v="50"/>
    <x v="69"/>
    <x v="3644"/>
  </r>
  <r>
    <x v="294"/>
    <x v="443"/>
    <x v="56"/>
    <x v="3645"/>
    <x v="602"/>
    <x v="660"/>
    <x v="3666"/>
    <x v="3620"/>
    <x v="463"/>
    <x v="0"/>
    <x v="8"/>
    <x v="189"/>
    <x v="39"/>
    <x v="3659"/>
    <x v="50"/>
    <x v="189"/>
    <x v="3645"/>
  </r>
  <r>
    <x v="646"/>
    <x v="267"/>
    <x v="48"/>
    <x v="3646"/>
    <x v="55"/>
    <x v="1459"/>
    <x v="3667"/>
    <x v="3621"/>
    <x v="410"/>
    <x v="0"/>
    <x v="0"/>
    <x v="20"/>
    <x v="20"/>
    <x v="3660"/>
    <x v="50"/>
    <x v="20"/>
    <x v="3646"/>
  </r>
  <r>
    <x v="107"/>
    <x v="248"/>
    <x v="59"/>
    <x v="3647"/>
    <x v="512"/>
    <x v="1460"/>
    <x v="3668"/>
    <x v="3622"/>
    <x v="939"/>
    <x v="0"/>
    <x v="0"/>
    <x v="64"/>
    <x v="10"/>
    <x v="3661"/>
    <x v="50"/>
    <x v="64"/>
    <x v="3647"/>
  </r>
  <r>
    <x v="1387"/>
    <x v="344"/>
    <x v="23"/>
    <x v="3648"/>
    <x v="525"/>
    <x v="1461"/>
    <x v="3669"/>
    <x v="3623"/>
    <x v="219"/>
    <x v="0"/>
    <x v="0"/>
    <x v="62"/>
    <x v="44"/>
    <x v="3662"/>
    <x v="51"/>
    <x v="62"/>
    <x v="3648"/>
  </r>
  <r>
    <x v="1676"/>
    <x v="58"/>
    <x v="74"/>
    <x v="3649"/>
    <x v="490"/>
    <x v="171"/>
    <x v="3670"/>
    <x v="3624"/>
    <x v="876"/>
    <x v="0"/>
    <x v="0"/>
    <x v="40"/>
    <x v="12"/>
    <x v="3663"/>
    <x v="51"/>
    <x v="40"/>
    <x v="3649"/>
  </r>
  <r>
    <x v="1430"/>
    <x v="475"/>
    <x v="35"/>
    <x v="3650"/>
    <x v="6"/>
    <x v="1462"/>
    <x v="3671"/>
    <x v="3625"/>
    <x v="779"/>
    <x v="0"/>
    <x v="0"/>
    <x v="2"/>
    <x v="43"/>
    <x v="3664"/>
    <x v="51"/>
    <x v="2"/>
    <x v="3650"/>
  </r>
  <r>
    <x v="1677"/>
    <x v="206"/>
    <x v="80"/>
    <x v="3651"/>
    <x v="602"/>
    <x v="29"/>
    <x v="3672"/>
    <x v="3626"/>
    <x v="87"/>
    <x v="0"/>
    <x v="0"/>
    <x v="63"/>
    <x v="9"/>
    <x v="3665"/>
    <x v="51"/>
    <x v="63"/>
    <x v="3651"/>
  </r>
  <r>
    <x v="300"/>
    <x v="365"/>
    <x v="127"/>
    <x v="3652"/>
    <x v="602"/>
    <x v="100"/>
    <x v="3673"/>
    <x v="3627"/>
    <x v="606"/>
    <x v="0"/>
    <x v="0"/>
    <x v="84"/>
    <x v="6"/>
    <x v="3666"/>
    <x v="51"/>
    <x v="84"/>
    <x v="3652"/>
  </r>
  <r>
    <x v="452"/>
    <x v="295"/>
    <x v="19"/>
    <x v="3653"/>
    <x v="34"/>
    <x v="1463"/>
    <x v="3674"/>
    <x v="3628"/>
    <x v="291"/>
    <x v="0"/>
    <x v="0"/>
    <x v="61"/>
    <x v="51"/>
    <x v="3667"/>
    <x v="51"/>
    <x v="61"/>
    <x v="3653"/>
  </r>
  <r>
    <x v="1678"/>
    <x v="239"/>
    <x v="52"/>
    <x v="3654"/>
    <x v="79"/>
    <x v="426"/>
    <x v="3675"/>
    <x v="3629"/>
    <x v="940"/>
    <x v="0"/>
    <x v="0"/>
    <x v="30"/>
    <x v="30"/>
    <x v="3668"/>
    <x v="51"/>
    <x v="30"/>
    <x v="3654"/>
  </r>
  <r>
    <x v="1679"/>
    <x v="201"/>
    <x v="103"/>
    <x v="3655"/>
    <x v="21"/>
    <x v="914"/>
    <x v="3676"/>
    <x v="3630"/>
    <x v="607"/>
    <x v="0"/>
    <x v="0"/>
    <x v="39"/>
    <x v="27"/>
    <x v="3669"/>
    <x v="51"/>
    <x v="39"/>
    <x v="3655"/>
  </r>
  <r>
    <x v="1680"/>
    <x v="490"/>
    <x v="134"/>
    <x v="3656"/>
    <x v="2"/>
    <x v="1464"/>
    <x v="3677"/>
    <x v="3631"/>
    <x v="52"/>
    <x v="0"/>
    <x v="0"/>
    <x v="367"/>
    <x v="42"/>
    <x v="3670"/>
    <x v="51"/>
    <x v="367"/>
    <x v="3656"/>
  </r>
  <r>
    <x v="1681"/>
    <x v="478"/>
    <x v="115"/>
    <x v="3657"/>
    <x v="479"/>
    <x v="688"/>
    <x v="3678"/>
    <x v="3632"/>
    <x v="839"/>
    <x v="0"/>
    <x v="6"/>
    <x v="73"/>
    <x v="22"/>
    <x v="3671"/>
    <x v="51"/>
    <x v="73"/>
    <x v="3657"/>
  </r>
  <r>
    <x v="1682"/>
    <x v="388"/>
    <x v="115"/>
    <x v="3658"/>
    <x v="134"/>
    <x v="1465"/>
    <x v="3679"/>
    <x v="3633"/>
    <x v="676"/>
    <x v="0"/>
    <x v="0"/>
    <x v="108"/>
    <x v="43"/>
    <x v="3672"/>
    <x v="51"/>
    <x v="108"/>
    <x v="3658"/>
  </r>
  <r>
    <x v="1683"/>
    <x v="368"/>
    <x v="56"/>
    <x v="3659"/>
    <x v="57"/>
    <x v="766"/>
    <x v="3680"/>
    <x v="3634"/>
    <x v="731"/>
    <x v="0"/>
    <x v="0"/>
    <x v="40"/>
    <x v="44"/>
    <x v="3673"/>
    <x v="51"/>
    <x v="40"/>
    <x v="3659"/>
  </r>
  <r>
    <x v="1684"/>
    <x v="25"/>
    <x v="105"/>
    <x v="3660"/>
    <x v="507"/>
    <x v="829"/>
    <x v="3681"/>
    <x v="3519"/>
    <x v="765"/>
    <x v="0"/>
    <x v="0"/>
    <x v="83"/>
    <x v="8"/>
    <x v="3674"/>
    <x v="51"/>
    <x v="83"/>
    <x v="3660"/>
  </r>
  <r>
    <x v="1685"/>
    <x v="213"/>
    <x v="118"/>
    <x v="3661"/>
    <x v="134"/>
    <x v="1466"/>
    <x v="3682"/>
    <x v="3635"/>
    <x v="335"/>
    <x v="0"/>
    <x v="0"/>
    <x v="116"/>
    <x v="28"/>
    <x v="3675"/>
    <x v="51"/>
    <x v="116"/>
    <x v="3661"/>
  </r>
  <r>
    <x v="1686"/>
    <x v="207"/>
    <x v="118"/>
    <x v="3662"/>
    <x v="11"/>
    <x v="1240"/>
    <x v="3683"/>
    <x v="3636"/>
    <x v="241"/>
    <x v="0"/>
    <x v="0"/>
    <x v="67"/>
    <x v="9"/>
    <x v="3676"/>
    <x v="51"/>
    <x v="67"/>
    <x v="3662"/>
  </r>
  <r>
    <x v="1681"/>
    <x v="402"/>
    <x v="60"/>
    <x v="3663"/>
    <x v="123"/>
    <x v="43"/>
    <x v="3684"/>
    <x v="3637"/>
    <x v="673"/>
    <x v="0"/>
    <x v="0"/>
    <x v="5"/>
    <x v="8"/>
    <x v="3677"/>
    <x v="51"/>
    <x v="5"/>
    <x v="3663"/>
  </r>
  <r>
    <x v="1687"/>
    <x v="203"/>
    <x v="75"/>
    <x v="3664"/>
    <x v="43"/>
    <x v="1467"/>
    <x v="3685"/>
    <x v="3638"/>
    <x v="642"/>
    <x v="0"/>
    <x v="0"/>
    <x v="41"/>
    <x v="9"/>
    <x v="3678"/>
    <x v="51"/>
    <x v="41"/>
    <x v="3664"/>
  </r>
  <r>
    <x v="1688"/>
    <x v="315"/>
    <x v="56"/>
    <x v="3665"/>
    <x v="461"/>
    <x v="1468"/>
    <x v="3686"/>
    <x v="3639"/>
    <x v="144"/>
    <x v="0"/>
    <x v="0"/>
    <x v="0"/>
    <x v="44"/>
    <x v="3679"/>
    <x v="51"/>
    <x v="0"/>
    <x v="3665"/>
  </r>
  <r>
    <x v="1689"/>
    <x v="464"/>
    <x v="86"/>
    <x v="3666"/>
    <x v="56"/>
    <x v="2"/>
    <x v="3687"/>
    <x v="3640"/>
    <x v="572"/>
    <x v="0"/>
    <x v="0"/>
    <x v="125"/>
    <x v="27"/>
    <x v="3680"/>
    <x v="51"/>
    <x v="125"/>
    <x v="3666"/>
  </r>
  <r>
    <x v="1690"/>
    <x v="362"/>
    <x v="92"/>
    <x v="3667"/>
    <x v="748"/>
    <x v="1469"/>
    <x v="3688"/>
    <x v="3641"/>
    <x v="176"/>
    <x v="0"/>
    <x v="0"/>
    <x v="40"/>
    <x v="27"/>
    <x v="3681"/>
    <x v="52"/>
    <x v="40"/>
    <x v="3667"/>
  </r>
  <r>
    <x v="1691"/>
    <x v="67"/>
    <x v="81"/>
    <x v="3668"/>
    <x v="442"/>
    <x v="900"/>
    <x v="3689"/>
    <x v="3642"/>
    <x v="291"/>
    <x v="0"/>
    <x v="7"/>
    <x v="108"/>
    <x v="51"/>
    <x v="3682"/>
    <x v="52"/>
    <x v="108"/>
    <x v="3668"/>
  </r>
  <r>
    <x v="1692"/>
    <x v="364"/>
    <x v="23"/>
    <x v="3669"/>
    <x v="341"/>
    <x v="981"/>
    <x v="3690"/>
    <x v="3643"/>
    <x v="344"/>
    <x v="0"/>
    <x v="0"/>
    <x v="112"/>
    <x v="20"/>
    <x v="3683"/>
    <x v="52"/>
    <x v="112"/>
    <x v="3669"/>
  </r>
  <r>
    <x v="1646"/>
    <x v="286"/>
    <x v="110"/>
    <x v="3670"/>
    <x v="105"/>
    <x v="453"/>
    <x v="3691"/>
    <x v="3644"/>
    <x v="339"/>
    <x v="0"/>
    <x v="0"/>
    <x v="1"/>
    <x v="27"/>
    <x v="3684"/>
    <x v="52"/>
    <x v="1"/>
    <x v="3670"/>
  </r>
  <r>
    <x v="1009"/>
    <x v="131"/>
    <x v="92"/>
    <x v="3671"/>
    <x v="134"/>
    <x v="1470"/>
    <x v="3692"/>
    <x v="3645"/>
    <x v="28"/>
    <x v="0"/>
    <x v="0"/>
    <x v="0"/>
    <x v="29"/>
    <x v="3685"/>
    <x v="52"/>
    <x v="0"/>
    <x v="3671"/>
  </r>
  <r>
    <x v="1693"/>
    <x v="418"/>
    <x v="115"/>
    <x v="3672"/>
    <x v="749"/>
    <x v="293"/>
    <x v="3693"/>
    <x v="3646"/>
    <x v="367"/>
    <x v="0"/>
    <x v="0"/>
    <x v="26"/>
    <x v="12"/>
    <x v="3686"/>
    <x v="52"/>
    <x v="26"/>
    <x v="3672"/>
  </r>
  <r>
    <x v="1694"/>
    <x v="94"/>
    <x v="127"/>
    <x v="3673"/>
    <x v="301"/>
    <x v="1190"/>
    <x v="3694"/>
    <x v="3647"/>
    <x v="305"/>
    <x v="0"/>
    <x v="0"/>
    <x v="30"/>
    <x v="39"/>
    <x v="3687"/>
    <x v="52"/>
    <x v="30"/>
    <x v="3673"/>
  </r>
  <r>
    <x v="1695"/>
    <x v="475"/>
    <x v="60"/>
    <x v="3674"/>
    <x v="692"/>
    <x v="322"/>
    <x v="3695"/>
    <x v="3648"/>
    <x v="518"/>
    <x v="0"/>
    <x v="8"/>
    <x v="226"/>
    <x v="5"/>
    <x v="3688"/>
    <x v="52"/>
    <x v="226"/>
    <x v="3674"/>
  </r>
  <r>
    <x v="1696"/>
    <x v="109"/>
    <x v="18"/>
    <x v="3675"/>
    <x v="341"/>
    <x v="1471"/>
    <x v="3696"/>
    <x v="3649"/>
    <x v="574"/>
    <x v="0"/>
    <x v="3"/>
    <x v="114"/>
    <x v="3"/>
    <x v="3689"/>
    <x v="53"/>
    <x v="114"/>
    <x v="3675"/>
  </r>
  <r>
    <x v="1697"/>
    <x v="445"/>
    <x v="81"/>
    <x v="3676"/>
    <x v="105"/>
    <x v="1472"/>
    <x v="3697"/>
    <x v="3650"/>
    <x v="350"/>
    <x v="0"/>
    <x v="0"/>
    <x v="72"/>
    <x v="18"/>
    <x v="3690"/>
    <x v="53"/>
    <x v="72"/>
    <x v="3676"/>
  </r>
  <r>
    <x v="1698"/>
    <x v="347"/>
    <x v="23"/>
    <x v="3677"/>
    <x v="341"/>
    <x v="371"/>
    <x v="3698"/>
    <x v="2618"/>
    <x v="711"/>
    <x v="0"/>
    <x v="0"/>
    <x v="62"/>
    <x v="3"/>
    <x v="3691"/>
    <x v="53"/>
    <x v="62"/>
    <x v="3677"/>
  </r>
  <r>
    <x v="840"/>
    <x v="20"/>
    <x v="48"/>
    <x v="3678"/>
    <x v="19"/>
    <x v="1473"/>
    <x v="3699"/>
    <x v="3651"/>
    <x v="516"/>
    <x v="0"/>
    <x v="0"/>
    <x v="204"/>
    <x v="51"/>
    <x v="3692"/>
    <x v="53"/>
    <x v="204"/>
    <x v="3678"/>
  </r>
  <r>
    <x v="1699"/>
    <x v="478"/>
    <x v="78"/>
    <x v="3679"/>
    <x v="347"/>
    <x v="1474"/>
    <x v="3700"/>
    <x v="3652"/>
    <x v="339"/>
    <x v="0"/>
    <x v="0"/>
    <x v="368"/>
    <x v="29"/>
    <x v="3693"/>
    <x v="53"/>
    <x v="368"/>
    <x v="3679"/>
  </r>
  <r>
    <x v="1700"/>
    <x v="394"/>
    <x v="81"/>
    <x v="3680"/>
    <x v="44"/>
    <x v="1475"/>
    <x v="3701"/>
    <x v="3653"/>
    <x v="413"/>
    <x v="0"/>
    <x v="0"/>
    <x v="61"/>
    <x v="42"/>
    <x v="3694"/>
    <x v="53"/>
    <x v="61"/>
    <x v="3680"/>
  </r>
  <r>
    <x v="1701"/>
    <x v="209"/>
    <x v="127"/>
    <x v="3681"/>
    <x v="525"/>
    <x v="1476"/>
    <x v="3702"/>
    <x v="3654"/>
    <x v="684"/>
    <x v="0"/>
    <x v="0"/>
    <x v="39"/>
    <x v="8"/>
    <x v="3695"/>
    <x v="53"/>
    <x v="39"/>
    <x v="3681"/>
  </r>
  <r>
    <x v="1702"/>
    <x v="207"/>
    <x v="60"/>
    <x v="3682"/>
    <x v="314"/>
    <x v="186"/>
    <x v="3703"/>
    <x v="3655"/>
    <x v="602"/>
    <x v="0"/>
    <x v="0"/>
    <x v="369"/>
    <x v="5"/>
    <x v="3696"/>
    <x v="53"/>
    <x v="369"/>
    <x v="3682"/>
  </r>
  <r>
    <x v="1703"/>
    <x v="402"/>
    <x v="81"/>
    <x v="3683"/>
    <x v="255"/>
    <x v="407"/>
    <x v="3704"/>
    <x v="3656"/>
    <x v="682"/>
    <x v="0"/>
    <x v="0"/>
    <x v="67"/>
    <x v="18"/>
    <x v="3697"/>
    <x v="53"/>
    <x v="67"/>
    <x v="3683"/>
  </r>
  <r>
    <x v="1704"/>
    <x v="329"/>
    <x v="110"/>
    <x v="3684"/>
    <x v="442"/>
    <x v="1477"/>
    <x v="3705"/>
    <x v="3657"/>
    <x v="719"/>
    <x v="0"/>
    <x v="0"/>
    <x v="108"/>
    <x v="3"/>
    <x v="3698"/>
    <x v="54"/>
    <x v="108"/>
    <x v="3684"/>
  </r>
  <r>
    <x v="1705"/>
    <x v="279"/>
    <x v="110"/>
    <x v="3685"/>
    <x v="472"/>
    <x v="1478"/>
    <x v="3706"/>
    <x v="3658"/>
    <x v="787"/>
    <x v="0"/>
    <x v="0"/>
    <x v="370"/>
    <x v="6"/>
    <x v="3699"/>
    <x v="54"/>
    <x v="370"/>
    <x v="3685"/>
  </r>
  <r>
    <x v="1516"/>
    <x v="368"/>
    <x v="127"/>
    <x v="3686"/>
    <x v="44"/>
    <x v="964"/>
    <x v="3707"/>
    <x v="3659"/>
    <x v="731"/>
    <x v="0"/>
    <x v="0"/>
    <x v="2"/>
    <x v="18"/>
    <x v="3700"/>
    <x v="54"/>
    <x v="2"/>
    <x v="3686"/>
  </r>
  <r>
    <x v="1706"/>
    <x v="355"/>
    <x v="25"/>
    <x v="3687"/>
    <x v="5"/>
    <x v="1415"/>
    <x v="3708"/>
    <x v="3660"/>
    <x v="409"/>
    <x v="0"/>
    <x v="0"/>
    <x v="1"/>
    <x v="19"/>
    <x v="3701"/>
    <x v="54"/>
    <x v="1"/>
    <x v="3687"/>
  </r>
  <r>
    <x v="1707"/>
    <x v="344"/>
    <x v="83"/>
    <x v="3688"/>
    <x v="574"/>
    <x v="59"/>
    <x v="3709"/>
    <x v="3661"/>
    <x v="941"/>
    <x v="0"/>
    <x v="6"/>
    <x v="29"/>
    <x v="42"/>
    <x v="3702"/>
    <x v="54"/>
    <x v="29"/>
    <x v="3688"/>
  </r>
  <r>
    <x v="884"/>
    <x v="299"/>
    <x v="132"/>
    <x v="3689"/>
    <x v="507"/>
    <x v="372"/>
    <x v="3710"/>
    <x v="3662"/>
    <x v="520"/>
    <x v="0"/>
    <x v="0"/>
    <x v="5"/>
    <x v="9"/>
    <x v="3703"/>
    <x v="54"/>
    <x v="5"/>
    <x v="3689"/>
  </r>
  <r>
    <x v="775"/>
    <x v="463"/>
    <x v="86"/>
    <x v="3690"/>
    <x v="255"/>
    <x v="372"/>
    <x v="3711"/>
    <x v="1627"/>
    <x v="342"/>
    <x v="0"/>
    <x v="0"/>
    <x v="26"/>
    <x v="10"/>
    <x v="3704"/>
    <x v="54"/>
    <x v="26"/>
    <x v="3690"/>
  </r>
  <r>
    <x v="1708"/>
    <x v="98"/>
    <x v="18"/>
    <x v="3691"/>
    <x v="305"/>
    <x v="408"/>
    <x v="3712"/>
    <x v="3663"/>
    <x v="506"/>
    <x v="0"/>
    <x v="0"/>
    <x v="171"/>
    <x v="3"/>
    <x v="3705"/>
    <x v="54"/>
    <x v="171"/>
    <x v="3691"/>
  </r>
  <r>
    <x v="1709"/>
    <x v="388"/>
    <x v="37"/>
    <x v="3692"/>
    <x v="474"/>
    <x v="371"/>
    <x v="3713"/>
    <x v="3664"/>
    <x v="934"/>
    <x v="0"/>
    <x v="3"/>
    <x v="26"/>
    <x v="0"/>
    <x v="3706"/>
    <x v="54"/>
    <x v="26"/>
    <x v="3692"/>
  </r>
  <r>
    <x v="604"/>
    <x v="130"/>
    <x v="56"/>
    <x v="3693"/>
    <x v="394"/>
    <x v="112"/>
    <x v="3714"/>
    <x v="3665"/>
    <x v="778"/>
    <x v="0"/>
    <x v="0"/>
    <x v="33"/>
    <x v="12"/>
    <x v="3707"/>
    <x v="54"/>
    <x v="33"/>
    <x v="3693"/>
  </r>
  <r>
    <x v="1482"/>
    <x v="155"/>
    <x v="57"/>
    <x v="3694"/>
    <x v="750"/>
    <x v="171"/>
    <x v="3715"/>
    <x v="3666"/>
    <x v="660"/>
    <x v="0"/>
    <x v="0"/>
    <x v="62"/>
    <x v="3"/>
    <x v="3708"/>
    <x v="55"/>
    <x v="62"/>
    <x v="3694"/>
  </r>
  <r>
    <x v="1521"/>
    <x v="416"/>
    <x v="56"/>
    <x v="3695"/>
    <x v="123"/>
    <x v="1479"/>
    <x v="3716"/>
    <x v="3667"/>
    <x v="358"/>
    <x v="0"/>
    <x v="0"/>
    <x v="41"/>
    <x v="21"/>
    <x v="3709"/>
    <x v="55"/>
    <x v="41"/>
    <x v="3695"/>
  </r>
  <r>
    <x v="1234"/>
    <x v="174"/>
    <x v="64"/>
    <x v="3696"/>
    <x v="219"/>
    <x v="1480"/>
    <x v="3717"/>
    <x v="3668"/>
    <x v="898"/>
    <x v="0"/>
    <x v="14"/>
    <x v="8"/>
    <x v="43"/>
    <x v="3710"/>
    <x v="55"/>
    <x v="8"/>
    <x v="3696"/>
  </r>
  <r>
    <x v="566"/>
    <x v="69"/>
    <x v="53"/>
    <x v="3697"/>
    <x v="589"/>
    <x v="406"/>
    <x v="3718"/>
    <x v="3669"/>
    <x v="669"/>
    <x v="0"/>
    <x v="0"/>
    <x v="12"/>
    <x v="21"/>
    <x v="3711"/>
    <x v="55"/>
    <x v="12"/>
    <x v="3697"/>
  </r>
  <r>
    <x v="399"/>
    <x v="246"/>
    <x v="15"/>
    <x v="3698"/>
    <x v="98"/>
    <x v="327"/>
    <x v="3719"/>
    <x v="3670"/>
    <x v="218"/>
    <x v="0"/>
    <x v="0"/>
    <x v="191"/>
    <x v="21"/>
    <x v="3712"/>
    <x v="55"/>
    <x v="191"/>
    <x v="3698"/>
  </r>
  <r>
    <x v="300"/>
    <x v="443"/>
    <x v="23"/>
    <x v="3699"/>
    <x v="602"/>
    <x v="839"/>
    <x v="3720"/>
    <x v="3671"/>
    <x v="502"/>
    <x v="0"/>
    <x v="0"/>
    <x v="114"/>
    <x v="29"/>
    <x v="3713"/>
    <x v="56"/>
    <x v="114"/>
    <x v="3699"/>
  </r>
  <r>
    <x v="1710"/>
    <x v="95"/>
    <x v="57"/>
    <x v="3700"/>
    <x v="292"/>
    <x v="1481"/>
    <x v="3721"/>
    <x v="3672"/>
    <x v="680"/>
    <x v="0"/>
    <x v="0"/>
    <x v="93"/>
    <x v="9"/>
    <x v="3714"/>
    <x v="56"/>
    <x v="93"/>
    <x v="3700"/>
  </r>
  <r>
    <x v="1711"/>
    <x v="489"/>
    <x v="75"/>
    <x v="3701"/>
    <x v="44"/>
    <x v="1468"/>
    <x v="3722"/>
    <x v="3673"/>
    <x v="230"/>
    <x v="0"/>
    <x v="0"/>
    <x v="73"/>
    <x v="27"/>
    <x v="3715"/>
    <x v="56"/>
    <x v="73"/>
    <x v="3701"/>
  </r>
  <r>
    <x v="1712"/>
    <x v="169"/>
    <x v="44"/>
    <x v="3702"/>
    <x v="746"/>
    <x v="325"/>
    <x v="3723"/>
    <x v="3674"/>
    <x v="259"/>
    <x v="0"/>
    <x v="8"/>
    <x v="116"/>
    <x v="54"/>
    <x v="3716"/>
    <x v="56"/>
    <x v="116"/>
    <x v="3702"/>
  </r>
  <r>
    <x v="1713"/>
    <x v="319"/>
    <x v="105"/>
    <x v="3703"/>
    <x v="654"/>
    <x v="1336"/>
    <x v="3724"/>
    <x v="3675"/>
    <x v="195"/>
    <x v="0"/>
    <x v="8"/>
    <x v="18"/>
    <x v="27"/>
    <x v="3717"/>
    <x v="56"/>
    <x v="18"/>
    <x v="3703"/>
  </r>
  <r>
    <x v="55"/>
    <x v="129"/>
    <x v="23"/>
    <x v="3704"/>
    <x v="44"/>
    <x v="233"/>
    <x v="3725"/>
    <x v="3676"/>
    <x v="372"/>
    <x v="0"/>
    <x v="8"/>
    <x v="61"/>
    <x v="12"/>
    <x v="3718"/>
    <x v="56"/>
    <x v="61"/>
    <x v="3704"/>
  </r>
  <r>
    <x v="1714"/>
    <x v="420"/>
    <x v="75"/>
    <x v="3705"/>
    <x v="105"/>
    <x v="210"/>
    <x v="3726"/>
    <x v="3677"/>
    <x v="911"/>
    <x v="0"/>
    <x v="11"/>
    <x v="371"/>
    <x v="10"/>
    <x v="3719"/>
    <x v="56"/>
    <x v="371"/>
    <x v="3705"/>
  </r>
  <r>
    <x v="1714"/>
    <x v="365"/>
    <x v="25"/>
    <x v="3706"/>
    <x v="751"/>
    <x v="955"/>
    <x v="3727"/>
    <x v="3678"/>
    <x v="447"/>
    <x v="0"/>
    <x v="11"/>
    <x v="26"/>
    <x v="42"/>
    <x v="3720"/>
    <x v="56"/>
    <x v="26"/>
    <x v="3706"/>
  </r>
  <r>
    <x v="1495"/>
    <x v="339"/>
    <x v="92"/>
    <x v="3707"/>
    <x v="752"/>
    <x v="1391"/>
    <x v="3728"/>
    <x v="3679"/>
    <x v="744"/>
    <x v="0"/>
    <x v="0"/>
    <x v="29"/>
    <x v="27"/>
    <x v="3721"/>
    <x v="56"/>
    <x v="29"/>
    <x v="3707"/>
  </r>
  <r>
    <x v="1715"/>
    <x v="141"/>
    <x v="57"/>
    <x v="3708"/>
    <x v="314"/>
    <x v="1482"/>
    <x v="3729"/>
    <x v="3680"/>
    <x v="459"/>
    <x v="0"/>
    <x v="0"/>
    <x v="20"/>
    <x v="12"/>
    <x v="3722"/>
    <x v="56"/>
    <x v="20"/>
    <x v="3708"/>
  </r>
  <r>
    <x v="1716"/>
    <x v="173"/>
    <x v="56"/>
    <x v="3709"/>
    <x v="20"/>
    <x v="1483"/>
    <x v="3730"/>
    <x v="3681"/>
    <x v="303"/>
    <x v="0"/>
    <x v="0"/>
    <x v="7"/>
    <x v="39"/>
    <x v="3723"/>
    <x v="57"/>
    <x v="7"/>
    <x v="3709"/>
  </r>
  <r>
    <x v="1717"/>
    <x v="76"/>
    <x v="110"/>
    <x v="3710"/>
    <x v="105"/>
    <x v="922"/>
    <x v="3731"/>
    <x v="3682"/>
    <x v="578"/>
    <x v="0"/>
    <x v="0"/>
    <x v="62"/>
    <x v="10"/>
    <x v="3724"/>
    <x v="57"/>
    <x v="62"/>
    <x v="3710"/>
  </r>
  <r>
    <x v="867"/>
    <x v="12"/>
    <x v="115"/>
    <x v="3711"/>
    <x v="105"/>
    <x v="1484"/>
    <x v="3732"/>
    <x v="3683"/>
    <x v="539"/>
    <x v="0"/>
    <x v="0"/>
    <x v="62"/>
    <x v="51"/>
    <x v="3725"/>
    <x v="57"/>
    <x v="62"/>
    <x v="3711"/>
  </r>
  <r>
    <x v="1583"/>
    <x v="416"/>
    <x v="86"/>
    <x v="3712"/>
    <x v="105"/>
    <x v="1485"/>
    <x v="3733"/>
    <x v="3684"/>
    <x v="759"/>
    <x v="0"/>
    <x v="0"/>
    <x v="108"/>
    <x v="48"/>
    <x v="3726"/>
    <x v="57"/>
    <x v="108"/>
    <x v="3712"/>
  </r>
  <r>
    <x v="1718"/>
    <x v="400"/>
    <x v="75"/>
    <x v="3713"/>
    <x v="123"/>
    <x v="1486"/>
    <x v="3734"/>
    <x v="3685"/>
    <x v="494"/>
    <x v="0"/>
    <x v="0"/>
    <x v="19"/>
    <x v="9"/>
    <x v="3727"/>
    <x v="57"/>
    <x v="19"/>
    <x v="3713"/>
  </r>
  <r>
    <x v="1719"/>
    <x v="295"/>
    <x v="115"/>
    <x v="3714"/>
    <x v="753"/>
    <x v="176"/>
    <x v="3735"/>
    <x v="3686"/>
    <x v="524"/>
    <x v="0"/>
    <x v="0"/>
    <x v="0"/>
    <x v="43"/>
    <x v="3728"/>
    <x v="57"/>
    <x v="0"/>
    <x v="3714"/>
  </r>
  <r>
    <x v="1720"/>
    <x v="168"/>
    <x v="129"/>
    <x v="3715"/>
    <x v="105"/>
    <x v="57"/>
    <x v="3736"/>
    <x v="3687"/>
    <x v="744"/>
    <x v="0"/>
    <x v="0"/>
    <x v="61"/>
    <x v="21"/>
    <x v="3729"/>
    <x v="57"/>
    <x v="61"/>
    <x v="3715"/>
  </r>
  <r>
    <x v="300"/>
    <x v="130"/>
    <x v="81"/>
    <x v="3716"/>
    <x v="512"/>
    <x v="1324"/>
    <x v="3737"/>
    <x v="3688"/>
    <x v="539"/>
    <x v="0"/>
    <x v="0"/>
    <x v="142"/>
    <x v="44"/>
    <x v="3730"/>
    <x v="57"/>
    <x v="142"/>
    <x v="3716"/>
  </r>
  <r>
    <x v="1721"/>
    <x v="340"/>
    <x v="48"/>
    <x v="3717"/>
    <x v="11"/>
    <x v="1487"/>
    <x v="3738"/>
    <x v="997"/>
    <x v="677"/>
    <x v="0"/>
    <x v="0"/>
    <x v="62"/>
    <x v="47"/>
    <x v="3731"/>
    <x v="57"/>
    <x v="62"/>
    <x v="3717"/>
  </r>
  <r>
    <x v="1722"/>
    <x v="168"/>
    <x v="45"/>
    <x v="3718"/>
    <x v="7"/>
    <x v="1488"/>
    <x v="3739"/>
    <x v="3689"/>
    <x v="545"/>
    <x v="0"/>
    <x v="0"/>
    <x v="108"/>
    <x v="48"/>
    <x v="3732"/>
    <x v="58"/>
    <x v="108"/>
    <x v="3718"/>
  </r>
  <r>
    <x v="1723"/>
    <x v="203"/>
    <x v="105"/>
    <x v="3719"/>
    <x v="105"/>
    <x v="1489"/>
    <x v="3740"/>
    <x v="3690"/>
    <x v="742"/>
    <x v="0"/>
    <x v="0"/>
    <x v="18"/>
    <x v="6"/>
    <x v="3733"/>
    <x v="58"/>
    <x v="18"/>
    <x v="3719"/>
  </r>
  <r>
    <x v="693"/>
    <x v="267"/>
    <x v="57"/>
    <x v="3720"/>
    <x v="105"/>
    <x v="1"/>
    <x v="3741"/>
    <x v="3691"/>
    <x v="47"/>
    <x v="0"/>
    <x v="0"/>
    <x v="216"/>
    <x v="29"/>
    <x v="3734"/>
    <x v="58"/>
    <x v="216"/>
    <x v="3720"/>
  </r>
  <r>
    <x v="1724"/>
    <x v="471"/>
    <x v="81"/>
    <x v="3721"/>
    <x v="754"/>
    <x v="1095"/>
    <x v="3742"/>
    <x v="3692"/>
    <x v="327"/>
    <x v="0"/>
    <x v="8"/>
    <x v="0"/>
    <x v="21"/>
    <x v="3735"/>
    <x v="59"/>
    <x v="0"/>
    <x v="3721"/>
  </r>
  <r>
    <x v="1725"/>
    <x v="328"/>
    <x v="97"/>
    <x v="3722"/>
    <x v="255"/>
    <x v="1490"/>
    <x v="3743"/>
    <x v="3693"/>
    <x v="451"/>
    <x v="0"/>
    <x v="0"/>
    <x v="83"/>
    <x v="12"/>
    <x v="3736"/>
    <x v="59"/>
    <x v="83"/>
    <x v="3722"/>
  </r>
  <r>
    <x v="870"/>
    <x v="45"/>
    <x v="81"/>
    <x v="3723"/>
    <x v="6"/>
    <x v="1491"/>
    <x v="3744"/>
    <x v="3694"/>
    <x v="910"/>
    <x v="0"/>
    <x v="0"/>
    <x v="57"/>
    <x v="12"/>
    <x v="3737"/>
    <x v="59"/>
    <x v="57"/>
    <x v="3723"/>
  </r>
  <r>
    <x v="1726"/>
    <x v="343"/>
    <x v="45"/>
    <x v="3724"/>
    <x v="343"/>
    <x v="1492"/>
    <x v="3745"/>
    <x v="3695"/>
    <x v="681"/>
    <x v="0"/>
    <x v="0"/>
    <x v="13"/>
    <x v="6"/>
    <x v="3738"/>
    <x v="59"/>
    <x v="13"/>
    <x v="3724"/>
  </r>
  <r>
    <x v="1727"/>
    <x v="421"/>
    <x v="103"/>
    <x v="3725"/>
    <x v="172"/>
    <x v="1493"/>
    <x v="3746"/>
    <x v="3696"/>
    <x v="796"/>
    <x v="0"/>
    <x v="9"/>
    <x v="17"/>
    <x v="44"/>
    <x v="3739"/>
    <x v="59"/>
    <x v="17"/>
    <x v="3725"/>
  </r>
  <r>
    <x v="1728"/>
    <x v="489"/>
    <x v="59"/>
    <x v="3726"/>
    <x v="353"/>
    <x v="1300"/>
    <x v="3747"/>
    <x v="3697"/>
    <x v="145"/>
    <x v="0"/>
    <x v="6"/>
    <x v="108"/>
    <x v="39"/>
    <x v="3740"/>
    <x v="59"/>
    <x v="108"/>
    <x v="3726"/>
  </r>
  <r>
    <x v="1729"/>
    <x v="355"/>
    <x v="118"/>
    <x v="3727"/>
    <x v="57"/>
    <x v="9"/>
    <x v="3748"/>
    <x v="3698"/>
    <x v="643"/>
    <x v="0"/>
    <x v="0"/>
    <x v="372"/>
    <x v="0"/>
    <x v="3741"/>
    <x v="59"/>
    <x v="372"/>
    <x v="3727"/>
  </r>
  <r>
    <x v="1730"/>
    <x v="464"/>
    <x v="103"/>
    <x v="3728"/>
    <x v="105"/>
    <x v="1023"/>
    <x v="3749"/>
    <x v="3699"/>
    <x v="240"/>
    <x v="0"/>
    <x v="0"/>
    <x v="61"/>
    <x v="29"/>
    <x v="3742"/>
    <x v="59"/>
    <x v="61"/>
    <x v="3728"/>
  </r>
  <r>
    <x v="1441"/>
    <x v="135"/>
    <x v="20"/>
    <x v="3729"/>
    <x v="499"/>
    <x v="113"/>
    <x v="3750"/>
    <x v="3700"/>
    <x v="338"/>
    <x v="0"/>
    <x v="8"/>
    <x v="226"/>
    <x v="12"/>
    <x v="3743"/>
    <x v="59"/>
    <x v="226"/>
    <x v="3729"/>
  </r>
  <r>
    <x v="1731"/>
    <x v="77"/>
    <x v="18"/>
    <x v="3730"/>
    <x v="755"/>
    <x v="945"/>
    <x v="3751"/>
    <x v="3701"/>
    <x v="70"/>
    <x v="0"/>
    <x v="0"/>
    <x v="33"/>
    <x v="39"/>
    <x v="3744"/>
    <x v="59"/>
    <x v="33"/>
    <x v="3730"/>
  </r>
  <r>
    <x v="1732"/>
    <x v="168"/>
    <x v="56"/>
    <x v="3731"/>
    <x v="249"/>
    <x v="1494"/>
    <x v="3752"/>
    <x v="3702"/>
    <x v="629"/>
    <x v="0"/>
    <x v="0"/>
    <x v="43"/>
    <x v="54"/>
    <x v="3745"/>
    <x v="60"/>
    <x v="43"/>
    <x v="3731"/>
  </r>
  <r>
    <x v="1733"/>
    <x v="476"/>
    <x v="23"/>
    <x v="3732"/>
    <x v="44"/>
    <x v="1077"/>
    <x v="3753"/>
    <x v="3703"/>
    <x v="659"/>
    <x v="0"/>
    <x v="0"/>
    <x v="35"/>
    <x v="22"/>
    <x v="3746"/>
    <x v="61"/>
    <x v="35"/>
    <x v="3732"/>
  </r>
  <r>
    <x v="1734"/>
    <x v="282"/>
    <x v="80"/>
    <x v="3733"/>
    <x v="756"/>
    <x v="257"/>
    <x v="3754"/>
    <x v="3704"/>
    <x v="269"/>
    <x v="0"/>
    <x v="0"/>
    <x v="83"/>
    <x v="20"/>
    <x v="3747"/>
    <x v="61"/>
    <x v="83"/>
    <x v="3733"/>
  </r>
  <r>
    <x v="1735"/>
    <x v="417"/>
    <x v="103"/>
    <x v="3734"/>
    <x v="57"/>
    <x v="1045"/>
    <x v="3755"/>
    <x v="3705"/>
    <x v="731"/>
    <x v="0"/>
    <x v="0"/>
    <x v="19"/>
    <x v="3"/>
    <x v="3748"/>
    <x v="61"/>
    <x v="19"/>
    <x v="3734"/>
  </r>
  <r>
    <x v="1736"/>
    <x v="476"/>
    <x v="48"/>
    <x v="3735"/>
    <x v="105"/>
    <x v="453"/>
    <x v="3756"/>
    <x v="3706"/>
    <x v="492"/>
    <x v="0"/>
    <x v="0"/>
    <x v="43"/>
    <x v="22"/>
    <x v="3749"/>
    <x v="62"/>
    <x v="43"/>
    <x v="3735"/>
  </r>
  <r>
    <x v="1737"/>
    <x v="314"/>
    <x v="103"/>
    <x v="3736"/>
    <x v="757"/>
    <x v="454"/>
    <x v="3757"/>
    <x v="3707"/>
    <x v="470"/>
    <x v="0"/>
    <x v="8"/>
    <x v="116"/>
    <x v="33"/>
    <x v="3750"/>
    <x v="62"/>
    <x v="116"/>
    <x v="3736"/>
  </r>
  <r>
    <x v="74"/>
    <x v="58"/>
    <x v="49"/>
    <x v="3737"/>
    <x v="532"/>
    <x v="964"/>
    <x v="3758"/>
    <x v="3708"/>
    <x v="432"/>
    <x v="0"/>
    <x v="0"/>
    <x v="20"/>
    <x v="12"/>
    <x v="3751"/>
    <x v="62"/>
    <x v="20"/>
    <x v="3737"/>
  </r>
  <r>
    <x v="1738"/>
    <x v="367"/>
    <x v="23"/>
    <x v="3738"/>
    <x v="255"/>
    <x v="1178"/>
    <x v="3759"/>
    <x v="3709"/>
    <x v="230"/>
    <x v="0"/>
    <x v="0"/>
    <x v="1"/>
    <x v="42"/>
    <x v="3752"/>
    <x v="63"/>
    <x v="1"/>
    <x v="3738"/>
  </r>
  <r>
    <x v="1707"/>
    <x v="133"/>
    <x v="86"/>
    <x v="3739"/>
    <x v="758"/>
    <x v="1026"/>
    <x v="3760"/>
    <x v="3710"/>
    <x v="277"/>
    <x v="0"/>
    <x v="0"/>
    <x v="0"/>
    <x v="44"/>
    <x v="3753"/>
    <x v="63"/>
    <x v="0"/>
    <x v="3739"/>
  </r>
  <r>
    <x v="1739"/>
    <x v="172"/>
    <x v="86"/>
    <x v="3740"/>
    <x v="332"/>
    <x v="446"/>
    <x v="3761"/>
    <x v="3711"/>
    <x v="824"/>
    <x v="0"/>
    <x v="0"/>
    <x v="109"/>
    <x v="54"/>
    <x v="3754"/>
    <x v="64"/>
    <x v="109"/>
    <x v="3740"/>
  </r>
  <r>
    <x v="1740"/>
    <x v="123"/>
    <x v="150"/>
    <x v="3741"/>
    <x v="444"/>
    <x v="1495"/>
    <x v="3762"/>
    <x v="3712"/>
    <x v="759"/>
    <x v="0"/>
    <x v="14"/>
    <x v="40"/>
    <x v="18"/>
    <x v="3755"/>
    <x v="64"/>
    <x v="40"/>
    <x v="3741"/>
  </r>
  <r>
    <x v="1741"/>
    <x v="315"/>
    <x v="132"/>
    <x v="3742"/>
    <x v="56"/>
    <x v="1067"/>
    <x v="3763"/>
    <x v="3713"/>
    <x v="624"/>
    <x v="0"/>
    <x v="0"/>
    <x v="62"/>
    <x v="22"/>
    <x v="3756"/>
    <x v="64"/>
    <x v="62"/>
    <x v="3742"/>
  </r>
  <r>
    <x v="1742"/>
    <x v="475"/>
    <x v="103"/>
    <x v="3743"/>
    <x v="759"/>
    <x v="1076"/>
    <x v="3764"/>
    <x v="3714"/>
    <x v="356"/>
    <x v="0"/>
    <x v="0"/>
    <x v="83"/>
    <x v="21"/>
    <x v="3757"/>
    <x v="64"/>
    <x v="83"/>
    <x v="3743"/>
  </r>
  <r>
    <x v="1198"/>
    <x v="332"/>
    <x v="97"/>
    <x v="3744"/>
    <x v="366"/>
    <x v="1496"/>
    <x v="3765"/>
    <x v="3715"/>
    <x v="627"/>
    <x v="0"/>
    <x v="0"/>
    <x v="62"/>
    <x v="6"/>
    <x v="3758"/>
    <x v="64"/>
    <x v="62"/>
    <x v="3744"/>
  </r>
  <r>
    <x v="1743"/>
    <x v="104"/>
    <x v="105"/>
    <x v="3745"/>
    <x v="44"/>
    <x v="671"/>
    <x v="3766"/>
    <x v="3716"/>
    <x v="942"/>
    <x v="0"/>
    <x v="0"/>
    <x v="62"/>
    <x v="22"/>
    <x v="3759"/>
    <x v="65"/>
    <x v="62"/>
    <x v="3745"/>
  </r>
  <r>
    <x v="915"/>
    <x v="99"/>
    <x v="75"/>
    <x v="3746"/>
    <x v="123"/>
    <x v="1497"/>
    <x v="3767"/>
    <x v="3717"/>
    <x v="420"/>
    <x v="0"/>
    <x v="0"/>
    <x v="27"/>
    <x v="43"/>
    <x v="3760"/>
    <x v="65"/>
    <x v="27"/>
    <x v="3746"/>
  </r>
  <r>
    <x v="1744"/>
    <x v="367"/>
    <x v="64"/>
    <x v="3747"/>
    <x v="125"/>
    <x v="1201"/>
    <x v="3768"/>
    <x v="3718"/>
    <x v="356"/>
    <x v="0"/>
    <x v="0"/>
    <x v="7"/>
    <x v="6"/>
    <x v="3761"/>
    <x v="65"/>
    <x v="7"/>
    <x v="3747"/>
  </r>
  <r>
    <x v="1717"/>
    <x v="45"/>
    <x v="129"/>
    <x v="3748"/>
    <x v="105"/>
    <x v="1437"/>
    <x v="3769"/>
    <x v="3719"/>
    <x v="116"/>
    <x v="0"/>
    <x v="0"/>
    <x v="41"/>
    <x v="3"/>
    <x v="3762"/>
    <x v="65"/>
    <x v="41"/>
    <x v="3748"/>
  </r>
  <r>
    <x v="1160"/>
    <x v="379"/>
    <x v="103"/>
    <x v="3749"/>
    <x v="760"/>
    <x v="835"/>
    <x v="3770"/>
    <x v="2853"/>
    <x v="439"/>
    <x v="0"/>
    <x v="0"/>
    <x v="8"/>
    <x v="9"/>
    <x v="3763"/>
    <x v="66"/>
    <x v="8"/>
    <x v="3749"/>
  </r>
  <r>
    <x v="283"/>
    <x v="60"/>
    <x v="53"/>
    <x v="3750"/>
    <x v="510"/>
    <x v="1498"/>
    <x v="3771"/>
    <x v="3720"/>
    <x v="201"/>
    <x v="0"/>
    <x v="0"/>
    <x v="75"/>
    <x v="6"/>
    <x v="3764"/>
    <x v="67"/>
    <x v="75"/>
    <x v="3750"/>
  </r>
  <r>
    <x v="1745"/>
    <x v="5"/>
    <x v="67"/>
    <x v="3751"/>
    <x v="43"/>
    <x v="1182"/>
    <x v="3772"/>
    <x v="3721"/>
    <x v="943"/>
    <x v="0"/>
    <x v="0"/>
    <x v="122"/>
    <x v="27"/>
    <x v="3765"/>
    <x v="67"/>
    <x v="122"/>
    <x v="3751"/>
  </r>
  <r>
    <x v="1707"/>
    <x v="182"/>
    <x v="74"/>
    <x v="3752"/>
    <x v="24"/>
    <x v="1499"/>
    <x v="3773"/>
    <x v="3722"/>
    <x v="207"/>
    <x v="0"/>
    <x v="14"/>
    <x v="62"/>
    <x v="44"/>
    <x v="3766"/>
    <x v="68"/>
    <x v="62"/>
    <x v="3752"/>
  </r>
  <r>
    <x v="1746"/>
    <x v="165"/>
    <x v="56"/>
    <x v="3753"/>
    <x v="105"/>
    <x v="1391"/>
    <x v="3774"/>
    <x v="3723"/>
    <x v="356"/>
    <x v="0"/>
    <x v="0"/>
    <x v="61"/>
    <x v="18"/>
    <x v="3767"/>
    <x v="68"/>
    <x v="61"/>
    <x v="3753"/>
  </r>
  <r>
    <x v="1717"/>
    <x v="170"/>
    <x v="81"/>
    <x v="3754"/>
    <x v="265"/>
    <x v="117"/>
    <x v="3775"/>
    <x v="3724"/>
    <x v="803"/>
    <x v="0"/>
    <x v="0"/>
    <x v="62"/>
    <x v="42"/>
    <x v="3768"/>
    <x v="68"/>
    <x v="62"/>
    <x v="3754"/>
  </r>
  <r>
    <x v="1562"/>
    <x v="372"/>
    <x v="74"/>
    <x v="3755"/>
    <x v="468"/>
    <x v="1500"/>
    <x v="3776"/>
    <x v="3725"/>
    <x v="310"/>
    <x v="0"/>
    <x v="0"/>
    <x v="286"/>
    <x v="44"/>
    <x v="3769"/>
    <x v="69"/>
    <x v="286"/>
    <x v="3755"/>
  </r>
  <r>
    <x v="1221"/>
    <x v="285"/>
    <x v="56"/>
    <x v="3756"/>
    <x v="761"/>
    <x v="1501"/>
    <x v="3777"/>
    <x v="3726"/>
    <x v="728"/>
    <x v="0"/>
    <x v="0"/>
    <x v="263"/>
    <x v="22"/>
    <x v="3770"/>
    <x v="70"/>
    <x v="263"/>
    <x v="3756"/>
  </r>
  <r>
    <x v="1383"/>
    <x v="179"/>
    <x v="92"/>
    <x v="3757"/>
    <x v="172"/>
    <x v="1502"/>
    <x v="3778"/>
    <x v="3727"/>
    <x v="616"/>
    <x v="0"/>
    <x v="0"/>
    <x v="57"/>
    <x v="6"/>
    <x v="3771"/>
    <x v="70"/>
    <x v="57"/>
    <x v="3757"/>
  </r>
  <r>
    <x v="1747"/>
    <x v="130"/>
    <x v="60"/>
    <x v="3758"/>
    <x v="128"/>
    <x v="1503"/>
    <x v="3779"/>
    <x v="3728"/>
    <x v="370"/>
    <x v="0"/>
    <x v="0"/>
    <x v="5"/>
    <x v="8"/>
    <x v="3772"/>
    <x v="70"/>
    <x v="5"/>
    <x v="3758"/>
  </r>
  <r>
    <x v="1647"/>
    <x v="285"/>
    <x v="81"/>
    <x v="3759"/>
    <x v="267"/>
    <x v="55"/>
    <x v="3780"/>
    <x v="3729"/>
    <x v="792"/>
    <x v="0"/>
    <x v="0"/>
    <x v="112"/>
    <x v="42"/>
    <x v="3773"/>
    <x v="71"/>
    <x v="112"/>
    <x v="3759"/>
  </r>
  <r>
    <x v="1160"/>
    <x v="461"/>
    <x v="115"/>
    <x v="3760"/>
    <x v="706"/>
    <x v="1504"/>
    <x v="3781"/>
    <x v="3730"/>
    <x v="191"/>
    <x v="0"/>
    <x v="6"/>
    <x v="62"/>
    <x v="39"/>
    <x v="3774"/>
    <x v="72"/>
    <x v="62"/>
    <x v="3760"/>
  </r>
  <r>
    <x v="1717"/>
    <x v="45"/>
    <x v="115"/>
    <x v="3761"/>
    <x v="105"/>
    <x v="1437"/>
    <x v="3782"/>
    <x v="3731"/>
    <x v="314"/>
    <x v="0"/>
    <x v="0"/>
    <x v="0"/>
    <x v="3"/>
    <x v="3775"/>
    <x v="72"/>
    <x v="0"/>
    <x v="3761"/>
  </r>
  <r>
    <x v="736"/>
    <x v="210"/>
    <x v="31"/>
    <x v="3762"/>
    <x v="34"/>
    <x v="1505"/>
    <x v="3783"/>
    <x v="3732"/>
    <x v="375"/>
    <x v="0"/>
    <x v="0"/>
    <x v="2"/>
    <x v="29"/>
    <x v="3776"/>
    <x v="73"/>
    <x v="2"/>
    <x v="3762"/>
  </r>
  <r>
    <x v="1748"/>
    <x v="528"/>
    <x v="156"/>
    <x v="3763"/>
    <x v="762"/>
    <x v="1506"/>
    <x v="3784"/>
    <x v="3733"/>
    <x v="944"/>
    <x v="38"/>
    <x v="47"/>
    <x v="373"/>
    <x v="75"/>
    <x v="3777"/>
    <x v="74"/>
    <x v="373"/>
    <x v="376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">
  <r>
    <s v="A Prairie Home Companion "/>
    <n v="211"/>
    <n v="280"/>
    <s v="Robert Altman"/>
    <s v="Comedy|Drama|Music"/>
    <s v="English"/>
    <s v="USA"/>
    <n v="105"/>
    <n v="20338609"/>
    <n v="19655"/>
    <n v="10000000"/>
    <x v="0"/>
    <n v="10.338609000000002"/>
    <n v="6.8"/>
    <n v="10"/>
    <n v="20.338609000000002"/>
    <x v="0"/>
  </r>
  <r>
    <s v="Hope Springs "/>
    <n v="234"/>
    <n v="178"/>
    <s v="David Frankel"/>
    <s v="Comedy|Drama|Romance"/>
    <s v="English"/>
    <s v="USA"/>
    <n v="100"/>
    <n v="63536011"/>
    <n v="34258"/>
    <n v="30000000"/>
    <x v="1"/>
    <n v="33.536011000000002"/>
    <n v="6.3"/>
    <n v="30"/>
    <n v="63.536011000000002"/>
    <x v="0"/>
  </r>
  <r>
    <s v="It's Complicated "/>
    <n v="187"/>
    <n v="214"/>
    <s v="Nancy Meyers"/>
    <s v="Comedy|Drama|Romance"/>
    <s v="English"/>
    <s v="USA"/>
    <n v="120"/>
    <n v="112703470"/>
    <n v="69860"/>
    <n v="85000000"/>
    <x v="2"/>
    <n v="27.703469999999996"/>
    <n v="6.6"/>
    <n v="85"/>
    <n v="112.70347"/>
    <x v="0"/>
  </r>
  <r>
    <s v="Julie &amp; Julia "/>
    <n v="252"/>
    <n v="277"/>
    <s v="Nora Ephron"/>
    <s v="Biography|Drama|Romance"/>
    <s v="English"/>
    <s v="USA"/>
    <n v="123"/>
    <n v="94125426"/>
    <n v="79264"/>
    <n v="40000000"/>
    <x v="2"/>
    <n v="54.125426000000004"/>
    <n v="7"/>
    <n v="40"/>
    <n v="94.125426000000004"/>
    <x v="0"/>
  </r>
  <r>
    <s v="Lions for Lambs "/>
    <n v="227"/>
    <n v="298"/>
    <s v="Robert Redford"/>
    <s v="Drama|Thriller|War"/>
    <s v="English"/>
    <s v="USA"/>
    <n v="92"/>
    <n v="14998070"/>
    <n v="41170"/>
    <n v="35000000"/>
    <x v="3"/>
    <n v="-20.001930000000002"/>
    <n v="6.2"/>
    <n v="35"/>
    <n v="14.99807"/>
    <x v="0"/>
  </r>
  <r>
    <s v="One True Thing "/>
    <n v="64"/>
    <n v="112"/>
    <s v="Carl Franklin"/>
    <s v="Drama"/>
    <s v="English"/>
    <s v="USA"/>
    <n v="127"/>
    <n v="23209440"/>
    <n v="9283"/>
    <n v="30000000"/>
    <x v="4"/>
    <n v="-6.7905599999999993"/>
    <n v="7"/>
    <n v="30"/>
    <n v="23.209440000000001"/>
    <x v="0"/>
  </r>
  <r>
    <s v="Out of Africa "/>
    <n v="66"/>
    <n v="200"/>
    <s v="Sydney Pollack"/>
    <s v="Biography|Drama|Romance"/>
    <s v="English"/>
    <s v="USA"/>
    <n v="161"/>
    <n v="87100000"/>
    <n v="52339"/>
    <n v="31000000"/>
    <x v="5"/>
    <n v="56.099999999999994"/>
    <n v="7.2"/>
    <n v="31"/>
    <n v="87.1"/>
    <x v="0"/>
  </r>
  <r>
    <s v="The Devil Wears Prada "/>
    <n v="208"/>
    <n v="631"/>
    <s v="David Frankel"/>
    <s v="Comedy|Drama|Romance"/>
    <s v="English"/>
    <s v="USA"/>
    <n v="109"/>
    <n v="124732962"/>
    <n v="286178"/>
    <n v="35000000"/>
    <x v="0"/>
    <n v="89.732962000000001"/>
    <n v="6.8"/>
    <n v="35"/>
    <n v="124.732962"/>
    <x v="0"/>
  </r>
  <r>
    <s v="The Hours "/>
    <n v="174"/>
    <n v="660"/>
    <s v="Stephen Daldry"/>
    <s v="Drama|Romance"/>
    <s v="English"/>
    <s v="USA"/>
    <n v="114"/>
    <n v="41597830"/>
    <n v="102123"/>
    <n v="25000000"/>
    <x v="6"/>
    <n v="16.597830000000002"/>
    <n v="7.6"/>
    <n v="25"/>
    <n v="41.597830000000002"/>
    <x v="0"/>
  </r>
  <r>
    <s v="The Iron Lady "/>
    <n v="331"/>
    <n v="350"/>
    <s v="Phyllida Lloyd"/>
    <s v="Biography|Drama|History"/>
    <s v="English"/>
    <s v="UK"/>
    <n v="105"/>
    <n v="29959436"/>
    <n v="82327"/>
    <n v="13000000"/>
    <x v="7"/>
    <n v="16.959436"/>
    <n v="6.4"/>
    <n v="13"/>
    <n v="29.959436"/>
    <x v="0"/>
  </r>
  <r>
    <s v="The River Wild "/>
    <n v="42"/>
    <n v="69"/>
    <s v="Curtis Hanson"/>
    <s v="Action|Adventure|Crime|Thriller"/>
    <s v="English"/>
    <s v="USA"/>
    <n v="111"/>
    <n v="46815748"/>
    <n v="32544"/>
    <n v="45000000"/>
    <x v="8"/>
    <n v="1.8157479999999993"/>
    <n v="6.3"/>
    <n v="45"/>
    <n v="46.815747999999999"/>
    <x v="0"/>
  </r>
  <r>
    <s v="Blood Diamond "/>
    <n v="166"/>
    <n v="657"/>
    <s v="Edward Zwick"/>
    <s v="Adventure|Drama|Thriller"/>
    <s v="English"/>
    <s v="Germany"/>
    <n v="143"/>
    <n v="57366262"/>
    <n v="400292"/>
    <n v="100000000"/>
    <x v="0"/>
    <n v="-42.633738000000001"/>
    <n v="8"/>
    <n v="100"/>
    <n v="57.366261999999999"/>
    <x v="1"/>
  </r>
  <r>
    <s v="Body of Lies "/>
    <n v="238"/>
    <n v="263"/>
    <s v="Ridley Scott"/>
    <s v="Action|Drama|Thriller"/>
    <s v="English"/>
    <s v="USA"/>
    <n v="128"/>
    <n v="39380442"/>
    <n v="174248"/>
    <n v="70000000"/>
    <x v="9"/>
    <n v="-30.619557999999998"/>
    <n v="7.1"/>
    <n v="70"/>
    <n v="39.380442000000002"/>
    <x v="1"/>
  </r>
  <r>
    <s v="Catch Me If You Can "/>
    <n v="194"/>
    <n v="667"/>
    <s v="Steven Spielberg"/>
    <s v="Biography|Crime|Drama"/>
    <s v="English"/>
    <s v="USA"/>
    <n v="141"/>
    <n v="164435221"/>
    <n v="525801"/>
    <n v="52000000"/>
    <x v="6"/>
    <n v="112.43522100000001"/>
    <n v="8"/>
    <n v="52"/>
    <n v="164.43522100000001"/>
    <x v="1"/>
  </r>
  <r>
    <s v="Django Unchained "/>
    <n v="765"/>
    <n v="1193"/>
    <s v="Quentin Tarantino"/>
    <s v="Drama|Western"/>
    <s v="English"/>
    <s v="USA"/>
    <n v="165"/>
    <n v="162804648"/>
    <n v="955174"/>
    <n v="100000000"/>
    <x v="1"/>
    <n v="62.804647999999986"/>
    <n v="8.5"/>
    <n v="100"/>
    <n v="162.80464799999999"/>
    <x v="1"/>
  </r>
  <r>
    <s v="Gangs of New York "/>
    <n v="233"/>
    <n v="1166"/>
    <s v="Martin Scorsese"/>
    <s v="Crime|Drama"/>
    <s v="English"/>
    <s v="USA"/>
    <n v="216"/>
    <n v="77679638"/>
    <n v="314033"/>
    <n v="100000000"/>
    <x v="6"/>
    <n v="-22.320362000000003"/>
    <n v="7.5"/>
    <n v="100"/>
    <n v="77.679637999999997"/>
    <x v="1"/>
  </r>
  <r>
    <s v="Inception "/>
    <n v="642"/>
    <n v="2803"/>
    <s v="Christopher Nolan"/>
    <s v="Action|Adventure|Sci-Fi|Thriller"/>
    <s v="English"/>
    <s v="USA"/>
    <n v="148"/>
    <n v="292568851"/>
    <n v="1468200"/>
    <n v="160000000"/>
    <x v="10"/>
    <n v="132.568851"/>
    <n v="8.8000000000000007"/>
    <n v="160"/>
    <n v="292.568851"/>
    <x v="1"/>
  </r>
  <r>
    <s v="J. Edgar "/>
    <n v="392"/>
    <n v="279"/>
    <s v="Clint Eastwood"/>
    <s v="Biography|Crime|Drama"/>
    <s v="English"/>
    <s v="USA"/>
    <n v="137"/>
    <n v="37304950"/>
    <n v="102728"/>
    <n v="35000000"/>
    <x v="7"/>
    <n v="2.3049499999999981"/>
    <n v="6.6"/>
    <n v="35"/>
    <n v="37.304949999999998"/>
    <x v="1"/>
  </r>
  <r>
    <s v="Marvin's Room "/>
    <n v="45"/>
    <n v="71"/>
    <s v="Jerry Zaks"/>
    <s v="Drama"/>
    <s v="English"/>
    <s v="USA"/>
    <n v="98"/>
    <n v="12782508"/>
    <n v="20163"/>
    <n v="23000000"/>
    <x v="11"/>
    <n v="-10.217492"/>
    <n v="6.7"/>
    <n v="23"/>
    <n v="12.782508"/>
    <x v="1"/>
  </r>
  <r>
    <s v="Revolutionary Road "/>
    <n v="323"/>
    <n v="414"/>
    <s v="Sam Mendes"/>
    <s v="Drama|Romance"/>
    <s v="English"/>
    <s v="USA"/>
    <n v="119"/>
    <n v="22877808"/>
    <n v="152591"/>
    <n v="35000000"/>
    <x v="9"/>
    <n v="-12.122191999999998"/>
    <n v="7.3"/>
    <n v="35"/>
    <n v="22.877808000000002"/>
    <x v="1"/>
  </r>
  <r>
    <s v="Romeo + Juliet "/>
    <n v="106"/>
    <n v="506"/>
    <s v="Baz Luhrmann"/>
    <s v="Drama|Romance"/>
    <s v="English"/>
    <s v="USA"/>
    <n v="120"/>
    <n v="46338728"/>
    <n v="167750"/>
    <n v="14500000"/>
    <x v="11"/>
    <n v="31.838728000000003"/>
    <n v="6.8"/>
    <n v="14.5"/>
    <n v="46.338728000000003"/>
    <x v="1"/>
  </r>
  <r>
    <s v="Shutter Island "/>
    <n v="490"/>
    <n v="964"/>
    <s v="Martin Scorsese"/>
    <s v="Mystery|Thriller"/>
    <s v="English"/>
    <s v="USA"/>
    <n v="138"/>
    <n v="127968405"/>
    <n v="786092"/>
    <n v="80000000"/>
    <x v="10"/>
    <n v="47.968405000000004"/>
    <n v="8.1"/>
    <n v="80"/>
    <n v="127.968405"/>
    <x v="1"/>
  </r>
  <r>
    <s v="The Aviator "/>
    <n v="267"/>
    <n v="799"/>
    <s v="Martin Scorsese"/>
    <s v="Biography|Drama"/>
    <s v="English"/>
    <s v="USA"/>
    <n v="170"/>
    <n v="102608827"/>
    <n v="264318"/>
    <n v="110000000"/>
    <x v="12"/>
    <n v="-7.3911729999999949"/>
    <n v="7.5"/>
    <n v="110"/>
    <n v="102.60882700000001"/>
    <x v="1"/>
  </r>
  <r>
    <s v="The Beach "/>
    <n v="118"/>
    <n v="548"/>
    <s v="Danny Boyle"/>
    <s v="Adventure|Drama|Thriller"/>
    <s v="English"/>
    <s v="USA"/>
    <n v="119"/>
    <n v="39778599"/>
    <n v="176169"/>
    <n v="50000000"/>
    <x v="13"/>
    <n v="-10.221401"/>
    <n v="6.6"/>
    <n v="50"/>
    <n v="39.778599"/>
    <x v="1"/>
  </r>
  <r>
    <s v="The Departed "/>
    <n v="352"/>
    <n v="2054"/>
    <s v="Martin Scorsese"/>
    <s v="Crime|Drama|Thriller"/>
    <s v="English"/>
    <s v="USA"/>
    <n v="151"/>
    <n v="132373442"/>
    <n v="873649"/>
    <n v="90000000"/>
    <x v="0"/>
    <n v="42.373442000000011"/>
    <n v="8.5"/>
    <n v="90"/>
    <n v="132.37344200000001"/>
    <x v="1"/>
  </r>
  <r>
    <s v="The Great Gatsby "/>
    <n v="490"/>
    <n v="753"/>
    <s v="Baz Luhrmann"/>
    <s v="Drama|Romance"/>
    <s v="English"/>
    <s v="Australia"/>
    <n v="143"/>
    <n v="144812796"/>
    <n v="362912"/>
    <n v="105000000"/>
    <x v="14"/>
    <n v="39.812795999999992"/>
    <n v="7.3"/>
    <n v="105"/>
    <n v="144.81279599999999"/>
    <x v="1"/>
  </r>
  <r>
    <s v="The Man in the Iron Mask "/>
    <n v="83"/>
    <n v="244"/>
    <s v="Randall Wallace"/>
    <s v="Action|Adventure"/>
    <s v="English"/>
    <s v="USA"/>
    <n v="132"/>
    <n v="56876365"/>
    <n v="125219"/>
    <n v="35000000"/>
    <x v="4"/>
    <n v="21.876365"/>
    <n v="6.4"/>
    <n v="35"/>
    <n v="56.876365"/>
    <x v="1"/>
  </r>
  <r>
    <s v="The Quick and the Dead "/>
    <n v="63"/>
    <n v="216"/>
    <s v="Sam Raimi"/>
    <s v="Action|Thriller|Western"/>
    <s v="English"/>
    <s v="Japan"/>
    <n v="107"/>
    <n v="18636537"/>
    <n v="69197"/>
    <n v="32000000"/>
    <x v="15"/>
    <n v="-13.363462999999999"/>
    <n v="6.4"/>
    <n v="32"/>
    <n v="18.636537000000001"/>
    <x v="1"/>
  </r>
  <r>
    <s v="The Revenant "/>
    <n v="556"/>
    <n v="1188"/>
    <s v="Alejandro G. Iñárritu"/>
    <s v="Adventure|Drama|Thriller|Western"/>
    <s v="English"/>
    <s v="USA"/>
    <n v="156"/>
    <n v="183635922"/>
    <n v="406020"/>
    <n v="135000000"/>
    <x v="16"/>
    <n v="48.635921999999994"/>
    <n v="8.1"/>
    <n v="135"/>
    <n v="183.63592199999999"/>
    <x v="1"/>
  </r>
  <r>
    <s v="The Wolf of Wall Street "/>
    <n v="606"/>
    <n v="1138"/>
    <s v="Martin Scorsese"/>
    <s v="Biography|Comedy|Crime|Drama"/>
    <s v="English"/>
    <s v="USA"/>
    <n v="240"/>
    <n v="116866727"/>
    <n v="780588"/>
    <n v="100000000"/>
    <x v="14"/>
    <n v="16.866726999999997"/>
    <n v="8.1999999999999993"/>
    <n v="100"/>
    <n v="116.866727"/>
    <x v="1"/>
  </r>
  <r>
    <s v="Titanic "/>
    <n v="315"/>
    <n v="2528"/>
    <s v="James Cameron"/>
    <s v="Drama|Romance"/>
    <s v="English"/>
    <s v="USA"/>
    <n v="194"/>
    <n v="658672302"/>
    <n v="793059"/>
    <n v="200000000"/>
    <x v="17"/>
    <n v="458.67230199999995"/>
    <n v="7.7"/>
    <n v="200"/>
    <n v="658.67230199999995"/>
    <x v="1"/>
  </r>
  <r>
    <s v="Babel "/>
    <n v="285"/>
    <n v="908"/>
    <s v="Alejandro G. Iñárritu"/>
    <s v="Drama"/>
    <s v="English"/>
    <s v="France"/>
    <n v="143"/>
    <n v="34300771"/>
    <n v="243799"/>
    <n v="25000000"/>
    <x v="0"/>
    <n v="9.3007709999999975"/>
    <n v="7.5"/>
    <n v="25"/>
    <n v="34.300770999999997"/>
    <x v="2"/>
  </r>
  <r>
    <s v="By the Sea "/>
    <n v="131"/>
    <n v="61"/>
    <s v="Angelina Jolie Pitt"/>
    <s v="Drama|Romance"/>
    <s v="English"/>
    <s v="USA"/>
    <n v="122"/>
    <n v="531009"/>
    <n v="7976"/>
    <n v="10000000"/>
    <x v="16"/>
    <n v="-9.4689910000000008"/>
    <n v="5.3"/>
    <n v="10"/>
    <n v="0.53100899999999995"/>
    <x v="2"/>
  </r>
  <r>
    <s v="Fight Club "/>
    <n v="315"/>
    <n v="2968"/>
    <s v="David Fincher"/>
    <s v="Drama"/>
    <s v="English"/>
    <s v="USA"/>
    <n v="151"/>
    <n v="37023395"/>
    <n v="1347461"/>
    <n v="63000000"/>
    <x v="18"/>
    <n v="-25.976604999999999"/>
    <n v="8.8000000000000007"/>
    <n v="63"/>
    <n v="37.023395000000001"/>
    <x v="2"/>
  </r>
  <r>
    <s v="Fury "/>
    <n v="406"/>
    <n v="701"/>
    <s v="David Ayer"/>
    <s v="Action|Drama|War"/>
    <s v="English"/>
    <s v="USA"/>
    <n v="134"/>
    <n v="85707116"/>
    <n v="303185"/>
    <n v="68000000"/>
    <x v="19"/>
    <n v="17.707115999999999"/>
    <n v="7.6"/>
    <n v="68"/>
    <n v="85.707115999999999"/>
    <x v="2"/>
  </r>
  <r>
    <s v="Interview with the Vampire: The Vampire Chronicles "/>
    <n v="120"/>
    <n v="406"/>
    <s v="Neil Jordan"/>
    <s v="Drama|Fantasy|Horror"/>
    <s v="English"/>
    <s v="USA"/>
    <n v="123"/>
    <n v="105264608"/>
    <n v="239752"/>
    <n v="60000000"/>
    <x v="8"/>
    <n v="45.264607999999996"/>
    <n v="7.6"/>
    <n v="60"/>
    <n v="105.264608"/>
    <x v="2"/>
  </r>
  <r>
    <s v="Killing Them Softly "/>
    <n v="414"/>
    <n v="369"/>
    <s v="Andrew Dominik"/>
    <s v="Crime|Thriller"/>
    <s v="English"/>
    <s v="USA"/>
    <n v="97"/>
    <n v="14938570"/>
    <n v="111625"/>
    <n v="15000000"/>
    <x v="1"/>
    <n v="-6.1429999999999652E-2"/>
    <n v="6.2"/>
    <n v="15"/>
    <n v="14.93857"/>
    <x v="2"/>
  </r>
  <r>
    <s v="Mr. &amp; Mrs. Smith "/>
    <n v="233"/>
    <n v="798"/>
    <s v="Doug Liman"/>
    <s v="Action|Comedy|Crime|Romance|Thriller"/>
    <s v="English"/>
    <s v="USA"/>
    <n v="126"/>
    <n v="186336103"/>
    <n v="348861"/>
    <n v="120000000"/>
    <x v="20"/>
    <n v="66.336103000000008"/>
    <n v="6.5"/>
    <n v="120"/>
    <n v="186.33610300000001"/>
    <x v="2"/>
  </r>
  <r>
    <s v="Ocean's Eleven "/>
    <n v="186"/>
    <n v="845"/>
    <s v="Steven Soderbergh"/>
    <s v="Crime|Thriller"/>
    <s v="English"/>
    <s v="USA"/>
    <n v="116"/>
    <n v="183405771"/>
    <n v="402645"/>
    <n v="85000000"/>
    <x v="21"/>
    <n v="98.405770999999987"/>
    <n v="7.8"/>
    <n v="85"/>
    <n v="183.40577099999999"/>
    <x v="2"/>
  </r>
  <r>
    <s v="Ocean's Twelve "/>
    <n v="198"/>
    <n v="627"/>
    <s v="Steven Soderbergh"/>
    <s v="Crime|Thriller"/>
    <s v="English"/>
    <s v="USA"/>
    <n v="125"/>
    <n v="125531634"/>
    <n v="284852"/>
    <n v="110000000"/>
    <x v="12"/>
    <n v="15.531633999999997"/>
    <n v="6.4"/>
    <n v="110"/>
    <n v="125.531634"/>
    <x v="2"/>
  </r>
  <r>
    <s v="Seven Years in Tibet "/>
    <n v="76"/>
    <n v="119"/>
    <s v="Jean-Jacques Annaud"/>
    <s v="Adventure|Biography|Drama|History|War"/>
    <s v="English"/>
    <s v="USA"/>
    <n v="136"/>
    <n v="37901509"/>
    <n v="96385"/>
    <n v="70000000"/>
    <x v="17"/>
    <n v="-32.098491000000003"/>
    <n v="7"/>
    <n v="70"/>
    <n v="37.901508999999997"/>
    <x v="2"/>
  </r>
  <r>
    <s v="Sinbad: Legend of the Seven Seas "/>
    <n v="98"/>
    <n v="91"/>
    <s v="Patrick Gilmore"/>
    <s v="Adventure|Animation|Comedy|Drama|Family|Fantasy|Romance"/>
    <s v="English"/>
    <s v="USA"/>
    <n v="85"/>
    <n v="26288320"/>
    <n v="36144"/>
    <n v="60000000"/>
    <x v="22"/>
    <n v="-33.711680000000001"/>
    <n v="6.7"/>
    <n v="60"/>
    <n v="26.288319999999999"/>
    <x v="2"/>
  </r>
  <r>
    <s v="Spy Game "/>
    <n v="142"/>
    <n v="361"/>
    <s v="Tony Scott"/>
    <s v="Action|Crime|Thriller"/>
    <s v="English"/>
    <s v="Germany"/>
    <n v="114"/>
    <n v="26871"/>
    <n v="121259"/>
    <n v="92000000"/>
    <x v="21"/>
    <n v="-91.973129"/>
    <n v="7"/>
    <n v="92"/>
    <n v="2.6870999999999999E-2"/>
    <x v="2"/>
  </r>
  <r>
    <s v="The Assassination of Jesse James by the Coward Robert Ford "/>
    <n v="273"/>
    <n v="415"/>
    <s v="Andrew Dominik"/>
    <s v="Biography|Crime|Drama|History|Western"/>
    <s v="English"/>
    <s v="USA"/>
    <n v="160"/>
    <n v="3904982"/>
    <n v="136104"/>
    <n v="30000000"/>
    <x v="3"/>
    <n v="-26.095018"/>
    <n v="7.5"/>
    <n v="30"/>
    <n v="3.904982"/>
    <x v="2"/>
  </r>
  <r>
    <s v="The Curious Case of Benjamin Button "/>
    <n v="362"/>
    <n v="822"/>
    <s v="David Fincher"/>
    <s v="Drama|Fantasy|Romance"/>
    <s v="English"/>
    <s v="USA"/>
    <n v="166"/>
    <n v="127490802"/>
    <n v="459346"/>
    <n v="150000000"/>
    <x v="9"/>
    <n v="-22.509197999999998"/>
    <n v="7.8"/>
    <n v="150"/>
    <n v="127.490802"/>
    <x v="2"/>
  </r>
  <r>
    <s v="The Tree of Life "/>
    <n v="584"/>
    <n v="975"/>
    <s v="Terrence Malick"/>
    <s v="Drama|Fantasy"/>
    <s v="English"/>
    <s v="USA"/>
    <n v="139"/>
    <n v="13303319"/>
    <n v="136367"/>
    <n v="32000000"/>
    <x v="7"/>
    <n v="-18.696680999999998"/>
    <n v="6.7"/>
    <n v="32"/>
    <n v="13.303319"/>
    <x v="2"/>
  </r>
  <r>
    <s v="Troy "/>
    <n v="220"/>
    <n v="1694"/>
    <s v="Wolfgang Petersen"/>
    <s v="Adventure"/>
    <s v="English"/>
    <s v="USA"/>
    <n v="196"/>
    <n v="133228348"/>
    <n v="381672"/>
    <n v="175000000"/>
    <x v="12"/>
    <n v="-41.771651999999989"/>
    <n v="7.2"/>
    <n v="175"/>
    <n v="133.22834800000001"/>
    <x v="2"/>
  </r>
  <r>
    <s v="True Romance "/>
    <n v="122"/>
    <n v="460"/>
    <s v="Tony Scott"/>
    <s v="Action|Crime|Drama|Romance|Thriller"/>
    <s v="English"/>
    <s v="USA"/>
    <n v="121"/>
    <n v="12281500"/>
    <n v="163492"/>
    <n v="13000000"/>
    <x v="23"/>
    <n v="-0.71850000000000058"/>
    <n v="8"/>
    <n v="13"/>
    <n v="12.281499999999999"/>
    <x v="2"/>
  </r>
  <r>
    <m/>
    <m/>
    <m/>
    <m/>
    <m/>
    <m/>
    <m/>
    <m/>
    <m/>
    <m/>
    <m/>
    <x v="24"/>
    <m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D4185-8181-4BD4-8044-BDFBF1C822DA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rector Name">
  <location ref="A3:B16" firstHeaderRow="1" firstDataRow="1" firstDataCol="1"/>
  <pivotFields count="17">
    <pivotField axis="axisRow" showAll="0" measureFilter="1" nonAutoSortDefault="1">
      <items count="1750">
        <item x="16"/>
        <item x="19"/>
        <item x="24"/>
        <item x="23"/>
        <item x="21"/>
        <item x="29"/>
        <item x="3"/>
        <item x="2"/>
        <item x="31"/>
        <item x="35"/>
        <item x="38"/>
        <item x="30"/>
        <item x="616"/>
        <item x="1743"/>
        <item x="971"/>
        <item x="1248"/>
        <item x="1511"/>
        <item x="1668"/>
        <item x="204"/>
        <item x="1082"/>
        <item x="799"/>
        <item x="413"/>
        <item x="742"/>
        <item x="584"/>
        <item x="846"/>
        <item x="1313"/>
        <item x="557"/>
        <item x="10"/>
        <item x="1163"/>
        <item x="1426"/>
        <item x="1285"/>
        <item x="996"/>
        <item x="1729"/>
        <item x="351"/>
        <item x="1546"/>
        <item x="1653"/>
        <item x="1572"/>
        <item x="653"/>
        <item x="1453"/>
        <item x="336"/>
        <item x="835"/>
        <item x="79"/>
        <item x="82"/>
        <item x="402"/>
        <item x="511"/>
        <item x="1648"/>
        <item x="1263"/>
        <item x="257"/>
        <item x="256"/>
        <item x="668"/>
        <item x="244"/>
        <item x="1344"/>
        <item x="1242"/>
        <item x="1746"/>
        <item x="189"/>
        <item x="1205"/>
        <item x="813"/>
        <item x="167"/>
        <item x="700"/>
        <item x="1323"/>
        <item x="528"/>
        <item x="1174"/>
        <item x="877"/>
        <item x="837"/>
        <item x="780"/>
        <item x="661"/>
        <item x="973"/>
        <item x="1204"/>
        <item x="171"/>
        <item x="1555"/>
        <item x="796"/>
        <item x="208"/>
        <item x="358"/>
        <item x="1301"/>
        <item x="1504"/>
        <item x="1083"/>
        <item x="252"/>
        <item x="1672"/>
        <item x="209"/>
        <item x="39"/>
        <item x="1488"/>
        <item x="1130"/>
        <item x="1234"/>
        <item x="1213"/>
        <item x="1070"/>
        <item x="906"/>
        <item x="663"/>
        <item x="136"/>
        <item x="1540"/>
        <item x="523"/>
        <item x="723"/>
        <item x="524"/>
        <item x="165"/>
        <item x="1695"/>
        <item x="918"/>
        <item x="861"/>
        <item x="1527"/>
        <item x="1310"/>
        <item x="1532"/>
        <item x="411"/>
        <item x="314"/>
        <item x="66"/>
        <item x="263"/>
        <item x="232"/>
        <item x="580"/>
        <item x="1145"/>
        <item x="1406"/>
        <item x="1304"/>
        <item x="112"/>
        <item x="991"/>
        <item x="715"/>
        <item x="744"/>
        <item x="1727"/>
        <item x="1720"/>
        <item x="967"/>
        <item x="812"/>
        <item x="226"/>
        <item x="862"/>
        <item x="341"/>
        <item x="1349"/>
        <item x="617"/>
        <item x="1228"/>
        <item x="930"/>
        <item x="1577"/>
        <item x="133"/>
        <item x="982"/>
        <item x="491"/>
        <item x="310"/>
        <item x="1419"/>
        <item x="307"/>
        <item x="1354"/>
        <item x="275"/>
        <item x="1523"/>
        <item x="506"/>
        <item x="488"/>
        <item x="1104"/>
        <item x="658"/>
        <item x="783"/>
        <item x="446"/>
        <item x="1483"/>
        <item x="311"/>
        <item x="1331"/>
        <item x="1608"/>
        <item x="186"/>
        <item x="1274"/>
        <item x="746"/>
        <item x="361"/>
        <item x="1240"/>
        <item x="438"/>
        <item x="696"/>
        <item x="1103"/>
        <item x="1529"/>
        <item x="117"/>
        <item x="502"/>
        <item x="45"/>
        <item x="1428"/>
        <item x="1203"/>
        <item x="1705"/>
        <item x="198"/>
        <item x="1160"/>
        <item x="1436"/>
        <item x="1549"/>
        <item x="1265"/>
        <item x="1081"/>
        <item x="1724"/>
        <item x="644"/>
        <item x="754"/>
        <item x="1412"/>
        <item x="255"/>
        <item x="120"/>
        <item x="479"/>
        <item x="1266"/>
        <item x="889"/>
        <item x="1606"/>
        <item x="1427"/>
        <item x="1447"/>
        <item x="1026"/>
        <item x="678"/>
        <item x="1122"/>
        <item x="1485"/>
        <item x="542"/>
        <item x="610"/>
        <item x="735"/>
        <item x="53"/>
        <item x="1446"/>
        <item x="342"/>
        <item x="229"/>
        <item x="595"/>
        <item x="1093"/>
        <item x="1495"/>
        <item x="295"/>
        <item x="1048"/>
        <item x="1681"/>
        <item x="1713"/>
        <item x="1325"/>
        <item x="393"/>
        <item x="1133"/>
        <item x="1622"/>
        <item x="1579"/>
        <item x="1595"/>
        <item x="894"/>
        <item x="1297"/>
        <item x="1185"/>
        <item x="18"/>
        <item x="655"/>
        <item x="773"/>
        <item x="544"/>
        <item x="1320"/>
        <item x="1276"/>
        <item x="159"/>
        <item x="1399"/>
        <item x="716"/>
        <item x="1147"/>
        <item x="821"/>
        <item x="698"/>
        <item x="575"/>
        <item x="1699"/>
        <item x="330"/>
        <item x="258"/>
        <item x="485"/>
        <item x="1332"/>
        <item x="829"/>
        <item x="585"/>
        <item x="1564"/>
        <item x="872"/>
        <item x="430"/>
        <item x="1219"/>
        <item x="34"/>
        <item x="59"/>
        <item x="471"/>
        <item x="743"/>
        <item x="1735"/>
        <item x="1556"/>
        <item x="1164"/>
        <item x="1397"/>
        <item x="1671"/>
        <item x="340"/>
        <item x="978"/>
        <item x="278"/>
        <item x="326"/>
        <item x="671"/>
        <item x="1355"/>
        <item x="373"/>
        <item x="534"/>
        <item x="1616"/>
        <item x="1401"/>
        <item x="1455"/>
        <item x="897"/>
        <item x="931"/>
        <item x="725"/>
        <item x="251"/>
        <item x="1687"/>
        <item x="1003"/>
        <item x="1716"/>
        <item x="321"/>
        <item x="562"/>
        <item x="836"/>
        <item x="224"/>
        <item x="1224"/>
        <item x="1396"/>
        <item x="1618"/>
        <item x="914"/>
        <item x="747"/>
        <item x="145"/>
        <item x="975"/>
        <item x="806"/>
        <item x="1667"/>
        <item x="315"/>
        <item x="1600"/>
        <item x="1732"/>
        <item x="416"/>
        <item x="1013"/>
        <item x="923"/>
        <item x="1432"/>
        <item x="267"/>
        <item x="791"/>
        <item x="1002"/>
        <item x="1558"/>
        <item x="1222"/>
        <item x="981"/>
        <item x="1226"/>
        <item x="977"/>
        <item x="793"/>
        <item x="1545"/>
        <item x="701"/>
        <item x="1105"/>
        <item x="48"/>
        <item x="674"/>
        <item x="1001"/>
        <item x="1371"/>
        <item x="1639"/>
        <item x="679"/>
        <item x="1627"/>
        <item x="989"/>
        <item x="497"/>
        <item x="536"/>
        <item x="1604"/>
        <item x="1296"/>
        <item x="381"/>
        <item x="401"/>
        <item x="1290"/>
        <item x="1352"/>
        <item x="1075"/>
        <item x="147"/>
        <item x="51"/>
        <item x="1519"/>
        <item x="499"/>
        <item x="777"/>
        <item x="1516"/>
        <item x="1087"/>
        <item x="1719"/>
        <item x="761"/>
        <item x="1262"/>
        <item x="1326"/>
        <item x="632"/>
        <item x="163"/>
        <item x="480"/>
        <item x="1280"/>
        <item x="1049"/>
        <item x="486"/>
        <item x="460"/>
        <item x="1491"/>
        <item x="515"/>
        <item x="1452"/>
        <item x="847"/>
        <item x="1267"/>
        <item x="1100"/>
        <item x="1365"/>
        <item x="1439"/>
        <item x="70"/>
        <item x="809"/>
        <item x="970"/>
        <item x="629"/>
        <item x="1506"/>
        <item x="1630"/>
        <item x="1260"/>
        <item x="710"/>
        <item x="37"/>
        <item x="1429"/>
        <item x="907"/>
        <item x="1508"/>
        <item x="1176"/>
        <item x="1741"/>
        <item x="1157"/>
        <item x="774"/>
        <item x="1669"/>
        <item x="1202"/>
        <item x="1386"/>
        <item x="245"/>
        <item x="880"/>
        <item x="1284"/>
        <item x="933"/>
        <item x="246"/>
        <item x="408"/>
        <item x="713"/>
        <item x="1602"/>
        <item x="739"/>
        <item x="9"/>
        <item x="613"/>
        <item x="1072"/>
        <item x="1560"/>
        <item x="364"/>
        <item x="1394"/>
        <item x="1034"/>
        <item x="1677"/>
        <item x="666"/>
        <item x="33"/>
        <item x="113"/>
        <item x="468"/>
        <item x="1464"/>
        <item x="1165"/>
        <item x="1503"/>
        <item x="1131"/>
        <item x="1479"/>
        <item x="161"/>
        <item x="1211"/>
        <item x="1009"/>
        <item x="1486"/>
        <item x="759"/>
        <item x="1362"/>
        <item x="509"/>
        <item x="656"/>
        <item x="417"/>
        <item x="105"/>
        <item x="615"/>
        <item x="999"/>
        <item x="639"/>
        <item x="782"/>
        <item x="1036"/>
        <item x="376"/>
        <item x="822"/>
        <item x="1189"/>
        <item x="71"/>
        <item x="1053"/>
        <item x="458"/>
        <item x="963"/>
        <item x="1649"/>
        <item x="527"/>
        <item x="1318"/>
        <item x="697"/>
        <item x="61"/>
        <item x="1322"/>
        <item x="693"/>
        <item x="935"/>
        <item x="260"/>
        <item x="282"/>
        <item x="1682"/>
        <item x="410"/>
        <item x="983"/>
        <item x="1689"/>
        <item x="1543"/>
        <item x="332"/>
        <item x="1613"/>
        <item x="1638"/>
        <item x="1141"/>
        <item x="1578"/>
        <item x="1597"/>
        <item x="1646"/>
        <item x="1043"/>
        <item x="1567"/>
        <item x="440"/>
        <item x="1010"/>
        <item x="162"/>
        <item x="1611"/>
        <item x="1647"/>
        <item x="1335"/>
        <item x="290"/>
        <item x="1091"/>
        <item x="1494"/>
        <item x="170"/>
        <item x="1650"/>
        <item x="563"/>
        <item x="869"/>
        <item x="745"/>
        <item x="722"/>
        <item x="427"/>
        <item x="160"/>
        <item x="382"/>
        <item x="819"/>
        <item x="1312"/>
        <item x="732"/>
        <item x="827"/>
        <item x="1309"/>
        <item x="1691"/>
        <item x="686"/>
        <item x="952"/>
        <item x="134"/>
        <item x="940"/>
        <item x="1051"/>
        <item x="135"/>
        <item x="1243"/>
        <item x="1421"/>
        <item x="1675"/>
        <item x="1364"/>
        <item x="62"/>
        <item x="876"/>
        <item x="1028"/>
        <item x="1502"/>
        <item x="1425"/>
        <item x="886"/>
        <item x="657"/>
        <item x="1076"/>
        <item x="1605"/>
        <item x="1420"/>
        <item x="268"/>
        <item x="1392"/>
        <item x="1684"/>
        <item x="765"/>
        <item x="986"/>
        <item x="1244"/>
        <item x="1288"/>
        <item x="1079"/>
        <item x="1696"/>
        <item x="1526"/>
        <item x="878"/>
        <item x="1389"/>
        <item x="1302"/>
        <item x="101"/>
        <item x="910"/>
        <item x="881"/>
        <item x="291"/>
        <item x="921"/>
        <item x="475"/>
        <item x="154"/>
        <item x="144"/>
        <item x="425"/>
        <item x="1040"/>
        <item x="832"/>
        <item x="261"/>
        <item x="11"/>
        <item x="1539"/>
        <item x="699"/>
        <item x="943"/>
        <item x="926"/>
        <item x="22"/>
        <item x="1092"/>
        <item x="1316"/>
        <item x="1347"/>
        <item x="1"/>
        <item x="328"/>
        <item x="1208"/>
        <item x="760"/>
        <item x="227"/>
        <item x="633"/>
        <item x="553"/>
        <item x="1006"/>
        <item x="0"/>
        <item x="901"/>
        <item x="435"/>
        <item x="102"/>
        <item x="1078"/>
        <item x="397"/>
        <item x="1291"/>
        <item x="1509"/>
        <item x="1573"/>
        <item x="1702"/>
        <item x="1596"/>
        <item x="1738"/>
        <item x="718"/>
        <item x="1173"/>
        <item x="1477"/>
        <item x="1201"/>
        <item x="42"/>
        <item x="526"/>
        <item x="129"/>
        <item x="1061"/>
        <item x="299"/>
        <item x="787"/>
        <item x="845"/>
        <item x="1462"/>
        <item x="1307"/>
        <item x="492"/>
        <item x="1390"/>
        <item x="1108"/>
        <item x="1033"/>
        <item x="1726"/>
        <item x="437"/>
        <item x="1655"/>
        <item x="1149"/>
        <item x="756"/>
        <item x="1007"/>
        <item x="433"/>
        <item x="422"/>
        <item x="67"/>
        <item x="1218"/>
        <item x="631"/>
        <item x="1497"/>
        <item x="1471"/>
        <item x="1178"/>
        <item x="394"/>
        <item x="348"/>
        <item x="151"/>
        <item x="954"/>
        <item x="1084"/>
        <item x="1581"/>
        <item x="14"/>
        <item x="98"/>
        <item x="640"/>
        <item x="191"/>
        <item x="1548"/>
        <item x="46"/>
        <item x="683"/>
        <item x="972"/>
        <item x="517"/>
        <item x="922"/>
        <item x="560"/>
        <item x="936"/>
        <item x="369"/>
        <item x="431"/>
        <item x="449"/>
        <item x="185"/>
        <item x="1200"/>
        <item x="419"/>
        <item x="1563"/>
        <item x="386"/>
        <item x="1561"/>
        <item x="108"/>
        <item x="804"/>
        <item x="1196"/>
        <item x="692"/>
        <item x="1470"/>
        <item x="1017"/>
        <item x="327"/>
        <item x="786"/>
        <item x="450"/>
        <item x="1400"/>
        <item x="875"/>
        <item x="1528"/>
        <item x="942"/>
        <item x="1233"/>
        <item x="648"/>
        <item x="69"/>
        <item x="887"/>
        <item x="57"/>
        <item x="196"/>
        <item x="702"/>
        <item x="55"/>
        <item x="772"/>
        <item x="1721"/>
        <item x="415"/>
        <item x="620"/>
        <item x="482"/>
        <item x="1303"/>
        <item x="1629"/>
        <item x="1457"/>
        <item x="1557"/>
        <item x="798"/>
        <item x="1722"/>
        <item x="92"/>
        <item x="1123"/>
        <item x="985"/>
        <item x="1621"/>
        <item x="1031"/>
        <item x="17"/>
        <item x="1080"/>
        <item x="215"/>
        <item x="504"/>
        <item x="1431"/>
        <item x="603"/>
        <item x="810"/>
        <item x="241"/>
        <item x="992"/>
        <item x="1128"/>
        <item x="1057"/>
        <item x="1254"/>
        <item x="990"/>
        <item x="814"/>
        <item x="1582"/>
        <item x="1094"/>
        <item x="1651"/>
        <item x="1385"/>
        <item x="507"/>
        <item x="1576"/>
        <item x="884"/>
        <item x="951"/>
        <item x="1714"/>
        <item x="412"/>
        <item x="1438"/>
        <item x="1308"/>
        <item x="1143"/>
        <item x="7"/>
        <item x="335"/>
        <item x="316"/>
        <item x="637"/>
        <item x="740"/>
        <item x="1566"/>
        <item x="298"/>
        <item x="1101"/>
        <item x="605"/>
        <item x="139"/>
        <item x="1531"/>
        <item x="1500"/>
        <item x="424"/>
        <item x="142"/>
        <item x="363"/>
        <item x="706"/>
        <item x="1359"/>
        <item x="592"/>
        <item x="552"/>
        <item x="187"/>
        <item x="890"/>
        <item x="598"/>
        <item x="1459"/>
        <item x="28"/>
        <item x="961"/>
        <item x="1181"/>
        <item x="1024"/>
        <item x="1197"/>
        <item x="1041"/>
        <item x="188"/>
        <item x="578"/>
        <item x="106"/>
        <item x="1661"/>
        <item x="149"/>
        <item x="249"/>
        <item x="1664"/>
        <item x="158"/>
        <item x="180"/>
        <item x="1247"/>
        <item x="76"/>
        <item x="896"/>
        <item x="607"/>
        <item x="1445"/>
        <item x="184"/>
        <item x="1088"/>
        <item x="915"/>
        <item x="945"/>
        <item x="1475"/>
        <item x="1286"/>
        <item x="566"/>
        <item x="285"/>
        <item x="1626"/>
        <item x="776"/>
        <item x="900"/>
        <item x="865"/>
        <item x="1217"/>
        <item x="1717"/>
        <item x="550"/>
        <item x="304"/>
        <item x="1620"/>
        <item x="932"/>
        <item x="708"/>
        <item x="599"/>
        <item x="949"/>
        <item x="689"/>
        <item x="704"/>
        <item x="670"/>
        <item x="1124"/>
        <item x="303"/>
        <item x="1015"/>
        <item x="128"/>
        <item x="728"/>
        <item x="1407"/>
        <item x="789"/>
        <item x="36"/>
        <item x="1102"/>
        <item x="423"/>
        <item x="1340"/>
        <item x="1379"/>
        <item x="1182"/>
        <item x="1489"/>
        <item x="1570"/>
        <item x="391"/>
        <item x="974"/>
        <item x="590"/>
        <item x="937"/>
        <item x="1683"/>
        <item x="77"/>
        <item x="1270"/>
        <item x="1022"/>
        <item x="483"/>
        <item x="1152"/>
        <item x="805"/>
        <item x="577"/>
        <item x="286"/>
        <item x="1534"/>
        <item x="908"/>
        <item x="690"/>
        <item x="1154"/>
        <item x="1059"/>
        <item x="1657"/>
        <item x="296"/>
        <item x="1663"/>
        <item x="1259"/>
        <item x="625"/>
        <item x="197"/>
        <item x="1522"/>
        <item x="1069"/>
        <item x="1465"/>
        <item x="1737"/>
        <item x="687"/>
        <item x="984"/>
        <item x="602"/>
        <item x="1633"/>
        <item x="1339"/>
        <item x="421"/>
        <item x="1484"/>
        <item x="1000"/>
        <item x="866"/>
        <item x="1377"/>
        <item x="1690"/>
        <item x="1220"/>
        <item x="505"/>
        <item x="1614"/>
        <item x="1541"/>
        <item x="939"/>
        <item x="531"/>
        <item x="794"/>
        <item x="1107"/>
        <item x="1146"/>
        <item x="1405"/>
        <item x="1448"/>
        <item x="205"/>
        <item x="72"/>
        <item x="601"/>
        <item x="1416"/>
        <item x="399"/>
        <item x="947"/>
        <item x="1188"/>
        <item x="1272"/>
        <item x="597"/>
        <item x="1631"/>
        <item x="1252"/>
        <item x="1321"/>
        <item x="174"/>
        <item x="1524"/>
        <item x="153"/>
        <item x="65"/>
        <item x="1473"/>
        <item x="343"/>
        <item x="345"/>
        <item x="406"/>
        <item x="1393"/>
        <item x="1440"/>
        <item x="808"/>
        <item x="1167"/>
        <item x="1235"/>
        <item x="464"/>
        <item x="91"/>
        <item x="764"/>
        <item x="818"/>
        <item x="1554"/>
        <item x="849"/>
        <item x="634"/>
        <item x="1227"/>
        <item x="385"/>
        <item x="1580"/>
        <item x="1398"/>
        <item x="156"/>
        <item x="58"/>
        <item x="247"/>
        <item x="1166"/>
        <item x="448"/>
        <item x="606"/>
        <item x="1021"/>
        <item x="74"/>
        <item x="442"/>
        <item x="762"/>
        <item x="1065"/>
        <item x="1679"/>
        <item x="1056"/>
        <item x="357"/>
        <item x="1351"/>
        <item x="1487"/>
        <item x="1521"/>
        <item x="308"/>
        <item x="1223"/>
        <item x="1408"/>
        <item x="190"/>
        <item x="1499"/>
        <item x="1011"/>
        <item x="902"/>
        <item x="445"/>
        <item x="1510"/>
        <item x="384"/>
        <item x="494"/>
        <item x="1451"/>
        <item x="928"/>
        <item x="1261"/>
        <item x="173"/>
        <item x="950"/>
        <item x="1589"/>
        <item x="913"/>
        <item x="980"/>
        <item x="871"/>
        <item x="736"/>
        <item x="662"/>
        <item x="691"/>
        <item x="957"/>
        <item x="751"/>
        <item x="801"/>
        <item x="1442"/>
        <item x="538"/>
        <item x="164"/>
        <item x="20"/>
        <item x="294"/>
        <item x="1212"/>
        <item x="1038"/>
        <item x="1097"/>
        <item x="1180"/>
        <item x="254"/>
        <item x="1329"/>
        <item x="346"/>
        <item x="734"/>
        <item x="1520"/>
        <item x="576"/>
        <item x="667"/>
        <item x="1225"/>
        <item x="434"/>
        <item x="262"/>
        <item x="1469"/>
        <item x="1711"/>
        <item x="80"/>
        <item x="660"/>
        <item x="826"/>
        <item x="976"/>
        <item x="1694"/>
        <item x="727"/>
        <item x="672"/>
        <item x="1434"/>
        <item x="1739"/>
        <item x="1311"/>
        <item x="213"/>
        <item x="1148"/>
        <item x="1514"/>
        <item x="642"/>
        <item x="331"/>
        <item x="1253"/>
        <item x="73"/>
        <item x="1422"/>
        <item x="317"/>
        <item x="109"/>
        <item x="711"/>
        <item x="63"/>
        <item x="652"/>
        <item x="588"/>
        <item x="768"/>
        <item x="1380"/>
        <item x="389"/>
        <item x="1353"/>
        <item x="1113"/>
        <item x="649"/>
        <item x="366"/>
        <item x="627"/>
        <item x="339"/>
        <item x="1435"/>
        <item x="1466"/>
        <item x="115"/>
        <item x="891"/>
        <item x="1463"/>
        <item x="1251"/>
        <item x="337"/>
        <item x="1493"/>
        <item x="462"/>
        <item x="1411"/>
        <item x="1391"/>
        <item x="1346"/>
        <item x="1636"/>
        <item x="322"/>
        <item x="81"/>
        <item x="1652"/>
        <item x="324"/>
        <item x="1374"/>
        <item x="1458"/>
        <item x="659"/>
        <item x="1370"/>
        <item x="618"/>
        <item x="929"/>
        <item x="1054"/>
        <item x="178"/>
        <item x="1742"/>
        <item x="248"/>
        <item x="428"/>
        <item x="1382"/>
        <item x="1238"/>
        <item x="1134"/>
        <item x="1169"/>
        <item x="1136"/>
        <item x="123"/>
        <item x="1553"/>
        <item x="1298"/>
        <item x="1544"/>
        <item x="313"/>
        <item x="623"/>
        <item x="242"/>
        <item x="1117"/>
        <item x="238"/>
        <item x="1315"/>
        <item x="203"/>
        <item x="916"/>
        <item x="1505"/>
        <item x="1409"/>
        <item x="1177"/>
        <item x="368"/>
        <item x="831"/>
        <item x="288"/>
        <item x="753"/>
        <item x="1281"/>
        <item x="469"/>
        <item x="392"/>
        <item x="1231"/>
        <item x="350"/>
        <item x="414"/>
        <item x="1728"/>
        <item x="1612"/>
        <item x="1073"/>
        <item x="1246"/>
        <item x="372"/>
        <item x="1089"/>
        <item x="654"/>
        <item x="15"/>
        <item x="1195"/>
        <item x="895"/>
        <item x="695"/>
        <item x="233"/>
        <item x="665"/>
        <item x="118"/>
        <item x="201"/>
        <item x="489"/>
        <item x="956"/>
        <item x="1562"/>
        <item x="501"/>
        <item x="453"/>
        <item x="594"/>
        <item x="519"/>
        <item x="54"/>
        <item x="1232"/>
        <item x="570"/>
        <item x="1125"/>
        <item x="43"/>
        <item x="1330"/>
        <item x="439"/>
        <item x="1121"/>
        <item x="873"/>
        <item x="1530"/>
        <item x="1403"/>
        <item x="600"/>
        <item x="1279"/>
        <item x="1300"/>
        <item x="608"/>
        <item x="882"/>
        <item x="250"/>
        <item x="1179"/>
        <item x="455"/>
        <item x="883"/>
        <item x="1568"/>
        <item x="493"/>
        <item x="1710"/>
        <item x="266"/>
        <item x="281"/>
        <item x="712"/>
        <item x="767"/>
        <item x="859"/>
        <item x="893"/>
        <item x="1507"/>
        <item x="1210"/>
        <item x="802"/>
        <item x="848"/>
        <item x="885"/>
        <item x="354"/>
        <item x="107"/>
        <item x="1610"/>
        <item x="1369"/>
        <item x="466"/>
        <item x="867"/>
        <item x="1333"/>
        <item x="1071"/>
        <item x="721"/>
        <item x="1666"/>
        <item x="1191"/>
        <item x="202"/>
        <item x="1250"/>
        <item x="543"/>
        <item x="1269"/>
        <item x="269"/>
        <item x="374"/>
        <item x="1708"/>
        <item x="1688"/>
        <item x="1215"/>
        <item x="1376"/>
        <item x="1012"/>
        <item x="769"/>
        <item x="1565"/>
        <item x="567"/>
        <item x="1230"/>
        <item x="1368"/>
        <item x="461"/>
        <item x="1461"/>
        <item x="195"/>
        <item x="1126"/>
        <item x="1287"/>
        <item x="1283"/>
        <item x="705"/>
        <item x="176"/>
        <item x="512"/>
        <item x="1591"/>
        <item x="525"/>
        <item x="1342"/>
        <item x="750"/>
        <item x="212"/>
        <item x="784"/>
        <item x="1537"/>
        <item x="1444"/>
        <item x="717"/>
        <item x="707"/>
        <item x="283"/>
        <item x="137"/>
        <item x="630"/>
        <item x="1433"/>
        <item x="127"/>
        <item x="13"/>
        <item x="1592"/>
        <item x="323"/>
        <item x="934"/>
        <item x="1598"/>
        <item x="1559"/>
        <item x="1395"/>
        <item x="1692"/>
        <item x="1299"/>
        <item x="757"/>
        <item x="1481"/>
        <item x="319"/>
        <item x="797"/>
        <item x="917"/>
        <item x="941"/>
        <item x="911"/>
        <item x="223"/>
        <item x="1336"/>
        <item x="1601"/>
        <item x="541"/>
        <item x="487"/>
        <item x="1241"/>
        <item x="589"/>
        <item x="1674"/>
        <item x="119"/>
        <item x="40"/>
        <item x="1193"/>
        <item x="1476"/>
        <item x="1341"/>
        <item x="852"/>
        <item x="1686"/>
        <item x="803"/>
        <item x="569"/>
        <item x="387"/>
        <item x="733"/>
        <item x="1551"/>
        <item x="857"/>
        <item x="904"/>
        <item x="1074"/>
        <item x="1278"/>
        <item x="539"/>
        <item x="1414"/>
        <item x="1460"/>
        <item x="1159"/>
        <item x="1110"/>
        <item x="1282"/>
        <item x="152"/>
        <item x="1588"/>
        <item x="714"/>
        <item x="1603"/>
        <item x="556"/>
        <item x="1402"/>
        <item x="1144"/>
        <item x="155"/>
        <item x="1697"/>
        <item x="841"/>
        <item x="1271"/>
        <item x="318"/>
        <item x="1490"/>
        <item x="114"/>
        <item x="1139"/>
        <item x="979"/>
        <item x="1670"/>
        <item x="467"/>
        <item x="1277"/>
        <item x="579"/>
        <item x="1319"/>
        <item x="104"/>
        <item x="1236"/>
        <item x="749"/>
        <item x="1035"/>
        <item x="843"/>
        <item x="1583"/>
        <item x="730"/>
        <item x="100"/>
        <item x="833"/>
        <item x="60"/>
        <item x="124"/>
        <item x="559"/>
        <item x="409"/>
        <item x="1256"/>
        <item x="1704"/>
        <item x="946"/>
        <item x="1135"/>
        <item x="853"/>
        <item x="1367"/>
        <item x="1643"/>
        <item x="347"/>
        <item x="1680"/>
        <item x="669"/>
        <item x="1628"/>
        <item x="293"/>
        <item x="1016"/>
        <item x="964"/>
        <item x="206"/>
        <item x="265"/>
        <item x="1338"/>
        <item x="995"/>
        <item x="514"/>
        <item x="1085"/>
        <item x="938"/>
        <item x="210"/>
        <item x="476"/>
        <item x="220"/>
        <item x="12"/>
        <item x="520"/>
        <item x="400"/>
        <item x="380"/>
        <item x="1027"/>
        <item x="622"/>
        <item x="548"/>
        <item x="1019"/>
        <item x="403"/>
        <item x="452"/>
        <item x="1609"/>
        <item x="94"/>
        <item x="1535"/>
        <item x="508"/>
        <item x="547"/>
        <item x="530"/>
        <item x="1658"/>
        <item x="1115"/>
        <item x="404"/>
        <item x="217"/>
        <item x="1536"/>
        <item x="312"/>
        <item x="309"/>
        <item x="465"/>
        <item x="532"/>
        <item x="140"/>
        <item x="1127"/>
        <item x="1698"/>
        <item x="815"/>
        <item x="481"/>
        <item x="763"/>
        <item x="927"/>
        <item x="236"/>
        <item x="554"/>
        <item x="168"/>
        <item x="1449"/>
        <item x="1625"/>
        <item x="1574"/>
        <item x="1249"/>
        <item x="828"/>
        <item x="222"/>
        <item x="591"/>
        <item x="993"/>
        <item x="561"/>
        <item x="277"/>
        <item x="909"/>
        <item x="1099"/>
        <item x="1736"/>
        <item x="388"/>
        <item x="1183"/>
        <item x="1206"/>
        <item x="1098"/>
        <item x="675"/>
        <item x="353"/>
        <item x="111"/>
        <item x="781"/>
        <item x="1343"/>
        <item x="1324"/>
        <item x="495"/>
        <item x="1569"/>
        <item x="47"/>
        <item x="758"/>
        <item x="88"/>
        <item x="441"/>
        <item x="1062"/>
        <item x="503"/>
        <item x="1156"/>
        <item x="259"/>
        <item x="1140"/>
        <item x="1245"/>
        <item x="235"/>
        <item x="1381"/>
        <item x="874"/>
        <item x="496"/>
        <item x="685"/>
        <item x="785"/>
        <item x="879"/>
        <item x="863"/>
        <item x="1264"/>
        <item x="1474"/>
        <item x="1314"/>
        <item x="1334"/>
        <item x="966"/>
        <item x="454"/>
        <item x="1388"/>
        <item x="1659"/>
        <item x="1413"/>
        <item x="473"/>
        <item x="854"/>
        <item x="97"/>
        <item x="1293"/>
        <item x="166"/>
        <item x="1472"/>
        <item x="510"/>
        <item x="1356"/>
        <item x="214"/>
        <item x="960"/>
        <item x="840"/>
        <item x="90"/>
        <item x="1273"/>
        <item x="183"/>
        <item x="898"/>
        <item x="1378"/>
        <item x="724"/>
        <item x="830"/>
        <item x="682"/>
        <item x="470"/>
        <item x="1725"/>
        <item x="49"/>
        <item x="1025"/>
        <item x="641"/>
        <item x="1068"/>
        <item x="306"/>
        <item x="1492"/>
        <item x="636"/>
        <item x="516"/>
        <item x="755"/>
        <item x="1008"/>
        <item x="490"/>
        <item x="1693"/>
        <item x="614"/>
        <item x="1168"/>
        <item x="651"/>
        <item x="811"/>
        <item x="1375"/>
        <item x="5"/>
        <item x="1039"/>
        <item x="498"/>
        <item x="587"/>
        <item x="1373"/>
        <item x="688"/>
        <item x="1662"/>
        <item x="1423"/>
        <item x="968"/>
        <item x="816"/>
        <item x="457"/>
        <item x="856"/>
        <item x="537"/>
        <item x="800"/>
        <item x="1186"/>
        <item x="103"/>
        <item x="320"/>
        <item x="418"/>
        <item x="1064"/>
        <item x="731"/>
        <item x="211"/>
        <item x="1619"/>
        <item x="1129"/>
        <item x="148"/>
        <item x="270"/>
        <item x="365"/>
        <item x="1063"/>
        <item x="271"/>
        <item x="172"/>
        <item x="1731"/>
        <item x="888"/>
        <item x="581"/>
        <item x="1221"/>
        <item x="1366"/>
        <item x="6"/>
        <item x="574"/>
        <item x="823"/>
        <item x="1138"/>
        <item x="1575"/>
        <item x="1194"/>
        <item x="1482"/>
        <item x="219"/>
        <item x="1077"/>
        <item x="1552"/>
        <item x="535"/>
        <item x="619"/>
        <item x="521"/>
        <item x="726"/>
        <item x="1584"/>
        <item x="1095"/>
        <item x="378"/>
        <item x="892"/>
        <item x="628"/>
        <item x="1496"/>
        <item x="646"/>
        <item x="420"/>
        <item x="1004"/>
        <item x="1450"/>
        <item x="1023"/>
        <item x="216"/>
        <item x="377"/>
        <item x="1198"/>
        <item x="207"/>
        <item x="459"/>
        <item x="546"/>
        <item x="779"/>
        <item x="390"/>
        <item x="329"/>
        <item x="349"/>
        <item x="99"/>
        <item x="564"/>
        <item x="338"/>
        <item x="228"/>
        <item x="83"/>
        <item x="370"/>
        <item x="1294"/>
        <item x="790"/>
        <item x="572"/>
        <item x="1417"/>
        <item x="1744"/>
        <item x="436"/>
        <item x="1525"/>
        <item x="1676"/>
        <item x="253"/>
        <item x="1067"/>
        <item x="26"/>
        <item x="1517"/>
        <item x="1337"/>
        <item x="177"/>
        <item x="677"/>
        <item x="919"/>
        <item x="1654"/>
        <item x="1037"/>
        <item x="456"/>
        <item x="820"/>
        <item x="738"/>
        <item x="1645"/>
        <item x="87"/>
        <item x="1255"/>
        <item x="752"/>
        <item x="1586"/>
        <item x="443"/>
        <item x="997"/>
        <item x="1328"/>
        <item x="1640"/>
        <item x="1029"/>
        <item x="529"/>
        <item x="817"/>
        <item x="555"/>
        <item x="1478"/>
        <item x="1383"/>
        <item x="1132"/>
        <item x="851"/>
        <item x="1718"/>
        <item x="1090"/>
        <item x="179"/>
        <item x="300"/>
        <item x="612"/>
        <item x="193"/>
        <item x="719"/>
        <item x="571"/>
        <item x="681"/>
        <item x="121"/>
        <item x="8"/>
        <item x="1372"/>
        <item x="474"/>
        <item x="703"/>
        <item x="1162"/>
        <item x="684"/>
        <item x="558"/>
        <item x="27"/>
        <item x="868"/>
        <item x="1745"/>
        <item x="146"/>
        <item x="775"/>
        <item x="709"/>
        <item x="694"/>
        <item x="650"/>
        <item x="643"/>
        <item x="1363"/>
        <item x="25"/>
        <item x="125"/>
        <item x="75"/>
        <item x="272"/>
        <item x="965"/>
        <item x="604"/>
        <item x="771"/>
        <item x="1109"/>
        <item x="1112"/>
        <item x="987"/>
        <item x="1468"/>
        <item x="1571"/>
        <item x="273"/>
        <item x="1624"/>
        <item x="1268"/>
        <item x="1170"/>
        <item x="325"/>
        <item x="1172"/>
        <item x="593"/>
        <item x="778"/>
        <item x="522"/>
        <item x="1237"/>
        <item x="243"/>
        <item x="513"/>
        <item x="825"/>
        <item x="1187"/>
        <item x="1229"/>
        <item x="1513"/>
        <item x="1637"/>
        <item x="1404"/>
        <item x="770"/>
        <item x="834"/>
        <item x="1214"/>
        <item x="1632"/>
        <item x="41"/>
        <item x="1345"/>
        <item x="839"/>
        <item x="194"/>
        <item x="1678"/>
        <item x="1443"/>
        <item x="621"/>
        <item x="1644"/>
        <item x="582"/>
        <item x="748"/>
        <item x="1415"/>
        <item x="444"/>
        <item x="844"/>
        <item x="1018"/>
        <item x="231"/>
        <item x="1454"/>
        <item x="1700"/>
        <item x="988"/>
        <item x="1424"/>
        <item x="1042"/>
        <item x="953"/>
        <item x="1005"/>
        <item x="583"/>
        <item x="68"/>
        <item x="432"/>
        <item x="792"/>
        <item x="729"/>
        <item x="903"/>
        <item x="609"/>
        <item x="301"/>
        <item x="673"/>
        <item x="1585"/>
        <item x="230"/>
        <item x="1350"/>
        <item x="912"/>
        <item x="645"/>
        <item x="344"/>
        <item x="899"/>
        <item x="766"/>
        <item x="1515"/>
        <item x="407"/>
        <item x="1712"/>
        <item x="175"/>
        <item x="429"/>
        <item x="1360"/>
        <item x="855"/>
        <item x="824"/>
        <item x="1153"/>
        <item x="218"/>
        <item x="1020"/>
        <item x="586"/>
        <item x="132"/>
        <item x="150"/>
        <item x="276"/>
        <item x="52"/>
        <item x="860"/>
        <item x="1106"/>
        <item x="959"/>
        <item x="1599"/>
        <item x="1615"/>
        <item x="169"/>
        <item x="1701"/>
        <item x="131"/>
        <item x="192"/>
        <item x="237"/>
        <item x="234"/>
        <item x="680"/>
        <item x="426"/>
        <item x="664"/>
        <item x="807"/>
        <item x="478"/>
        <item x="1387"/>
        <item x="1295"/>
        <item x="638"/>
        <item x="1158"/>
        <item x="962"/>
        <item x="1055"/>
        <item x="1550"/>
        <item x="1480"/>
        <item x="1137"/>
        <item x="356"/>
        <item x="1703"/>
        <item x="549"/>
        <item x="1209"/>
        <item x="1119"/>
        <item x="1740"/>
        <item x="1192"/>
        <item x="56"/>
        <item x="500"/>
        <item x="93"/>
        <item x="1175"/>
        <item x="864"/>
        <item x="1086"/>
        <item x="1518"/>
        <item x="1289"/>
        <item x="1498"/>
        <item x="1317"/>
        <item x="1709"/>
        <item x="1357"/>
        <item x="1120"/>
        <item x="1665"/>
        <item x="596"/>
        <item x="221"/>
        <item x="4"/>
        <item x="1030"/>
        <item x="1590"/>
        <item x="1216"/>
        <item x="1660"/>
        <item x="1050"/>
        <item x="1594"/>
        <item x="1617"/>
        <item x="1142"/>
        <item x="1634"/>
        <item x="1014"/>
        <item x="1047"/>
        <item x="1257"/>
        <item x="568"/>
        <item x="395"/>
        <item x="181"/>
        <item x="1058"/>
        <item x="533"/>
        <item x="1706"/>
        <item x="1305"/>
        <item x="1361"/>
        <item x="565"/>
        <item x="948"/>
        <item x="870"/>
        <item x="994"/>
        <item x="89"/>
        <item x="141"/>
        <item x="305"/>
        <item x="1045"/>
        <item x="635"/>
        <item x="352"/>
        <item x="297"/>
        <item x="86"/>
        <item x="50"/>
        <item x="398"/>
        <item x="905"/>
        <item x="280"/>
        <item x="447"/>
        <item x="405"/>
        <item x="1114"/>
        <item x="518"/>
        <item x="44"/>
        <item x="1161"/>
        <item x="1046"/>
        <item x="1171"/>
        <item x="958"/>
        <item x="130"/>
        <item x="1032"/>
        <item x="1538"/>
        <item x="1190"/>
        <item x="611"/>
        <item x="842"/>
        <item x="279"/>
        <item x="96"/>
        <item x="287"/>
        <item x="924"/>
        <item x="1384"/>
        <item x="375"/>
        <item x="920"/>
        <item x="1542"/>
        <item x="355"/>
        <item x="1418"/>
        <item x="292"/>
        <item x="1096"/>
        <item x="383"/>
        <item x="1685"/>
        <item x="225"/>
        <item x="182"/>
        <item x="1118"/>
        <item x="1730"/>
        <item x="944"/>
        <item x="289"/>
        <item x="1239"/>
        <item x="1656"/>
        <item x="741"/>
        <item x="998"/>
        <item x="138"/>
        <item x="1348"/>
        <item x="85"/>
        <item x="477"/>
        <item x="1306"/>
        <item x="367"/>
        <item x="551"/>
        <item x="1533"/>
        <item x="788"/>
        <item x="199"/>
        <item x="1044"/>
        <item x="626"/>
        <item x="264"/>
        <item x="333"/>
        <item x="1641"/>
        <item x="1111"/>
        <item x="1052"/>
        <item x="360"/>
        <item x="925"/>
        <item x="463"/>
        <item x="969"/>
        <item x="1207"/>
        <item x="1184"/>
        <item x="1292"/>
        <item x="122"/>
        <item x="1673"/>
        <item x="1733"/>
        <item x="200"/>
        <item x="1116"/>
        <item x="1723"/>
        <item x="1437"/>
        <item x="1327"/>
        <item x="1430"/>
        <item x="850"/>
        <item x="379"/>
        <item x="1151"/>
        <item x="1707"/>
        <item x="284"/>
        <item x="1734"/>
        <item x="1199"/>
        <item x="1547"/>
        <item x="64"/>
        <item x="540"/>
        <item x="484"/>
        <item x="334"/>
        <item x="116"/>
        <item x="676"/>
        <item x="624"/>
        <item x="472"/>
        <item x="1623"/>
        <item x="1747"/>
        <item x="1512"/>
        <item x="1155"/>
        <item x="1066"/>
        <item x="1258"/>
        <item x="110"/>
        <item x="838"/>
        <item x="1635"/>
        <item x="1358"/>
        <item x="396"/>
        <item x="1060"/>
        <item x="451"/>
        <item x="95"/>
        <item x="858"/>
        <item x="359"/>
        <item x="362"/>
        <item x="1456"/>
        <item x="1467"/>
        <item x="647"/>
        <item x="1642"/>
        <item x="1607"/>
        <item x="1593"/>
        <item x="1275"/>
        <item x="240"/>
        <item x="720"/>
        <item x="126"/>
        <item x="371"/>
        <item x="1441"/>
        <item x="1501"/>
        <item x="78"/>
        <item x="573"/>
        <item x="239"/>
        <item x="32"/>
        <item x="84"/>
        <item x="1715"/>
        <item x="545"/>
        <item x="1150"/>
        <item x="795"/>
        <item x="143"/>
        <item x="157"/>
        <item x="1410"/>
        <item x="302"/>
        <item x="1587"/>
        <item x="274"/>
        <item x="955"/>
        <item x="737"/>
        <item x="17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dataField="1" showAll="0">
      <items count="76"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74"/>
        <item t="default"/>
      </items>
    </pivotField>
    <pivotField showAll="0"/>
    <pivotField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imdb_score" fld="14" subtotal="average" baseField="0" baseItem="104"/>
  </dataFields>
  <pivotTableStyleInfo name="PivotStyleLight16" showRowHeaders="1" showColHeaders="1" showRowStripes="0" showColStripes="0" showLastColumn="1"/>
  <filters count="1">
    <filter fld="0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52638-B7A5-4CBC-8213-437608D94E42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re">
  <location ref="A3:C15" firstHeaderRow="0" firstDataRow="1" firstDataCol="1"/>
  <pivotFields count="17">
    <pivotField showAll="0"/>
    <pivotField showAll="0"/>
    <pivotField showAll="0"/>
    <pivotField showAll="0"/>
    <pivotField axis="axisRow" dataField="1" showAll="0" measureFilter="1" sortType="descending">
      <items count="764">
        <item x="762"/>
        <item x="2"/>
        <item x="558"/>
        <item x="69"/>
        <item x="559"/>
        <item x="370"/>
        <item x="584"/>
        <item x="30"/>
        <item x="256"/>
        <item x="353"/>
        <item x="333"/>
        <item x="134"/>
        <item x="292"/>
        <item x="24"/>
        <item x="21"/>
        <item x="322"/>
        <item x="66"/>
        <item x="341"/>
        <item x="483"/>
        <item x="115"/>
        <item x="520"/>
        <item x="142"/>
        <item x="428"/>
        <item x="222"/>
        <item x="516"/>
        <item x="714"/>
        <item x="247"/>
        <item x="404"/>
        <item x="623"/>
        <item x="599"/>
        <item x="270"/>
        <item x="140"/>
        <item x="639"/>
        <item x="661"/>
        <item x="32"/>
        <item x="22"/>
        <item x="149"/>
        <item x="19"/>
        <item x="67"/>
        <item x="92"/>
        <item x="47"/>
        <item x="240"/>
        <item x="243"/>
        <item x="75"/>
        <item x="190"/>
        <item x="309"/>
        <item x="562"/>
        <item x="117"/>
        <item x="79"/>
        <item x="63"/>
        <item x="41"/>
        <item x="29"/>
        <item x="138"/>
        <item x="165"/>
        <item x="371"/>
        <item x="225"/>
        <item x="573"/>
        <item x="334"/>
        <item x="37"/>
        <item x="269"/>
        <item x="126"/>
        <item x="347"/>
        <item x="630"/>
        <item x="128"/>
        <item x="728"/>
        <item x="180"/>
        <item x="539"/>
        <item x="522"/>
        <item x="20"/>
        <item x="442"/>
        <item x="227"/>
        <item x="346"/>
        <item x="577"/>
        <item x="525"/>
        <item x="302"/>
        <item x="411"/>
        <item x="627"/>
        <item x="81"/>
        <item x="231"/>
        <item x="106"/>
        <item x="289"/>
        <item x="650"/>
        <item x="65"/>
        <item x="464"/>
        <item x="178"/>
        <item x="643"/>
        <item x="320"/>
        <item x="70"/>
        <item x="480"/>
        <item x="466"/>
        <item x="666"/>
        <item x="390"/>
        <item x="61"/>
        <item x="166"/>
        <item x="670"/>
        <item x="597"/>
        <item x="576"/>
        <item x="268"/>
        <item x="450"/>
        <item x="549"/>
        <item x="506"/>
        <item x="325"/>
        <item x="221"/>
        <item x="285"/>
        <item x="339"/>
        <item x="375"/>
        <item x="284"/>
        <item x="99"/>
        <item x="235"/>
        <item x="648"/>
        <item x="742"/>
        <item x="387"/>
        <item x="449"/>
        <item x="18"/>
        <item x="7"/>
        <item x="59"/>
        <item x="42"/>
        <item x="34"/>
        <item x="93"/>
        <item x="97"/>
        <item x="244"/>
        <item x="58"/>
        <item x="101"/>
        <item x="125"/>
        <item x="590"/>
        <item x="95"/>
        <item x="447"/>
        <item x="191"/>
        <item x="499"/>
        <item x="271"/>
        <item x="348"/>
        <item x="419"/>
        <item x="310"/>
        <item x="262"/>
        <item x="31"/>
        <item x="410"/>
        <item x="261"/>
        <item x="64"/>
        <item x="139"/>
        <item x="14"/>
        <item x="293"/>
        <item x="150"/>
        <item x="152"/>
        <item x="208"/>
        <item x="588"/>
        <item x="104"/>
        <item x="566"/>
        <item x="530"/>
        <item x="259"/>
        <item x="16"/>
        <item x="617"/>
        <item x="197"/>
        <item x="402"/>
        <item x="195"/>
        <item x="376"/>
        <item x="28"/>
        <item x="251"/>
        <item x="0"/>
        <item x="194"/>
        <item x="107"/>
        <item x="193"/>
        <item x="155"/>
        <item x="594"/>
        <item x="267"/>
        <item x="703"/>
        <item x="548"/>
        <item x="517"/>
        <item x="305"/>
        <item x="642"/>
        <item x="621"/>
        <item x="44"/>
        <item x="676"/>
        <item x="690"/>
        <item x="538"/>
        <item x="172"/>
        <item x="181"/>
        <item x="48"/>
        <item x="366"/>
        <item x="490"/>
        <item x="359"/>
        <item x="427"/>
        <item x="560"/>
        <item x="415"/>
        <item x="393"/>
        <item x="118"/>
        <item x="313"/>
        <item x="545"/>
        <item x="408"/>
        <item x="87"/>
        <item x="659"/>
        <item x="160"/>
        <item x="698"/>
        <item x="732"/>
        <item x="212"/>
        <item x="249"/>
        <item x="578"/>
        <item x="706"/>
        <item x="663"/>
        <item x="752"/>
        <item x="507"/>
        <item x="362"/>
        <item x="570"/>
        <item x="737"/>
        <item x="749"/>
        <item x="754"/>
        <item x="712"/>
        <item x="628"/>
        <item x="425"/>
        <item x="158"/>
        <item x="607"/>
        <item x="726"/>
        <item x="468"/>
        <item x="255"/>
        <item x="403"/>
        <item x="625"/>
        <item x="228"/>
        <item x="96"/>
        <item x="281"/>
        <item x="299"/>
        <item x="274"/>
        <item x="495"/>
        <item x="113"/>
        <item x="430"/>
        <item x="596"/>
        <item x="586"/>
        <item x="561"/>
        <item x="368"/>
        <item x="214"/>
        <item x="145"/>
        <item x="241"/>
        <item x="382"/>
        <item x="684"/>
        <item x="218"/>
        <item x="640"/>
        <item x="380"/>
        <item x="173"/>
        <item x="401"/>
        <item x="426"/>
        <item x="701"/>
        <item x="550"/>
        <item x="477"/>
        <item x="713"/>
        <item x="304"/>
        <item x="182"/>
        <item x="493"/>
        <item x="12"/>
        <item x="6"/>
        <item x="184"/>
        <item x="331"/>
        <item x="295"/>
        <item x="467"/>
        <item x="291"/>
        <item x="546"/>
        <item x="531"/>
        <item x="510"/>
        <item x="437"/>
        <item x="217"/>
        <item x="367"/>
        <item x="668"/>
        <item x="335"/>
        <item x="563"/>
        <item x="603"/>
        <item x="760"/>
        <item x="730"/>
        <item x="636"/>
        <item x="618"/>
        <item x="429"/>
        <item x="438"/>
        <item x="351"/>
        <item x="435"/>
        <item x="239"/>
        <item x="395"/>
        <item x="196"/>
        <item x="453"/>
        <item x="49"/>
        <item x="57"/>
        <item x="105"/>
        <item x="23"/>
        <item x="88"/>
        <item x="130"/>
        <item x="327"/>
        <item x="50"/>
        <item x="311"/>
        <item x="459"/>
        <item x="76"/>
        <item x="135"/>
        <item x="324"/>
        <item x="183"/>
        <item x="46"/>
        <item x="481"/>
        <item x="188"/>
        <item x="238"/>
        <item x="122"/>
        <item x="553"/>
        <item x="51"/>
        <item x="3"/>
        <item x="349"/>
        <item x="110"/>
        <item x="326"/>
        <item x="163"/>
        <item x="72"/>
        <item x="224"/>
        <item x="455"/>
        <item x="338"/>
        <item x="78"/>
        <item x="318"/>
        <item x="298"/>
        <item x="264"/>
        <item x="209"/>
        <item x="377"/>
        <item x="722"/>
        <item x="246"/>
        <item x="385"/>
        <item x="399"/>
        <item x="129"/>
        <item x="80"/>
        <item x="10"/>
        <item x="147"/>
        <item x="71"/>
        <item x="697"/>
        <item x="388"/>
        <item x="740"/>
        <item x="297"/>
        <item x="236"/>
        <item x="321"/>
        <item x="276"/>
        <item x="245"/>
        <item x="164"/>
        <item x="718"/>
        <item x="131"/>
        <item x="686"/>
        <item x="501"/>
        <item x="73"/>
        <item x="547"/>
        <item x="356"/>
        <item x="186"/>
        <item x="151"/>
        <item x="187"/>
        <item x="357"/>
        <item x="422"/>
        <item x="275"/>
        <item x="446"/>
        <item x="162"/>
        <item x="736"/>
        <item x="443"/>
        <item x="254"/>
        <item x="242"/>
        <item x="631"/>
        <item x="694"/>
        <item x="535"/>
        <item x="384"/>
        <item x="526"/>
        <item x="500"/>
        <item x="364"/>
        <item x="433"/>
        <item x="704"/>
        <item x="120"/>
        <item x="199"/>
        <item x="283"/>
        <item x="391"/>
        <item x="556"/>
        <item x="148"/>
        <item x="143"/>
        <item x="103"/>
        <item x="100"/>
        <item x="457"/>
        <item x="94"/>
        <item x="513"/>
        <item x="523"/>
        <item x="54"/>
        <item x="332"/>
        <item x="475"/>
        <item x="514"/>
        <item x="688"/>
        <item x="460"/>
        <item x="458"/>
        <item x="748"/>
        <item x="144"/>
        <item x="646"/>
        <item x="598"/>
        <item x="521"/>
        <item x="84"/>
        <item x="177"/>
        <item x="83"/>
        <item x="708"/>
        <item x="257"/>
        <item x="444"/>
        <item x="112"/>
        <item x="62"/>
        <item x="86"/>
        <item x="38"/>
        <item x="102"/>
        <item x="179"/>
        <item x="17"/>
        <item x="508"/>
        <item x="202"/>
        <item x="420"/>
        <item x="441"/>
        <item x="723"/>
        <item x="329"/>
        <item x="323"/>
        <item x="127"/>
        <item x="681"/>
        <item x="116"/>
        <item x="252"/>
        <item x="157"/>
        <item x="287"/>
        <item x="82"/>
        <item x="529"/>
        <item x="392"/>
        <item x="358"/>
        <item x="171"/>
        <item x="757"/>
        <item x="237"/>
        <item x="583"/>
        <item x="278"/>
        <item x="27"/>
        <item x="662"/>
        <item x="527"/>
        <item x="633"/>
        <item x="365"/>
        <item x="421"/>
        <item x="200"/>
        <item x="509"/>
        <item x="379"/>
        <item x="579"/>
        <item x="53"/>
        <item x="418"/>
        <item x="582"/>
        <item x="725"/>
        <item x="645"/>
        <item x="316"/>
        <item x="354"/>
        <item x="695"/>
        <item x="692"/>
        <item x="733"/>
        <item x="649"/>
        <item x="591"/>
        <item x="727"/>
        <item x="537"/>
        <item x="472"/>
        <item x="515"/>
        <item x="431"/>
        <item x="476"/>
        <item x="170"/>
        <item x="136"/>
        <item x="312"/>
        <item x="622"/>
        <item x="273"/>
        <item x="750"/>
        <item x="352"/>
        <item x="654"/>
        <item x="580"/>
        <item x="153"/>
        <item x="605"/>
        <item x="168"/>
        <item x="667"/>
        <item x="543"/>
        <item x="632"/>
        <item x="89"/>
        <item x="729"/>
        <item x="265"/>
        <item x="294"/>
        <item x="223"/>
        <item x="656"/>
        <item x="39"/>
        <item x="361"/>
        <item x="250"/>
        <item x="68"/>
        <item x="226"/>
        <item x="491"/>
        <item x="412"/>
        <item x="40"/>
        <item x="378"/>
        <item x="518"/>
        <item x="45"/>
        <item x="685"/>
        <item x="248"/>
        <item x="675"/>
        <item x="13"/>
        <item x="290"/>
        <item x="25"/>
        <item x="511"/>
        <item x="355"/>
        <item x="146"/>
        <item x="743"/>
        <item x="336"/>
        <item x="669"/>
        <item x="342"/>
        <item x="174"/>
        <item x="416"/>
        <item x="307"/>
        <item x="564"/>
        <item x="470"/>
        <item x="286"/>
        <item x="114"/>
        <item x="233"/>
        <item x="724"/>
        <item x="56"/>
        <item x="60"/>
        <item x="503"/>
        <item x="328"/>
        <item x="465"/>
        <item x="595"/>
        <item x="52"/>
        <item x="389"/>
        <item x="161"/>
        <item x="440"/>
        <item x="277"/>
        <item x="386"/>
        <item x="343"/>
        <item x="620"/>
        <item x="498"/>
        <item x="540"/>
        <item x="35"/>
        <item x="761"/>
        <item x="340"/>
        <item x="124"/>
        <item x="532"/>
        <item x="11"/>
        <item x="626"/>
        <item x="91"/>
        <item x="203"/>
        <item x="216"/>
        <item x="484"/>
        <item x="175"/>
        <item x="637"/>
        <item x="652"/>
        <item x="456"/>
        <item x="369"/>
        <item x="572"/>
        <item x="396"/>
        <item x="717"/>
        <item x="745"/>
        <item x="473"/>
        <item x="528"/>
        <item x="462"/>
        <item x="505"/>
        <item x="660"/>
        <item x="542"/>
        <item x="611"/>
        <item x="601"/>
        <item x="744"/>
        <item x="109"/>
        <item x="15"/>
        <item x="263"/>
        <item x="74"/>
        <item x="647"/>
        <item x="502"/>
        <item x="232"/>
        <item x="372"/>
        <item x="613"/>
        <item x="629"/>
        <item x="609"/>
        <item x="33"/>
        <item x="494"/>
        <item x="604"/>
        <item x="201"/>
        <item x="606"/>
        <item x="638"/>
        <item x="198"/>
        <item x="593"/>
        <item x="374"/>
        <item x="205"/>
        <item x="735"/>
        <item x="610"/>
        <item x="756"/>
        <item x="189"/>
        <item x="567"/>
        <item x="751"/>
        <item x="213"/>
        <item x="330"/>
        <item x="479"/>
        <item x="215"/>
        <item x="696"/>
        <item x="314"/>
        <item x="759"/>
        <item x="589"/>
        <item x="398"/>
        <item x="486"/>
        <item x="471"/>
        <item x="587"/>
        <item x="489"/>
        <item x="755"/>
        <item x="319"/>
        <item x="439"/>
        <item x="624"/>
        <item x="1"/>
        <item x="608"/>
        <item x="280"/>
        <item x="111"/>
        <item x="219"/>
        <item x="565"/>
        <item x="619"/>
        <item x="176"/>
        <item x="581"/>
        <item x="414"/>
        <item x="337"/>
        <item x="288"/>
        <item x="731"/>
        <item x="504"/>
        <item x="394"/>
        <item x="693"/>
        <item x="571"/>
        <item x="677"/>
        <item x="141"/>
        <item x="753"/>
        <item x="715"/>
        <item x="664"/>
        <item x="614"/>
        <item x="253"/>
        <item x="673"/>
        <item x="702"/>
        <item x="683"/>
        <item x="741"/>
        <item x="700"/>
        <item x="417"/>
        <item x="678"/>
        <item x="592"/>
        <item x="350"/>
        <item x="207"/>
        <item x="653"/>
        <item x="266"/>
        <item x="585"/>
        <item x="600"/>
        <item x="132"/>
        <item x="719"/>
        <item x="156"/>
        <item x="689"/>
        <item x="461"/>
        <item x="554"/>
        <item x="301"/>
        <item x="204"/>
        <item x="220"/>
        <item x="85"/>
        <item x="488"/>
        <item x="315"/>
        <item x="154"/>
        <item x="192"/>
        <item x="345"/>
        <item x="536"/>
        <item x="454"/>
        <item x="615"/>
        <item x="734"/>
        <item x="258"/>
        <item x="485"/>
        <item x="77"/>
        <item x="671"/>
        <item x="306"/>
        <item x="552"/>
        <item x="519"/>
        <item x="469"/>
        <item x="544"/>
        <item x="119"/>
        <item x="8"/>
        <item x="43"/>
        <item x="635"/>
        <item x="434"/>
        <item x="448"/>
        <item x="424"/>
        <item x="497"/>
        <item x="407"/>
        <item x="738"/>
        <item x="409"/>
        <item x="406"/>
        <item x="133"/>
        <item x="682"/>
        <item x="574"/>
        <item x="123"/>
        <item x="5"/>
        <item x="317"/>
        <item x="709"/>
        <item x="644"/>
        <item x="397"/>
        <item x="758"/>
        <item x="55"/>
        <item x="720"/>
        <item x="716"/>
        <item x="746"/>
        <item x="534"/>
        <item x="272"/>
        <item x="672"/>
        <item x="657"/>
        <item x="651"/>
        <item x="400"/>
        <item x="512"/>
        <item x="452"/>
        <item x="711"/>
        <item x="524"/>
        <item x="169"/>
        <item x="211"/>
        <item x="230"/>
        <item x="451"/>
        <item x="159"/>
        <item x="185"/>
        <item x="300"/>
        <item x="210"/>
        <item x="555"/>
        <item x="260"/>
        <item x="492"/>
        <item x="405"/>
        <item x="487"/>
        <item x="36"/>
        <item x="4"/>
        <item x="373"/>
        <item x="9"/>
        <item x="303"/>
        <item x="234"/>
        <item x="616"/>
        <item x="674"/>
        <item x="699"/>
        <item x="167"/>
        <item x="655"/>
        <item x="282"/>
        <item x="474"/>
        <item x="705"/>
        <item x="279"/>
        <item x="482"/>
        <item x="665"/>
        <item x="90"/>
        <item x="658"/>
        <item x="707"/>
        <item x="747"/>
        <item x="641"/>
        <item x="634"/>
        <item x="296"/>
        <item x="602"/>
        <item x="739"/>
        <item x="691"/>
        <item x="432"/>
        <item x="463"/>
        <item x="612"/>
        <item x="551"/>
        <item x="687"/>
        <item x="363"/>
        <item x="710"/>
        <item x="478"/>
        <item x="680"/>
        <item x="413"/>
        <item x="568"/>
        <item x="721"/>
        <item x="206"/>
        <item x="308"/>
        <item x="383"/>
        <item x="679"/>
        <item x="541"/>
        <item x="569"/>
        <item x="436"/>
        <item x="496"/>
        <item x="445"/>
        <item x="381"/>
        <item x="121"/>
        <item x="360"/>
        <item x="423"/>
        <item x="344"/>
        <item x="533"/>
        <item x="557"/>
        <item x="137"/>
        <item x="229"/>
        <item x="108"/>
        <item x="575"/>
        <item x="26"/>
        <item x="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dataField="1" showAll="0"/>
    <pivotField showAll="0"/>
    <pivotField showAll="0"/>
  </pivotFields>
  <rowFields count="1">
    <field x="4"/>
  </rowFields>
  <rowItems count="12">
    <i>
      <x v="114"/>
    </i>
    <i>
      <x v="221"/>
    </i>
    <i>
      <x v="246"/>
    </i>
    <i>
      <x v="276"/>
    </i>
    <i>
      <x v="170"/>
    </i>
    <i>
      <x v="48"/>
    </i>
    <i>
      <x v="134"/>
    </i>
    <i>
      <x v="573"/>
    </i>
    <i>
      <x v="587"/>
    </i>
    <i>
      <x v="655"/>
    </i>
    <i>
      <x v="27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genres" fld="4" subtotal="count" baseField="0" baseItem="0"/>
    <dataField name="Average of imdb_score" fld="14" subtotal="average" baseField="4" baseItem="114"/>
  </dataField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18FC1-6247-48D3-A36D-1065F3137C9D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Actors">
  <location ref="A3:C6" firstHeaderRow="0" firstDataRow="1" firstDataCol="1"/>
  <pivotFields count="17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</pivotFields>
  <rowFields count="1">
    <field x="16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Average of num_critic_for_reviews" fld="1" subtotal="average" baseField="9" baseItem="1164901032"/>
    <dataField name="Sum of num_critic_for_reviews2" fld="1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249053-1527-49B2-B7F4-137EA02BA4F7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rowHeaderCaption="Actors">
  <location ref="A3:C6" firstHeaderRow="0" firstDataRow="1" firstDataCol="1"/>
  <pivotFields count="17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</pivotFields>
  <rowFields count="1">
    <field x="16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Average of num_user_for_reviews" fld="2" subtotal="average" baseField="16" baseItem="0"/>
    <dataField name="Sum of num_user_for_reviews2" fld="2" baseField="0" baseItem="0"/>
  </dataFields>
  <chartFormats count="2"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4D557-D886-4D44-A4BA-22F08D2044A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Decade">
  <location ref="A3:B14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3">
        <item h="1" x="0"/>
        <item n="1920s" x="1"/>
        <item n="1930s" x="2"/>
        <item n="1940s" x="3"/>
        <item n="1950s" x="4"/>
        <item n="1960s" x="5"/>
        <item n="1970s" x="6"/>
        <item n="1980s" x="7"/>
        <item n="1990s" x="8"/>
        <item n="2000s" x="9"/>
        <item n="2010s" x="10"/>
        <item x="11"/>
        <item t="default"/>
      </items>
    </pivotField>
    <pivotField showAll="0"/>
    <pivotField showAll="0"/>
    <pivotField showAll="0"/>
    <pivotField showAll="0"/>
  </pivotFields>
  <rowFields count="1">
    <field x="12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7" baseField="12" baseItem="1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63899-52DD-4BFF-8E1E-008A958FB60A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>
  <location ref="A3:P14" firstHeaderRow="1" firstDataRow="1" firstDataCol="16" rowPageCount="1" colPageCount="1"/>
  <pivotFields count="17">
    <pivotField axis="axisRow" compact="0" outline="0" showAll="0" defaultSubtotal="0">
      <items count="1749">
        <item x="616"/>
        <item x="1743"/>
        <item x="971"/>
        <item x="1248"/>
        <item x="1511"/>
        <item x="1668"/>
        <item x="204"/>
        <item x="1082"/>
        <item x="799"/>
        <item x="413"/>
        <item x="742"/>
        <item x="584"/>
        <item x="846"/>
        <item x="1313"/>
        <item x="557"/>
        <item x="10"/>
        <item x="1163"/>
        <item x="1426"/>
        <item x="1285"/>
        <item x="996"/>
        <item x="1729"/>
        <item x="351"/>
        <item x="1546"/>
        <item x="1653"/>
        <item x="1572"/>
        <item x="653"/>
        <item x="1453"/>
        <item x="336"/>
        <item x="835"/>
        <item x="79"/>
        <item x="82"/>
        <item x="402"/>
        <item x="511"/>
        <item x="1648"/>
        <item x="1263"/>
        <item x="257"/>
        <item x="256"/>
        <item x="668"/>
        <item x="244"/>
        <item x="1344"/>
        <item x="1242"/>
        <item x="1746"/>
        <item x="189"/>
        <item x="1205"/>
        <item x="813"/>
        <item x="167"/>
        <item x="24"/>
        <item x="700"/>
        <item x="1323"/>
        <item x="528"/>
        <item x="1174"/>
        <item x="877"/>
        <item x="837"/>
        <item x="780"/>
        <item x="661"/>
        <item x="973"/>
        <item x="1204"/>
        <item x="171"/>
        <item x="1555"/>
        <item x="796"/>
        <item x="208"/>
        <item x="358"/>
        <item x="1301"/>
        <item x="1504"/>
        <item x="1083"/>
        <item x="252"/>
        <item x="1672"/>
        <item x="209"/>
        <item x="39"/>
        <item x="1488"/>
        <item x="1130"/>
        <item x="1234"/>
        <item x="1213"/>
        <item x="1070"/>
        <item x="906"/>
        <item x="663"/>
        <item x="136"/>
        <item x="1540"/>
        <item x="523"/>
        <item x="723"/>
        <item x="524"/>
        <item x="165"/>
        <item x="1695"/>
        <item x="918"/>
        <item x="861"/>
        <item x="1527"/>
        <item x="1310"/>
        <item x="1532"/>
        <item x="411"/>
        <item x="314"/>
        <item x="66"/>
        <item x="263"/>
        <item x="232"/>
        <item x="580"/>
        <item x="1145"/>
        <item x="1406"/>
        <item x="1304"/>
        <item x="112"/>
        <item x="991"/>
        <item x="715"/>
        <item x="744"/>
        <item x="1727"/>
        <item x="1720"/>
        <item x="967"/>
        <item x="31"/>
        <item x="812"/>
        <item x="226"/>
        <item x="862"/>
        <item x="341"/>
        <item x="1349"/>
        <item x="617"/>
        <item x="1228"/>
        <item x="930"/>
        <item x="1577"/>
        <item x="133"/>
        <item x="982"/>
        <item x="491"/>
        <item x="310"/>
        <item x="1419"/>
        <item x="307"/>
        <item x="1354"/>
        <item x="275"/>
        <item x="1523"/>
        <item x="506"/>
        <item x="488"/>
        <item x="1104"/>
        <item x="658"/>
        <item x="783"/>
        <item x="446"/>
        <item x="1483"/>
        <item x="311"/>
        <item x="1331"/>
        <item x="1608"/>
        <item x="186"/>
        <item x="1274"/>
        <item x="746"/>
        <item x="361"/>
        <item x="1240"/>
        <item x="438"/>
        <item x="696"/>
        <item x="1103"/>
        <item x="1529"/>
        <item x="117"/>
        <item x="502"/>
        <item x="45"/>
        <item x="1428"/>
        <item x="1203"/>
        <item x="1705"/>
        <item x="198"/>
        <item x="1160"/>
        <item x="1436"/>
        <item x="1549"/>
        <item x="1265"/>
        <item x="1081"/>
        <item x="1724"/>
        <item x="644"/>
        <item x="754"/>
        <item x="1412"/>
        <item x="255"/>
        <item x="120"/>
        <item x="479"/>
        <item x="1266"/>
        <item x="889"/>
        <item x="1606"/>
        <item x="1427"/>
        <item x="1447"/>
        <item x="1026"/>
        <item x="678"/>
        <item x="1122"/>
        <item x="1485"/>
        <item x="542"/>
        <item x="610"/>
        <item x="735"/>
        <item x="53"/>
        <item x="1446"/>
        <item x="342"/>
        <item x="229"/>
        <item x="595"/>
        <item x="1093"/>
        <item x="1495"/>
        <item x="295"/>
        <item x="1048"/>
        <item x="1681"/>
        <item x="1713"/>
        <item x="1325"/>
        <item x="393"/>
        <item x="1133"/>
        <item x="1622"/>
        <item x="1579"/>
        <item x="1595"/>
        <item x="894"/>
        <item x="1297"/>
        <item x="1185"/>
        <item x="18"/>
        <item x="655"/>
        <item x="773"/>
        <item x="544"/>
        <item x="1320"/>
        <item x="1276"/>
        <item x="159"/>
        <item x="1399"/>
        <item x="716"/>
        <item x="1147"/>
        <item x="821"/>
        <item x="698"/>
        <item x="575"/>
        <item x="1699"/>
        <item x="330"/>
        <item x="258"/>
        <item x="485"/>
        <item x="1332"/>
        <item x="829"/>
        <item x="585"/>
        <item x="1564"/>
        <item x="872"/>
        <item x="430"/>
        <item x="1219"/>
        <item x="34"/>
        <item x="16"/>
        <item x="59"/>
        <item x="471"/>
        <item x="743"/>
        <item x="1735"/>
        <item x="1556"/>
        <item x="1164"/>
        <item x="1397"/>
        <item x="1671"/>
        <item x="340"/>
        <item x="978"/>
        <item x="278"/>
        <item x="326"/>
        <item x="671"/>
        <item x="1355"/>
        <item x="373"/>
        <item x="534"/>
        <item x="1616"/>
        <item x="1401"/>
        <item x="1455"/>
        <item x="897"/>
        <item x="931"/>
        <item x="725"/>
        <item x="251"/>
        <item x="1687"/>
        <item x="1003"/>
        <item x="1716"/>
        <item x="321"/>
        <item x="562"/>
        <item x="836"/>
        <item x="224"/>
        <item x="1224"/>
        <item x="1396"/>
        <item x="1618"/>
        <item x="914"/>
        <item x="747"/>
        <item x="145"/>
        <item x="975"/>
        <item x="806"/>
        <item x="1667"/>
        <item x="315"/>
        <item x="1600"/>
        <item x="1732"/>
        <item x="416"/>
        <item x="2"/>
        <item x="1013"/>
        <item x="923"/>
        <item x="1432"/>
        <item x="267"/>
        <item x="791"/>
        <item x="1002"/>
        <item x="1558"/>
        <item x="1222"/>
        <item x="981"/>
        <item x="1226"/>
        <item x="977"/>
        <item x="793"/>
        <item x="1545"/>
        <item x="701"/>
        <item x="1105"/>
        <item x="48"/>
        <item x="674"/>
        <item x="1001"/>
        <item x="1371"/>
        <item x="1639"/>
        <item x="679"/>
        <item x="1627"/>
        <item x="989"/>
        <item x="497"/>
        <item x="536"/>
        <item x="1604"/>
        <item x="1296"/>
        <item x="381"/>
        <item x="401"/>
        <item x="1290"/>
        <item x="1352"/>
        <item x="1075"/>
        <item x="147"/>
        <item x="51"/>
        <item x="1519"/>
        <item x="499"/>
        <item x="777"/>
        <item x="1516"/>
        <item x="1087"/>
        <item x="23"/>
        <item x="1719"/>
        <item x="761"/>
        <item x="1262"/>
        <item x="1326"/>
        <item x="632"/>
        <item x="163"/>
        <item x="480"/>
        <item x="1280"/>
        <item x="1049"/>
        <item x="486"/>
        <item x="460"/>
        <item x="1491"/>
        <item x="515"/>
        <item x="1452"/>
        <item x="847"/>
        <item x="1267"/>
        <item x="1100"/>
        <item x="1365"/>
        <item x="1439"/>
        <item x="70"/>
        <item x="809"/>
        <item x="970"/>
        <item x="629"/>
        <item x="1506"/>
        <item x="1630"/>
        <item x="1260"/>
        <item x="710"/>
        <item x="37"/>
        <item x="1429"/>
        <item x="907"/>
        <item x="1508"/>
        <item x="1176"/>
        <item x="1741"/>
        <item x="1157"/>
        <item x="774"/>
        <item x="1669"/>
        <item x="1202"/>
        <item x="1386"/>
        <item x="245"/>
        <item x="880"/>
        <item x="1284"/>
        <item x="933"/>
        <item x="246"/>
        <item x="408"/>
        <item x="713"/>
        <item x="1602"/>
        <item x="739"/>
        <item x="9"/>
        <item x="613"/>
        <item x="1072"/>
        <item x="1560"/>
        <item x="364"/>
        <item x="1394"/>
        <item x="1034"/>
        <item x="1677"/>
        <item x="666"/>
        <item x="33"/>
        <item x="113"/>
        <item x="468"/>
        <item x="1464"/>
        <item x="1165"/>
        <item x="1503"/>
        <item x="1131"/>
        <item x="1479"/>
        <item x="161"/>
        <item x="1211"/>
        <item x="1009"/>
        <item x="1486"/>
        <item x="759"/>
        <item x="1362"/>
        <item x="509"/>
        <item x="656"/>
        <item x="417"/>
        <item x="105"/>
        <item x="615"/>
        <item x="999"/>
        <item x="639"/>
        <item x="782"/>
        <item x="1036"/>
        <item x="376"/>
        <item x="822"/>
        <item x="1189"/>
        <item x="71"/>
        <item x="1053"/>
        <item x="458"/>
        <item x="963"/>
        <item x="1649"/>
        <item x="527"/>
        <item x="1318"/>
        <item x="697"/>
        <item x="61"/>
        <item x="1322"/>
        <item x="693"/>
        <item x="935"/>
        <item x="260"/>
        <item x="282"/>
        <item x="1682"/>
        <item x="410"/>
        <item x="983"/>
        <item x="1689"/>
        <item x="1543"/>
        <item x="332"/>
        <item x="1613"/>
        <item x="1638"/>
        <item x="1141"/>
        <item x="1578"/>
        <item x="1597"/>
        <item x="1646"/>
        <item x="1043"/>
        <item x="1567"/>
        <item x="440"/>
        <item x="1010"/>
        <item x="162"/>
        <item x="1611"/>
        <item x="1647"/>
        <item x="1335"/>
        <item x="290"/>
        <item x="1091"/>
        <item x="1494"/>
        <item x="170"/>
        <item x="1650"/>
        <item x="563"/>
        <item x="869"/>
        <item x="745"/>
        <item x="722"/>
        <item x="427"/>
        <item x="160"/>
        <item x="382"/>
        <item x="819"/>
        <item x="1312"/>
        <item x="732"/>
        <item x="827"/>
        <item x="1309"/>
        <item x="1691"/>
        <item x="686"/>
        <item x="952"/>
        <item x="134"/>
        <item x="940"/>
        <item x="1051"/>
        <item x="135"/>
        <item x="1243"/>
        <item x="1421"/>
        <item x="1675"/>
        <item x="1364"/>
        <item x="62"/>
        <item x="876"/>
        <item x="1028"/>
        <item x="1502"/>
        <item x="1425"/>
        <item x="886"/>
        <item x="657"/>
        <item x="1076"/>
        <item x="1605"/>
        <item x="1420"/>
        <item x="268"/>
        <item x="1392"/>
        <item x="1684"/>
        <item x="765"/>
        <item x="986"/>
        <item x="1244"/>
        <item x="1288"/>
        <item x="1079"/>
        <item x="1696"/>
        <item x="1526"/>
        <item x="878"/>
        <item x="1389"/>
        <item x="1302"/>
        <item x="101"/>
        <item x="910"/>
        <item x="881"/>
        <item x="291"/>
        <item x="921"/>
        <item x="475"/>
        <item x="154"/>
        <item x="144"/>
        <item x="425"/>
        <item x="1040"/>
        <item x="832"/>
        <item x="261"/>
        <item x="11"/>
        <item x="1539"/>
        <item x="699"/>
        <item x="943"/>
        <item x="926"/>
        <item x="22"/>
        <item x="1092"/>
        <item x="1316"/>
        <item x="1347"/>
        <item x="1"/>
        <item x="328"/>
        <item x="1208"/>
        <item x="760"/>
        <item x="227"/>
        <item x="633"/>
        <item x="553"/>
        <item x="1006"/>
        <item x="0"/>
        <item x="901"/>
        <item x="435"/>
        <item x="102"/>
        <item x="1078"/>
        <item x="397"/>
        <item x="1291"/>
        <item x="1509"/>
        <item x="1573"/>
        <item x="1702"/>
        <item x="1596"/>
        <item x="1738"/>
        <item x="718"/>
        <item x="1173"/>
        <item x="1477"/>
        <item x="1201"/>
        <item x="42"/>
        <item x="526"/>
        <item x="129"/>
        <item x="1061"/>
        <item x="299"/>
        <item x="787"/>
        <item x="845"/>
        <item x="1462"/>
        <item x="1307"/>
        <item x="492"/>
        <item x="1390"/>
        <item x="1108"/>
        <item x="1033"/>
        <item x="1726"/>
        <item x="437"/>
        <item x="1655"/>
        <item x="1149"/>
        <item x="756"/>
        <item x="1007"/>
        <item x="433"/>
        <item x="422"/>
        <item x="67"/>
        <item x="1218"/>
        <item x="631"/>
        <item x="1497"/>
        <item x="1471"/>
        <item x="1178"/>
        <item x="394"/>
        <item x="348"/>
        <item x="151"/>
        <item x="954"/>
        <item x="1084"/>
        <item x="1581"/>
        <item x="14"/>
        <item x="98"/>
        <item x="640"/>
        <item x="191"/>
        <item x="1548"/>
        <item x="46"/>
        <item x="683"/>
        <item x="972"/>
        <item x="517"/>
        <item x="922"/>
        <item x="560"/>
        <item x="936"/>
        <item x="369"/>
        <item x="431"/>
        <item x="449"/>
        <item x="185"/>
        <item x="1200"/>
        <item x="419"/>
        <item x="1563"/>
        <item x="386"/>
        <item x="1561"/>
        <item x="108"/>
        <item x="804"/>
        <item x="1196"/>
        <item x="692"/>
        <item x="1470"/>
        <item x="1017"/>
        <item x="327"/>
        <item x="786"/>
        <item x="450"/>
        <item x="1400"/>
        <item x="875"/>
        <item x="1528"/>
        <item x="942"/>
        <item x="1233"/>
        <item x="648"/>
        <item x="69"/>
        <item x="887"/>
        <item x="57"/>
        <item x="196"/>
        <item x="702"/>
        <item x="55"/>
        <item x="772"/>
        <item x="1721"/>
        <item x="415"/>
        <item x="620"/>
        <item x="482"/>
        <item x="1303"/>
        <item x="1629"/>
        <item x="1457"/>
        <item x="1557"/>
        <item x="798"/>
        <item x="1722"/>
        <item x="92"/>
        <item x="1123"/>
        <item x="985"/>
        <item x="1621"/>
        <item x="1031"/>
        <item x="17"/>
        <item x="1080"/>
        <item x="215"/>
        <item x="504"/>
        <item x="1431"/>
        <item x="603"/>
        <item x="810"/>
        <item x="241"/>
        <item x="992"/>
        <item x="1128"/>
        <item x="1057"/>
        <item x="1254"/>
        <item x="990"/>
        <item x="814"/>
        <item x="1582"/>
        <item x="1094"/>
        <item x="1651"/>
        <item x="1385"/>
        <item x="507"/>
        <item x="1576"/>
        <item x="884"/>
        <item x="951"/>
        <item x="1714"/>
        <item x="412"/>
        <item x="1438"/>
        <item x="1308"/>
        <item x="1143"/>
        <item x="7"/>
        <item x="335"/>
        <item x="316"/>
        <item x="637"/>
        <item x="740"/>
        <item x="1566"/>
        <item x="298"/>
        <item x="1101"/>
        <item x="605"/>
        <item x="139"/>
        <item x="1531"/>
        <item x="1500"/>
        <item x="424"/>
        <item x="142"/>
        <item x="363"/>
        <item x="706"/>
        <item x="1359"/>
        <item x="592"/>
        <item x="552"/>
        <item x="187"/>
        <item x="890"/>
        <item x="598"/>
        <item x="1459"/>
        <item x="28"/>
        <item x="961"/>
        <item x="1181"/>
        <item x="1024"/>
        <item x="1197"/>
        <item x="1041"/>
        <item x="188"/>
        <item x="578"/>
        <item x="106"/>
        <item x="1661"/>
        <item x="149"/>
        <item x="249"/>
        <item x="1664"/>
        <item x="158"/>
        <item x="180"/>
        <item x="1247"/>
        <item x="76"/>
        <item x="896"/>
        <item x="607"/>
        <item x="1445"/>
        <item x="184"/>
        <item x="1088"/>
        <item x="915"/>
        <item x="945"/>
        <item x="1475"/>
        <item x="1286"/>
        <item x="566"/>
        <item x="285"/>
        <item x="1626"/>
        <item x="776"/>
        <item x="900"/>
        <item x="865"/>
        <item x="1217"/>
        <item x="1717"/>
        <item x="550"/>
        <item x="304"/>
        <item x="1620"/>
        <item x="932"/>
        <item x="708"/>
        <item x="599"/>
        <item x="949"/>
        <item x="689"/>
        <item x="704"/>
        <item x="670"/>
        <item x="1124"/>
        <item x="303"/>
        <item x="1015"/>
        <item x="128"/>
        <item x="728"/>
        <item x="1407"/>
        <item x="789"/>
        <item x="36"/>
        <item x="1102"/>
        <item x="423"/>
        <item x="1340"/>
        <item x="1379"/>
        <item x="1182"/>
        <item x="1489"/>
        <item x="1570"/>
        <item x="391"/>
        <item x="974"/>
        <item x="590"/>
        <item x="937"/>
        <item x="1683"/>
        <item x="77"/>
        <item x="1270"/>
        <item x="1022"/>
        <item x="483"/>
        <item x="1152"/>
        <item x="805"/>
        <item x="577"/>
        <item x="286"/>
        <item x="1534"/>
        <item x="908"/>
        <item x="690"/>
        <item x="1154"/>
        <item x="1059"/>
        <item x="1657"/>
        <item x="296"/>
        <item x="1663"/>
        <item x="1259"/>
        <item x="625"/>
        <item x="197"/>
        <item x="1522"/>
        <item x="1069"/>
        <item x="1465"/>
        <item x="1737"/>
        <item x="687"/>
        <item x="984"/>
        <item x="602"/>
        <item x="1633"/>
        <item x="1339"/>
        <item x="421"/>
        <item x="1484"/>
        <item x="1000"/>
        <item x="866"/>
        <item x="1377"/>
        <item x="1690"/>
        <item x="1220"/>
        <item x="505"/>
        <item x="1614"/>
        <item x="1541"/>
        <item x="939"/>
        <item x="531"/>
        <item x="794"/>
        <item x="1107"/>
        <item x="1146"/>
        <item x="1405"/>
        <item x="1448"/>
        <item x="205"/>
        <item x="72"/>
        <item x="601"/>
        <item x="1416"/>
        <item x="399"/>
        <item x="947"/>
        <item x="1188"/>
        <item x="1272"/>
        <item x="597"/>
        <item x="1631"/>
        <item x="1252"/>
        <item x="1321"/>
        <item x="174"/>
        <item x="1524"/>
        <item x="153"/>
        <item x="65"/>
        <item x="1473"/>
        <item x="343"/>
        <item x="345"/>
        <item x="406"/>
        <item x="1393"/>
        <item x="1440"/>
        <item x="808"/>
        <item x="1167"/>
        <item x="1235"/>
        <item x="464"/>
        <item x="91"/>
        <item x="764"/>
        <item x="818"/>
        <item x="1554"/>
        <item x="849"/>
        <item x="634"/>
        <item x="1227"/>
        <item x="385"/>
        <item x="1580"/>
        <item x="1398"/>
        <item x="156"/>
        <item x="58"/>
        <item x="247"/>
        <item x="1166"/>
        <item x="448"/>
        <item x="606"/>
        <item x="1021"/>
        <item x="74"/>
        <item x="442"/>
        <item x="762"/>
        <item x="1065"/>
        <item x="1679"/>
        <item x="1056"/>
        <item x="357"/>
        <item x="1351"/>
        <item x="1487"/>
        <item x="1521"/>
        <item x="308"/>
        <item x="1223"/>
        <item x="1408"/>
        <item x="190"/>
        <item x="1499"/>
        <item x="1011"/>
        <item x="902"/>
        <item x="445"/>
        <item x="1510"/>
        <item x="384"/>
        <item x="494"/>
        <item x="1451"/>
        <item x="928"/>
        <item x="1261"/>
        <item x="173"/>
        <item x="950"/>
        <item x="1589"/>
        <item x="913"/>
        <item x="980"/>
        <item x="871"/>
        <item x="736"/>
        <item x="662"/>
        <item x="691"/>
        <item x="957"/>
        <item x="751"/>
        <item x="801"/>
        <item x="1442"/>
        <item x="538"/>
        <item x="164"/>
        <item x="20"/>
        <item x="294"/>
        <item x="1212"/>
        <item x="1038"/>
        <item x="1097"/>
        <item x="1180"/>
        <item x="254"/>
        <item x="1329"/>
        <item x="346"/>
        <item x="734"/>
        <item x="1520"/>
        <item x="576"/>
        <item x="667"/>
        <item x="1225"/>
        <item x="434"/>
        <item x="262"/>
        <item x="1469"/>
        <item x="1711"/>
        <item x="80"/>
        <item x="660"/>
        <item x="826"/>
        <item x="976"/>
        <item x="1694"/>
        <item x="727"/>
        <item x="672"/>
        <item x="1434"/>
        <item x="1739"/>
        <item x="1311"/>
        <item x="213"/>
        <item x="1148"/>
        <item x="1514"/>
        <item x="642"/>
        <item x="331"/>
        <item x="1253"/>
        <item x="73"/>
        <item x="1422"/>
        <item x="317"/>
        <item x="109"/>
        <item x="711"/>
        <item x="63"/>
        <item x="652"/>
        <item x="588"/>
        <item x="768"/>
        <item x="1380"/>
        <item x="389"/>
        <item x="1353"/>
        <item x="1113"/>
        <item x="649"/>
        <item x="366"/>
        <item x="627"/>
        <item x="339"/>
        <item x="1435"/>
        <item x="1466"/>
        <item x="115"/>
        <item x="891"/>
        <item x="1463"/>
        <item x="1251"/>
        <item x="337"/>
        <item x="1493"/>
        <item x="462"/>
        <item x="1411"/>
        <item x="1391"/>
        <item x="1346"/>
        <item x="1636"/>
        <item x="322"/>
        <item x="81"/>
        <item x="1652"/>
        <item x="324"/>
        <item x="1374"/>
        <item x="1458"/>
        <item x="659"/>
        <item x="1370"/>
        <item x="618"/>
        <item x="929"/>
        <item x="1054"/>
        <item x="178"/>
        <item x="1742"/>
        <item x="248"/>
        <item x="428"/>
        <item x="1382"/>
        <item x="1238"/>
        <item x="1134"/>
        <item x="1169"/>
        <item x="1136"/>
        <item x="123"/>
        <item x="1553"/>
        <item x="1298"/>
        <item x="1544"/>
        <item x="313"/>
        <item x="623"/>
        <item x="242"/>
        <item x="1117"/>
        <item x="238"/>
        <item x="1315"/>
        <item x="203"/>
        <item x="916"/>
        <item x="1505"/>
        <item x="1409"/>
        <item x="1177"/>
        <item x="368"/>
        <item x="831"/>
        <item x="288"/>
        <item x="753"/>
        <item x="1281"/>
        <item x="469"/>
        <item x="392"/>
        <item x="1231"/>
        <item x="350"/>
        <item x="414"/>
        <item x="1728"/>
        <item x="1612"/>
        <item x="1073"/>
        <item x="1246"/>
        <item x="372"/>
        <item x="1089"/>
        <item x="654"/>
        <item x="15"/>
        <item x="1195"/>
        <item x="895"/>
        <item x="695"/>
        <item x="233"/>
        <item x="665"/>
        <item x="118"/>
        <item x="201"/>
        <item x="489"/>
        <item x="956"/>
        <item x="1562"/>
        <item x="501"/>
        <item x="453"/>
        <item x="594"/>
        <item x="519"/>
        <item x="54"/>
        <item x="1232"/>
        <item x="570"/>
        <item x="1125"/>
        <item x="43"/>
        <item x="1330"/>
        <item x="439"/>
        <item x="1121"/>
        <item x="873"/>
        <item x="1530"/>
        <item x="1403"/>
        <item x="600"/>
        <item x="1279"/>
        <item x="1300"/>
        <item x="608"/>
        <item x="882"/>
        <item x="250"/>
        <item x="1179"/>
        <item x="455"/>
        <item x="883"/>
        <item x="1568"/>
        <item x="493"/>
        <item x="1710"/>
        <item x="266"/>
        <item x="281"/>
        <item x="712"/>
        <item x="767"/>
        <item x="859"/>
        <item x="893"/>
        <item x="1507"/>
        <item x="1210"/>
        <item x="802"/>
        <item x="848"/>
        <item x="885"/>
        <item x="354"/>
        <item x="107"/>
        <item x="1610"/>
        <item x="1369"/>
        <item x="466"/>
        <item x="21"/>
        <item x="867"/>
        <item x="1333"/>
        <item x="1071"/>
        <item x="721"/>
        <item x="1666"/>
        <item x="1191"/>
        <item x="202"/>
        <item x="1250"/>
        <item x="543"/>
        <item x="1269"/>
        <item x="269"/>
        <item x="374"/>
        <item x="1708"/>
        <item x="1688"/>
        <item x="1215"/>
        <item x="1376"/>
        <item x="1012"/>
        <item x="769"/>
        <item x="35"/>
        <item x="1565"/>
        <item x="567"/>
        <item x="1230"/>
        <item x="1368"/>
        <item x="461"/>
        <item x="1461"/>
        <item x="195"/>
        <item x="1126"/>
        <item x="1287"/>
        <item x="1283"/>
        <item x="705"/>
        <item x="176"/>
        <item x="512"/>
        <item x="1591"/>
        <item x="525"/>
        <item x="1342"/>
        <item x="750"/>
        <item x="212"/>
        <item x="784"/>
        <item x="1537"/>
        <item x="1444"/>
        <item x="717"/>
        <item x="707"/>
        <item x="283"/>
        <item x="137"/>
        <item x="630"/>
        <item x="1433"/>
        <item x="127"/>
        <item x="13"/>
        <item x="1592"/>
        <item x="323"/>
        <item x="934"/>
        <item x="1598"/>
        <item x="1559"/>
        <item x="1395"/>
        <item x="1692"/>
        <item x="1299"/>
        <item x="757"/>
        <item x="1481"/>
        <item x="319"/>
        <item x="797"/>
        <item x="917"/>
        <item x="941"/>
        <item x="911"/>
        <item x="223"/>
        <item x="1336"/>
        <item x="1601"/>
        <item x="541"/>
        <item x="487"/>
        <item x="1241"/>
        <item x="589"/>
        <item x="1674"/>
        <item x="119"/>
        <item x="40"/>
        <item x="1193"/>
        <item x="1476"/>
        <item x="1341"/>
        <item x="852"/>
        <item x="1686"/>
        <item x="803"/>
        <item x="569"/>
        <item x="387"/>
        <item x="733"/>
        <item x="1551"/>
        <item x="857"/>
        <item x="904"/>
        <item x="1074"/>
        <item x="1278"/>
        <item x="539"/>
        <item x="1414"/>
        <item x="1460"/>
        <item x="1159"/>
        <item x="1110"/>
        <item x="1282"/>
        <item x="152"/>
        <item x="1588"/>
        <item x="714"/>
        <item x="1603"/>
        <item x="556"/>
        <item x="1402"/>
        <item x="1144"/>
        <item x="155"/>
        <item x="1697"/>
        <item x="841"/>
        <item x="1271"/>
        <item x="318"/>
        <item x="1490"/>
        <item x="114"/>
        <item x="1139"/>
        <item x="979"/>
        <item x="1670"/>
        <item x="467"/>
        <item x="1277"/>
        <item x="579"/>
        <item x="1319"/>
        <item x="104"/>
        <item x="1236"/>
        <item x="749"/>
        <item x="1035"/>
        <item x="843"/>
        <item x="1583"/>
        <item x="730"/>
        <item x="100"/>
        <item x="833"/>
        <item x="60"/>
        <item x="124"/>
        <item x="559"/>
        <item x="409"/>
        <item x="1256"/>
        <item x="1704"/>
        <item x="946"/>
        <item x="1135"/>
        <item x="853"/>
        <item x="1367"/>
        <item x="1643"/>
        <item x="347"/>
        <item x="1680"/>
        <item x="669"/>
        <item x="1628"/>
        <item x="293"/>
        <item x="1016"/>
        <item x="964"/>
        <item x="206"/>
        <item x="265"/>
        <item x="1338"/>
        <item x="995"/>
        <item x="514"/>
        <item x="1085"/>
        <item x="938"/>
        <item x="210"/>
        <item x="476"/>
        <item x="220"/>
        <item x="12"/>
        <item x="520"/>
        <item x="400"/>
        <item x="380"/>
        <item x="1027"/>
        <item x="622"/>
        <item x="548"/>
        <item x="1019"/>
        <item x="403"/>
        <item x="452"/>
        <item x="1609"/>
        <item x="94"/>
        <item x="1535"/>
        <item x="508"/>
        <item x="547"/>
        <item x="530"/>
        <item x="1658"/>
        <item x="1115"/>
        <item x="404"/>
        <item x="217"/>
        <item x="1536"/>
        <item x="312"/>
        <item x="309"/>
        <item x="465"/>
        <item x="532"/>
        <item x="140"/>
        <item x="1127"/>
        <item x="1698"/>
        <item x="815"/>
        <item x="481"/>
        <item x="763"/>
        <item x="927"/>
        <item x="236"/>
        <item x="554"/>
        <item x="168"/>
        <item x="1449"/>
        <item x="1625"/>
        <item x="1574"/>
        <item x="1249"/>
        <item x="828"/>
        <item x="222"/>
        <item x="591"/>
        <item x="993"/>
        <item x="561"/>
        <item x="277"/>
        <item x="909"/>
        <item x="1099"/>
        <item x="1736"/>
        <item x="388"/>
        <item x="1183"/>
        <item x="1206"/>
        <item x="1098"/>
        <item x="675"/>
        <item x="353"/>
        <item x="111"/>
        <item x="781"/>
        <item x="1343"/>
        <item x="1324"/>
        <item x="495"/>
        <item x="1569"/>
        <item x="47"/>
        <item x="758"/>
        <item x="88"/>
        <item x="441"/>
        <item x="1062"/>
        <item x="503"/>
        <item x="1156"/>
        <item x="259"/>
        <item x="1140"/>
        <item x="1245"/>
        <item x="235"/>
        <item x="1381"/>
        <item x="874"/>
        <item x="496"/>
        <item x="685"/>
        <item x="785"/>
        <item x="879"/>
        <item x="863"/>
        <item x="1264"/>
        <item x="1474"/>
        <item x="1314"/>
        <item x="1334"/>
        <item x="966"/>
        <item x="454"/>
        <item x="1388"/>
        <item x="1659"/>
        <item x="1413"/>
        <item x="473"/>
        <item x="854"/>
        <item x="97"/>
        <item x="1293"/>
        <item x="166"/>
        <item x="1472"/>
        <item x="510"/>
        <item x="1356"/>
        <item x="214"/>
        <item x="960"/>
        <item x="840"/>
        <item x="90"/>
        <item x="1273"/>
        <item x="183"/>
        <item x="898"/>
        <item x="1378"/>
        <item x="724"/>
        <item x="830"/>
        <item x="682"/>
        <item x="470"/>
        <item x="1725"/>
        <item x="49"/>
        <item x="1025"/>
        <item x="641"/>
        <item x="1068"/>
        <item x="306"/>
        <item x="1492"/>
        <item x="636"/>
        <item x="516"/>
        <item x="755"/>
        <item x="1008"/>
        <item x="490"/>
        <item x="1693"/>
        <item x="614"/>
        <item x="1168"/>
        <item x="651"/>
        <item x="811"/>
        <item x="1375"/>
        <item x="5"/>
        <item x="1039"/>
        <item x="498"/>
        <item x="587"/>
        <item x="1373"/>
        <item x="688"/>
        <item x="1662"/>
        <item x="1423"/>
        <item x="968"/>
        <item x="816"/>
        <item x="457"/>
        <item x="856"/>
        <item x="537"/>
        <item x="800"/>
        <item x="1186"/>
        <item x="103"/>
        <item x="320"/>
        <item x="418"/>
        <item x="1064"/>
        <item x="731"/>
        <item x="211"/>
        <item x="1619"/>
        <item x="1129"/>
        <item x="148"/>
        <item x="270"/>
        <item x="365"/>
        <item x="1063"/>
        <item x="271"/>
        <item x="172"/>
        <item x="1731"/>
        <item x="888"/>
        <item x="581"/>
        <item x="1221"/>
        <item x="1366"/>
        <item x="6"/>
        <item x="574"/>
        <item x="823"/>
        <item x="1138"/>
        <item x="1575"/>
        <item x="1194"/>
        <item x="1482"/>
        <item x="219"/>
        <item x="1077"/>
        <item x="1552"/>
        <item x="535"/>
        <item x="619"/>
        <item x="521"/>
        <item x="726"/>
        <item x="1584"/>
        <item x="1095"/>
        <item x="378"/>
        <item x="892"/>
        <item x="628"/>
        <item x="1496"/>
        <item x="646"/>
        <item x="420"/>
        <item x="1004"/>
        <item x="1450"/>
        <item x="1023"/>
        <item x="216"/>
        <item x="377"/>
        <item x="1198"/>
        <item x="207"/>
        <item x="459"/>
        <item x="546"/>
        <item x="779"/>
        <item x="390"/>
        <item x="329"/>
        <item x="349"/>
        <item x="99"/>
        <item x="564"/>
        <item x="338"/>
        <item x="228"/>
        <item x="83"/>
        <item x="370"/>
        <item x="38"/>
        <item x="1294"/>
        <item x="790"/>
        <item x="572"/>
        <item x="1417"/>
        <item x="1744"/>
        <item x="436"/>
        <item x="1525"/>
        <item x="1676"/>
        <item x="253"/>
        <item x="1067"/>
        <item x="26"/>
        <item x="1517"/>
        <item x="1337"/>
        <item x="177"/>
        <item x="677"/>
        <item x="919"/>
        <item x="1654"/>
        <item x="1037"/>
        <item x="456"/>
        <item x="820"/>
        <item x="738"/>
        <item x="1645"/>
        <item x="87"/>
        <item x="1255"/>
        <item x="752"/>
        <item x="1586"/>
        <item x="443"/>
        <item x="997"/>
        <item x="1328"/>
        <item x="1640"/>
        <item x="1029"/>
        <item x="529"/>
        <item x="817"/>
        <item x="555"/>
        <item x="1478"/>
        <item x="1383"/>
        <item x="1132"/>
        <item x="851"/>
        <item x="1718"/>
        <item x="1090"/>
        <item x="179"/>
        <item x="300"/>
        <item x="612"/>
        <item x="193"/>
        <item x="719"/>
        <item x="571"/>
        <item x="681"/>
        <item x="121"/>
        <item x="8"/>
        <item x="1372"/>
        <item x="474"/>
        <item x="703"/>
        <item x="1162"/>
        <item x="684"/>
        <item x="558"/>
        <item x="27"/>
        <item x="868"/>
        <item x="1745"/>
        <item x="146"/>
        <item x="775"/>
        <item x="709"/>
        <item x="694"/>
        <item x="650"/>
        <item x="643"/>
        <item x="1363"/>
        <item x="25"/>
        <item x="125"/>
        <item x="29"/>
        <item x="75"/>
        <item x="272"/>
        <item x="965"/>
        <item x="604"/>
        <item x="771"/>
        <item x="1109"/>
        <item x="1112"/>
        <item x="987"/>
        <item x="1468"/>
        <item x="1571"/>
        <item x="273"/>
        <item x="1624"/>
        <item x="1268"/>
        <item x="1170"/>
        <item x="325"/>
        <item x="1172"/>
        <item x="593"/>
        <item x="778"/>
        <item x="522"/>
        <item x="1237"/>
        <item x="243"/>
        <item x="513"/>
        <item x="825"/>
        <item x="1187"/>
        <item x="1229"/>
        <item x="1513"/>
        <item x="1637"/>
        <item x="30"/>
        <item x="1404"/>
        <item x="770"/>
        <item x="834"/>
        <item x="1214"/>
        <item x="1632"/>
        <item x="41"/>
        <item x="1345"/>
        <item x="839"/>
        <item x="194"/>
        <item x="1678"/>
        <item x="1443"/>
        <item x="621"/>
        <item x="1644"/>
        <item x="582"/>
        <item x="748"/>
        <item x="1415"/>
        <item x="444"/>
        <item x="844"/>
        <item x="1018"/>
        <item x="231"/>
        <item x="1454"/>
        <item x="1700"/>
        <item x="988"/>
        <item x="1424"/>
        <item x="1042"/>
        <item x="953"/>
        <item x="1005"/>
        <item x="583"/>
        <item x="68"/>
        <item x="432"/>
        <item x="3"/>
        <item x="792"/>
        <item x="729"/>
        <item x="903"/>
        <item x="609"/>
        <item x="301"/>
        <item x="673"/>
        <item x="1585"/>
        <item x="230"/>
        <item x="1350"/>
        <item x="912"/>
        <item x="645"/>
        <item x="344"/>
        <item x="899"/>
        <item x="766"/>
        <item x="1515"/>
        <item x="407"/>
        <item x="1712"/>
        <item x="175"/>
        <item x="429"/>
        <item x="1360"/>
        <item x="855"/>
        <item x="824"/>
        <item x="1153"/>
        <item x="218"/>
        <item x="1020"/>
        <item x="586"/>
        <item x="132"/>
        <item x="150"/>
        <item x="276"/>
        <item x="52"/>
        <item x="860"/>
        <item x="1106"/>
        <item x="959"/>
        <item x="1599"/>
        <item x="1615"/>
        <item x="169"/>
        <item x="1701"/>
        <item x="131"/>
        <item x="192"/>
        <item x="237"/>
        <item x="234"/>
        <item x="680"/>
        <item x="426"/>
        <item x="664"/>
        <item x="807"/>
        <item x="478"/>
        <item x="1387"/>
        <item x="1295"/>
        <item x="638"/>
        <item x="1158"/>
        <item x="962"/>
        <item x="1055"/>
        <item x="1550"/>
        <item x="1480"/>
        <item x="1137"/>
        <item x="356"/>
        <item x="1703"/>
        <item x="549"/>
        <item x="1209"/>
        <item x="1119"/>
        <item x="1740"/>
        <item x="1192"/>
        <item x="56"/>
        <item x="500"/>
        <item x="93"/>
        <item x="1175"/>
        <item x="864"/>
        <item x="1086"/>
        <item x="1518"/>
        <item x="1289"/>
        <item x="1498"/>
        <item x="1317"/>
        <item x="1709"/>
        <item x="1357"/>
        <item x="1120"/>
        <item x="1665"/>
        <item x="596"/>
        <item x="221"/>
        <item x="4"/>
        <item x="1030"/>
        <item x="1590"/>
        <item x="1216"/>
        <item x="1660"/>
        <item x="1050"/>
        <item x="1594"/>
        <item x="1617"/>
        <item x="1142"/>
        <item x="1634"/>
        <item x="1014"/>
        <item x="1047"/>
        <item x="1257"/>
        <item x="568"/>
        <item x="395"/>
        <item x="181"/>
        <item x="1058"/>
        <item x="533"/>
        <item x="1706"/>
        <item x="1305"/>
        <item x="1361"/>
        <item x="565"/>
        <item x="948"/>
        <item x="870"/>
        <item x="994"/>
        <item x="89"/>
        <item x="141"/>
        <item x="305"/>
        <item x="1045"/>
        <item x="635"/>
        <item x="352"/>
        <item x="297"/>
        <item x="86"/>
        <item x="50"/>
        <item x="398"/>
        <item x="905"/>
        <item x="280"/>
        <item x="447"/>
        <item x="405"/>
        <item x="1114"/>
        <item x="518"/>
        <item x="44"/>
        <item x="1161"/>
        <item x="1046"/>
        <item x="1171"/>
        <item x="958"/>
        <item x="130"/>
        <item x="1032"/>
        <item x="1538"/>
        <item x="1190"/>
        <item x="611"/>
        <item x="842"/>
        <item x="279"/>
        <item x="96"/>
        <item x="287"/>
        <item x="924"/>
        <item x="1384"/>
        <item x="375"/>
        <item x="920"/>
        <item x="1542"/>
        <item x="355"/>
        <item x="1418"/>
        <item x="292"/>
        <item x="1096"/>
        <item x="383"/>
        <item x="1685"/>
        <item x="225"/>
        <item x="182"/>
        <item x="1118"/>
        <item x="1730"/>
        <item x="944"/>
        <item x="289"/>
        <item x="1239"/>
        <item x="1656"/>
        <item x="741"/>
        <item x="998"/>
        <item x="138"/>
        <item x="1348"/>
        <item x="85"/>
        <item x="477"/>
        <item x="1306"/>
        <item x="367"/>
        <item x="551"/>
        <item x="1533"/>
        <item x="788"/>
        <item x="199"/>
        <item x="1044"/>
        <item x="626"/>
        <item x="264"/>
        <item x="333"/>
        <item x="1641"/>
        <item x="1111"/>
        <item x="1052"/>
        <item x="360"/>
        <item x="925"/>
        <item x="463"/>
        <item x="969"/>
        <item x="1207"/>
        <item x="19"/>
        <item x="1184"/>
        <item x="1292"/>
        <item x="122"/>
        <item x="1673"/>
        <item x="1733"/>
        <item x="200"/>
        <item x="1116"/>
        <item x="1723"/>
        <item x="1437"/>
        <item x="1327"/>
        <item x="1430"/>
        <item x="850"/>
        <item x="379"/>
        <item x="1151"/>
        <item x="1707"/>
        <item x="284"/>
        <item x="1734"/>
        <item x="1199"/>
        <item x="1547"/>
        <item x="64"/>
        <item x="540"/>
        <item x="484"/>
        <item x="334"/>
        <item x="116"/>
        <item x="676"/>
        <item x="624"/>
        <item x="472"/>
        <item x="1623"/>
        <item x="1747"/>
        <item x="1512"/>
        <item x="1155"/>
        <item x="1066"/>
        <item x="1258"/>
        <item x="110"/>
        <item x="838"/>
        <item x="1635"/>
        <item x="1358"/>
        <item x="396"/>
        <item x="1060"/>
        <item x="451"/>
        <item x="95"/>
        <item x="858"/>
        <item x="359"/>
        <item x="362"/>
        <item x="1456"/>
        <item x="1467"/>
        <item x="647"/>
        <item x="1642"/>
        <item x="1607"/>
        <item x="1593"/>
        <item x="1275"/>
        <item x="240"/>
        <item x="720"/>
        <item x="126"/>
        <item x="371"/>
        <item x="1441"/>
        <item x="1501"/>
        <item x="78"/>
        <item x="573"/>
        <item x="239"/>
        <item x="32"/>
        <item x="84"/>
        <item x="1715"/>
        <item x="545"/>
        <item x="1150"/>
        <item x="795"/>
        <item x="143"/>
        <item x="157"/>
        <item x="1410"/>
        <item x="302"/>
        <item x="1587"/>
        <item x="274"/>
        <item x="955"/>
        <item x="737"/>
        <item x="1748"/>
      </items>
    </pivotField>
    <pivotField axis="axisRow" compact="0" outline="0" showAll="0" defaultSubtotal="0">
      <items count="529">
        <item x="352"/>
        <item x="472"/>
        <item x="490"/>
        <item x="420"/>
        <item x="421"/>
        <item x="449"/>
        <item x="343"/>
        <item x="478"/>
        <item x="477"/>
        <item x="419"/>
        <item x="272"/>
        <item x="165"/>
        <item x="489"/>
        <item x="318"/>
        <item x="373"/>
        <item x="369"/>
        <item x="355"/>
        <item x="402"/>
        <item x="445"/>
        <item x="394"/>
        <item x="314"/>
        <item x="286"/>
        <item x="368"/>
        <item x="123"/>
        <item x="285"/>
        <item x="47"/>
        <item x="386"/>
        <item x="332"/>
        <item x="168"/>
        <item x="232"/>
        <item x="315"/>
        <item x="461"/>
        <item x="471"/>
        <item x="324"/>
        <item x="417"/>
        <item x="475"/>
        <item x="476"/>
        <item x="387"/>
        <item x="400"/>
        <item x="340"/>
        <item x="299"/>
        <item x="383"/>
        <item x="418"/>
        <item x="42"/>
        <item x="379"/>
        <item x="25"/>
        <item x="319"/>
        <item x="458"/>
        <item x="464"/>
        <item x="316"/>
        <item x="247"/>
        <item x="367"/>
        <item x="66"/>
        <item x="235"/>
        <item x="363"/>
        <item x="328"/>
        <item x="339"/>
        <item x="173"/>
        <item x="416"/>
        <item x="179"/>
        <item x="250"/>
        <item x="204"/>
        <item x="388"/>
        <item x="209"/>
        <item x="269"/>
        <item x="130"/>
        <item x="322"/>
        <item x="263"/>
        <item x="251"/>
        <item x="206"/>
        <item x="129"/>
        <item x="317"/>
        <item x="275"/>
        <item x="329"/>
        <item x="207"/>
        <item x="443"/>
        <item x="292"/>
        <item x="372"/>
        <item x="69"/>
        <item x="172"/>
        <item x="304"/>
        <item x="175"/>
        <item x="295"/>
        <item x="210"/>
        <item x="203"/>
        <item x="94"/>
        <item x="249"/>
        <item x="385"/>
        <item x="132"/>
        <item x="277"/>
        <item x="427"/>
        <item x="141"/>
        <item x="365"/>
        <item x="169"/>
        <item x="414"/>
        <item x="44"/>
        <item x="95"/>
        <item x="96"/>
        <item x="104"/>
        <item x="155"/>
        <item x="463"/>
        <item x="351"/>
        <item x="174"/>
        <item x="135"/>
        <item x="245"/>
        <item x="331"/>
        <item x="124"/>
        <item x="201"/>
        <item x="279"/>
        <item x="229"/>
        <item x="45"/>
        <item x="170"/>
        <item x="241"/>
        <item x="293"/>
        <item x="40"/>
        <item x="82"/>
        <item x="223"/>
        <item x="280"/>
        <item x="57"/>
        <item x="18"/>
        <item x="100"/>
        <item x="76"/>
        <item x="185"/>
        <item x="146"/>
        <item x="137"/>
        <item x="171"/>
        <item x="341"/>
        <item x="366"/>
        <item x="136"/>
        <item x="99"/>
        <item x="60"/>
        <item x="53"/>
        <item x="81"/>
        <item x="59"/>
        <item x="278"/>
        <item x="217"/>
        <item x="364"/>
        <item x="254"/>
        <item x="434"/>
        <item x="344"/>
        <item x="109"/>
        <item x="97"/>
        <item x="133"/>
        <item x="221"/>
        <item x="213"/>
        <item x="347"/>
        <item x="64"/>
        <item x="182"/>
        <item x="2"/>
        <item x="98"/>
        <item x="58"/>
        <item x="255"/>
        <item x="12"/>
        <item x="101"/>
        <item x="330"/>
        <item x="267"/>
        <item x="78"/>
        <item x="294"/>
        <item x="308"/>
        <item x="362"/>
        <item x="67"/>
        <item x="20"/>
        <item x="216"/>
        <item x="215"/>
        <item x="391"/>
        <item x="68"/>
        <item x="205"/>
        <item x="310"/>
        <item x="282"/>
        <item x="448"/>
        <item x="257"/>
        <item x="253"/>
        <item x="50"/>
        <item x="5"/>
        <item x="222"/>
        <item x="54"/>
        <item x="62"/>
        <item x="479"/>
        <item x="256"/>
        <item x="390"/>
        <item x="4"/>
        <item x="459"/>
        <item x="246"/>
        <item x="396"/>
        <item x="22"/>
        <item x="31"/>
        <item x="103"/>
        <item x="389"/>
        <item x="432"/>
        <item x="281"/>
        <item x="196"/>
        <item x="14"/>
        <item x="29"/>
        <item x="163"/>
        <item x="202"/>
        <item x="345"/>
        <item x="51"/>
        <item x="33"/>
        <item x="0"/>
        <item x="276"/>
        <item x="138"/>
        <item x="228"/>
        <item x="384"/>
        <item x="119"/>
        <item x="90"/>
        <item x="375"/>
        <item x="376"/>
        <item x="1"/>
        <item x="181"/>
        <item x="34"/>
        <item x="140"/>
        <item x="77"/>
        <item x="105"/>
        <item x="13"/>
        <item x="7"/>
        <item x="24"/>
        <item x="230"/>
        <item x="283"/>
        <item x="21"/>
        <item x="309"/>
        <item x="289"/>
        <item x="261"/>
        <item x="8"/>
        <item x="144"/>
        <item x="438"/>
        <item x="74"/>
        <item x="503"/>
        <item x="266"/>
        <item x="151"/>
        <item x="139"/>
        <item x="131"/>
        <item x="177"/>
        <item x="89"/>
        <item x="32"/>
        <item x="152"/>
        <item x="313"/>
        <item x="517"/>
        <item x="435"/>
        <item x="234"/>
        <item x="446"/>
        <item x="259"/>
        <item x="49"/>
        <item x="371"/>
        <item x="334"/>
        <item x="19"/>
        <item x="491"/>
        <item x="88"/>
        <item x="86"/>
        <item x="48"/>
        <item x="180"/>
        <item x="143"/>
        <item x="305"/>
        <item x="518"/>
        <item x="504"/>
        <item x="252"/>
        <item x="401"/>
        <item x="360"/>
        <item x="398"/>
        <item x="55"/>
        <item x="28"/>
        <item x="75"/>
        <item x="134"/>
        <item x="220"/>
        <item x="39"/>
        <item x="320"/>
        <item x="348"/>
        <item x="115"/>
        <item x="428"/>
        <item x="194"/>
        <item x="127"/>
        <item x="507"/>
        <item x="71"/>
        <item x="36"/>
        <item x="393"/>
        <item x="145"/>
        <item x="337"/>
        <item x="262"/>
        <item x="298"/>
        <item x="248"/>
        <item x="297"/>
        <item x="15"/>
        <item x="118"/>
        <item x="296"/>
        <item x="63"/>
        <item x="481"/>
        <item x="184"/>
        <item x="85"/>
        <item x="358"/>
        <item x="27"/>
        <item x="183"/>
        <item x="186"/>
        <item x="338"/>
        <item x="16"/>
        <item x="225"/>
        <item x="525"/>
        <item x="9"/>
        <item x="302"/>
        <item x="306"/>
        <item x="149"/>
        <item x="91"/>
        <item x="83"/>
        <item x="514"/>
        <item x="148"/>
        <item x="46"/>
        <item x="350"/>
        <item x="494"/>
        <item x="121"/>
        <item x="199"/>
        <item x="258"/>
        <item x="523"/>
        <item x="17"/>
        <item x="473"/>
        <item x="10"/>
        <item x="219"/>
        <item x="80"/>
        <item x="159"/>
        <item x="307"/>
        <item x="500"/>
        <item x="519"/>
        <item x="333"/>
        <item x="395"/>
        <item x="231"/>
        <item x="440"/>
        <item x="227"/>
        <item x="273"/>
        <item x="6"/>
        <item x="116"/>
        <item x="422"/>
        <item x="284"/>
        <item x="505"/>
        <item x="470"/>
        <item x="244"/>
        <item x="214"/>
        <item x="496"/>
        <item x="410"/>
        <item x="506"/>
        <item x="497"/>
        <item x="466"/>
        <item x="35"/>
        <item x="407"/>
        <item x="408"/>
        <item x="502"/>
        <item x="450"/>
        <item x="460"/>
        <item x="520"/>
        <item x="56"/>
        <item x="439"/>
        <item x="335"/>
        <item x="37"/>
        <item x="43"/>
        <item x="264"/>
        <item x="265"/>
        <item x="270"/>
        <item x="444"/>
        <item x="327"/>
        <item x="484"/>
        <item x="431"/>
        <item x="239"/>
        <item x="441"/>
        <item x="153"/>
        <item x="413"/>
        <item x="87"/>
        <item x="522"/>
        <item x="370"/>
        <item x="527"/>
        <item x="212"/>
        <item x="300"/>
        <item x="195"/>
        <item x="107"/>
        <item x="122"/>
        <item x="353"/>
        <item x="405"/>
        <item x="211"/>
        <item x="312"/>
        <item x="354"/>
        <item x="483"/>
        <item x="191"/>
        <item x="156"/>
        <item x="442"/>
        <item x="359"/>
        <item x="323"/>
        <item x="336"/>
        <item x="411"/>
        <item x="187"/>
        <item x="30"/>
        <item x="106"/>
        <item x="521"/>
        <item x="399"/>
        <item x="492"/>
        <item x="108"/>
        <item x="488"/>
        <item x="158"/>
        <item x="415"/>
        <item x="485"/>
        <item x="178"/>
        <item x="84"/>
        <item x="70"/>
        <item x="508"/>
        <item x="190"/>
        <item x="397"/>
        <item x="412"/>
        <item x="436"/>
        <item x="437"/>
        <item x="188"/>
        <item x="515"/>
        <item x="403"/>
        <item x="167"/>
        <item x="271"/>
        <item x="510"/>
        <item x="52"/>
        <item x="356"/>
        <item x="501"/>
        <item x="423"/>
        <item x="468"/>
        <item x="218"/>
        <item x="447"/>
        <item x="509"/>
        <item x="381"/>
        <item x="208"/>
        <item x="516"/>
        <item x="226"/>
        <item x="482"/>
        <item x="260"/>
        <item x="430"/>
        <item x="374"/>
        <item x="342"/>
        <item x="499"/>
        <item x="526"/>
        <item x="287"/>
        <item x="424"/>
        <item x="176"/>
        <item x="487"/>
        <item x="406"/>
        <item x="311"/>
        <item x="288"/>
        <item x="465"/>
        <item x="65"/>
        <item x="110"/>
        <item x="457"/>
        <item x="303"/>
        <item x="291"/>
        <item x="493"/>
        <item x="524"/>
        <item x="380"/>
        <item x="433"/>
        <item x="469"/>
        <item x="513"/>
        <item x="150"/>
        <item x="164"/>
        <item x="102"/>
        <item x="495"/>
        <item x="73"/>
        <item x="160"/>
        <item x="301"/>
        <item x="72"/>
        <item x="224"/>
        <item x="120"/>
        <item x="274"/>
        <item x="126"/>
        <item x="193"/>
        <item x="511"/>
        <item x="268"/>
        <item x="486"/>
        <item x="240"/>
        <item x="326"/>
        <item x="198"/>
        <item x="467"/>
        <item x="349"/>
        <item x="79"/>
        <item x="233"/>
        <item x="161"/>
        <item x="321"/>
        <item x="357"/>
        <item x="93"/>
        <item x="512"/>
        <item x="325"/>
        <item x="462"/>
        <item x="192"/>
        <item x="26"/>
        <item x="61"/>
        <item x="377"/>
        <item x="162"/>
        <item x="498"/>
        <item x="429"/>
        <item x="147"/>
        <item x="404"/>
        <item x="157"/>
        <item x="111"/>
        <item x="378"/>
        <item x="113"/>
        <item x="154"/>
        <item x="452"/>
        <item x="142"/>
        <item x="114"/>
        <item x="480"/>
        <item x="197"/>
        <item x="236"/>
        <item x="382"/>
        <item x="237"/>
        <item x="189"/>
        <item x="112"/>
        <item x="454"/>
        <item x="474"/>
        <item x="92"/>
        <item x="426"/>
        <item x="451"/>
        <item x="361"/>
        <item x="11"/>
        <item x="453"/>
        <item x="3"/>
        <item x="125"/>
        <item x="456"/>
        <item x="290"/>
        <item x="392"/>
        <item x="166"/>
        <item x="409"/>
        <item x="238"/>
        <item x="346"/>
        <item x="128"/>
        <item x="23"/>
        <item x="200"/>
        <item x="425"/>
        <item x="243"/>
        <item x="117"/>
        <item x="242"/>
        <item x="38"/>
        <item x="455"/>
        <item x="41"/>
        <item x="528"/>
      </items>
    </pivotField>
    <pivotField axis="axisRow" compact="0" outline="0" showAll="0" defaultSubtotal="0">
      <items count="157">
        <item x="142"/>
        <item x="114"/>
        <item x="146"/>
        <item x="154"/>
        <item x="136"/>
        <item x="119"/>
        <item x="135"/>
        <item x="149"/>
        <item x="137"/>
        <item x="145"/>
        <item x="133"/>
        <item x="144"/>
        <item x="30"/>
        <item x="63"/>
        <item x="121"/>
        <item x="150"/>
        <item x="132"/>
        <item x="134"/>
        <item x="141"/>
        <item x="97"/>
        <item x="102"/>
        <item x="110"/>
        <item x="118"/>
        <item x="127"/>
        <item x="105"/>
        <item x="129"/>
        <item x="18"/>
        <item x="115"/>
        <item x="23"/>
        <item x="92"/>
        <item x="57"/>
        <item x="86"/>
        <item x="81"/>
        <item x="74"/>
        <item x="56"/>
        <item x="64"/>
        <item x="103"/>
        <item x="49"/>
        <item x="48"/>
        <item x="75"/>
        <item x="20"/>
        <item x="37"/>
        <item x="59"/>
        <item x="60"/>
        <item x="78"/>
        <item x="19"/>
        <item x="25"/>
        <item x="26"/>
        <item x="69"/>
        <item x="80"/>
        <item x="88"/>
        <item x="73"/>
        <item x="35"/>
        <item x="84"/>
        <item x="31"/>
        <item x="29"/>
        <item x="72"/>
        <item x="51"/>
        <item x="67"/>
        <item x="45"/>
        <item x="53"/>
        <item x="47"/>
        <item x="40"/>
        <item x="79"/>
        <item x="15"/>
        <item x="62"/>
        <item x="7"/>
        <item x="65"/>
        <item x="52"/>
        <item x="34"/>
        <item x="55"/>
        <item x="77"/>
        <item x="13"/>
        <item x="44"/>
        <item x="12"/>
        <item x="17"/>
        <item x="24"/>
        <item x="22"/>
        <item x="66"/>
        <item x="71"/>
        <item x="100"/>
        <item x="0"/>
        <item x="89"/>
        <item x="96"/>
        <item x="50"/>
        <item x="14"/>
        <item x="70"/>
        <item x="10"/>
        <item x="85"/>
        <item x="28"/>
        <item x="9"/>
        <item x="3"/>
        <item x="32"/>
        <item x="46"/>
        <item x="108"/>
        <item x="83"/>
        <item x="107"/>
        <item x="82"/>
        <item x="39"/>
        <item x="128"/>
        <item x="58"/>
        <item x="120"/>
        <item x="126"/>
        <item x="38"/>
        <item x="36"/>
        <item x="117"/>
        <item x="106"/>
        <item x="21"/>
        <item x="61"/>
        <item x="8"/>
        <item x="16"/>
        <item x="90"/>
        <item x="95"/>
        <item x="1"/>
        <item x="116"/>
        <item x="151"/>
        <item x="6"/>
        <item x="54"/>
        <item x="91"/>
        <item x="112"/>
        <item x="147"/>
        <item x="131"/>
        <item x="4"/>
        <item x="111"/>
        <item x="109"/>
        <item x="99"/>
        <item x="33"/>
        <item x="125"/>
        <item x="5"/>
        <item x="104"/>
        <item x="123"/>
        <item x="140"/>
        <item x="139"/>
        <item x="124"/>
        <item x="93"/>
        <item x="138"/>
        <item x="11"/>
        <item x="94"/>
        <item x="143"/>
        <item x="87"/>
        <item x="130"/>
        <item x="113"/>
        <item x="2"/>
        <item x="152"/>
        <item x="68"/>
        <item x="42"/>
        <item x="98"/>
        <item x="76"/>
        <item x="43"/>
        <item x="122"/>
        <item x="155"/>
        <item x="27"/>
        <item x="41"/>
        <item x="153"/>
        <item x="148"/>
        <item x="101"/>
        <item x="156"/>
      </items>
    </pivotField>
    <pivotField axis="axisRow" compact="0" outline="0" showAll="0" defaultSubtotal="0">
      <items count="3764">
        <item x="2998"/>
        <item x="3223"/>
        <item x="3657"/>
        <item x="398"/>
        <item x="3569"/>
        <item x="2982"/>
        <item x="2984"/>
        <item x="3509"/>
        <item x="3225"/>
        <item x="3419"/>
        <item x="963"/>
        <item x="1661"/>
        <item x="2587"/>
        <item x="958"/>
        <item x="3359"/>
        <item x="2330"/>
        <item x="2134"/>
        <item x="3249"/>
        <item x="1221"/>
        <item x="325"/>
        <item x="2791"/>
        <item x="1818"/>
        <item x="3680"/>
        <item x="2580"/>
        <item x="1082"/>
        <item x="349"/>
        <item x="1371"/>
        <item x="2142"/>
        <item x="2148"/>
        <item x="2410"/>
        <item x="408"/>
        <item x="116"/>
        <item x="1653"/>
        <item x="2898"/>
        <item x="439"/>
        <item x="529"/>
        <item x="2555"/>
        <item x="1987"/>
        <item x="2160"/>
        <item x="1226"/>
        <item x="3537"/>
        <item x="1394"/>
        <item x="1984"/>
        <item x="152"/>
        <item x="2095"/>
        <item x="1817"/>
        <item x="2895"/>
        <item x="2483"/>
        <item x="2666"/>
        <item x="2552"/>
        <item x="1820"/>
        <item x="1863"/>
        <item x="618"/>
        <item x="1516"/>
        <item x="3065"/>
        <item x="3715"/>
        <item x="2912"/>
        <item x="3726"/>
        <item x="3090"/>
        <item x="2413"/>
        <item x="2272"/>
        <item x="3354"/>
        <item x="2886"/>
        <item x="1912"/>
        <item x="3165"/>
        <item x="2409"/>
        <item x="1380"/>
        <item x="2979"/>
        <item x="2900"/>
        <item x="3320"/>
        <item x="2564"/>
        <item x="2815"/>
        <item x="1503"/>
        <item x="2554"/>
        <item x="2855"/>
        <item x="2363"/>
        <item x="3594"/>
        <item x="2572"/>
        <item x="2407"/>
        <item x="2450"/>
        <item x="1888"/>
        <item x="3115"/>
        <item x="421"/>
        <item x="2209"/>
        <item x="2562"/>
        <item x="63"/>
        <item x="1209"/>
        <item x="961"/>
        <item x="1765"/>
        <item x="3306"/>
        <item x="3417"/>
        <item x="1237"/>
        <item x="3062"/>
        <item x="1538"/>
        <item x="2978"/>
        <item x="654"/>
        <item x="954"/>
        <item x="3396"/>
        <item x="3541"/>
        <item x="1826"/>
        <item x="606"/>
        <item x="1433"/>
        <item x="876"/>
        <item x="1227"/>
        <item x="1670"/>
        <item x="3148"/>
        <item x="3061"/>
        <item x="2045"/>
        <item x="2073"/>
        <item x="3422"/>
        <item x="68"/>
        <item x="2675"/>
        <item x="2027"/>
        <item x="1821"/>
        <item x="1502"/>
        <item x="617"/>
        <item x="3510"/>
        <item x="858"/>
        <item x="3678"/>
        <item x="1250"/>
        <item x="1663"/>
        <item x="2406"/>
        <item x="3303"/>
        <item x="2165"/>
        <item x="2426"/>
        <item x="3479"/>
        <item x="2556"/>
        <item x="822"/>
        <item x="1150"/>
        <item x="2557"/>
        <item x="1501"/>
        <item x="3151"/>
        <item x="1696"/>
        <item x="825"/>
        <item x="255"/>
        <item x="2788"/>
        <item x="2422"/>
        <item x="2221"/>
        <item x="870"/>
        <item x="2269"/>
        <item x="1676"/>
        <item x="256"/>
        <item x="2986"/>
        <item x="2615"/>
        <item x="2521"/>
        <item x="2790"/>
        <item x="714"/>
        <item x="2309"/>
        <item x="2787"/>
        <item x="2401"/>
        <item x="2694"/>
        <item x="3113"/>
        <item x="1982"/>
        <item x="1739"/>
        <item x="232"/>
        <item x="1816"/>
        <item x="278"/>
        <item x="1909"/>
        <item x="3624"/>
        <item x="2253"/>
        <item x="3540"/>
        <item x="699"/>
        <item x="704"/>
        <item x="3066"/>
        <item x="3295"/>
        <item x="2845"/>
        <item x="2416"/>
        <item x="1134"/>
        <item x="1092"/>
        <item x="1505"/>
        <item x="3725"/>
        <item x="413"/>
        <item x="2802"/>
        <item x="2058"/>
        <item x="2893"/>
        <item x="2150"/>
        <item x="3450"/>
        <item x="2153"/>
        <item x="2481"/>
        <item x="645"/>
        <item x="1091"/>
        <item x="2559"/>
        <item x="1872"/>
        <item x="2732"/>
        <item x="2624"/>
        <item x="2291"/>
        <item x="1219"/>
        <item x="814"/>
        <item x="598"/>
        <item x="520"/>
        <item x="2447"/>
        <item x="1675"/>
        <item x="1288"/>
        <item x="2425"/>
        <item x="1829"/>
        <item x="1993"/>
        <item x="420"/>
        <item x="3172"/>
        <item x="3539"/>
        <item x="1662"/>
        <item x="823"/>
        <item x="2171"/>
        <item x="3727"/>
        <item x="1365"/>
        <item x="3161"/>
        <item x="2687"/>
        <item x="727"/>
        <item x="1137"/>
        <item x="2044"/>
        <item x="3028"/>
        <item x="2300"/>
        <item x="54"/>
        <item x="3014"/>
        <item x="1361"/>
        <item x="1743"/>
        <item x="1683"/>
        <item x="2681"/>
        <item x="3658"/>
        <item x="2670"/>
        <item x="813"/>
        <item x="1986"/>
        <item x="860"/>
        <item x="1567"/>
        <item x="2716"/>
        <item x="412"/>
        <item x="1083"/>
        <item x="1819"/>
        <item x="815"/>
        <item x="692"/>
        <item x="20"/>
        <item x="3705"/>
        <item x="2441"/>
        <item x="3063"/>
        <item x="2278"/>
        <item x="517"/>
        <item x="1363"/>
        <item x="3575"/>
        <item x="2551"/>
        <item x="3679"/>
        <item x="2550"/>
        <item x="1262"/>
        <item x="3122"/>
        <item x="2887"/>
        <item x="1130"/>
        <item x="2283"/>
        <item x="3593"/>
        <item x="3617"/>
        <item x="3146"/>
        <item x="1815"/>
        <item x="2411"/>
        <item x="1144"/>
        <item x="1678"/>
        <item x="2295"/>
        <item x="1827"/>
        <item x="1002"/>
        <item x="3292"/>
        <item x="1220"/>
        <item x="1420"/>
        <item x="354"/>
        <item x="2135"/>
        <item x="616"/>
        <item x="2485"/>
        <item x="597"/>
        <item x="2001"/>
        <item x="2031"/>
        <item x="2006"/>
        <item x="223"/>
        <item x="2440"/>
        <item x="820"/>
        <item x="2443"/>
        <item x="1892"/>
        <item x="1386"/>
        <item x="2418"/>
        <item x="2101"/>
        <item x="595"/>
        <item x="3288"/>
        <item x="3656"/>
        <item x="1164"/>
        <item x="965"/>
        <item x="1654"/>
        <item x="1017"/>
        <item x="548"/>
        <item x="3241"/>
        <item x="2277"/>
        <item x="13"/>
        <item x="3119"/>
        <item x="863"/>
        <item x="731"/>
        <item x="402"/>
        <item x="510"/>
        <item x="2553"/>
        <item x="511"/>
        <item x="2664"/>
        <item x="2284"/>
        <item x="1425"/>
        <item x="3618"/>
        <item x="1832"/>
        <item x="2164"/>
        <item x="1660"/>
        <item x="2188"/>
        <item x="3753"/>
        <item x="523"/>
        <item x="1540"/>
        <item x="2453"/>
        <item x="2133"/>
        <item x="1467"/>
        <item x="2686"/>
        <item x="2568"/>
        <item x="365"/>
        <item x="1078"/>
        <item x="2174"/>
        <item x="1983"/>
        <item x="3077"/>
        <item x="744"/>
        <item x="2581"/>
        <item x="1533"/>
        <item x="1398"/>
        <item x="2782"/>
        <item x="3457"/>
        <item x="1247"/>
        <item x="1297"/>
        <item x="1917"/>
        <item x="2459"/>
        <item x="251"/>
        <item x="1081"/>
        <item x="2785"/>
        <item x="2139"/>
        <item x="947"/>
        <item x="1020"/>
        <item x="2267"/>
        <item x="515"/>
        <item x="1369"/>
        <item x="2162"/>
        <item x="2991"/>
        <item x="3227"/>
        <item x="2178"/>
        <item x="2036"/>
        <item x="871"/>
        <item x="1434"/>
        <item x="1423"/>
        <item x="3282"/>
        <item x="1991"/>
        <item x="1184"/>
        <item x="3394"/>
        <item x="3701"/>
        <item x="2792"/>
        <item x="117"/>
        <item x="810"/>
        <item x="959"/>
        <item x="980"/>
        <item x="436"/>
        <item x="2798"/>
        <item x="1900"/>
        <item x="1656"/>
        <item x="1223"/>
        <item x="396"/>
        <item x="2667"/>
        <item x="631"/>
        <item x="3517"/>
        <item x="106"/>
        <item x="749"/>
        <item x="812"/>
        <item x="1106"/>
        <item x="602"/>
        <item x="3615"/>
        <item x="971"/>
        <item x="347"/>
        <item x="1523"/>
        <item x="3308"/>
        <item x="1525"/>
        <item x="2010"/>
        <item x="3572"/>
        <item x="3287"/>
        <item x="1456"/>
        <item x="1094"/>
        <item x="1372"/>
        <item x="1536"/>
        <item x="1236"/>
        <item x="2011"/>
        <item x="3000"/>
        <item x="2350"/>
        <item x="943"/>
        <item x="2665"/>
        <item x="3704"/>
        <item x="728"/>
        <item x="1988"/>
        <item x="65"/>
        <item x="2403"/>
        <item x="967"/>
        <item x="2177"/>
        <item x="1218"/>
        <item x="724"/>
        <item x="881"/>
        <item x="3373"/>
        <item x="639"/>
        <item x="1556"/>
        <item x="844"/>
        <item x="1823"/>
        <item x="700"/>
        <item x="3428"/>
        <item x="1507"/>
        <item x="1847"/>
        <item x="3106"/>
        <item x="995"/>
        <item x="1389"/>
        <item x="594"/>
        <item x="866"/>
        <item x="415"/>
        <item x="955"/>
        <item x="1281"/>
        <item x="2501"/>
        <item x="1657"/>
        <item x="330"/>
        <item x="2492"/>
        <item x="144"/>
        <item x="2465"/>
        <item x="3452"/>
        <item x="406"/>
        <item x="993"/>
        <item x="2995"/>
        <item x="3401"/>
        <item x="519"/>
        <item x="952"/>
        <item x="3366"/>
        <item x="950"/>
        <item x="3609"/>
        <item x="1077"/>
        <item x="835"/>
        <item x="1377"/>
        <item x="1587"/>
        <item x="3687"/>
        <item x="2041"/>
        <item x="351"/>
        <item x="3232"/>
        <item x="1406"/>
        <item x="2016"/>
        <item x="2190"/>
        <item x="2434"/>
        <item x="1511"/>
        <item x="3307"/>
        <item x="1650"/>
        <item x="1499"/>
        <item x="28"/>
        <item x="842"/>
        <item x="2952"/>
        <item x="1582"/>
        <item x="3398"/>
        <item x="949"/>
        <item x="804"/>
        <item x="1504"/>
        <item x="2024"/>
        <item x="946"/>
        <item x="1072"/>
        <item x="979"/>
        <item x="1796"/>
        <item x="1215"/>
        <item x="1136"/>
        <item x="1206"/>
        <item x="1520"/>
        <item x="2448"/>
        <item x="1032"/>
        <item x="3639"/>
        <item x="340"/>
        <item x="1812"/>
        <item x="829"/>
        <item x="1836"/>
        <item x="953"/>
        <item x="1711"/>
        <item x="2905"/>
        <item x="2835"/>
        <item x="1388"/>
        <item x="2599"/>
        <item x="401"/>
        <item x="3011"/>
        <item x="1259"/>
        <item x="973"/>
        <item x="3724"/>
        <item x="1517"/>
        <item x="112"/>
        <item x="968"/>
        <item x="2661"/>
        <item x="1978"/>
        <item x="690"/>
        <item x="153"/>
        <item x="944"/>
        <item x="1115"/>
        <item x="3397"/>
        <item x="1005"/>
        <item x="2814"/>
        <item x="3421"/>
        <item x="218"/>
        <item x="1551"/>
        <item x="609"/>
        <item x="455"/>
        <item x="883"/>
        <item x="3403"/>
        <item x="2065"/>
        <item x="215"/>
        <item x="1862"/>
        <item x="1075"/>
        <item x="73"/>
        <item x="2662"/>
        <item x="1508"/>
        <item x="2129"/>
        <item x="994"/>
        <item x="2437"/>
        <item x="1500"/>
        <item x="1648"/>
        <item x="1224"/>
        <item x="1095"/>
        <item x="2316"/>
        <item x="1954"/>
        <item x="2607"/>
        <item x="978"/>
        <item x="1498"/>
        <item x="1177"/>
        <item x="1831"/>
        <item x="1248"/>
        <item x="267"/>
        <item x="2567"/>
        <item x="1031"/>
        <item x="2779"/>
        <item x="2138"/>
        <item x="83"/>
        <item x="1911"/>
        <item x="1368"/>
        <item x="1921"/>
        <item x="1561"/>
        <item x="2302"/>
        <item x="1702"/>
        <item x="2916"/>
        <item x="320"/>
        <item x="2994"/>
        <item x="3739"/>
        <item x="1399"/>
        <item x="1645"/>
        <item x="2717"/>
        <item x="2996"/>
        <item x="1429"/>
        <item x="3744"/>
        <item x="115"/>
        <item x="1355"/>
        <item x="2156"/>
        <item x="1701"/>
        <item x="395"/>
        <item x="3743"/>
        <item x="1003"/>
        <item x="1074"/>
        <item x="1610"/>
        <item x="1489"/>
        <item x="1671"/>
        <item x="3589"/>
        <item x="656"/>
        <item x="572"/>
        <item x="1216"/>
        <item x="357"/>
        <item x="977"/>
        <item x="2225"/>
        <item x="1110"/>
        <item x="1845"/>
        <item x="3198"/>
        <item x="893"/>
        <item x="3194"/>
        <item x="1192"/>
        <item x="2007"/>
        <item x="3644"/>
        <item x="643"/>
        <item x="1316"/>
        <item x="2268"/>
        <item x="3058"/>
        <item x="3315"/>
        <item x="2307"/>
        <item x="1970"/>
        <item x="1235"/>
        <item x="1905"/>
        <item x="1867"/>
        <item x="1287"/>
        <item x="1602"/>
        <item x="1101"/>
        <item x="2183"/>
        <item x="1838"/>
        <item x="2894"/>
        <item x="1792"/>
        <item x="1310"/>
        <item x="506"/>
        <item x="1009"/>
        <item x="1841"/>
        <item x="942"/>
        <item x="1146"/>
        <item x="114"/>
        <item x="2810"/>
        <item x="3007"/>
        <item x="906"/>
        <item x="997"/>
        <item x="2286"/>
        <item x="3493"/>
        <item x="2315"/>
        <item x="53"/>
        <item x="2013"/>
        <item x="1810"/>
        <item x="1175"/>
        <item x="1583"/>
        <item x="869"/>
        <item x="599"/>
        <item x="1154"/>
        <item x="2197"/>
        <item x="273"/>
        <item x="1822"/>
        <item x="1268"/>
        <item x="1302"/>
        <item x="2672"/>
        <item x="162"/>
        <item x="52"/>
        <item x="392"/>
        <item x="1971"/>
        <item x="3736"/>
        <item x="1194"/>
        <item x="1256"/>
        <item x="3728"/>
        <item x="688"/>
        <item x="1519"/>
        <item x="1403"/>
        <item x="1070"/>
        <item x="545"/>
        <item x="910"/>
        <item x="1994"/>
        <item x="2127"/>
        <item x="1866"/>
        <item x="1149"/>
        <item x="3004"/>
        <item x="1681"/>
        <item x="3535"/>
        <item x="941"/>
        <item x="3286"/>
        <item x="605"/>
        <item x="45"/>
        <item x="890"/>
        <item x="1356"/>
        <item x="2464"/>
        <item x="2064"/>
        <item x="2776"/>
        <item x="1941"/>
        <item x="2883"/>
        <item x="3409"/>
        <item x="2261"/>
        <item x="58"/>
        <item x="2435"/>
        <item x="2975"/>
        <item x="355"/>
        <item x="1482"/>
        <item x="2276"/>
        <item x="989"/>
        <item x="2399"/>
        <item x="801"/>
        <item x="2658"/>
        <item x="758"/>
        <item x="2260"/>
        <item x="512"/>
        <item x="1411"/>
        <item x="726"/>
        <item x="214"/>
        <item x="1908"/>
        <item x="591"/>
        <item x="3324"/>
        <item x="2427"/>
        <item x="1086"/>
        <item x="271"/>
        <item x="1366"/>
        <item x="2240"/>
        <item x="1274"/>
        <item x="274"/>
        <item x="1673"/>
        <item x="265"/>
        <item x="1071"/>
        <item x="3233"/>
        <item x="1103"/>
        <item x="1303"/>
        <item x="647"/>
        <item x="803"/>
        <item x="862"/>
        <item x="3075"/>
        <item x="1375"/>
        <item x="3221"/>
        <item x="1769"/>
        <item x="2251"/>
        <item x="1098"/>
        <item x="557"/>
        <item x="1828"/>
        <item x="3681"/>
        <item x="3448"/>
        <item x="1972"/>
        <item x="318"/>
        <item x="1007"/>
        <item x="300"/>
        <item x="1528"/>
        <item x="1099"/>
        <item x="2057"/>
        <item x="826"/>
        <item x="583"/>
        <item x="1006"/>
        <item x="2226"/>
        <item x="2347"/>
        <item x="1668"/>
        <item x="2718"/>
        <item x="1852"/>
        <item x="1089"/>
        <item x="3353"/>
        <item x="1029"/>
        <item x="3157"/>
        <item x="1165"/>
        <item x="1381"/>
        <item x="1643"/>
        <item x="1592"/>
        <item x="409"/>
        <item x="733"/>
        <item x="2851"/>
        <item x="811"/>
        <item x="174"/>
        <item x="1875"/>
        <item x="1301"/>
        <item x="3285"/>
        <item x="1410"/>
        <item x="1749"/>
        <item x="1569"/>
        <item x="2547"/>
        <item x="57"/>
        <item x="216"/>
        <item x="1460"/>
        <item x="98"/>
        <item x="832"/>
        <item x="1574"/>
        <item x="3747"/>
        <item x="3467"/>
        <item x="1008"/>
        <item x="417"/>
        <item x="1065"/>
        <item x="642"/>
        <item x="932"/>
        <item x="633"/>
        <item x="737"/>
        <item x="3284"/>
        <item x="581"/>
        <item x="951"/>
        <item x="1167"/>
        <item x="1518"/>
        <item x="3533"/>
        <item x="797"/>
        <item x="1161"/>
        <item x="2355"/>
        <item x="3659"/>
        <item x="1197"/>
        <item x="166"/>
        <item x="1506"/>
        <item x="1037"/>
        <item x="368"/>
        <item x="3369"/>
        <item x="423"/>
        <item x="1370"/>
        <item x="477"/>
        <item x="2659"/>
        <item x="3734"/>
        <item x="3607"/>
        <item x="169"/>
        <item x="1352"/>
        <item x="1348"/>
        <item x="1030"/>
        <item x="1431"/>
        <item x="268"/>
        <item x="1263"/>
        <item x="481"/>
        <item x="2669"/>
        <item x="1934"/>
        <item x="1539"/>
        <item x="3758"/>
        <item x="1453"/>
        <item x="1688"/>
        <item x="1626"/>
        <item x="345"/>
        <item x="3683"/>
        <item x="2004"/>
        <item x="3660"/>
        <item x="3323"/>
        <item x="2173"/>
        <item x="3289"/>
        <item x="275"/>
        <item x="3693"/>
        <item x="269"/>
        <item x="2047"/>
        <item x="1004"/>
        <item x="1243"/>
        <item x="167"/>
        <item x="1295"/>
        <item x="2072"/>
        <item x="2172"/>
        <item x="210"/>
        <item x="651"/>
        <item x="3688"/>
        <item x="3400"/>
        <item x="1405"/>
        <item x="1228"/>
        <item x="2200"/>
        <item x="1469"/>
        <item x="1066"/>
        <item x="1412"/>
        <item x="1148"/>
        <item x="3404"/>
        <item x="3570"/>
        <item x="3568"/>
        <item x="92"/>
        <item x="3300"/>
        <item x="1997"/>
        <item x="2680"/>
        <item x="1854"/>
        <item x="538"/>
        <item x="2925"/>
        <item x="3299"/>
        <item x="3596"/>
        <item x="1861"/>
        <item x="755"/>
        <item x="915"/>
        <item x="2154"/>
        <item x="3159"/>
        <item x="3455"/>
        <item x="2579"/>
        <item x="3757"/>
        <item x="3661"/>
        <item x="681"/>
        <item x="2019"/>
        <item x="3070"/>
        <item x="1636"/>
        <item x="3022"/>
        <item x="1245"/>
        <item x="2488"/>
        <item x="241"/>
        <item x="3293"/>
        <item x="543"/>
        <item x="2294"/>
        <item x="2668"/>
        <item x="2818"/>
        <item x="217"/>
        <item x="933"/>
        <item x="3752"/>
        <item x="2234"/>
        <item x="2179"/>
        <item x="3574"/>
        <item x="1202"/>
        <item x="51"/>
        <item x="886"/>
        <item x="2131"/>
        <item x="3717"/>
        <item x="1097"/>
        <item x="1053"/>
        <item x="756"/>
        <item x="119"/>
        <item x="120"/>
        <item x="3549"/>
        <item x="2414"/>
        <item x="462"/>
        <item x="1814"/>
        <item x="1050"/>
        <item x="770"/>
        <item x="69"/>
        <item x="3489"/>
        <item x="1345"/>
        <item x="1272"/>
        <item x="2292"/>
        <item x="160"/>
        <item x="2927"/>
        <item x="3665"/>
        <item x="3750"/>
        <item x="2332"/>
        <item x="1842"/>
        <item x="3759"/>
        <item x="837"/>
        <item x="739"/>
        <item x="1968"/>
        <item x="1484"/>
        <item x="1486"/>
        <item x="356"/>
        <item x="1159"/>
        <item x="2839"/>
        <item x="2628"/>
        <item x="892"/>
        <item x="179"/>
        <item x="1207"/>
        <item x="3637"/>
        <item x="2676"/>
        <item x="3325"/>
        <item x="230"/>
        <item x="3147"/>
        <item x="622"/>
        <item x="905"/>
        <item x="290"/>
        <item x="3192"/>
        <item x="678"/>
        <item x="3663"/>
        <item x="873"/>
        <item x="50"/>
        <item x="990"/>
        <item x="3622"/>
        <item x="3071"/>
        <item x="1568"/>
        <item x="2242"/>
        <item x="4"/>
        <item x="1893"/>
        <item x="1575"/>
        <item x="2471"/>
        <item x="1706"/>
        <item x="1213"/>
        <item x="596"/>
        <item x="358"/>
        <item x="404"/>
        <item x="164"/>
        <item x="668"/>
        <item x="707"/>
        <item x="1646"/>
        <item x="2576"/>
        <item x="1320"/>
        <item x="3103"/>
        <item x="1055"/>
        <item x="908"/>
        <item x="3305"/>
        <item x="590"/>
        <item x="1013"/>
        <item x="2354"/>
        <item x="712"/>
        <item x="3578"/>
        <item x="3237"/>
        <item x="3494"/>
        <item x="2196"/>
        <item x="2892"/>
        <item x="47"/>
        <item x="540"/>
        <item x="1588"/>
        <item x="912"/>
        <item x="3092"/>
        <item x="3316"/>
        <item x="1152"/>
        <item x="2212"/>
        <item x="2048"/>
        <item x="2404"/>
        <item x="1249"/>
        <item x="1641"/>
        <item x="630"/>
        <item x="582"/>
        <item x="23"/>
        <item x="3616"/>
        <item x="930"/>
        <item x="2729"/>
        <item x="2784"/>
        <item x="2424"/>
        <item x="3283"/>
        <item x="3645"/>
        <item x="1698"/>
        <item x="2499"/>
        <item x="2777"/>
        <item x="1060"/>
        <item x="2451"/>
        <item x="665"/>
        <item x="88"/>
        <item x="2238"/>
        <item x="2988"/>
        <item x="2600"/>
        <item x="3546"/>
        <item x="3626"/>
        <item x="272"/>
        <item x="3756"/>
        <item x="3611"/>
        <item x="1635"/>
        <item x="3735"/>
        <item x="644"/>
        <item x="3203"/>
        <item x="48"/>
        <item x="1959"/>
        <item x="3166"/>
        <item x="1708"/>
        <item x="580"/>
        <item x="3218"/>
        <item x="2357"/>
        <item x="182"/>
        <item x="2478"/>
        <item x="2050"/>
        <item x="296"/>
        <item x="3055"/>
        <item x="1964"/>
        <item x="2132"/>
        <item x="649"/>
        <item x="2971"/>
        <item x="3742"/>
        <item x="1171"/>
        <item x="2684"/>
        <item x="1716"/>
        <item x="2214"/>
        <item x="1331"/>
        <item x="1546"/>
        <item x="1432"/>
        <item x="1973"/>
        <item x="1740"/>
        <item x="14"/>
        <item x="3357"/>
        <item x="2383"/>
        <item x="2217"/>
        <item x="3131"/>
        <item x="3425"/>
        <item x="1522"/>
        <item x="603"/>
        <item x="1111"/>
        <item x="189"/>
        <item x="1580"/>
        <item x="1942"/>
        <item x="2773"/>
        <item x="80"/>
        <item x="550"/>
        <item x="1931"/>
        <item x="1674"/>
        <item x="3731"/>
        <item x="2706"/>
        <item x="1752"/>
        <item x="2643"/>
        <item x="369"/>
        <item x="1205"/>
        <item x="3143"/>
        <item x="3686"/>
        <item x="563"/>
        <item x="2305"/>
        <item x="3290"/>
        <item x="3074"/>
        <item x="1608"/>
        <item x="3592"/>
        <item x="679"/>
        <item x="635"/>
        <item x="225"/>
        <item x="3243"/>
        <item x="2289"/>
        <item x="1240"/>
        <item x="1147"/>
        <item x="1293"/>
        <item x="1131"/>
        <item x="3174"/>
        <item x="2060"/>
        <item x="440"/>
        <item x="1385"/>
        <item x="1955"/>
        <item x="2700"/>
        <item x="3239"/>
        <item x="3481"/>
        <item x="3108"/>
        <item x="3121"/>
        <item x="3236"/>
        <item x="3164"/>
        <item x="1271"/>
        <item x="666"/>
        <item x="3463"/>
        <item x="1208"/>
        <item x="1265"/>
        <item x="2804"/>
        <item x="2817"/>
        <item x="3156"/>
        <item x="3696"/>
        <item x="1299"/>
        <item x="3632"/>
        <item x="879"/>
        <item x="1712"/>
        <item x="3458"/>
        <item x="2384"/>
        <item x="470"/>
        <item x="637"/>
        <item x="291"/>
        <item x="1054"/>
        <item x="1843"/>
        <item x="2397"/>
        <item x="3760"/>
        <item x="3298"/>
        <item x="456"/>
        <item x="298"/>
        <item x="1679"/>
        <item x="1073"/>
        <item x="388"/>
        <item x="1198"/>
        <item x="1447"/>
        <item x="2801"/>
        <item x="3746"/>
        <item x="1163"/>
        <item x="3231"/>
        <item x="1022"/>
        <item x="224"/>
        <item x="2538"/>
        <item x="346"/>
        <item x="2950"/>
        <item x="1466"/>
        <item x="1436"/>
        <item x="856"/>
        <item x="89"/>
        <item x="2771"/>
        <item x="3485"/>
        <item x="2870"/>
        <item x="3583"/>
        <item x="1451"/>
        <item x="3689"/>
        <item x="693"/>
        <item x="1428"/>
        <item x="3430"/>
        <item x="2230"/>
        <item x="3670"/>
        <item x="177"/>
        <item x="2151"/>
        <item x="3460"/>
        <item x="2766"/>
        <item x="2719"/>
        <item x="2764"/>
        <item x="21"/>
        <item x="2449"/>
        <item x="3523"/>
        <item x="3564"/>
        <item x="3217"/>
        <item x="2181"/>
        <item x="3520"/>
        <item x="2650"/>
        <item x="663"/>
        <item x="834"/>
        <item x="3700"/>
        <item x="393"/>
        <item x="1736"/>
        <item x="1627"/>
        <item x="3226"/>
        <item x="805"/>
        <item x="3248"/>
        <item x="1018"/>
        <item x="1798"/>
        <item x="3118"/>
        <item x="2247"/>
        <item x="2685"/>
        <item x="1881"/>
        <item x="3676"/>
        <item x="2848"/>
        <item x="1513"/>
        <item x="3228"/>
        <item x="3429"/>
        <item x="2794"/>
        <item x="3214"/>
        <item x="3662"/>
        <item x="3453"/>
        <item x="872"/>
        <item x="3406"/>
        <item x="3610"/>
        <item x="2959"/>
        <item x="1612"/>
        <item x="3545"/>
        <item x="2585"/>
        <item x="2678"/>
        <item x="2473"/>
        <item x="1904"/>
        <item x="386"/>
        <item x="636"/>
        <item x="2546"/>
        <item x="2850"/>
        <item x="3317"/>
        <item x="987"/>
        <item x="3682"/>
        <item x="3173"/>
        <item x="3483"/>
        <item x="281"/>
        <item x="213"/>
        <item x="2155"/>
        <item x="425"/>
        <item x="2359"/>
        <item x="305"/>
        <item x="1932"/>
        <item x="2911"/>
        <item x="2028"/>
        <item x="2671"/>
        <item x="3706"/>
        <item x="2482"/>
        <item x="742"/>
        <item x="2280"/>
        <item x="3110"/>
        <item x="1019"/>
        <item x="1121"/>
        <item x="1108"/>
        <item x="461"/>
        <item x="1906"/>
        <item x="774"/>
        <item x="3741"/>
        <item x="2623"/>
        <item x="2106"/>
        <item x="1153"/>
        <item x="3370"/>
        <item x="29"/>
        <item x="1485"/>
        <item x="1427"/>
        <item x="49"/>
        <item x="1035"/>
        <item x="3548"/>
        <item x="468"/>
        <item x="3416"/>
        <item x="771"/>
        <item x="454"/>
        <item x="1260"/>
        <item x="438"/>
        <item x="2906"/>
        <item x="3664"/>
        <item x="3069"/>
        <item x="3642"/>
        <item x="2899"/>
        <item x="3350"/>
        <item x="3712"/>
        <item x="924"/>
        <item x="2227"/>
        <item x="1210"/>
        <item x="3630"/>
        <item x="2539"/>
        <item x="3470"/>
        <item x="1464"/>
        <item x="2035"/>
        <item x="3215"/>
        <item x="1455"/>
        <item x="3171"/>
        <item x="1010"/>
        <item x="3405"/>
        <item x="781"/>
        <item x="2124"/>
        <item x="1321"/>
        <item x="3495"/>
        <item x="899"/>
        <item x="3501"/>
        <item x="1396"/>
        <item x="2489"/>
        <item x="2252"/>
        <item x="1571"/>
        <item x="3082"/>
        <item x="1937"/>
        <item x="178"/>
        <item x="3380"/>
        <item x="308"/>
        <item x="3313"/>
        <item x="2578"/>
        <item x="1782"/>
        <item x="684"/>
        <item x="2417"/>
        <item x="3268"/>
        <item x="1440"/>
        <item x="780"/>
        <item x="2656"/>
        <item x="3713"/>
        <item x="3606"/>
        <item x="2223"/>
        <item x="3511"/>
        <item x="2985"/>
        <item x="1617"/>
        <item x="1690"/>
        <item x="761"/>
        <item x="1600"/>
        <item x="2387"/>
        <item x="3571"/>
        <item x="1158"/>
        <item x="2336"/>
        <item x="1811"/>
        <item x="2385"/>
        <item x="2757"/>
        <item x="1122"/>
        <item x="352"/>
        <item x="3364"/>
        <item x="446"/>
        <item x="764"/>
        <item x="3083"/>
        <item x="1317"/>
        <item x="836"/>
        <item x="1717"/>
        <item x="377"/>
        <item x="1747"/>
        <item x="30"/>
        <item x="3010"/>
        <item x="752"/>
        <item x="3729"/>
        <item x="1607"/>
        <item x="669"/>
        <item x="3738"/>
        <item x="2390"/>
        <item x="2691"/>
        <item x="496"/>
        <item x="146"/>
        <item x="1684"/>
        <item x="1848"/>
        <item x="3684"/>
        <item x="1290"/>
        <item x="2768"/>
        <item x="2324"/>
        <item x="539"/>
        <item x="2293"/>
        <item x="2366"/>
        <item x="1116"/>
        <item x="197"/>
        <item x="2566"/>
        <item x="2997"/>
        <item x="3280"/>
        <item x="1135"/>
        <item x="3587"/>
        <item x="3392"/>
        <item x="2345"/>
        <item x="363"/>
        <item x="2455"/>
        <item x="1367"/>
        <item x="1772"/>
        <item x="96"/>
        <item x="2758"/>
        <item x="2487"/>
        <item x="2015"/>
        <item x="228"/>
        <item x="2285"/>
        <item x="1200"/>
        <item x="94"/>
        <item x="1844"/>
        <item x="1322"/>
        <item x="3631"/>
        <item x="2739"/>
        <item x="3363"/>
        <item x="676"/>
        <item x="2259"/>
        <item x="3608"/>
        <item x="3415"/>
        <item x="2654"/>
        <item x="3733"/>
        <item x="2651"/>
        <item x="2537"/>
        <item x="1914"/>
        <item x="3515"/>
        <item x="1354"/>
        <item x="3235"/>
        <item x="923"/>
        <item x="2983"/>
        <item x="3584"/>
        <item x="3328"/>
        <item x="2074"/>
        <item x="3761"/>
        <item x="3089"/>
        <item x="3526"/>
        <item x="3586"/>
        <item x="3301"/>
        <item x="2314"/>
        <item x="2558"/>
        <item x="3708"/>
        <item x="3513"/>
        <item x="378"/>
        <item x="3581"/>
        <item x="1351"/>
        <item x="2826"/>
        <item x="1946"/>
        <item x="3643"/>
        <item x="1547"/>
        <item x="3552"/>
        <item x="2919"/>
        <item x="3365"/>
        <item x="1166"/>
        <item x="536"/>
        <item x="2875"/>
        <item x="1186"/>
        <item x="2639"/>
        <item x="3008"/>
        <item x="1537"/>
        <item x="1178"/>
        <item x="1342"/>
        <item x="3512"/>
        <item x="1350"/>
        <item x="64"/>
        <item x="513"/>
        <item x="3265"/>
        <item x="792"/>
        <item x="765"/>
        <item x="3383"/>
        <item x="1478"/>
        <item x="2454"/>
        <item x="2825"/>
        <item x="833"/>
        <item x="3379"/>
        <item x="3542"/>
        <item x="938"/>
        <item x="2362"/>
        <item x="3091"/>
        <item x="527"/>
        <item x="2660"/>
        <item x="2793"/>
        <item x="361"/>
        <item x="3310"/>
        <item x="2663"/>
        <item x="3473"/>
        <item x="2622"/>
        <item x="3668"/>
        <item x="2987"/>
        <item x="2683"/>
        <item x="2969"/>
        <item x="3140"/>
        <item x="3219"/>
        <item x="1951"/>
        <item x="306"/>
        <item x="3565"/>
        <item x="3267"/>
        <item x="3073"/>
        <item x="2573"/>
        <item x="3064"/>
        <item x="3297"/>
        <item x="1935"/>
        <item x="1162"/>
        <item x="3595"/>
        <item x="922"/>
        <item x="2928"/>
        <item x="3566"/>
        <item x="546"/>
        <item x="3229"/>
        <item x="3732"/>
        <item x="3702"/>
        <item x="526"/>
        <item x="1597"/>
        <item x="2897"/>
        <item x="2744"/>
        <item x="542"/>
        <item x="449"/>
        <item x="3669"/>
        <item x="638"/>
        <item x="3703"/>
        <item x="3621"/>
        <item x="2107"/>
        <item x="2941"/>
        <item x="2097"/>
        <item x="2381"/>
        <item x="3377"/>
        <item x="2360"/>
        <item x="782"/>
        <item x="3100"/>
        <item x="554"/>
        <item x="1481"/>
        <item x="1801"/>
        <item x="3080"/>
        <item x="2431"/>
        <item x="1961"/>
        <item x="671"/>
        <item x="3424"/>
        <item x="3582"/>
        <item x="3163"/>
        <item x="383"/>
        <item x="2640"/>
        <item x="1311"/>
        <item x="2569"/>
        <item x="2432"/>
        <item x="3554"/>
        <item x="3447"/>
        <item x="2263"/>
        <item x="551"/>
        <item x="3130"/>
        <item x="865"/>
        <item x="1059"/>
        <item x="3478"/>
        <item x="102"/>
        <item x="2849"/>
        <item x="1458"/>
        <item x="3412"/>
        <item x="1052"/>
        <item x="2735"/>
        <item x="2265"/>
        <item x="3049"/>
        <item x="3355"/>
        <item x="3514"/>
        <item x="537"/>
        <item x="2246"/>
        <item x="751"/>
        <item x="1334"/>
        <item x="1967"/>
        <item x="3314"/>
        <item x="2795"/>
        <item x="1155"/>
        <item x="3076"/>
        <item x="3326"/>
        <item x="3672"/>
        <item x="2356"/>
        <item x="2908"/>
        <item x="2747"/>
        <item x="3755"/>
        <item x="3468"/>
        <item x="1573"/>
        <item x="371"/>
        <item x="3302"/>
        <item x="286"/>
        <item x="382"/>
        <item x="1974"/>
        <item x="1658"/>
        <item x="3135"/>
        <item x="2956"/>
        <item x="1463"/>
        <item x="3212"/>
        <item x="1593"/>
        <item x="2535"/>
        <item x="3275"/>
        <item x="3466"/>
        <item x="2598"/>
        <item x="3531"/>
        <item x="3311"/>
        <item x="3348"/>
        <item x="3144"/>
        <item x="2767"/>
        <item x="104"/>
        <item x="2961"/>
        <item x="748"/>
        <item x="652"/>
        <item x="1830"/>
        <item x="3446"/>
        <item x="1027"/>
        <item x="3244"/>
        <item x="2648"/>
        <item x="3690"/>
        <item x="375"/>
        <item x="2423"/>
        <item x="282"/>
        <item x="1630"/>
        <item x="3340"/>
        <item x="1873"/>
        <item x="194"/>
        <item x="901"/>
        <item x="3573"/>
        <item x="2730"/>
        <item x="778"/>
        <item x="2245"/>
        <item x="2722"/>
        <item x="1229"/>
        <item x="2966"/>
        <item x="2808"/>
        <item x="2844"/>
        <item x="1783"/>
        <item x="2942"/>
        <item x="2147"/>
        <item x="2063"/>
        <item x="3454"/>
        <item x="1318"/>
        <item x="1093"/>
        <item x="1395"/>
        <item x="2765"/>
        <item x="2111"/>
        <item x="1907"/>
        <item x="1598"/>
        <item x="2935"/>
        <item x="734"/>
        <item x="504"/>
        <item x="99"/>
        <item x="1480"/>
        <item x="2733"/>
        <item x="2118"/>
        <item x="2888"/>
        <item x="1042"/>
        <item x="3613"/>
        <item x="1346"/>
        <item x="2862"/>
        <item x="362"/>
        <item x="3270"/>
        <item x="1850"/>
        <item x="549"/>
        <item x="2094"/>
        <item x="2565"/>
        <item x="1685"/>
        <item x="567"/>
        <item x="1023"/>
        <item x="1338"/>
        <item x="3646"/>
        <item x="3530"/>
        <item x="3671"/>
        <item x="2783"/>
        <item x="2903"/>
        <item x="1138"/>
        <item x="2589"/>
        <item x="3737"/>
        <item x="476"/>
        <item x="913"/>
        <item x="3411"/>
        <item x="1014"/>
        <item x="2235"/>
        <item x="2512"/>
        <item x="3245"/>
        <item x="2742"/>
        <item x="1638"/>
        <item x="3266"/>
        <item x="2249"/>
        <item x="3207"/>
        <item x="3388"/>
        <item x="1741"/>
        <item x="3433"/>
        <item x="3050"/>
        <item x="2736"/>
        <item x="2061"/>
        <item x="648"/>
        <item x="339"/>
        <item x="3443"/>
        <item x="2398"/>
        <item x="3088"/>
        <item x="2720"/>
        <item x="3051"/>
        <item x="2208"/>
        <item x="569"/>
        <item x="565"/>
        <item x="2859"/>
        <item x="2392"/>
        <item x="3484"/>
        <item x="1444"/>
        <item x="3521"/>
        <item x="1969"/>
        <item x="2847"/>
        <item x="3585"/>
        <item x="2264"/>
        <item x="3471"/>
        <item x="3362"/>
        <item x="2693"/>
        <item x="2037"/>
        <item x="90"/>
        <item x="2254"/>
        <item x="2517"/>
        <item x="3474"/>
        <item x="3345"/>
        <item x="3536"/>
        <item x="1998"/>
        <item x="2946"/>
        <item x="2460"/>
        <item x="3559"/>
        <item x="2914"/>
        <item x="1475"/>
        <item x="2759"/>
        <item x="3532"/>
        <item x="1723"/>
        <item x="1335"/>
        <item x="3321"/>
        <item x="3367"/>
        <item x="2405"/>
        <item x="2924"/>
        <item x="3037"/>
        <item x="2121"/>
        <item x="3278"/>
        <item x="2885"/>
        <item x="917"/>
        <item x="3740"/>
        <item x="437"/>
        <item x="3718"/>
        <item x="3407"/>
        <item x="1063"/>
        <item x="3360"/>
        <item x="3674"/>
        <item x="3488"/>
        <item x="3020"/>
        <item x="632"/>
        <item x="2809"/>
        <item x="3204"/>
        <item x="2389"/>
        <item x="292"/>
        <item x="1474"/>
        <item x="2115"/>
        <item x="2520"/>
        <item x="729"/>
        <item x="1629"/>
        <item x="695"/>
        <item x="1173"/>
        <item x="3673"/>
        <item x="2528"/>
        <item x="1435"/>
        <item x="172"/>
        <item x="2641"/>
        <item x="3529"/>
        <item x="2652"/>
        <item x="3614"/>
        <item x="1450"/>
        <item x="3261"/>
        <item x="828"/>
        <item x="1495"/>
        <item x="2318"/>
        <item x="3482"/>
        <item x="3655"/>
        <item x="3751"/>
        <item x="465"/>
        <item x="219"/>
        <item x="683"/>
        <item x="1296"/>
        <item x="3097"/>
        <item x="3444"/>
        <item x="1791"/>
        <item x="689"/>
        <item x="3034"/>
        <item x="3162"/>
        <item x="1767"/>
        <item x="1763"/>
        <item x="364"/>
        <item x="3335"/>
        <item x="3211"/>
        <item x="3390"/>
        <item x="3142"/>
        <item x="1442"/>
        <item x="634"/>
        <item x="126"/>
        <item x="2523"/>
        <item x="374"/>
        <item x="3556"/>
        <item x="1976"/>
        <item x="2837"/>
        <item x="2078"/>
        <item x="2902"/>
        <item x="2498"/>
        <item x="2715"/>
        <item x="2472"/>
        <item x="183"/>
        <item x="3445"/>
        <item x="2273"/>
        <item x="319"/>
        <item x="3067"/>
        <item x="2774"/>
        <item x="3408"/>
        <item x="3094"/>
        <item x="640"/>
        <item x="2456"/>
        <item x="3052"/>
        <item x="1760"/>
        <item x="3638"/>
        <item x="3169"/>
        <item x="1465"/>
        <item x="2833"/>
        <item x="316"/>
        <item x="808"/>
        <item x="686"/>
        <item x="2239"/>
        <item x="3021"/>
        <item x="220"/>
        <item x="2338"/>
        <item x="3126"/>
        <item x="3041"/>
        <item x="2750"/>
        <item x="3376"/>
        <item x="379"/>
        <item x="173"/>
        <item x="2856"/>
        <item x="1252"/>
        <item x="940"/>
        <item x="3096"/>
        <item x="3588"/>
        <item x="1966"/>
        <item x="22"/>
        <item x="3291"/>
        <item x="2000"/>
        <item x="2944"/>
        <item x="2219"/>
        <item x="123"/>
        <item x="2098"/>
        <item x="248"/>
        <item x="113"/>
        <item x="3561"/>
        <item x="2876"/>
        <item x="2901"/>
        <item x="796"/>
        <item x="3040"/>
        <item x="3087"/>
        <item x="3155"/>
        <item x="2376"/>
        <item x="1090"/>
        <item x="499"/>
        <item x="680"/>
        <item x="1289"/>
        <item x="3193"/>
        <item x="1858"/>
        <item x="2594"/>
        <item x="667"/>
        <item x="889"/>
        <item x="2516"/>
        <item x="2968"/>
        <item x="3524"/>
        <item x="3402"/>
        <item x="1884"/>
        <item x="168"/>
        <item x="1190"/>
        <item x="165"/>
        <item x="3384"/>
        <item x="874"/>
        <item x="658"/>
        <item x="489"/>
        <item x="570"/>
        <item x="2099"/>
        <item x="1794"/>
        <item x="2388"/>
        <item x="1325"/>
        <item x="2243"/>
        <item x="1180"/>
        <item x="66"/>
        <item x="3154"/>
        <item x="479"/>
        <item x="1799"/>
        <item x="1328"/>
        <item x="1746"/>
        <item x="3277"/>
        <item x="1742"/>
        <item x="2009"/>
        <item x="2948"/>
        <item x="1699"/>
        <item x="1468"/>
        <item x="2216"/>
        <item x="1616"/>
        <item x="3242"/>
        <item x="2754"/>
        <item x="898"/>
        <item x="2379"/>
        <item x="1950"/>
        <item x="1553"/>
        <item x="184"/>
        <item x="1913"/>
        <item x="186"/>
        <item x="2972"/>
        <item x="403"/>
        <item x="1965"/>
        <item x="2786"/>
        <item x="3044"/>
        <item x="2965"/>
        <item x="2067"/>
        <item x="2724"/>
        <item x="41"/>
        <item x="195"/>
        <item x="1795"/>
        <item x="2769"/>
        <item x="3508"/>
        <item x="966"/>
        <item x="885"/>
        <item x="3714"/>
        <item x="926"/>
        <item x="2770"/>
        <item x="2865"/>
        <item x="839"/>
        <item x="650"/>
        <item x="3334"/>
        <item x="1309"/>
        <item x="682"/>
        <item x="3181"/>
        <item x="3381"/>
        <item x="3597"/>
        <item x="2049"/>
        <item x="3331"/>
        <item x="1981"/>
        <item x="3666"/>
        <item x="1231"/>
        <item x="928"/>
        <item x="2544"/>
        <item x="3628"/>
        <item x="3719"/>
        <item x="1625"/>
        <item x="2510"/>
        <item x="2059"/>
        <item x="240"/>
        <item x="2967"/>
        <item x="1577"/>
        <item x="235"/>
        <item x="673"/>
        <item x="3276"/>
        <item x="1494"/>
        <item x="3667"/>
        <item x="1790"/>
        <item x="1756"/>
        <item x="586"/>
        <item x="1515"/>
        <item x="1926"/>
        <item x="2752"/>
        <item x="3507"/>
        <item x="1693"/>
        <item x="1666"/>
        <item x="818"/>
        <item x="1585"/>
        <item x="486"/>
        <item x="1633"/>
        <item x="226"/>
        <item x="2082"/>
        <item x="3675"/>
        <item x="3472"/>
        <item x="128"/>
        <item x="3269"/>
        <item x="100"/>
        <item x="2526"/>
        <item x="3543"/>
        <item x="2823"/>
        <item x="2748"/>
        <item x="612"/>
        <item x="3749"/>
        <item x="1595"/>
        <item x="91"/>
        <item x="474"/>
        <item x="348"/>
        <item x="1452"/>
        <item x="190"/>
        <item x="2542"/>
        <item x="2653"/>
        <item x="1944"/>
        <item x="1806"/>
        <item x="921"/>
        <item x="2232"/>
        <item x="2753"/>
        <item x="221"/>
        <item x="3599"/>
        <item x="2420"/>
        <item x="2682"/>
        <item x="1975"/>
        <item x="3330"/>
        <item x="2549"/>
        <item x="1304"/>
        <item x="1234"/>
        <item x="3068"/>
        <item x="547"/>
        <item x="2588"/>
        <item x="2502"/>
        <item x="660"/>
        <item x="3361"/>
        <item x="2540"/>
        <item x="3459"/>
        <item x="2731"/>
        <item x="2229"/>
        <item x="0"/>
        <item x="3208"/>
        <item x="3123"/>
        <item x="2945"/>
        <item x="1047"/>
        <item x="3312"/>
        <item x="1332"/>
        <item x="3438"/>
        <item x="1244"/>
        <item x="2408"/>
        <item x="2361"/>
        <item x="2109"/>
        <item x="674"/>
        <item x="1887"/>
        <item x="3274"/>
        <item x="1439"/>
        <item x="3506"/>
        <item x="786"/>
        <item x="3653"/>
        <item x="1051"/>
        <item x="3296"/>
        <item x="229"/>
        <item x="2726"/>
        <item x="2575"/>
        <item x="1156"/>
        <item x="2647"/>
        <item x="1840"/>
        <item x="3005"/>
        <item x="1327"/>
        <item x="3721"/>
        <item x="3560"/>
        <item x="3413"/>
        <item x="2866"/>
        <item x="1901"/>
        <item x="3534"/>
        <item x="2645"/>
        <item x="1985"/>
        <item x="2186"/>
        <item x="2070"/>
        <item x="2108"/>
        <item x="2012"/>
        <item x="2085"/>
        <item x="3209"/>
        <item x="562"/>
        <item x="3271"/>
        <item x="807"/>
        <item x="1916"/>
        <item x="1362"/>
        <item x="2491"/>
        <item x="3170"/>
        <item x="79"/>
        <item x="3116"/>
        <item x="3590"/>
        <item x="1620"/>
        <item x="3035"/>
        <item x="2940"/>
        <item x="3279"/>
        <item x="3281"/>
        <item x="444"/>
        <item x="3649"/>
        <item x="2262"/>
        <item x="3038"/>
        <item x="3336"/>
        <item x="2372"/>
        <item x="1779"/>
        <item x="2953"/>
        <item x="1358"/>
        <item x="2382"/>
        <item x="3441"/>
        <item x="702"/>
        <item x="2083"/>
        <item x="2438"/>
        <item x="2400"/>
        <item x="2419"/>
        <item x="1589"/>
        <item x="127"/>
        <item x="573"/>
        <item x="2970"/>
        <item x="3439"/>
        <item x="1939"/>
        <item x="1579"/>
        <item x="3427"/>
        <item x="3247"/>
        <item x="1922"/>
        <item x="3134"/>
        <item x="1315"/>
        <item x="2365"/>
        <item x="2702"/>
        <item x="3620"/>
        <item x="2625"/>
        <item x="1038"/>
        <item x="3213"/>
        <item x="1865"/>
        <item x="457"/>
        <item x="1621"/>
        <item x="592"/>
        <item x="611"/>
        <item x="566"/>
        <item x="3563"/>
        <item x="2957"/>
        <item x="1382"/>
        <item x="2123"/>
        <item x="2508"/>
        <item x="1509"/>
        <item x="1521"/>
        <item x="1294"/>
        <item x="3053"/>
        <item x="568"/>
        <item x="1586"/>
        <item x="2649"/>
        <item x="3442"/>
        <item x="1064"/>
        <item x="3043"/>
        <item x="1336"/>
        <item x="472"/>
        <item x="2518"/>
        <item x="1034"/>
        <item x="463"/>
        <item x="2090"/>
        <item x="31"/>
        <item x="1962"/>
        <item x="3711"/>
        <item x="3327"/>
        <item x="1753"/>
        <item x="2655"/>
        <item x="3168"/>
        <item x="3190"/>
        <item x="2796"/>
        <item x="3462"/>
        <item x="2096"/>
        <item x="1088"/>
        <item x="3691"/>
        <item x="1601"/>
        <item x="246"/>
        <item x="1570"/>
        <item x="1686"/>
        <item x="3294"/>
        <item x="422"/>
        <item x="2446"/>
        <item x="3435"/>
        <item x="33"/>
        <item x="236"/>
        <item x="1647"/>
        <item x="2288"/>
        <item x="2374"/>
        <item x="2728"/>
        <item x="3580"/>
        <item x="2100"/>
        <item x="1339"/>
        <item x="1809"/>
        <item x="1357"/>
        <item x="1778"/>
        <item x="1963"/>
        <item x="925"/>
        <item x="3623"/>
        <item x="2962"/>
        <item x="2877"/>
        <item x="2531"/>
        <item x="2873"/>
        <item x="1324"/>
        <item x="3464"/>
        <item x="2679"/>
        <item x="411"/>
        <item x="1774"/>
        <item x="3205"/>
        <item x="868"/>
        <item x="56"/>
        <item x="1943"/>
        <item x="736"/>
        <item x="1930"/>
        <item x="1605"/>
        <item x="3382"/>
        <item x="3224"/>
        <item x="3480"/>
        <item x="800"/>
        <item x="575"/>
        <item x="3504"/>
        <item x="3692"/>
        <item x="1928"/>
        <item x="2890"/>
        <item x="903"/>
        <item x="576"/>
        <item x="1056"/>
        <item x="2301"/>
        <item x="3104"/>
        <item x="2642"/>
        <item x="3640"/>
        <item x="2018"/>
        <item x="3167"/>
        <item x="2125"/>
        <item x="1426"/>
        <item x="2869"/>
        <item x="3505"/>
        <item x="2853"/>
        <item x="2992"/>
        <item x="816"/>
        <item x="3107"/>
        <item x="1927"/>
        <item x="1606"/>
        <item x="1903"/>
        <item x="1181"/>
        <item x="85"/>
        <item x="488"/>
        <item x="2635"/>
        <item x="1764"/>
        <item x="3184"/>
        <item x="604"/>
        <item x="3387"/>
        <item x="3516"/>
        <item x="3012"/>
        <item x="776"/>
        <item x="3395"/>
        <item x="1176"/>
        <item x="1021"/>
        <item x="2819"/>
        <item x="743"/>
        <item x="675"/>
        <item x="2858"/>
        <item x="1804"/>
        <item x="1786"/>
        <item x="353"/>
        <item x="1637"/>
        <item x="3030"/>
        <item x="1611"/>
        <item x="3469"/>
        <item x="3346"/>
        <item x="400"/>
        <item x="2863"/>
        <item x="3085"/>
        <item x="3027"/>
        <item x="1349"/>
        <item x="2250"/>
        <item x="335"/>
        <item x="1918"/>
        <item x="2182"/>
        <item x="2275"/>
        <item x="3046"/>
        <item x="1902"/>
        <item x="1594"/>
        <item x="888"/>
        <item x="1947"/>
        <item x="3707"/>
        <item x="2824"/>
        <item x="253"/>
        <item x="1185"/>
        <item x="3033"/>
        <item x="3550"/>
        <item x="1476"/>
        <item x="1619"/>
        <item x="2644"/>
        <item x="2527"/>
        <item x="2279"/>
        <item x="2807"/>
        <item x="1667"/>
        <item x="304"/>
        <item x="2634"/>
        <item x="1414"/>
        <item x="350"/>
        <item x="397"/>
        <item x="541"/>
        <item x="3695"/>
        <item x="2871"/>
        <item x="1454"/>
        <item x="1775"/>
        <item x="3544"/>
        <item x="1457"/>
        <item x="2184"/>
        <item x="3375"/>
        <item x="2430"/>
        <item x="2515"/>
        <item x="2008"/>
        <item x="2613"/>
        <item x="473"/>
        <item x="1151"/>
        <item x="458"/>
        <item x="552"/>
        <item x="3710"/>
        <item x="2102"/>
        <item x="1949"/>
        <item x="1015"/>
        <item x="3492"/>
        <item x="1762"/>
        <item x="2237"/>
        <item x="1837"/>
        <item x="3081"/>
        <item x="2692"/>
        <item x="3349"/>
        <item x="11"/>
        <item x="2633"/>
        <item x="2149"/>
        <item x="2069"/>
        <item x="2548"/>
        <item x="2854"/>
        <item x="3723"/>
        <item x="2958"/>
        <item x="3503"/>
        <item x="1825"/>
        <item x="1179"/>
        <item x="1233"/>
        <item x="1028"/>
        <item x="2346"/>
        <item x="2570"/>
        <item x="687"/>
        <item x="3304"/>
        <item x="2629"/>
        <item x="2830"/>
        <item x="1726"/>
        <item x="3386"/>
        <item x="1353"/>
        <item x="2761"/>
        <item x="1479"/>
        <item x="101"/>
        <item x="3253"/>
        <item x="3137"/>
        <item x="453"/>
        <item x="760"/>
        <item x="3153"/>
        <item x="2337"/>
        <item x="2543"/>
        <item x="768"/>
        <item x="3216"/>
        <item x="1046"/>
        <item x="2695"/>
        <item x="2990"/>
        <item x="2816"/>
        <item x="1195"/>
        <item x="3605"/>
        <item x="3060"/>
        <item x="2375"/>
        <item x="3132"/>
        <item x="1839"/>
        <item x="3341"/>
        <item x="2079"/>
        <item x="1079"/>
        <item x="1039"/>
        <item x="1835"/>
        <item x="1768"/>
        <item x="972"/>
        <item x="2436"/>
        <item x="1378"/>
        <item x="2852"/>
        <item x="3748"/>
        <item x="2311"/>
        <item x="561"/>
        <item x="385"/>
        <item x="2159"/>
        <item x="303"/>
        <item x="147"/>
        <item x="445"/>
        <item x="1292"/>
        <item x="2775"/>
        <item x="3699"/>
        <item x="2327"/>
        <item x="3423"/>
        <item x="1448"/>
        <item x="3612"/>
        <item x="1217"/>
        <item x="1308"/>
        <item x="2861"/>
        <item x="1720"/>
        <item x="1755"/>
        <item x="451"/>
        <item x="2755"/>
        <item x="1995"/>
        <item x="3440"/>
        <item x="3032"/>
        <item x="3716"/>
        <item x="121"/>
        <item x="1113"/>
        <item x="1572"/>
        <item x="2513"/>
        <item x="2597"/>
        <item x="1105"/>
        <item x="3045"/>
        <item x="2088"/>
        <item x="3322"/>
        <item x="759"/>
        <item x="2762"/>
        <item x="1604"/>
        <item x="1710"/>
        <item x="2505"/>
        <item x="1857"/>
        <item x="600"/>
        <item x="2319"/>
        <item x="2415"/>
        <item x="3754"/>
        <item x="1877"/>
        <item x="664"/>
        <item x="509"/>
        <item x="3342"/>
        <item x="3567"/>
        <item x="3393"/>
        <item x="3139"/>
        <item x="2116"/>
        <item x="3709"/>
        <item x="2677"/>
        <item x="3025"/>
        <item x="485"/>
        <item x="448"/>
        <item x="3358"/>
        <item x="3730"/>
        <item x="2805"/>
        <item x="130"/>
        <item x="2236"/>
        <item x="1532"/>
        <item x="467"/>
        <item x="2369"/>
        <item x="3722"/>
        <item x="1340"/>
        <item x="2364"/>
        <item x="1087"/>
        <item x="3256"/>
        <item x="3047"/>
        <item x="1919"/>
        <item x="2646"/>
        <item x="2255"/>
        <item x="1109"/>
        <item x="381"/>
        <item x="3042"/>
        <item x="1622"/>
        <item x="2525"/>
        <item x="2973"/>
        <item x="697"/>
        <item x="1989"/>
        <item x="2749"/>
        <item x="757"/>
        <item x="2211"/>
        <item x="740"/>
        <item x="441"/>
        <item x="2266"/>
        <item x="1766"/>
        <item x="2215"/>
        <item x="466"/>
        <item x="798"/>
        <item x="2141"/>
        <item x="3547"/>
        <item x="3389"/>
        <item x="3145"/>
        <item x="447"/>
        <item x="310"/>
        <item x="2140"/>
        <item x="2120"/>
        <item x="1264"/>
        <item x="1953"/>
        <item x="1870"/>
        <item x="2358"/>
        <item x="3273"/>
        <item x="2514"/>
        <item x="3093"/>
        <item x="332"/>
        <item x="3255"/>
        <item x="1160"/>
        <item x="2371"/>
        <item x="97"/>
        <item x="902"/>
        <item x="2811"/>
        <item x="2349"/>
        <item x="3138"/>
        <item x="2603"/>
        <item x="3518"/>
        <item x="1461"/>
        <item x="3499"/>
        <item x="3263"/>
        <item x="360"/>
        <item x="3487"/>
        <item x="2519"/>
        <item x="1952"/>
        <item x="1036"/>
        <item x="2445"/>
        <item x="2329"/>
        <item x="2256"/>
        <item x="1333"/>
        <item x="2080"/>
        <item x="1076"/>
        <item x="1788"/>
        <item x="3496"/>
        <item x="1803"/>
        <item x="1312"/>
        <item x="1025"/>
        <item x="2025"/>
        <item x="3633"/>
        <item x="1576"/>
        <item x="450"/>
        <item x="1044"/>
        <item x="3272"/>
        <item x="1618"/>
        <item x="3677"/>
        <item x="685"/>
        <item x="1012"/>
        <item x="2721"/>
        <item x="2806"/>
        <item x="2534"/>
        <item x="1677"/>
        <item x="279"/>
        <item x="762"/>
        <item x="884"/>
        <item x="2868"/>
        <item x="1578"/>
        <item x="460"/>
        <item x="655"/>
        <item x="777"/>
        <item x="1379"/>
        <item x="324"/>
        <item x="1104"/>
        <item x="2331"/>
        <item x="181"/>
        <item x="77"/>
        <item x="1443"/>
        <item x="1923"/>
        <item x="1758"/>
        <item x="3059"/>
        <item x="3086"/>
        <item x="1326"/>
        <item x="769"/>
        <item x="122"/>
        <item x="2820"/>
        <item x="514"/>
        <item x="1977"/>
        <item x="1886"/>
        <item x="3160"/>
        <item x="1956"/>
        <item x="2803"/>
        <item x="821"/>
        <item x="1925"/>
        <item x="2657"/>
        <item x="309"/>
        <item x="312"/>
        <item x="2241"/>
        <item x="1750"/>
        <item x="3078"/>
        <item x="1846"/>
        <item x="1024"/>
        <item x="895"/>
        <item x="2378"/>
        <item x="1697"/>
        <item x="2879"/>
        <item x="1979"/>
        <item x="435"/>
        <item x="1535"/>
        <item x="3648"/>
        <item x="766"/>
        <item x="1011"/>
        <item x="2457"/>
        <item x="1119"/>
        <item x="2532"/>
        <item x="2741"/>
        <item x="3183"/>
        <item x="1043"/>
        <item x="2511"/>
        <item x="2222"/>
        <item x="16"/>
        <item x="490"/>
        <item x="976"/>
        <item x="779"/>
        <item x="1876"/>
        <item x="233"/>
        <item x="3246"/>
        <item x="1286"/>
        <item x="2092"/>
        <item x="691"/>
        <item x="1757"/>
        <item x="2836"/>
        <item x="3434"/>
        <item x="2005"/>
        <item x="3260"/>
        <item x="482"/>
        <item x="960"/>
        <item x="1057"/>
        <item x="3238"/>
        <item x="773"/>
        <item x="2878"/>
        <item x="1631"/>
        <item x="2335"/>
        <item x="1860"/>
        <item x="1980"/>
        <item x="3191"/>
        <item x="2780"/>
        <item x="3437"/>
        <item x="3201"/>
        <item x="2503"/>
        <item x="2627"/>
        <item x="430"/>
        <item x="1529"/>
        <item x="3697"/>
        <item x="754"/>
        <item x="3619"/>
        <item x="2880"/>
        <item x="359"/>
        <item x="3141"/>
        <item x="317"/>
        <item x="1632"/>
        <item x="2860"/>
        <item x="3309"/>
        <item x="3449"/>
        <item x="3745"/>
        <item x="2506"/>
        <item x="2874"/>
        <item x="897"/>
        <item x="2086"/>
        <item x="793"/>
        <item x="2507"/>
        <item x="2751"/>
        <item x="661"/>
        <item x="2947"/>
        <item x="3222"/>
        <item x="3197"/>
        <item x="1824"/>
        <item x="877"/>
        <item x="2760"/>
        <item x="2032"/>
        <item x="2727"/>
        <item x="1341"/>
        <item x="2213"/>
        <item x="161"/>
        <item x="738"/>
        <item x="1581"/>
        <item x="2442"/>
        <item x="3200"/>
        <item x="3258"/>
        <item x="2380"/>
        <item x="1298"/>
        <item x="745"/>
        <item x="696"/>
        <item x="3318"/>
        <item x="2158"/>
        <item x="2270"/>
        <item x="3023"/>
        <item x="1488"/>
        <item x="2429"/>
        <item x="3101"/>
        <item x="2326"/>
        <item x="452"/>
        <item x="471"/>
        <item x="2872"/>
        <item x="2468"/>
        <item x="2068"/>
        <item x="641"/>
        <item x="1319"/>
        <item x="1441"/>
        <item x="1201"/>
        <item x="2490"/>
        <item x="3602"/>
        <item x="311"/>
        <item x="302"/>
        <item x="1530"/>
        <item x="2583"/>
        <item x="1920"/>
        <item x="2800"/>
        <item x="293"/>
        <item x="2103"/>
        <item x="2128"/>
        <item x="1614"/>
        <item x="670"/>
        <item x="2104"/>
        <item x="487"/>
        <item x="2781"/>
        <item x="3385"/>
        <item x="824"/>
        <item x="1241"/>
        <item x="3129"/>
        <item x="1544"/>
        <item x="70"/>
        <item x="299"/>
        <item x="3650"/>
        <item x="3114"/>
        <item x="763"/>
        <item x="3634"/>
        <item x="2122"/>
        <item x="1748"/>
        <item x="1644"/>
        <item x="2185"/>
        <item x="297"/>
        <item x="558"/>
        <item x="2530"/>
        <item x="1291"/>
        <item x="124"/>
        <item x="1168"/>
        <item x="1512"/>
        <item x="494"/>
        <item x="2834"/>
        <item x="585"/>
        <item x="2282"/>
        <item x="3528"/>
        <item x="3026"/>
        <item x="3031"/>
        <item x="1770"/>
        <item x="1062"/>
        <item x="1609"/>
        <item x="1566"/>
        <item x="2486"/>
        <item x="646"/>
        <item x="2062"/>
        <item x="564"/>
        <item x="491"/>
        <item x="1957"/>
        <item x="40"/>
        <item x="2244"/>
        <item x="2509"/>
        <item x="1672"/>
        <item x="3636"/>
        <item x="588"/>
        <item x="1700"/>
        <item x="705"/>
        <item x="313"/>
        <item x="1102"/>
        <item x="3001"/>
        <item x="2290"/>
        <item x="1864"/>
        <item x="2228"/>
        <item x="1230"/>
        <item x="3562"/>
        <item x="2545"/>
        <item x="1543"/>
        <item x="266"/>
        <item x="2922"/>
        <item x="242"/>
        <item x="2248"/>
        <item x="231"/>
        <item x="1438"/>
        <item x="469"/>
        <item x="366"/>
        <item x="747"/>
        <item x="2020"/>
        <item x="1449"/>
        <item x="2161"/>
        <item x="2310"/>
        <item x="2989"/>
        <item x="252"/>
        <item x="625"/>
        <item x="969"/>
        <item x="1691"/>
        <item x="2323"/>
        <item x="270"/>
        <item x="2287"/>
        <item x="3344"/>
        <item x="2231"/>
        <item x="2612"/>
        <item x="407"/>
        <item x="3024"/>
        <item x="3210"/>
        <item x="2626"/>
        <item x="1189"/>
        <item x="1596"/>
        <item x="2193"/>
        <item x="2373"/>
        <item x="2789"/>
        <item x="840"/>
        <item x="1174"/>
        <item x="2610"/>
        <item x="2778"/>
        <item x="3519"/>
        <item x="1894"/>
        <item x="2976"/>
        <item x="2144"/>
        <item x="3125"/>
        <item x="2317"/>
        <item x="2533"/>
        <item x="1182"/>
        <item x="2592"/>
        <item x="574"/>
        <item x="1364"/>
        <item x="3635"/>
        <item x="3234"/>
        <item x="442"/>
        <item x="250"/>
        <item x="2943"/>
        <item x="772"/>
        <item x="1789"/>
        <item x="284"/>
        <item x="1306"/>
        <item x="2117"/>
        <item x="1514"/>
        <item x="135"/>
        <item x="2821"/>
        <item x="2002"/>
        <item x="75"/>
        <item x="1695"/>
        <item x="2913"/>
        <item x="410"/>
        <item x="2137"/>
        <item x="1805"/>
        <item x="783"/>
        <item x="2746"/>
        <item x="2484"/>
        <item x="1649"/>
        <item x="2"/>
        <item x="3220"/>
        <item x="198"/>
        <item x="495"/>
        <item x="1776"/>
        <item x="283"/>
        <item x="1704"/>
        <item x="3039"/>
        <item x="2370"/>
        <item x="1183"/>
        <item x="1996"/>
        <item x="2497"/>
        <item x="819"/>
        <item x="2396"/>
        <item x="2743"/>
        <item x="1483"/>
        <item x="1491"/>
        <item x="843"/>
        <item x="3627"/>
        <item x="1045"/>
        <item x="555"/>
        <item x="1800"/>
        <item x="1129"/>
        <item x="2105"/>
        <item x="1430"/>
        <item x="2474"/>
        <item x="1343"/>
        <item x="3250"/>
        <item x="875"/>
        <item x="1459"/>
        <item x="2536"/>
        <item x="706"/>
        <item x="1751"/>
        <item x="1554"/>
        <item x="2114"/>
        <item x="138"/>
        <item x="418"/>
        <item x="3343"/>
        <item x="2504"/>
        <item x="2918"/>
        <item x="2194"/>
        <item x="3029"/>
        <item x="904"/>
        <item x="322"/>
        <item x="1462"/>
        <item x="249"/>
        <item x="2926"/>
        <item x="3486"/>
        <item x="3465"/>
        <item x="2738"/>
        <item x="2881"/>
        <item x="1061"/>
        <item x="3601"/>
        <item x="2832"/>
        <item x="2707"/>
        <item x="2630"/>
        <item x="1172"/>
        <item x="1255"/>
        <item x="3351"/>
        <item x="1960"/>
        <item x="2412"/>
        <item x="1759"/>
        <item x="730"/>
        <item x="3497"/>
        <item x="3240"/>
        <item x="1080"/>
        <item x="3095"/>
        <item x="3102"/>
        <item x="3057"/>
        <item x="132"/>
        <item x="608"/>
        <item x="1397"/>
        <item x="3603"/>
        <item x="2281"/>
        <item x="2377"/>
        <item x="3332"/>
        <item x="657"/>
        <item x="1773"/>
        <item x="176"/>
        <item x="1705"/>
        <item x="1437"/>
        <item x="2917"/>
        <item x="1470"/>
        <item x="1531"/>
        <item x="2126"/>
        <item x="2797"/>
        <item x="1114"/>
        <item x="2712"/>
        <item x="741"/>
        <item x="1204"/>
        <item x="1085"/>
        <item x="2271"/>
        <item x="962"/>
        <item x="2884"/>
        <item x="3264"/>
        <item x="1445"/>
        <item x="2593"/>
        <item x="1384"/>
        <item x="3432"/>
        <item x="2828"/>
        <item x="2891"/>
        <item x="2274"/>
        <item x="1068"/>
        <item x="2224"/>
        <item x="419"/>
        <item x="1188"/>
        <item x="2087"/>
        <item x="2220"/>
        <item x="1833"/>
        <item x="2391"/>
        <item x="2734"/>
        <item x="2353"/>
        <item x="2167"/>
        <item x="3196"/>
        <item x="2864"/>
        <item x="2690"/>
        <item x="1780"/>
        <item x="544"/>
        <item x="3013"/>
        <item x="1634"/>
        <item x="3461"/>
        <item x="1117"/>
        <item x="74"/>
        <item x="1300"/>
        <item x="3202"/>
        <item x="3084"/>
        <item x="2951"/>
        <item x="957"/>
        <item x="1446"/>
        <item x="2601"/>
        <item x="909"/>
        <item x="2367"/>
        <item x="2394"/>
        <item x="2304"/>
        <item x="2842"/>
        <item x="2954"/>
        <item x="1990"/>
        <item x="2168"/>
        <item x="653"/>
        <item x="2974"/>
        <item x="3576"/>
        <item x="3500"/>
        <item x="3180"/>
        <item x="1169"/>
        <item x="1541"/>
        <item x="1797"/>
        <item x="3538"/>
        <item x="2867"/>
        <item x="2949"/>
        <item x="206"/>
        <item x="193"/>
        <item x="1387"/>
        <item x="2077"/>
        <item x="2930"/>
        <item x="3356"/>
        <item x="723"/>
        <item x="1665"/>
        <item x="2003"/>
        <item x="577"/>
        <item x="1493"/>
        <item x="1048"/>
        <item x="500"/>
        <item x="3604"/>
        <item x="1936"/>
        <item x="2571"/>
        <item x="2999"/>
        <item x="3502"/>
        <item x="2348"/>
        <item x="3177"/>
        <item x="2955"/>
        <item x="2882"/>
        <item x="900"/>
        <item x="964"/>
        <item x="1392"/>
        <item x="1613"/>
        <item x="1033"/>
        <item x="3329"/>
        <item x="2433"/>
        <item x="2711"/>
        <item x="1802"/>
        <item x="1787"/>
        <item x="2737"/>
        <item x="2258"/>
        <item x="2673"/>
        <item x="2799"/>
        <item x="2756"/>
        <item x="2023"/>
        <item x="2812"/>
        <item x="2689"/>
        <item x="2066"/>
        <item x="1330"/>
        <item x="3410"/>
        <item x="3254"/>
        <item x="1473"/>
        <item x="2636"/>
        <item x="2494"/>
        <item x="2857"/>
        <item x="2030"/>
        <item x="2386"/>
        <item x="390"/>
        <item x="1112"/>
        <item x="894"/>
        <item x="1938"/>
        <item x="2609"/>
        <item x="156"/>
        <item x="3199"/>
        <item x="2076"/>
        <item x="3553"/>
        <item x="3056"/>
        <item x="301"/>
        <item x="2674"/>
        <item x="929"/>
        <item x="2763"/>
        <item x="2909"/>
        <item x="171"/>
        <item x="2688"/>
        <item x="1584"/>
        <item x="111"/>
        <item x="2470"/>
        <item x="2827"/>
        <item x="134"/>
        <item x="556"/>
        <item x="3189"/>
        <item x="1196"/>
        <item x="3600"/>
        <item x="1510"/>
        <item x="1781"/>
        <item x="3371"/>
        <item x="802"/>
        <item x="1624"/>
        <item x="1100"/>
        <item x="785"/>
        <item x="1694"/>
        <item x="587"/>
        <item x="1992"/>
        <item x="2463"/>
        <item x="735"/>
        <item x="789"/>
        <item x="1548"/>
        <item x="222"/>
        <item x="1323"/>
        <item x="1402"/>
        <item x="3105"/>
        <item x="1853"/>
        <item x="1314"/>
        <item x="483"/>
        <item x="289"/>
        <item x="2112"/>
        <item x="3036"/>
        <item x="2704"/>
        <item x="3762"/>
        <item x="3195"/>
        <item x="1889"/>
        <item x="2180"/>
        <item x="3009"/>
        <item x="1157"/>
        <item x="593"/>
        <item x="711"/>
        <item x="2920"/>
        <item x="1785"/>
        <item x="3333"/>
        <item x="607"/>
        <item x="2257"/>
        <item x="150"/>
        <item x="3720"/>
        <item x="148"/>
        <item x="2977"/>
        <item x="1347"/>
        <item x="1924"/>
        <item x="937"/>
        <item x="1761"/>
        <item x="882"/>
        <item x="3431"/>
        <item x="1655"/>
        <item x="2218"/>
        <item x="920"/>
        <item x="373"/>
        <item x="367"/>
        <item x="3456"/>
        <item x="1910"/>
        <item x="1497"/>
        <item x="1689"/>
        <item x="426"/>
        <item x="1145"/>
        <item x="61"/>
        <item x="3079"/>
        <item x="507"/>
        <item x="1879"/>
        <item x="1771"/>
        <item x="1242"/>
        <item x="1640"/>
        <item x="3475"/>
        <item x="1623"/>
        <item x="878"/>
        <item x="414"/>
        <item x="238"/>
        <item x="280"/>
        <item x="2325"/>
        <item x="2500"/>
        <item x="677"/>
        <item x="2595"/>
        <item x="2205"/>
        <item x="850"/>
        <item x="1777"/>
        <item x="1490"/>
        <item x="2496"/>
        <item x="380"/>
        <item x="443"/>
        <item x="701"/>
        <item x="619"/>
        <item x="399"/>
        <item x="2452"/>
        <item x="2582"/>
        <item x="1058"/>
        <item x="1123"/>
        <item x="694"/>
        <item x="2638"/>
        <item x="1652"/>
        <item x="3099"/>
        <item x="32"/>
        <item x="2493"/>
        <item x="34"/>
        <item x="790"/>
        <item x="3185"/>
        <item x="3641"/>
        <item x="1040"/>
        <item x="2476"/>
        <item x="2745"/>
        <item x="914"/>
        <item x="2475"/>
        <item x="1929"/>
        <item x="2303"/>
        <item x="2071"/>
        <item x="1251"/>
        <item x="1267"/>
        <item x="1390"/>
        <item x="2467"/>
        <item x="2619"/>
        <item x="2981"/>
        <item x="3414"/>
        <item x="2605"/>
        <item x="3109"/>
        <item x="3337"/>
        <item x="2980"/>
        <item x="2631"/>
        <item x="3436"/>
        <item x="3378"/>
        <item x="1542"/>
        <item x="1642"/>
        <item x="2136"/>
        <item x="1120"/>
        <item x="795"/>
        <item x="107"/>
        <item x="1067"/>
        <item x="1527"/>
        <item x="746"/>
        <item x="2340"/>
        <item x="1692"/>
        <item x="2152"/>
        <item x="2320"/>
        <item x="2915"/>
        <item x="3072"/>
        <item x="911"/>
        <item x="2089"/>
        <item x="3551"/>
        <item x="2014"/>
        <item x="584"/>
        <item x="732"/>
        <item x="3206"/>
        <item x="838"/>
        <item x="2772"/>
        <item x="3127"/>
        <item x="2637"/>
        <item x="1945"/>
        <item x="394"/>
        <item x="1107"/>
        <item x="1337"/>
        <item x="579"/>
        <item x="1603"/>
        <item x="294"/>
        <item x="2604"/>
        <item x="2934"/>
        <item x="1834"/>
        <item x="2933"/>
        <item x="717"/>
        <item x="1191"/>
        <item x="2701"/>
        <item x="1471"/>
        <item x="2119"/>
        <item x="983"/>
        <item x="3476"/>
        <item x="721"/>
        <item x="3251"/>
        <item x="571"/>
        <item x="2393"/>
        <item x="3477"/>
        <item x="2993"/>
        <item x="1719"/>
        <item x="55"/>
        <item x="1307"/>
        <item x="1170"/>
        <item x="1126"/>
        <item x="3399"/>
        <item x="518"/>
        <item x="3451"/>
        <item x="3338"/>
        <item x="1254"/>
        <item x="3003"/>
        <item x="170"/>
        <item x="2444"/>
        <item x="1487"/>
        <item x="1883"/>
        <item x="880"/>
        <item x="1258"/>
        <item x="718"/>
        <item x="2421"/>
        <item x="2822"/>
        <item x="2591"/>
        <item x="2606"/>
        <item x="503"/>
        <item x="1041"/>
        <item x="3054"/>
        <item x="2838"/>
        <item x="2033"/>
        <item x="1277"/>
        <item x="3178"/>
        <item x="2709"/>
        <item x="2038"/>
        <item x="791"/>
        <item x="2461"/>
        <item x="1882"/>
        <item x="3557"/>
        <item x="192"/>
        <item x="3179"/>
        <item x="2696"/>
        <item x="1124"/>
        <item x="2308"/>
        <item x="2084"/>
        <item x="3591"/>
        <item x="2039"/>
        <item x="2368"/>
        <item x="1849"/>
        <item x="3426"/>
        <item x="1890"/>
        <item x="919"/>
        <item x="2725"/>
        <item x="1591"/>
        <item x="2524"/>
        <item x="136"/>
        <item x="3490"/>
        <item x="767"/>
        <item x="1238"/>
        <item x="2846"/>
        <item x="2703"/>
        <item x="1745"/>
        <item x="464"/>
        <item x="1590"/>
        <item x="505"/>
        <item x="478"/>
        <item x="948"/>
        <item x="3352"/>
        <item x="1899"/>
        <item x="2563"/>
        <item x="3339"/>
        <item x="2021"/>
        <item x="703"/>
        <item x="243"/>
        <item x="2960"/>
        <item x="845"/>
        <item x="1682"/>
        <item x="3420"/>
        <item x="698"/>
        <item x="2145"/>
        <item x="1187"/>
        <item x="276"/>
        <item x="3694"/>
        <item x="1407"/>
        <item x="2495"/>
        <item x="975"/>
        <item x="560"/>
        <item x="2462"/>
        <item x="2964"/>
        <item x="1545"/>
        <item x="3629"/>
        <item x="918"/>
        <item x="710"/>
        <item x="187"/>
        <item x="5"/>
        <item x="501"/>
        <item x="432"/>
        <item x="1253"/>
        <item x="3651"/>
        <item x="1559"/>
        <item x="2312"/>
        <item x="2929"/>
        <item x="2042"/>
        <item x="508"/>
        <item x="516"/>
        <item x="3187"/>
        <item x="1344"/>
        <item x="27"/>
        <item x="3558"/>
        <item x="258"/>
        <item x="935"/>
        <item x="3259"/>
        <item x="3016"/>
        <item x="2697"/>
        <item x="140"/>
        <item x="3685"/>
        <item x="1895"/>
        <item x="1400"/>
        <item x="2723"/>
        <item x="1393"/>
        <item x="3525"/>
        <item x="1940"/>
        <item x="709"/>
        <item x="1552"/>
        <item x="1869"/>
        <item x="71"/>
        <item x="2937"/>
        <item x="1193"/>
        <item x="2561"/>
        <item x="2596"/>
        <item x="1728"/>
        <item x="974"/>
        <item x="2043"/>
        <item x="2910"/>
        <item x="1273"/>
        <item x="1276"/>
        <item x="1793"/>
        <item x="3368"/>
        <item x="288"/>
        <item x="118"/>
        <item x="277"/>
        <item x="3136"/>
        <item x="1563"/>
        <item x="327"/>
        <item x="610"/>
        <item x="2233"/>
        <item x="2963"/>
        <item x="2046"/>
        <item x="970"/>
        <item x="2187"/>
        <item x="1933"/>
        <item x="784"/>
        <item x="2522"/>
        <item x="2896"/>
        <item x="2907"/>
        <item x="384"/>
        <item x="3133"/>
        <item x="2334"/>
        <item x="1049"/>
        <item x="2306"/>
        <item x="2091"/>
        <item x="1714"/>
        <item x="3230"/>
        <item x="497"/>
        <item x="2352"/>
        <item x="2351"/>
        <item x="2169"/>
        <item x="1266"/>
        <item x="2477"/>
        <item x="659"/>
        <item x="945"/>
        <item x="1669"/>
        <item x="1211"/>
        <item x="2466"/>
        <item x="211"/>
        <item x="247"/>
        <item x="2210"/>
        <item x="3698"/>
        <item x="891"/>
        <item x="427"/>
        <item x="1639"/>
        <item x="2339"/>
        <item x="7"/>
        <item x="3124"/>
        <item x="1477"/>
        <item x="2428"/>
        <item x="2333"/>
        <item x="1016"/>
        <item x="405"/>
        <item x="672"/>
        <item x="3175"/>
        <item x="1139"/>
        <item x="3128"/>
        <item x="376"/>
        <item x="753"/>
        <item x="2541"/>
        <item x="3182"/>
        <item x="2296"/>
        <item x="2829"/>
        <item x="2577"/>
        <item x="2586"/>
        <item x="1270"/>
        <item x="3002"/>
        <item x="416"/>
        <item x="1305"/>
        <item x="830"/>
        <item x="163"/>
        <item x="3652"/>
        <item x="2698"/>
        <item x="15"/>
        <item x="846"/>
        <item x="3252"/>
        <item x="1784"/>
        <item x="3555"/>
        <item x="3149"/>
        <item x="1718"/>
        <item x="1118"/>
        <item x="1496"/>
        <item x="2584"/>
        <item x="2395"/>
        <item x="3527"/>
        <item x="1374"/>
        <item x="2040"/>
        <item x="1707"/>
        <item x="809"/>
        <item x="559"/>
        <item x="907"/>
        <item x="209"/>
        <item x="295"/>
        <item x="2029"/>
        <item x="3372"/>
        <item x="1239"/>
        <item x="3112"/>
        <item x="896"/>
        <item x="2705"/>
        <item x="1232"/>
        <item x="2075"/>
        <item x="110"/>
        <item x="1413"/>
        <item x="1026"/>
        <item x="131"/>
        <item x="1418"/>
        <item x="1128"/>
        <item x="3418"/>
        <item x="857"/>
        <item x="3152"/>
        <item x="2313"/>
        <item x="2199"/>
        <item x="2113"/>
        <item x="328"/>
        <item x="2921"/>
        <item x="1659"/>
        <item x="578"/>
        <item x="1709"/>
        <item x="601"/>
        <item x="3391"/>
        <item x="285"/>
        <item x="234"/>
        <item x="1703"/>
        <item x="1948"/>
        <item x="1415"/>
        <item x="3048"/>
        <item x="750"/>
        <item x="86"/>
        <item x="589"/>
        <item x="1557"/>
        <item x="981"/>
        <item x="532"/>
        <item x="257"/>
        <item x="1203"/>
        <item x="2574"/>
        <item x="475"/>
        <item x="1329"/>
        <item x="2932"/>
        <item x="936"/>
        <item x="3625"/>
        <item x="775"/>
        <item x="1754"/>
        <item x="480"/>
        <item x="1651"/>
        <item x="1562"/>
        <item x="315"/>
        <item x="1212"/>
        <item x="200"/>
        <item x="1526"/>
        <item x="492"/>
        <item x="3186"/>
        <item x="1896"/>
        <item x="2026"/>
        <item x="2202"/>
        <item x="794"/>
        <item x="151"/>
        <item x="1744"/>
        <item x="1534"/>
        <item x="2923"/>
        <item x="1280"/>
        <item x="2204"/>
        <item x="2439"/>
        <item x="2297"/>
        <item x="2170"/>
        <item x="1132"/>
        <item x="2841"/>
        <item x="848"/>
        <item x="2560"/>
        <item x="336"/>
        <item x="1084"/>
        <item x="157"/>
        <item x="2699"/>
        <item x="237"/>
        <item x="2299"/>
        <item x="372"/>
        <item x="849"/>
        <item x="3098"/>
        <item x="1851"/>
        <item x="2328"/>
        <item x="62"/>
        <item x="326"/>
        <item x="867"/>
        <item x="2034"/>
        <item x="553"/>
        <item x="3522"/>
        <item x="25"/>
        <item x="3015"/>
        <item x="2081"/>
        <item x="3647"/>
        <item x="3111"/>
        <item x="429"/>
        <item x="342"/>
        <item x="3018"/>
        <item x="42"/>
        <item x="3117"/>
        <item x="1731"/>
        <item x="3598"/>
        <item x="992"/>
        <item x="1713"/>
        <item x="1409"/>
        <item x="3257"/>
        <item x="716"/>
        <item x="2402"/>
        <item x="787"/>
        <item x="3006"/>
        <item x="1564"/>
        <item x="991"/>
        <item x="1725"/>
        <item x="1"/>
        <item x="1628"/>
        <item x="2889"/>
        <item x="431"/>
        <item x="1808"/>
        <item x="39"/>
        <item x="2201"/>
        <item x="614"/>
        <item x="1915"/>
        <item x="1472"/>
        <item x="125"/>
        <item x="81"/>
        <item x="1878"/>
        <item x="996"/>
        <item x="2904"/>
        <item x="204"/>
        <item x="3120"/>
        <item x="1735"/>
        <item x="2342"/>
        <item x="2813"/>
        <item x="2458"/>
        <item x="2602"/>
        <item x="2191"/>
        <item x="2931"/>
        <item x="212"/>
        <item x="484"/>
        <item x="459"/>
        <item x="1868"/>
        <item x="3150"/>
        <item x="1069"/>
        <item x="627"/>
        <item x="887"/>
        <item x="1222"/>
        <item x="2322"/>
        <item x="3319"/>
        <item x="1722"/>
        <item x="1680"/>
        <item x="1140"/>
        <item x="853"/>
        <item x="2093"/>
        <item x="261"/>
        <item x="2192"/>
        <item x="916"/>
        <item x="939"/>
        <item x="338"/>
        <item x="389"/>
        <item x="105"/>
        <item x="927"/>
        <item x="1855"/>
        <item x="1096"/>
        <item x="817"/>
        <item x="3176"/>
        <item x="1269"/>
        <item x="498"/>
        <item x="1664"/>
        <item x="2195"/>
        <item x="852"/>
        <item x="2936"/>
        <item x="2529"/>
        <item x="2203"/>
        <item x="1275"/>
        <item x="2130"/>
        <item x="1733"/>
        <item x="3158"/>
        <item x="3491"/>
        <item x="831"/>
        <item x="142"/>
        <item x="2110"/>
        <item x="799"/>
        <item x="1524"/>
        <item x="2616"/>
        <item x="2608"/>
        <item x="1807"/>
        <item x="1313"/>
        <item x="725"/>
        <item x="2143"/>
        <item x="1492"/>
        <item x="1856"/>
        <item x="67"/>
        <item x="2611"/>
        <item x="2708"/>
        <item x="227"/>
        <item x="1359"/>
        <item x="1859"/>
        <item x="2590"/>
        <item x="2713"/>
        <item x="2632"/>
        <item x="191"/>
        <item x="956"/>
        <item x="43"/>
        <item x="1246"/>
        <item x="2938"/>
        <item x="175"/>
        <item x="2176"/>
        <item x="1715"/>
        <item x="208"/>
        <item x="827"/>
        <item x="1373"/>
        <item x="2939"/>
        <item x="3654"/>
        <item x="1261"/>
        <item x="201"/>
        <item x="143"/>
        <item x="2740"/>
        <item x="1732"/>
        <item x="1549"/>
        <item x="1599"/>
        <item x="129"/>
        <item x="934"/>
        <item x="108"/>
        <item x="391"/>
        <item x="19"/>
        <item x="1555"/>
        <item x="493"/>
        <item x="2166"/>
        <item x="196"/>
        <item x="1408"/>
        <item x="1376"/>
        <item x="1885"/>
        <item x="1958"/>
        <item x="329"/>
        <item x="524"/>
        <item x="1125"/>
        <item x="1422"/>
        <item x="530"/>
        <item x="1404"/>
        <item x="239"/>
        <item x="662"/>
        <item x="2831"/>
        <item x="1615"/>
        <item x="1891"/>
        <item x="1401"/>
        <item x="1558"/>
        <item x="525"/>
        <item x="1734"/>
        <item x="1687"/>
        <item x="3017"/>
        <item x="719"/>
        <item x="1133"/>
        <item x="1285"/>
        <item x="2843"/>
        <item x="931"/>
        <item x="1550"/>
        <item x="708"/>
        <item x="2146"/>
        <item x="2175"/>
        <item x="715"/>
        <item x="334"/>
        <item x="1999"/>
        <item x="133"/>
        <item x="307"/>
        <item x="3262"/>
        <item x="180"/>
        <item x="370"/>
        <item x="2054"/>
        <item x="2206"/>
        <item x="621"/>
        <item x="806"/>
        <item x="44"/>
        <item x="26"/>
        <item x="321"/>
        <item x="2621"/>
        <item x="2840"/>
        <item x="3374"/>
        <item x="2298"/>
        <item x="1127"/>
        <item x="82"/>
        <item x="1416"/>
        <item x="713"/>
        <item x="1391"/>
        <item x="1225"/>
        <item x="76"/>
        <item x="2022"/>
        <item x="2017"/>
        <item x="2620"/>
        <item x="93"/>
        <item x="2617"/>
        <item x="1560"/>
        <item x="323"/>
        <item x="1199"/>
        <item x="1898"/>
        <item x="2343"/>
        <item x="1282"/>
        <item x="1730"/>
        <item x="188"/>
        <item x="38"/>
        <item x="87"/>
        <item x="1880"/>
        <item x="1141"/>
        <item x="202"/>
        <item x="1729"/>
        <item x="522"/>
        <item x="533"/>
        <item x="720"/>
        <item x="847"/>
        <item x="433"/>
        <item x="37"/>
        <item x="2469"/>
        <item x="626"/>
        <item x="521"/>
        <item x="2618"/>
        <item x="24"/>
        <item x="1360"/>
        <item x="3347"/>
        <item x="185"/>
        <item x="103"/>
        <item x="1897"/>
        <item x="1214"/>
        <item x="988"/>
        <item x="1283"/>
        <item x="1383"/>
        <item x="3579"/>
        <item x="244"/>
        <item x="60"/>
        <item x="1871"/>
        <item x="141"/>
        <item x="2207"/>
        <item x="1721"/>
        <item x="137"/>
        <item x="333"/>
        <item x="2051"/>
        <item x="428"/>
        <item x="207"/>
        <item x="2053"/>
        <item x="1565"/>
        <item x="788"/>
        <item x="2189"/>
        <item x="984"/>
        <item x="2157"/>
        <item x="1737"/>
        <item x="1257"/>
        <item x="1813"/>
        <item x="2321"/>
        <item x="36"/>
        <item x="1724"/>
        <item x="982"/>
        <item x="3019"/>
        <item x="254"/>
        <item x="331"/>
        <item x="854"/>
        <item x="2198"/>
        <item x="502"/>
        <item x="424"/>
        <item x="2055"/>
        <item x="623"/>
        <item x="387"/>
        <item x="999"/>
        <item x="205"/>
        <item x="314"/>
        <item x="260"/>
        <item x="337"/>
        <item x="199"/>
        <item x="2710"/>
        <item x="203"/>
        <item x="722"/>
        <item x="1279"/>
        <item x="259"/>
        <item x="841"/>
        <item x="343"/>
        <item x="344"/>
        <item x="2341"/>
        <item x="998"/>
        <item x="1874"/>
        <item x="615"/>
        <item x="145"/>
        <item x="528"/>
        <item x="8"/>
        <item x="1000"/>
        <item x="1417"/>
        <item x="624"/>
        <item x="3188"/>
        <item x="12"/>
        <item x="84"/>
        <item x="155"/>
        <item x="3577"/>
        <item x="3498"/>
        <item x="620"/>
        <item x="262"/>
        <item x="341"/>
        <item x="158"/>
        <item x="1421"/>
        <item x="59"/>
        <item x="1142"/>
        <item x="1738"/>
        <item x="1284"/>
        <item x="9"/>
        <item x="2479"/>
        <item x="628"/>
        <item x="263"/>
        <item x="1143"/>
        <item x="2614"/>
        <item x="1424"/>
        <item x="10"/>
        <item x="1419"/>
        <item x="154"/>
        <item x="2052"/>
        <item x="2163"/>
        <item x="2480"/>
        <item x="1727"/>
        <item x="18"/>
        <item x="985"/>
        <item x="851"/>
        <item x="2344"/>
        <item x="72"/>
        <item x="149"/>
        <item x="287"/>
        <item x="139"/>
        <item x="613"/>
        <item x="855"/>
        <item x="6"/>
        <item x="535"/>
        <item x="109"/>
        <item x="531"/>
        <item x="2714"/>
        <item x="861"/>
        <item x="95"/>
        <item x="864"/>
        <item x="1001"/>
        <item x="78"/>
        <item x="35"/>
        <item x="859"/>
        <item x="534"/>
        <item x="245"/>
        <item x="986"/>
        <item x="46"/>
        <item x="629"/>
        <item x="17"/>
        <item x="2056"/>
        <item x="3"/>
        <item x="159"/>
        <item x="1278"/>
        <item x="434"/>
        <item x="264"/>
        <item x="3763"/>
      </items>
    </pivotField>
    <pivotField axis="axisRow" compact="0" outline="0" showAll="0" defaultSubtotal="0">
      <items count="763">
        <item x="98"/>
        <item x="26"/>
        <item x="575"/>
        <item x="108"/>
        <item x="229"/>
        <item x="137"/>
        <item x="557"/>
        <item x="533"/>
        <item x="344"/>
        <item x="423"/>
        <item x="360"/>
        <item x="121"/>
        <item x="381"/>
        <item x="445"/>
        <item x="496"/>
        <item x="436"/>
        <item x="569"/>
        <item x="541"/>
        <item x="679"/>
        <item x="383"/>
        <item x="308"/>
        <item x="206"/>
        <item x="721"/>
        <item x="568"/>
        <item x="413"/>
        <item x="680"/>
        <item x="478"/>
        <item x="710"/>
        <item x="363"/>
        <item x="687"/>
        <item x="551"/>
        <item x="612"/>
        <item x="463"/>
        <item x="432"/>
        <item x="691"/>
        <item x="739"/>
        <item x="602"/>
        <item x="296"/>
        <item x="634"/>
        <item x="641"/>
        <item x="747"/>
        <item x="707"/>
        <item x="658"/>
        <item x="90"/>
        <item x="665"/>
        <item x="482"/>
        <item x="279"/>
        <item x="705"/>
        <item x="474"/>
        <item x="282"/>
        <item x="655"/>
        <item x="167"/>
        <item x="699"/>
        <item x="674"/>
        <item x="616"/>
        <item x="234"/>
        <item x="303"/>
        <item x="9"/>
        <item x="373"/>
        <item x="4"/>
        <item x="36"/>
        <item x="487"/>
        <item x="405"/>
        <item x="492"/>
        <item x="260"/>
        <item x="555"/>
        <item x="210"/>
        <item x="300"/>
        <item x="185"/>
        <item x="159"/>
        <item x="451"/>
        <item x="230"/>
        <item x="211"/>
        <item x="169"/>
        <item x="524"/>
        <item x="711"/>
        <item x="452"/>
        <item x="512"/>
        <item x="400"/>
        <item x="651"/>
        <item x="657"/>
        <item x="672"/>
        <item x="272"/>
        <item x="534"/>
        <item x="746"/>
        <item x="716"/>
        <item x="720"/>
        <item x="55"/>
        <item x="758"/>
        <item x="397"/>
        <item x="644"/>
        <item x="709"/>
        <item x="317"/>
        <item x="5"/>
        <item x="123"/>
        <item x="574"/>
        <item x="682"/>
        <item x="133"/>
        <item x="406"/>
        <item x="409"/>
        <item x="738"/>
        <item x="407"/>
        <item x="497"/>
        <item x="424"/>
        <item x="448"/>
        <item x="434"/>
        <item x="635"/>
        <item x="43"/>
        <item x="8"/>
        <item x="119"/>
        <item x="544"/>
        <item x="469"/>
        <item x="519"/>
        <item x="552"/>
        <item x="306"/>
        <item x="671"/>
        <item x="77"/>
        <item x="485"/>
        <item x="258"/>
        <item x="734"/>
        <item x="615"/>
        <item x="454"/>
        <item x="536"/>
        <item x="345"/>
        <item x="192"/>
        <item x="154"/>
        <item x="315"/>
        <item x="488"/>
        <item x="85"/>
        <item x="220"/>
        <item x="204"/>
        <item x="301"/>
        <item x="554"/>
        <item x="461"/>
        <item x="689"/>
        <item x="156"/>
        <item x="719"/>
        <item x="132"/>
        <item x="600"/>
        <item x="585"/>
        <item x="266"/>
        <item x="653"/>
        <item x="207"/>
        <item x="350"/>
        <item x="592"/>
        <item x="678"/>
        <item x="417"/>
        <item x="700"/>
        <item x="741"/>
        <item x="683"/>
        <item x="702"/>
        <item x="673"/>
        <item x="253"/>
        <item x="614"/>
        <item x="664"/>
        <item x="715"/>
        <item x="753"/>
        <item x="141"/>
        <item x="677"/>
        <item x="571"/>
        <item x="693"/>
        <item x="394"/>
        <item x="504"/>
        <item x="731"/>
        <item x="288"/>
        <item x="337"/>
        <item x="414"/>
        <item x="581"/>
        <item x="176"/>
        <item x="619"/>
        <item x="565"/>
        <item x="219"/>
        <item x="111"/>
        <item x="280"/>
        <item x="608"/>
        <item x="1"/>
        <item x="624"/>
        <item x="439"/>
        <item x="319"/>
        <item x="755"/>
        <item x="489"/>
        <item x="587"/>
        <item x="471"/>
        <item x="486"/>
        <item x="398"/>
        <item x="589"/>
        <item x="759"/>
        <item x="314"/>
        <item x="696"/>
        <item x="215"/>
        <item x="479"/>
        <item x="330"/>
        <item x="213"/>
        <item x="751"/>
        <item x="567"/>
        <item x="189"/>
        <item x="756"/>
        <item x="610"/>
        <item x="735"/>
        <item x="205"/>
        <item x="374"/>
        <item x="593"/>
        <item x="198"/>
        <item x="638"/>
        <item x="606"/>
        <item x="201"/>
        <item x="604"/>
        <item x="494"/>
        <item x="33"/>
        <item x="609"/>
        <item x="629"/>
        <item x="613"/>
        <item x="372"/>
        <item x="232"/>
        <item x="502"/>
        <item x="647"/>
        <item x="74"/>
        <item x="263"/>
        <item x="15"/>
        <item x="109"/>
        <item x="744"/>
        <item x="601"/>
        <item x="611"/>
        <item x="542"/>
        <item x="660"/>
        <item x="505"/>
        <item x="462"/>
        <item x="528"/>
        <item x="473"/>
        <item x="745"/>
        <item x="717"/>
        <item x="396"/>
        <item x="572"/>
        <item x="369"/>
        <item x="456"/>
        <item x="652"/>
        <item x="637"/>
        <item x="175"/>
        <item x="484"/>
        <item x="216"/>
        <item x="203"/>
        <item x="91"/>
        <item x="626"/>
        <item x="11"/>
        <item x="532"/>
        <item x="124"/>
        <item x="340"/>
        <item x="761"/>
        <item x="35"/>
        <item x="540"/>
        <item x="498"/>
        <item x="620"/>
        <item x="343"/>
        <item x="386"/>
        <item x="277"/>
        <item x="440"/>
        <item x="161"/>
        <item x="389"/>
        <item x="52"/>
        <item x="595"/>
        <item x="465"/>
        <item x="328"/>
        <item x="503"/>
        <item x="60"/>
        <item x="56"/>
        <item x="724"/>
        <item x="233"/>
        <item x="114"/>
        <item x="286"/>
        <item x="470"/>
        <item x="564"/>
        <item x="307"/>
        <item x="416"/>
        <item x="174"/>
        <item x="342"/>
        <item x="669"/>
        <item x="336"/>
        <item x="743"/>
        <item x="146"/>
        <item x="355"/>
        <item x="511"/>
        <item x="25"/>
        <item x="290"/>
        <item x="13"/>
        <item x="675"/>
        <item x="248"/>
        <item x="685"/>
        <item x="45"/>
        <item x="518"/>
        <item x="378"/>
        <item x="40"/>
        <item x="412"/>
        <item x="491"/>
        <item x="226"/>
        <item x="68"/>
        <item x="250"/>
        <item x="361"/>
        <item x="39"/>
        <item x="656"/>
        <item x="223"/>
        <item x="294"/>
        <item x="265"/>
        <item x="729"/>
        <item x="89"/>
        <item x="632"/>
        <item x="543"/>
        <item x="667"/>
        <item x="168"/>
        <item x="605"/>
        <item x="153"/>
        <item x="580"/>
        <item x="654"/>
        <item x="352"/>
        <item x="750"/>
        <item x="273"/>
        <item x="622"/>
        <item x="312"/>
        <item x="136"/>
        <item x="170"/>
        <item x="476"/>
        <item x="431"/>
        <item x="515"/>
        <item x="472"/>
        <item x="537"/>
        <item x="727"/>
        <item x="591"/>
        <item x="649"/>
        <item x="733"/>
        <item x="692"/>
        <item x="695"/>
        <item x="354"/>
        <item x="316"/>
        <item x="645"/>
        <item x="725"/>
        <item x="582"/>
        <item x="418"/>
        <item x="53"/>
        <item x="579"/>
        <item x="379"/>
        <item x="509"/>
        <item x="200"/>
        <item x="421"/>
        <item x="365"/>
        <item x="633"/>
        <item x="527"/>
        <item x="662"/>
        <item x="27"/>
        <item x="278"/>
        <item x="583"/>
        <item x="237"/>
        <item x="757"/>
        <item x="171"/>
        <item x="358"/>
        <item x="392"/>
        <item x="529"/>
        <item x="82"/>
        <item x="287"/>
        <item x="157"/>
        <item x="252"/>
        <item x="116"/>
        <item x="681"/>
        <item x="127"/>
        <item x="323"/>
        <item x="329"/>
        <item x="723"/>
        <item x="441"/>
        <item x="420"/>
        <item x="202"/>
        <item x="508"/>
        <item x="17"/>
        <item x="179"/>
        <item x="102"/>
        <item x="38"/>
        <item x="86"/>
        <item x="62"/>
        <item x="112"/>
        <item x="444"/>
        <item x="257"/>
        <item x="708"/>
        <item x="83"/>
        <item x="177"/>
        <item x="84"/>
        <item x="521"/>
        <item x="598"/>
        <item x="646"/>
        <item x="144"/>
        <item x="748"/>
        <item x="458"/>
        <item x="460"/>
        <item x="688"/>
        <item x="514"/>
        <item x="475"/>
        <item x="332"/>
        <item x="54"/>
        <item x="523"/>
        <item x="513"/>
        <item x="94"/>
        <item x="457"/>
        <item x="100"/>
        <item x="103"/>
        <item x="143"/>
        <item x="148"/>
        <item x="556"/>
        <item x="391"/>
        <item x="283"/>
        <item x="199"/>
        <item x="120"/>
        <item x="704"/>
        <item x="433"/>
        <item x="364"/>
        <item x="500"/>
        <item x="526"/>
        <item x="384"/>
        <item x="535"/>
        <item x="694"/>
        <item x="631"/>
        <item x="242"/>
        <item x="254"/>
        <item x="443"/>
        <item x="736"/>
        <item x="162"/>
        <item x="446"/>
        <item x="275"/>
        <item x="422"/>
        <item x="357"/>
        <item x="187"/>
        <item x="151"/>
        <item x="186"/>
        <item x="356"/>
        <item x="547"/>
        <item x="73"/>
        <item x="501"/>
        <item x="686"/>
        <item x="131"/>
        <item x="718"/>
        <item x="164"/>
        <item x="245"/>
        <item x="276"/>
        <item x="321"/>
        <item x="236"/>
        <item x="297"/>
        <item x="740"/>
        <item x="388"/>
        <item x="697"/>
        <item x="71"/>
        <item x="147"/>
        <item x="10"/>
        <item x="80"/>
        <item x="129"/>
        <item x="399"/>
        <item x="385"/>
        <item x="246"/>
        <item x="722"/>
        <item x="377"/>
        <item x="209"/>
        <item x="264"/>
        <item x="298"/>
        <item x="318"/>
        <item x="78"/>
        <item x="338"/>
        <item x="455"/>
        <item x="224"/>
        <item x="72"/>
        <item x="163"/>
        <item x="326"/>
        <item x="110"/>
        <item x="349"/>
        <item x="3"/>
        <item x="51"/>
        <item x="553"/>
        <item x="122"/>
        <item x="238"/>
        <item x="188"/>
        <item x="481"/>
        <item x="46"/>
        <item x="183"/>
        <item x="324"/>
        <item x="135"/>
        <item x="76"/>
        <item x="459"/>
        <item x="311"/>
        <item x="50"/>
        <item x="327"/>
        <item x="130"/>
        <item x="88"/>
        <item x="23"/>
        <item x="105"/>
        <item x="57"/>
        <item x="49"/>
        <item x="453"/>
        <item x="196"/>
        <item x="395"/>
        <item x="239"/>
        <item x="435"/>
        <item x="351"/>
        <item x="438"/>
        <item x="429"/>
        <item x="618"/>
        <item x="636"/>
        <item x="730"/>
        <item x="760"/>
        <item x="603"/>
        <item x="563"/>
        <item x="335"/>
        <item x="668"/>
        <item x="367"/>
        <item x="217"/>
        <item x="437"/>
        <item x="510"/>
        <item x="531"/>
        <item x="546"/>
        <item x="291"/>
        <item x="467"/>
        <item x="295"/>
        <item x="331"/>
        <item x="184"/>
        <item x="6"/>
        <item x="12"/>
        <item x="493"/>
        <item x="182"/>
        <item x="304"/>
        <item x="713"/>
        <item x="477"/>
        <item x="550"/>
        <item x="701"/>
        <item x="426"/>
        <item x="401"/>
        <item x="173"/>
        <item x="380"/>
        <item x="640"/>
        <item x="218"/>
        <item x="684"/>
        <item x="382"/>
        <item x="241"/>
        <item x="145"/>
        <item x="214"/>
        <item x="368"/>
        <item x="561"/>
        <item x="586"/>
        <item x="596"/>
        <item x="430"/>
        <item x="113"/>
        <item x="495"/>
        <item x="274"/>
        <item x="299"/>
        <item x="281"/>
        <item x="96"/>
        <item x="228"/>
        <item x="625"/>
        <item x="403"/>
        <item x="255"/>
        <item x="468"/>
        <item x="726"/>
        <item x="607"/>
        <item x="158"/>
        <item x="425"/>
        <item x="628"/>
        <item x="712"/>
        <item x="754"/>
        <item x="749"/>
        <item x="737"/>
        <item x="570"/>
        <item x="362"/>
        <item x="507"/>
        <item x="752"/>
        <item x="663"/>
        <item x="706"/>
        <item x="578"/>
        <item x="249"/>
        <item x="212"/>
        <item x="732"/>
        <item x="698"/>
        <item x="160"/>
        <item x="659"/>
        <item x="87"/>
        <item x="408"/>
        <item x="545"/>
        <item x="313"/>
        <item x="118"/>
        <item x="393"/>
        <item x="415"/>
        <item x="560"/>
        <item x="427"/>
        <item x="359"/>
        <item x="490"/>
        <item x="366"/>
        <item x="48"/>
        <item x="181"/>
        <item x="172"/>
        <item x="538"/>
        <item x="690"/>
        <item x="676"/>
        <item x="44"/>
        <item x="621"/>
        <item x="642"/>
        <item x="305"/>
        <item x="517"/>
        <item x="548"/>
        <item x="703"/>
        <item x="267"/>
        <item x="594"/>
        <item x="155"/>
        <item x="193"/>
        <item x="107"/>
        <item x="194"/>
        <item x="0"/>
        <item x="251"/>
        <item x="28"/>
        <item x="376"/>
        <item x="195"/>
        <item x="402"/>
        <item x="197"/>
        <item x="617"/>
        <item x="16"/>
        <item x="259"/>
        <item x="530"/>
        <item x="566"/>
        <item x="104"/>
        <item x="588"/>
        <item x="208"/>
        <item x="152"/>
        <item x="150"/>
        <item x="293"/>
        <item x="14"/>
        <item x="139"/>
        <item x="64"/>
        <item x="261"/>
        <item x="410"/>
        <item x="31"/>
        <item x="262"/>
        <item x="310"/>
        <item x="419"/>
        <item x="348"/>
        <item x="271"/>
        <item x="499"/>
        <item x="191"/>
        <item x="447"/>
        <item x="95"/>
        <item x="590"/>
        <item x="125"/>
        <item x="101"/>
        <item x="58"/>
        <item x="244"/>
        <item x="97"/>
        <item x="93"/>
        <item x="34"/>
        <item x="42"/>
        <item x="59"/>
        <item x="7"/>
        <item x="18"/>
        <item x="449"/>
        <item x="387"/>
        <item x="742"/>
        <item x="648"/>
        <item x="235"/>
        <item x="99"/>
        <item x="284"/>
        <item x="375"/>
        <item x="339"/>
        <item x="285"/>
        <item x="221"/>
        <item x="325"/>
        <item x="506"/>
        <item x="549"/>
        <item x="450"/>
        <item x="268"/>
        <item x="576"/>
        <item x="597"/>
        <item x="670"/>
        <item x="166"/>
        <item x="61"/>
        <item x="390"/>
        <item x="666"/>
        <item x="466"/>
        <item x="480"/>
        <item x="70"/>
        <item x="320"/>
        <item x="643"/>
        <item x="178"/>
        <item x="464"/>
        <item x="65"/>
        <item x="650"/>
        <item x="289"/>
        <item x="106"/>
        <item x="231"/>
        <item x="81"/>
        <item x="627"/>
        <item x="411"/>
        <item x="302"/>
        <item x="525"/>
        <item x="577"/>
        <item x="346"/>
        <item x="227"/>
        <item x="442"/>
        <item x="20"/>
        <item x="522"/>
        <item x="539"/>
        <item x="180"/>
        <item x="728"/>
        <item x="128"/>
        <item x="630"/>
        <item x="347"/>
        <item x="126"/>
        <item x="269"/>
        <item x="37"/>
        <item x="334"/>
        <item x="573"/>
        <item x="225"/>
        <item x="371"/>
        <item x="165"/>
        <item x="138"/>
        <item x="29"/>
        <item x="41"/>
        <item x="63"/>
        <item x="79"/>
        <item x="117"/>
        <item x="562"/>
        <item x="309"/>
        <item x="190"/>
        <item x="75"/>
        <item x="243"/>
        <item x="240"/>
        <item x="47"/>
        <item x="92"/>
        <item x="67"/>
        <item x="19"/>
        <item x="149"/>
        <item x="22"/>
        <item x="32"/>
        <item x="661"/>
        <item x="639"/>
        <item x="140"/>
        <item x="270"/>
        <item x="599"/>
        <item x="623"/>
        <item x="404"/>
        <item x="247"/>
        <item x="714"/>
        <item x="516"/>
        <item x="222"/>
        <item x="428"/>
        <item x="142"/>
        <item x="520"/>
        <item x="115"/>
        <item x="483"/>
        <item x="341"/>
        <item x="66"/>
        <item x="322"/>
        <item x="21"/>
        <item x="24"/>
        <item x="292"/>
        <item x="134"/>
        <item x="333"/>
        <item x="353"/>
        <item x="256"/>
        <item x="30"/>
        <item x="584"/>
        <item x="370"/>
        <item x="559"/>
        <item x="69"/>
        <item x="558"/>
        <item x="2"/>
        <item x="762"/>
      </items>
    </pivotField>
    <pivotField axis="axisPage" compact="0" outline="0" showAll="0" defaultSubtotal="0">
      <items count="1507">
        <item x="1397"/>
        <item x="1362"/>
        <item x="806"/>
        <item x="518"/>
        <item x="1493"/>
        <item x="1426"/>
        <item x="137"/>
        <item x="1300"/>
        <item x="79"/>
        <item x="522"/>
        <item x="361"/>
        <item x="475"/>
        <item x="1217"/>
        <item x="88"/>
        <item x="254"/>
        <item x="358"/>
        <item x="465"/>
        <item x="185"/>
        <item x="858"/>
        <item x="748"/>
        <item x="301"/>
        <item x="1"/>
        <item x="78"/>
        <item x="1340"/>
        <item x="1083"/>
        <item x="428"/>
        <item x="231"/>
        <item x="1082"/>
        <item x="167"/>
        <item x="793"/>
        <item x="269"/>
        <item x="180"/>
        <item x="816"/>
        <item x="496"/>
        <item x="834"/>
        <item x="916"/>
        <item x="839"/>
        <item x="80"/>
        <item x="586"/>
        <item x="729"/>
        <item x="1352"/>
        <item x="886"/>
        <item x="507"/>
        <item x="552"/>
        <item x="14"/>
        <item x="1388"/>
        <item x="491"/>
        <item x="712"/>
        <item x="300"/>
        <item x="436"/>
        <item x="424"/>
        <item x="1090"/>
        <item x="545"/>
        <item x="524"/>
        <item x="1143"/>
        <item x="1036"/>
        <item x="1079"/>
        <item x="1074"/>
        <item x="671"/>
        <item x="1070"/>
        <item x="1189"/>
        <item x="828"/>
        <item x="1183"/>
        <item x="1165"/>
        <item x="638"/>
        <item x="1115"/>
        <item x="1312"/>
        <item x="529"/>
        <item x="56"/>
        <item x="1049"/>
        <item x="1264"/>
        <item x="159"/>
        <item x="1017"/>
        <item x="1169"/>
        <item x="288"/>
        <item x="630"/>
        <item x="566"/>
        <item x="1353"/>
        <item x="291"/>
        <item x="212"/>
        <item x="1435"/>
        <item x="568"/>
        <item x="928"/>
        <item x="1304"/>
        <item x="1502"/>
        <item x="156"/>
        <item x="1034"/>
        <item x="351"/>
        <item x="1054"/>
        <item x="384"/>
        <item x="1119"/>
        <item x="559"/>
        <item x="21"/>
        <item x="833"/>
        <item x="1191"/>
        <item x="77"/>
        <item x="367"/>
        <item x="120"/>
        <item x="813"/>
        <item x="958"/>
        <item x="594"/>
        <item x="583"/>
        <item x="321"/>
        <item x="1194"/>
        <item x="1064"/>
        <item x="1419"/>
        <item x="1197"/>
        <item x="910"/>
        <item x="693"/>
        <item x="1270"/>
        <item x="319"/>
        <item x="23"/>
        <item x="792"/>
        <item x="1123"/>
        <item x="560"/>
        <item x="1374"/>
        <item x="1184"/>
        <item x="1487"/>
        <item x="898"/>
        <item x="1461"/>
        <item x="1271"/>
        <item x="827"/>
        <item x="1394"/>
        <item x="1033"/>
        <item x="83"/>
        <item x="912"/>
        <item x="626"/>
        <item x="1135"/>
        <item x="467"/>
        <item x="104"/>
        <item x="1488"/>
        <item x="1155"/>
        <item x="134"/>
        <item x="1071"/>
        <item x="579"/>
        <item x="796"/>
        <item x="1130"/>
        <item x="405"/>
        <item x="1140"/>
        <item x="178"/>
        <item x="569"/>
        <item x="582"/>
        <item x="1379"/>
        <item x="1310"/>
        <item x="239"/>
        <item x="102"/>
        <item x="546"/>
        <item x="1058"/>
        <item x="91"/>
        <item x="1151"/>
        <item x="965"/>
        <item x="1131"/>
        <item x="215"/>
        <item x="1254"/>
        <item x="926"/>
        <item x="255"/>
        <item x="322"/>
        <item x="1258"/>
        <item x="1432"/>
        <item x="655"/>
        <item x="867"/>
        <item x="251"/>
        <item x="746"/>
        <item x="1249"/>
        <item x="920"/>
        <item x="225"/>
        <item x="11"/>
        <item x="881"/>
        <item x="116"/>
        <item x="799"/>
        <item x="1444"/>
        <item x="721"/>
        <item x="1375"/>
        <item x="378"/>
        <item x="1348"/>
        <item x="372"/>
        <item x="263"/>
        <item x="1216"/>
        <item x="941"/>
        <item x="1236"/>
        <item x="1479"/>
        <item x="1248"/>
        <item x="759"/>
        <item x="49"/>
        <item x="1491"/>
        <item x="1193"/>
        <item x="233"/>
        <item x="883"/>
        <item x="1053"/>
        <item x="7"/>
        <item x="317"/>
        <item x="427"/>
        <item x="18"/>
        <item x="1384"/>
        <item x="572"/>
        <item x="1180"/>
        <item x="1387"/>
        <item x="1284"/>
        <item x="1446"/>
        <item x="32"/>
        <item x="1118"/>
        <item x="1328"/>
        <item x="62"/>
        <item x="1110"/>
        <item x="683"/>
        <item x="1431"/>
        <item x="1437"/>
        <item x="990"/>
        <item x="1363"/>
        <item x="1458"/>
        <item x="850"/>
        <item x="1141"/>
        <item x="571"/>
        <item x="198"/>
        <item x="1081"/>
        <item x="347"/>
        <item x="125"/>
        <item x="261"/>
        <item x="919"/>
        <item x="1499"/>
        <item x="332"/>
        <item x="703"/>
        <item x="186"/>
        <item x="744"/>
        <item x="659"/>
        <item x="715"/>
        <item x="564"/>
        <item x="442"/>
        <item x="649"/>
        <item x="1076"/>
        <item x="1012"/>
        <item x="181"/>
        <item x="1133"/>
        <item x="519"/>
        <item x="1372"/>
        <item x="455"/>
        <item x="188"/>
        <item x="1101"/>
        <item x="640"/>
        <item x="657"/>
        <item x="1468"/>
        <item x="1247"/>
        <item x="1238"/>
        <item x="451"/>
        <item x="173"/>
        <item x="1441"/>
        <item x="383"/>
        <item x="852"/>
        <item x="373"/>
        <item x="1404"/>
        <item x="477"/>
        <item x="1147"/>
        <item x="97"/>
        <item x="1480"/>
        <item x="775"/>
        <item x="1029"/>
        <item x="1222"/>
        <item x="1470"/>
        <item x="1453"/>
        <item x="3"/>
        <item x="673"/>
        <item x="302"/>
        <item x="1347"/>
        <item x="1337"/>
        <item x="1078"/>
        <item x="605"/>
        <item x="624"/>
        <item x="388"/>
        <item x="9"/>
        <item x="1303"/>
        <item x="395"/>
        <item x="561"/>
        <item x="972"/>
        <item x="39"/>
        <item x="1436"/>
        <item x="1339"/>
        <item x="287"/>
        <item x="1293"/>
        <item x="665"/>
        <item x="4"/>
        <item x="628"/>
        <item x="1334"/>
        <item x="1327"/>
        <item x="1239"/>
        <item x="151"/>
        <item x="999"/>
        <item x="1231"/>
        <item x="34"/>
        <item x="517"/>
        <item x="510"/>
        <item x="911"/>
        <item x="906"/>
        <item x="756"/>
        <item x="493"/>
        <item x="980"/>
        <item x="714"/>
        <item x="737"/>
        <item x="473"/>
        <item x="891"/>
        <item x="1014"/>
        <item x="175"/>
        <item x="1028"/>
        <item x="1073"/>
        <item x="977"/>
        <item x="1443"/>
        <item x="868"/>
        <item x="754"/>
        <item x="1496"/>
        <item x="176"/>
        <item x="989"/>
        <item x="645"/>
        <item x="769"/>
        <item x="1190"/>
        <item x="1452"/>
        <item x="1044"/>
        <item x="826"/>
        <item x="1153"/>
        <item x="228"/>
        <item x="844"/>
        <item x="1125"/>
        <item x="685"/>
        <item x="1025"/>
        <item x="771"/>
        <item x="888"/>
        <item x="599"/>
        <item x="894"/>
        <item x="838"/>
        <item x="1022"/>
        <item x="1274"/>
        <item x="542"/>
        <item x="267"/>
        <item x="903"/>
        <item x="800"/>
        <item x="537"/>
        <item x="495"/>
        <item x="117"/>
        <item x="615"/>
        <item x="469"/>
        <item x="760"/>
        <item x="803"/>
        <item x="688"/>
        <item x="814"/>
        <item x="595"/>
        <item x="1187"/>
        <item x="663"/>
        <item x="258"/>
        <item x="1297"/>
        <item x="1051"/>
        <item x="1449"/>
        <item x="841"/>
        <item x="720"/>
        <item x="1052"/>
        <item x="220"/>
        <item x="1046"/>
        <item x="921"/>
        <item x="1450"/>
        <item x="155"/>
        <item x="644"/>
        <item x="540"/>
        <item x="243"/>
        <item x="651"/>
        <item x="861"/>
        <item x="160"/>
        <item x="166"/>
        <item x="840"/>
        <item x="330"/>
        <item x="631"/>
        <item x="200"/>
        <item x="1423"/>
        <item x="308"/>
        <item x="922"/>
        <item x="1142"/>
        <item x="33"/>
        <item x="1226"/>
        <item x="456"/>
        <item x="1159"/>
        <item x="825"/>
        <item x="92"/>
        <item x="1023"/>
        <item x="859"/>
        <item x="995"/>
        <item x="877"/>
        <item x="766"/>
        <item x="1225"/>
        <item x="497"/>
        <item x="1301"/>
        <item x="668"/>
        <item x="625"/>
        <item x="1150"/>
        <item x="689"/>
        <item x="1285"/>
        <item x="314"/>
        <item x="986"/>
        <item x="1475"/>
        <item x="779"/>
        <item x="600"/>
        <item x="918"/>
        <item x="678"/>
        <item x="931"/>
        <item x="666"/>
        <item x="1042"/>
        <item x="1396"/>
        <item x="479"/>
        <item x="459"/>
        <item x="264"/>
        <item x="1373"/>
        <item x="203"/>
        <item x="350"/>
        <item x="1138"/>
        <item x="879"/>
        <item x="679"/>
        <item x="281"/>
        <item x="266"/>
        <item x="323"/>
        <item x="936"/>
        <item x="53"/>
        <item x="1245"/>
        <item x="1489"/>
        <item x="130"/>
        <item x="270"/>
        <item x="1338"/>
        <item x="139"/>
        <item x="1126"/>
        <item x="286"/>
        <item x="761"/>
        <item x="138"/>
        <item x="45"/>
        <item x="764"/>
        <item x="27"/>
        <item x="1457"/>
        <item x="887"/>
        <item x="588"/>
        <item x="306"/>
        <item x="485"/>
        <item x="1099"/>
        <item x="98"/>
        <item x="1120"/>
        <item x="901"/>
        <item x="1414"/>
        <item x="1410"/>
        <item x="584"/>
        <item x="57"/>
        <item x="713"/>
        <item x="1462"/>
        <item x="1342"/>
        <item x="604"/>
        <item x="1369"/>
        <item x="1107"/>
        <item x="733"/>
        <item x="1378"/>
        <item x="849"/>
        <item x="618"/>
        <item x="601"/>
        <item x="20"/>
        <item x="303"/>
        <item x="997"/>
        <item x="148"/>
        <item x="364"/>
        <item x="447"/>
        <item x="1280"/>
        <item x="1092"/>
        <item x="359"/>
        <item x="734"/>
        <item x="648"/>
        <item x="374"/>
        <item x="1227"/>
        <item x="1455"/>
        <item x="118"/>
        <item x="498"/>
        <item x="326"/>
        <item x="1154"/>
        <item x="662"/>
        <item x="252"/>
        <item x="643"/>
        <item x="1128"/>
        <item x="945"/>
        <item x="295"/>
        <item x="486"/>
        <item x="613"/>
        <item x="790"/>
        <item x="1121"/>
        <item x="563"/>
        <item x="686"/>
        <item x="895"/>
        <item x="1323"/>
        <item x="360"/>
        <item x="1485"/>
        <item x="762"/>
        <item x="697"/>
        <item x="213"/>
        <item x="1057"/>
        <item x="230"/>
        <item x="338"/>
        <item x="967"/>
        <item x="1290"/>
        <item x="934"/>
        <item x="570"/>
        <item x="856"/>
        <item x="1486"/>
        <item x="725"/>
        <item x="369"/>
        <item x="75"/>
        <item x="897"/>
        <item x="848"/>
        <item x="948"/>
        <item x="217"/>
        <item x="597"/>
        <item x="164"/>
        <item x="1061"/>
        <item x="996"/>
        <item x="801"/>
        <item x="340"/>
        <item x="976"/>
        <item x="521"/>
        <item x="994"/>
        <item x="1202"/>
        <item x="1276"/>
        <item x="1015"/>
        <item x="1127"/>
        <item x="622"/>
        <item x="365"/>
        <item x="416"/>
        <item x="293"/>
        <item x="1223"/>
        <item x="89"/>
        <item x="797"/>
        <item x="669"/>
        <item x="8"/>
        <item x="770"/>
        <item x="1463"/>
        <item x="1145"/>
        <item x="69"/>
        <item x="487"/>
        <item x="635"/>
        <item x="558"/>
        <item x="1011"/>
        <item x="1134"/>
        <item x="346"/>
        <item x="413"/>
        <item x="1069"/>
        <item x="279"/>
        <item x="480"/>
        <item x="250"/>
        <item x="283"/>
        <item x="177"/>
        <item x="930"/>
        <item x="1185"/>
        <item x="150"/>
        <item x="207"/>
        <item x="500"/>
        <item x="101"/>
        <item x="763"/>
        <item x="1343"/>
        <item x="356"/>
        <item x="1037"/>
        <item x="842"/>
        <item x="676"/>
        <item x="352"/>
        <item x="1355"/>
        <item x="1497"/>
        <item x="1170"/>
        <item x="316"/>
        <item x="557"/>
        <item x="641"/>
        <item x="1086"/>
        <item x="718"/>
        <item x="272"/>
        <item x="939"/>
        <item x="292"/>
        <item x="391"/>
        <item x="735"/>
        <item x="553"/>
        <item x="723"/>
        <item x="163"/>
        <item x="1318"/>
        <item x="73"/>
        <item x="1045"/>
        <item x="523"/>
        <item x="25"/>
        <item x="1129"/>
        <item x="223"/>
        <item x="736"/>
        <item x="969"/>
        <item x="869"/>
        <item x="1321"/>
        <item x="1224"/>
        <item x="896"/>
        <item x="157"/>
        <item x="353"/>
        <item x="1306"/>
        <item x="536"/>
        <item x="108"/>
        <item x="783"/>
        <item x="724"/>
        <item x="1047"/>
        <item x="768"/>
        <item x="409"/>
        <item x="421"/>
        <item x="787"/>
        <item x="312"/>
        <item x="1361"/>
        <item x="932"/>
        <item x="1206"/>
        <item x="273"/>
        <item x="1038"/>
        <item x="1393"/>
        <item x="1173"/>
        <item x="1500"/>
        <item x="171"/>
        <item x="1234"/>
        <item x="227"/>
        <item x="658"/>
        <item x="149"/>
        <item x="1195"/>
        <item x="26"/>
        <item x="1220"/>
        <item x="1095"/>
        <item x="1439"/>
        <item x="1174"/>
        <item x="210"/>
        <item x="406"/>
        <item x="1406"/>
        <item x="1401"/>
        <item x="59"/>
        <item x="1305"/>
        <item x="196"/>
        <item x="745"/>
        <item x="947"/>
        <item x="1149"/>
        <item x="158"/>
        <item x="743"/>
        <item x="535"/>
        <item x="596"/>
        <item x="189"/>
        <item x="1322"/>
        <item x="1385"/>
        <item x="1287"/>
        <item x="831"/>
        <item x="55"/>
        <item x="1451"/>
        <item x="1001"/>
        <item x="426"/>
        <item x="1490"/>
        <item x="1483"/>
        <item x="576"/>
        <item x="1448"/>
        <item x="437"/>
        <item x="153"/>
        <item x="256"/>
        <item x="1250"/>
        <item x="1307"/>
        <item x="1411"/>
        <item x="162"/>
        <item x="554"/>
        <item x="502"/>
        <item x="328"/>
        <item x="511"/>
        <item x="784"/>
        <item x="324"/>
        <item x="829"/>
        <item x="1365"/>
        <item x="772"/>
        <item x="1477"/>
        <item x="620"/>
        <item x="812"/>
        <item x="1091"/>
        <item x="170"/>
        <item x="1098"/>
        <item x="508"/>
        <item x="325"/>
        <item x="1157"/>
        <item x="937"/>
        <item x="99"/>
        <item x="789"/>
        <item x="197"/>
        <item x="832"/>
        <item x="1067"/>
        <item x="50"/>
        <item x="593"/>
        <item x="978"/>
        <item x="110"/>
        <item x="810"/>
        <item x="1472"/>
        <item x="717"/>
        <item x="1050"/>
        <item x="31"/>
        <item x="614"/>
        <item x="1066"/>
        <item x="1175"/>
        <item x="1243"/>
        <item x="234"/>
        <item x="1156"/>
        <item x="1494"/>
        <item x="876"/>
        <item x="505"/>
        <item x="169"/>
        <item x="871"/>
        <item x="187"/>
        <item x="201"/>
        <item x="1163"/>
        <item x="1006"/>
        <item x="141"/>
        <item x="468"/>
        <item x="115"/>
        <item x="1188"/>
        <item x="639"/>
        <item x="1004"/>
        <item x="1268"/>
        <item x="1089"/>
        <item x="1136"/>
        <item x="355"/>
        <item x="47"/>
        <item x="591"/>
        <item x="855"/>
        <item x="1116"/>
        <item x="675"/>
        <item x="94"/>
        <item x="1471"/>
        <item x="1211"/>
        <item x="401"/>
        <item x="555"/>
        <item x="1242"/>
        <item x="577"/>
        <item x="711"/>
        <item x="960"/>
        <item x="811"/>
        <item x="985"/>
        <item x="857"/>
        <item x="289"/>
        <item x="979"/>
        <item x="1146"/>
        <item x="974"/>
        <item x="1103"/>
        <item x="339"/>
        <item x="1464"/>
        <item x="344"/>
        <item x="478"/>
        <item x="268"/>
        <item x="692"/>
        <item x="343"/>
        <item x="501"/>
        <item x="331"/>
        <item x="1273"/>
        <item x="1474"/>
        <item x="458"/>
        <item x="1186"/>
        <item x="446"/>
        <item x="1383"/>
        <item x="429"/>
        <item x="430"/>
        <item x="817"/>
        <item x="461"/>
        <item x="751"/>
        <item x="1200"/>
        <item x="750"/>
        <item x="389"/>
        <item x="1466"/>
        <item x="1024"/>
        <item x="121"/>
        <item x="248"/>
        <item x="38"/>
        <item x="460"/>
        <item x="1204"/>
        <item x="1263"/>
        <item x="646"/>
        <item x="408"/>
        <item x="1341"/>
        <item x="432"/>
        <item x="991"/>
        <item x="1085"/>
        <item x="1235"/>
        <item x="492"/>
        <item x="944"/>
        <item x="1265"/>
        <item x="63"/>
        <item x="992"/>
        <item x="1246"/>
        <item x="87"/>
        <item x="184"/>
        <item x="681"/>
        <item x="835"/>
        <item x="1261"/>
        <item x="923"/>
        <item x="404"/>
        <item x="1203"/>
        <item x="16"/>
        <item x="637"/>
        <item x="58"/>
        <item x="290"/>
        <item x="884"/>
        <item x="1418"/>
        <item x="74"/>
        <item x="795"/>
        <item x="1319"/>
        <item x="1399"/>
        <item x="1402"/>
        <item x="699"/>
        <item x="819"/>
        <item x="987"/>
        <item x="1358"/>
        <item x="758"/>
        <item x="1288"/>
        <item x="892"/>
        <item x="1168"/>
        <item x="938"/>
        <item x="1279"/>
        <item x="19"/>
        <item x="1345"/>
        <item x="393"/>
        <item x="890"/>
        <item x="785"/>
        <item x="606"/>
        <item x="656"/>
        <item x="1469"/>
        <item x="444"/>
        <item x="823"/>
        <item x="474"/>
        <item x="984"/>
        <item x="913"/>
        <item x="1181"/>
        <item x="503"/>
        <item x="422"/>
        <item x="909"/>
        <item x="1367"/>
        <item x="72"/>
        <item x="788"/>
        <item x="382"/>
        <item x="1349"/>
        <item x="277"/>
        <item x="732"/>
        <item x="1055"/>
        <item x="1179"/>
        <item x="1360"/>
        <item x="527"/>
        <item x="961"/>
        <item x="1205"/>
        <item x="336"/>
        <item x="1104"/>
        <item x="484"/>
        <item x="950"/>
        <item x="946"/>
        <item x="1201"/>
        <item x="672"/>
        <item x="1040"/>
        <item x="1167"/>
        <item x="420"/>
        <item x="481"/>
        <item x="1207"/>
        <item x="1302"/>
        <item x="30"/>
        <item x="1032"/>
        <item x="1031"/>
        <item x="1148"/>
        <item x="959"/>
        <item x="1370"/>
        <item x="464"/>
        <item x="1481"/>
        <item x="247"/>
        <item x="415"/>
        <item x="12"/>
        <item x="1209"/>
        <item x="199"/>
        <item x="337"/>
        <item x="397"/>
        <item x="305"/>
        <item x="349"/>
        <item x="556"/>
        <item x="1196"/>
        <item x="354"/>
        <item x="1117"/>
        <item x="5"/>
        <item x="874"/>
        <item x="691"/>
        <item x="1043"/>
        <item x="695"/>
        <item x="777"/>
        <item x="749"/>
        <item x="1152"/>
        <item x="1124"/>
        <item x="962"/>
        <item x="1377"/>
        <item x="964"/>
        <item x="1178"/>
        <item x="531"/>
        <item x="142"/>
        <item x="298"/>
        <item x="423"/>
        <item x="914"/>
        <item x="1172"/>
        <item x="951"/>
        <item x="866"/>
        <item x="791"/>
        <item x="1317"/>
        <item x="65"/>
        <item x="1442"/>
        <item x="482"/>
        <item x="278"/>
        <item x="798"/>
        <item x="753"/>
        <item x="262"/>
        <item x="1215"/>
        <item x="1427"/>
        <item x="385"/>
        <item x="1137"/>
        <item x="183"/>
        <item x="242"/>
        <item x="127"/>
        <item x="701"/>
        <item x="1314"/>
        <item x="694"/>
        <item x="1233"/>
        <item x="1335"/>
        <item x="443"/>
        <item x="1336"/>
        <item x="1381"/>
        <item x="1016"/>
        <item x="616"/>
        <item x="1392"/>
        <item x="719"/>
        <item x="95"/>
        <item x="752"/>
        <item x="1503"/>
        <item x="246"/>
        <item x="276"/>
        <item x="471"/>
        <item x="417"/>
        <item x="1484"/>
        <item x="846"/>
        <item x="821"/>
        <item x="366"/>
        <item x="174"/>
        <item x="786"/>
        <item x="1425"/>
        <item x="222"/>
        <item x="1420"/>
        <item x="66"/>
        <item x="1405"/>
        <item x="93"/>
        <item x="807"/>
        <item x="506"/>
        <item x="580"/>
        <item x="632"/>
        <item x="1389"/>
        <item x="603"/>
        <item x="633"/>
        <item x="133"/>
        <item x="617"/>
        <item x="44"/>
        <item x="377"/>
        <item x="1438"/>
        <item x="847"/>
        <item x="1465"/>
        <item x="105"/>
        <item x="285"/>
        <item x="780"/>
        <item x="411"/>
        <item x="1433"/>
        <item x="1244"/>
        <item x="1018"/>
        <item x="29"/>
        <item x="22"/>
        <item x="998"/>
        <item x="1440"/>
        <item x="1291"/>
        <item x="781"/>
        <item x="494"/>
        <item x="1026"/>
        <item x="448"/>
        <item x="1253"/>
        <item x="899"/>
        <item x="654"/>
        <item x="363"/>
        <item x="1048"/>
        <item x="805"/>
        <item x="1476"/>
        <item x="565"/>
        <item x="271"/>
        <item x="1093"/>
        <item x="307"/>
        <item x="48"/>
        <item x="1162"/>
        <item x="1112"/>
        <item x="551"/>
        <item x="1229"/>
        <item x="755"/>
        <item x="1059"/>
        <item x="902"/>
        <item x="1415"/>
        <item x="43"/>
        <item x="533"/>
        <item x="1421"/>
        <item x="274"/>
        <item x="64"/>
        <item x="327"/>
        <item x="514"/>
        <item x="1351"/>
        <item x="820"/>
        <item x="1094"/>
        <item x="1240"/>
        <item x="1002"/>
        <item x="983"/>
        <item x="590"/>
        <item x="1332"/>
        <item x="123"/>
        <item x="1122"/>
        <item x="342"/>
        <item x="318"/>
        <item x="706"/>
        <item x="379"/>
        <item x="634"/>
        <item x="311"/>
        <item x="192"/>
        <item x="194"/>
        <item x="708"/>
        <item x="1259"/>
        <item x="1097"/>
        <item x="578"/>
        <item x="333"/>
        <item x="548"/>
        <item x="667"/>
        <item x="862"/>
        <item x="532"/>
        <item x="253"/>
        <item x="371"/>
        <item x="40"/>
        <item x="41"/>
        <item x="851"/>
        <item x="611"/>
        <item x="731"/>
        <item x="1257"/>
        <item x="607"/>
        <item x="438"/>
        <item x="1218"/>
        <item x="86"/>
        <item x="1176"/>
        <item x="1350"/>
        <item x="1329"/>
        <item x="453"/>
        <item x="1088"/>
        <item x="0"/>
        <item x="403"/>
        <item x="209"/>
        <item x="900"/>
        <item x="296"/>
        <item x="513"/>
        <item x="82"/>
        <item x="650"/>
        <item x="390"/>
        <item x="1325"/>
        <item x="135"/>
        <item x="412"/>
        <item x="970"/>
        <item x="81"/>
        <item x="530"/>
        <item x="113"/>
        <item x="1232"/>
        <item x="730"/>
        <item x="450"/>
        <item x="1021"/>
        <item x="1237"/>
        <item x="190"/>
        <item x="52"/>
        <item x="449"/>
        <item x="875"/>
        <item x="1434"/>
        <item x="1198"/>
        <item x="776"/>
        <item x="313"/>
        <item x="1286"/>
        <item x="257"/>
        <item x="929"/>
        <item x="1113"/>
        <item x="917"/>
        <item x="1492"/>
        <item x="619"/>
        <item x="334"/>
        <item x="237"/>
        <item x="1221"/>
        <item x="940"/>
        <item x="1473"/>
        <item x="1315"/>
        <item x="705"/>
        <item x="765"/>
        <item x="882"/>
        <item x="1080"/>
        <item x="587"/>
        <item x="963"/>
        <item x="472"/>
        <item x="1357"/>
        <item x="1214"/>
        <item x="585"/>
        <item x="345"/>
        <item x="1075"/>
        <item x="515"/>
        <item x="419"/>
        <item x="836"/>
        <item x="808"/>
        <item x="541"/>
        <item x="547"/>
        <item x="935"/>
        <item x="195"/>
        <item x="6"/>
        <item x="1035"/>
        <item x="368"/>
        <item x="739"/>
        <item x="623"/>
        <item x="131"/>
        <item x="1409"/>
        <item x="971"/>
        <item x="1072"/>
        <item x="516"/>
        <item x="309"/>
        <item x="107"/>
        <item x="864"/>
        <item x="136"/>
        <item x="966"/>
        <item x="907"/>
        <item x="924"/>
        <item x="235"/>
        <item x="191"/>
        <item x="375"/>
        <item x="822"/>
        <item x="407"/>
        <item x="17"/>
        <item x="441"/>
        <item x="229"/>
        <item x="470"/>
        <item x="674"/>
        <item x="988"/>
        <item x="241"/>
        <item x="1027"/>
        <item x="575"/>
        <item x="490"/>
        <item x="208"/>
        <item x="726"/>
        <item x="885"/>
        <item x="1445"/>
        <item x="145"/>
        <item x="1456"/>
        <item x="232"/>
        <item x="402"/>
        <item x="870"/>
        <item x="942"/>
        <item x="76"/>
        <item x="512"/>
        <item x="1382"/>
        <item x="773"/>
        <item x="824"/>
        <item x="1003"/>
        <item x="1102"/>
        <item x="46"/>
        <item x="434"/>
        <item x="975"/>
        <item x="103"/>
        <item x="757"/>
        <item x="1210"/>
        <item x="933"/>
        <item x="610"/>
        <item x="1386"/>
        <item x="952"/>
        <item x="581"/>
        <item x="794"/>
        <item x="226"/>
        <item x="1430"/>
        <item x="396"/>
        <item x="1309"/>
        <item x="878"/>
        <item x="574"/>
        <item x="1447"/>
        <item x="1320"/>
        <item x="837"/>
        <item x="1277"/>
        <item x="67"/>
        <item x="1251"/>
        <item x="927"/>
        <item x="742"/>
        <item x="1395"/>
        <item x="1298"/>
        <item x="488"/>
        <item x="1219"/>
        <item x="206"/>
        <item x="1308"/>
        <item x="1182"/>
        <item x="410"/>
        <item x="778"/>
        <item x="1000"/>
        <item x="1371"/>
        <item x="275"/>
        <item x="297"/>
        <item x="1283"/>
        <item x="949"/>
        <item x="1164"/>
        <item x="893"/>
        <item x="865"/>
        <item x="2"/>
        <item x="71"/>
        <item x="126"/>
        <item x="955"/>
        <item x="1313"/>
        <item x="341"/>
        <item x="1316"/>
        <item x="943"/>
        <item x="687"/>
        <item x="1359"/>
        <item x="362"/>
        <item x="636"/>
        <item x="627"/>
        <item x="61"/>
        <item x="96"/>
        <item x="1039"/>
        <item x="1108"/>
        <item x="452"/>
        <item x="1213"/>
        <item x="1281"/>
        <item x="439"/>
        <item x="1255"/>
        <item x="843"/>
        <item x="1062"/>
        <item x="380"/>
        <item x="433"/>
        <item x="1275"/>
        <item x="112"/>
        <item x="1009"/>
        <item x="1459"/>
        <item x="376"/>
        <item x="146"/>
        <item x="161"/>
        <item x="216"/>
        <item x="259"/>
        <item x="244"/>
        <item x="543"/>
        <item x="221"/>
        <item x="677"/>
        <item x="182"/>
        <item x="908"/>
        <item x="1177"/>
        <item x="394"/>
        <item x="106"/>
        <item x="925"/>
        <item x="1368"/>
        <item x="1467"/>
        <item x="1331"/>
        <item x="462"/>
        <item x="128"/>
        <item x="400"/>
        <item x="294"/>
        <item x="238"/>
        <item x="1398"/>
        <item x="1428"/>
        <item x="1408"/>
        <item x="1356"/>
        <item x="993"/>
        <item x="573"/>
        <item x="608"/>
        <item x="172"/>
        <item x="727"/>
        <item x="889"/>
        <item x="538"/>
        <item x="1030"/>
        <item x="1105"/>
        <item x="710"/>
        <item x="653"/>
        <item x="335"/>
        <item x="716"/>
        <item x="612"/>
        <item x="904"/>
        <item x="466"/>
        <item x="1299"/>
        <item x="1013"/>
        <item x="143"/>
        <item x="15"/>
        <item x="973"/>
        <item x="1504"/>
        <item x="818"/>
        <item x="315"/>
        <item x="845"/>
        <item x="476"/>
        <item x="1005"/>
        <item x="1278"/>
        <item x="165"/>
        <item x="1478"/>
        <item x="280"/>
        <item x="1019"/>
        <item x="741"/>
        <item x="722"/>
        <item x="24"/>
        <item x="1272"/>
        <item x="661"/>
        <item x="1460"/>
        <item x="809"/>
        <item x="124"/>
        <item x="37"/>
        <item x="218"/>
        <item x="224"/>
        <item x="629"/>
        <item x="1380"/>
        <item x="1311"/>
        <item x="872"/>
        <item x="154"/>
        <item x="598"/>
        <item x="738"/>
        <item x="1346"/>
        <item x="621"/>
        <item x="1256"/>
        <item x="202"/>
        <item x="414"/>
        <item x="1132"/>
        <item x="1144"/>
        <item x="704"/>
        <item x="968"/>
        <item x="1161"/>
        <item x="690"/>
        <item x="815"/>
        <item x="698"/>
        <item x="483"/>
        <item x="122"/>
        <item x="956"/>
        <item x="1158"/>
        <item x="357"/>
        <item x="1296"/>
        <item x="526"/>
        <item x="905"/>
        <item x="660"/>
        <item x="392"/>
        <item x="1269"/>
        <item x="463"/>
        <item x="1289"/>
        <item x="709"/>
        <item x="1424"/>
        <item x="1060"/>
        <item x="1412"/>
        <item x="1260"/>
        <item x="249"/>
        <item x="830"/>
        <item x="544"/>
        <item x="853"/>
        <item x="740"/>
        <item x="549"/>
        <item x="109"/>
        <item x="179"/>
        <item x="299"/>
        <item x="509"/>
        <item x="1416"/>
        <item x="1326"/>
        <item x="1068"/>
        <item x="1407"/>
        <item x="1171"/>
        <item x="236"/>
        <item x="1065"/>
        <item x="1403"/>
        <item x="1454"/>
        <item x="147"/>
        <item x="915"/>
        <item x="100"/>
        <item x="440"/>
        <item x="13"/>
        <item x="304"/>
        <item x="1482"/>
        <item x="211"/>
        <item x="36"/>
        <item x="1344"/>
        <item x="1333"/>
        <item x="1390"/>
        <item x="539"/>
        <item x="387"/>
        <item x="1413"/>
        <item x="1295"/>
        <item x="1324"/>
        <item x="1391"/>
        <item x="954"/>
        <item x="205"/>
        <item x="747"/>
        <item x="418"/>
        <item x="670"/>
        <item x="1228"/>
        <item x="329"/>
        <item x="1208"/>
        <item x="431"/>
        <item x="525"/>
        <item x="982"/>
        <item x="51"/>
        <item x="1077"/>
        <item x="54"/>
        <item x="1292"/>
        <item x="1330"/>
        <item x="504"/>
        <item x="562"/>
        <item x="1417"/>
        <item x="700"/>
        <item x="567"/>
        <item x="1166"/>
        <item x="1010"/>
        <item x="802"/>
        <item x="860"/>
        <item x="664"/>
        <item x="1100"/>
        <item x="1007"/>
        <item x="1230"/>
        <item x="245"/>
        <item x="398"/>
        <item x="1498"/>
        <item x="1294"/>
        <item x="1429"/>
        <item x="284"/>
        <item x="1109"/>
        <item x="144"/>
        <item x="265"/>
        <item x="1212"/>
        <item x="10"/>
        <item x="35"/>
        <item x="214"/>
        <item x="1020"/>
        <item x="28"/>
        <item x="1241"/>
        <item x="348"/>
        <item x="589"/>
        <item x="42"/>
        <item x="240"/>
        <item x="957"/>
        <item x="1056"/>
        <item x="774"/>
        <item x="1422"/>
        <item x="863"/>
        <item x="1087"/>
        <item x="1008"/>
        <item x="119"/>
        <item x="1262"/>
        <item x="1160"/>
        <item x="1495"/>
        <item x="1063"/>
        <item x="381"/>
        <item x="1252"/>
        <item x="425"/>
        <item x="1354"/>
        <item x="1114"/>
        <item x="1106"/>
        <item x="435"/>
        <item x="84"/>
        <item x="193"/>
        <item x="457"/>
        <item x="1505"/>
        <item x="1139"/>
        <item x="680"/>
        <item x="684"/>
        <item x="1111"/>
        <item x="132"/>
        <item x="310"/>
        <item x="520"/>
        <item x="454"/>
        <item x="550"/>
        <item x="260"/>
        <item x="129"/>
        <item x="1400"/>
        <item x="1282"/>
        <item x="953"/>
        <item x="804"/>
        <item x="1041"/>
        <item x="370"/>
        <item x="152"/>
        <item x="489"/>
        <item x="85"/>
        <item x="647"/>
        <item x="1366"/>
        <item x="767"/>
        <item x="1364"/>
        <item x="111"/>
        <item x="445"/>
        <item x="1199"/>
        <item x="204"/>
        <item x="1501"/>
        <item x="70"/>
        <item x="320"/>
        <item x="642"/>
        <item x="1096"/>
        <item x="140"/>
        <item x="399"/>
        <item x="60"/>
        <item x="68"/>
        <item x="728"/>
        <item x="592"/>
        <item x="702"/>
        <item x="854"/>
        <item x="534"/>
        <item x="1376"/>
        <item x="696"/>
        <item x="219"/>
        <item x="609"/>
        <item x="90"/>
        <item x="1192"/>
        <item x="873"/>
        <item x="652"/>
        <item x="114"/>
        <item x="528"/>
        <item x="1267"/>
        <item x="282"/>
        <item x="602"/>
        <item x="168"/>
        <item x="1266"/>
        <item x="981"/>
        <item x="682"/>
        <item x="386"/>
        <item x="880"/>
        <item x="782"/>
        <item x="499"/>
        <item x="1084"/>
        <item x="707"/>
        <item x="1506"/>
      </items>
    </pivotField>
    <pivotField axis="axisRow" compact="0" outline="0" showAll="0" defaultSubtotal="0">
      <items count="3785">
        <item x="1772"/>
        <item x="792"/>
        <item x="620"/>
        <item x="976"/>
        <item x="3520"/>
        <item x="2175"/>
        <item x="3099"/>
        <item x="135"/>
        <item x="506"/>
        <item x="2605"/>
        <item x="648"/>
        <item x="1553"/>
        <item x="2529"/>
        <item x="1845"/>
        <item x="2177"/>
        <item x="2700"/>
        <item x="2855"/>
        <item x="1695"/>
        <item x="3304"/>
        <item x="683"/>
        <item x="2790"/>
        <item x="75"/>
        <item x="2954"/>
        <item x="3399"/>
        <item x="550"/>
        <item x="2783"/>
        <item x="385"/>
        <item x="1000"/>
        <item x="1547"/>
        <item x="1131"/>
        <item x="379"/>
        <item x="2608"/>
        <item x="516"/>
        <item x="2646"/>
        <item x="1248"/>
        <item x="2411"/>
        <item x="2753"/>
        <item x="3651"/>
        <item x="3691"/>
        <item x="313"/>
        <item x="1866"/>
        <item x="2561"/>
        <item x="435"/>
        <item x="2489"/>
        <item x="2757"/>
        <item x="218"/>
        <item x="3077"/>
        <item x="562"/>
        <item x="394"/>
        <item x="2322"/>
        <item x="3107"/>
        <item x="1562"/>
        <item x="402"/>
        <item x="424"/>
        <item x="2863"/>
        <item x="3302"/>
        <item x="1236"/>
        <item x="1102"/>
        <item x="1096"/>
        <item x="2809"/>
        <item x="2018"/>
        <item x="1068"/>
        <item x="3588"/>
        <item x="2742"/>
        <item x="108"/>
        <item x="981"/>
        <item x="643"/>
        <item x="960"/>
        <item x="1477"/>
        <item x="2795"/>
        <item x="2012"/>
        <item x="1978"/>
        <item x="2296"/>
        <item x="486"/>
        <item x="174"/>
        <item x="3346"/>
        <item x="1335"/>
        <item x="3090"/>
        <item x="348"/>
        <item x="3551"/>
        <item x="3410"/>
        <item x="594"/>
        <item x="1525"/>
        <item x="1368"/>
        <item x="895"/>
        <item x="1510"/>
        <item x="1774"/>
        <item x="2880"/>
        <item x="3548"/>
        <item x="2523"/>
        <item x="1685"/>
        <item x="2616"/>
        <item x="1163"/>
        <item x="1468"/>
        <item x="2383"/>
        <item x="3226"/>
        <item x="1765"/>
        <item x="2963"/>
        <item x="3407"/>
        <item x="588"/>
        <item x="675"/>
        <item x="1945"/>
        <item x="1480"/>
        <item x="634"/>
        <item x="1054"/>
        <item x="48"/>
        <item x="1202"/>
        <item x="553"/>
        <item x="3260"/>
        <item x="458"/>
        <item x="3665"/>
        <item x="3047"/>
        <item x="2746"/>
        <item x="674"/>
        <item x="2260"/>
        <item x="359"/>
        <item x="2280"/>
        <item x="1991"/>
        <item x="1863"/>
        <item x="699"/>
        <item x="1127"/>
        <item x="3501"/>
        <item x="3477"/>
        <item x="828"/>
        <item x="1091"/>
        <item x="2519"/>
        <item x="913"/>
        <item x="306"/>
        <item x="2844"/>
        <item x="1586"/>
        <item x="1406"/>
        <item x="2344"/>
        <item x="669"/>
        <item x="1948"/>
        <item x="3362"/>
        <item x="376"/>
        <item x="3365"/>
        <item x="2957"/>
        <item x="2464"/>
        <item x="3198"/>
        <item x="3515"/>
        <item x="2239"/>
        <item x="2745"/>
        <item x="3342"/>
        <item x="3608"/>
        <item x="3451"/>
        <item x="885"/>
        <item x="845"/>
        <item x="3401"/>
        <item x="2176"/>
        <item x="2410"/>
        <item x="294"/>
        <item x="117"/>
        <item x="185"/>
        <item x="1679"/>
        <item x="2581"/>
        <item x="3106"/>
        <item x="3398"/>
        <item x="3445"/>
        <item x="2359"/>
        <item x="3201"/>
        <item x="2377"/>
        <item x="1488"/>
        <item x="1424"/>
        <item x="2062"/>
        <item x="2215"/>
        <item x="2203"/>
        <item x="34"/>
        <item x="2346"/>
        <item x="3259"/>
        <item x="3567"/>
        <item x="55"/>
        <item x="1019"/>
        <item x="3523"/>
        <item x="2981"/>
        <item x="1324"/>
        <item x="522"/>
        <item x="2490"/>
        <item x="2943"/>
        <item x="3615"/>
        <item x="1376"/>
        <item x="2881"/>
        <item x="236"/>
        <item x="3320"/>
        <item x="3221"/>
        <item x="3773"/>
        <item x="2568"/>
        <item x="2267"/>
        <item x="2836"/>
        <item x="3294"/>
        <item x="3364"/>
        <item x="3619"/>
        <item x="3468"/>
        <item x="3599"/>
        <item x="70"/>
        <item x="56"/>
        <item x="866"/>
        <item x="62"/>
        <item x="1656"/>
        <item x="3183"/>
        <item x="327"/>
        <item x="561"/>
        <item x="23"/>
        <item x="855"/>
        <item x="3553"/>
        <item x="2704"/>
        <item x="2202"/>
        <item x="1277"/>
        <item x="529"/>
        <item x="1702"/>
        <item x="854"/>
        <item x="2345"/>
        <item x="2976"/>
        <item x="2902"/>
        <item x="888"/>
        <item x="2802"/>
        <item x="119"/>
        <item x="223"/>
        <item x="3736"/>
        <item x="3647"/>
        <item x="3464"/>
        <item x="783"/>
        <item x="2320"/>
        <item x="1350"/>
        <item x="1275"/>
        <item x="3596"/>
        <item x="3583"/>
        <item x="2810"/>
        <item x="1675"/>
        <item x="1049"/>
        <item x="2593"/>
        <item x="2326"/>
        <item x="987"/>
        <item x="3003"/>
        <item x="3104"/>
        <item x="839"/>
        <item x="1720"/>
        <item x="461"/>
        <item x="1577"/>
        <item x="3268"/>
        <item x="1209"/>
        <item x="121"/>
        <item x="3355"/>
        <item x="735"/>
        <item x="1299"/>
        <item x="1181"/>
        <item x="829"/>
        <item x="1225"/>
        <item x="513"/>
        <item x="2494"/>
        <item x="721"/>
        <item x="731"/>
        <item x="1858"/>
        <item x="1502"/>
        <item x="2067"/>
        <item x="2578"/>
        <item x="32"/>
        <item x="311"/>
        <item x="495"/>
        <item x="3357"/>
        <item x="2396"/>
        <item x="1349"/>
        <item x="3287"/>
        <item x="2254"/>
        <item x="1759"/>
        <item x="3571"/>
        <item x="433"/>
        <item x="893"/>
        <item x="1908"/>
        <item x="2956"/>
        <item x="470"/>
        <item x="2916"/>
        <item x="2635"/>
        <item x="1015"/>
        <item x="2541"/>
        <item x="391"/>
        <item x="531"/>
        <item x="2272"/>
        <item x="2274"/>
        <item x="2218"/>
        <item x="2851"/>
        <item x="1476"/>
        <item x="3174"/>
        <item x="3630"/>
        <item x="302"/>
        <item x="1804"/>
        <item x="570"/>
        <item x="762"/>
        <item x="2481"/>
        <item x="1234"/>
        <item x="1890"/>
        <item x="1832"/>
        <item x="1849"/>
        <item x="3170"/>
        <item x="264"/>
        <item x="631"/>
        <item x="3126"/>
        <item x="1956"/>
        <item x="1026"/>
        <item x="47"/>
        <item x="1498"/>
        <item x="2950"/>
        <item x="606"/>
        <item x="2119"/>
        <item x="3770"/>
        <item x="2643"/>
        <item x="3111"/>
        <item x="2748"/>
        <item x="3299"/>
        <item x="329"/>
        <item x="720"/>
        <item x="37"/>
        <item x="1888"/>
        <item x="1546"/>
        <item x="3052"/>
        <item x="1801"/>
        <item x="1616"/>
        <item x="1601"/>
        <item x="1065"/>
        <item x="3033"/>
        <item x="1585"/>
        <item x="3461"/>
        <item x="3729"/>
        <item x="2023"/>
        <item x="1773"/>
        <item x="2189"/>
        <item x="3236"/>
        <item x="2967"/>
        <item x="2228"/>
        <item x="3762"/>
        <item x="3053"/>
        <item x="3658"/>
        <item x="1936"/>
        <item x="1370"/>
        <item x="3719"/>
        <item x="87"/>
        <item x="3279"/>
        <item x="1250"/>
        <item x="1423"/>
        <item x="504"/>
        <item x="3721"/>
        <item x="2949"/>
        <item x="3476"/>
        <item x="3772"/>
        <item x="2856"/>
        <item x="2992"/>
        <item x="2116"/>
        <item x="3085"/>
        <item x="3708"/>
        <item x="763"/>
        <item x="2409"/>
        <item x="1450"/>
        <item x="2110"/>
        <item x="1027"/>
        <item x="2708"/>
        <item x="2554"/>
        <item x="2450"/>
        <item x="2680"/>
        <item x="2259"/>
        <item x="595"/>
        <item x="2250"/>
        <item x="225"/>
        <item x="120"/>
        <item x="179"/>
        <item x="673"/>
        <item x="896"/>
        <item x="2124"/>
        <item x="317"/>
        <item x="1115"/>
        <item x="681"/>
        <item x="2847"/>
        <item x="1653"/>
        <item x="2518"/>
        <item x="2331"/>
        <item x="1452"/>
        <item x="551"/>
        <item x="936"/>
        <item x="3715"/>
        <item x="2120"/>
        <item x="3155"/>
        <item x="791"/>
        <item x="2057"/>
        <item x="2569"/>
        <item x="1346"/>
        <item x="508"/>
        <item x="1713"/>
        <item x="2395"/>
        <item x="1496"/>
        <item x="2186"/>
        <item x="1170"/>
        <item x="3208"/>
        <item x="193"/>
        <item x="244"/>
        <item x="2047"/>
        <item x="3573"/>
        <item x="3435"/>
        <item x="3626"/>
        <item x="777"/>
        <item x="2060"/>
        <item x="812"/>
        <item x="2386"/>
        <item x="1344"/>
        <item x="366"/>
        <item x="333"/>
        <item x="2500"/>
        <item x="2592"/>
        <item x="275"/>
        <item x="3602"/>
        <item x="407"/>
        <item x="3522"/>
        <item x="1208"/>
        <item x="3632"/>
        <item x="1799"/>
        <item x="1757"/>
        <item x="1167"/>
        <item x="211"/>
        <item x="3220"/>
        <item x="1698"/>
        <item x="100"/>
        <item x="1116"/>
        <item x="2848"/>
        <item x="2324"/>
        <item x="1763"/>
        <item x="285"/>
        <item x="1989"/>
        <item x="3430"/>
        <item x="1777"/>
        <item x="3701"/>
        <item x="2612"/>
        <item x="198"/>
        <item x="210"/>
        <item x="2055"/>
        <item x="2069"/>
        <item x="3760"/>
        <item x="1469"/>
        <item x="408"/>
        <item x="493"/>
        <item x="1662"/>
        <item x="3042"/>
        <item x="803"/>
        <item x="2678"/>
        <item x="1021"/>
        <item x="2268"/>
        <item x="695"/>
        <item x="3481"/>
        <item x="1157"/>
        <item x="1109"/>
        <item x="3340"/>
        <item x="1159"/>
        <item x="1378"/>
        <item x="1407"/>
        <item x="3669"/>
        <item x="235"/>
        <item x="3688"/>
        <item x="3216"/>
        <item x="852"/>
        <item x="898"/>
        <item x="1508"/>
        <item x="1036"/>
        <item x="1511"/>
        <item x="644"/>
        <item x="2087"/>
        <item x="172"/>
        <item x="186"/>
        <item x="1982"/>
        <item x="3295"/>
        <item x="456"/>
        <item x="283"/>
        <item x="586"/>
        <item x="2301"/>
        <item x="988"/>
        <item x="61"/>
        <item x="177"/>
        <item x="1302"/>
        <item x="3595"/>
        <item x="2412"/>
        <item x="2962"/>
        <item x="2415"/>
        <item x="3311"/>
        <item x="3267"/>
        <item x="1554"/>
        <item x="485"/>
        <item x="915"/>
        <item x="2819"/>
        <item x="1701"/>
        <item x="956"/>
        <item x="3097"/>
        <item x="1247"/>
        <item x="2813"/>
        <item x="3134"/>
        <item x="1463"/>
        <item x="396"/>
        <item x="2191"/>
        <item x="2701"/>
        <item x="2403"/>
        <item x="1828"/>
        <item x="2172"/>
        <item x="563"/>
        <item x="1600"/>
        <item x="984"/>
        <item x="963"/>
        <item x="1051"/>
        <item x="1954"/>
        <item x="1731"/>
        <item x="2941"/>
        <item x="3039"/>
        <item x="3749"/>
        <item x="415"/>
        <item x="547"/>
        <item x="1402"/>
        <item x="2966"/>
        <item x="3143"/>
        <item x="541"/>
        <item x="1520"/>
        <item x="1210"/>
        <item x="2098"/>
        <item x="1259"/>
        <item x="600"/>
        <item x="1780"/>
        <item x="1818"/>
        <item x="118"/>
        <item x="3325"/>
        <item x="2688"/>
        <item x="666"/>
        <item x="1244"/>
        <item x="599"/>
        <item x="1923"/>
        <item x="3614"/>
        <item x="793"/>
        <item x="676"/>
        <item x="95"/>
        <item x="1426"/>
        <item x="338"/>
        <item x="2737"/>
        <item x="247"/>
        <item x="3303"/>
        <item x="957"/>
        <item x="2034"/>
        <item x="2838"/>
        <item x="2309"/>
        <item x="986"/>
        <item x="3164"/>
        <item x="2401"/>
        <item x="2459"/>
        <item x="201"/>
        <item x="97"/>
        <item x="2710"/>
        <item x="430"/>
        <item x="1694"/>
        <item x="208"/>
        <item x="3372"/>
        <item x="3356"/>
        <item x="3654"/>
        <item x="1414"/>
        <item x="3751"/>
        <item x="2279"/>
        <item x="2448"/>
        <item x="2304"/>
        <item x="1972"/>
        <item x="958"/>
        <item x="1664"/>
        <item x="1751"/>
        <item x="160"/>
        <item x="2421"/>
        <item x="3679"/>
        <item x="3054"/>
        <item x="3774"/>
        <item x="304"/>
        <item x="1946"/>
        <item x="1386"/>
        <item x="331"/>
        <item x="879"/>
        <item x="1736"/>
        <item x="1171"/>
        <item x="1932"/>
        <item x="1052"/>
        <item x="3203"/>
        <item x="3545"/>
        <item x="784"/>
        <item x="2501"/>
        <item x="994"/>
        <item x="1506"/>
        <item x="3223"/>
        <item x="2919"/>
        <item x="2476"/>
        <item x="3471"/>
        <item x="938"/>
        <item x="2904"/>
        <item x="1215"/>
        <item x="2075"/>
        <item x="28"/>
        <item x="253"/>
        <item x="2960"/>
        <item x="1953"/>
        <item x="3387"/>
        <item x="2261"/>
        <item x="805"/>
        <item x="3529"/>
        <item x="1918"/>
        <item x="3350"/>
        <item x="1121"/>
        <item x="1820"/>
        <item x="2452"/>
        <item x="176"/>
        <item x="1203"/>
        <item x="2752"/>
        <item x="2484"/>
        <item x="2471"/>
        <item x="632"/>
        <item x="1658"/>
        <item x="1941"/>
        <item x="2699"/>
        <item x="14"/>
        <item x="422"/>
        <item x="3305"/>
        <item x="2953"/>
        <item x="1854"/>
        <item x="1365"/>
        <item x="1333"/>
        <item x="1187"/>
        <item x="682"/>
        <item x="300"/>
        <item x="2211"/>
        <item x="2129"/>
        <item x="3366"/>
        <item x="374"/>
        <item x="819"/>
        <item x="614"/>
        <item x="1958"/>
        <item x="1216"/>
        <item x="1271"/>
        <item x="3087"/>
        <item x="1519"/>
        <item x="904"/>
        <item x="1580"/>
        <item x="2305"/>
        <item x="3612"/>
        <item x="922"/>
        <item x="3156"/>
        <item x="510"/>
        <item x="3590"/>
        <item x="2112"/>
        <item x="2436"/>
        <item x="3465"/>
        <item x="2143"/>
        <item x="1557"/>
        <item x="1357"/>
        <item x="2896"/>
        <item x="1025"/>
        <item x="3580"/>
        <item x="1576"/>
        <item x="3453"/>
        <item x="2316"/>
        <item x="1629"/>
        <item x="711"/>
        <item x="1889"/>
        <item x="2013"/>
        <item x="352"/>
        <item x="1085"/>
        <item x="1334"/>
        <item x="1330"/>
        <item x="3103"/>
        <item x="1760"/>
        <item x="1538"/>
        <item x="375"/>
        <item x="3581"/>
        <item x="707"/>
        <item x="2264"/>
        <item x="3192"/>
        <item x="1758"/>
        <item x="1272"/>
        <item x="1180"/>
        <item x="3119"/>
        <item x="2872"/>
        <item x="1415"/>
        <item x="1238"/>
        <item x="2466"/>
        <item x="252"/>
        <item x="761"/>
        <item x="2318"/>
        <item x="723"/>
        <item x="1977"/>
        <item x="3168"/>
        <item x="378"/>
        <item x="2664"/>
        <item x="2325"/>
        <item x="770"/>
        <item x="2694"/>
        <item x="3145"/>
        <item x="3526"/>
        <item x="1968"/>
        <item x="1371"/>
        <item x="3777"/>
        <item x="3744"/>
        <item x="237"/>
        <item x="1382"/>
        <item x="624"/>
        <item x="2777"/>
        <item x="815"/>
        <item x="1808"/>
        <item x="1156"/>
        <item x="3450"/>
        <item x="3127"/>
        <item x="2224"/>
        <item x="3312"/>
        <item x="3759"/>
        <item x="3150"/>
        <item x="2542"/>
        <item x="190"/>
        <item x="3735"/>
        <item x="169"/>
        <item x="180"/>
        <item x="354"/>
        <item x="1101"/>
        <item x="2897"/>
        <item x="1852"/>
        <item x="380"/>
        <item x="2488"/>
        <item x="3061"/>
        <item x="3480"/>
        <item x="3228"/>
        <item x="2473"/>
        <item x="49"/>
        <item x="3766"/>
        <item x="2323"/>
        <item x="928"/>
        <item x="708"/>
        <item x="524"/>
        <item x="2022"/>
        <item x="2891"/>
        <item x="2785"/>
        <item x="371"/>
        <item x="1942"/>
        <item x="2673"/>
        <item x="453"/>
        <item x="350"/>
        <item x="187"/>
        <item x="2083"/>
        <item x="2231"/>
        <item x="139"/>
        <item x="2314"/>
        <item x="1898"/>
        <item x="668"/>
        <item x="2115"/>
        <item x="2194"/>
        <item x="1471"/>
        <item x="2070"/>
        <item x="1087"/>
        <item x="638"/>
        <item x="2935"/>
        <item x="2615"/>
        <item x="2636"/>
        <item x="1437"/>
        <item x="3636"/>
        <item x="2393"/>
        <item x="2093"/>
        <item x="1857"/>
        <item x="1783"/>
        <item x="2427"/>
        <item x="2683"/>
        <item x="930"/>
        <item x="615"/>
        <item x="426"/>
        <item x="3589"/>
        <item x="1996"/>
        <item x="1435"/>
        <item x="3576"/>
        <item x="2990"/>
        <item x="3088"/>
        <item x="2312"/>
        <item x="3690"/>
        <item x="1624"/>
        <item x="3040"/>
        <item x="2364"/>
        <item x="2096"/>
        <item x="1778"/>
        <item x="2968"/>
        <item x="2535"/>
        <item x="2589"/>
        <item x="3069"/>
        <item x="3554"/>
        <item x="2624"/>
        <item x="1132"/>
        <item x="518"/>
        <item x="107"/>
        <item x="2784"/>
        <item x="927"/>
        <item x="1925"/>
        <item x="2657"/>
        <item x="637"/>
        <item x="2161"/>
        <item x="3782"/>
        <item x="2650"/>
        <item x="209"/>
        <item x="887"/>
        <item x="1394"/>
        <item x="3161"/>
        <item x="1740"/>
        <item x="2649"/>
        <item x="43"/>
        <item x="221"/>
        <item x="2770"/>
        <item x="3537"/>
        <item x="3336"/>
        <item x="163"/>
        <item x="1714"/>
        <item x="704"/>
        <item x="2130"/>
        <item x="1318"/>
        <item x="1983"/>
        <item x="3177"/>
        <item x="2663"/>
        <item x="1894"/>
        <item x="1447"/>
        <item x="3371"/>
        <item x="310"/>
        <item x="144"/>
        <item x="3057"/>
        <item x="2241"/>
        <item x="3763"/>
        <item x="3378"/>
        <item x="2684"/>
        <item x="750"/>
        <item x="3133"/>
        <item x="2085"/>
        <item x="3337"/>
        <item x="577"/>
        <item x="3460"/>
        <item x="2570"/>
        <item x="2021"/>
        <item x="3213"/>
        <item x="3489"/>
        <item x="69"/>
        <item x="3575"/>
        <item x="785"/>
        <item x="3482"/>
        <item x="2328"/>
        <item x="1231"/>
        <item x="1443"/>
        <item x="1880"/>
        <item x="2628"/>
        <item x="3727"/>
        <item x="3767"/>
        <item x="2503"/>
        <item x="2114"/>
        <item x="1700"/>
        <item x="2654"/>
        <item x="1227"/>
        <item x="3184"/>
        <item x="1361"/>
        <item x="1943"/>
        <item x="2158"/>
        <item x="1120"/>
        <item x="1038"/>
        <item x="2978"/>
        <item x="3190"/>
        <item x="2982"/>
        <item x="336"/>
        <item x="3600"/>
        <item x="661"/>
        <item x="1914"/>
        <item x="3081"/>
        <item x="2958"/>
        <item x="3200"/>
        <item x="3710"/>
        <item x="1905"/>
        <item x="1339"/>
        <item x="2693"/>
        <item x="838"/>
        <item x="851"/>
        <item x="3020"/>
        <item x="3740"/>
        <item x="1814"/>
        <item x="2884"/>
        <item x="2375"/>
        <item x="3438"/>
        <item x="1830"/>
        <item x="245"/>
        <item x="1879"/>
        <item x="2875"/>
        <item x="1356"/>
        <item x="384"/>
        <item x="1133"/>
        <item x="2996"/>
        <item x="230"/>
        <item x="544"/>
        <item x="2998"/>
        <item x="1796"/>
        <item x="258"/>
        <item x="2311"/>
        <item x="2511"/>
        <item x="250"/>
        <item x="748"/>
        <item x="3229"/>
        <item x="1489"/>
        <item x="1314"/>
        <item x="767"/>
        <item x="3544"/>
        <item x="1380"/>
        <item x="116"/>
        <item x="564"/>
        <item x="1315"/>
        <item x="2092"/>
        <item x="2249"/>
        <item x="525"/>
        <item x="1909"/>
        <item x="3140"/>
        <item x="1088"/>
        <item x="3016"/>
        <item x="1214"/>
        <item x="383"/>
        <item x="1712"/>
        <item x="2229"/>
        <item x="489"/>
        <item x="833"/>
        <item x="1031"/>
        <item x="3049"/>
        <item x="746"/>
        <item x="2432"/>
        <item x="3519"/>
        <item x="3775"/>
        <item x="1645"/>
        <item x="611"/>
        <item x="3448"/>
        <item x="2574"/>
        <item x="797"/>
        <item x="256"/>
        <item x="460"/>
        <item x="2988"/>
        <item x="902"/>
        <item x="2759"/>
        <item x="1706"/>
        <item x="1882"/>
        <item x="85"/>
        <item x="1682"/>
        <item x="1883"/>
        <item x="3276"/>
        <item x="1672"/>
        <item x="1173"/>
        <item x="1080"/>
        <item x="883"/>
        <item x="1432"/>
        <item x="2074"/>
        <item x="795"/>
        <item x="290"/>
        <item x="2030"/>
        <item x="2223"/>
        <item x="405"/>
        <item x="3420"/>
        <item x="2076"/>
        <item x="861"/>
        <item x="1487"/>
        <item x="3131"/>
        <item x="2614"/>
        <item x="3406"/>
        <item x="937"/>
        <item x="2370"/>
        <item x="2045"/>
        <item x="2611"/>
        <item x="3617"/>
        <item x="1340"/>
        <item x="2522"/>
        <item x="3496"/>
        <item x="3002"/>
        <item x="843"/>
        <item x="849"/>
        <item x="1633"/>
        <item x="2166"/>
        <item x="580"/>
        <item x="3071"/>
        <item x="1440"/>
        <item x="2824"/>
        <item x="2913"/>
        <item x="3462"/>
        <item x="732"/>
        <item x="280"/>
        <item x="3128"/>
        <item x="3656"/>
        <item x="292"/>
        <item x="640"/>
        <item x="3747"/>
        <item x="850"/>
        <item x="1976"/>
        <item x="3640"/>
        <item x="1317"/>
        <item x="1148"/>
        <item x="388"/>
        <item x="3750"/>
        <item x="2222"/>
        <item x="2369"/>
        <item x="161"/>
        <item x="1429"/>
        <item x="3733"/>
        <item x="3675"/>
        <item x="11"/>
        <item x="1826"/>
        <item x="2991"/>
        <item x="2468"/>
        <item x="2937"/>
        <item x="2825"/>
        <item x="1707"/>
        <item x="2106"/>
        <item x="1009"/>
        <item x="765"/>
        <item x="109"/>
        <item x="299"/>
        <item x="2417"/>
        <item x="2754"/>
        <item x="1938"/>
        <item x="2676"/>
        <item x="2888"/>
        <item x="2774"/>
        <item x="3165"/>
        <item x="2414"/>
        <item x="1060"/>
        <item x="863"/>
        <item x="1267"/>
        <item x="2508"/>
        <item x="1781"/>
        <item x="2182"/>
        <item x="3319"/>
        <item x="2400"/>
        <item x="3025"/>
        <item x="2533"/>
        <item x="848"/>
        <item x="2472"/>
        <item x="358"/>
        <item x="3379"/>
        <item x="1483"/>
        <item x="3369"/>
        <item x="1640"/>
        <item x="1754"/>
        <item x="1873"/>
        <item x="3643"/>
        <item x="3073"/>
        <item x="1939"/>
        <item x="2675"/>
        <item x="1850"/>
        <item x="1912"/>
        <item x="2302"/>
        <item x="1475"/>
        <item x="966"/>
        <item x="2244"/>
        <item x="10"/>
        <item x="2804"/>
        <item x="2798"/>
        <item x="1351"/>
        <item x="3065"/>
        <item x="1632"/>
        <item x="1066"/>
        <item x="754"/>
        <item x="1189"/>
        <item x="2160"/>
        <item x="2590"/>
        <item x="3606"/>
        <item x="2930"/>
        <item x="3487"/>
        <item x="2792"/>
        <item x="1730"/>
        <item x="554"/>
        <item x="2020"/>
        <item x="772"/>
        <item x="652"/>
        <item x="2887"/>
        <item x="2525"/>
        <item x="2961"/>
        <item x="3283"/>
        <item x="3601"/>
        <item x="3549"/>
        <item x="2741"/>
        <item x="768"/>
        <item x="1904"/>
        <item x="2781"/>
        <item x="2121"/>
        <item x="2793"/>
        <item x="842"/>
        <item x="1526"/>
        <item x="3778"/>
        <item x="2010"/>
        <item x="572"/>
        <item x="363"/>
        <item x="945"/>
        <item x="533"/>
        <item x="556"/>
        <item x="519"/>
        <item x="3555"/>
        <item x="3248"/>
        <item x="2599"/>
        <item x="1964"/>
        <item x="2132"/>
        <item x="2041"/>
        <item x="989"/>
        <item x="3711"/>
        <item x="520"/>
        <item x="2577"/>
        <item x="2894"/>
        <item x="2947"/>
        <item x="2951"/>
        <item x="788"/>
        <item x="2939"/>
        <item x="621"/>
        <item x="1704"/>
        <item x="326"/>
        <item x="488"/>
        <item x="3473"/>
        <item x="308"/>
        <item x="3247"/>
        <item x="597"/>
        <item x="2797"/>
        <item x="2429"/>
        <item x="3396"/>
        <item x="2709"/>
        <item x="1077"/>
        <item x="1491"/>
        <item x="1362"/>
        <item x="2921"/>
        <item x="3456"/>
        <item x="1327"/>
        <item x="2044"/>
        <item x="3631"/>
        <item x="427"/>
        <item x="3408"/>
        <item x="3389"/>
        <item x="3655"/>
        <item x="3187"/>
        <item x="1613"/>
        <item x="670"/>
        <item x="1218"/>
        <item x="3169"/>
        <item x="3499"/>
        <item x="1724"/>
        <item x="3771"/>
        <item x="3472"/>
        <item x="789"/>
        <item x="44"/>
        <item x="3232"/>
        <item x="281"/>
        <item x="3779"/>
        <item x="226"/>
        <item x="3700"/>
        <item x="753"/>
        <item x="1458"/>
        <item x="2347"/>
        <item x="592"/>
        <item x="3739"/>
        <item x="3151"/>
        <item x="3533"/>
        <item x="2732"/>
        <item x="2255"/>
        <item x="949"/>
        <item x="293"/>
        <item x="143"/>
        <item x="2053"/>
        <item x="93"/>
        <item x="3403"/>
        <item x="370"/>
        <item x="3102"/>
        <item x="778"/>
        <item x="568"/>
        <item x="81"/>
        <item x="2461"/>
        <item x="16"/>
        <item x="2081"/>
        <item x="3557"/>
        <item x="759"/>
        <item x="2832"/>
        <item x="2933"/>
        <item x="2438"/>
        <item x="105"/>
        <item x="344"/>
        <item x="935"/>
        <item x="3129"/>
        <item x="1010"/>
        <item x="1353"/>
        <item x="2276"/>
        <item x="931"/>
        <item x="1296"/>
        <item x="481"/>
        <item x="1988"/>
        <item x="662"/>
        <item x="134"/>
        <item x="3274"/>
        <item x="2726"/>
        <item x="2080"/>
        <item x="154"/>
        <item x="2750"/>
        <item x="3505"/>
        <item x="3012"/>
        <item x="2394"/>
        <item x="2095"/>
        <item x="1665"/>
        <item x="1598"/>
        <item x="894"/>
        <item x="3585"/>
        <item x="2834"/>
        <item x="2743"/>
        <item x="3367"/>
        <item x="3498"/>
        <item x="3572"/>
        <item x="233"/>
        <item x="3670"/>
        <item x="3491"/>
        <item x="2164"/>
        <item x="269"/>
        <item x="2217"/>
        <item x="3564"/>
        <item x="1537"/>
        <item x="3662"/>
        <item x="2431"/>
        <item x="2623"/>
        <item x="3616"/>
        <item x="274"/>
        <item x="3079"/>
        <item x="2747"/>
        <item x="2032"/>
        <item x="1221"/>
        <item x="2278"/>
        <item x="1076"/>
        <item x="2861"/>
        <item x="2246"/>
        <item x="3083"/>
        <item x="2697"/>
        <item x="1847"/>
        <item x="1097"/>
        <item x="2765"/>
        <item x="897"/>
        <item x="724"/>
        <item x="530"/>
        <item x="622"/>
        <item x="626"/>
        <item x="332"/>
        <item x="630"/>
        <item x="1169"/>
        <item x="2245"/>
        <item x="3497"/>
        <item x="1981"/>
        <item x="2918"/>
        <item x="1300"/>
        <item x="3233"/>
        <item x="3245"/>
        <item x="457"/>
        <item x="2380"/>
        <item x="1293"/>
        <item x="2860"/>
        <item x="649"/>
        <item x="1566"/>
        <item x="265"/>
        <item x="3421"/>
        <item x="1246"/>
        <item x="1559"/>
        <item x="1190"/>
        <item x="395"/>
        <item x="195"/>
        <item x="3558"/>
        <item x="2717"/>
        <item x="1966"/>
        <item x="3423"/>
        <item x="1973"/>
        <item x="232"/>
        <item x="2155"/>
        <item x="1024"/>
        <item x="2771"/>
        <item x="1619"/>
        <item x="2814"/>
        <item x="2225"/>
        <item x="476"/>
        <item x="2451"/>
        <item x="3611"/>
        <item x="1465"/>
        <item x="909"/>
        <item x="3591"/>
        <item x="3652"/>
        <item x="2499"/>
        <item x="1901"/>
        <item x="2330"/>
        <item x="2514"/>
        <item x="1610"/>
        <item x="1867"/>
        <item x="1037"/>
        <item x="3026"/>
        <item x="1870"/>
        <item x="3288"/>
        <item x="1206"/>
        <item x="3513"/>
        <item x="1895"/>
        <item x="617"/>
        <item x="1838"/>
        <item x="3470"/>
        <item x="3275"/>
        <item x="2671"/>
        <item x="1621"/>
        <item x="1979"/>
        <item x="3298"/>
        <item x="3540"/>
        <item x="1930"/>
        <item x="1710"/>
        <item x="80"/>
        <item x="3091"/>
        <item x="3141"/>
        <item x="2751"/>
        <item x="2234"/>
        <item x="2321"/>
        <item x="1422"/>
        <item x="1812"/>
        <item x="2850"/>
        <item x="3261"/>
        <item x="248"/>
        <item x="3412"/>
        <item x="3397"/>
        <item x="2168"/>
        <item x="3212"/>
        <item x="123"/>
        <item x="1605"/>
        <item x="1100"/>
        <item x="3070"/>
        <item x="2669"/>
        <item x="1251"/>
        <item x="463"/>
        <item x="448"/>
        <item x="3344"/>
        <item x="3064"/>
        <item x="3405"/>
        <item x="3296"/>
        <item x="2376"/>
        <item x="3154"/>
        <item x="2723"/>
        <item x="2524"/>
        <item x="2999"/>
        <item x="2179"/>
        <item x="1951"/>
        <item x="239"/>
        <item x="103"/>
        <item x="3574"/>
        <item x="92"/>
        <item x="2972"/>
        <item x="609"/>
        <item x="3035"/>
        <item x="1095"/>
        <item x="1993"/>
        <item x="636"/>
        <item x="1003"/>
        <item x="1249"/>
        <item x="2625"/>
        <item x="469"/>
        <item x="3671"/>
        <item x="3503"/>
        <item x="3109"/>
        <item x="3697"/>
        <item x="1606"/>
        <item x="3122"/>
        <item x="1800"/>
        <item x="3282"/>
        <item x="1104"/>
        <item x="3242"/>
        <item x="1224"/>
        <item x="726"/>
        <item x="2263"/>
        <item x="3222"/>
        <item x="3587"/>
        <item x="2422"/>
        <item x="3411"/>
        <item x="3428"/>
        <item x="1144"/>
        <item x="526"/>
        <item x="1868"/>
        <item x="1229"/>
        <item x="1395"/>
        <item x="3023"/>
        <item x="827"/>
        <item x="2366"/>
        <item x="2428"/>
        <item x="1493"/>
        <item x="1152"/>
        <item x="1165"/>
        <item x="823"/>
        <item x="1393"/>
        <item x="3117"/>
        <item x="2617"/>
        <item x="2483"/>
        <item x="2230"/>
        <item x="189"/>
        <item x="3188"/>
        <item x="1935"/>
        <item x="3678"/>
        <item x="543"/>
        <item x="804"/>
        <item x="3317"/>
        <item x="1184"/>
        <item x="3639"/>
        <item x="1916"/>
        <item x="3709"/>
        <item x="153"/>
        <item x="1733"/>
        <item x="2550"/>
        <item x="88"/>
        <item x="12"/>
        <item x="1834"/>
        <item x="1425"/>
        <item x="3153"/>
        <item x="2491"/>
        <item x="76"/>
        <item x="527"/>
        <item x="3376"/>
        <item x="1119"/>
        <item x="86"/>
        <item x="1614"/>
        <item x="2548"/>
        <item x="1512"/>
        <item x="671"/>
        <item x="505"/>
        <item x="72"/>
        <item x="1548"/>
        <item x="1842"/>
        <item x="2543"/>
        <item x="968"/>
        <item x="3672"/>
        <item x="1913"/>
        <item x="462"/>
        <item x="2339"/>
        <item x="26"/>
        <item x="1829"/>
        <item x="499"/>
        <item x="2903"/>
        <item x="2892"/>
        <item x="99"/>
        <item x="2712"/>
        <item x="2285"/>
        <item x="3176"/>
        <item x="689"/>
        <item x="1001"/>
        <item x="2011"/>
        <item x="1099"/>
        <item x="1288"/>
        <item x="1005"/>
        <item x="263"/>
        <item x="3664"/>
        <item x="3341"/>
        <item x="1354"/>
        <item x="437"/>
        <item x="1792"/>
        <item x="912"/>
        <item x="1833"/>
        <item x="1307"/>
        <item x="3741"/>
        <item x="1255"/>
        <item x="2440"/>
        <item x="2315"/>
        <item x="1030"/>
        <item x="1788"/>
        <item x="602"/>
        <item x="3447"/>
        <item x="2029"/>
        <item x="2931"/>
        <item x="1089"/>
        <item x="1020"/>
        <item x="3642"/>
        <item x="2733"/>
        <item x="3627"/>
        <item x="3238"/>
        <item x="2979"/>
        <item x="199"/>
        <item x="3761"/>
        <item x="1366"/>
        <item x="3063"/>
        <item x="2583"/>
        <item x="1944"/>
        <item x="3021"/>
        <item x="3441"/>
        <item x="834"/>
        <item x="1290"/>
        <item x="2390"/>
        <item x="1228"/>
        <item x="171"/>
        <item x="2644"/>
        <item x="2188"/>
        <item x="3257"/>
        <item x="2761"/>
        <item x="3186"/>
        <item x="1301"/>
        <item x="1899"/>
        <item x="1200"/>
        <item x="2299"/>
        <item x="2601"/>
        <item x="3641"/>
        <item x="3565"/>
        <item x="1803"/>
        <item x="3318"/>
        <item x="2911"/>
        <item x="702"/>
        <item x="2925"/>
        <item x="1770"/>
        <item x="1797"/>
        <item x="341"/>
        <item x="2986"/>
        <item x="1191"/>
        <item x="2632"/>
        <item x="2974"/>
        <item x="629"/>
        <item x="3277"/>
        <item x="2857"/>
        <item x="149"/>
        <item x="1282"/>
        <item x="2197"/>
        <item x="1638"/>
        <item x="1676"/>
        <item x="3251"/>
        <item x="3328"/>
        <item x="2940"/>
        <item x="3783"/>
        <item x="3607"/>
        <item x="1599"/>
        <item x="2731"/>
        <item x="2672"/>
        <item x="3625"/>
        <item x="2327"/>
        <item x="2102"/>
        <item x="2767"/>
        <item x="2131"/>
        <item x="2079"/>
        <item x="1607"/>
        <item x="1897"/>
        <item x="432"/>
        <item x="3048"/>
        <item x="1175"/>
        <item x="156"/>
        <item x="206"/>
        <item x="2219"/>
        <item x="1153"/>
        <item x="2019"/>
        <item x="1608"/>
        <item x="3263"/>
        <item x="2465"/>
        <item x="2001"/>
        <item x="2716"/>
        <item x="992"/>
        <item x="964"/>
        <item x="2760"/>
        <item x="1329"/>
        <item x="3680"/>
        <item x="1022"/>
        <item x="483"/>
        <item x="2839"/>
        <item x="1769"/>
        <item x="2994"/>
        <item x="1766"/>
        <item x="1641"/>
        <item x="1636"/>
        <item x="2730"/>
        <item x="2336"/>
        <item x="3543"/>
        <item x="1273"/>
        <item x="2487"/>
        <item x="698"/>
        <item x="2360"/>
        <item x="1276"/>
        <item x="286"/>
        <item x="2054"/>
        <item x="830"/>
        <item x="891"/>
        <item x="523"/>
        <item x="2371"/>
        <item x="2995"/>
        <item x="74"/>
        <item x="948"/>
        <item x="1442"/>
        <item x="1516"/>
        <item x="1294"/>
        <item x="1934"/>
        <item x="3110"/>
        <item x="1677"/>
        <item x="355"/>
        <item x="3060"/>
        <item x="2526"/>
        <item x="2416"/>
        <item x="3239"/>
        <item x="3197"/>
        <item x="3032"/>
        <item x="2540"/>
        <item x="3753"/>
        <item x="680"/>
        <item x="2453"/>
        <item x="2169"/>
        <item x="1260"/>
        <item x="1841"/>
        <item x="954"/>
        <item x="739"/>
        <item x="713"/>
        <item x="50"/>
        <item x="2822"/>
        <item x="690"/>
        <item x="971"/>
        <item x="2105"/>
        <item x="2638"/>
        <item x="465"/>
        <item x="900"/>
        <item x="3754"/>
        <item x="2773"/>
        <item x="3577"/>
        <item x="2474"/>
        <item x="1178"/>
        <item x="1196"/>
        <item x="3125"/>
        <item x="579"/>
        <item x="3375"/>
        <item x="2729"/>
        <item x="500"/>
        <item x="1285"/>
        <item x="903"/>
        <item x="1686"/>
        <item x="1860"/>
        <item x="2024"/>
        <item x="228"/>
        <item x="2286"/>
        <item x="1967"/>
        <item x="1555"/>
        <item x="1794"/>
        <item x="3289"/>
        <item x="548"/>
        <item x="200"/>
        <item x="2934"/>
        <item x="2689"/>
        <item x="1522"/>
        <item x="1310"/>
        <item x="1597"/>
        <item x="3402"/>
        <item x="920"/>
        <item x="1105"/>
        <item x="710"/>
        <item x="2373"/>
        <item x="3384"/>
        <item x="714"/>
        <item x="464"/>
        <item x="3193"/>
        <item x="249"/>
        <item x="3339"/>
        <item x="1312"/>
        <item x="1134"/>
        <item x="740"/>
        <item x="3648"/>
        <item x="1481"/>
        <item x="995"/>
        <item x="1819"/>
        <item x="2515"/>
        <item x="98"/>
        <item x="3528"/>
        <item x="2571"/>
        <item x="1444"/>
        <item x="2811"/>
        <item x="1825"/>
        <item x="498"/>
        <item x="494"/>
        <item x="2262"/>
        <item x="1827"/>
        <item x="3037"/>
        <item x="725"/>
        <item x="501"/>
        <item x="1023"/>
        <item x="3314"/>
        <item x="3427"/>
        <item x="325"/>
        <item x="3534"/>
        <item x="925"/>
        <item x="1692"/>
        <item x="420"/>
        <item x="2145"/>
        <item x="3038"/>
        <item x="2210"/>
        <item x="686"/>
        <item x="3031"/>
        <item x="2898"/>
        <item x="2983"/>
        <item x="1352"/>
        <item x="826"/>
        <item x="969"/>
        <item x="2437"/>
        <item x="320"/>
        <item x="3478"/>
        <item x="2853"/>
        <item x="2214"/>
        <item x="3722"/>
        <item x="3138"/>
        <item x="3072"/>
        <item x="1699"/>
        <item x="1461"/>
        <item x="2485"/>
        <item x="472"/>
        <item x="2441"/>
        <item x="142"/>
        <item x="2900"/>
        <item x="619"/>
        <item x="1364"/>
        <item x="1420"/>
        <item x="1693"/>
        <item x="977"/>
        <item x="2893"/>
        <item x="2141"/>
        <item x="3449"/>
        <item x="3518"/>
        <item x="3045"/>
        <item x="2965"/>
        <item x="2597"/>
        <item x="183"/>
        <item x="3437"/>
        <item x="1521"/>
        <item x="881"/>
        <item x="360"/>
        <item x="1261"/>
        <item x="3404"/>
        <item x="910"/>
        <item x="3092"/>
        <item x="2475"/>
        <item x="1652"/>
        <item x="2333"/>
        <item x="1004"/>
        <item x="3262"/>
        <item x="2357"/>
        <item x="1859"/>
        <item x="401"/>
        <item x="677"/>
        <item x="271"/>
        <item x="1135"/>
        <item x="716"/>
        <item x="2495"/>
        <item x="445"/>
        <item x="2308"/>
        <item x="3765"/>
        <item x="2037"/>
        <item x="1057"/>
        <item x="542"/>
        <item x="2117"/>
        <item x="1082"/>
        <item x="1073"/>
        <item x="3661"/>
        <item x="2313"/>
        <item x="2348"/>
        <item x="3278"/>
        <item x="1551"/>
        <item x="3224"/>
        <item x="1696"/>
        <item x="288"/>
        <item x="2942"/>
        <item x="700"/>
        <item x="381"/>
        <item x="319"/>
        <item x="3292"/>
        <item x="3273"/>
        <item x="1466"/>
        <item x="3252"/>
        <item x="1572"/>
        <item x="657"/>
        <item x="1556"/>
        <item x="635"/>
        <item x="444"/>
        <item x="2049"/>
        <item x="730"/>
        <item x="1258"/>
        <item x="1919"/>
        <item x="656"/>
        <item x="2670"/>
        <item x="3488"/>
        <item x="1108"/>
        <item x="3704"/>
        <item x="2352"/>
        <item x="1265"/>
        <item x="3769"/>
        <item x="3738"/>
        <item x="820"/>
        <item x="3684"/>
        <item x="1075"/>
        <item x="41"/>
        <item x="786"/>
        <item x="2840"/>
        <item x="1563"/>
        <item x="2634"/>
        <item x="857"/>
        <item x="901"/>
        <item x="2682"/>
        <item x="549"/>
        <item x="2544"/>
        <item x="3080"/>
        <item x="2498"/>
        <item x="63"/>
        <item x="593"/>
        <item x="967"/>
        <item x="796"/>
        <item x="1125"/>
        <item x="2867"/>
        <item x="998"/>
        <item x="1992"/>
        <item x="412"/>
        <item x="1749"/>
        <item x="447"/>
        <item x="1579"/>
        <item x="3118"/>
        <item x="474"/>
        <item x="1155"/>
        <item x="140"/>
        <item x="2082"/>
        <item x="2173"/>
        <item x="431"/>
        <item x="2719"/>
        <item x="546"/>
        <item x="1441"/>
        <item x="3101"/>
        <item x="1381"/>
        <item x="2430"/>
        <item x="3466"/>
        <item x="2478"/>
        <item x="3417"/>
        <item x="1278"/>
        <item x="3074"/>
        <item x="722"/>
        <item x="715"/>
        <item x="2631"/>
        <item x="1413"/>
        <item x="1137"/>
        <item x="965"/>
        <item x="1971"/>
        <item x="20"/>
        <item x="847"/>
        <item x="2927"/>
        <item x="3231"/>
        <item x="2097"/>
        <item x="414"/>
        <item x="1628"/>
        <item x="2538"/>
        <item x="3050"/>
        <item x="509"/>
        <item x="741"/>
        <item x="3569"/>
        <item x="678"/>
        <item x="1793"/>
        <item x="779"/>
        <item x="3144"/>
        <item x="1042"/>
        <item x="844"/>
        <item x="2027"/>
        <item x="2111"/>
        <item x="145"/>
        <item x="2870"/>
        <item x="73"/>
        <item x="241"/>
        <item x="1705"/>
        <item x="2281"/>
        <item x="312"/>
        <item x="1949"/>
        <item x="2924"/>
        <item x="3716"/>
        <item x="3148"/>
        <item x="972"/>
        <item x="3560"/>
        <item x="497"/>
        <item x="3653"/>
        <item x="3179"/>
        <item x="2064"/>
        <item x="2298"/>
        <item x="2938"/>
        <item x="734"/>
        <item x="1309"/>
        <item x="2686"/>
        <item x="1523"/>
        <item x="1112"/>
        <item x="1387"/>
        <item x="2460"/>
        <item x="642"/>
        <item x="691"/>
        <item x="591"/>
        <item x="182"/>
        <item x="2706"/>
        <item x="1409"/>
        <item x="484"/>
        <item x="2443"/>
        <item x="2138"/>
        <item x="2531"/>
        <item x="321"/>
        <item x="2734"/>
        <item x="2755"/>
        <item x="2307"/>
        <item x="2517"/>
        <item x="1821"/>
        <item x="3146"/>
        <item x="1592"/>
        <item x="3586"/>
        <item x="566"/>
        <item x="1824"/>
        <item x="1185"/>
        <item x="222"/>
        <item x="3510"/>
        <item x="1986"/>
        <item x="1467"/>
        <item x="2818"/>
        <item x="517"/>
        <item x="2288"/>
        <item x="166"/>
        <item x="1017"/>
        <item x="663"/>
        <item x="3532"/>
        <item x="3380"/>
        <item x="1509"/>
        <item x="3425"/>
        <item x="1182"/>
        <item x="2658"/>
        <item x="1719"/>
        <item x="2398"/>
        <item x="192"/>
        <item x="2997"/>
        <item x="2113"/>
        <item x="2782"/>
        <item x="2588"/>
        <item x="1764"/>
        <item x="1383"/>
        <item x="875"/>
        <item x="659"/>
        <item x="1412"/>
        <item x="1997"/>
        <item x="3746"/>
        <item x="282"/>
        <item x="2035"/>
        <item x="2639"/>
        <item x="2205"/>
        <item x="1055"/>
        <item x="2677"/>
        <item x="1802"/>
        <item x="914"/>
        <item x="2384"/>
        <item x="3066"/>
        <item x="2073"/>
        <item x="3005"/>
        <item x="3535"/>
        <item x="2165"/>
        <item x="2144"/>
        <item x="2779"/>
        <item x="2496"/>
        <item x="1649"/>
        <item x="982"/>
        <item x="1627"/>
        <item x="2208"/>
        <item x="2845"/>
        <item x="2406"/>
        <item x="1931"/>
        <item x="246"/>
        <item x="2640"/>
        <item x="215"/>
        <item x="2873"/>
        <item x="2089"/>
        <item x="1139"/>
        <item x="148"/>
        <item x="83"/>
        <item x="1457"/>
        <item x="3043"/>
        <item x="2266"/>
        <item x="2482"/>
        <item x="2952"/>
        <item x="2707"/>
        <item x="1242"/>
        <item x="736"/>
        <item x="2148"/>
        <item x="3006"/>
        <item x="3413"/>
        <item x="2559"/>
        <item x="654"/>
        <item x="152"/>
        <item x="1583"/>
        <item x="1243"/>
        <item x="3163"/>
        <item x="2909"/>
        <item x="1304"/>
        <item x="860"/>
        <item x="406"/>
        <item x="3159"/>
        <item x="2226"/>
        <item x="3646"/>
        <item x="309"/>
        <item x="2392"/>
        <item x="1281"/>
        <item x="2890"/>
        <item x="335"/>
        <item x="1417"/>
        <item x="2212"/>
        <item x="340"/>
        <item x="1795"/>
        <item x="1985"/>
        <item x="955"/>
        <item x="1398"/>
        <item x="305"/>
        <item x="3214"/>
        <item x="1660"/>
        <item x="941"/>
        <item x="53"/>
        <item x="1291"/>
        <item x="539"/>
        <item x="2052"/>
        <item x="3633"/>
        <item x="1470"/>
        <item x="3681"/>
        <item x="2504"/>
        <item x="89"/>
        <item x="816"/>
        <item x="51"/>
        <item x="2154"/>
        <item x="224"/>
        <item x="1541"/>
        <item x="1204"/>
        <item x="3674"/>
        <item x="15"/>
        <item x="3293"/>
        <item x="1514"/>
        <item x="2454"/>
        <item x="3696"/>
        <item x="2303"/>
        <item x="2901"/>
        <item x="1256"/>
        <item x="2493"/>
        <item x="3011"/>
        <item x="1674"/>
        <item x="1872"/>
        <item x="557"/>
        <item x="2404"/>
        <item x="2969"/>
        <item x="1543"/>
        <item x="270"/>
        <item x="2361"/>
        <item x="2653"/>
        <item x="692"/>
        <item x="1709"/>
        <item x="2356"/>
        <item x="3623"/>
        <item x="2613"/>
        <item x="3492"/>
        <item x="2109"/>
        <item x="2269"/>
        <item x="884"/>
        <item x="1183"/>
        <item x="1490"/>
        <item x="1929"/>
        <item x="1810"/>
        <item x="2142"/>
        <item x="3374"/>
        <item x="1529"/>
        <item x="3527"/>
        <item x="983"/>
        <item x="2199"/>
        <item x="1106"/>
        <item x="1006"/>
        <item x="1280"/>
        <item x="882"/>
        <item x="2042"/>
        <item x="742"/>
        <item x="2877"/>
        <item x="1518"/>
        <item x="1550"/>
        <item x="101"/>
        <item x="2912"/>
        <item x="2100"/>
        <item x="3009"/>
        <item x="2922"/>
        <item x="3582"/>
        <item x="2350"/>
        <item x="3452"/>
        <item x="1186"/>
        <item x="2509"/>
        <item x="757"/>
        <item x="2434"/>
        <item x="2294"/>
        <item x="1634"/>
        <item x="2637"/>
        <item x="1341"/>
        <item x="3621"/>
        <item x="3377"/>
        <item x="1237"/>
        <item x="907"/>
        <item x="1071"/>
        <item x="2300"/>
        <item x="2014"/>
        <item x="832"/>
        <item x="2633"/>
        <item x="3315"/>
        <item x="2221"/>
        <item x="1609"/>
        <item x="3189"/>
        <item x="2852"/>
        <item x="2826"/>
        <item x="601"/>
        <item x="167"/>
        <item x="1784"/>
        <item x="1974"/>
        <item x="3756"/>
        <item x="2101"/>
        <item x="382"/>
        <item x="455"/>
        <item x="1123"/>
        <item x="585"/>
        <item x="1074"/>
        <item x="1262"/>
        <item x="2563"/>
        <item x="1659"/>
        <item x="573"/>
        <item x="3171"/>
        <item x="1146"/>
        <item x="862"/>
        <item x="1744"/>
        <item x="158"/>
        <item x="1117"/>
        <item x="2009"/>
        <item x="961"/>
        <item x="3116"/>
        <item x="2527"/>
        <item x="3034"/>
        <item x="125"/>
        <item x="3256"/>
        <item x="3027"/>
        <item x="1851"/>
        <item x="2766"/>
        <item x="3291"/>
        <item x="1648"/>
        <item x="3748"/>
        <item x="1212"/>
        <item x="3604"/>
        <item x="679"/>
        <item x="3113"/>
        <item x="1667"/>
        <item x="362"/>
        <item x="2157"/>
        <item x="1240"/>
        <item x="3370"/>
        <item x="2362"/>
        <item x="3112"/>
        <item x="3322"/>
        <item x="2418"/>
        <item x="2545"/>
        <item x="776"/>
        <item x="2449"/>
        <item x="323"/>
        <item x="2195"/>
        <item x="1530"/>
        <item x="2008"/>
        <item x="2794"/>
        <item x="1405"/>
        <item x="303"/>
        <item x="1602"/>
        <item x="2926"/>
        <item x="3022"/>
        <item x="1727"/>
        <item x="1188"/>
        <item x="1900"/>
        <item x="2445"/>
        <item x="52"/>
        <item x="2796"/>
        <item x="132"/>
        <item x="2507"/>
        <item x="2088"/>
        <item x="1697"/>
        <item x="3698"/>
        <item x="3234"/>
        <item x="1284"/>
        <item x="1747"/>
        <item x="2385"/>
        <item x="2287"/>
        <item x="31"/>
        <item x="1257"/>
        <item x="7"/>
        <item x="3556"/>
        <item x="781"/>
        <item x="2656"/>
        <item x="2713"/>
        <item x="1670"/>
        <item x="1739"/>
        <item x="2662"/>
        <item x="1485"/>
        <item x="3353"/>
        <item x="1500"/>
        <item x="646"/>
        <item x="1078"/>
        <item x="3121"/>
        <item x="2585"/>
        <item x="1158"/>
        <item x="598"/>
        <item x="2971"/>
        <item x="515"/>
        <item x="1416"/>
        <item x="1295"/>
        <item x="68"/>
        <item x="36"/>
        <item x="196"/>
        <item x="3566"/>
        <item x="2808"/>
        <item x="2665"/>
        <item x="2642"/>
        <item x="946"/>
        <item x="3018"/>
        <item x="2140"/>
        <item x="1631"/>
        <item x="3444"/>
        <item x="940"/>
        <item x="1816"/>
        <item x="2198"/>
        <item x="2127"/>
        <item x="202"/>
        <item x="1013"/>
        <item x="369"/>
        <item x="3330"/>
        <item x="1130"/>
        <item x="1211"/>
        <item x="1959"/>
        <item x="1678"/>
        <item x="641"/>
        <item x="952"/>
        <item x="2006"/>
        <item x="2977"/>
        <item x="3270"/>
        <item x="2740"/>
        <item x="1128"/>
        <item x="2433"/>
        <item x="1524"/>
        <item x="2456"/>
        <item x="567"/>
        <item x="2959"/>
        <item x="353"/>
        <item x="917"/>
        <item x="2016"/>
        <item x="295"/>
        <item x="2607"/>
        <item x="1703"/>
        <item x="1456"/>
        <item x="2772"/>
        <item x="1160"/>
        <item x="2295"/>
        <item x="1689"/>
        <item x="57"/>
        <item x="773"/>
        <item x="58"/>
        <item x="1717"/>
        <item x="2846"/>
        <item x="2480"/>
        <item x="2337"/>
        <item x="3272"/>
        <item x="1533"/>
        <item x="1343"/>
        <item x="2874"/>
        <item x="3426"/>
        <item x="811"/>
        <item x="3358"/>
        <item x="607"/>
        <item x="2150"/>
        <item x="2738"/>
        <item x="2413"/>
        <item x="1561"/>
        <item x="2196"/>
        <item x="2690"/>
        <item x="2091"/>
        <item x="1226"/>
        <item x="787"/>
        <item x="532"/>
        <item x="2247"/>
        <item x="1070"/>
        <item x="2572"/>
        <item x="1926"/>
        <item x="386"/>
        <item x="2033"/>
        <item x="2193"/>
        <item x="1298"/>
        <item x="1721"/>
        <item x="1377"/>
        <item x="3703"/>
        <item x="2486"/>
        <item x="1033"/>
        <item x="2310"/>
        <item x="2788"/>
        <item x="2367"/>
        <item x="840"/>
        <item x="933"/>
        <item x="131"/>
        <item x="584"/>
        <item x="1396"/>
        <item x="3758"/>
        <item x="1540"/>
        <item x="1861"/>
        <item x="2546"/>
        <item x="801"/>
        <item x="64"/>
        <item x="1836"/>
        <item x="688"/>
        <item x="2859"/>
        <item x="950"/>
        <item x="608"/>
        <item x="3062"/>
        <item x="2513"/>
        <item x="1575"/>
        <item x="1798"/>
        <item x="296"/>
        <item x="3175"/>
        <item x="3067"/>
        <item x="667"/>
        <item x="2435"/>
        <item x="1881"/>
        <item x="2469"/>
        <item x="128"/>
        <item x="373"/>
        <item x="2718"/>
        <item x="2975"/>
        <item x="1630"/>
        <item x="1539"/>
        <item x="2567"/>
        <item x="1984"/>
        <item x="1201"/>
        <item x="2702"/>
        <item x="2908"/>
        <item x="521"/>
        <item x="1503"/>
        <item x="2209"/>
        <item x="3323"/>
        <item x="45"/>
        <item x="2621"/>
        <item x="2763"/>
        <item x="605"/>
        <item x="2806"/>
        <item x="2015"/>
        <item x="2537"/>
        <item x="1303"/>
        <item x="581"/>
        <item x="24"/>
        <item x="2749"/>
        <item x="3095"/>
        <item x="1893"/>
        <item x="2479"/>
        <item x="2842"/>
        <item x="2928"/>
        <item x="2695"/>
        <item x="409"/>
        <item x="3507"/>
        <item x="77"/>
        <item x="3388"/>
        <item x="3199"/>
        <item x="3443"/>
        <item x="3732"/>
        <item x="5"/>
        <item x="2889"/>
        <item x="2735"/>
        <item x="1124"/>
        <item x="3494"/>
        <item x="3509"/>
        <item x="1618"/>
        <item x="613"/>
        <item x="2609"/>
        <item x="3195"/>
        <item x="2447"/>
        <item x="974"/>
        <item x="3004"/>
        <item x="1176"/>
        <item x="27"/>
        <item x="1434"/>
        <item x="1374"/>
        <item x="752"/>
        <item x="443"/>
        <item x="1869"/>
        <item x="908"/>
        <item x="1041"/>
        <item x="3241"/>
        <item x="3486"/>
        <item x="1647"/>
        <item x="1625"/>
        <item x="1947"/>
        <item x="560"/>
        <item x="2905"/>
        <item x="361"/>
        <item x="2920"/>
        <item x="1345"/>
        <item x="184"/>
        <item x="1680"/>
        <item x="3331"/>
        <item x="1927"/>
        <item x="1462"/>
        <item x="392"/>
        <item x="942"/>
        <item x="13"/>
        <item x="1199"/>
        <item x="3152"/>
        <item x="1750"/>
        <item x="3650"/>
        <item x="1965"/>
        <item x="3440"/>
        <item x="878"/>
        <item x="3014"/>
        <item x="2170"/>
        <item x="3511"/>
        <item x="1297"/>
        <item x="684"/>
        <item x="2776"/>
        <item x="939"/>
        <item x="2510"/>
        <item x="2841"/>
        <item x="800"/>
        <item x="2423"/>
        <item x="1813"/>
        <item x="3757"/>
        <item x="751"/>
        <item x="3692"/>
        <item x="2721"/>
        <item x="872"/>
        <item x="197"/>
        <item x="535"/>
        <item x="623"/>
        <item x="1835"/>
        <item x="2906"/>
        <item x="1969"/>
        <item x="2133"/>
        <item x="2135"/>
        <item x="2551"/>
        <item x="351"/>
        <item x="1504"/>
        <item x="980"/>
        <item x="1840"/>
        <item x="951"/>
        <item x="1915"/>
        <item x="3506"/>
        <item x="2685"/>
        <item x="3579"/>
        <item x="990"/>
        <item x="2167"/>
        <item x="2627"/>
        <item x="259"/>
        <item x="157"/>
        <item x="3348"/>
        <item x="492"/>
        <item x="165"/>
        <item x="1092"/>
        <item x="589"/>
        <item x="1728"/>
        <item x="1886"/>
        <item x="3463"/>
        <item x="3285"/>
        <item x="343"/>
        <item x="871"/>
        <item x="1399"/>
        <item x="3306"/>
        <item x="150"/>
        <item x="2025"/>
        <item x="1582"/>
        <item x="3347"/>
        <item x="1534"/>
        <item x="2993"/>
        <item x="1668"/>
        <item x="3015"/>
        <item x="2556"/>
        <item x="2402"/>
        <item x="342"/>
        <item x="3635"/>
        <item x="1079"/>
        <item x="3316"/>
        <item x="953"/>
        <item x="2801"/>
        <item x="590"/>
        <item x="3307"/>
        <item x="1460"/>
        <item x="168"/>
        <item x="1952"/>
        <item x="2828"/>
        <item x="212"/>
        <item x="1822"/>
        <item x="2558"/>
        <item x="1578"/>
        <item x="512"/>
        <item x="2207"/>
        <item x="934"/>
        <item x="1673"/>
        <item x="2803"/>
        <item x="3124"/>
        <item x="79"/>
        <item x="1962"/>
        <item x="3483"/>
        <item x="3395"/>
        <item x="1552"/>
        <item x="2580"/>
        <item x="2629"/>
        <item x="372"/>
        <item x="1232"/>
        <item x="2652"/>
        <item x="2183"/>
        <item x="66"/>
        <item x="2555"/>
        <item x="2768"/>
        <item x="1657"/>
        <item x="2235"/>
        <item x="3046"/>
        <item x="3776"/>
        <item x="2915"/>
        <item x="806"/>
        <item x="3243"/>
        <item x="3422"/>
        <item x="1316"/>
        <item x="733"/>
        <item x="3629"/>
        <item x="1016"/>
        <item x="3702"/>
        <item x="627"/>
        <item x="297"/>
        <item x="3136"/>
        <item x="587"/>
        <item x="3610"/>
        <item x="2094"/>
        <item x="2319"/>
        <item x="1083"/>
        <item x="3284"/>
        <item x="1963"/>
        <item x="2984"/>
        <item x="3361"/>
        <item x="1375"/>
        <item x="2895"/>
        <item x="1565"/>
        <item x="3718"/>
        <item x="2547"/>
        <item x="985"/>
        <item x="2705"/>
        <item x="3383"/>
        <item x="3742"/>
        <item x="1433"/>
        <item x="858"/>
        <item x="2492"/>
        <item x="864"/>
        <item x="1161"/>
        <item x="21"/>
        <item x="2397"/>
        <item x="2923"/>
        <item x="2425"/>
        <item x="122"/>
        <item x="3345"/>
        <item x="1438"/>
        <item x="1213"/>
        <item x="3286"/>
        <item x="3416"/>
        <item x="3673"/>
        <item x="3269"/>
        <item x="3720"/>
        <item x="764"/>
        <item x="1922"/>
        <item x="124"/>
        <item x="555"/>
        <item x="365"/>
        <item x="1776"/>
        <item x="334"/>
        <item x="755"/>
        <item x="3227"/>
        <item x="886"/>
        <item x="205"/>
        <item x="466"/>
        <item x="1779"/>
        <item x="2086"/>
        <item x="2090"/>
        <item x="2099"/>
        <item x="2066"/>
        <item x="1745"/>
        <item x="537"/>
        <item x="17"/>
        <item x="8"/>
        <item x="59"/>
        <item x="387"/>
        <item x="973"/>
        <item x="2604"/>
        <item x="3393"/>
        <item x="3432"/>
        <item x="3459"/>
        <item x="1427"/>
        <item x="3764"/>
        <item x="1404"/>
        <item x="2407"/>
        <item x="2382"/>
        <item x="1928"/>
        <item x="2000"/>
        <item x="1596"/>
        <item x="905"/>
        <item x="2391"/>
        <item x="569"/>
        <item x="1177"/>
        <item x="1494"/>
        <item x="2003"/>
        <item x="3139"/>
        <item x="3349"/>
        <item x="2815"/>
        <item x="3215"/>
        <item x="3613"/>
        <item x="2038"/>
        <item x="2789"/>
        <item x="227"/>
        <item x="3333"/>
        <item x="487"/>
        <item x="2862"/>
        <item x="3713"/>
        <item x="3717"/>
        <item x="1499"/>
        <item x="1311"/>
        <item x="3644"/>
        <item x="3219"/>
        <item x="2827"/>
        <item x="2883"/>
        <item x="2626"/>
        <item x="2778"/>
        <item x="2564"/>
        <item x="1363"/>
        <item x="3502"/>
        <item x="1748"/>
        <item x="706"/>
        <item x="1325"/>
        <item x="1379"/>
        <item x="835"/>
        <item x="1136"/>
        <item x="3695"/>
        <item x="774"/>
        <item x="1046"/>
        <item x="1472"/>
        <item x="3781"/>
        <item x="534"/>
        <item x="3618"/>
        <item x="1482"/>
        <item x="3504"/>
        <item x="3723"/>
        <item x="2630"/>
        <item x="790"/>
        <item x="3546"/>
        <item x="3458"/>
        <item x="3561"/>
        <item x="1464"/>
        <item x="2338"/>
        <item x="3467"/>
        <item x="2831"/>
        <item x="2573"/>
        <item x="1622"/>
        <item x="3157"/>
        <item x="3725"/>
        <item x="3455"/>
        <item x="2582"/>
        <item x="653"/>
        <item x="2206"/>
        <item x="2040"/>
        <item x="2237"/>
        <item x="559"/>
        <item x="1205"/>
        <item x="3249"/>
        <item x="2270"/>
        <item x="112"/>
        <item x="2248"/>
        <item x="658"/>
        <item x="1643"/>
        <item x="2353"/>
        <item x="2722"/>
        <item x="261"/>
        <item x="2381"/>
        <item x="1723"/>
        <item x="1635"/>
        <item x="2552"/>
        <item x="814"/>
        <item x="1864"/>
        <item x="3495"/>
        <item x="324"/>
        <item x="2284"/>
        <item x="1007"/>
        <item x="3386"/>
        <item x="2805"/>
        <item x="947"/>
        <item x="404"/>
        <item x="1355"/>
        <item x="2907"/>
        <item x="929"/>
        <item x="1811"/>
        <item x="2146"/>
        <item x="1287"/>
        <item x="3752"/>
        <item x="2651"/>
        <item x="3517"/>
        <item x="2854"/>
        <item x="2351"/>
        <item x="38"/>
        <item x="2213"/>
        <item x="1892"/>
        <item x="1906"/>
        <item x="3536"/>
        <item x="3390"/>
        <item x="491"/>
        <item x="2557"/>
        <item x="1313"/>
        <item x="3098"/>
        <item x="1817"/>
        <item x="1400"/>
        <item x="1143"/>
        <item x="3007"/>
        <item x="3363"/>
        <item x="2833"/>
        <item x="471"/>
        <item x="106"/>
        <item x="1501"/>
        <item x="1118"/>
        <item x="3266"/>
        <item x="2914"/>
        <item x="2329"/>
        <item x="2387"/>
        <item x="3327"/>
        <item x="3714"/>
        <item x="3687"/>
        <item x="3737"/>
        <item x="703"/>
        <item x="906"/>
        <item x="876"/>
        <item x="2728"/>
        <item x="1230"/>
        <item x="1737"/>
        <item x="1283"/>
        <item x="1451"/>
        <item x="2289"/>
        <item x="2703"/>
        <item x="2220"/>
        <item x="3539"/>
        <item x="2744"/>
        <item x="921"/>
        <item x="3682"/>
        <item x="2955"/>
        <item x="181"/>
        <item x="2187"/>
        <item x="583"/>
        <item x="2290"/>
        <item x="3334"/>
        <item x="159"/>
        <item x="612"/>
        <item x="633"/>
        <item x="3321"/>
        <item x="1663"/>
        <item x="3055"/>
        <item x="810"/>
        <item x="411"/>
        <item x="3530"/>
        <item x="1998"/>
        <item x="2566"/>
        <item x="1887"/>
        <item x="1642"/>
        <item x="1587"/>
        <item x="874"/>
        <item x="3056"/>
        <item x="769"/>
        <item x="2871"/>
        <item x="1589"/>
        <item x="1612"/>
        <item x="1590"/>
        <item x="278"/>
        <item x="113"/>
        <item x="1369"/>
        <item x="1571"/>
        <item x="3512"/>
        <item x="2539"/>
        <item x="104"/>
        <item x="301"/>
        <item x="2293"/>
        <item x="3051"/>
        <item x="2368"/>
        <item x="3084"/>
        <item x="2201"/>
        <item x="389"/>
        <item x="2026"/>
        <item x="231"/>
        <item x="2587"/>
        <item x="1671"/>
        <item x="1411"/>
        <item x="747"/>
        <item x="3745"/>
        <item x="467"/>
        <item x="2257"/>
        <item x="2917"/>
        <item x="3281"/>
        <item x="3194"/>
        <item x="1269"/>
        <item x="257"/>
        <item x="1725"/>
        <item x="330"/>
        <item x="141"/>
        <item x="3108"/>
        <item x="1446"/>
        <item x="291"/>
        <item x="3570"/>
        <item x="2647"/>
        <item x="2152"/>
        <item x="2936"/>
        <item x="3439"/>
        <item x="91"/>
        <item x="558"/>
        <item x="2271"/>
        <item x="1220"/>
        <item x="1305"/>
        <item x="2830"/>
        <item x="1806"/>
        <item x="3324"/>
        <item x="2242"/>
        <item x="3474"/>
        <item x="818"/>
        <item x="705"/>
        <item x="1367"/>
        <item x="423"/>
        <item x="1268"/>
        <item x="2720"/>
        <item x="1650"/>
        <item x="2455"/>
        <item x="3699"/>
        <item x="3706"/>
        <item x="3400"/>
        <item x="115"/>
        <item x="2291"/>
        <item x="2159"/>
        <item x="1140"/>
        <item x="216"/>
        <item x="1878"/>
        <item x="1421"/>
        <item x="2317"/>
        <item x="1711"/>
        <item x="1254"/>
        <item x="596"/>
        <item x="2046"/>
        <item x="3332"/>
        <item x="1595"/>
        <item x="3485"/>
        <item x="2512"/>
        <item x="1172"/>
        <item x="276"/>
        <item x="277"/>
        <item x="616"/>
        <item x="1264"/>
        <item x="578"/>
        <item x="1233"/>
        <item x="1151"/>
        <item x="3264"/>
        <item x="2696"/>
        <item x="2059"/>
        <item x="3343"/>
        <item x="368"/>
        <item x="3693"/>
        <item x="3308"/>
        <item x="2399"/>
        <item x="2005"/>
        <item x="3100"/>
        <item x="3225"/>
        <item x="809"/>
        <item x="473"/>
        <item x="743"/>
        <item x="701"/>
        <item x="337"/>
        <item x="1436"/>
        <item x="576"/>
        <item x="1907"/>
        <item x="438"/>
        <item x="1114"/>
        <item x="46"/>
        <item x="3"/>
        <item x="3500"/>
        <item x="2216"/>
        <item x="3202"/>
        <item x="1319"/>
        <item x="2335"/>
        <item x="42"/>
        <item x="841"/>
        <item x="932"/>
        <item x="3657"/>
        <item x="1567"/>
        <item x="610"/>
        <item x="1035"/>
        <item x="2532"/>
        <item x="1338"/>
        <item x="1372"/>
        <item x="2204"/>
        <item x="3326"/>
        <item x="2869"/>
        <item x="892"/>
        <item x="1326"/>
        <item x="1937"/>
        <item x="3431"/>
        <item x="1306"/>
        <item x="1358"/>
        <item x="794"/>
        <item x="991"/>
        <item x="696"/>
        <item x="978"/>
        <item x="1661"/>
        <item x="188"/>
        <item x="1726"/>
        <item x="2610"/>
        <item x="2056"/>
        <item x="859"/>
        <item x="2812"/>
        <item x="3230"/>
        <item x="2126"/>
        <item x="1646"/>
        <item x="2252"/>
        <item x="2876"/>
        <item x="1729"/>
        <item x="2725"/>
        <item x="316"/>
        <item x="421"/>
        <item x="2358"/>
        <item x="243"/>
        <item x="3373"/>
        <item x="1497"/>
        <item x="2363"/>
        <item x="449"/>
        <item x="2419"/>
        <item x="3728"/>
        <item x="3542"/>
        <item x="441"/>
        <item x="1455"/>
        <item x="1807"/>
        <item x="3525"/>
        <item x="3300"/>
        <item x="837"/>
        <item x="1917"/>
        <item x="2800"/>
        <item x="3078"/>
        <item x="307"/>
        <item x="899"/>
        <item x="1871"/>
        <item x="3659"/>
        <item x="2655"/>
        <item x="2470"/>
        <item x="2379"/>
        <item x="318"/>
        <item x="2243"/>
        <item x="3000"/>
        <item x="1453"/>
        <item x="926"/>
        <item x="1048"/>
        <item x="1542"/>
        <item x="328"/>
        <item x="1987"/>
        <item x="2858"/>
        <item x="3338"/>
        <item x="1"/>
        <item x="2"/>
        <item x="502"/>
        <item x="2758"/>
        <item x="2622"/>
        <item x="2620"/>
        <item x="1924"/>
        <item x="2816"/>
        <item x="1384"/>
        <item x="2829"/>
        <item x="1885"/>
        <item x="4"/>
        <item x="729"/>
        <item x="2137"/>
        <item x="138"/>
        <item x="2058"/>
        <item x="356"/>
        <item x="446"/>
        <item x="856"/>
        <item x="1743"/>
        <item x="1831"/>
        <item x="1603"/>
        <item x="1874"/>
        <item x="1681"/>
        <item x="2944"/>
        <item x="3235"/>
        <item x="39"/>
        <item x="1549"/>
        <item x="3457"/>
        <item x="2843"/>
        <item x="758"/>
        <item x="2868"/>
        <item x="2864"/>
        <item x="3250"/>
        <item x="813"/>
        <item x="2065"/>
        <item x="345"/>
        <item x="3479"/>
        <item x="242"/>
        <item x="3493"/>
        <item x="3705"/>
        <item x="3508"/>
        <item x="1684"/>
        <item x="1865"/>
        <item x="2420"/>
        <item x="129"/>
        <item x="3424"/>
        <item x="2151"/>
        <item x="1360"/>
        <item x="1535"/>
        <item x="1715"/>
        <item x="262"/>
        <item x="625"/>
        <item x="260"/>
        <item x="1388"/>
        <item x="1666"/>
        <item x="1876"/>
        <item x="694"/>
        <item x="1920"/>
        <item x="1179"/>
        <item x="2681"/>
        <item x="468"/>
        <item x="3158"/>
        <item x="1107"/>
        <item x="2068"/>
        <item x="1791"/>
        <item x="760"/>
        <item x="1348"/>
        <item x="749"/>
        <item x="867"/>
        <item x="536"/>
        <item x="1734"/>
        <item x="1884"/>
        <item x="477"/>
        <item x="65"/>
        <item x="2648"/>
        <item x="1410"/>
        <item x="2516"/>
        <item x="454"/>
        <item x="528"/>
        <item x="552"/>
        <item x="1320"/>
        <item x="1113"/>
        <item x="511"/>
        <item x="1527"/>
        <item x="136"/>
        <item x="1877"/>
        <item x="1389"/>
        <item x="478"/>
        <item x="3594"/>
        <item x="2787"/>
        <item x="1569"/>
        <item x="203"/>
        <item x="1980"/>
        <item x="2821"/>
        <item x="836"/>
        <item x="1940"/>
        <item x="3130"/>
        <item x="229"/>
        <item x="924"/>
        <item x="1975"/>
        <item x="2342"/>
        <item x="2122"/>
        <item x="1903"/>
        <item x="2807"/>
        <item x="2128"/>
        <item x="173"/>
        <item x="2118"/>
        <item x="3620"/>
        <item x="1418"/>
        <item x="1270"/>
        <item x="2297"/>
        <item x="1059"/>
        <item x="3240"/>
        <item x="1921"/>
        <item x="693"/>
        <item x="3218"/>
        <item x="287"/>
        <item x="3076"/>
        <item x="923"/>
        <item x="2506"/>
        <item x="1067"/>
        <item x="2497"/>
        <item x="1061"/>
        <item x="204"/>
        <item x="451"/>
        <item x="962"/>
        <item x="3409"/>
        <item x="410"/>
        <item x="2426"/>
        <item x="1517"/>
        <item x="756"/>
        <item x="3668"/>
        <item x="1322"/>
        <item x="3132"/>
        <item x="1328"/>
        <item x="279"/>
        <item x="3689"/>
        <item x="3059"/>
        <item x="3726"/>
        <item x="1786"/>
        <item x="377"/>
        <item x="3209"/>
        <item x="289"/>
        <item x="418"/>
        <item x="2799"/>
        <item x="2899"/>
        <item x="2134"/>
        <item x="1253"/>
        <item x="442"/>
        <item x="2910"/>
        <item x="2666"/>
        <item x="3207"/>
        <item x="3351"/>
        <item x="2945"/>
        <item x="1594"/>
        <item x="440"/>
        <item x="3677"/>
        <item x="3667"/>
        <item x="1910"/>
        <item x="1761"/>
        <item x="3475"/>
        <item x="2817"/>
        <item x="314"/>
        <item x="799"/>
        <item x="2174"/>
        <item x="571"/>
        <item x="1103"/>
        <item x="822"/>
        <item x="35"/>
        <item x="267"/>
        <item x="3013"/>
        <item x="29"/>
        <item x="1620"/>
        <item x="1994"/>
        <item x="3280"/>
        <item x="2048"/>
        <item x="1611"/>
        <item x="1032"/>
        <item x="2153"/>
        <item x="3433"/>
        <item x="9"/>
        <item x="6"/>
        <item x="18"/>
        <item x="3414"/>
        <item x="2108"/>
        <item x="3244"/>
        <item x="1687"/>
        <item x="1223"/>
        <item x="2061"/>
        <item x="3712"/>
        <item x="1683"/>
        <item x="1970"/>
        <item x="1266"/>
        <item x="268"/>
        <item x="403"/>
        <item x="2467"/>
        <item x="1308"/>
        <item x="824"/>
        <item x="2147"/>
        <item x="1853"/>
        <item x="1479"/>
        <item x="3246"/>
        <item x="3191"/>
        <item x="1805"/>
        <item x="3550"/>
        <item x="137"/>
        <item x="1688"/>
        <item x="1419"/>
        <item x="3559"/>
        <item x="3743"/>
        <item x="1063"/>
        <item x="1445"/>
        <item x="1002"/>
        <item x="1742"/>
        <item x="19"/>
        <item x="1568"/>
        <item x="1848"/>
        <item x="3352"/>
        <item x="2457"/>
        <item x="1012"/>
        <item x="873"/>
        <item x="2084"/>
        <item x="2584"/>
        <item x="2534"/>
        <item x="2078"/>
        <item x="2017"/>
        <item x="1999"/>
        <item x="2424"/>
        <item x="970"/>
        <item x="2595"/>
        <item x="2715"/>
        <item x="1957"/>
        <item x="2354"/>
        <item x="3385"/>
        <item x="349"/>
        <item x="1045"/>
        <item x="3086"/>
        <item x="3563"/>
        <item x="1492"/>
        <item x="975"/>
        <item x="1484"/>
        <item x="780"/>
        <item x="1252"/>
        <item x="2886"/>
        <item x="2739"/>
        <item x="1623"/>
        <item x="2698"/>
        <item x="3562"/>
        <item x="697"/>
        <item x="2786"/>
        <item x="1691"/>
        <item x="255"/>
        <item x="2253"/>
        <item x="2192"/>
        <item x="2878"/>
        <item x="3638"/>
        <item x="3024"/>
        <item x="3115"/>
        <item x="2660"/>
        <item x="1755"/>
        <item x="3734"/>
        <item x="2820"/>
        <item x="1718"/>
        <item x="3182"/>
        <item x="3442"/>
        <item x="1775"/>
        <item x="582"/>
        <item x="1639"/>
        <item x="54"/>
        <item x="2458"/>
        <item x="1716"/>
        <item x="2007"/>
        <item x="2714"/>
        <item x="503"/>
        <item x="3329"/>
        <item x="889"/>
        <item x="2600"/>
        <item x="3166"/>
        <item x="565"/>
        <item x="1110"/>
        <item x="1122"/>
        <item x="2762"/>
        <item x="870"/>
        <item x="1950"/>
        <item x="2446"/>
        <item x="1263"/>
        <item x="1507"/>
        <item x="3180"/>
        <item x="3603"/>
        <item x="2156"/>
        <item x="194"/>
        <item x="672"/>
        <item x="3484"/>
        <item x="33"/>
        <item x="450"/>
        <item x="3089"/>
        <item x="1090"/>
        <item x="3001"/>
        <item x="1584"/>
        <item x="831"/>
        <item x="3058"/>
        <item x="1449"/>
        <item x="1856"/>
        <item x="2764"/>
        <item x="2661"/>
        <item x="40"/>
        <item x="1197"/>
        <item x="1768"/>
        <item x="999"/>
        <item x="1053"/>
        <item x="127"/>
        <item x="2980"/>
        <item x="2439"/>
        <item x="2071"/>
        <item x="3123"/>
        <item x="1809"/>
        <item x="1722"/>
        <item x="645"/>
        <item x="1014"/>
        <item x="1823"/>
        <item x="2028"/>
        <item x="3030"/>
        <item x="2002"/>
        <item x="2505"/>
        <item x="191"/>
        <item x="775"/>
        <item x="2104"/>
        <item x="1126"/>
        <item x="2149"/>
        <item x="2674"/>
        <item x="3593"/>
        <item x="479"/>
        <item x="1008"/>
        <item x="1028"/>
        <item x="2107"/>
        <item x="490"/>
        <item x="3768"/>
        <item x="2964"/>
        <item x="347"/>
        <item x="3008"/>
        <item x="220"/>
        <item x="2602"/>
        <item x="1933"/>
        <item x="133"/>
        <item x="219"/>
        <item x="2692"/>
        <item x="2232"/>
        <item x="1323"/>
        <item x="825"/>
        <item x="1459"/>
        <item x="718"/>
        <item x="2365"/>
        <item x="1149"/>
        <item x="3521"/>
        <item x="1331"/>
        <item x="496"/>
        <item x="2736"/>
        <item x="2780"/>
        <item x="1593"/>
        <item x="1756"/>
        <item x="1637"/>
        <item x="1843"/>
        <item x="2388"/>
        <item x="3645"/>
        <item x="869"/>
        <item x="3137"/>
        <item x="2103"/>
        <item x="3446"/>
        <item x="2162"/>
        <item x="1515"/>
        <item x="3196"/>
        <item x="114"/>
        <item x="1782"/>
        <item x="251"/>
        <item x="90"/>
        <item x="771"/>
        <item x="1428"/>
        <item x="846"/>
        <item x="417"/>
        <item x="2528"/>
        <item x="877"/>
        <item x="2668"/>
        <item x="3624"/>
        <item x="1454"/>
        <item x="0"/>
        <item x="1431"/>
        <item x="2265"/>
        <item x="25"/>
        <item x="717"/>
        <item x="3094"/>
        <item x="2139"/>
        <item x="1762"/>
        <item x="155"/>
        <item x="1990"/>
        <item x="3044"/>
        <item x="2565"/>
        <item x="3206"/>
        <item x="3167"/>
        <item x="434"/>
        <item x="1591"/>
        <item x="3434"/>
        <item x="2606"/>
        <item x="175"/>
        <item x="808"/>
        <item x="3237"/>
        <item x="2679"/>
        <item x="1064"/>
        <item x="1789"/>
        <item x="3541"/>
        <item x="2645"/>
        <item x="1174"/>
        <item x="3210"/>
        <item x="1047"/>
        <item x="651"/>
        <item x="2477"/>
        <item x="357"/>
        <item x="3360"/>
        <item x="2282"/>
        <item x="67"/>
        <item x="2837"/>
        <item x="164"/>
        <item x="2123"/>
        <item x="2575"/>
        <item x="346"/>
        <item x="3419"/>
        <item x="1902"/>
        <item x="2562"/>
        <item x="2579"/>
        <item x="2178"/>
        <item x="2502"/>
        <item x="798"/>
        <item x="3258"/>
        <item x="3469"/>
        <item x="853"/>
        <item x="147"/>
        <item x="575"/>
        <item x="3160"/>
        <item x="2775"/>
        <item x="399"/>
        <item x="475"/>
        <item x="94"/>
        <item x="1166"/>
        <item x="1478"/>
        <item x="2929"/>
        <item x="2251"/>
        <item x="2835"/>
        <item x="1072"/>
        <item x="2865"/>
        <item x="2724"/>
        <item x="507"/>
        <item x="3418"/>
        <item x="3394"/>
        <item x="1558"/>
        <item x="1690"/>
        <item x="400"/>
        <item x="272"/>
        <item x="151"/>
        <item x="3335"/>
        <item x="3205"/>
        <item x="3516"/>
        <item x="3597"/>
        <item x="2043"/>
        <item x="3538"/>
        <item x="238"/>
        <item x="1342"/>
        <item x="22"/>
        <item x="3609"/>
        <item x="266"/>
        <item x="2050"/>
        <item x="919"/>
        <item x="3592"/>
        <item x="2405"/>
        <item x="425"/>
        <item x="1531"/>
        <item x="1150"/>
        <item x="665"/>
        <item x="1141"/>
        <item x="2343"/>
        <item x="3584"/>
        <item x="3029"/>
        <item x="3313"/>
        <item x="1034"/>
        <item x="2603"/>
        <item x="1573"/>
        <item x="685"/>
        <item x="1790"/>
        <item x="2521"/>
        <item x="3368"/>
        <item x="3178"/>
        <item x="1708"/>
        <item x="273"/>
        <item x="1655"/>
        <item x="3147"/>
        <item x="865"/>
        <item x="3359"/>
        <item x="1473"/>
        <item x="3381"/>
        <item x="126"/>
        <item x="110"/>
        <item x="2932"/>
        <item x="1738"/>
        <item x="817"/>
        <item x="2171"/>
        <item x="3490"/>
        <item x="1332"/>
        <item x="1039"/>
        <item x="1846"/>
        <item x="1385"/>
        <item x="2180"/>
        <item x="1235"/>
        <item x="217"/>
        <item x="2791"/>
        <item x="240"/>
        <item x="1195"/>
        <item x="2823"/>
        <item x="2200"/>
        <item x="1545"/>
        <item x="1138"/>
        <item x="3254"/>
        <item x="744"/>
        <item x="2849"/>
        <item x="2181"/>
        <item x="130"/>
        <item x="1129"/>
        <item x="766"/>
        <item x="3531"/>
        <item x="1528"/>
        <item x="993"/>
        <item x="2970"/>
        <item x="1752"/>
        <item x="2985"/>
        <item x="3162"/>
        <item x="1093"/>
        <item x="745"/>
        <item x="1474"/>
        <item x="2520"/>
        <item x="2444"/>
        <item x="367"/>
        <item x="737"/>
        <item x="1735"/>
        <item x="1771"/>
        <item x="2334"/>
        <item x="3724"/>
        <item x="1289"/>
        <item x="1145"/>
        <item x="3415"/>
        <item x="545"/>
        <item x="1084"/>
        <item x="2598"/>
        <item x="1839"/>
        <item x="2341"/>
        <item x="1192"/>
        <item x="3666"/>
        <item x="3309"/>
        <item x="1164"/>
        <item x="3082"/>
        <item x="1241"/>
        <item x="2882"/>
        <item x="880"/>
        <item x="3068"/>
        <item x="2238"/>
        <item x="1094"/>
        <item x="2277"/>
        <item x="1767"/>
        <item x="436"/>
        <item x="2258"/>
        <item x="1439"/>
        <item x="2275"/>
        <item x="1069"/>
        <item x="284"/>
        <item x="3297"/>
        <item x="2036"/>
        <item x="2031"/>
        <item x="664"/>
        <item x="1960"/>
        <item x="1408"/>
        <item x="315"/>
        <item x="1086"/>
        <item x="709"/>
        <item x="538"/>
        <item x="3694"/>
        <item x="603"/>
        <item x="2463"/>
        <item x="3637"/>
        <item x="254"/>
        <item x="78"/>
        <item x="82"/>
        <item x="618"/>
        <item x="482"/>
        <item x="416"/>
        <item x="102"/>
        <item x="2306"/>
        <item x="1198"/>
        <item x="639"/>
        <item x="2349"/>
        <item x="1147"/>
        <item x="3036"/>
        <item x="2355"/>
        <item x="2727"/>
        <item x="2340"/>
        <item x="1588"/>
        <item x="604"/>
        <item x="1043"/>
        <item x="959"/>
        <item x="1222"/>
        <item x="1056"/>
        <item x="2233"/>
        <item x="1513"/>
        <item x="1168"/>
        <item x="1560"/>
        <item x="3181"/>
        <item x="1274"/>
        <item x="996"/>
        <item x="1669"/>
        <item x="393"/>
        <item x="943"/>
        <item x="178"/>
        <item x="3010"/>
        <item x="1154"/>
        <item x="728"/>
        <item x="1644"/>
        <item x="1654"/>
        <item x="1955"/>
        <item x="3568"/>
        <item x="3211"/>
        <item x="1911"/>
        <item x="3391"/>
        <item x="807"/>
        <item x="2711"/>
        <item x="2332"/>
        <item x="1142"/>
        <item x="2536"/>
        <item x="2594"/>
        <item x="3075"/>
        <item x="1011"/>
        <item x="2576"/>
        <item x="1785"/>
        <item x="1217"/>
        <item x="1058"/>
        <item x="3634"/>
        <item x="3429"/>
        <item x="979"/>
        <item x="911"/>
        <item x="3217"/>
        <item x="3253"/>
        <item x="1581"/>
        <item x="3686"/>
        <item x="2866"/>
        <item x="1245"/>
        <item x="2136"/>
        <item x="1536"/>
        <item x="1855"/>
        <item x="3660"/>
        <item x="2591"/>
        <item x="1615"/>
        <item x="3265"/>
        <item x="71"/>
        <item x="2973"/>
        <item x="459"/>
        <item x="3683"/>
        <item x="1401"/>
        <item x="1194"/>
        <item x="1532"/>
        <item x="2372"/>
        <item x="2596"/>
        <item x="719"/>
        <item x="84"/>
        <item x="3149"/>
        <item x="3676"/>
        <item x="1219"/>
        <item x="111"/>
        <item x="2549"/>
        <item x="3552"/>
        <item x="3019"/>
        <item x="3105"/>
        <item x="1111"/>
        <item x="1837"/>
        <item x="3605"/>
        <item x="3731"/>
        <item x="2530"/>
        <item x="3436"/>
        <item x="2125"/>
        <item x="1397"/>
        <item x="2442"/>
        <item x="1862"/>
        <item x="2072"/>
        <item x="214"/>
        <item x="419"/>
        <item x="1403"/>
        <item x="2769"/>
        <item x="2240"/>
        <item x="944"/>
        <item x="2641"/>
        <item x="3172"/>
        <item x="3255"/>
        <item x="2077"/>
        <item x="1040"/>
        <item x="1390"/>
        <item x="514"/>
        <item x="1486"/>
        <item x="1018"/>
        <item x="660"/>
        <item x="1604"/>
        <item x="234"/>
        <item x="1505"/>
        <item x="2389"/>
        <item x="3392"/>
        <item x="687"/>
        <item x="2292"/>
        <item x="60"/>
        <item x="162"/>
        <item x="1732"/>
        <item x="918"/>
        <item x="2063"/>
        <item x="2283"/>
        <item x="3017"/>
        <item x="782"/>
        <item x="1044"/>
        <item x="2408"/>
        <item x="3301"/>
        <item x="1391"/>
        <item x="96"/>
        <item x="3598"/>
        <item x="1746"/>
        <item x="429"/>
        <item x="1347"/>
        <item x="2619"/>
        <item x="1207"/>
        <item x="1029"/>
        <item x="2560"/>
        <item x="574"/>
        <item x="1336"/>
        <item x="1062"/>
        <item x="398"/>
        <item x="3290"/>
        <item x="2184"/>
        <item x="3382"/>
        <item x="540"/>
        <item x="1081"/>
        <item x="2691"/>
        <item x="1279"/>
        <item x="452"/>
        <item x="439"/>
        <item x="2885"/>
        <item x="1193"/>
        <item x="2618"/>
        <item x="3028"/>
        <item x="1815"/>
        <item x="3120"/>
        <item x="2989"/>
        <item x="2185"/>
        <item x="3173"/>
        <item x="890"/>
        <item x="298"/>
        <item x="3185"/>
        <item x="2667"/>
        <item x="3454"/>
        <item x="1392"/>
        <item x="480"/>
        <item x="1359"/>
        <item x="1626"/>
        <item x="1430"/>
        <item x="2051"/>
        <item x="1495"/>
        <item x="2227"/>
        <item x="1321"/>
        <item x="30"/>
        <item x="3628"/>
        <item x="3271"/>
        <item x="1617"/>
        <item x="2190"/>
        <item x="3142"/>
        <item x="868"/>
        <item x="1891"/>
        <item x="3135"/>
        <item x="397"/>
        <item x="3780"/>
        <item x="3622"/>
        <item x="3041"/>
        <item x="1162"/>
        <item x="1292"/>
        <item x="1995"/>
        <item x="3547"/>
        <item x="1050"/>
        <item x="2462"/>
        <item x="2256"/>
        <item x="3093"/>
        <item x="2659"/>
        <item x="3685"/>
        <item x="213"/>
        <item x="821"/>
        <item x="1098"/>
        <item x="2163"/>
        <item x="916"/>
        <item x="2374"/>
        <item x="1574"/>
        <item x="2987"/>
        <item x="2756"/>
        <item x="997"/>
        <item x="3755"/>
        <item x="655"/>
        <item x="2378"/>
        <item x="738"/>
        <item x="3310"/>
        <item x="650"/>
        <item x="1844"/>
        <item x="3707"/>
        <item x="146"/>
        <item x="2687"/>
        <item x="1286"/>
        <item x="2948"/>
        <item x="322"/>
        <item x="647"/>
        <item x="2586"/>
        <item x="1753"/>
        <item x="628"/>
        <item x="1741"/>
        <item x="727"/>
        <item x="802"/>
        <item x="207"/>
        <item x="339"/>
        <item x="1570"/>
        <item x="2946"/>
        <item x="3649"/>
        <item x="364"/>
        <item x="3514"/>
        <item x="1787"/>
        <item x="1564"/>
        <item x="1373"/>
        <item x="3578"/>
        <item x="2879"/>
        <item x="390"/>
        <item x="3204"/>
        <item x="3730"/>
        <item x="2004"/>
        <item x="1337"/>
        <item x="2236"/>
        <item x="3096"/>
        <item x="2273"/>
        <item x="170"/>
        <item x="1448"/>
        <item x="1544"/>
        <item x="3114"/>
        <item x="1651"/>
        <item x="1961"/>
        <item x="2039"/>
        <item x="1875"/>
        <item x="2553"/>
        <item x="712"/>
        <item x="1239"/>
        <item x="413"/>
        <item x="428"/>
        <item x="3354"/>
        <item x="3524"/>
        <item x="1896"/>
        <item x="3663"/>
        <item x="3784"/>
      </items>
    </pivotField>
    <pivotField axis="axisRow" compact="0" outline="0" showAll="0" defaultSubtotal="0">
      <items count="3734">
        <item x="3488"/>
        <item x="965"/>
        <item x="960"/>
        <item x="1502"/>
        <item x="599"/>
        <item x="1238"/>
        <item x="1537"/>
        <item x="1829"/>
        <item x="1079"/>
        <item x="1988"/>
        <item x="1222"/>
        <item x="949"/>
        <item x="2405"/>
        <item x="3631"/>
        <item x="1498"/>
        <item x="1974"/>
        <item x="3516"/>
        <item x="956"/>
        <item x="3489"/>
        <item x="1083"/>
        <item x="2780"/>
        <item x="3134"/>
        <item x="1369"/>
        <item x="620"/>
        <item x="2268"/>
        <item x="3518"/>
        <item x="2970"/>
        <item x="3427"/>
        <item x="3695"/>
        <item x="3600"/>
        <item x="3050"/>
        <item x="1989"/>
        <item x="1362"/>
        <item x="2876"/>
        <item x="2765"/>
        <item x="3209"/>
        <item x="3673"/>
        <item x="815"/>
        <item x="1820"/>
        <item x="3598"/>
        <item x="3272"/>
        <item x="1838"/>
        <item x="600"/>
        <item x="519"/>
        <item x="693"/>
        <item x="2265"/>
        <item x="3053"/>
        <item x="2652"/>
        <item x="2436"/>
        <item x="2146"/>
        <item x="2547"/>
        <item x="2655"/>
        <item x="1818"/>
        <item x="1985"/>
        <item x="961"/>
        <item x="1973"/>
        <item x="1822"/>
        <item x="400"/>
        <item x="1084"/>
        <item x="701"/>
        <item x="2282"/>
        <item x="3632"/>
        <item x="1653"/>
        <item x="2972"/>
        <item x="2778"/>
        <item x="1863"/>
        <item x="1972"/>
        <item x="1380"/>
        <item x="2169"/>
        <item x="152"/>
        <item x="3348"/>
        <item x="2438"/>
        <item x="2962"/>
        <item x="3677"/>
        <item x="3384"/>
        <item x="954"/>
        <item x="2875"/>
        <item x="3652"/>
        <item x="1510"/>
        <item x="1983"/>
        <item x="1984"/>
        <item x="3137"/>
        <item x="2127"/>
        <item x="2008"/>
        <item x="3375"/>
        <item x="1093"/>
        <item x="2994"/>
        <item x="3696"/>
        <item x="2661"/>
        <item x="3559"/>
        <item x="2398"/>
        <item x="2429"/>
        <item x="3697"/>
        <item x="1504"/>
        <item x="1227"/>
        <item x="2881"/>
        <item x="1669"/>
        <item x="2977"/>
        <item x="2408"/>
        <item x="2179"/>
        <item x="967"/>
        <item x="814"/>
        <item x="2769"/>
        <item x="2132"/>
        <item x="2554"/>
        <item x="2965"/>
        <item x="2287"/>
        <item x="3048"/>
        <item x="2306"/>
        <item x="3437"/>
        <item x="3644"/>
        <item x="2672"/>
        <item x="1221"/>
        <item x="1418"/>
        <item x="3223"/>
        <item x="3193"/>
        <item x="1650"/>
        <item x="3659"/>
        <item x="1224"/>
        <item x="2457"/>
        <item x="1228"/>
        <item x="824"/>
        <item x="2775"/>
        <item x="2799"/>
        <item x="3211"/>
        <item x="3271"/>
        <item x="3587"/>
        <item x="1893"/>
        <item x="2402"/>
        <item x="2565"/>
        <item x="1821"/>
        <item x="1901"/>
        <item x="2884"/>
        <item x="3650"/>
        <item x="2133"/>
        <item x="2558"/>
        <item x="3052"/>
        <item x="604"/>
        <item x="3569"/>
        <item x="2430"/>
        <item x="3062"/>
        <item x="2411"/>
        <item x="3585"/>
        <item x="1392"/>
        <item x="2657"/>
        <item x="2421"/>
        <item x="2002"/>
        <item x="1677"/>
        <item x="951"/>
        <item x="3308"/>
        <item x="2548"/>
        <item x="2971"/>
        <item x="3546"/>
        <item x="948"/>
        <item x="2888"/>
        <item x="3545"/>
        <item x="3222"/>
        <item x="3341"/>
        <item x="2125"/>
        <item x="3287"/>
        <item x="415"/>
        <item x="2279"/>
        <item x="425"/>
        <item x="3554"/>
        <item x="2294"/>
        <item x="3571"/>
        <item x="3637"/>
        <item x="1987"/>
        <item x="3656"/>
        <item x="2781"/>
        <item x="3660"/>
        <item x="2901"/>
        <item x="1269"/>
        <item x="3490"/>
        <item x="2542"/>
        <item x="2420"/>
        <item x="3001"/>
        <item x="1005"/>
        <item x="2649"/>
        <item x="1994"/>
        <item x="2991"/>
        <item x="3422"/>
        <item x="3591"/>
        <item x="513"/>
        <item x="3593"/>
        <item x="2882"/>
        <item x="997"/>
        <item x="3251"/>
        <item x="834"/>
        <item x="2656"/>
        <item x="3614"/>
        <item x="826"/>
        <item x="2454"/>
        <item x="2894"/>
        <item x="1499"/>
        <item x="512"/>
        <item x="1385"/>
        <item x="1260"/>
        <item x="2772"/>
        <item x="2400"/>
        <item x="1660"/>
        <item x="3712"/>
        <item x="1368"/>
        <item x="2550"/>
        <item x="1216"/>
        <item x="1203"/>
        <item x="3132"/>
        <item x="1663"/>
        <item x="804"/>
        <item x="685"/>
        <item x="1354"/>
        <item x="3675"/>
        <item x="3385"/>
        <item x="3213"/>
        <item x="3218"/>
        <item x="3402"/>
        <item x="1648"/>
        <item x="3525"/>
        <item x="3151"/>
        <item x="2406"/>
        <item x="3687"/>
        <item x="3570"/>
        <item x="2560"/>
        <item x="1723"/>
        <item x="2435"/>
        <item x="54"/>
        <item x="2667"/>
        <item x="2754"/>
        <item x="3017"/>
        <item x="1796"/>
        <item x="1656"/>
        <item x="1206"/>
        <item x="3397"/>
        <item x="2228"/>
        <item x="1998"/>
        <item x="2551"/>
        <item x="3634"/>
        <item x="1087"/>
        <item x="2737"/>
        <item x="1826"/>
        <item x="2803"/>
        <item x="2685"/>
        <item x="3126"/>
        <item x="3368"/>
        <item x="2501"/>
        <item x="1374"/>
        <item x="619"/>
        <item x="3549"/>
        <item x="805"/>
        <item x="1971"/>
        <item x="2313"/>
        <item x="2007"/>
        <item x="1979"/>
        <item x="1387"/>
        <item x="1379"/>
        <item x="3718"/>
        <item x="2422"/>
        <item x="3519"/>
        <item x="1516"/>
        <item x="3551"/>
        <item x="1075"/>
        <item x="2660"/>
        <item x="3079"/>
        <item x="3458"/>
        <item x="3290"/>
        <item x="3472"/>
        <item x="2549"/>
        <item x="2184"/>
        <item x="3713"/>
        <item x="2824"/>
        <item x="3646"/>
        <item x="3270"/>
        <item x="3070"/>
        <item x="1360"/>
        <item x="2272"/>
        <item x="3268"/>
        <item x="1811"/>
        <item x="3379"/>
        <item x="3282"/>
        <item x="1815"/>
        <item x="3707"/>
        <item x="3294"/>
        <item x="1485"/>
        <item x="3592"/>
        <item x="1220"/>
        <item x="3633"/>
        <item x="2787"/>
        <item x="3377"/>
        <item x="2145"/>
        <item x="2404"/>
        <item x="3234"/>
        <item x="1643"/>
        <item x="2461"/>
        <item x="2327"/>
        <item x="1816"/>
        <item x="2958"/>
        <item x="1401"/>
        <item x="2574"/>
        <item x="1052"/>
        <item x="2519"/>
        <item x="3028"/>
        <item x="1211"/>
        <item x="2872"/>
        <item x="2677"/>
        <item x="963"/>
        <item x="1219"/>
        <item x="1654"/>
        <item x="3689"/>
        <item x="3715"/>
        <item x="2257"/>
        <item x="596"/>
        <item x="2748"/>
        <item x="2535"/>
        <item x="1066"/>
        <item x="2533"/>
        <item x="2412"/>
        <item x="2273"/>
        <item x="1595"/>
        <item x="1812"/>
        <item x="3382"/>
        <item x="2678"/>
        <item x="3685"/>
        <item x="1768"/>
        <item x="1670"/>
        <item x="816"/>
        <item x="1630"/>
        <item x="944"/>
        <item x="2863"/>
        <item x="3355"/>
        <item x="863"/>
        <item x="1960"/>
        <item x="2017"/>
        <item x="2995"/>
        <item x="1636"/>
        <item x="2442"/>
        <item x="3573"/>
        <item x="1370"/>
        <item x="3639"/>
        <item x="2136"/>
        <item x="2887"/>
        <item x="3434"/>
        <item x="2790"/>
        <item x="521"/>
        <item x="2747"/>
        <item x="3653"/>
        <item x="3299"/>
        <item x="1257"/>
        <item x="2160"/>
        <item x="2396"/>
        <item x="3094"/>
        <item x="3723"/>
        <item x="843"/>
        <item x="3201"/>
        <item x="1102"/>
        <item x="3147"/>
        <item x="2955"/>
        <item x="2760"/>
        <item x="845"/>
        <item x="3307"/>
        <item x="2256"/>
        <item x="3145"/>
        <item x="2985"/>
        <item x="2035"/>
        <item x="1313"/>
        <item x="1515"/>
        <item x="3563"/>
        <item x="1701"/>
        <item x="3467"/>
        <item x="3123"/>
        <item x="3304"/>
        <item x="2709"/>
        <item x="3705"/>
        <item x="153"/>
        <item x="811"/>
        <item x="3049"/>
        <item x="1646"/>
        <item x="2163"/>
        <item x="1408"/>
        <item x="1145"/>
        <item x="3143"/>
        <item x="1662"/>
        <item x="1506"/>
        <item x="1702"/>
        <item x="3194"/>
        <item x="2445"/>
        <item x="2444"/>
        <item x="1524"/>
        <item x="3032"/>
        <item x="2148"/>
        <item x="2777"/>
        <item x="945"/>
        <item x="3453"/>
        <item x="1055"/>
        <item x="2174"/>
        <item x="3259"/>
        <item x="2289"/>
        <item x="3067"/>
        <item x="995"/>
        <item x="2011"/>
        <item x="2043"/>
        <item x="2304"/>
        <item x="3596"/>
        <item x="2403"/>
        <item x="3045"/>
        <item x="2982"/>
        <item x="1945"/>
        <item x="3330"/>
        <item x="1208"/>
        <item x="1366"/>
        <item x="2966"/>
        <item x="1347"/>
        <item x="3512"/>
        <item x="1601"/>
        <item x="2118"/>
        <item x="2822"/>
        <item x="1217"/>
        <item x="2386"/>
        <item x="1328"/>
        <item x="3227"/>
        <item x="725"/>
        <item x="3058"/>
        <item x="1225"/>
        <item x="597"/>
        <item x="1435"/>
        <item x="973"/>
        <item x="700"/>
        <item x="1453"/>
        <item x="1799"/>
        <item x="1104"/>
        <item x="2373"/>
        <item x="836"/>
        <item x="2957"/>
        <item x="1865"/>
        <item x="1606"/>
        <item x="2503"/>
        <item x="2552"/>
        <item x="3061"/>
        <item x="1329"/>
        <item x="2659"/>
        <item x="2561"/>
        <item x="3605"/>
        <item x="1832"/>
        <item x="1539"/>
        <item x="1854"/>
        <item x="508"/>
        <item x="2889"/>
        <item x="1950"/>
        <item x="2302"/>
        <item x="1819"/>
        <item x="793"/>
        <item x="859"/>
        <item x="1862"/>
        <item x="2658"/>
        <item x="2974"/>
        <item x="251"/>
        <item x="3286"/>
        <item x="3423"/>
        <item x="3064"/>
        <item x="593"/>
        <item x="2706"/>
        <item x="3432"/>
        <item x="3565"/>
        <item x="2151"/>
        <item x="2983"/>
        <item x="3654"/>
        <item x="1004"/>
        <item x="83"/>
        <item x="3267"/>
        <item x="3479"/>
        <item x="3520"/>
        <item x="3210"/>
        <item x="1674"/>
        <item x="3387"/>
        <item x="3400"/>
        <item x="3150"/>
        <item x="1248"/>
        <item x="2804"/>
        <item x="691"/>
        <item x="3327"/>
        <item x="2381"/>
        <item x="340"/>
        <item x="2666"/>
        <item x="3578"/>
        <item x="1675"/>
        <item x="926"/>
        <item x="2130"/>
        <item x="2846"/>
        <item x="2791"/>
        <item x="2592"/>
        <item x="2980"/>
        <item x="3438"/>
        <item x="2749"/>
        <item x="3657"/>
        <item x="3462"/>
        <item x="394"/>
        <item x="2248"/>
        <item x="3292"/>
        <item x="2742"/>
        <item x="3276"/>
        <item x="934"/>
        <item x="3269"/>
        <item x="3344"/>
        <item x="2299"/>
        <item x="3337"/>
        <item x="1409"/>
        <item x="3142"/>
        <item x="1792"/>
        <item x="3090"/>
        <item x="1137"/>
        <item x="1403"/>
        <item x="1478"/>
        <item x="2496"/>
        <item x="522"/>
        <item x="3662"/>
        <item x="2969"/>
        <item x="2671"/>
        <item x="932"/>
        <item x="2650"/>
        <item x="2755"/>
        <item x="3706"/>
        <item x="3672"/>
        <item x="1962"/>
        <item x="1828"/>
        <item x="2676"/>
        <item x="3625"/>
        <item x="3352"/>
        <item x="1680"/>
        <item x="2409"/>
        <item x="3393"/>
        <item x="2098"/>
        <item x="422"/>
        <item x="3155"/>
        <item x="3702"/>
        <item x="946"/>
        <item x="3651"/>
        <item x="1717"/>
        <item x="1237"/>
        <item x="3277"/>
        <item x="3440"/>
        <item x="1090"/>
        <item x="3514"/>
        <item x="3714"/>
        <item x="3618"/>
        <item x="3572"/>
        <item x="2264"/>
        <item x="3726"/>
        <item x="821"/>
        <item x="2014"/>
        <item x="2417"/>
        <item x="3566"/>
        <item x="2782"/>
        <item x="2905"/>
        <item x="2973"/>
        <item x="2743"/>
        <item x="3357"/>
        <item x="2460"/>
        <item x="3411"/>
        <item x="3527"/>
        <item x="1889"/>
        <item x="1876"/>
        <item x="3364"/>
        <item x="321"/>
        <item x="2954"/>
        <item x="3703"/>
        <item x="1830"/>
        <item x="331"/>
        <item x="3409"/>
        <item x="1095"/>
        <item x="1371"/>
        <item x="1550"/>
        <item x="1253"/>
        <item x="3444"/>
        <item x="3056"/>
        <item x="1350"/>
        <item x="1687"/>
        <item x="3494"/>
        <item x="3521"/>
        <item x="3336"/>
        <item x="3595"/>
        <item x="980"/>
        <item x="1657"/>
        <item x="3430"/>
        <item x="1325"/>
        <item x="1814"/>
        <item x="1597"/>
        <item x="1845"/>
        <item x="1965"/>
        <item x="1780"/>
        <item x="3684"/>
        <item x="3291"/>
        <item x="682"/>
        <item x="3699"/>
        <item x="2107"/>
        <item x="2883"/>
        <item x="680"/>
        <item x="1848"/>
        <item x="2707"/>
        <item x="3500"/>
        <item x="326"/>
        <item x="2952"/>
        <item x="970"/>
        <item x="2192"/>
        <item x="955"/>
        <item x="3568"/>
        <item x="3011"/>
        <item x="1560"/>
        <item x="2505"/>
        <item x="1249"/>
        <item x="3158"/>
        <item x="2643"/>
        <item x="414"/>
        <item x="2297"/>
        <item x="1356"/>
        <item x="708"/>
        <item x="812"/>
        <item x="2767"/>
        <item x="3225"/>
        <item x="2939"/>
        <item x="3523"/>
        <item x="1456"/>
        <item x="1082"/>
        <item x="3686"/>
        <item x="2573"/>
        <item x="3608"/>
        <item x="1827"/>
        <item x="213"/>
        <item x="1410"/>
        <item x="2321"/>
        <item x="3087"/>
        <item x="3296"/>
        <item x="3010"/>
        <item x="2005"/>
        <item x="3200"/>
        <item x="404"/>
        <item x="981"/>
        <item x="2382"/>
        <item x="3347"/>
        <item x="406"/>
        <item x="1112"/>
        <item x="1852"/>
        <item x="319"/>
        <item x="2158"/>
        <item x="3373"/>
        <item x="3257"/>
        <item x="1693"/>
        <item x="3471"/>
        <item x="3491"/>
        <item x="3346"/>
        <item x="3539"/>
        <item x="3261"/>
        <item x="3157"/>
        <item x="3547"/>
        <item x="705"/>
        <item x="864"/>
        <item x="1483"/>
        <item x="3564"/>
        <item x="1555"/>
        <item x="1532"/>
        <item x="3620"/>
        <item x="2451"/>
        <item x="975"/>
        <item x="1342"/>
        <item x="1507"/>
        <item x="3396"/>
        <item x="3331"/>
        <item x="2826"/>
        <item x="3217"/>
        <item x="3615"/>
        <item x="397"/>
        <item x="1135"/>
        <item x="957"/>
        <item x="2576"/>
        <item x="3468"/>
        <item x="1841"/>
        <item x="2917"/>
        <item x="3335"/>
        <item x="2432"/>
        <item x="3273"/>
        <item x="1990"/>
        <item x="2593"/>
        <item x="3436"/>
        <item x="3289"/>
        <item x="3503"/>
        <item x="3076"/>
        <item x="802"/>
        <item x="2608"/>
        <item x="1583"/>
        <item x="607"/>
        <item x="919"/>
        <item x="3187"/>
        <item x="2394"/>
        <item x="3214"/>
        <item x="1263"/>
        <item x="3297"/>
        <item x="2651"/>
        <item x="2193"/>
        <item x="1067"/>
        <item x="3051"/>
        <item x="1139"/>
        <item x="3039"/>
        <item x="2263"/>
        <item x="2916"/>
        <item x="2175"/>
        <item x="2140"/>
        <item x="1698"/>
        <item x="3212"/>
        <item x="256"/>
        <item x="3408"/>
        <item x="1111"/>
        <item x="1519"/>
        <item x="2027"/>
        <item x="2682"/>
        <item x="3394"/>
        <item x="2162"/>
        <item x="3077"/>
        <item x="1345"/>
        <item x="3148"/>
        <item x="3279"/>
        <item x="2288"/>
        <item x="3325"/>
        <item x="1505"/>
        <item x="1078"/>
        <item x="525"/>
        <item x="3542"/>
        <item x="2233"/>
        <item x="1977"/>
        <item x="3450"/>
        <item x="3709"/>
        <item x="1236"/>
        <item x="1546"/>
        <item x="2744"/>
        <item x="3025"/>
        <item x="1627"/>
        <item x="953"/>
        <item x="3283"/>
        <item x="3154"/>
        <item x="2807"/>
        <item x="1761"/>
        <item x="2171"/>
        <item x="2663"/>
        <item x="1565"/>
        <item x="1620"/>
        <item x="2020"/>
        <item x="146"/>
        <item x="608"/>
        <item x="2280"/>
        <item x="3013"/>
        <item x="3203"/>
        <item x="3274"/>
        <item x="2048"/>
        <item x="1500"/>
        <item x="1706"/>
        <item x="1801"/>
        <item x="3522"/>
        <item x="605"/>
        <item x="3366"/>
        <item x="674"/>
        <item x="1448"/>
        <item x="3463"/>
        <item x="2766"/>
        <item x="3401"/>
        <item x="3630"/>
        <item x="3550"/>
        <item x="2762"/>
        <item x="3676"/>
        <item x="979"/>
        <item x="3560"/>
        <item x="2886"/>
        <item x="2333"/>
        <item x="1823"/>
        <item x="2030"/>
        <item x="315"/>
        <item x="2237"/>
        <item x="3457"/>
        <item x="2849"/>
        <item x="2170"/>
        <item x="2653"/>
        <item x="683"/>
        <item x="2137"/>
        <item x="1109"/>
        <item x="3642"/>
        <item x="3613"/>
        <item x="1307"/>
        <item x="531"/>
        <item x="2500"/>
        <item x="3243"/>
        <item x="3219"/>
        <item x="3262"/>
        <item x="2153"/>
        <item x="1421"/>
        <item x="1873"/>
        <item x="3729"/>
        <item x="2587"/>
        <item x="1625"/>
        <item x="3643"/>
        <item x="2534"/>
        <item x="3046"/>
        <item x="2708"/>
        <item x="2713"/>
        <item x="1711"/>
        <item x="1635"/>
        <item x="1246"/>
        <item x="3424"/>
        <item x="2591"/>
        <item x="935"/>
        <item x="3390"/>
        <item x="1116"/>
        <item x="3060"/>
        <item x="2814"/>
        <item x="861"/>
        <item x="3398"/>
        <item x="2034"/>
        <item x="1264"/>
        <item x="3298"/>
        <item x="923"/>
        <item x="1696"/>
        <item x="1353"/>
        <item x="2315"/>
        <item x="2675"/>
        <item x="1351"/>
        <item x="952"/>
        <item x="1708"/>
        <item x="3506"/>
        <item x="2044"/>
        <item x="3510"/>
        <item x="2427"/>
        <item x="2255"/>
        <item x="3638"/>
        <item x="2443"/>
        <item x="1096"/>
        <item x="2250"/>
        <item x="618"/>
        <item x="1538"/>
        <item x="3580"/>
        <item x="2953"/>
        <item x="3405"/>
        <item x="2040"/>
        <item x="1364"/>
        <item x="925"/>
        <item x="3617"/>
        <item x="2793"/>
        <item x="3202"/>
        <item x="3420"/>
        <item x="3349"/>
        <item x="2129"/>
        <item x="3367"/>
        <item x="2562"/>
        <item x="1477"/>
        <item x="1076"/>
        <item x="2413"/>
        <item x="2914"/>
        <item x="2446"/>
        <item x="2152"/>
        <item x="1494"/>
        <item x="2036"/>
        <item x="969"/>
        <item x="2942"/>
        <item x="3431"/>
        <item x="1250"/>
        <item x="2674"/>
        <item x="2119"/>
        <item x="1177"/>
        <item x="1241"/>
        <item x="3264"/>
        <item x="3016"/>
        <item x="3305"/>
        <item x="3679"/>
        <item x="2638"/>
        <item x="819"/>
        <item x="2895"/>
        <item x="2850"/>
        <item x="2085"/>
        <item x="1479"/>
        <item x="2696"/>
        <item x="1611"/>
        <item x="3075"/>
        <item x="3221"/>
        <item x="1658"/>
        <item x="1357"/>
        <item x="3671"/>
        <item x="2758"/>
        <item x="3473"/>
        <item x="1365"/>
        <item x="3369"/>
        <item x="2642"/>
        <item x="713"/>
        <item x="2569"/>
        <item x="3606"/>
        <item x="2186"/>
        <item x="2891"/>
        <item x="1995"/>
        <item x="1397"/>
        <item x="3474"/>
        <item x="3635"/>
        <item x="3181"/>
        <item x="1251"/>
        <item x="3417"/>
        <item x="3548"/>
        <item x="1503"/>
        <item x="2578"/>
        <item x="3536"/>
        <item x="3492"/>
        <item x="3464"/>
        <item x="2556"/>
        <item x="1339"/>
        <item x="3619"/>
        <item x="2806"/>
        <item x="2468"/>
        <item x="3228"/>
        <item x="3451"/>
        <item x="3640"/>
        <item x="2012"/>
        <item x="1367"/>
        <item x="1629"/>
        <item x="1182"/>
        <item x="857"/>
        <item x="2455"/>
        <item x="3197"/>
        <item x="3680"/>
        <item x="2546"/>
        <item x="2874"/>
        <item x="2705"/>
        <item x="1535"/>
        <item x="2502"/>
        <item x="3248"/>
        <item x="837"/>
        <item x="3407"/>
        <item x="1929"/>
        <item x="3128"/>
        <item x="1858"/>
        <item x="3133"/>
        <item x="1843"/>
        <item x="3561"/>
        <item x="2049"/>
        <item x="3700"/>
        <item x="2311"/>
        <item x="1992"/>
        <item x="3130"/>
        <item x="2378"/>
        <item x="2669"/>
        <item x="2815"/>
        <item x="2426"/>
        <item x="1545"/>
        <item x="2648"/>
        <item x="3036"/>
        <item x="3429"/>
        <item x="2337"/>
        <item x="3246"/>
        <item x="2488"/>
        <item x="3495"/>
        <item x="1497"/>
        <item x="989"/>
        <item x="2028"/>
        <item x="1355"/>
        <item x="2984"/>
        <item x="3666"/>
        <item x="1882"/>
        <item x="1517"/>
        <item x="1315"/>
        <item x="1266"/>
        <item x="1638"/>
        <item x="3588"/>
        <item x="1071"/>
        <item x="2768"/>
        <item x="2291"/>
        <item x="2490"/>
        <item x="1736"/>
        <item x="3693"/>
        <item x="3584"/>
        <item x="2384"/>
        <item x="2828"/>
        <item x="3381"/>
        <item x="2154"/>
        <item x="1393"/>
        <item x="1131"/>
        <item x="2812"/>
        <item x="1527"/>
        <item x="982"/>
        <item x="1518"/>
        <item x="3252"/>
        <item x="3300"/>
        <item x="3284"/>
        <item x="715"/>
        <item x="2177"/>
        <item x="806"/>
        <item x="3207"/>
        <item x="2646"/>
        <item x="1771"/>
        <item x="1831"/>
        <item x="2797"/>
        <item x="1836"/>
        <item x="3285"/>
        <item x="1460"/>
        <item x="1384"/>
        <item x="2728"/>
        <item x="80"/>
        <item x="1338"/>
        <item x="3182"/>
        <item x="2196"/>
        <item x="1619"/>
        <item x="1074"/>
        <item x="2978"/>
        <item x="1092"/>
        <item x="2568"/>
        <item x="3129"/>
        <item x="410"/>
        <item x="2861"/>
        <item x="3597"/>
        <item x="1817"/>
        <item x="2908"/>
        <item x="677"/>
        <item x="3728"/>
        <item x="769"/>
        <item x="3315"/>
        <item x="2853"/>
        <item x="3586"/>
        <item x="1622"/>
        <item x="1672"/>
        <item x="1474"/>
        <item x="3582"/>
        <item x="3074"/>
        <item x="3487"/>
        <item x="2276"/>
        <item x="2538"/>
        <item x="2757"/>
        <item x="408"/>
        <item x="2956"/>
        <item x="3668"/>
        <item x="3230"/>
        <item x="2731"/>
        <item x="398"/>
        <item x="3558"/>
        <item x="1810"/>
        <item x="2419"/>
        <item x="2987"/>
        <item x="2149"/>
        <item x="1689"/>
        <item x="1501"/>
        <item x="3185"/>
        <item x="3139"/>
        <item x="3360"/>
        <item x="1376"/>
        <item x="3665"/>
        <item x="419"/>
        <item x="3688"/>
        <item x="3378"/>
        <item x="1682"/>
        <item x="830"/>
        <item x="1230"/>
        <item x="3511"/>
        <item x="2773"/>
        <item x="2290"/>
        <item x="2736"/>
        <item x="1868"/>
        <item x="2796"/>
        <item x="1396"/>
        <item x="2473"/>
        <item x="1098"/>
        <item x="3452"/>
        <item x="3645"/>
        <item x="906"/>
        <item x="3486"/>
        <item x="2543"/>
        <item x="2835"/>
        <item x="3345"/>
        <item x="1394"/>
        <item x="3096"/>
        <item x="2492"/>
        <item x="517"/>
        <item x="1673"/>
        <item x="2157"/>
        <item x="1132"/>
        <item x="659"/>
        <item x="3339"/>
        <item x="3146"/>
        <item x="2467"/>
        <item x="2201"/>
        <item x="3250"/>
        <item x="1244"/>
        <item x="1867"/>
        <item x="2274"/>
        <item x="341"/>
        <item x="3023"/>
        <item x="1968"/>
        <item x="1436"/>
        <item x="1214"/>
        <item x="3204"/>
        <item x="2600"/>
        <item x="3678"/>
        <item x="2572"/>
        <item x="2571"/>
        <item x="1184"/>
        <item x="1273"/>
        <item x="1861"/>
        <item x="1645"/>
        <item x="1951"/>
        <item x="943"/>
        <item x="1637"/>
        <item x="999"/>
        <item x="3160"/>
        <item x="427"/>
        <item x="1514"/>
        <item x="1404"/>
        <item x="462"/>
        <item x="390"/>
        <item x="2214"/>
        <item x="3628"/>
        <item x="3426"/>
        <item x="1661"/>
        <item x="3280"/>
        <item x="3541"/>
        <item x="1712"/>
        <item x="3708"/>
        <item x="2329"/>
        <item x="1522"/>
        <item x="1775"/>
        <item x="2182"/>
        <item x="3493"/>
        <item x="45"/>
        <item x="3508"/>
        <item x="2046"/>
        <item x="3152"/>
        <item x="2232"/>
        <item x="3529"/>
        <item x="514"/>
        <item x="2521"/>
        <item x="2580"/>
        <item x="1784"/>
        <item x="2654"/>
        <item x="584"/>
        <item x="417"/>
        <item x="3069"/>
        <item x="3575"/>
        <item x="3063"/>
        <item x="1138"/>
        <item x="3332"/>
        <item x="3088"/>
        <item x="3557"/>
        <item x="2753"/>
        <item x="1209"/>
        <item x="3233"/>
        <item x="3281"/>
        <item x="210"/>
        <item x="498"/>
        <item x="2003"/>
        <item x="2448"/>
        <item x="2582"/>
        <item x="2774"/>
        <item x="3538"/>
        <item x="395"/>
        <item x="3577"/>
        <item x="3581"/>
        <item x="656"/>
        <item x="598"/>
        <item x="3149"/>
        <item x="3141"/>
        <item x="3727"/>
        <item x="827"/>
        <item x="1099"/>
        <item x="3681"/>
        <item x="1261"/>
        <item x="2559"/>
        <item x="3647"/>
        <item x="2998"/>
        <item x="2900"/>
        <item x="3057"/>
        <item x="106"/>
        <item x="1275"/>
        <item x="2997"/>
        <item x="1844"/>
        <item x="1720"/>
        <item x="2624"/>
        <item x="1035"/>
        <item x="1136"/>
        <item x="3386"/>
        <item x="1123"/>
        <item x="1272"/>
        <item x="3543"/>
        <item x="3110"/>
        <item x="991"/>
        <item x="1122"/>
        <item x="1678"/>
        <item x="3007"/>
        <item x="3636"/>
        <item x="515"/>
        <item x="2126"/>
        <item x="1422"/>
        <item x="1100"/>
        <item x="1282"/>
        <item x="2047"/>
        <item x="2476"/>
        <item x="996"/>
        <item x="1716"/>
        <item x="2131"/>
        <item x="3321"/>
        <item x="2684"/>
        <item x="3351"/>
        <item x="2690"/>
        <item x="2522"/>
        <item x="3704"/>
        <item x="2924"/>
        <item x="411"/>
        <item x="3698"/>
        <item x="3515"/>
        <item x="592"/>
        <item x="992"/>
        <item x="538"/>
        <item x="1423"/>
        <item x="727"/>
        <item x="3478"/>
        <item x="2056"/>
        <item x="3313"/>
        <item x="539"/>
        <item x="2710"/>
        <item x="3008"/>
        <item x="2929"/>
        <item x="3730"/>
        <item x="2833"/>
        <item x="1287"/>
        <item x="1288"/>
        <item x="3009"/>
        <item x="866"/>
        <item x="2477"/>
        <item x="2342"/>
        <item x="1902"/>
        <item x="2204"/>
        <item x="2205"/>
        <item x="2615"/>
        <item x="3358"/>
        <item x="2711"/>
        <item x="3623"/>
        <item x="1903"/>
        <item x="3576"/>
        <item x="3012"/>
        <item x="2712"/>
        <item x="3412"/>
        <item x="728"/>
        <item x="2834"/>
        <item x="2930"/>
        <item x="265"/>
        <item x="266"/>
        <item x="3480"/>
        <item x="729"/>
        <item x="3481"/>
        <item x="1146"/>
        <item x="730"/>
        <item x="540"/>
        <item x="2616"/>
        <item x="3442"/>
        <item x="3314"/>
        <item x="3649"/>
        <item x="346"/>
        <item x="867"/>
        <item x="3413"/>
        <item x="3359"/>
        <item x="1566"/>
        <item x="347"/>
        <item x="3014"/>
        <item x="2617"/>
        <item x="2836"/>
        <item x="3624"/>
        <item x="1424"/>
        <item x="2837"/>
        <item x="2206"/>
        <item x="2207"/>
        <item x="1904"/>
        <item x="3528"/>
        <item x="3175"/>
        <item x="3099"/>
        <item x="1905"/>
        <item x="1147"/>
        <item x="2478"/>
        <item x="631"/>
        <item x="3361"/>
        <item x="1906"/>
        <item x="3443"/>
        <item x="3509"/>
        <item x="2479"/>
        <item x="1567"/>
        <item x="731"/>
        <item x="3316"/>
        <item x="3100"/>
        <item x="3445"/>
        <item x="2618"/>
        <item x="2838"/>
        <item x="1907"/>
        <item x="3176"/>
        <item x="28"/>
        <item x="868"/>
        <item x="2343"/>
        <item x="2619"/>
        <item x="1006"/>
        <item x="2714"/>
        <item x="2620"/>
        <item x="1908"/>
        <item x="3362"/>
        <item x="3249"/>
        <item x="869"/>
        <item x="3363"/>
        <item x="267"/>
        <item x="3692"/>
        <item x="2839"/>
        <item x="2480"/>
        <item x="3317"/>
        <item x="1425"/>
        <item x="3101"/>
        <item x="1909"/>
        <item x="2208"/>
        <item x="3530"/>
        <item x="3365"/>
        <item x="2621"/>
        <item x="2715"/>
        <item x="3446"/>
        <item x="3447"/>
        <item x="3370"/>
        <item x="2931"/>
        <item x="1148"/>
        <item x="3102"/>
        <item x="2716"/>
        <item x="2717"/>
        <item x="1007"/>
        <item x="870"/>
        <item x="2481"/>
        <item x="160"/>
        <item x="3641"/>
        <item x="3177"/>
        <item x="1149"/>
        <item x="3482"/>
        <item x="732"/>
        <item x="2209"/>
        <item x="2344"/>
        <item x="3178"/>
        <item x="2482"/>
        <item x="437"/>
        <item x="1568"/>
        <item x="541"/>
        <item x="1739"/>
        <item x="1910"/>
        <item x="2718"/>
        <item x="2840"/>
        <item x="3513"/>
        <item x="2719"/>
        <item x="632"/>
        <item x="871"/>
        <item x="633"/>
        <item x="1008"/>
        <item x="3253"/>
        <item x="2720"/>
        <item x="2483"/>
        <item x="3371"/>
        <item x="2841"/>
        <item x="1009"/>
        <item x="2345"/>
        <item x="161"/>
        <item x="1569"/>
        <item x="3318"/>
        <item x="2346"/>
        <item x="2210"/>
        <item x="2842"/>
        <item x="3179"/>
        <item x="1010"/>
        <item x="1289"/>
        <item x="2721"/>
        <item x="3103"/>
        <item x="2211"/>
        <item x="1426"/>
        <item x="2484"/>
        <item x="1427"/>
        <item x="2212"/>
        <item x="2057"/>
        <item x="1011"/>
        <item x="1428"/>
        <item x="3015"/>
        <item x="733"/>
        <item x="3018"/>
        <item x="1740"/>
        <item x="872"/>
        <item x="2213"/>
        <item x="1290"/>
        <item x="2843"/>
        <item x="2347"/>
        <item x="3254"/>
        <item x="542"/>
        <item x="268"/>
        <item x="2844"/>
        <item x="3611"/>
        <item x="269"/>
        <item x="3710"/>
        <item x="1570"/>
        <item x="3690"/>
        <item x="3019"/>
        <item x="1429"/>
        <item x="3448"/>
        <item x="3483"/>
        <item x="2722"/>
        <item x="3711"/>
        <item x="2723"/>
        <item x="2622"/>
        <item x="1571"/>
        <item x="3180"/>
        <item x="2932"/>
        <item x="3612"/>
        <item x="634"/>
        <item x="1572"/>
        <item x="3183"/>
        <item x="2485"/>
        <item x="1741"/>
        <item x="2348"/>
        <item x="3255"/>
        <item x="2215"/>
        <item x="1573"/>
        <item x="2933"/>
        <item x="3594"/>
        <item x="348"/>
        <item x="734"/>
        <item x="3449"/>
        <item x="3555"/>
        <item x="1742"/>
        <item x="3616"/>
        <item x="2486"/>
        <item x="3414"/>
        <item x="1430"/>
        <item x="2349"/>
        <item x="1431"/>
        <item x="1743"/>
        <item x="1291"/>
        <item x="3579"/>
        <item x="3104"/>
        <item x="112"/>
        <item x="2934"/>
        <item x="3531"/>
        <item x="2350"/>
        <item x="1574"/>
        <item x="3454"/>
        <item x="2935"/>
        <item x="3256"/>
        <item x="3020"/>
        <item x="438"/>
        <item x="2351"/>
        <item x="1911"/>
        <item x="1432"/>
        <item x="1292"/>
        <item x="1150"/>
        <item x="2724"/>
        <item x="543"/>
        <item x="2216"/>
        <item x="544"/>
        <item x="2217"/>
        <item x="2218"/>
        <item x="2219"/>
        <item x="3105"/>
        <item x="735"/>
        <item x="2845"/>
        <item x="3372"/>
        <item x="1293"/>
        <item x="3484"/>
        <item x="2487"/>
        <item x="736"/>
        <item x="3455"/>
        <item x="2725"/>
        <item x="2726"/>
        <item x="1744"/>
        <item x="1912"/>
        <item x="635"/>
        <item x="3674"/>
        <item x="3532"/>
        <item x="2352"/>
        <item x="349"/>
        <item x="737"/>
        <item x="3533"/>
        <item x="2727"/>
        <item x="3258"/>
        <item x="2623"/>
        <item x="873"/>
        <item x="1294"/>
        <item x="545"/>
        <item x="3260"/>
        <item x="3694"/>
        <item x="1151"/>
        <item x="439"/>
        <item x="2220"/>
        <item x="1913"/>
        <item x="2058"/>
        <item x="2625"/>
        <item x="738"/>
        <item x="1295"/>
        <item x="3556"/>
        <item x="214"/>
        <item x="3415"/>
        <item x="2489"/>
        <item x="1296"/>
        <item x="440"/>
        <item x="3106"/>
        <item x="1745"/>
        <item x="2353"/>
        <item x="2626"/>
        <item x="3374"/>
        <item x="3416"/>
        <item x="2059"/>
        <item x="1433"/>
        <item x="2354"/>
        <item x="636"/>
        <item x="3599"/>
        <item x="2847"/>
        <item x="3376"/>
        <item x="3485"/>
        <item x="3184"/>
        <item x="3655"/>
        <item x="3263"/>
        <item x="270"/>
        <item x="3496"/>
        <item x="2060"/>
        <item x="2491"/>
        <item x="2061"/>
        <item x="1746"/>
        <item x="1012"/>
        <item x="2493"/>
        <item x="1013"/>
        <item x="1747"/>
        <item x="637"/>
        <item x="2494"/>
        <item x="2627"/>
        <item x="1575"/>
        <item x="2628"/>
        <item x="1152"/>
        <item x="3418"/>
        <item x="2221"/>
        <item x="3107"/>
        <item x="3186"/>
        <item x="3456"/>
        <item x="2729"/>
        <item x="2495"/>
        <item x="3658"/>
        <item x="1297"/>
        <item x="1576"/>
        <item x="2222"/>
        <item x="2355"/>
        <item x="1577"/>
        <item x="874"/>
        <item x="638"/>
        <item x="3667"/>
        <item x="3459"/>
        <item x="875"/>
        <item x="3517"/>
        <item x="1153"/>
        <item x="3188"/>
        <item x="3626"/>
        <item x="1298"/>
        <item x="639"/>
        <item x="2629"/>
        <item x="739"/>
        <item x="546"/>
        <item x="547"/>
        <item x="3265"/>
        <item x="1578"/>
        <item x="640"/>
        <item x="3108"/>
        <item x="2730"/>
        <item x="2732"/>
        <item x="1014"/>
        <item x="3266"/>
        <item x="641"/>
        <item x="1748"/>
        <item x="2936"/>
        <item x="2848"/>
        <item x="2733"/>
        <item x="3021"/>
        <item x="2497"/>
        <item x="2356"/>
        <item x="2498"/>
        <item x="3722"/>
        <item x="740"/>
        <item x="3109"/>
        <item x="2223"/>
        <item x="1015"/>
        <item x="2499"/>
        <item x="876"/>
        <item x="1914"/>
        <item x="2357"/>
        <item x="2224"/>
        <item x="1915"/>
        <item x="2734"/>
        <item x="1154"/>
        <item x="2062"/>
        <item x="2937"/>
        <item x="3648"/>
        <item x="215"/>
        <item x="2504"/>
        <item x="2225"/>
        <item x="2506"/>
        <item x="3661"/>
        <item x="1299"/>
        <item x="1916"/>
        <item x="1579"/>
        <item x="3497"/>
        <item x="1434"/>
        <item x="2851"/>
        <item x="3419"/>
        <item x="441"/>
        <item x="1016"/>
        <item x="3189"/>
        <item x="3583"/>
        <item x="3682"/>
        <item x="548"/>
        <item x="2938"/>
        <item x="1749"/>
        <item x="1750"/>
        <item x="2226"/>
        <item x="1437"/>
        <item x="3601"/>
        <item x="2507"/>
        <item x="741"/>
        <item x="3602"/>
        <item x="549"/>
        <item x="1580"/>
        <item x="3275"/>
        <item x="3022"/>
        <item x="442"/>
        <item x="2508"/>
        <item x="1581"/>
        <item x="3278"/>
        <item x="3190"/>
        <item x="3562"/>
        <item x="2735"/>
        <item x="1438"/>
        <item x="350"/>
        <item x="2852"/>
        <item x="1017"/>
        <item x="1751"/>
        <item x="3627"/>
        <item x="1300"/>
        <item x="642"/>
        <item x="2063"/>
        <item x="3024"/>
        <item x="113"/>
        <item x="2227"/>
        <item x="2509"/>
        <item x="271"/>
        <item x="877"/>
        <item x="1439"/>
        <item x="2064"/>
        <item x="1155"/>
        <item x="3026"/>
        <item x="3288"/>
        <item x="3725"/>
        <item x="3027"/>
        <item x="2940"/>
        <item x="2065"/>
        <item x="1301"/>
        <item x="878"/>
        <item x="1440"/>
        <item x="2066"/>
        <item x="2358"/>
        <item x="643"/>
        <item x="2359"/>
        <item x="3534"/>
        <item x="2510"/>
        <item x="2854"/>
        <item x="2360"/>
        <item x="1441"/>
        <item x="1156"/>
        <item x="742"/>
        <item x="550"/>
        <item x="3029"/>
        <item x="1752"/>
        <item x="3720"/>
        <item x="3191"/>
        <item x="2738"/>
        <item x="1157"/>
        <item x="2361"/>
        <item x="1302"/>
        <item x="3111"/>
        <item x="1303"/>
        <item x="2511"/>
        <item x="3498"/>
        <item x="2941"/>
        <item x="1304"/>
        <item x="1753"/>
        <item x="3112"/>
        <item x="1754"/>
        <item x="272"/>
        <item x="2512"/>
        <item x="1442"/>
        <item x="1443"/>
        <item x="2362"/>
        <item x="2513"/>
        <item x="1018"/>
        <item x="1019"/>
        <item x="2229"/>
        <item x="3192"/>
        <item x="3030"/>
        <item x="2630"/>
        <item x="1582"/>
        <item x="2230"/>
        <item x="1444"/>
        <item x="1917"/>
        <item x="3460"/>
        <item x="351"/>
        <item x="1445"/>
        <item x="1584"/>
        <item x="644"/>
        <item x="3663"/>
        <item x="2943"/>
        <item x="3113"/>
        <item x="2944"/>
        <item x="443"/>
        <item x="2363"/>
        <item x="3195"/>
        <item x="2364"/>
        <item x="2514"/>
        <item x="2231"/>
        <item x="3293"/>
        <item x="3196"/>
        <item x="3198"/>
        <item x="3567"/>
        <item x="1918"/>
        <item x="2234"/>
        <item x="1020"/>
        <item x="1021"/>
        <item x="3319"/>
        <item x="2365"/>
        <item x="3114"/>
        <item x="1585"/>
        <item x="3295"/>
        <item x="3199"/>
        <item x="1158"/>
        <item x="216"/>
        <item x="2366"/>
        <item x="217"/>
        <item x="1586"/>
        <item x="2631"/>
        <item x="2855"/>
        <item x="2945"/>
        <item x="1587"/>
        <item x="2856"/>
        <item x="2857"/>
        <item x="2067"/>
        <item x="3320"/>
        <item x="444"/>
        <item x="218"/>
        <item x="1022"/>
        <item x="645"/>
        <item x="2068"/>
        <item x="1755"/>
        <item x="3380"/>
        <item x="3621"/>
        <item x="2632"/>
        <item x="743"/>
        <item x="3031"/>
        <item x="1159"/>
        <item x="1305"/>
        <item x="3033"/>
        <item x="744"/>
        <item x="219"/>
        <item x="1588"/>
        <item x="3034"/>
        <item x="1919"/>
        <item x="1446"/>
        <item x="745"/>
        <item x="3421"/>
        <item x="3301"/>
        <item x="746"/>
        <item x="2515"/>
        <item x="3115"/>
        <item x="220"/>
        <item x="3524"/>
        <item x="3116"/>
        <item x="1589"/>
        <item x="1160"/>
        <item x="2516"/>
        <item x="551"/>
        <item x="1161"/>
        <item x="1920"/>
        <item x="1921"/>
        <item x="445"/>
        <item x="1023"/>
        <item x="3322"/>
        <item x="646"/>
        <item x="162"/>
        <item x="3383"/>
        <item x="1024"/>
        <item x="2858"/>
        <item x="1025"/>
        <item x="1447"/>
        <item x="552"/>
        <item x="3535"/>
        <item x="2739"/>
        <item x="2069"/>
        <item x="1590"/>
        <item x="1449"/>
        <item x="1591"/>
        <item x="1026"/>
        <item x="2367"/>
        <item x="2740"/>
        <item x="1922"/>
        <item x="2741"/>
        <item x="1450"/>
        <item x="3323"/>
        <item x="2368"/>
        <item x="3117"/>
        <item x="1923"/>
        <item x="3499"/>
        <item x="2946"/>
        <item x="2947"/>
        <item x="2517"/>
        <item x="2948"/>
        <item x="446"/>
        <item x="647"/>
        <item x="1027"/>
        <item x="2235"/>
        <item x="3118"/>
        <item x="2518"/>
        <item x="2520"/>
        <item x="1306"/>
        <item x="2070"/>
        <item x="2745"/>
        <item x="2859"/>
        <item x="1592"/>
        <item x="3205"/>
        <item x="1924"/>
        <item x="1162"/>
        <item x="2369"/>
        <item x="3035"/>
        <item x="2633"/>
        <item x="1756"/>
        <item x="1308"/>
        <item x="2370"/>
        <item x="1451"/>
        <item x="1925"/>
        <item x="747"/>
        <item x="2236"/>
        <item x="2860"/>
        <item x="1926"/>
        <item x="2634"/>
        <item x="879"/>
        <item x="2238"/>
        <item x="2523"/>
        <item x="880"/>
        <item x="1028"/>
        <item x="2371"/>
        <item x="1593"/>
        <item x="3461"/>
        <item x="1309"/>
        <item x="2071"/>
        <item x="3119"/>
        <item x="2746"/>
        <item x="3324"/>
        <item x="2635"/>
        <item x="1757"/>
        <item x="2372"/>
        <item x="3388"/>
        <item x="3326"/>
        <item x="1758"/>
        <item x="881"/>
        <item x="3537"/>
        <item x="3425"/>
        <item x="1927"/>
        <item x="3465"/>
        <item x="2524"/>
        <item x="1029"/>
        <item x="2239"/>
        <item x="3206"/>
        <item x="2862"/>
        <item x="648"/>
        <item x="2949"/>
        <item x="1310"/>
        <item x="3683"/>
        <item x="2240"/>
        <item x="3716"/>
        <item x="2241"/>
        <item x="1759"/>
        <item x="553"/>
        <item x="1452"/>
        <item x="3540"/>
        <item x="3428"/>
        <item x="2950"/>
        <item x="1928"/>
        <item x="3603"/>
        <item x="352"/>
        <item x="1930"/>
        <item x="2242"/>
        <item x="3120"/>
        <item x="1163"/>
        <item x="3208"/>
        <item x="3574"/>
        <item x="1311"/>
        <item x="3037"/>
        <item x="2374"/>
        <item x="1760"/>
        <item x="353"/>
        <item x="882"/>
        <item x="1164"/>
        <item x="2864"/>
        <item x="883"/>
        <item x="1030"/>
        <item x="554"/>
        <item x="3433"/>
        <item x="1454"/>
        <item x="354"/>
        <item x="1594"/>
        <item x="1931"/>
        <item x="748"/>
        <item x="1932"/>
        <item x="273"/>
        <item x="1455"/>
        <item x="1457"/>
        <item x="1596"/>
        <item x="3038"/>
        <item x="3664"/>
        <item x="2375"/>
        <item x="1762"/>
        <item x="2865"/>
        <item x="3466"/>
        <item x="2243"/>
        <item x="1031"/>
        <item x="1763"/>
        <item x="3215"/>
        <item x="355"/>
        <item x="555"/>
        <item x="2951"/>
        <item x="2244"/>
        <item x="3501"/>
        <item x="3389"/>
        <item x="556"/>
        <item x="2636"/>
        <item x="1032"/>
        <item x="2525"/>
        <item x="2959"/>
        <item x="447"/>
        <item x="1458"/>
        <item x="557"/>
        <item x="2866"/>
        <item x="1165"/>
        <item x="1933"/>
        <item x="2526"/>
        <item x="1764"/>
        <item x="2527"/>
        <item x="2376"/>
        <item x="2377"/>
        <item x="2867"/>
        <item x="2379"/>
        <item x="1033"/>
        <item x="3121"/>
        <item x="2072"/>
        <item x="558"/>
        <item x="649"/>
        <item x="2380"/>
        <item x="1166"/>
        <item x="2245"/>
        <item x="2383"/>
        <item x="1312"/>
        <item x="2246"/>
        <item x="1459"/>
        <item x="1314"/>
        <item x="274"/>
        <item x="2750"/>
        <item x="3544"/>
        <item x="1316"/>
        <item x="884"/>
        <item x="356"/>
        <item x="1167"/>
        <item x="1317"/>
        <item x="1765"/>
        <item x="3328"/>
        <item x="1598"/>
        <item x="1318"/>
        <item x="2528"/>
        <item x="163"/>
        <item x="559"/>
        <item x="2073"/>
        <item x="1461"/>
        <item x="1934"/>
        <item x="885"/>
        <item x="2637"/>
        <item x="1935"/>
        <item x="3216"/>
        <item x="2247"/>
        <item x="2751"/>
        <item x="1936"/>
        <item x="2249"/>
        <item x="2639"/>
        <item x="3717"/>
        <item x="1599"/>
        <item x="886"/>
        <item x="749"/>
        <item x="2074"/>
        <item x="1168"/>
        <item x="448"/>
        <item x="2075"/>
        <item x="1600"/>
        <item x="2076"/>
        <item x="750"/>
        <item x="1766"/>
        <item x="2529"/>
        <item x="1319"/>
        <item x="2385"/>
        <item x="1462"/>
        <item x="2960"/>
        <item x="3329"/>
        <item x="1937"/>
        <item x="2077"/>
        <item x="887"/>
        <item x="2640"/>
        <item x="3220"/>
        <item x="1463"/>
        <item x="751"/>
        <item x="1938"/>
        <item x="1169"/>
        <item x="2530"/>
        <item x="1170"/>
        <item x="1939"/>
        <item x="2641"/>
        <item x="2251"/>
        <item x="3122"/>
        <item x="3469"/>
        <item x="1034"/>
        <item x="3224"/>
        <item x="357"/>
        <item x="1767"/>
        <item x="1320"/>
        <item x="2078"/>
        <item x="3040"/>
        <item x="3391"/>
        <item x="3041"/>
        <item x="2752"/>
        <item x="2079"/>
        <item x="2080"/>
        <item x="2081"/>
        <item x="1769"/>
        <item x="2644"/>
        <item x="1940"/>
        <item x="1171"/>
        <item x="2645"/>
        <item x="3435"/>
        <item x="888"/>
        <item x="1172"/>
        <item x="2252"/>
        <item x="2253"/>
        <item x="3042"/>
        <item x="1602"/>
        <item x="3043"/>
        <item x="2961"/>
        <item x="2963"/>
        <item x="1770"/>
        <item x="752"/>
        <item x="275"/>
        <item x="221"/>
        <item x="1321"/>
        <item x="1941"/>
        <item x="3604"/>
        <item x="1036"/>
        <item x="2082"/>
        <item x="1464"/>
        <item x="753"/>
        <item x="2756"/>
        <item x="1465"/>
        <item x="2083"/>
        <item x="1603"/>
        <item x="2531"/>
        <item x="3124"/>
        <item x="650"/>
        <item x="2868"/>
        <item x="3691"/>
        <item x="2759"/>
        <item x="358"/>
        <item x="3044"/>
        <item x="2761"/>
        <item x="1604"/>
        <item x="1772"/>
        <item x="1605"/>
        <item x="1607"/>
        <item x="2387"/>
        <item x="2254"/>
        <item x="3669"/>
        <item x="2763"/>
        <item x="2647"/>
        <item x="3502"/>
        <item x="2964"/>
        <item x="2084"/>
        <item x="276"/>
        <item x="2869"/>
        <item x="560"/>
        <item x="1322"/>
        <item x="1942"/>
        <item x="3333"/>
        <item x="2388"/>
        <item x="1773"/>
        <item x="1173"/>
        <item x="3125"/>
        <item x="2086"/>
        <item x="754"/>
        <item x="651"/>
        <item x="2087"/>
        <item x="755"/>
        <item x="1323"/>
        <item x="1466"/>
        <item x="1943"/>
        <item x="1608"/>
        <item x="3302"/>
        <item x="2764"/>
        <item x="2870"/>
        <item x="1774"/>
        <item x="1944"/>
        <item x="2871"/>
        <item x="3047"/>
        <item x="2770"/>
        <item x="2873"/>
        <item x="1946"/>
        <item x="1174"/>
        <item x="1776"/>
        <item x="359"/>
        <item x="47"/>
        <item x="2662"/>
        <item x="2771"/>
        <item x="2258"/>
        <item x="1324"/>
        <item x="1609"/>
        <item x="756"/>
        <item x="2776"/>
        <item x="1947"/>
        <item x="449"/>
        <item x="2088"/>
        <item x="3054"/>
        <item x="2089"/>
        <item x="1326"/>
        <item x="2967"/>
        <item x="2389"/>
        <item x="2877"/>
        <item x="3334"/>
        <item x="1948"/>
        <item x="164"/>
        <item x="561"/>
        <item x="1777"/>
        <item x="2878"/>
        <item x="360"/>
        <item x="450"/>
        <item x="652"/>
        <item x="3127"/>
        <item x="2779"/>
        <item x="3055"/>
        <item x="889"/>
        <item x="1949"/>
        <item x="114"/>
        <item x="2090"/>
        <item x="653"/>
        <item x="1952"/>
        <item x="2259"/>
        <item x="2091"/>
        <item x="1953"/>
        <item x="757"/>
        <item x="1610"/>
        <item x="277"/>
        <item x="2783"/>
        <item x="3439"/>
        <item x="758"/>
        <item x="2390"/>
        <item x="1778"/>
        <item x="2391"/>
        <item x="3721"/>
        <item x="759"/>
        <item x="3059"/>
        <item x="3131"/>
        <item x="2968"/>
        <item x="2784"/>
        <item x="1954"/>
        <item x="3392"/>
        <item x="1175"/>
        <item x="115"/>
        <item x="2260"/>
        <item x="2532"/>
        <item x="3135"/>
        <item x="3395"/>
        <item x="1467"/>
        <item x="562"/>
        <item x="2975"/>
        <item x="3136"/>
        <item x="165"/>
        <item x="1612"/>
        <item x="3399"/>
        <item x="222"/>
        <item x="654"/>
        <item x="2879"/>
        <item x="2880"/>
        <item x="2664"/>
        <item x="2392"/>
        <item x="2885"/>
        <item x="2665"/>
        <item x="1037"/>
        <item x="2393"/>
        <item x="2536"/>
        <item x="760"/>
        <item x="2395"/>
        <item x="655"/>
        <item x="1779"/>
        <item x="1613"/>
        <item x="2261"/>
        <item x="1038"/>
        <item x="3065"/>
        <item x="1781"/>
        <item x="451"/>
        <item x="890"/>
        <item x="657"/>
        <item x="1468"/>
        <item x="3226"/>
        <item x="3066"/>
        <item x="2262"/>
        <item x="2266"/>
        <item x="2890"/>
        <item x="1176"/>
        <item x="1782"/>
        <item x="1783"/>
        <item x="2092"/>
        <item x="2785"/>
        <item x="2397"/>
        <item x="1614"/>
        <item x="2786"/>
        <item x="2267"/>
        <item x="1955"/>
        <item x="1327"/>
        <item x="1330"/>
        <item x="278"/>
        <item x="1331"/>
        <item x="3138"/>
        <item x="166"/>
        <item x="1785"/>
        <item x="891"/>
        <item x="3229"/>
        <item x="1615"/>
        <item x="2788"/>
        <item x="167"/>
        <item x="2789"/>
        <item x="279"/>
        <item x="1616"/>
        <item x="761"/>
        <item x="3589"/>
        <item x="223"/>
        <item x="3068"/>
        <item x="1332"/>
        <item x="1617"/>
        <item x="3071"/>
        <item x="892"/>
        <item x="1786"/>
        <item x="658"/>
        <item x="3504"/>
        <item x="2093"/>
        <item x="280"/>
        <item x="1178"/>
        <item x="3470"/>
        <item x="1039"/>
        <item x="1040"/>
        <item x="2792"/>
        <item x="1179"/>
        <item x="1180"/>
        <item x="893"/>
        <item x="1181"/>
        <item x="1041"/>
        <item x="452"/>
        <item x="1469"/>
        <item x="2094"/>
        <item x="1183"/>
        <item x="660"/>
        <item x="2537"/>
        <item x="168"/>
        <item x="3140"/>
        <item x="1470"/>
        <item x="1185"/>
        <item x="2892"/>
        <item x="2269"/>
        <item x="1333"/>
        <item x="1956"/>
        <item x="762"/>
        <item x="1471"/>
        <item x="3231"/>
        <item x="2539"/>
        <item x="2095"/>
        <item x="763"/>
        <item x="1472"/>
        <item x="453"/>
        <item x="563"/>
        <item x="661"/>
        <item x="894"/>
        <item x="2668"/>
        <item x="764"/>
        <item x="3552"/>
        <item x="765"/>
        <item x="1186"/>
        <item x="1473"/>
        <item x="1787"/>
        <item x="1957"/>
        <item x="1618"/>
        <item x="3144"/>
        <item x="2794"/>
        <item x="3303"/>
        <item x="3732"/>
        <item x="1788"/>
        <item x="895"/>
        <item x="662"/>
        <item x="3072"/>
        <item x="766"/>
        <item x="1958"/>
        <item x="2096"/>
        <item x="1959"/>
        <item x="2097"/>
        <item x="1621"/>
        <item x="3731"/>
        <item x="1475"/>
        <item x="2893"/>
        <item x="1042"/>
        <item x="1789"/>
        <item x="1334"/>
        <item x="767"/>
        <item x="1790"/>
        <item x="3338"/>
        <item x="3073"/>
        <item x="2270"/>
        <item x="3153"/>
        <item x="2099"/>
        <item x="281"/>
        <item x="2670"/>
        <item x="2399"/>
        <item x="3156"/>
        <item x="564"/>
        <item x="1791"/>
        <item x="454"/>
        <item x="455"/>
        <item x="1623"/>
        <item x="1043"/>
        <item x="3590"/>
        <item x="2673"/>
        <item x="1335"/>
        <item x="3078"/>
        <item x="1476"/>
        <item x="1187"/>
        <item x="1480"/>
        <item x="1044"/>
        <item x="2100"/>
        <item x="2271"/>
        <item x="3475"/>
        <item x="2540"/>
        <item x="2896"/>
        <item x="896"/>
        <item x="2101"/>
        <item x="1961"/>
        <item x="3232"/>
        <item x="1793"/>
        <item x="663"/>
        <item x="2679"/>
        <item x="664"/>
        <item x="2541"/>
        <item x="1481"/>
        <item x="456"/>
        <item x="565"/>
        <item x="2680"/>
        <item x="2795"/>
        <item x="1794"/>
        <item x="2544"/>
        <item x="2545"/>
        <item x="1624"/>
        <item x="1626"/>
        <item x="2798"/>
        <item x="2102"/>
        <item x="361"/>
        <item x="3080"/>
        <item x="2401"/>
        <item x="2103"/>
        <item x="3235"/>
        <item x="1963"/>
        <item x="3607"/>
        <item x="1482"/>
        <item x="1188"/>
        <item x="169"/>
        <item x="457"/>
        <item x="2275"/>
        <item x="2897"/>
        <item x="2104"/>
        <item x="2277"/>
        <item x="2105"/>
        <item x="1045"/>
        <item x="1964"/>
        <item x="1966"/>
        <item x="2976"/>
        <item x="88"/>
        <item x="1795"/>
        <item x="1967"/>
        <item x="1628"/>
        <item x="1969"/>
        <item x="3306"/>
        <item x="3309"/>
        <item x="3340"/>
        <item x="2681"/>
        <item x="768"/>
        <item x="1336"/>
        <item x="1337"/>
        <item x="2407"/>
        <item x="3081"/>
        <item x="665"/>
        <item x="2683"/>
        <item x="116"/>
        <item x="3236"/>
        <item x="2898"/>
        <item x="3159"/>
        <item x="770"/>
        <item x="2686"/>
        <item x="1189"/>
        <item x="2553"/>
        <item x="2979"/>
        <item x="897"/>
        <item x="2106"/>
        <item x="1797"/>
        <item x="3082"/>
        <item x="1631"/>
        <item x="566"/>
        <item x="1970"/>
        <item x="1632"/>
        <item x="1975"/>
        <item x="1484"/>
        <item x="458"/>
        <item x="2981"/>
        <item x="1486"/>
        <item x="459"/>
        <item x="3161"/>
        <item x="1190"/>
        <item x="567"/>
        <item x="2800"/>
        <item x="1487"/>
        <item x="568"/>
        <item x="2278"/>
        <item x="2410"/>
        <item x="3342"/>
        <item x="3237"/>
        <item x="1633"/>
        <item x="3403"/>
        <item x="2555"/>
        <item x="3083"/>
        <item x="1488"/>
        <item x="771"/>
        <item x="2108"/>
        <item x="2109"/>
        <item x="772"/>
        <item x="1634"/>
        <item x="1191"/>
        <item x="3084"/>
        <item x="2899"/>
        <item x="773"/>
        <item x="1340"/>
        <item x="1341"/>
        <item x="3162"/>
        <item x="362"/>
        <item x="2687"/>
        <item x="2557"/>
        <item x="1976"/>
        <item x="1192"/>
        <item x="1639"/>
        <item x="1640"/>
        <item x="2688"/>
        <item x="569"/>
        <item x="2110"/>
        <item x="2414"/>
        <item x="1978"/>
        <item x="1046"/>
        <item x="2415"/>
        <item x="1798"/>
        <item x="2111"/>
        <item x="3085"/>
        <item x="2801"/>
        <item x="1047"/>
        <item x="2563"/>
        <item x="2112"/>
        <item x="774"/>
        <item x="460"/>
        <item x="1980"/>
        <item x="1641"/>
        <item x="570"/>
        <item x="2564"/>
        <item x="1981"/>
        <item x="3701"/>
        <item x="2566"/>
        <item x="2689"/>
        <item x="898"/>
        <item x="1489"/>
        <item x="1193"/>
        <item x="1642"/>
        <item x="3609"/>
        <item x="2281"/>
        <item x="1490"/>
        <item x="1982"/>
        <item x="1048"/>
        <item x="1800"/>
        <item x="2416"/>
        <item x="3343"/>
        <item x="2283"/>
        <item x="1644"/>
        <item x="571"/>
        <item x="1049"/>
        <item x="3719"/>
        <item x="2902"/>
        <item x="2903"/>
        <item x="666"/>
        <item x="363"/>
        <item x="2284"/>
        <item x="1491"/>
        <item x="2904"/>
        <item x="2113"/>
        <item x="1050"/>
        <item x="1051"/>
        <item x="572"/>
        <item x="899"/>
        <item x="2906"/>
        <item x="2986"/>
        <item x="667"/>
        <item x="2907"/>
        <item x="2285"/>
        <item x="3724"/>
        <item x="3086"/>
        <item x="1647"/>
        <item x="2286"/>
        <item x="2567"/>
        <item x="2418"/>
        <item x="1053"/>
        <item x="461"/>
        <item x="573"/>
        <item x="1649"/>
        <item x="3089"/>
        <item x="1986"/>
        <item x="224"/>
        <item x="1991"/>
        <item x="900"/>
        <item x="282"/>
        <item x="1651"/>
        <item x="1194"/>
        <item x="3238"/>
        <item x="1802"/>
        <item x="364"/>
        <item x="365"/>
        <item x="3091"/>
        <item x="668"/>
        <item x="2114"/>
        <item x="2988"/>
        <item x="901"/>
        <item x="463"/>
        <item x="1993"/>
        <item x="775"/>
        <item x="1054"/>
        <item x="1195"/>
        <item x="902"/>
        <item x="3404"/>
        <item x="464"/>
        <item x="3526"/>
        <item x="1056"/>
        <item x="1996"/>
        <item x="2115"/>
        <item x="1803"/>
        <item x="903"/>
        <item x="3406"/>
        <item x="904"/>
        <item x="1804"/>
        <item x="465"/>
        <item x="2423"/>
        <item x="1997"/>
        <item x="283"/>
        <item x="2802"/>
        <item x="2292"/>
        <item x="2116"/>
        <item x="1652"/>
        <item x="1492"/>
        <item x="3310"/>
        <item x="1493"/>
        <item x="284"/>
        <item x="1999"/>
        <item x="285"/>
        <item x="225"/>
        <item x="1343"/>
        <item x="2989"/>
        <item x="574"/>
        <item x="905"/>
        <item x="2117"/>
        <item x="669"/>
        <item x="670"/>
        <item x="1196"/>
        <item x="575"/>
        <item x="3163"/>
        <item x="1655"/>
        <item x="1495"/>
        <item x="671"/>
        <item x="1805"/>
        <item x="2570"/>
        <item x="2990"/>
        <item x="1496"/>
        <item x="1806"/>
        <item x="2992"/>
        <item x="2993"/>
        <item x="2000"/>
        <item x="2001"/>
        <item x="466"/>
        <item x="1508"/>
        <item x="576"/>
        <item x="2293"/>
        <item x="776"/>
        <item x="366"/>
        <item x="1807"/>
        <item x="2805"/>
        <item x="3164"/>
        <item x="907"/>
        <item x="1659"/>
        <item x="467"/>
        <item x="3239"/>
        <item x="1197"/>
        <item x="1808"/>
        <item x="908"/>
        <item x="2424"/>
        <item x="2909"/>
        <item x="367"/>
        <item x="577"/>
        <item x="286"/>
        <item x="672"/>
        <item x="673"/>
        <item x="2808"/>
        <item x="675"/>
        <item x="676"/>
        <item x="3505"/>
        <item x="2120"/>
        <item x="89"/>
        <item x="2295"/>
        <item x="1057"/>
        <item x="1198"/>
        <item x="1058"/>
        <item x="1809"/>
        <item x="2121"/>
        <item x="2996"/>
        <item x="2425"/>
        <item x="226"/>
        <item x="1509"/>
        <item x="2004"/>
        <item x="1813"/>
        <item x="468"/>
        <item x="1199"/>
        <item x="3165"/>
        <item x="2910"/>
        <item x="2575"/>
        <item x="1824"/>
        <item x="1825"/>
        <item x="3166"/>
        <item x="2911"/>
        <item x="1344"/>
        <item x="2296"/>
        <item x="2809"/>
        <item x="1059"/>
        <item x="909"/>
        <item x="1200"/>
        <item x="2810"/>
        <item x="2428"/>
        <item x="2999"/>
        <item x="2298"/>
        <item x="2431"/>
        <item x="2006"/>
        <item x="2300"/>
        <item x="2691"/>
        <item x="2009"/>
        <item x="3240"/>
        <item x="368"/>
        <item x="1060"/>
        <item x="678"/>
        <item x="2433"/>
        <item x="2010"/>
        <item x="777"/>
        <item x="3092"/>
        <item x="1061"/>
        <item x="2013"/>
        <item x="2434"/>
        <item x="287"/>
        <item x="910"/>
        <item x="1201"/>
        <item x="117"/>
        <item x="2301"/>
        <item x="2303"/>
        <item x="2437"/>
        <item x="1833"/>
        <item x="2439"/>
        <item x="2015"/>
        <item x="2811"/>
        <item x="2692"/>
        <item x="778"/>
        <item x="288"/>
        <item x="911"/>
        <item x="3241"/>
        <item x="2693"/>
        <item x="1062"/>
        <item x="3242"/>
        <item x="2440"/>
        <item x="1063"/>
        <item x="3410"/>
        <item x="2813"/>
        <item x="3311"/>
        <item x="2577"/>
        <item x="1202"/>
        <item x="1834"/>
        <item x="2816"/>
        <item x="2441"/>
        <item x="779"/>
        <item x="912"/>
        <item x="1346"/>
        <item x="2447"/>
        <item x="1348"/>
        <item x="913"/>
        <item x="369"/>
        <item x="2912"/>
        <item x="3610"/>
        <item x="3167"/>
        <item x="1064"/>
        <item x="2579"/>
        <item x="2817"/>
        <item x="2016"/>
        <item x="1065"/>
        <item x="578"/>
        <item x="1068"/>
        <item x="3168"/>
        <item x="780"/>
        <item x="2449"/>
        <item x="914"/>
        <item x="63"/>
        <item x="781"/>
        <item x="2305"/>
        <item x="579"/>
        <item x="2450"/>
        <item x="1835"/>
        <item x="170"/>
        <item x="1837"/>
        <item x="1349"/>
        <item x="1352"/>
        <item x="289"/>
        <item x="580"/>
        <item x="290"/>
        <item x="171"/>
        <item x="2913"/>
        <item x="1839"/>
        <item x="915"/>
        <item x="782"/>
        <item x="2122"/>
        <item x="1664"/>
        <item x="2307"/>
        <item x="1511"/>
        <item x="370"/>
        <item x="2018"/>
        <item x="1204"/>
        <item x="2581"/>
        <item x="679"/>
        <item x="681"/>
        <item x="1069"/>
        <item x="2818"/>
        <item x="3244"/>
        <item x="1205"/>
        <item x="3093"/>
        <item x="2694"/>
        <item x="684"/>
        <item x="916"/>
        <item x="3169"/>
        <item x="783"/>
        <item x="1070"/>
        <item x="2123"/>
        <item x="917"/>
        <item x="2308"/>
        <item x="2124"/>
        <item x="918"/>
        <item x="2128"/>
        <item x="581"/>
        <item x="2134"/>
        <item x="3350"/>
        <item x="1840"/>
        <item x="920"/>
        <item x="1207"/>
        <item x="3622"/>
        <item x="1358"/>
        <item x="686"/>
        <item x="1359"/>
        <item x="784"/>
        <item x="2583"/>
        <item x="3353"/>
        <item x="2915"/>
        <item x="1842"/>
        <item x="2695"/>
        <item x="227"/>
        <item x="1846"/>
        <item x="371"/>
        <item x="582"/>
        <item x="1665"/>
        <item x="1666"/>
        <item x="2452"/>
        <item x="2584"/>
        <item x="1847"/>
        <item x="1667"/>
        <item x="2453"/>
        <item x="1210"/>
        <item x="1512"/>
        <item x="687"/>
        <item x="469"/>
        <item x="2585"/>
        <item x="2697"/>
        <item x="172"/>
        <item x="1513"/>
        <item x="785"/>
        <item x="786"/>
        <item x="1668"/>
        <item x="2586"/>
        <item x="688"/>
        <item x="2019"/>
        <item x="2588"/>
        <item x="1849"/>
        <item x="1520"/>
        <item x="2589"/>
        <item x="2021"/>
        <item x="1671"/>
        <item x="1676"/>
        <item x="1850"/>
        <item x="2135"/>
        <item x="2138"/>
        <item x="787"/>
        <item x="1521"/>
        <item x="788"/>
        <item x="789"/>
        <item x="2456"/>
        <item x="790"/>
        <item x="921"/>
        <item x="2590"/>
        <item x="1523"/>
        <item x="1851"/>
        <item x="791"/>
        <item x="1853"/>
        <item x="2309"/>
        <item x="1679"/>
        <item x="792"/>
        <item x="2022"/>
        <item x="173"/>
        <item x="1361"/>
        <item x="2819"/>
        <item x="2594"/>
        <item x="1072"/>
        <item x="470"/>
        <item x="3507"/>
        <item x="2139"/>
        <item x="2310"/>
        <item x="2141"/>
        <item x="2142"/>
        <item x="2820"/>
        <item x="922"/>
        <item x="1855"/>
        <item x="471"/>
        <item x="2312"/>
        <item x="2821"/>
        <item x="2458"/>
        <item x="90"/>
        <item x="1073"/>
        <item x="2143"/>
        <item x="228"/>
        <item x="291"/>
        <item x="2698"/>
        <item x="924"/>
        <item x="2023"/>
        <item x="2823"/>
        <item x="2024"/>
        <item x="2144"/>
        <item x="1856"/>
        <item x="372"/>
        <item x="794"/>
        <item x="2699"/>
        <item x="229"/>
        <item x="472"/>
        <item x="689"/>
        <item x="373"/>
        <item x="1077"/>
        <item x="2459"/>
        <item x="795"/>
        <item x="690"/>
        <item x="1681"/>
        <item x="2595"/>
        <item x="2918"/>
        <item x="927"/>
        <item x="2596"/>
        <item x="583"/>
        <item x="1683"/>
        <item x="473"/>
        <item x="1080"/>
        <item x="474"/>
        <item x="2147"/>
        <item x="2025"/>
        <item x="692"/>
        <item x="1363"/>
        <item x="2462"/>
        <item x="1684"/>
        <item x="1081"/>
        <item x="796"/>
        <item x="2597"/>
        <item x="2150"/>
        <item x="1857"/>
        <item x="2314"/>
        <item x="2155"/>
        <item x="928"/>
        <item x="2825"/>
        <item x="3170"/>
        <item x="475"/>
        <item x="292"/>
        <item x="2156"/>
        <item x="374"/>
        <item x="3000"/>
        <item x="3171"/>
        <item x="293"/>
        <item x="797"/>
        <item x="3245"/>
        <item x="2159"/>
        <item x="1212"/>
        <item x="2598"/>
        <item x="2316"/>
        <item x="2827"/>
        <item x="2700"/>
        <item x="694"/>
        <item x="2919"/>
        <item x="695"/>
        <item x="2463"/>
        <item x="929"/>
        <item x="2161"/>
        <item x="230"/>
        <item x="2317"/>
        <item x="231"/>
        <item x="1085"/>
        <item x="2920"/>
        <item x="585"/>
        <item x="20"/>
        <item x="375"/>
        <item x="476"/>
        <item x="376"/>
        <item x="1685"/>
        <item x="1086"/>
        <item x="3095"/>
        <item x="477"/>
        <item x="586"/>
        <item x="1088"/>
        <item x="2318"/>
        <item x="2599"/>
        <item x="1372"/>
        <item x="478"/>
        <item x="1859"/>
        <item x="3172"/>
        <item x="798"/>
        <item x="799"/>
        <item x="377"/>
        <item x="1525"/>
        <item x="2319"/>
        <item x="1686"/>
        <item x="2164"/>
        <item x="2921"/>
        <item x="696"/>
        <item x="378"/>
        <item x="1373"/>
        <item x="2165"/>
        <item x="587"/>
        <item x="2601"/>
        <item x="1860"/>
        <item x="174"/>
        <item x="1375"/>
        <item x="2320"/>
        <item x="175"/>
        <item x="479"/>
        <item x="176"/>
        <item x="2322"/>
        <item x="1089"/>
        <item x="800"/>
        <item x="697"/>
        <item x="2602"/>
        <item x="1091"/>
        <item x="480"/>
        <item x="1377"/>
        <item x="588"/>
        <item x="1864"/>
        <item x="232"/>
        <item x="91"/>
        <item x="379"/>
        <item x="2323"/>
        <item x="2026"/>
        <item x="1866"/>
        <item x="1869"/>
        <item x="1526"/>
        <item x="589"/>
        <item x="2166"/>
        <item x="801"/>
        <item x="803"/>
        <item x="807"/>
        <item x="1870"/>
        <item x="2324"/>
        <item x="2464"/>
        <item x="48"/>
        <item x="118"/>
        <item x="808"/>
        <item x="177"/>
        <item x="809"/>
        <item x="1213"/>
        <item x="2922"/>
        <item x="810"/>
        <item x="1215"/>
        <item x="590"/>
        <item x="2325"/>
        <item x="930"/>
        <item x="2923"/>
        <item x="1528"/>
        <item x="1094"/>
        <item x="481"/>
        <item x="2029"/>
        <item x="1529"/>
        <item x="1218"/>
        <item x="1530"/>
        <item x="2326"/>
        <item x="3173"/>
        <item x="2167"/>
        <item x="1688"/>
        <item x="380"/>
        <item x="3002"/>
        <item x="1690"/>
        <item x="2168"/>
        <item x="233"/>
        <item x="1691"/>
        <item x="1871"/>
        <item x="3476"/>
        <item x="2172"/>
        <item x="1531"/>
        <item x="2603"/>
        <item x="2328"/>
        <item x="294"/>
        <item x="2330"/>
        <item x="3003"/>
        <item x="1872"/>
        <item x="813"/>
        <item x="295"/>
        <item x="2031"/>
        <item x="64"/>
        <item x="1378"/>
        <item x="296"/>
        <item x="2173"/>
        <item x="297"/>
        <item x="1874"/>
        <item x="931"/>
        <item x="2331"/>
        <item x="698"/>
        <item x="2465"/>
        <item x="3441"/>
        <item x="178"/>
        <item x="2032"/>
        <item x="1097"/>
        <item x="2176"/>
        <item x="2178"/>
        <item x="1223"/>
        <item x="3312"/>
        <item x="1692"/>
        <item x="1875"/>
        <item x="1101"/>
        <item x="381"/>
        <item x="2180"/>
        <item x="1533"/>
        <item x="1226"/>
        <item x="2829"/>
        <item x="1534"/>
        <item x="1103"/>
        <item x="2033"/>
        <item x="49"/>
        <item x="699"/>
        <item x="817"/>
        <item x="179"/>
        <item x="2466"/>
        <item x="1105"/>
        <item x="2604"/>
        <item x="933"/>
        <item x="65"/>
        <item x="2332"/>
        <item x="482"/>
        <item x="1536"/>
        <item x="2181"/>
        <item x="1694"/>
        <item x="591"/>
        <item x="298"/>
        <item x="936"/>
        <item x="1695"/>
        <item x="2334"/>
        <item x="1540"/>
        <item x="2335"/>
        <item x="818"/>
        <item x="1877"/>
        <item x="2183"/>
        <item x="1381"/>
        <item x="1697"/>
        <item x="119"/>
        <item x="820"/>
        <item x="1106"/>
        <item x="2925"/>
        <item x="299"/>
        <item x="66"/>
        <item x="2185"/>
        <item x="937"/>
        <item x="67"/>
        <item x="822"/>
        <item x="483"/>
        <item x="1878"/>
        <item x="2701"/>
        <item x="484"/>
        <item x="702"/>
        <item x="823"/>
        <item x="1699"/>
        <item x="3004"/>
        <item x="825"/>
        <item x="485"/>
        <item x="1879"/>
        <item x="382"/>
        <item x="1107"/>
        <item x="2702"/>
        <item x="1880"/>
        <item x="383"/>
        <item x="1700"/>
        <item x="1881"/>
        <item x="1382"/>
        <item x="2703"/>
        <item x="1229"/>
        <item x="703"/>
        <item x="300"/>
        <item x="2037"/>
        <item x="486"/>
        <item x="3354"/>
        <item x="828"/>
        <item x="1383"/>
        <item x="1703"/>
        <item x="2469"/>
        <item x="301"/>
        <item x="938"/>
        <item x="1108"/>
        <item x="120"/>
        <item x="1231"/>
        <item x="1704"/>
        <item x="1705"/>
        <item x="3477"/>
        <item x="1386"/>
        <item x="704"/>
        <item x="2336"/>
        <item x="939"/>
        <item x="1707"/>
        <item x="3174"/>
        <item x="1232"/>
        <item x="940"/>
        <item x="2038"/>
        <item x="180"/>
        <item x="594"/>
        <item x="2187"/>
        <item x="2470"/>
        <item x="487"/>
        <item x="1388"/>
        <item x="829"/>
        <item x="1233"/>
        <item x="488"/>
        <item x="831"/>
        <item x="1883"/>
        <item x="234"/>
        <item x="1110"/>
        <item x="1884"/>
        <item x="706"/>
        <item x="489"/>
        <item x="235"/>
        <item x="384"/>
        <item x="595"/>
        <item x="385"/>
        <item x="1709"/>
        <item x="490"/>
        <item x="3670"/>
        <item x="832"/>
        <item x="181"/>
        <item x="833"/>
        <item x="941"/>
        <item x="601"/>
        <item x="1885"/>
        <item x="3247"/>
        <item x="835"/>
        <item x="1113"/>
        <item x="1541"/>
        <item x="2830"/>
        <item x="491"/>
        <item x="1234"/>
        <item x="50"/>
        <item x="302"/>
        <item x="121"/>
        <item x="303"/>
        <item x="2039"/>
        <item x="1114"/>
        <item x="1389"/>
        <item x="707"/>
        <item x="838"/>
        <item x="2605"/>
        <item x="1390"/>
        <item x="122"/>
        <item x="492"/>
        <item x="1235"/>
        <item x="709"/>
        <item x="2606"/>
        <item x="493"/>
        <item x="942"/>
        <item x="1710"/>
        <item x="947"/>
        <item x="2471"/>
        <item x="304"/>
        <item x="2926"/>
        <item x="1115"/>
        <item x="1886"/>
        <item x="2188"/>
        <item x="305"/>
        <item x="386"/>
        <item x="710"/>
        <item x="1239"/>
        <item x="1887"/>
        <item x="306"/>
        <item x="2831"/>
        <item x="1542"/>
        <item x="1888"/>
        <item x="1543"/>
        <item x="2041"/>
        <item x="1240"/>
        <item x="1117"/>
        <item x="494"/>
        <item x="950"/>
        <item x="1118"/>
        <item x="839"/>
        <item x="1544"/>
        <item x="1391"/>
        <item x="236"/>
        <item x="1119"/>
        <item x="2189"/>
        <item x="1713"/>
        <item x="1120"/>
        <item x="1242"/>
        <item x="1243"/>
        <item x="495"/>
        <item x="496"/>
        <item x="1547"/>
        <item x="1395"/>
        <item x="1121"/>
        <item x="958"/>
        <item x="2338"/>
        <item x="1714"/>
        <item x="2607"/>
        <item x="387"/>
        <item x="3005"/>
        <item x="1245"/>
        <item x="1890"/>
        <item x="1398"/>
        <item x="388"/>
        <item x="3097"/>
        <item x="1399"/>
        <item x="307"/>
        <item x="2190"/>
        <item x="959"/>
        <item x="92"/>
        <item x="1247"/>
        <item x="93"/>
        <item x="711"/>
        <item x="1400"/>
        <item x="2191"/>
        <item x="962"/>
        <item x="712"/>
        <item x="964"/>
        <item x="237"/>
        <item x="2042"/>
        <item x="1548"/>
        <item x="966"/>
        <item x="238"/>
        <item x="840"/>
        <item x="1402"/>
        <item x="2832"/>
        <item x="3629"/>
        <item x="1549"/>
        <item x="968"/>
        <item x="308"/>
        <item x="3553"/>
        <item x="51"/>
        <item x="239"/>
        <item x="971"/>
        <item x="52"/>
        <item x="972"/>
        <item x="974"/>
        <item x="1891"/>
        <item x="389"/>
        <item x="3098"/>
        <item x="497"/>
        <item x="391"/>
        <item x="309"/>
        <item x="310"/>
        <item x="2472"/>
        <item x="1551"/>
        <item x="1252"/>
        <item x="841"/>
        <item x="1405"/>
        <item x="1715"/>
        <item x="2609"/>
        <item x="13"/>
        <item x="976"/>
        <item x="2927"/>
        <item x="1718"/>
        <item x="1254"/>
        <item x="714"/>
        <item x="392"/>
        <item x="2194"/>
        <item x="842"/>
        <item x="68"/>
        <item x="182"/>
        <item x="311"/>
        <item x="844"/>
        <item x="1552"/>
        <item x="312"/>
        <item x="313"/>
        <item x="2339"/>
        <item x="1124"/>
        <item x="1125"/>
        <item x="602"/>
        <item x="499"/>
        <item x="603"/>
        <item x="2610"/>
        <item x="393"/>
        <item x="183"/>
        <item x="2611"/>
        <item x="3006"/>
        <item x="184"/>
        <item x="2612"/>
        <item x="606"/>
        <item x="500"/>
        <item x="1553"/>
        <item x="1892"/>
        <item x="977"/>
        <item x="609"/>
        <item x="2195"/>
        <item x="1255"/>
        <item x="2197"/>
        <item x="314"/>
        <item x="1719"/>
        <item x="1894"/>
        <item x="1126"/>
        <item x="2340"/>
        <item x="501"/>
        <item x="69"/>
        <item x="1256"/>
        <item x="316"/>
        <item x="240"/>
        <item x="1258"/>
        <item x="2613"/>
        <item x="317"/>
        <item x="1127"/>
        <item x="1259"/>
        <item x="1406"/>
        <item x="978"/>
        <item x="1407"/>
        <item x="1411"/>
        <item x="94"/>
        <item x="1128"/>
        <item x="716"/>
        <item x="29"/>
        <item x="717"/>
        <item x="610"/>
        <item x="396"/>
        <item x="1262"/>
        <item x="241"/>
        <item x="185"/>
        <item x="983"/>
        <item x="318"/>
        <item x="611"/>
        <item x="320"/>
        <item x="1412"/>
        <item x="984"/>
        <item x="846"/>
        <item x="1554"/>
        <item x="612"/>
        <item x="123"/>
        <item x="399"/>
        <item x="1413"/>
        <item x="186"/>
        <item x="1556"/>
        <item x="401"/>
        <item x="1414"/>
        <item x="985"/>
        <item x="502"/>
        <item x="1557"/>
        <item x="503"/>
        <item x="504"/>
        <item x="1129"/>
        <item x="2614"/>
        <item x="2045"/>
        <item x="1895"/>
        <item x="718"/>
        <item x="402"/>
        <item x="70"/>
        <item x="1721"/>
        <item x="1558"/>
        <item x="124"/>
        <item x="1722"/>
        <item x="322"/>
        <item x="95"/>
        <item x="1896"/>
        <item x="242"/>
        <item x="505"/>
        <item x="986"/>
        <item x="613"/>
        <item x="1559"/>
        <item x="243"/>
        <item x="1130"/>
        <item x="1265"/>
        <item x="187"/>
        <item x="71"/>
        <item x="987"/>
        <item x="2050"/>
        <item x="244"/>
        <item x="506"/>
        <item x="507"/>
        <item x="403"/>
        <item x="245"/>
        <item x="2928"/>
        <item x="719"/>
        <item x="509"/>
        <item x="847"/>
        <item x="188"/>
        <item x="848"/>
        <item x="614"/>
        <item x="2198"/>
        <item x="1267"/>
        <item x="1897"/>
        <item x="1561"/>
        <item x="1415"/>
        <item x="615"/>
        <item x="1133"/>
        <item x="849"/>
        <item x="405"/>
        <item x="323"/>
        <item x="125"/>
        <item x="126"/>
        <item x="407"/>
        <item x="246"/>
        <item x="510"/>
        <item x="127"/>
        <item x="324"/>
        <item x="511"/>
        <item x="1268"/>
        <item x="1724"/>
        <item x="850"/>
        <item x="516"/>
        <item x="1270"/>
        <item x="409"/>
        <item x="518"/>
        <item x="1725"/>
        <item x="616"/>
        <item x="1134"/>
        <item x="412"/>
        <item x="413"/>
        <item x="520"/>
        <item x="851"/>
        <item x="1726"/>
        <item x="1727"/>
        <item x="2199"/>
        <item x="416"/>
        <item x="2051"/>
        <item x="523"/>
        <item x="1271"/>
        <item x="189"/>
        <item x="1728"/>
        <item x="1562"/>
        <item x="617"/>
        <item x="128"/>
        <item x="1140"/>
        <item x="720"/>
        <item x="621"/>
        <item x="1898"/>
        <item x="988"/>
        <item x="1274"/>
        <item x="990"/>
        <item x="1276"/>
        <item x="418"/>
        <item x="524"/>
        <item x="420"/>
        <item x="129"/>
        <item x="1729"/>
        <item x="1730"/>
        <item x="325"/>
        <item x="622"/>
        <item x="1899"/>
        <item x="2704"/>
        <item x="247"/>
        <item x="327"/>
        <item x="852"/>
        <item x="2341"/>
        <item x="1563"/>
        <item x="190"/>
        <item x="2200"/>
        <item x="1731"/>
        <item x="526"/>
        <item x="527"/>
        <item x="328"/>
        <item x="1732"/>
        <item x="528"/>
        <item x="96"/>
        <item x="2202"/>
        <item x="97"/>
        <item x="2474"/>
        <item x="2052"/>
        <item x="993"/>
        <item x="1900"/>
        <item x="191"/>
        <item x="192"/>
        <item x="623"/>
        <item x="329"/>
        <item x="1733"/>
        <item x="421"/>
        <item x="2203"/>
        <item x="72"/>
        <item x="3356"/>
        <item x="330"/>
        <item x="2053"/>
        <item x="193"/>
        <item x="194"/>
        <item x="248"/>
        <item x="1416"/>
        <item x="624"/>
        <item x="195"/>
        <item x="625"/>
        <item x="249"/>
        <item x="53"/>
        <item x="529"/>
        <item x="423"/>
        <item x="250"/>
        <item x="853"/>
        <item x="252"/>
        <item x="253"/>
        <item x="1734"/>
        <item x="854"/>
        <item x="1735"/>
        <item x="721"/>
        <item x="1737"/>
        <item x="1417"/>
        <item x="130"/>
        <item x="131"/>
        <item x="722"/>
        <item x="2054"/>
        <item x="424"/>
        <item x="626"/>
        <item x="1277"/>
        <item x="994"/>
        <item x="73"/>
        <item x="332"/>
        <item x="2475"/>
        <item x="1564"/>
        <item x="132"/>
        <item x="196"/>
        <item x="530"/>
        <item x="254"/>
        <item x="426"/>
        <item x="428"/>
        <item x="1278"/>
        <item x="723"/>
        <item x="1141"/>
        <item x="429"/>
        <item x="430"/>
        <item x="333"/>
        <item x="334"/>
        <item x="197"/>
        <item x="255"/>
        <item x="30"/>
        <item x="431"/>
        <item x="198"/>
        <item x="335"/>
        <item x="855"/>
        <item x="532"/>
        <item x="627"/>
        <item x="133"/>
        <item x="257"/>
        <item x="998"/>
        <item x="856"/>
        <item x="199"/>
        <item x="1142"/>
        <item x="74"/>
        <item x="628"/>
        <item x="98"/>
        <item x="21"/>
        <item x="1279"/>
        <item x="533"/>
        <item x="1000"/>
        <item x="31"/>
        <item x="534"/>
        <item x="99"/>
        <item x="75"/>
        <item x="724"/>
        <item x="1419"/>
        <item x="336"/>
        <item x="258"/>
        <item x="432"/>
        <item x="134"/>
        <item x="135"/>
        <item x="200"/>
        <item x="629"/>
        <item x="858"/>
        <item x="32"/>
        <item x="1280"/>
        <item x="433"/>
        <item x="726"/>
        <item x="1281"/>
        <item x="337"/>
        <item x="100"/>
        <item x="630"/>
        <item x="1738"/>
        <item x="1283"/>
        <item x="259"/>
        <item x="101"/>
        <item x="136"/>
        <item x="102"/>
        <item x="201"/>
        <item x="1143"/>
        <item x="1284"/>
        <item x="137"/>
        <item x="202"/>
        <item x="138"/>
        <item x="535"/>
        <item x="139"/>
        <item x="203"/>
        <item x="434"/>
        <item x="140"/>
        <item x="260"/>
        <item x="261"/>
        <item x="103"/>
        <item x="55"/>
        <item x="141"/>
        <item x="338"/>
        <item x="33"/>
        <item x="536"/>
        <item x="4"/>
        <item x="204"/>
        <item x="205"/>
        <item x="1420"/>
        <item x="206"/>
        <item x="1144"/>
        <item x="207"/>
        <item x="76"/>
        <item x="339"/>
        <item x="537"/>
        <item x="342"/>
        <item x="860"/>
        <item x="1285"/>
        <item x="208"/>
        <item x="1001"/>
        <item x="209"/>
        <item x="14"/>
        <item x="343"/>
        <item x="56"/>
        <item x="2055"/>
        <item x="1286"/>
        <item x="104"/>
        <item x="77"/>
        <item x="862"/>
        <item x="78"/>
        <item x="1002"/>
        <item x="211"/>
        <item x="142"/>
        <item x="1003"/>
        <item x="105"/>
        <item x="34"/>
        <item x="143"/>
        <item x="57"/>
        <item x="144"/>
        <item x="344"/>
        <item x="345"/>
        <item x="145"/>
        <item x="107"/>
        <item x="147"/>
        <item x="79"/>
        <item x="81"/>
        <item x="435"/>
        <item x="108"/>
        <item x="148"/>
        <item x="149"/>
        <item x="82"/>
        <item x="262"/>
        <item x="212"/>
        <item x="35"/>
        <item x="150"/>
        <item x="36"/>
        <item x="58"/>
        <item x="84"/>
        <item x="85"/>
        <item x="151"/>
        <item x="15"/>
        <item x="59"/>
        <item x="154"/>
        <item x="109"/>
        <item x="263"/>
        <item x="865"/>
        <item x="155"/>
        <item x="60"/>
        <item x="16"/>
        <item x="37"/>
        <item x="156"/>
        <item x="61"/>
        <item x="22"/>
        <item x="38"/>
        <item x="110"/>
        <item x="23"/>
        <item x="39"/>
        <item x="157"/>
        <item x="2"/>
        <item x="111"/>
        <item x="436"/>
        <item x="158"/>
        <item x="62"/>
        <item x="8"/>
        <item x="40"/>
        <item x="41"/>
        <item x="5"/>
        <item x="42"/>
        <item x="24"/>
        <item x="86"/>
        <item x="264"/>
        <item x="25"/>
        <item x="17"/>
        <item x="26"/>
        <item x="43"/>
        <item x="87"/>
        <item x="44"/>
        <item x="159"/>
        <item x="27"/>
        <item x="18"/>
        <item x="46"/>
        <item x="1"/>
        <item x="6"/>
        <item x="19"/>
        <item x="9"/>
        <item x="10"/>
        <item x="7"/>
        <item x="11"/>
        <item x="12"/>
        <item x="3"/>
        <item x="0"/>
        <item x="3733"/>
      </items>
    </pivotField>
    <pivotField axis="axisRow" compact="0" outline="0" showAll="0" defaultSubtotal="0">
      <items count="945">
        <item x="631"/>
        <item x="466"/>
        <item x="628"/>
        <item x="752"/>
        <item x="772"/>
        <item x="467"/>
        <item x="351"/>
        <item x="841"/>
        <item x="52"/>
        <item x="339"/>
        <item x="773"/>
        <item x="839"/>
        <item x="575"/>
        <item x="749"/>
        <item x="580"/>
        <item x="409"/>
        <item x="911"/>
        <item x="634"/>
        <item x="525"/>
        <item x="731"/>
        <item x="639"/>
        <item x="576"/>
        <item x="287"/>
        <item x="796"/>
        <item x="746"/>
        <item x="144"/>
        <item x="537"/>
        <item x="470"/>
        <item x="585"/>
        <item x="681"/>
        <item x="794"/>
        <item x="230"/>
        <item x="694"/>
        <item x="413"/>
        <item x="582"/>
        <item x="728"/>
        <item x="682"/>
        <item x="350"/>
        <item x="748"/>
        <item x="341"/>
        <item x="636"/>
        <item x="298"/>
        <item x="587"/>
        <item x="145"/>
        <item x="598"/>
        <item x="792"/>
        <item x="652"/>
        <item x="676"/>
        <item x="657"/>
        <item x="524"/>
        <item x="485"/>
        <item x="415"/>
        <item x="759"/>
        <item x="677"/>
        <item x="80"/>
        <item x="529"/>
        <item x="651"/>
        <item x="830"/>
        <item x="779"/>
        <item x="474"/>
        <item x="695"/>
        <item x="356"/>
        <item x="138"/>
        <item x="240"/>
        <item x="629"/>
        <item x="627"/>
        <item x="776"/>
        <item x="291"/>
        <item x="44"/>
        <item x="283"/>
        <item x="353"/>
        <item x="619"/>
        <item x="471"/>
        <item x="77"/>
        <item x="367"/>
        <item x="465"/>
        <item x="520"/>
        <item x="573"/>
        <item x="765"/>
        <item x="407"/>
        <item x="380"/>
        <item x="723"/>
        <item x="502"/>
        <item x="342"/>
        <item x="744"/>
        <item x="430"/>
        <item x="516"/>
        <item x="473"/>
        <item x="512"/>
        <item x="713"/>
        <item x="411"/>
        <item x="603"/>
        <item x="622"/>
        <item x="416"/>
        <item x="418"/>
        <item x="434"/>
        <item x="334"/>
        <item x="278"/>
        <item x="660"/>
        <item x="544"/>
        <item x="492"/>
        <item x="545"/>
        <item x="643"/>
        <item x="306"/>
        <item x="496"/>
        <item x="791"/>
        <item x="101"/>
        <item x="335"/>
        <item x="625"/>
        <item x="197"/>
        <item x="673"/>
        <item x="659"/>
        <item x="719"/>
        <item x="624"/>
        <item x="661"/>
        <item x="617"/>
        <item x="605"/>
        <item x="371"/>
        <item x="195"/>
        <item x="344"/>
        <item x="377"/>
        <item x="532"/>
        <item x="549"/>
        <item x="308"/>
        <item x="196"/>
        <item x="604"/>
        <item x="766"/>
        <item x="846"/>
        <item x="191"/>
        <item x="28"/>
        <item x="250"/>
        <item x="542"/>
        <item x="251"/>
        <item x="243"/>
        <item x="623"/>
        <item x="611"/>
        <item x="700"/>
        <item x="428"/>
        <item x="741"/>
        <item x="109"/>
        <item x="583"/>
        <item x="379"/>
        <item x="307"/>
        <item x="311"/>
        <item x="609"/>
        <item x="369"/>
        <item x="299"/>
        <item x="543"/>
        <item x="541"/>
        <item x="153"/>
        <item x="662"/>
        <item x="666"/>
        <item x="194"/>
        <item x="239"/>
        <item x="337"/>
        <item x="85"/>
        <item x="558"/>
        <item x="157"/>
        <item x="427"/>
        <item x="680"/>
        <item x="658"/>
        <item x="241"/>
        <item x="588"/>
        <item x="778"/>
        <item x="354"/>
        <item x="347"/>
        <item x="865"/>
        <item x="439"/>
        <item x="608"/>
        <item x="200"/>
        <item x="554"/>
        <item x="199"/>
        <item x="401"/>
        <item x="429"/>
        <item x="346"/>
        <item x="706"/>
        <item x="539"/>
        <item x="671"/>
        <item x="898"/>
        <item x="602"/>
        <item x="684"/>
        <item x="511"/>
        <item x="254"/>
        <item x="504"/>
        <item x="546"/>
        <item x="540"/>
        <item x="578"/>
        <item x="606"/>
        <item x="574"/>
        <item x="202"/>
        <item x="667"/>
        <item x="315"/>
        <item x="245"/>
        <item x="505"/>
        <item x="446"/>
        <item x="302"/>
        <item x="572"/>
        <item x="714"/>
        <item x="248"/>
        <item x="442"/>
        <item x="444"/>
        <item x="410"/>
        <item x="495"/>
        <item x="319"/>
        <item x="560"/>
        <item x="494"/>
        <item x="305"/>
        <item x="497"/>
        <item x="566"/>
        <item x="435"/>
        <item x="20"/>
        <item x="440"/>
        <item x="503"/>
        <item x="513"/>
        <item x="372"/>
        <item x="517"/>
        <item x="665"/>
        <item x="663"/>
        <item x="304"/>
        <item x="443"/>
        <item x="797"/>
        <item x="462"/>
        <item x="501"/>
        <item x="107"/>
        <item x="317"/>
        <item x="551"/>
        <item x="607"/>
        <item x="705"/>
        <item x="463"/>
        <item x="252"/>
        <item x="87"/>
        <item x="247"/>
        <item x="375"/>
        <item x="275"/>
        <item x="108"/>
        <item x="382"/>
        <item x="522"/>
        <item x="441"/>
        <item x="310"/>
        <item x="683"/>
        <item x="312"/>
        <item x="758"/>
        <item x="493"/>
        <item x="170"/>
        <item x="261"/>
        <item x="701"/>
        <item x="303"/>
        <item x="669"/>
        <item x="63"/>
        <item x="506"/>
        <item x="198"/>
        <item x="65"/>
        <item x="751"/>
        <item x="816"/>
        <item x="154"/>
        <item x="358"/>
        <item x="152"/>
        <item x="110"/>
        <item x="259"/>
        <item x="711"/>
        <item x="327"/>
        <item x="895"/>
        <item x="519"/>
        <item x="47"/>
        <item x="374"/>
        <item x="559"/>
        <item x="742"/>
        <item x="740"/>
        <item x="553"/>
        <item x="204"/>
        <item x="500"/>
        <item x="88"/>
        <item x="253"/>
        <item x="521"/>
        <item x="782"/>
        <item x="459"/>
        <item x="768"/>
        <item x="249"/>
        <item x="770"/>
        <item x="86"/>
        <item x="934"/>
        <item x="242"/>
        <item x="479"/>
        <item x="552"/>
        <item x="309"/>
        <item x="436"/>
        <item x="687"/>
        <item x="432"/>
        <item x="518"/>
        <item x="672"/>
        <item x="266"/>
        <item x="668"/>
        <item x="386"/>
        <item x="357"/>
        <item x="555"/>
        <item x="703"/>
        <item x="514"/>
        <item x="817"/>
        <item x="449"/>
        <item x="704"/>
        <item x="709"/>
        <item x="616"/>
        <item x="481"/>
        <item x="455"/>
        <item x="451"/>
        <item x="370"/>
        <item x="112"/>
        <item x="528"/>
        <item x="815"/>
        <item x="244"/>
        <item x="509"/>
        <item x="498"/>
        <item x="159"/>
        <item x="206"/>
        <item x="630"/>
        <item x="433"/>
        <item x="209"/>
        <item x="381"/>
        <item x="452"/>
        <item x="390"/>
        <item x="398"/>
        <item x="712"/>
        <item x="633"/>
        <item x="755"/>
        <item x="289"/>
        <item x="693"/>
        <item x="203"/>
        <item x="89"/>
        <item x="178"/>
        <item x="757"/>
        <item x="556"/>
        <item x="717"/>
        <item x="499"/>
        <item x="328"/>
        <item x="621"/>
        <item x="642"/>
        <item x="321"/>
        <item x="172"/>
        <item x="743"/>
        <item x="720"/>
        <item x="215"/>
        <item x="366"/>
        <item x="284"/>
        <item x="368"/>
        <item x="867"/>
        <item x="869"/>
        <item x="618"/>
        <item x="64"/>
        <item x="62"/>
        <item x="837"/>
        <item x="710"/>
        <item x="257"/>
        <item x="394"/>
        <item x="897"/>
        <item x="857"/>
        <item x="448"/>
        <item x="314"/>
        <item x="417"/>
        <item x="113"/>
        <item x="323"/>
        <item x="256"/>
        <item x="447"/>
        <item x="205"/>
        <item x="592"/>
        <item x="614"/>
        <item x="941"/>
        <item x="874"/>
        <item x="397"/>
        <item x="707"/>
        <item x="832"/>
        <item x="644"/>
        <item x="269"/>
        <item x="568"/>
        <item x="584"/>
        <item x="276"/>
        <item x="340"/>
        <item x="896"/>
        <item x="385"/>
        <item x="793"/>
        <item x="165"/>
        <item x="824"/>
        <item x="571"/>
        <item x="313"/>
        <item x="771"/>
        <item x="271"/>
        <item x="338"/>
        <item x="219"/>
        <item x="664"/>
        <item x="79"/>
        <item x="802"/>
        <item x="856"/>
        <item x="674"/>
        <item x="114"/>
        <item x="893"/>
        <item x="798"/>
        <item x="258"/>
        <item x="678"/>
        <item x="873"/>
        <item x="716"/>
        <item x="263"/>
        <item x="882"/>
        <item x="561"/>
        <item x="670"/>
        <item x="162"/>
        <item x="29"/>
        <item x="318"/>
        <item x="116"/>
        <item x="46"/>
        <item x="827"/>
        <item x="484"/>
        <item x="61"/>
        <item x="155"/>
        <item x="456"/>
        <item x="437"/>
        <item x="201"/>
        <item x="507"/>
        <item x="208"/>
        <item x="562"/>
        <item x="822"/>
        <item x="868"/>
        <item x="916"/>
        <item x="715"/>
        <item x="48"/>
        <item x="262"/>
        <item x="646"/>
        <item x="156"/>
        <item x="111"/>
        <item x="383"/>
        <item x="438"/>
        <item x="220"/>
        <item x="376"/>
        <item x="804"/>
        <item x="640"/>
        <item x="402"/>
        <item x="593"/>
        <item x="255"/>
        <item x="406"/>
        <item x="557"/>
        <item x="160"/>
        <item x="902"/>
        <item x="718"/>
        <item x="775"/>
        <item x="526"/>
        <item x="724"/>
        <item x="821"/>
        <item x="853"/>
        <item x="534"/>
        <item x="831"/>
        <item x="324"/>
        <item x="547"/>
        <item x="787"/>
        <item x="176"/>
        <item x="288"/>
        <item x="122"/>
        <item x="399"/>
        <item x="469"/>
        <item x="548"/>
        <item x="924"/>
        <item x="419"/>
        <item x="931"/>
        <item x="373"/>
        <item x="331"/>
        <item x="277"/>
        <item x="515"/>
        <item x="805"/>
        <item x="121"/>
        <item x="73"/>
        <item x="920"/>
        <item x="691"/>
        <item x="835"/>
        <item x="468"/>
        <item x="647"/>
        <item x="813"/>
        <item x="217"/>
        <item x="508"/>
        <item x="115"/>
        <item x="98"/>
        <item x="886"/>
        <item x="66"/>
        <item x="50"/>
        <item x="565"/>
        <item x="567"/>
        <item x="246"/>
        <item x="564"/>
        <item x="927"/>
        <item x="781"/>
        <item x="836"/>
        <item x="579"/>
        <item x="119"/>
        <item x="281"/>
        <item x="282"/>
        <item x="348"/>
        <item x="431"/>
        <item x="826"/>
        <item x="535"/>
        <item x="164"/>
        <item x="93"/>
        <item x="221"/>
        <item x="679"/>
        <item x="872"/>
        <item x="613"/>
        <item x="207"/>
        <item x="478"/>
        <item x="95"/>
        <item x="420"/>
        <item x="445"/>
        <item x="223"/>
        <item x="163"/>
        <item x="767"/>
        <item x="391"/>
        <item x="94"/>
        <item x="906"/>
        <item x="591"/>
        <item x="914"/>
        <item x="260"/>
        <item x="769"/>
        <item x="885"/>
        <item x="777"/>
        <item x="124"/>
        <item x="843"/>
        <item x="316"/>
        <item x="387"/>
        <item x="696"/>
        <item x="216"/>
        <item x="279"/>
        <item x="68"/>
        <item x="919"/>
        <item x="675"/>
        <item x="222"/>
        <item x="359"/>
        <item x="726"/>
        <item x="425"/>
        <item x="842"/>
        <item x="49"/>
        <item x="212"/>
        <item x="926"/>
        <item x="67"/>
        <item x="453"/>
        <item x="818"/>
        <item x="51"/>
        <item x="488"/>
        <item x="569"/>
        <item x="925"/>
        <item x="645"/>
        <item x="910"/>
        <item x="784"/>
        <item x="270"/>
        <item x="688"/>
        <item x="166"/>
        <item x="118"/>
        <item x="725"/>
        <item x="457"/>
        <item x="840"/>
        <item x="226"/>
        <item x="349"/>
        <item x="864"/>
        <item x="610"/>
        <item x="589"/>
        <item x="137"/>
        <item x="13"/>
        <item x="785"/>
        <item x="332"/>
        <item x="875"/>
        <item x="389"/>
        <item x="384"/>
        <item x="774"/>
        <item x="891"/>
        <item x="128"/>
        <item x="117"/>
        <item x="722"/>
        <item x="173"/>
        <item x="612"/>
        <item x="942"/>
        <item x="876"/>
        <item x="268"/>
        <item x="883"/>
        <item x="708"/>
        <item x="125"/>
        <item x="272"/>
        <item x="570"/>
        <item x="737"/>
        <item x="325"/>
        <item x="71"/>
        <item x="184"/>
        <item x="754"/>
        <item x="909"/>
        <item x="285"/>
        <item x="879"/>
        <item x="745"/>
        <item x="267"/>
        <item x="352"/>
        <item x="727"/>
        <item x="186"/>
        <item x="908"/>
        <item x="801"/>
        <item x="320"/>
        <item x="273"/>
        <item x="789"/>
        <item x="130"/>
        <item x="408"/>
        <item x="405"/>
        <item x="57"/>
        <item x="330"/>
        <item x="2"/>
        <item x="550"/>
        <item x="458"/>
        <item x="35"/>
        <item x="180"/>
        <item x="750"/>
        <item x="70"/>
        <item x="396"/>
        <item x="786"/>
        <item x="803"/>
        <item x="189"/>
        <item x="460"/>
        <item x="808"/>
        <item x="795"/>
        <item x="877"/>
        <item x="838"/>
        <item x="615"/>
        <item x="866"/>
        <item x="475"/>
        <item x="764"/>
        <item x="928"/>
        <item x="78"/>
        <item x="819"/>
        <item x="523"/>
        <item x="860"/>
        <item x="224"/>
        <item x="158"/>
        <item x="823"/>
        <item x="139"/>
        <item x="127"/>
        <item x="364"/>
        <item x="297"/>
        <item x="620"/>
        <item x="414"/>
        <item x="685"/>
        <item x="81"/>
        <item x="90"/>
        <item x="264"/>
        <item x="322"/>
        <item x="844"/>
        <item x="721"/>
        <item x="581"/>
        <item x="120"/>
        <item x="531"/>
        <item x="102"/>
        <item x="738"/>
        <item x="333"/>
        <item x="76"/>
        <item x="30"/>
        <item x="75"/>
        <item x="922"/>
        <item x="326"/>
        <item x="847"/>
        <item x="904"/>
        <item x="739"/>
        <item x="232"/>
        <item x="296"/>
        <item x="933"/>
        <item x="932"/>
        <item x="177"/>
        <item x="14"/>
        <item x="595"/>
        <item x="188"/>
        <item x="596"/>
        <item x="702"/>
        <item x="182"/>
        <item x="820"/>
        <item x="15"/>
        <item x="33"/>
        <item x="533"/>
        <item x="626"/>
        <item x="36"/>
        <item x="69"/>
        <item x="859"/>
        <item x="855"/>
        <item x="4"/>
        <item x="563"/>
        <item x="649"/>
        <item x="828"/>
        <item x="903"/>
        <item x="852"/>
        <item x="697"/>
        <item x="880"/>
        <item x="878"/>
        <item x="849"/>
        <item x="477"/>
        <item x="905"/>
        <item x="363"/>
        <item x="486"/>
        <item x="689"/>
        <item x="290"/>
        <item x="480"/>
        <item x="37"/>
        <item x="834"/>
        <item x="185"/>
        <item x="175"/>
        <item x="404"/>
        <item x="133"/>
        <item x="213"/>
        <item x="393"/>
        <item x="450"/>
        <item x="378"/>
        <item x="937"/>
        <item x="461"/>
        <item x="171"/>
        <item x="280"/>
        <item x="210"/>
        <item x="851"/>
        <item x="294"/>
        <item x="231"/>
        <item x="783"/>
        <item x="74"/>
        <item x="854"/>
        <item x="763"/>
        <item x="799"/>
        <item x="536"/>
        <item x="179"/>
        <item x="274"/>
        <item x="829"/>
        <item x="104"/>
        <item x="392"/>
        <item x="638"/>
        <item x="100"/>
        <item x="421"/>
        <item x="143"/>
        <item x="489"/>
        <item x="901"/>
        <item x="161"/>
        <item x="225"/>
        <item x="871"/>
        <item x="732"/>
        <item x="141"/>
        <item x="760"/>
        <item x="8"/>
        <item x="21"/>
        <item x="577"/>
        <item x="424"/>
        <item x="472"/>
        <item x="91"/>
        <item x="586"/>
        <item x="25"/>
        <item x="862"/>
        <item x="936"/>
        <item x="892"/>
        <item x="265"/>
        <item x="56"/>
        <item x="174"/>
        <item x="632"/>
        <item x="938"/>
        <item x="233"/>
        <item x="915"/>
        <item x="234"/>
        <item x="181"/>
        <item x="149"/>
        <item x="747"/>
        <item x="483"/>
        <item x="235"/>
        <item x="800"/>
        <item x="395"/>
        <item x="32"/>
        <item x="884"/>
        <item x="729"/>
        <item x="807"/>
        <item x="16"/>
        <item x="788"/>
        <item x="736"/>
        <item x="935"/>
        <item x="355"/>
        <item x="329"/>
        <item x="527"/>
        <item x="193"/>
        <item x="218"/>
        <item x="92"/>
        <item x="129"/>
        <item x="99"/>
        <item x="917"/>
        <item x="31"/>
        <item x="58"/>
        <item x="637"/>
        <item x="361"/>
        <item x="780"/>
        <item x="237"/>
        <item x="530"/>
        <item x="131"/>
        <item x="422"/>
        <item x="59"/>
        <item x="635"/>
        <item x="810"/>
        <item x="53"/>
        <item x="27"/>
        <item x="97"/>
        <item x="146"/>
        <item x="39"/>
        <item x="293"/>
        <item x="343"/>
        <item x="132"/>
        <item x="123"/>
        <item x="487"/>
        <item x="403"/>
        <item x="34"/>
        <item x="229"/>
        <item x="491"/>
        <item x="464"/>
        <item x="135"/>
        <item x="476"/>
        <item x="105"/>
        <item x="192"/>
        <item x="690"/>
        <item x="863"/>
        <item x="482"/>
        <item x="96"/>
        <item x="103"/>
        <item x="22"/>
        <item x="887"/>
        <item x="656"/>
        <item x="126"/>
        <item x="870"/>
        <item x="211"/>
        <item x="42"/>
        <item x="594"/>
        <item x="228"/>
        <item x="921"/>
        <item x="734"/>
        <item x="360"/>
        <item x="900"/>
        <item x="698"/>
        <item x="907"/>
        <item x="811"/>
        <item x="756"/>
        <item x="190"/>
        <item x="295"/>
        <item x="5"/>
        <item x="918"/>
        <item x="733"/>
        <item x="597"/>
        <item x="943"/>
        <item x="54"/>
        <item x="362"/>
        <item x="641"/>
        <item x="940"/>
        <item x="809"/>
        <item x="236"/>
        <item x="912"/>
        <item x="38"/>
        <item x="939"/>
        <item x="923"/>
        <item x="10"/>
        <item x="538"/>
        <item x="654"/>
        <item x="454"/>
        <item x="23"/>
        <item x="889"/>
        <item x="168"/>
        <item x="894"/>
        <item x="412"/>
        <item x="913"/>
        <item x="388"/>
        <item x="761"/>
        <item x="17"/>
        <item x="753"/>
        <item x="300"/>
        <item x="590"/>
        <item x="292"/>
        <item x="345"/>
        <item x="82"/>
        <item x="899"/>
        <item x="140"/>
        <item x="83"/>
        <item x="929"/>
        <item x="187"/>
        <item x="490"/>
        <item x="134"/>
        <item x="169"/>
        <item x="227"/>
        <item x="214"/>
        <item x="861"/>
        <item x="930"/>
        <item x="650"/>
        <item x="151"/>
        <item x="142"/>
        <item x="72"/>
        <item x="825"/>
        <item x="167"/>
        <item x="699"/>
        <item x="599"/>
        <item x="286"/>
        <item x="301"/>
        <item x="423"/>
        <item x="881"/>
        <item x="790"/>
        <item x="55"/>
        <item x="601"/>
        <item x="833"/>
        <item x="890"/>
        <item x="845"/>
        <item x="600"/>
        <item x="106"/>
        <item x="510"/>
        <item x="41"/>
        <item x="40"/>
        <item x="147"/>
        <item x="148"/>
        <item x="136"/>
        <item x="150"/>
        <item x="812"/>
        <item x="692"/>
        <item x="730"/>
        <item x="7"/>
        <item x="1"/>
        <item x="336"/>
        <item x="24"/>
        <item x="183"/>
        <item x="400"/>
        <item x="735"/>
        <item x="806"/>
        <item x="888"/>
        <item x="43"/>
        <item x="18"/>
        <item x="365"/>
        <item x="655"/>
        <item x="648"/>
        <item x="84"/>
        <item x="45"/>
        <item x="60"/>
        <item x="26"/>
        <item x="848"/>
        <item x="653"/>
        <item x="12"/>
        <item x="686"/>
        <item x="11"/>
        <item x="762"/>
        <item x="238"/>
        <item x="6"/>
        <item x="426"/>
        <item x="858"/>
        <item x="814"/>
        <item x="850"/>
        <item x="19"/>
        <item x="0"/>
        <item x="3"/>
        <item x="9"/>
        <item x="944"/>
      </items>
    </pivotField>
    <pivotField axis="axisRow" compact="0" outline="0" showAll="0" defaultSubtotal="0">
      <items count="39">
        <item x="23"/>
        <item x="29"/>
        <item x="31"/>
        <item x="37"/>
        <item x="18"/>
        <item x="26"/>
        <item x="10"/>
        <item x="20"/>
        <item x="17"/>
        <item x="24"/>
        <item x="0"/>
        <item x="34"/>
        <item x="9"/>
        <item x="5"/>
        <item x="13"/>
        <item x="14"/>
        <item x="32"/>
        <item x="33"/>
        <item x="12"/>
        <item x="1"/>
        <item x="2"/>
        <item x="36"/>
        <item x="8"/>
        <item x="16"/>
        <item x="19"/>
        <item x="28"/>
        <item x="6"/>
        <item x="21"/>
        <item x="4"/>
        <item x="3"/>
        <item x="15"/>
        <item x="35"/>
        <item x="11"/>
        <item x="22"/>
        <item x="7"/>
        <item x="30"/>
        <item x="25"/>
        <item x="27"/>
        <item x="38"/>
      </items>
    </pivotField>
    <pivotField axis="axisRow" compact="0" outline="0" showAll="0" defaultSubtotal="0">
      <items count="48">
        <item x="30"/>
        <item x="15"/>
        <item x="45"/>
        <item x="18"/>
        <item x="35"/>
        <item x="4"/>
        <item x="14"/>
        <item x="38"/>
        <item x="22"/>
        <item x="29"/>
        <item x="31"/>
        <item x="13"/>
        <item x="33"/>
        <item x="7"/>
        <item x="42"/>
        <item x="6"/>
        <item x="39"/>
        <item x="25"/>
        <item x="36"/>
        <item x="37"/>
        <item x="9"/>
        <item x="27"/>
        <item x="5"/>
        <item x="12"/>
        <item x="19"/>
        <item x="1"/>
        <item x="3"/>
        <item x="17"/>
        <item x="24"/>
        <item x="46"/>
        <item x="2"/>
        <item x="26"/>
        <item x="40"/>
        <item x="43"/>
        <item x="41"/>
        <item x="44"/>
        <item x="21"/>
        <item x="32"/>
        <item x="20"/>
        <item x="11"/>
        <item x="16"/>
        <item x="28"/>
        <item x="23"/>
        <item x="34"/>
        <item x="8"/>
        <item x="0"/>
        <item x="10"/>
        <item x="47"/>
      </items>
    </pivotField>
    <pivotField axis="axisRow" compact="0" outline="0" showAll="0" defaultSubtotal="0">
      <items count="374">
        <item x="217"/>
        <item x="290"/>
        <item x="262"/>
        <item x="251"/>
        <item x="315"/>
        <item x="187"/>
        <item x="291"/>
        <item x="289"/>
        <item x="235"/>
        <item x="205"/>
        <item x="283"/>
        <item x="367"/>
        <item x="236"/>
        <item x="173"/>
        <item x="188"/>
        <item x="194"/>
        <item x="184"/>
        <item x="202"/>
        <item x="347"/>
        <item x="182"/>
        <item x="248"/>
        <item x="159"/>
        <item x="280"/>
        <item x="238"/>
        <item x="94"/>
        <item x="304"/>
        <item x="23"/>
        <item x="102"/>
        <item x="279"/>
        <item x="186"/>
        <item x="56"/>
        <item x="138"/>
        <item x="204"/>
        <item x="314"/>
        <item x="120"/>
        <item x="282"/>
        <item x="364"/>
        <item x="207"/>
        <item x="255"/>
        <item x="319"/>
        <item x="234"/>
        <item x="343"/>
        <item x="158"/>
        <item x="218"/>
        <item x="38"/>
        <item x="148"/>
        <item x="113"/>
        <item x="92"/>
        <item x="141"/>
        <item x="299"/>
        <item x="149"/>
        <item x="60"/>
        <item x="252"/>
        <item x="180"/>
        <item x="271"/>
        <item x="177"/>
        <item x="24"/>
        <item x="348"/>
        <item x="206"/>
        <item x="101"/>
        <item x="179"/>
        <item x="66"/>
        <item x="344"/>
        <item x="233"/>
        <item x="70"/>
        <item x="73"/>
        <item x="228"/>
        <item x="168"/>
        <item x="4"/>
        <item x="328"/>
        <item x="78"/>
        <item x="284"/>
        <item x="17"/>
        <item x="195"/>
        <item x="220"/>
        <item x="356"/>
        <item x="178"/>
        <item x="143"/>
        <item x="185"/>
        <item x="219"/>
        <item x="13"/>
        <item x="77"/>
        <item x="240"/>
        <item x="134"/>
        <item x="160"/>
        <item x="270"/>
        <item x="368"/>
        <item x="80"/>
        <item x="136"/>
        <item x="105"/>
        <item x="82"/>
        <item x="51"/>
        <item x="99"/>
        <item x="43"/>
        <item x="214"/>
        <item x="14"/>
        <item x="183"/>
        <item x="72"/>
        <item x="281"/>
        <item x="137"/>
        <item x="239"/>
        <item x="254"/>
        <item x="50"/>
        <item x="221"/>
        <item x="68"/>
        <item x="35"/>
        <item x="301"/>
        <item x="15"/>
        <item x="46"/>
        <item x="223"/>
        <item x="285"/>
        <item x="155"/>
        <item x="222"/>
        <item x="260"/>
        <item x="108"/>
        <item x="361"/>
        <item x="198"/>
        <item x="52"/>
        <item x="263"/>
        <item x="1"/>
        <item x="372"/>
        <item x="249"/>
        <item x="93"/>
        <item x="342"/>
        <item x="65"/>
        <item x="156"/>
        <item x="112"/>
        <item x="224"/>
        <item x="259"/>
        <item x="100"/>
        <item x="232"/>
        <item x="19"/>
        <item x="265"/>
        <item x="7"/>
        <item x="103"/>
        <item x="331"/>
        <item x="366"/>
        <item x="124"/>
        <item x="349"/>
        <item x="302"/>
        <item x="230"/>
        <item x="303"/>
        <item x="117"/>
        <item x="31"/>
        <item x="151"/>
        <item x="165"/>
        <item x="132"/>
        <item x="127"/>
        <item x="203"/>
        <item x="61"/>
        <item x="123"/>
        <item x="354"/>
        <item x="193"/>
        <item x="340"/>
        <item x="292"/>
        <item x="16"/>
        <item x="326"/>
        <item x="294"/>
        <item x="115"/>
        <item x="190"/>
        <item x="57"/>
        <item x="325"/>
        <item x="135"/>
        <item x="330"/>
        <item x="273"/>
        <item x="76"/>
        <item x="2"/>
        <item x="346"/>
        <item x="371"/>
        <item x="53"/>
        <item x="246"/>
        <item x="39"/>
        <item x="196"/>
        <item x="54"/>
        <item x="272"/>
        <item x="87"/>
        <item x="341"/>
        <item x="40"/>
        <item x="288"/>
        <item x="174"/>
        <item x="305"/>
        <item x="351"/>
        <item x="83"/>
        <item x="107"/>
        <item x="153"/>
        <item x="306"/>
        <item x="116"/>
        <item x="81"/>
        <item x="337"/>
        <item x="8"/>
        <item x="37"/>
        <item x="44"/>
        <item x="18"/>
        <item x="181"/>
        <item x="157"/>
        <item x="276"/>
        <item x="200"/>
        <item x="245"/>
        <item x="62"/>
        <item x="133"/>
        <item x="363"/>
        <item x="213"/>
        <item x="5"/>
        <item x="229"/>
        <item x="237"/>
        <item x="109"/>
        <item x="369"/>
        <item x="163"/>
        <item x="67"/>
        <item x="0"/>
        <item x="311"/>
        <item x="309"/>
        <item x="359"/>
        <item x="140"/>
        <item x="114"/>
        <item x="268"/>
        <item x="353"/>
        <item x="71"/>
        <item x="126"/>
        <item x="41"/>
        <item x="261"/>
        <item x="166"/>
        <item x="119"/>
        <item x="250"/>
        <item x="25"/>
        <item x="170"/>
        <item x="47"/>
        <item x="22"/>
        <item x="154"/>
        <item x="318"/>
        <item x="26"/>
        <item x="355"/>
        <item x="139"/>
        <item x="106"/>
        <item x="84"/>
        <item x="310"/>
        <item x="231"/>
        <item x="256"/>
        <item x="30"/>
        <item x="257"/>
        <item x="226"/>
        <item x="201"/>
        <item x="122"/>
        <item x="164"/>
        <item x="27"/>
        <item x="85"/>
        <item x="152"/>
        <item x="58"/>
        <item x="264"/>
        <item x="350"/>
        <item x="142"/>
        <item x="295"/>
        <item x="241"/>
        <item x="308"/>
        <item x="69"/>
        <item x="172"/>
        <item x="169"/>
        <item x="75"/>
        <item x="10"/>
        <item x="322"/>
        <item x="189"/>
        <item x="74"/>
        <item x="208"/>
        <item x="175"/>
        <item x="242"/>
        <item x="29"/>
        <item x="90"/>
        <item x="171"/>
        <item x="11"/>
        <item x="360"/>
        <item x="161"/>
        <item x="215"/>
        <item x="118"/>
        <item x="162"/>
        <item x="167"/>
        <item x="20"/>
        <item x="365"/>
        <item x="358"/>
        <item x="49"/>
        <item x="293"/>
        <item x="317"/>
        <item x="63"/>
        <item x="125"/>
        <item x="45"/>
        <item x="211"/>
        <item x="216"/>
        <item x="96"/>
        <item x="287"/>
        <item x="131"/>
        <item x="316"/>
        <item x="345"/>
        <item x="286"/>
        <item x="197"/>
        <item x="147"/>
        <item x="329"/>
        <item x="199"/>
        <item x="104"/>
        <item x="32"/>
        <item x="111"/>
        <item x="9"/>
        <item x="6"/>
        <item x="253"/>
        <item x="323"/>
        <item x="212"/>
        <item x="33"/>
        <item x="28"/>
        <item x="34"/>
        <item x="209"/>
        <item x="269"/>
        <item x="88"/>
        <item x="370"/>
        <item x="89"/>
        <item x="362"/>
        <item x="176"/>
        <item x="91"/>
        <item x="339"/>
        <item x="321"/>
        <item x="110"/>
        <item x="334"/>
        <item x="191"/>
        <item x="266"/>
        <item x="324"/>
        <item x="300"/>
        <item x="145"/>
        <item x="277"/>
        <item x="338"/>
        <item x="86"/>
        <item x="313"/>
        <item x="210"/>
        <item x="97"/>
        <item x="332"/>
        <item x="352"/>
        <item x="121"/>
        <item x="278"/>
        <item x="64"/>
        <item x="296"/>
        <item x="12"/>
        <item x="21"/>
        <item x="95"/>
        <item x="55"/>
        <item x="357"/>
        <item x="128"/>
        <item x="48"/>
        <item x="3"/>
        <item x="146"/>
        <item x="320"/>
        <item x="59"/>
        <item x="225"/>
        <item x="333"/>
        <item x="275"/>
        <item x="307"/>
        <item x="98"/>
        <item x="129"/>
        <item x="258"/>
        <item x="130"/>
        <item x="274"/>
        <item x="36"/>
        <item x="327"/>
        <item x="144"/>
        <item x="297"/>
        <item x="243"/>
        <item x="312"/>
        <item x="298"/>
        <item x="192"/>
        <item x="335"/>
        <item x="227"/>
        <item x="336"/>
        <item x="79"/>
        <item x="267"/>
        <item x="42"/>
        <item x="244"/>
        <item x="150"/>
        <item x="247"/>
        <item x="373"/>
      </items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compact="0" outline="0" showAll="0" defaultSubtotal="0">
      <items count="3778">
        <item x="1177"/>
        <item x="355"/>
        <item x="1146"/>
        <item x="52"/>
        <item x="1424"/>
        <item x="117"/>
        <item x="2725"/>
        <item x="1005"/>
        <item x="2724"/>
        <item x="2723"/>
        <item x="640"/>
        <item x="1905"/>
        <item x="2079"/>
        <item x="2486"/>
        <item x="1894"/>
        <item x="1012"/>
        <item x="1852"/>
        <item x="1004"/>
        <item x="213"/>
        <item x="2849"/>
        <item x="2722"/>
        <item x="2316"/>
        <item x="2309"/>
        <item x="3270"/>
        <item x="3271"/>
        <item x="2043"/>
        <item x="3194"/>
        <item x="2870"/>
        <item x="780"/>
        <item x="3711"/>
        <item x="2615"/>
        <item x="1895"/>
        <item x="3144"/>
        <item x="2100"/>
        <item x="3452"/>
        <item x="864"/>
        <item x="1041"/>
        <item x="3105"/>
        <item x="863"/>
        <item x="2026"/>
        <item x="3114"/>
        <item x="608"/>
        <item x="3707"/>
        <item x="1717"/>
        <item x="440"/>
        <item x="2209"/>
        <item x="1211"/>
        <item x="1415"/>
        <item x="3631"/>
        <item x="3289"/>
        <item x="462"/>
        <item x="1278"/>
        <item x="2925"/>
        <item x="1568"/>
        <item x="3120"/>
        <item x="2599"/>
        <item x="2612"/>
        <item x="2909"/>
        <item x="2721"/>
        <item x="1636"/>
        <item x="725"/>
        <item x="3122"/>
        <item x="1873"/>
        <item x="3630"/>
        <item x="962"/>
        <item x="1828"/>
        <item x="267"/>
        <item x="3145"/>
        <item x="258"/>
        <item x="2343"/>
        <item x="2184"/>
        <item x="3284"/>
        <item x="2540"/>
        <item x="1182"/>
        <item x="2607"/>
        <item x="613"/>
        <item x="3269"/>
        <item x="1901"/>
        <item x="2652"/>
        <item x="2740"/>
        <item x="2628"/>
        <item x="1739"/>
        <item x="3562"/>
        <item x="3508"/>
        <item x="883"/>
        <item x="3498"/>
        <item x="2325"/>
        <item x="2509"/>
        <item x="3769"/>
        <item x="2941"/>
        <item x="1887"/>
        <item x="1350"/>
        <item x="2800"/>
        <item x="2621"/>
        <item x="1596"/>
        <item x="3651"/>
        <item x="3649"/>
        <item x="3213"/>
        <item x="3146"/>
        <item x="2659"/>
        <item x="2654"/>
        <item x="1474"/>
        <item x="2943"/>
        <item x="3118"/>
        <item x="2695"/>
        <item x="3642"/>
        <item x="3061"/>
        <item x="2645"/>
        <item x="2866"/>
        <item x="2368"/>
        <item x="3268"/>
        <item x="3744"/>
        <item x="1897"/>
        <item x="3561"/>
        <item x="3116"/>
        <item x="324"/>
        <item x="3030"/>
        <item x="702"/>
        <item x="3106"/>
        <item x="1058"/>
        <item x="2350"/>
        <item x="3540"/>
        <item x="699"/>
        <item x="1757"/>
        <item x="3722"/>
        <item x="3702"/>
        <item x="3212"/>
        <item x="3471"/>
        <item x="2922"/>
        <item x="554"/>
        <item x="1013"/>
        <item x="2345"/>
        <item x="2965"/>
        <item x="2970"/>
        <item x="3141"/>
        <item x="1813"/>
        <item x="1763"/>
        <item x="1950"/>
        <item x="2020"/>
        <item x="3660"/>
        <item x="3751"/>
        <item x="3539"/>
        <item x="2603"/>
        <item x="2311"/>
        <item x="3232"/>
        <item x="971"/>
        <item x="3659"/>
        <item x="2854"/>
        <item x="3658"/>
        <item x="2823"/>
        <item x="3680"/>
        <item x="1893"/>
        <item x="1421"/>
        <item x="2207"/>
        <item x="1283"/>
        <item x="2846"/>
        <item x="2890"/>
        <item x="1485"/>
        <item x="2070"/>
        <item x="1606"/>
        <item x="1708"/>
        <item x="3764"/>
        <item x="3481"/>
        <item x="1289"/>
        <item x="3506"/>
        <item x="2320"/>
        <item x="600"/>
        <item x="2483"/>
        <item x="3104"/>
        <item x="2826"/>
        <item x="1707"/>
        <item x="1936"/>
        <item x="2884"/>
        <item x="1750"/>
        <item x="173"/>
        <item x="2065"/>
        <item x="2371"/>
        <item x="1560"/>
        <item x="3421"/>
        <item x="2619"/>
        <item x="2959"/>
        <item x="2212"/>
        <item x="744"/>
        <item x="1106"/>
        <item x="3281"/>
        <item x="3149"/>
        <item x="1562"/>
        <item x="861"/>
        <item x="1306"/>
        <item x="1321"/>
        <item x="2874"/>
        <item x="3385"/>
        <item x="56"/>
        <item x="3113"/>
        <item x="3505"/>
        <item x="2341"/>
        <item x="2525"/>
        <item x="3504"/>
        <item x="3378"/>
        <item x="2541"/>
        <item x="198"/>
        <item x="3248"/>
        <item x="1563"/>
        <item x="1320"/>
        <item x="1493"/>
        <item x="994"/>
        <item x="785"/>
        <item x="2936"/>
        <item x="2332"/>
        <item x="3647"/>
        <item x="2935"/>
        <item x="2479"/>
        <item x="1461"/>
        <item x="2239"/>
        <item x="359"/>
        <item x="253"/>
        <item x="1140"/>
        <item x="2330"/>
        <item x="3332"/>
        <item x="2402"/>
        <item x="2204"/>
        <item x="3534"/>
        <item x="3440"/>
        <item x="2361"/>
        <item x="1139"/>
        <item x="2656"/>
        <item x="3045"/>
        <item x="3439"/>
        <item x="3629"/>
        <item x="2478"/>
        <item x="3593"/>
        <item x="3111"/>
        <item x="3438"/>
        <item x="2337"/>
        <item x="3183"/>
        <item x="229"/>
        <item x="1138"/>
        <item x="3110"/>
        <item x="1313"/>
        <item x="1769"/>
        <item x="1154"/>
        <item x="1460"/>
        <item x="2698"/>
        <item x="1958"/>
        <item x="1749"/>
        <item x="1898"/>
        <item x="2844"/>
        <item x="2477"/>
        <item x="1633"/>
        <item x="3383"/>
        <item x="2712"/>
        <item x="2546"/>
        <item x="3215"/>
        <item x="2293"/>
        <item x="1792"/>
        <item x="3657"/>
        <item x="2781"/>
        <item x="3558"/>
        <item x="1137"/>
        <item x="2869"/>
        <item x="3191"/>
        <item x="1473"/>
        <item x="1375"/>
        <item x="1574"/>
        <item x="3760"/>
        <item x="649"/>
        <item x="2651"/>
        <item x="2933"/>
        <item x="3610"/>
        <item x="859"/>
        <item x="2842"/>
        <item x="3132"/>
        <item x="1230"/>
        <item x="2172"/>
        <item x="1558"/>
        <item x="3177"/>
        <item x="2634"/>
        <item x="2335"/>
        <item x="3199"/>
        <item x="2947"/>
        <item x="2476"/>
        <item x="999"/>
        <item x="2629"/>
        <item x="2362"/>
        <item x="2647"/>
        <item x="1579"/>
        <item x="3022"/>
        <item x="1307"/>
        <item x="1668"/>
        <item x="2741"/>
        <item x="3335"/>
        <item x="3091"/>
        <item x="3334"/>
        <item x="2128"/>
        <item x="3437"/>
        <item x="1136"/>
        <item x="2201"/>
        <item x="2055"/>
        <item x="1616"/>
        <item x="3043"/>
        <item x="2504"/>
        <item x="2378"/>
        <item x="2717"/>
        <item x="1524"/>
        <item x="2342"/>
        <item x="2549"/>
        <item x="2840"/>
        <item x="2054"/>
        <item x="1197"/>
        <item x="2053"/>
        <item x="3371"/>
        <item x="412"/>
        <item x="844"/>
        <item x="1608"/>
        <item x="386"/>
        <item x="1735"/>
        <item x="2896"/>
        <item x="2837"/>
        <item x="3609"/>
        <item x="2730"/>
        <item x="1279"/>
        <item x="232"/>
        <item x="3015"/>
        <item x="1674"/>
        <item x="2613"/>
        <item x="1107"/>
        <item x="3401"/>
        <item x="2052"/>
        <item x="3353"/>
        <item x="2200"/>
        <item x="210"/>
        <item x="857"/>
        <item x="570"/>
        <item x="1413"/>
        <item x="2877"/>
        <item x="3435"/>
        <item x="2087"/>
        <item x="1803"/>
        <item x="2496"/>
        <item x="3705"/>
        <item x="2233"/>
        <item x="1191"/>
        <item x="2810"/>
        <item x="1726"/>
        <item x="2706"/>
        <item x="822"/>
        <item x="2932"/>
        <item x="1108"/>
        <item x="924"/>
        <item x="1458"/>
        <item x="420"/>
        <item x="3047"/>
        <item x="2857"/>
        <item x="3190"/>
        <item x="1591"/>
        <item x="3067"/>
        <item x="456"/>
        <item x="1412"/>
        <item x="3202"/>
        <item x="2259"/>
        <item x="3559"/>
        <item x="3136"/>
        <item x="255"/>
        <item x="417"/>
        <item x="3257"/>
        <item x="2708"/>
        <item x="3743"/>
        <item x="2005"/>
        <item x="3591"/>
        <item x="612"/>
        <item x="1411"/>
        <item x="3547"/>
        <item x="2216"/>
        <item x="3107"/>
        <item x="1588"/>
        <item x="3503"/>
        <item x="1484"/>
        <item x="1194"/>
        <item x="3256"/>
        <item x="784"/>
        <item x="480"/>
        <item x="2803"/>
        <item x="3512"/>
        <item x="2520"/>
        <item x="3103"/>
        <item x="1886"/>
        <item x="3477"/>
        <item x="1333"/>
        <item x="3077"/>
        <item x="236"/>
        <item x="3102"/>
        <item x="2710"/>
        <item x="997"/>
        <item x="2340"/>
        <item x="759"/>
        <item x="2537"/>
        <item x="2649"/>
        <item x="1276"/>
        <item x="2631"/>
        <item x="1133"/>
        <item x="2329"/>
        <item x="1807"/>
        <item x="176"/>
        <item x="2750"/>
        <item x="2745"/>
        <item x="582"/>
        <item x="1723"/>
        <item x="477"/>
        <item x="797"/>
        <item x="11"/>
        <item x="3162"/>
        <item x="500"/>
        <item x="2646"/>
        <item x="996"/>
        <item x="3333"/>
        <item x="2833"/>
        <item x="2066"/>
        <item x="2927"/>
        <item x="1297"/>
        <item x="2050"/>
        <item x="1302"/>
        <item x="1446"/>
        <item x="2832"/>
        <item x="3389"/>
        <item x="3259"/>
        <item x="530"/>
        <item x="3608"/>
        <item x="3441"/>
        <item x="823"/>
        <item x="3536"/>
        <item x="2700"/>
        <item x="2279"/>
        <item x="2699"/>
        <item x="1702"/>
        <item x="2049"/>
        <item x="3024"/>
        <item x="664"/>
        <item x="835"/>
        <item x="2944"/>
        <item x="1132"/>
        <item x="3258"/>
        <item x="3721"/>
        <item x="2352"/>
        <item x="3128"/>
        <item x="3229"/>
        <item x="51"/>
        <item x="3572"/>
        <item x="3184"/>
        <item x="3339"/>
        <item x="3331"/>
        <item x="2981"/>
        <item x="1970"/>
        <item x="1128"/>
        <item x="2968"/>
        <item x="1176"/>
        <item x="2497"/>
        <item x="1946"/>
        <item x="995"/>
        <item x="2046"/>
        <item x="1407"/>
        <item x="3720"/>
        <item x="2111"/>
        <item x="743"/>
        <item x="2526"/>
        <item x="3330"/>
        <item x="3557"/>
        <item x="3432"/>
        <item x="1581"/>
        <item x="3021"/>
        <item x="2945"/>
        <item x="1553"/>
        <item x="2064"/>
        <item x="2521"/>
        <item x="3140"/>
        <item x="308"/>
        <item x="1428"/>
        <item x="1794"/>
        <item x="2924"/>
        <item x="1931"/>
        <item x="3753"/>
        <item x="1406"/>
        <item x="2443"/>
        <item x="1855"/>
        <item x="3656"/>
        <item x="3327"/>
        <item x="2828"/>
        <item x="2126"/>
        <item x="2194"/>
        <item x="623"/>
        <item x="800"/>
        <item x="1720"/>
        <item x="2830"/>
        <item x="2238"/>
        <item x="1492"/>
        <item x="3380"/>
        <item x="1057"/>
        <item x="1515"/>
        <item x="3265"/>
        <item x="483"/>
        <item x="1719"/>
        <item x="1059"/>
        <item x="3765"/>
        <item x="2077"/>
        <item x="688"/>
        <item x="337"/>
        <item x="2718"/>
        <item x="428"/>
        <item x="1274"/>
        <item x="2030"/>
        <item x="2424"/>
        <item x="833"/>
        <item x="620"/>
        <item x="2470"/>
        <item x="1904"/>
        <item x="1773"/>
        <item x="3020"/>
        <item x="3182"/>
        <item x="2737"/>
        <item x="3019"/>
        <item x="1385"/>
        <item x="2697"/>
        <item x="1549"/>
        <item x="1118"/>
        <item x="3319"/>
        <item x="2739"/>
        <item x="2898"/>
        <item x="1880"/>
        <item x="1027"/>
        <item x="1273"/>
        <item x="2819"/>
        <item x="1125"/>
        <item x="2937"/>
        <item x="2876"/>
        <item x="3517"/>
        <item x="3688"/>
        <item x="1679"/>
        <item x="2606"/>
        <item x="2920"/>
        <item x="341"/>
        <item x="3379"/>
        <item x="2605"/>
        <item x="1908"/>
        <item x="3255"/>
        <item x="2748"/>
        <item x="2641"/>
        <item x="2604"/>
        <item x="668"/>
        <item x="340"/>
        <item x="463"/>
        <item x="3530"/>
        <item x="1192"/>
        <item x="3018"/>
        <item x="2469"/>
        <item x="2481"/>
        <item x="3208"/>
        <item x="3094"/>
        <item x="1584"/>
        <item x="2367"/>
        <item x="2466"/>
        <item x="2446"/>
        <item x="3100"/>
        <item x="2683"/>
        <item x="2042"/>
        <item x="3253"/>
        <item x="217"/>
        <item x="3533"/>
        <item x="3252"/>
        <item x="3251"/>
        <item x="2464"/>
        <item x="2192"/>
        <item x="2266"/>
        <item x="3697"/>
        <item x="1166"/>
        <item x="2463"/>
        <item x="2041"/>
        <item x="3492"/>
        <item x="632"/>
        <item x="1548"/>
        <item x="731"/>
        <item x="3500"/>
        <item x="2369"/>
        <item x="1687"/>
        <item x="3679"/>
        <item x="3538"/>
        <item x="304"/>
        <item x="92"/>
        <item x="2040"/>
        <item x="1937"/>
        <item x="1715"/>
        <item x="3499"/>
        <item x="2677"/>
        <item x="2244"/>
        <item x="2487"/>
        <item x="292"/>
        <item x="2099"/>
        <item x="1714"/>
        <item x="362"/>
        <item x="2825"/>
        <item x="3345"/>
        <item x="1785"/>
        <item x="3687"/>
        <item x="3431"/>
        <item x="610"/>
        <item x="671"/>
        <item x="2230"/>
        <item x="3567"/>
        <item x="1686"/>
        <item x="3537"/>
        <item x="2323"/>
        <item x="3412"/>
        <item x="1433"/>
        <item x="1529"/>
        <item x="3661"/>
        <item x="3678"/>
        <item x="3758"/>
        <item x="1032"/>
        <item x="1613"/>
        <item x="2824"/>
        <item x="2289"/>
        <item x="2190"/>
        <item x="2524"/>
        <item x="3181"/>
        <item x="3513"/>
        <item x="3686"/>
        <item x="3607"/>
        <item x="68"/>
        <item x="558"/>
        <item x="2693"/>
        <item x="1711"/>
        <item x="1453"/>
        <item x="1270"/>
        <item x="3772"/>
        <item x="3712"/>
        <item x="2321"/>
        <item x="1196"/>
        <item x="1404"/>
        <item x="2522"/>
        <item x="2286"/>
        <item x="1383"/>
        <item x="676"/>
        <item x="3704"/>
        <item x="2767"/>
        <item x="2427"/>
        <item x="1808"/>
        <item x="867"/>
        <item x="1620"/>
        <item x="2460"/>
        <item x="1968"/>
        <item x="2319"/>
        <item x="2692"/>
        <item x="1160"/>
        <item x="2919"/>
        <item x="1124"/>
        <item x="1123"/>
        <item x="2449"/>
        <item x="1877"/>
        <item x="2085"/>
        <item x="3017"/>
        <item x="1709"/>
        <item x="3129"/>
        <item x="2691"/>
        <item x="1912"/>
        <item x="1601"/>
        <item x="735"/>
        <item x="3507"/>
        <item x="1716"/>
        <item x="1410"/>
        <item x="488"/>
        <item x="275"/>
        <item x="2036"/>
        <item x="3515"/>
        <item x="1303"/>
        <item x="1450"/>
        <item x="363"/>
        <item x="1267"/>
        <item x="3654"/>
        <item x="3478"/>
        <item x="3009"/>
        <item x="2242"/>
        <item x="3677"/>
        <item x="3214"/>
        <item x="1163"/>
        <item x="2360"/>
        <item x="3429"/>
        <item x="3528"/>
        <item x="3099"/>
        <item x="1265"/>
        <item x="3443"/>
        <item x="2457"/>
        <item x="2600"/>
        <item x="1061"/>
        <item x="474"/>
        <item x="3249"/>
        <item x="2690"/>
        <item x="2093"/>
        <item x="3098"/>
        <item x="1566"/>
        <item x="1400"/>
        <item x="845"/>
        <item x="2396"/>
        <item x="470"/>
        <item x="3179"/>
        <item x="1742"/>
        <item x="524"/>
        <item x="1542"/>
        <item x="2455"/>
        <item x="1841"/>
        <item x="3393"/>
        <item x="2187"/>
        <item x="2493"/>
        <item x="2822"/>
        <item x="2454"/>
        <item x="3427"/>
        <item x="2153"/>
        <item x="2453"/>
        <item x="2527"/>
        <item x="2622"/>
        <item x="2185"/>
        <item x="2957"/>
        <item x="3766"/>
        <item x="2689"/>
        <item x="1907"/>
        <item x="1619"/>
        <item x="1264"/>
        <item x="2062"/>
        <item x="2183"/>
        <item x="2003"/>
        <item x="3750"/>
        <item x="2855"/>
        <item x="3731"/>
        <item x="184"/>
        <item x="1399"/>
        <item x="2897"/>
        <item x="2182"/>
        <item x="3377"/>
        <item x="183"/>
        <item x="1705"/>
        <item x="2181"/>
        <item x="3496"/>
        <item x="1854"/>
        <item x="1704"/>
        <item x="2821"/>
        <item x="3757"/>
        <item x="3495"/>
        <item x="740"/>
        <item x="1576"/>
        <item x="1599"/>
        <item x="3494"/>
        <item x="1161"/>
        <item x="1010"/>
        <item x="426"/>
        <item x="2249"/>
        <item x="3486"/>
        <item x="1701"/>
        <item x="2250"/>
        <item x="715"/>
        <item x="2033"/>
        <item x="843"/>
        <item x="2322"/>
        <item x="1801"/>
        <item x="978"/>
        <item x="1872"/>
        <item x="1700"/>
        <item x="992"/>
        <item x="1021"/>
        <item x="2452"/>
        <item x="3097"/>
        <item x="2032"/>
        <item x="1699"/>
        <item x="2314"/>
        <item x="1360"/>
        <item x="775"/>
        <item x="2451"/>
        <item x="696"/>
        <item x="1397"/>
        <item x="2394"/>
        <item x="1541"/>
        <item x="1942"/>
        <item x="1959"/>
        <item x="1033"/>
        <item x="3286"/>
        <item x="339"/>
        <item x="269"/>
        <item x="713"/>
        <item x="1871"/>
        <item x="3676"/>
        <item x="1006"/>
        <item x="1262"/>
        <item x="3326"/>
        <item x="2796"/>
        <item x="278"/>
        <item x="799"/>
        <item x="2098"/>
        <item x="2336"/>
        <item x="1577"/>
        <item x="3606"/>
        <item x="2399"/>
        <item x="3719"/>
        <item x="3044"/>
        <item x="3376"/>
        <item x="991"/>
        <item x="2802"/>
        <item x="3325"/>
        <item x="2312"/>
        <item x="2029"/>
        <item x="422"/>
        <item x="3556"/>
        <item x="424"/>
        <item x="3178"/>
        <item x="1979"/>
        <item x="1927"/>
        <item x="3696"/>
        <item x="1585"/>
        <item x="2490"/>
        <item x="3222"/>
        <item x="3065"/>
        <item x="3632"/>
        <item x="745"/>
        <item x="379"/>
        <item x="3756"/>
        <item x="2841"/>
        <item x="1810"/>
        <item x="1540"/>
        <item x="912"/>
        <item x="2635"/>
        <item x="1437"/>
        <item x="2387"/>
        <item x="3148"/>
        <item x="989"/>
        <item x="3613"/>
        <item x="3703"/>
        <item x="838"/>
        <item x="903"/>
        <item x="358"/>
        <item x="3645"/>
        <item x="881"/>
        <item x="809"/>
        <item x="230"/>
        <item x="2243"/>
        <item x="3324"/>
        <item x="3675"/>
        <item x="2851"/>
        <item x="3247"/>
        <item x="1696"/>
        <item x="619"/>
        <item x="1800"/>
        <item x="837"/>
        <item x="2310"/>
        <item x="2225"/>
        <item x="1611"/>
        <item x="3605"/>
        <item x="421"/>
        <item x="2687"/>
        <item x="618"/>
        <item x="1117"/>
        <item x="3176"/>
        <item x="1721"/>
        <item x="1007"/>
        <item x="3588"/>
        <item x="938"/>
        <item x="617"/>
        <item x="1078"/>
        <item x="1396"/>
        <item x="549"/>
        <item x="2115"/>
        <item x="112"/>
        <item x="2178"/>
        <item x="3674"/>
        <item x="3323"/>
        <item x="2938"/>
        <item x="3375"/>
        <item x="47"/>
        <item x="3014"/>
        <item x="3246"/>
        <item x="3627"/>
        <item x="3426"/>
        <item x="1018"/>
        <item x="3322"/>
        <item x="1538"/>
        <item x="3474"/>
        <item x="1261"/>
        <item x="3626"/>
        <item x="1868"/>
        <item x="564"/>
        <item x="96"/>
        <item x="1867"/>
        <item x="3527"/>
        <item x="1866"/>
        <item x="836"/>
        <item x="2447"/>
        <item x="3469"/>
        <item x="128"/>
        <item x="2595"/>
        <item x="3425"/>
        <item x="2949"/>
        <item x="3374"/>
        <item x="3673"/>
        <item x="1796"/>
        <item x="2246"/>
        <item x="1158"/>
        <item x="3245"/>
        <item x="3695"/>
        <item x="3420"/>
        <item x="2817"/>
        <item x="3774"/>
        <item x="1844"/>
        <item x="3775"/>
        <item x="3730"/>
        <item x="2494"/>
        <item x="1432"/>
        <item x="885"/>
        <item x="482"/>
        <item x="1738"/>
        <item x="1863"/>
        <item x="792"/>
        <item x="3060"/>
        <item x="3321"/>
        <item x="1487"/>
        <item x="3526"/>
        <item x="1181"/>
        <item x="1535"/>
        <item x="2177"/>
        <item x="2952"/>
        <item x="3423"/>
        <item x="1960"/>
        <item x="2176"/>
        <item x="537"/>
        <item x="2307"/>
        <item x="3625"/>
        <item x="1468"/>
        <item x="2914"/>
        <item x="1539"/>
        <item x="2175"/>
        <item x="3525"/>
        <item x="1491"/>
        <item x="1429"/>
        <item x="2686"/>
        <item x="1856"/>
        <item x="2735"/>
        <item x="1113"/>
        <item x="2328"/>
        <item x="2035"/>
        <item x="1882"/>
        <item x="1112"/>
        <item x="1692"/>
        <item x="2075"/>
        <item x="551"/>
        <item x="2815"/>
        <item x="666"/>
        <item x="2382"/>
        <item x="2701"/>
        <item x="907"/>
        <item x="834"/>
        <item x="2024"/>
        <item x="3555"/>
        <item x="3468"/>
        <item x="2593"/>
        <item x="3694"/>
        <item x="2101"/>
        <item x="1395"/>
        <item x="3729"/>
        <item x="3093"/>
        <item x="3175"/>
        <item x="544"/>
        <item x="3210"/>
        <item x="1011"/>
        <item x="2913"/>
        <item x="3320"/>
        <item x="2014"/>
        <item x="728"/>
        <item x="2305"/>
        <item x="2445"/>
        <item x="1530"/>
        <item x="2516"/>
        <item x="3328"/>
        <item x="2948"/>
        <item x="3587"/>
        <item x="273"/>
        <item x="2444"/>
        <item x="3092"/>
        <item x="2383"/>
        <item x="1634"/>
        <item x="1690"/>
        <item x="888"/>
        <item x="3767"/>
        <item x="1258"/>
        <item x="3467"/>
        <item x="97"/>
        <item x="982"/>
        <item x="437"/>
        <item x="1786"/>
        <item x="256"/>
        <item x="750"/>
        <item x="3174"/>
        <item x="3318"/>
        <item x="2591"/>
        <item x="2433"/>
        <item x="2684"/>
        <item x="1152"/>
        <item x="637"/>
        <item x="3010"/>
        <item x="3718"/>
        <item x="2814"/>
        <item x="841"/>
        <item x="3422"/>
        <item x="1973"/>
        <item x="3011"/>
        <item x="1859"/>
        <item x="3710"/>
        <item x="3109"/>
        <item x="1244"/>
        <item x="1603"/>
        <item x="1443"/>
        <item x="2495"/>
        <item x="3391"/>
        <item x="1589"/>
        <item x="3611"/>
        <item x="2021"/>
        <item x="3317"/>
        <item x="1924"/>
        <item x="2816"/>
        <item x="3449"/>
        <item x="1605"/>
        <item x="1944"/>
        <item x="2916"/>
        <item x="50"/>
        <item x="3008"/>
        <item x="981"/>
        <item x="3316"/>
        <item x="3387"/>
        <item x="1110"/>
        <item x="2589"/>
        <item x="21"/>
        <item x="830"/>
        <item x="1740"/>
        <item x="2188"/>
        <item x="2623"/>
        <item x="1365"/>
        <item x="521"/>
        <item x="3090"/>
        <item x="1009"/>
        <item x="2110"/>
        <item x="3173"/>
        <item x="2755"/>
        <item x="2441"/>
        <item x="980"/>
        <item x="223"/>
        <item x="2587"/>
        <item x="169"/>
        <item x="3315"/>
        <item x="3007"/>
        <item x="2359"/>
        <item x="3493"/>
        <item x="3699"/>
        <item x="2303"/>
        <item x="2270"/>
        <item x="1759"/>
        <item x="3006"/>
        <item x="2586"/>
        <item x="3038"/>
        <item x="3005"/>
        <item x="1050"/>
        <item x="1685"/>
        <item x="2811"/>
        <item x="979"/>
        <item x="1857"/>
        <item x="3644"/>
        <item x="3172"/>
        <item x="3419"/>
        <item x="3399"/>
        <item x="1635"/>
        <item x="2439"/>
        <item x="1770"/>
        <item x="1337"/>
        <item x="756"/>
        <item x="2733"/>
        <item x="2438"/>
        <item x="2448"/>
        <item x="2585"/>
        <item x="2174"/>
        <item x="1318"/>
        <item x="1169"/>
        <item x="3336"/>
        <item x="2302"/>
        <item x="69"/>
        <item x="3032"/>
        <item x="166"/>
        <item x="3243"/>
        <item x="3653"/>
        <item x="3313"/>
        <item x="2169"/>
        <item x="387"/>
        <item x="2255"/>
        <item x="114"/>
        <item x="3312"/>
        <item x="2809"/>
        <item x="2630"/>
        <item x="383"/>
        <item x="1290"/>
        <item x="3171"/>
        <item x="901"/>
        <item x="2018"/>
        <item x="3170"/>
        <item x="182"/>
        <item x="3311"/>
        <item x="1947"/>
        <item x="2955"/>
        <item x="2808"/>
        <item x="2436"/>
        <item x="1426"/>
        <item x="2168"/>
        <item x="2130"/>
        <item x="3742"/>
        <item x="3087"/>
        <item x="2166"/>
        <item x="2584"/>
        <item x="1024"/>
        <item x="3624"/>
        <item x="2940"/>
        <item x="2116"/>
        <item x="2780"/>
        <item x="3418"/>
        <item x="3003"/>
        <item x="1527"/>
        <item x="1743"/>
        <item x="2016"/>
        <item x="611"/>
        <item x="2227"/>
        <item x="1087"/>
        <item x="2299"/>
        <item x="3310"/>
        <item x="1878"/>
        <item x="418"/>
        <item x="189"/>
        <item x="1390"/>
        <item x="543"/>
        <item x="779"/>
        <item x="3637"/>
        <item x="2971"/>
        <item x="2682"/>
        <item x="1683"/>
        <item x="3169"/>
        <item x="3465"/>
        <item x="3771"/>
        <item x="3086"/>
        <item x="2594"/>
        <item x="1722"/>
        <item x="3125"/>
        <item x="2298"/>
        <item x="1556"/>
        <item x="1105"/>
        <item x="2681"/>
        <item x="3085"/>
        <item x="3470"/>
        <item x="2756"/>
        <item x="1389"/>
        <item x="3084"/>
        <item x="3603"/>
        <item x="2435"/>
        <item x="1681"/>
        <item x="1291"/>
        <item x="1680"/>
        <item x="827"/>
        <item x="1254"/>
        <item x="2164"/>
        <item x="1610"/>
        <item x="1159"/>
        <item x="3602"/>
        <item x="1387"/>
        <item x="2582"/>
        <item x="1252"/>
        <item x="3167"/>
        <item x="1853"/>
        <item x="2381"/>
        <item x="2910"/>
        <item x="2163"/>
        <item x="1386"/>
        <item x="1022"/>
        <item x="540"/>
        <item x="2297"/>
        <item x="2805"/>
        <item x="2762"/>
        <item x="905"/>
        <item x="1525"/>
        <item x="2015"/>
        <item x="2296"/>
        <item x="645"/>
        <item x="826"/>
        <item x="871"/>
        <item x="1678"/>
        <item x="1752"/>
        <item x="2295"/>
        <item x="1251"/>
        <item x="2459"/>
        <item x="356"/>
        <item x="1430"/>
        <item x="1776"/>
        <item x="2366"/>
        <item x="3166"/>
        <item x="2845"/>
        <item x="2294"/>
        <item x="1850"/>
        <item x="1849"/>
        <item x="3309"/>
        <item x="3373"/>
        <item x="3685"/>
        <item x="2860"/>
        <item x="975"/>
        <item x="3741"/>
        <item x="3001"/>
        <item x="679"/>
        <item x="2431"/>
        <item x="2660"/>
        <item x="2581"/>
        <item x="1103"/>
        <item x="2488"/>
        <item x="2908"/>
        <item x="63"/>
        <item x="2639"/>
        <item x="3554"/>
        <item x="1034"/>
        <item x="3165"/>
        <item x="2430"/>
        <item x="1848"/>
        <item x="1677"/>
        <item x="2429"/>
        <item x="3308"/>
        <item x="416"/>
        <item x="1101"/>
        <item x="1939"/>
        <item x="3641"/>
        <item x="2678"/>
        <item x="1455"/>
        <item x="2564"/>
        <item x="2108"/>
        <item x="1250"/>
        <item x="1249"/>
        <item x="1165"/>
        <item x="3000"/>
        <item x="1768"/>
        <item x="778"/>
        <item x="219"/>
        <item x="3372"/>
        <item x="895"/>
        <item x="2578"/>
        <item x="1522"/>
        <item x="3490"/>
        <item x="2198"/>
        <item x="2907"/>
        <item x="2160"/>
        <item x="1928"/>
        <item x="573"/>
        <item x="228"/>
        <item x="2428"/>
        <item x="2229"/>
        <item x="3648"/>
        <item x="520"/>
        <item x="3370"/>
        <item x="1846"/>
        <item x="3701"/>
        <item x="3242"/>
        <item x="1676"/>
        <item x="2012"/>
        <item x="2813"/>
        <item x="2291"/>
        <item x="177"/>
        <item x="2217"/>
        <item x="3640"/>
        <item x="1247"/>
        <item x="2372"/>
        <item x="1675"/>
        <item x="3740"/>
        <item x="3700"/>
        <item x="607"/>
        <item x="1845"/>
        <item x="2426"/>
        <item x="1100"/>
        <item x="1745"/>
        <item x="3180"/>
        <item x="2618"/>
        <item x="3553"/>
        <item x="3028"/>
        <item x="824"/>
        <item x="1746"/>
        <item x="3672"/>
        <item x="2290"/>
        <item x="3734"/>
        <item x="2625"/>
        <item x="2231"/>
        <item x="2011"/>
        <item x="2575"/>
        <item x="2288"/>
        <item x="3346"/>
        <item x="2574"/>
        <item x="3643"/>
        <item x="1521"/>
        <item x="2573"/>
        <item x="1099"/>
        <item x="1292"/>
        <item x="3241"/>
        <item x="3083"/>
        <item x="2801"/>
        <item x="734"/>
        <item x="3463"/>
        <item x="3307"/>
        <item x="3054"/>
        <item x="771"/>
        <item x="2572"/>
        <item x="3416"/>
        <item x="320"/>
        <item x="2906"/>
        <item x="3462"/>
        <item x="1842"/>
        <item x="2738"/>
        <item x="1073"/>
        <item x="3263"/>
        <item x="2571"/>
        <item x="2442"/>
        <item x="1150"/>
        <item x="2423"/>
        <item x="3524"/>
        <item x="2905"/>
        <item x="3761"/>
        <item x="1520"/>
        <item x="2159"/>
        <item x="1304"/>
        <item x="1097"/>
        <item x="450"/>
        <item x="1305"/>
        <item x="3623"/>
        <item x="2799"/>
        <item x="1382"/>
        <item x="2158"/>
        <item x="3461"/>
        <item x="973"/>
        <item x="1755"/>
        <item x="214"/>
        <item x="3306"/>
        <item x="2911"/>
        <item x="1245"/>
        <item x="3415"/>
        <item x="3004"/>
        <item x="1184"/>
        <item x="3369"/>
        <item x="116"/>
        <item x="2903"/>
        <item x="2570"/>
        <item x="2902"/>
        <item x="2685"/>
        <item x="3081"/>
        <item x="1840"/>
        <item x="1148"/>
        <item x="402"/>
        <item x="1519"/>
        <item x="414"/>
        <item x="3460"/>
        <item x="908"/>
        <item x="1242"/>
        <item x="2676"/>
        <item x="3755"/>
        <item x="413"/>
        <item x="2287"/>
        <item x="164"/>
        <item x="708"/>
        <item x="870"/>
        <item x="331"/>
        <item x="1518"/>
        <item x="1381"/>
        <item x="144"/>
        <item x="821"/>
        <item x="384"/>
        <item x="193"/>
        <item x="3203"/>
        <item x="732"/>
        <item x="2013"/>
        <item x="970"/>
        <item x="1187"/>
        <item x="2901"/>
        <item x="2009"/>
        <item x="2482"/>
        <item x="352"/>
        <item x="1299"/>
        <item x="251"/>
        <item x="3238"/>
        <item x="3237"/>
        <item x="3080"/>
        <item x="1793"/>
        <item x="1282"/>
        <item x="1916"/>
        <item x="2900"/>
        <item x="1517"/>
        <item x="1239"/>
        <item x="291"/>
        <item x="1434"/>
        <item x="1096"/>
        <item x="1298"/>
        <item x="1238"/>
        <item x="3305"/>
        <item x="1523"/>
        <item x="606"/>
        <item x="2157"/>
        <item x="3079"/>
        <item x="1643"/>
        <item x="3552"/>
        <item x="3748"/>
        <item x="2106"/>
        <item x="819"/>
        <item x="3414"/>
        <item x="2007"/>
        <item x="2006"/>
        <item x="657"/>
        <item x="2422"/>
        <item x="2675"/>
        <item x="3586"/>
        <item x="969"/>
        <item x="1052"/>
        <item x="3275"/>
        <item x="3523"/>
        <item x="65"/>
        <item x="2505"/>
        <item x="1378"/>
        <item x="3717"/>
        <item x="3356"/>
        <item x="2155"/>
        <item x="1237"/>
        <item x="1881"/>
        <item x="2997"/>
        <item x="2798"/>
        <item x="1673"/>
        <item x="3303"/>
        <item x="2862"/>
        <item x="2568"/>
        <item x="265"/>
        <item x="1255"/>
        <item x="1672"/>
        <item x="2797"/>
        <item x="2154"/>
        <item x="2861"/>
        <item x="286"/>
        <item x="692"/>
        <item x="3585"/>
        <item x="167"/>
        <item x="2996"/>
        <item x="890"/>
        <item x="1444"/>
        <item x="3302"/>
        <item x="1155"/>
        <item x="1573"/>
        <item x="1156"/>
        <item x="3601"/>
        <item x="967"/>
        <item x="1322"/>
        <item x="1670"/>
        <item x="1956"/>
        <item x="1744"/>
        <item x="1926"/>
        <item x="1836"/>
        <item x="1835"/>
        <item x="2742"/>
        <item x="1235"/>
        <item x="1513"/>
        <item x="705"/>
        <item x="3292"/>
        <item x="410"/>
        <item x="49"/>
        <item x="878"/>
        <item x="1151"/>
        <item x="1376"/>
        <item x="2277"/>
        <item x="798"/>
        <item x="272"/>
        <item x="1834"/>
        <item x="33"/>
        <item x="3456"/>
        <item x="1570"/>
        <item x="2421"/>
        <item x="2885"/>
        <item x="1729"/>
        <item x="547"/>
        <item x="3367"/>
        <item x="2795"/>
        <item x="2995"/>
        <item x="2221"/>
        <item x="2794"/>
        <item x="1571"/>
        <item x="1914"/>
        <item x="1094"/>
        <item x="2674"/>
        <item x="1833"/>
        <item x="518"/>
        <item x="2673"/>
        <item x="604"/>
        <item x="2994"/>
        <item x="2507"/>
        <item x="409"/>
        <item x="2069"/>
        <item x="2002"/>
        <item x="3693"/>
        <item x="3163"/>
        <item x="3754"/>
        <item x="1582"/>
        <item x="1974"/>
        <item x="2491"/>
        <item x="3584"/>
        <item x="2728"/>
        <item x="1231"/>
        <item x="1469"/>
        <item x="965"/>
        <item x="1093"/>
        <item x="3622"/>
        <item x="1327"/>
        <item x="3600"/>
        <item x="1986"/>
        <item x="2284"/>
        <item x="3747"/>
        <item x="2993"/>
        <item x="326"/>
        <item x="447"/>
        <item x="2152"/>
        <item x="1208"/>
        <item x="1319"/>
        <item x="1373"/>
        <item x="648"/>
        <item x="1665"/>
        <item x="378"/>
        <item x="3300"/>
        <item x="2151"/>
        <item x="3351"/>
        <item x="2257"/>
        <item x="1832"/>
        <item x="2420"/>
        <item x="2084"/>
        <item x="2992"/>
        <item x="636"/>
        <item x="1664"/>
        <item x="216"/>
        <item x="2887"/>
        <item x="298"/>
        <item x="2440"/>
        <item x="2792"/>
        <item x="3583"/>
        <item x="1831"/>
        <item x="3236"/>
        <item x="3413"/>
        <item x="1008"/>
        <item x="281"/>
        <item x="318"/>
        <item x="13"/>
        <item x="3390"/>
        <item x="689"/>
        <item x="910"/>
        <item x="3235"/>
        <item x="3234"/>
        <item x="3299"/>
        <item x="516"/>
        <item x="1435"/>
        <item x="3706"/>
        <item x="1999"/>
        <item x="963"/>
        <item x="2418"/>
        <item x="1229"/>
        <item x="1510"/>
        <item x="3131"/>
        <item x="2895"/>
        <item x="3411"/>
        <item x="3233"/>
        <item x="469"/>
        <item x="2991"/>
        <item x="1663"/>
        <item x="2417"/>
        <item x="889"/>
        <item x="2102"/>
        <item x="2998"/>
        <item x="3410"/>
        <item x="3433"/>
        <item x="961"/>
        <item x="3522"/>
        <item x="313"/>
        <item x="3408"/>
        <item x="3638"/>
        <item x="738"/>
        <item x="3739"/>
        <item x="45"/>
        <item x="2565"/>
        <item x="2538"/>
        <item x="2894"/>
        <item x="1998"/>
        <item x="1830"/>
        <item x="2412"/>
        <item x="1509"/>
        <item x="816"/>
        <item x="1789"/>
        <item x="20"/>
        <item x="3407"/>
        <item x="2893"/>
        <item x="2282"/>
        <item x="3716"/>
        <item x="3773"/>
        <item x="2415"/>
        <item x="2092"/>
        <item x="3365"/>
        <item x="603"/>
        <item x="1228"/>
        <item x="2791"/>
        <item x="2881"/>
        <item x="2281"/>
        <item x="1202"/>
        <item x="407"/>
        <item x="1226"/>
        <item x="94"/>
        <item x="1091"/>
        <item x="514"/>
        <item x="2891"/>
        <item x="960"/>
        <item x="2414"/>
        <item x="3204"/>
        <item x="366"/>
        <item x="3543"/>
        <item x="2563"/>
        <item x="917"/>
        <item x="1922"/>
        <item x="2790"/>
        <item x="513"/>
        <item x="1662"/>
        <item x="872"/>
        <item x="815"/>
        <item x="1996"/>
        <item x="2961"/>
        <item x="2562"/>
        <item x="1766"/>
        <item x="100"/>
        <item x="3671"/>
        <item x="1372"/>
        <item x="2561"/>
        <item x="2672"/>
        <item x="2413"/>
        <item x="2560"/>
        <item x="1508"/>
        <item x="3050"/>
        <item x="3101"/>
        <item x="701"/>
        <item x="2789"/>
        <item x="3161"/>
        <item x="1575"/>
        <item x="1371"/>
        <item x="2988"/>
        <item x="700"/>
        <item x="2096"/>
        <item x="3076"/>
        <item x="3738"/>
        <item x="1507"/>
        <item x="646"/>
        <item x="2146"/>
        <item x="57"/>
        <item x="3364"/>
        <item x="153"/>
        <item x="1827"/>
        <item x="814"/>
        <item x="405"/>
        <item x="1660"/>
        <item x="53"/>
        <item x="3075"/>
        <item x="1019"/>
        <item x="2063"/>
        <item x="669"/>
        <item x="23"/>
        <item x="1659"/>
        <item x="1020"/>
        <item x="1826"/>
        <item x="1971"/>
        <item x="2078"/>
        <item x="3599"/>
        <item x="1994"/>
        <item x="1088"/>
        <item x="369"/>
        <item x="403"/>
        <item x="2559"/>
        <item x="178"/>
        <item x="512"/>
        <item x="1506"/>
        <item x="1825"/>
        <item x="643"/>
        <item x="2397"/>
        <item x="346"/>
        <item x="1993"/>
        <item x="1992"/>
        <item x="350"/>
        <item x="552"/>
        <item x="3123"/>
        <item x="1991"/>
        <item x="2280"/>
        <item x="757"/>
        <item x="3195"/>
        <item x="1917"/>
        <item x="1051"/>
        <item x="2671"/>
        <item x="957"/>
        <item x="1370"/>
        <item x="1824"/>
        <item x="3074"/>
        <item x="3715"/>
        <item x="83"/>
        <item x="3406"/>
        <item x="1658"/>
        <item x="1225"/>
        <item x="812"/>
        <item x="347"/>
        <item x="1369"/>
        <item x="2143"/>
        <item x="106"/>
        <item x="593"/>
        <item x="1164"/>
        <item x="3582"/>
        <item x="3405"/>
        <item x="1989"/>
        <item x="2558"/>
        <item x="2142"/>
        <item x="1505"/>
        <item x="2411"/>
        <item x="2213"/>
        <item x="1023"/>
        <item x="2987"/>
        <item x="655"/>
        <item x="2219"/>
        <item x="1504"/>
        <item x="2410"/>
        <item x="3231"/>
        <item x="3073"/>
        <item x="667"/>
        <item x="2355"/>
        <item x="956"/>
        <item x="811"/>
        <item x="2852"/>
        <item x="2408"/>
        <item x="2407"/>
        <item x="54"/>
        <item x="1368"/>
        <item x="1569"/>
        <item x="1085"/>
        <item x="1823"/>
        <item x="566"/>
        <item x="1367"/>
        <item x="2269"/>
        <item x="3581"/>
        <item x="3521"/>
        <item x="215"/>
        <item x="1366"/>
        <item x="2105"/>
        <item x="3158"/>
        <item x="3298"/>
        <item x="955"/>
        <item x="2276"/>
        <item x="321"/>
        <item x="2670"/>
        <item x="954"/>
        <item x="3692"/>
        <item x="399"/>
        <item x="2234"/>
        <item x="1822"/>
        <item x="1311"/>
        <item x="1988"/>
        <item x="152"/>
        <item x="1223"/>
        <item x="1084"/>
        <item x="1503"/>
        <item x="3689"/>
        <item x="1987"/>
        <item x="599"/>
        <item x="3157"/>
        <item x="3598"/>
        <item x="644"/>
        <item x="3550"/>
        <item x="727"/>
        <item x="1913"/>
        <item x="2557"/>
        <item x="1083"/>
        <item x="2458"/>
        <item x="2122"/>
        <item x="953"/>
        <item x="1222"/>
        <item x="348"/>
        <item x="1656"/>
        <item x="3072"/>
        <item x="2139"/>
        <item x="952"/>
        <item x="1364"/>
        <item x="2268"/>
        <item x="3071"/>
        <item x="1655"/>
        <item x="951"/>
        <item x="1910"/>
        <item x="940"/>
        <item x="2138"/>
        <item x="693"/>
        <item x="1821"/>
        <item x="274"/>
        <item x="1583"/>
        <item x="241"/>
        <item x="598"/>
        <item x="3404"/>
        <item x="3156"/>
        <item x="1039"/>
        <item x="2137"/>
        <item x="88"/>
        <item x="1074"/>
        <item x="2405"/>
        <item x="2273"/>
        <item x="1221"/>
        <item x="2462"/>
        <item x="1820"/>
        <item x="2669"/>
        <item x="729"/>
        <item x="3458"/>
        <item x="1345"/>
        <item x="813"/>
        <item x="2839"/>
        <item x="1362"/>
        <item x="746"/>
        <item x="597"/>
        <item x="2556"/>
        <item x="1819"/>
        <item x="949"/>
        <item x="596"/>
        <item x="806"/>
        <item x="948"/>
        <item x="2812"/>
        <item x="3434"/>
        <item x="3670"/>
        <item x="3066"/>
        <item x="511"/>
        <item x="2523"/>
        <item x="1220"/>
        <item x="2272"/>
        <item x="2403"/>
        <item x="3549"/>
        <item x="3569"/>
        <item x="1502"/>
        <item x="1295"/>
        <item x="2136"/>
        <item x="3363"/>
        <item x="1080"/>
        <item x="2786"/>
        <item x="1628"/>
        <item x="2135"/>
        <item x="1324"/>
        <item x="2271"/>
        <item x="505"/>
        <item x="866"/>
        <item x="115"/>
        <item x="397"/>
        <item x="3347"/>
        <item x="2668"/>
        <item x="1501"/>
        <item x="2072"/>
        <item x="1186"/>
        <item x="946"/>
        <item x="2218"/>
        <item x="3297"/>
        <item x="1818"/>
        <item x="805"/>
        <item x="3548"/>
        <item x="1359"/>
        <item x="2386"/>
        <item x="1500"/>
        <item x="319"/>
        <item x="3296"/>
        <item x="3295"/>
        <item x="1909"/>
        <item x="3250"/>
        <item x="945"/>
        <item x="218"/>
        <item x="3239"/>
        <item x="2667"/>
        <item x="1983"/>
        <item x="3728"/>
        <item x="1652"/>
        <item x="1079"/>
        <item x="595"/>
        <item x="631"/>
        <item x="396"/>
        <item x="2023"/>
        <item x="527"/>
        <item x="1358"/>
        <item x="1357"/>
        <item x="1218"/>
        <item x="28"/>
        <item x="2785"/>
        <item x="2133"/>
        <item x="1892"/>
        <item x="1587"/>
        <item x="162"/>
        <item x="1981"/>
        <item x="2784"/>
        <item x="1816"/>
        <item x="1217"/>
        <item x="1203"/>
        <item x="305"/>
        <item x="1031"/>
        <item x="3069"/>
        <item x="2783"/>
        <item x="546"/>
        <item x="3294"/>
        <item x="1815"/>
        <item x="3068"/>
        <item x="1650"/>
        <item x="73"/>
        <item x="1814"/>
        <item x="3164"/>
        <item x="3117"/>
        <item x="1532"/>
        <item x="1911"/>
        <item x="2666"/>
        <item x="691"/>
        <item x="1625"/>
        <item x="370"/>
        <item x="2982"/>
        <item x="2665"/>
        <item x="3621"/>
        <item x="1215"/>
        <item x="394"/>
        <item x="2220"/>
        <item x="3042"/>
        <item x="2132"/>
        <item x="3228"/>
        <item x="1436"/>
        <item x="1077"/>
        <item x="1179"/>
        <item x="2567"/>
        <item x="1648"/>
        <item x="804"/>
        <item x="944"/>
        <item x="1076"/>
        <item x="1167"/>
        <item x="1356"/>
        <item x="441"/>
        <item x="3770"/>
        <item x="1497"/>
        <item x="1462"/>
        <item x="1647"/>
        <item x="3489"/>
        <item x="1940"/>
        <item x="943"/>
        <item x="1978"/>
        <item x="507"/>
        <item x="3579"/>
        <item x="1355"/>
        <item x="2553"/>
        <item x="3620"/>
        <item x="58"/>
        <item x="1977"/>
        <item x="1976"/>
        <item x="569"/>
        <item x="2664"/>
        <item x="1075"/>
        <item x="64"/>
        <item x="2253"/>
        <item x="1212"/>
        <item x="1975"/>
        <item x="1066"/>
        <item x="3293"/>
        <item x="3560"/>
        <item x="2226"/>
        <item x="1055"/>
        <item x="393"/>
        <item x="634"/>
        <item x="3121"/>
        <item x="1809"/>
        <item x="2858"/>
        <item x="271"/>
        <item x="892"/>
        <item x="874"/>
        <item x="1312"/>
        <item x="3337"/>
        <item x="1557"/>
        <item x="1923"/>
        <item x="1072"/>
        <item x="2401"/>
        <item x="753"/>
        <item x="3227"/>
        <item x="2964"/>
        <item x="486"/>
        <item x="1090"/>
        <item x="1025"/>
        <item x="457"/>
        <item x="697"/>
        <item x="489"/>
        <item x="1200"/>
        <item x="670"/>
        <item x="2131"/>
        <item x="1465"/>
        <item x="2782"/>
        <item x="2251"/>
        <item x="1353"/>
        <item x="3457"/>
        <item x="1829"/>
        <item x="2010"/>
        <item x="290"/>
        <item x="1352"/>
        <item x="639"/>
        <item x="1688"/>
        <item x="3578"/>
        <item x="1645"/>
        <item x="315"/>
        <item x="2804"/>
        <item x="2984"/>
        <item x="3154"/>
        <item x="2265"/>
        <item x="104"/>
        <item x="3314"/>
        <item x="466"/>
        <item x="1049"/>
        <item x="653"/>
        <item x="685"/>
        <item x="1590"/>
        <item x="195"/>
        <item x="3290"/>
        <item x="1442"/>
        <item x="2552"/>
        <item x="2818"/>
        <item x="894"/>
        <item x="3226"/>
        <item x="3402"/>
        <item x="1210"/>
        <item x="2609"/>
        <item x="1790"/>
        <item x="2404"/>
        <item x="98"/>
        <item x="160"/>
        <item x="1068"/>
        <item x="592"/>
        <item x="2264"/>
        <item x="1612"/>
        <item x="1067"/>
        <item x="927"/>
        <item x="2985"/>
        <item x="2364"/>
        <item x="2579"/>
        <item x="647"/>
        <item x="3646"/>
        <item x="802"/>
        <item x="1209"/>
        <item x="1733"/>
        <item x="3225"/>
        <item x="891"/>
        <item x="1457"/>
        <item x="591"/>
        <item x="3520"/>
        <item x="120"/>
        <item x="2263"/>
        <item x="300"/>
        <item x="1972"/>
        <item x="873"/>
        <item x="1448"/>
        <item x="478"/>
        <item x="2456"/>
        <item x="915"/>
        <item x="2186"/>
        <item x="1512"/>
        <item x="179"/>
        <item x="1471"/>
        <item x="1060"/>
        <item x="935"/>
        <item x="1594"/>
        <item x="584"/>
        <item x="2863"/>
        <item x="2262"/>
        <item x="1952"/>
        <item x="268"/>
        <item x="375"/>
        <item x="1199"/>
        <item x="1961"/>
        <item x="3301"/>
        <item x="306"/>
        <item x="174"/>
        <item x="3153"/>
        <item x="1120"/>
        <item x="1488"/>
        <item x="0"/>
        <item x="99"/>
        <item x="119"/>
        <item x="2223"/>
        <item x="2109"/>
        <item x="1030"/>
        <item x="3459"/>
        <item x="541"/>
        <item x="934"/>
        <item x="2856"/>
        <item x="61"/>
        <item x="1296"/>
        <item x="3597"/>
        <item x="142"/>
        <item x="3714"/>
        <item x="3546"/>
        <item x="2528"/>
        <item x="1869"/>
        <item x="581"/>
        <item x="296"/>
        <item x="1301"/>
        <item x="3684"/>
        <item x="2779"/>
        <item x="1440"/>
        <item x="683"/>
        <item x="1015"/>
        <item x="1486"/>
        <item x="1349"/>
        <item x="682"/>
        <item x="539"/>
        <item x="609"/>
        <item x="2144"/>
        <item x="2761"/>
        <item x="3636"/>
        <item x="1323"/>
        <item x="3749"/>
        <item x="1092"/>
        <item x="1640"/>
        <item x="3487"/>
        <item x="1449"/>
        <item x="1207"/>
        <item x="3735"/>
        <item x="14"/>
        <item x="1969"/>
        <item x="1555"/>
        <item x="2267"/>
        <item x="652"/>
        <item x="2986"/>
        <item x="2548"/>
        <item x="1062"/>
        <item x="3519"/>
        <item x="3455"/>
        <item x="1168"/>
        <item x="914"/>
        <item x="1347"/>
        <item x="2865"/>
        <item x="3288"/>
        <item x="2777"/>
        <item x="3596"/>
        <item x="2088"/>
        <item x="2419"/>
        <item x="1639"/>
        <item x="932"/>
        <item x="1017"/>
        <item x="194"/>
        <item x="3053"/>
        <item x="1346"/>
        <item x="1638"/>
        <item x="1985"/>
        <item x="680"/>
        <item x="1798"/>
        <item x="787"/>
        <item x="496"/>
        <item x="3745"/>
        <item x="4"/>
        <item x="3031"/>
        <item x="200"/>
        <item x="875"/>
        <item x="2235"/>
        <item x="3475"/>
        <item x="2950"/>
        <item x="563"/>
        <item x="3479"/>
        <item x="1149"/>
        <item x="3287"/>
        <item x="624"/>
        <item x="3727"/>
        <item x="225"/>
        <item x="1204"/>
        <item x="2258"/>
        <item x="3291"/>
        <item x="357"/>
        <item x="2831"/>
        <item x="3285"/>
        <item x="2374"/>
        <item x="2980"/>
        <item x="3224"/>
        <item x="2409"/>
        <item x="1037"/>
        <item x="2197"/>
        <item x="2663"/>
        <item x="2533"/>
        <item x="2125"/>
        <item x="2662"/>
        <item x="2775"/>
        <item x="282"/>
        <item x="2331"/>
        <item x="1054"/>
        <item x="2872"/>
        <item x="2616"/>
        <item x="3266"/>
        <item x="3062"/>
        <item x="2473"/>
        <item x="1951"/>
        <item x="2545"/>
        <item x="3417"/>
        <item x="3382"/>
        <item x="1026"/>
        <item x="650"/>
        <item x="3619"/>
        <item x="1173"/>
        <item x="2979"/>
        <item x="3709"/>
        <item x="2544"/>
        <item x="123"/>
        <item x="2883"/>
        <item x="2393"/>
        <item x="1233"/>
        <item x="2886"/>
        <item x="2124"/>
        <item x="1637"/>
        <item x="2365"/>
        <item x="3577"/>
        <item x="1966"/>
        <item x="694"/>
        <item x="3485"/>
        <item x="1984"/>
        <item x="1056"/>
        <item x="829"/>
        <item x="1496"/>
        <item x="1615"/>
        <item x="3576"/>
        <item x="1713"/>
        <item x="583"/>
        <item x="3280"/>
        <item x="48"/>
        <item x="2978"/>
        <item x="3726"/>
        <item x="1698"/>
        <item x="3618"/>
        <item x="840"/>
        <item x="2391"/>
        <item x="538"/>
        <item x="3690"/>
        <item x="2774"/>
        <item x="677"/>
        <item x="766"/>
        <item x="310"/>
        <item x="1964"/>
        <item x="817"/>
        <item x="471"/>
        <item x="2543"/>
        <item x="1967"/>
        <item x="2820"/>
        <item x="2772"/>
        <item x="1288"/>
        <item x="2074"/>
        <item x="2661"/>
        <item x="3733"/>
        <item x="80"/>
        <item x="3283"/>
        <item x="3152"/>
        <item x="2256"/>
        <item x="869"/>
        <item x="3752"/>
        <item x="3595"/>
        <item x="2680"/>
        <item x="475"/>
        <item x="3304"/>
        <item x="1482"/>
        <item x="2977"/>
        <item x="2450"/>
        <item x="1870"/>
        <item x="3669"/>
        <item x="1641"/>
        <item x="3254"/>
        <item x="2292"/>
        <item x="1334"/>
        <item x="1862"/>
        <item x="3041"/>
        <item x="968"/>
        <item x="1343"/>
        <item x="1481"/>
        <item x="1632"/>
        <item x="2237"/>
        <item x="942"/>
        <item x="1865"/>
        <item x="400"/>
        <item x="3096"/>
        <item x="2503"/>
        <item x="1480"/>
        <item x="2389"/>
        <item x="389"/>
        <item x="2090"/>
        <item x="1476"/>
        <item x="638"/>
        <item x="2588"/>
        <item x="2882"/>
        <item x="528"/>
        <item x="1363"/>
        <item x="781"/>
        <item x="1109"/>
        <item x="1631"/>
        <item x="380"/>
        <item x="372"/>
        <item x="2388"/>
        <item x="1805"/>
        <item x="672"/>
        <item x="886"/>
        <item x="1180"/>
        <item x="3762"/>
        <item x="497"/>
        <item x="2771"/>
        <item x="1047"/>
        <item x="2203"/>
        <item x="1804"/>
        <item x="3698"/>
        <item x="1883"/>
        <item x="2889"/>
        <item x="2278"/>
        <item x="446"/>
        <item x="1294"/>
        <item x="2610"/>
        <item x="730"/>
        <item x="2121"/>
        <item x="2648"/>
        <item x="3360"/>
        <item x="1340"/>
        <item x="89"/>
        <item x="926"/>
        <item x="3059"/>
        <item x="2555"/>
        <item x="764"/>
        <item x="3282"/>
        <item x="2517"/>
        <item x="3683"/>
        <item x="793"/>
        <item x="226"/>
        <item x="2232"/>
        <item x="1053"/>
        <item x="3279"/>
        <item x="1157"/>
        <item x="765"/>
        <item x="1919"/>
        <item x="2770"/>
        <item x="2827"/>
        <item x="2554"/>
        <item x="925"/>
        <item x="3338"/>
        <item x="1175"/>
        <item x="3763"/>
        <item x="1095"/>
        <item x="224"/>
        <item x="1595"/>
        <item x="2976"/>
        <item x="29"/>
        <item x="605"/>
        <item x="589"/>
        <item x="3594"/>
        <item x="2658"/>
        <item x="2754"/>
        <item x="1144"/>
        <item x="2773"/>
        <item x="197"/>
        <item x="455"/>
        <item x="1029"/>
        <item x="439"/>
        <item x="1206"/>
        <item x="2499"/>
        <item x="1990"/>
        <item x="1339"/>
        <item x="30"/>
        <item x="2975"/>
        <item x="2766"/>
        <item x="317"/>
        <item x="2392"/>
        <item x="1335"/>
        <item x="2017"/>
        <item x="2247"/>
        <item x="3095"/>
        <item x="517"/>
        <item x="3197"/>
        <item x="808"/>
        <item x="1629"/>
        <item x="2068"/>
        <item x="242"/>
        <item x="3035"/>
        <item x="3484"/>
        <item x="3682"/>
        <item x="1597"/>
        <item x="1802"/>
        <item x="1534"/>
        <item x="1920"/>
        <item x="2083"/>
        <item x="2592"/>
        <item x="1477"/>
        <item x="2765"/>
        <item x="752"/>
        <item x="303"/>
        <item x="3545"/>
        <item x="3483"/>
        <item x="674"/>
        <item x="404"/>
        <item x="2313"/>
        <item x="2416"/>
        <item x="749"/>
        <item x="353"/>
        <item x="2657"/>
        <item x="3278"/>
        <item x="1089"/>
        <item x="2764"/>
        <item x="2763"/>
        <item x="1466"/>
        <item x="1851"/>
        <item x="710"/>
        <item x="3078"/>
        <item x="311"/>
        <item x="687"/>
        <item x="762"/>
        <item x="3359"/>
        <item x="2633"/>
        <item x="2385"/>
        <item x="3482"/>
        <item x="990"/>
        <item x="2334"/>
        <item x="3617"/>
        <item x="1839"/>
        <item x="1317"/>
        <item x="1627"/>
        <item x="3501"/>
        <item x="2082"/>
        <item x="3628"/>
        <item x="235"/>
        <item x="442"/>
        <item x="3681"/>
        <item x="1153"/>
        <item x="220"/>
        <item x="772"/>
        <item x="2974"/>
        <item x="1607"/>
        <item x="3713"/>
        <item x="3221"/>
        <item x="1799"/>
        <item x="2127"/>
        <item x="690"/>
        <item x="376"/>
        <item x="364"/>
        <item x="2048"/>
        <item x="3746"/>
        <item x="2492"/>
        <item x="782"/>
        <item x="1765"/>
        <item x="473"/>
        <item x="736"/>
        <item x="3565"/>
        <item x="2189"/>
        <item x="3725"/>
        <item x="1266"/>
        <item x="1756"/>
        <item x="1875"/>
        <item x="2363"/>
        <item x="2081"/>
        <item x="1116"/>
        <item x="1935"/>
        <item x="1533"/>
        <item x="1514"/>
        <item x="1284"/>
        <item x="3230"/>
        <item x="3277"/>
        <item x="3358"/>
        <item x="2376"/>
        <item x="1336"/>
        <item x="2315"/>
        <item x="923"/>
        <item x="328"/>
        <item x="1734"/>
        <item x="1795"/>
        <item x="550"/>
        <item x="1082"/>
        <item x="453"/>
        <item x="1351"/>
        <item x="2776"/>
        <item x="501"/>
        <item x="3350"/>
        <item x="146"/>
        <item x="2113"/>
        <item x="761"/>
        <item x="2736"/>
        <item x="1754"/>
        <item x="3362"/>
        <item x="3574"/>
        <item x="2880"/>
        <item x="102"/>
        <item x="661"/>
        <item x="1921"/>
        <item x="3454"/>
        <item x="40"/>
        <item x="1483"/>
        <item x="2713"/>
        <item x="2679"/>
        <item x="2859"/>
        <item x="2760"/>
        <item x="3355"/>
        <item x="2140"/>
        <item x="1955"/>
        <item x="3544"/>
        <item x="2377"/>
        <item x="706"/>
        <item x="576"/>
        <item x="3635"/>
        <item x="2759"/>
        <item x="2758"/>
        <item x="2942"/>
        <item x="1188"/>
        <item x="1246"/>
        <item x="2928"/>
        <item x="568"/>
        <item x="2129"/>
        <item x="1954"/>
        <item x="3343"/>
        <item x="1310"/>
        <item x="2071"/>
        <item x="651"/>
        <item x="916"/>
        <item x="2727"/>
        <item x="2551"/>
        <item x="770"/>
        <item x="1624"/>
        <item x="1758"/>
        <item x="1779"/>
        <item x="2123"/>
        <item x="2532"/>
        <item x="2261"/>
        <item x="3386"/>
        <item x="2653"/>
        <item x="85"/>
        <item x="1300"/>
        <item x="3368"/>
        <item x="3400"/>
        <item x="635"/>
        <item x="2162"/>
        <item x="3398"/>
        <item x="3573"/>
        <item x="419"/>
        <item x="3055"/>
        <item x="3453"/>
        <item x="3207"/>
        <item x="1767"/>
        <item x="641"/>
        <item x="1691"/>
        <item x="3150"/>
        <item x="438"/>
        <item x="1408"/>
        <item x="127"/>
        <item x="3352"/>
        <item x="950"/>
        <item x="391"/>
        <item x="132"/>
        <item x="783"/>
        <item x="3354"/>
        <item x="2119"/>
        <item x="1781"/>
        <item x="2260"/>
        <item x="3126"/>
        <item x="1622"/>
        <item x="360"/>
        <item x="555"/>
        <item x="130"/>
        <item x="445"/>
        <item x="828"/>
        <item x="3663"/>
        <item x="374"/>
        <item x="349"/>
        <item x="2031"/>
        <item x="1918"/>
        <item x="1915"/>
        <item x="3218"/>
        <item x="801"/>
        <item x="1081"/>
        <item x="1621"/>
        <item x="2793"/>
        <item x="2953"/>
        <item x="165"/>
        <item x="2206"/>
        <item x="2245"/>
        <item x="553"/>
        <item x="2283"/>
        <item x="887"/>
        <item x="248"/>
        <item x="1884"/>
        <item x="1753"/>
        <item x="2324"/>
        <item x="919"/>
        <item x="1642"/>
        <item x="3732"/>
        <item x="3112"/>
        <item x="1467"/>
        <item x="1236"/>
        <item x="2732"/>
        <item x="3580"/>
        <item x="2878"/>
        <item x="1441"/>
        <item x="3551"/>
        <item x="2254"/>
        <item x="2531"/>
        <item x="1695"/>
        <item x="3025"/>
        <item x="3217"/>
        <item x="2534"/>
        <item x="1115"/>
        <item x="2529"/>
        <item x="3276"/>
        <item x="3133"/>
        <item x="458"/>
        <item x="2726"/>
        <item x="111"/>
        <item x="2753"/>
        <item x="684"/>
        <item x="3472"/>
        <item x="41"/>
        <item x="3518"/>
        <item x="2514"/>
        <item x="467"/>
        <item x="3451"/>
        <item x="920"/>
        <item x="406"/>
        <item x="3724"/>
        <item x="2688"/>
        <item x="899"/>
        <item x="110"/>
        <item x="2241"/>
        <item x="491"/>
        <item x="2112"/>
        <item x="1787"/>
        <item x="365"/>
        <item x="201"/>
        <item x="2752"/>
        <item x="851"/>
        <item x="1016"/>
        <item x="3464"/>
        <item x="1891"/>
        <item x="3082"/>
        <item x="172"/>
        <item x="2519"/>
        <item x="22"/>
        <item x="1293"/>
        <item x="1044"/>
        <item x="1065"/>
        <item x="2351"/>
        <item x="2875"/>
        <item x="904"/>
        <item x="1354"/>
        <item x="2380"/>
        <item x="3147"/>
        <item x="519"/>
        <item x="1782"/>
        <item x="3340"/>
        <item x="1806"/>
        <item x="2518"/>
        <item x="1193"/>
        <item x="448"/>
        <item x="3341"/>
        <item x="633"/>
        <item x="820"/>
        <item x="2934"/>
        <item x="2379"/>
        <item x="431"/>
        <item x="2550"/>
        <item x="3056"/>
        <item x="90"/>
        <item x="2617"/>
        <item x="468"/>
        <item x="490"/>
        <item x="3397"/>
        <item x="818"/>
        <item x="3491"/>
        <item x="1783"/>
        <item x="1272"/>
        <item x="1667"/>
        <item x="3051"/>
        <item x="577"/>
        <item x="928"/>
        <item x="1669"/>
        <item x="2104"/>
        <item x="3124"/>
        <item x="1427"/>
        <item x="3516"/>
        <item x="3667"/>
        <item x="2598"/>
        <item x="1330"/>
        <item x="2118"/>
        <item x="3542"/>
        <item x="2000"/>
        <item x="681"/>
        <item x="3450"/>
        <item x="2370"/>
        <item x="3634"/>
        <item x="662"/>
        <item x="2240"/>
        <item x="1712"/>
        <item x="367"/>
        <item x="1666"/>
        <item x="900"/>
        <item x="1949"/>
        <item x="2873"/>
        <item x="3223"/>
        <item x="126"/>
        <item x="1580"/>
        <item x="1930"/>
        <item x="1906"/>
        <item x="309"/>
        <item x="1929"/>
        <item x="2926"/>
        <item x="1511"/>
        <item x="2655"/>
        <item x="77"/>
        <item x="3768"/>
        <item x="2508"/>
        <item x="2103"/>
        <item x="2193"/>
        <item x="2094"/>
        <item x="2333"/>
        <item x="977"/>
        <item x="3037"/>
        <item x="1253"/>
        <item x="336"/>
        <item x="3448"/>
        <item x="1982"/>
        <item x="2252"/>
        <item x="3571"/>
        <item x="240"/>
        <item x="3119"/>
        <item x="2632"/>
        <item x="2274"/>
        <item x="3048"/>
        <item x="1452"/>
        <item x="2694"/>
        <item x="2461"/>
        <item x="1499"/>
        <item x="3589"/>
        <item x="3396"/>
        <item x="2989"/>
        <item x="703"/>
        <item x="2156"/>
        <item x="1329"/>
        <item x="354"/>
        <item x="1344"/>
        <item x="1614"/>
        <item x="1899"/>
        <item x="398"/>
        <item x="3348"/>
        <item x="302"/>
        <item x="3070"/>
        <item x="279"/>
        <item x="3497"/>
        <item x="2384"/>
        <item x="221"/>
        <item x="2807"/>
        <item x="2107"/>
        <item x="1874"/>
        <item x="3473"/>
        <item x="880"/>
        <item x="1617"/>
        <item x="966"/>
        <item x="3444"/>
        <item x="3514"/>
        <item x="1475"/>
        <item x="186"/>
        <item x="3395"/>
        <item x="2236"/>
        <item x="1889"/>
        <item x="825"/>
        <item x="758"/>
        <item x="831"/>
        <item x="113"/>
        <item x="3046"/>
        <item x="3089"/>
        <item x="3394"/>
        <item x="1470"/>
        <item x="2425"/>
        <item x="675"/>
        <item x="659"/>
        <item x="1941"/>
        <item x="16"/>
        <item x="3057"/>
        <item x="3155"/>
        <item x="2141"/>
        <item x="2999"/>
        <item x="1342"/>
        <item x="2076"/>
        <item x="3200"/>
        <item x="3633"/>
        <item x="66"/>
        <item x="1760"/>
        <item x="2248"/>
        <item x="974"/>
        <item x="2871"/>
        <item x="1454"/>
        <item x="190"/>
        <item x="737"/>
        <item x="3665"/>
        <item x="586"/>
        <item x="1623"/>
        <item x="3344"/>
        <item x="930"/>
        <item x="3216"/>
        <item x="1463"/>
        <item x="3652"/>
        <item x="2778"/>
        <item x="1980"/>
        <item x="626"/>
        <item x="571"/>
        <item x="1048"/>
        <item x="3137"/>
        <item x="492"/>
        <item x="2051"/>
        <item x="26"/>
        <item x="1326"/>
        <item x="1962"/>
        <item x="2191"/>
        <item x="1778"/>
        <item x="3151"/>
        <item x="2022"/>
        <item x="3529"/>
        <item x="1257"/>
        <item x="712"/>
        <item x="2215"/>
        <item x="2768"/>
        <item x="876"/>
        <item x="2306"/>
        <item x="168"/>
        <item x="1104"/>
        <item x="1654"/>
        <item x="246"/>
        <item x="3691"/>
        <item x="510"/>
        <item x="2037"/>
        <item x="2434"/>
        <item x="567"/>
        <item x="794"/>
        <item x="2650"/>
        <item x="3142"/>
        <item x="385"/>
        <item x="79"/>
        <item x="101"/>
        <item x="91"/>
        <item x="1948"/>
        <item x="487"/>
        <item x="2769"/>
        <item x="333"/>
        <item x="1567"/>
        <item x="3736"/>
        <item x="548"/>
        <item x="1070"/>
        <item x="322"/>
        <item x="993"/>
        <item x="3049"/>
        <item x="906"/>
        <item x="587"/>
        <item x="3063"/>
        <item x="1142"/>
        <item x="642"/>
        <item x="2904"/>
        <item x="1572"/>
        <item x="1214"/>
        <item x="423"/>
        <item x="122"/>
        <item x="1114"/>
        <item x="2888"/>
        <item x="2120"/>
        <item x="1609"/>
        <item x="3737"/>
        <item x="1036"/>
        <item x="3361"/>
        <item x="2089"/>
        <item x="1932"/>
        <item x="1578"/>
        <item x="508"/>
        <item x="3510"/>
        <item x="3088"/>
        <item x="3273"/>
        <item x="2747"/>
        <item x="454"/>
        <item x="2640"/>
        <item x="1014"/>
        <item x="2868"/>
        <item x="575"/>
        <item x="1554"/>
        <item x="1843"/>
        <item x="361"/>
        <item x="3381"/>
        <item x="3662"/>
        <item x="3480"/>
        <item x="786"/>
        <item x="3366"/>
        <item x="1546"/>
        <item x="1219"/>
        <item x="1185"/>
        <item x="3531"/>
        <item x="299"/>
        <item x="3040"/>
        <item x="769"/>
        <item x="2145"/>
        <item x="2148"/>
        <item x="1751"/>
        <item x="401"/>
        <item x="2091"/>
        <item x="1459"/>
        <item x="3187"/>
        <item x="231"/>
        <item x="2838"/>
        <item x="1040"/>
        <item x="562"/>
        <item x="3220"/>
        <item x="3445"/>
        <item x="656"/>
        <item x="2576"/>
        <item x="3541"/>
        <item x="2354"/>
        <item x="1694"/>
        <item x="601"/>
        <item x="1561"/>
        <item x="472"/>
        <item x="1379"/>
        <item x="1788"/>
        <item x="3219"/>
        <item x="2787"/>
        <item x="2542"/>
        <item x="3211"/>
        <item x="1957"/>
        <item x="2643"/>
        <item x="1038"/>
        <item x="452"/>
        <item x="2597"/>
        <item x="2285"/>
        <item x="1174"/>
        <item x="464"/>
        <item x="1478"/>
        <item x="2867"/>
        <item x="1111"/>
        <item x="459"/>
        <item x="2086"/>
        <item x="3759"/>
        <item x="2275"/>
        <item x="3260"/>
        <item x="2879"/>
        <item x="1684"/>
        <item x="2224"/>
        <item x="686"/>
        <item x="2047"/>
        <item x="2395"/>
        <item x="1649"/>
        <item x="2930"/>
        <item x="1183"/>
        <item x="1243"/>
        <item x="1348"/>
        <item x="312"/>
        <item x="74"/>
        <item x="181"/>
        <item x="1604"/>
        <item x="1737"/>
        <item x="2480"/>
        <item x="777"/>
        <item x="1689"/>
        <item x="2547"/>
        <item x="2962"/>
        <item x="430"/>
        <item x="2744"/>
        <item x="3209"/>
        <item x="327"/>
        <item x="3566"/>
        <item x="698"/>
        <item x="2636"/>
        <item x="3424"/>
        <item x="1703"/>
        <item x="351"/>
        <item x="3189"/>
        <item x="171"/>
        <item x="1341"/>
        <item x="2966"/>
        <item x="590"/>
        <item x="2967"/>
        <item x="574"/>
        <item x="2734"/>
        <item x="2834"/>
        <item x="3392"/>
        <item x="2539"/>
        <item x="1456"/>
        <item x="297"/>
        <item x="1287"/>
        <item x="3446"/>
        <item x="1398"/>
        <item x="763"/>
        <item x="868"/>
        <item x="31"/>
        <item x="1195"/>
        <item x="415"/>
        <item x="941"/>
        <item x="1102"/>
        <item x="495"/>
        <item x="1388"/>
        <item x="3563"/>
        <item x="2788"/>
        <item x="284"/>
        <item x="1069"/>
        <item x="1774"/>
        <item x="1445"/>
        <item x="1537"/>
        <item x="2001"/>
        <item x="147"/>
        <item x="239"/>
        <item x="1600"/>
        <item x="1281"/>
        <item x="559"/>
        <item x="3723"/>
        <item x="1414"/>
        <item x="3264"/>
        <item x="2954"/>
        <item x="847"/>
        <item x="748"/>
        <item x="1858"/>
        <item x="484"/>
        <item x="1126"/>
        <item x="289"/>
        <item x="760"/>
        <item x="1178"/>
        <item x="2437"/>
        <item x="3160"/>
        <item x="1394"/>
        <item x="1045"/>
        <item x="2577"/>
        <item x="3201"/>
        <item x="3447"/>
        <item x="964"/>
        <item x="707"/>
        <item x="1933"/>
        <item x="2743"/>
        <item x="2515"/>
        <item x="751"/>
        <item x="449"/>
        <item x="1651"/>
        <item x="3196"/>
        <item x="2569"/>
        <item x="1938"/>
        <item x="260"/>
        <item x="3349"/>
        <item x="1762"/>
        <item x="2228"/>
        <item x="1925"/>
        <item x="1121"/>
        <item x="70"/>
        <item x="3193"/>
        <item x="3532"/>
        <item x="665"/>
        <item x="207"/>
        <item x="382"/>
        <item x="3274"/>
        <item x="138"/>
        <item x="150"/>
        <item x="3206"/>
        <item x="542"/>
        <item x="2214"/>
        <item x="722"/>
        <item x="1472"/>
        <item x="741"/>
        <item x="2864"/>
        <item x="2465"/>
        <item x="1328"/>
        <item x="739"/>
        <item x="509"/>
        <item x="2400"/>
        <item x="911"/>
        <item x="1198"/>
        <item x="2757"/>
        <item x="1771"/>
        <item x="121"/>
        <item x="1316"/>
        <item x="368"/>
        <item x="3029"/>
        <item x="1965"/>
        <item x="1900"/>
        <item x="1598"/>
        <item x="1401"/>
        <item x="1777"/>
        <item x="755"/>
        <item x="1837"/>
        <item x="557"/>
        <item x="1314"/>
        <item x="2513"/>
        <item x="2512"/>
        <item x="443"/>
        <item x="206"/>
        <item x="556"/>
        <item x="1143"/>
        <item x="250"/>
        <item x="545"/>
        <item x="767"/>
        <item x="2951"/>
        <item x="724"/>
        <item x="3139"/>
        <item x="578"/>
        <item x="1495"/>
        <item x="1423"/>
        <item x="2711"/>
        <item x="135"/>
        <item x="1232"/>
        <item x="2067"/>
        <item x="436"/>
        <item x="515"/>
        <item x="2025"/>
        <item x="902"/>
        <item x="1451"/>
        <item x="2165"/>
        <item x="1162"/>
        <item x="774"/>
        <item x="3403"/>
        <item x="451"/>
        <item x="3039"/>
        <item x="2375"/>
        <item x="266"/>
        <item x="3205"/>
        <item x="3244"/>
        <item x="2946"/>
        <item x="1338"/>
        <item x="768"/>
        <item x="1170"/>
        <item x="523"/>
        <item x="3064"/>
        <item x="3664"/>
        <item x="334"/>
        <item x="1046"/>
        <item x="879"/>
        <item x="3430"/>
        <item x="1646"/>
        <item x="2353"/>
        <item x="2511"/>
        <item x="2749"/>
        <item x="3052"/>
        <item x="1393"/>
        <item x="3036"/>
        <item x="461"/>
        <item x="1490"/>
        <item x="2044"/>
        <item x="1431"/>
        <item x="1171"/>
        <item x="854"/>
        <item x="411"/>
        <item x="3615"/>
        <item x="156"/>
        <item x="3058"/>
        <item x="3034"/>
        <item x="922"/>
        <item x="1761"/>
        <item x="3466"/>
        <item x="1791"/>
        <item x="325"/>
        <item x="1775"/>
        <item x="2073"/>
        <item x="3568"/>
        <item x="161"/>
        <item x="1593"/>
        <item x="3614"/>
        <item x="1536"/>
        <item x="2963"/>
        <item x="2715"/>
        <item x="796"/>
        <item x="1240"/>
        <item x="2008"/>
        <item x="2510"/>
        <item x="747"/>
        <item x="1953"/>
        <item x="1325"/>
        <item x="565"/>
        <item x="1063"/>
        <item x="2536"/>
        <item x="301"/>
        <item x="1618"/>
        <item x="897"/>
        <item x="2956"/>
        <item x="42"/>
        <item x="2843"/>
        <item x="585"/>
        <item x="2642"/>
        <item x="2150"/>
        <item x="858"/>
        <item x="1086"/>
        <item x="1693"/>
        <item x="958"/>
        <item x="2892"/>
        <item x="1626"/>
        <item x="1464"/>
        <item x="504"/>
        <item x="1043"/>
        <item x="2317"/>
        <item x="60"/>
        <item x="1661"/>
        <item x="2707"/>
        <item x="791"/>
        <item x="1380"/>
        <item x="3143"/>
        <item x="2171"/>
        <item x="124"/>
        <item x="2"/>
        <item x="1653"/>
        <item x="1516"/>
        <item x="75"/>
        <item x="323"/>
        <item x="1764"/>
        <item x="3570"/>
        <item x="3033"/>
        <item x="884"/>
        <item x="714"/>
        <item x="3134"/>
        <item x="1531"/>
        <item x="2614"/>
        <item x="2696"/>
        <item x="498"/>
        <item x="2611"/>
        <item x="1697"/>
        <item x="86"/>
        <item x="2969"/>
        <item x="3511"/>
        <item x="2475"/>
        <item x="3436"/>
        <item x="1559"/>
        <item x="3616"/>
        <item x="2829"/>
        <item x="3135"/>
        <item x="2921"/>
        <item x="1780"/>
        <item x="1268"/>
        <item x="3388"/>
        <item x="1544"/>
        <item x="1122"/>
        <item x="931"/>
        <item x="803"/>
        <item x="658"/>
        <item x="2506"/>
        <item x="976"/>
        <item x="773"/>
        <item x="233"/>
        <item x="2080"/>
        <item x="2601"/>
        <item x="1543"/>
        <item x="2960"/>
        <item x="1550"/>
        <item x="465"/>
        <item x="3476"/>
        <item x="1592"/>
        <item x="32"/>
        <item x="1547"/>
        <item x="1035"/>
        <item x="3342"/>
        <item x="1130"/>
        <item x="3409"/>
        <item x="719"/>
        <item x="2489"/>
        <item x="1439"/>
        <item x="157"/>
        <item x="959"/>
        <item x="252"/>
        <item x="293"/>
        <item x="2990"/>
        <item x="1064"/>
        <item x="580"/>
        <item x="3186"/>
        <item x="704"/>
        <item x="2983"/>
        <item x="133"/>
        <item x="947"/>
        <item x="1438"/>
        <item x="270"/>
        <item x="3575"/>
        <item x="2358"/>
        <item x="3188"/>
        <item x="3185"/>
        <item x="148"/>
        <item x="2339"/>
        <item x="3655"/>
        <item x="1706"/>
        <item x="720"/>
        <item x="3240"/>
        <item x="3564"/>
        <item x="2039"/>
        <item x="2703"/>
        <item x="2702"/>
        <item x="1131"/>
        <item x="2627"/>
        <item x="2117"/>
        <item x="909"/>
        <item x="939"/>
        <item x="2034"/>
        <item x="2731"/>
        <item x="2038"/>
        <item x="2637"/>
        <item x="1447"/>
        <item x="2848"/>
        <item x="3013"/>
        <item x="2958"/>
        <item x="238"/>
        <item x="381"/>
        <item x="283"/>
        <item x="2468"/>
        <item x="1308"/>
        <item x="695"/>
        <item x="249"/>
        <item x="621"/>
        <item x="427"/>
        <item x="247"/>
        <item x="2923"/>
        <item x="807"/>
        <item x="3650"/>
        <item x="2502"/>
        <item x="986"/>
        <item x="2917"/>
        <item x="103"/>
        <item x="1545"/>
        <item x="1119"/>
        <item x="2028"/>
        <item x="2304"/>
        <item x="1995"/>
        <item x="2835"/>
        <item x="877"/>
        <item x="2899"/>
        <item x="107"/>
        <item x="1586"/>
        <item x="654"/>
        <item x="1224"/>
        <item x="2644"/>
        <item x="3267"/>
        <item x="1332"/>
        <item x="2149"/>
        <item x="408"/>
        <item x="1189"/>
        <item x="2045"/>
        <item x="1479"/>
        <item x="602"/>
        <item x="1190"/>
        <item x="2751"/>
        <item x="222"/>
        <item x="561"/>
        <item x="2308"/>
        <item x="1269"/>
        <item x="1657"/>
        <item x="2973"/>
        <item x="506"/>
        <item x="3115"/>
        <item x="87"/>
        <item x="1811"/>
        <item x="1172"/>
        <item x="1147"/>
        <item x="711"/>
        <item x="1945"/>
        <item x="2173"/>
        <item x="896"/>
        <item x="882"/>
        <item x="134"/>
        <item x="202"/>
        <item x="1812"/>
        <item x="1732"/>
        <item x="2918"/>
        <item x="790"/>
        <item x="433"/>
        <item x="3159"/>
        <item x="2318"/>
        <item x="3442"/>
        <item x="244"/>
        <item x="1943"/>
        <item x="3612"/>
        <item x="985"/>
        <item x="3639"/>
        <item x="594"/>
        <item x="2806"/>
        <item x="3012"/>
        <item x="2626"/>
        <item x="718"/>
        <item x="717"/>
        <item x="1784"/>
        <item x="1772"/>
        <item x="588"/>
        <item x="1728"/>
        <item x="2500"/>
        <item x="3776"/>
        <item x="1331"/>
        <item x="1391"/>
        <item x="2398"/>
        <item x="1403"/>
        <item x="742"/>
        <item x="1260"/>
        <item x="1259"/>
        <item x="3023"/>
        <item x="257"/>
        <item x="1903"/>
        <item x="2210"/>
        <item x="1213"/>
        <item x="2390"/>
        <item x="2471"/>
        <item x="622"/>
        <item x="3192"/>
        <item x="277"/>
        <item x="1997"/>
        <item x="839"/>
        <item x="846"/>
        <item x="43"/>
        <item x="2222"/>
        <item x="1098"/>
        <item x="1489"/>
        <item x="721"/>
        <item x="3488"/>
        <item x="192"/>
        <item x="913"/>
        <item x="2019"/>
        <item x="2709"/>
        <item x="2608"/>
        <item x="151"/>
        <item x="918"/>
        <item x="1736"/>
        <item x="2847"/>
        <item x="678"/>
        <item x="1002"/>
        <item x="1864"/>
        <item x="2059"/>
        <item x="2929"/>
        <item x="55"/>
        <item x="27"/>
        <item x="2205"/>
        <item x="893"/>
        <item x="1042"/>
        <item x="34"/>
        <item x="1565"/>
        <item x="842"/>
        <item x="243"/>
        <item x="2373"/>
        <item x="673"/>
        <item x="2498"/>
        <item x="395"/>
        <item x="1256"/>
        <item x="3502"/>
        <item x="444"/>
        <item x="1731"/>
        <item x="2472"/>
        <item x="140"/>
        <item x="2939"/>
        <item x="2432"/>
        <item x="1361"/>
        <item x="1934"/>
        <item x="2095"/>
        <item x="3329"/>
        <item x="1409"/>
        <item x="2161"/>
        <item x="795"/>
        <item x="3666"/>
        <item x="1241"/>
        <item x="5"/>
        <item x="280"/>
        <item x="3708"/>
        <item x="377"/>
        <item x="3108"/>
        <item x="2300"/>
        <item x="1526"/>
        <item x="1860"/>
        <item x="937"/>
        <item x="1309"/>
        <item x="1498"/>
        <item x="1234"/>
        <item x="733"/>
        <item x="1747"/>
        <item x="481"/>
        <item x="2147"/>
        <item x="2931"/>
        <item x="2729"/>
        <item x="1671"/>
        <item x="1644"/>
        <item x="39"/>
        <item x="479"/>
        <item x="1134"/>
        <item x="2467"/>
        <item x="136"/>
        <item x="2602"/>
        <item x="3262"/>
        <item x="3261"/>
        <item x="2211"/>
        <item x="2705"/>
        <item x="2530"/>
        <item x="2338"/>
        <item x="329"/>
        <item x="2485"/>
        <item x="1838"/>
        <item x="276"/>
        <item x="788"/>
        <item x="3130"/>
        <item x="2853"/>
        <item x="2357"/>
        <item x="187"/>
        <item x="502"/>
        <item x="1748"/>
        <item x="3604"/>
        <item x="294"/>
        <item x="3027"/>
        <item x="1420"/>
        <item x="3026"/>
        <item x="2301"/>
        <item x="572"/>
        <item x="3002"/>
        <item x="2719"/>
        <item x="3168"/>
        <item x="726"/>
        <item x="1419"/>
        <item x="921"/>
        <item x="1248"/>
        <item x="2972"/>
        <item x="1888"/>
        <item x="1071"/>
        <item x="1141"/>
        <item x="170"/>
        <item x="531"/>
        <item x="3272"/>
        <item x="2583"/>
        <item x="44"/>
        <item x="754"/>
        <item x="848"/>
        <item x="1630"/>
        <item x="493"/>
        <item x="522"/>
        <item x="3535"/>
        <item x="209"/>
        <item x="295"/>
        <item x="2714"/>
        <item x="2208"/>
        <item x="1847"/>
        <item x="898"/>
        <item x="71"/>
        <item x="1797"/>
        <item x="3428"/>
        <item x="2170"/>
        <item x="499"/>
        <item x="972"/>
        <item x="2850"/>
        <item x="2638"/>
        <item x="2566"/>
        <item x="1602"/>
        <item x="1564"/>
        <item x="338"/>
        <item x="2624"/>
        <item x="1275"/>
        <item x="2501"/>
        <item x="234"/>
        <item x="432"/>
        <item x="2327"/>
        <item x="476"/>
        <item x="1902"/>
        <item x="3138"/>
        <item x="211"/>
        <item x="1710"/>
        <item x="2347"/>
        <item x="1528"/>
        <item x="983"/>
        <item x="288"/>
        <item x="118"/>
        <item x="998"/>
        <item x="2704"/>
        <item x="2580"/>
        <item x="810"/>
        <item x="1028"/>
        <item x="390"/>
        <item x="2027"/>
        <item x="335"/>
        <item x="2912"/>
        <item x="2915"/>
        <item x="660"/>
        <item x="3016"/>
        <item x="3127"/>
        <item x="7"/>
        <item x="2836"/>
        <item x="2535"/>
        <item x="163"/>
        <item x="1135"/>
        <item x="330"/>
        <item x="485"/>
        <item x="533"/>
        <item x="2356"/>
        <item x="1205"/>
        <item x="1416"/>
        <item x="2058"/>
        <item x="38"/>
        <item x="832"/>
        <item x="2348"/>
        <item x="342"/>
        <item x="627"/>
        <item x="1201"/>
        <item x="1001"/>
        <item x="2134"/>
        <item x="1725"/>
        <item x="1227"/>
        <item x="2590"/>
        <item x="143"/>
        <item x="1896"/>
        <item x="191"/>
        <item x="15"/>
        <item x="205"/>
        <item x="2344"/>
        <item x="716"/>
        <item x="19"/>
        <item x="373"/>
        <item x="2406"/>
        <item x="1682"/>
        <item x="494"/>
        <item x="853"/>
        <item x="850"/>
        <item x="776"/>
        <item x="343"/>
        <item x="849"/>
        <item x="1263"/>
        <item x="1418"/>
        <item x="25"/>
        <item x="1286"/>
        <item x="208"/>
        <item x="108"/>
        <item x="2179"/>
        <item x="316"/>
        <item x="237"/>
        <item x="579"/>
        <item x="1277"/>
        <item x="560"/>
        <item x="62"/>
        <item x="105"/>
        <item x="2196"/>
        <item x="1392"/>
        <item x="131"/>
        <item x="1494"/>
        <item x="1861"/>
        <item x="285"/>
        <item x="141"/>
        <item x="709"/>
        <item x="615"/>
        <item x="525"/>
        <item x="1374"/>
        <item x="84"/>
        <item x="1417"/>
        <item x="1271"/>
        <item x="534"/>
        <item x="332"/>
        <item x="261"/>
        <item x="137"/>
        <item x="1879"/>
        <item x="2097"/>
        <item x="262"/>
        <item x="204"/>
        <item x="1718"/>
        <item x="984"/>
        <item x="2114"/>
        <item x="936"/>
        <item x="3668"/>
        <item x="212"/>
        <item x="81"/>
        <item x="1"/>
        <item x="2180"/>
        <item x="1000"/>
        <item x="125"/>
        <item x="2484"/>
        <item x="2199"/>
        <item x="12"/>
        <item x="227"/>
        <item x="392"/>
        <item x="2057"/>
        <item x="628"/>
        <item x="1876"/>
        <item x="1552"/>
        <item x="1551"/>
        <item x="2716"/>
        <item x="929"/>
        <item x="460"/>
        <item x="307"/>
        <item x="529"/>
        <item x="1377"/>
        <item x="2195"/>
        <item x="2202"/>
        <item x="2596"/>
        <item x="1129"/>
        <item x="625"/>
        <item x="1315"/>
        <item x="429"/>
        <item x="3592"/>
        <item x="129"/>
        <item x="434"/>
        <item x="24"/>
        <item x="196"/>
        <item x="76"/>
        <item x="2326"/>
        <item x="2474"/>
        <item x="526"/>
        <item x="1127"/>
        <item x="67"/>
        <item x="2004"/>
        <item x="3384"/>
        <item x="175"/>
        <item x="663"/>
        <item x="1890"/>
        <item x="254"/>
        <item x="1724"/>
        <item x="2056"/>
        <item x="2746"/>
        <item x="95"/>
        <item x="3357"/>
        <item x="2349"/>
        <item x="987"/>
        <item x="855"/>
        <item x="2620"/>
        <item x="1727"/>
        <item x="1405"/>
        <item x="82"/>
        <item x="723"/>
        <item x="180"/>
        <item x="154"/>
        <item x="1402"/>
        <item x="158"/>
        <item x="1963"/>
        <item x="1285"/>
        <item x="1145"/>
        <item x="203"/>
        <item x="3198"/>
        <item x="1885"/>
        <item x="856"/>
        <item x="344"/>
        <item x="2060"/>
        <item x="145"/>
        <item x="933"/>
        <item x="263"/>
        <item x="72"/>
        <item x="425"/>
        <item x="371"/>
        <item x="287"/>
        <item x="185"/>
        <item x="37"/>
        <item x="629"/>
        <item x="1384"/>
        <item x="93"/>
        <item x="1216"/>
        <item x="1741"/>
        <item x="188"/>
        <item x="314"/>
        <item x="860"/>
        <item x="46"/>
        <item x="2346"/>
        <item x="2720"/>
        <item x="259"/>
        <item x="630"/>
        <item x="1003"/>
        <item x="1730"/>
        <item x="78"/>
        <item x="503"/>
        <item x="789"/>
        <item x="9"/>
        <item x="36"/>
        <item x="388"/>
        <item x="1422"/>
        <item x="3509"/>
        <item x="1817"/>
        <item x="345"/>
        <item x="18"/>
        <item x="3590"/>
        <item x="1425"/>
        <item x="532"/>
        <item x="199"/>
        <item x="155"/>
        <item x="2167"/>
        <item x="862"/>
        <item x="536"/>
        <item x="616"/>
        <item x="8"/>
        <item x="10"/>
        <item x="59"/>
        <item x="6"/>
        <item x="988"/>
        <item x="109"/>
        <item x="852"/>
        <item x="614"/>
        <item x="149"/>
        <item x="535"/>
        <item x="139"/>
        <item x="865"/>
        <item x="3"/>
        <item x="2061"/>
        <item x="35"/>
        <item x="159"/>
        <item x="245"/>
        <item x="17"/>
        <item x="435"/>
        <item x="1280"/>
        <item x="264"/>
        <item x="3777"/>
      </items>
    </pivotField>
    <pivotField axis="axisRow" compact="0" outline="0" showAll="0" defaultSubtotal="0">
      <items count="75"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74"/>
      </items>
    </pivotField>
    <pivotField axis="axisRow" compact="0" outline="0" showAll="0" defaultSubtotal="0">
      <items count="374">
        <item x="217"/>
        <item x="290"/>
        <item x="262"/>
        <item x="251"/>
        <item x="315"/>
        <item x="187"/>
        <item x="291"/>
        <item x="289"/>
        <item x="235"/>
        <item x="205"/>
        <item x="283"/>
        <item x="367"/>
        <item x="236"/>
        <item x="173"/>
        <item x="188"/>
        <item x="194"/>
        <item x="184"/>
        <item x="202"/>
        <item x="347"/>
        <item x="182"/>
        <item x="248"/>
        <item x="159"/>
        <item x="280"/>
        <item x="238"/>
        <item x="94"/>
        <item x="304"/>
        <item x="23"/>
        <item x="102"/>
        <item x="279"/>
        <item x="186"/>
        <item x="56"/>
        <item x="138"/>
        <item x="204"/>
        <item x="314"/>
        <item x="120"/>
        <item x="282"/>
        <item x="364"/>
        <item x="207"/>
        <item x="255"/>
        <item x="319"/>
        <item x="234"/>
        <item x="343"/>
        <item x="158"/>
        <item x="218"/>
        <item x="38"/>
        <item x="148"/>
        <item x="113"/>
        <item x="92"/>
        <item x="141"/>
        <item x="299"/>
        <item x="149"/>
        <item x="60"/>
        <item x="252"/>
        <item x="180"/>
        <item x="271"/>
        <item x="177"/>
        <item x="24"/>
        <item x="348"/>
        <item x="206"/>
        <item x="101"/>
        <item x="179"/>
        <item x="66"/>
        <item x="344"/>
        <item x="233"/>
        <item x="70"/>
        <item x="73"/>
        <item x="228"/>
        <item x="168"/>
        <item x="4"/>
        <item x="328"/>
        <item x="78"/>
        <item x="284"/>
        <item x="17"/>
        <item x="195"/>
        <item x="220"/>
        <item x="356"/>
        <item x="178"/>
        <item x="143"/>
        <item x="185"/>
        <item x="219"/>
        <item x="13"/>
        <item x="77"/>
        <item x="240"/>
        <item x="134"/>
        <item x="160"/>
        <item x="270"/>
        <item x="368"/>
        <item x="80"/>
        <item x="136"/>
        <item x="105"/>
        <item x="82"/>
        <item x="51"/>
        <item x="99"/>
        <item x="43"/>
        <item x="214"/>
        <item x="14"/>
        <item x="183"/>
        <item x="72"/>
        <item x="281"/>
        <item x="137"/>
        <item x="239"/>
        <item x="254"/>
        <item x="50"/>
        <item x="221"/>
        <item x="68"/>
        <item x="35"/>
        <item x="301"/>
        <item x="15"/>
        <item x="46"/>
        <item x="223"/>
        <item x="285"/>
        <item x="155"/>
        <item x="222"/>
        <item x="260"/>
        <item x="108"/>
        <item x="361"/>
        <item x="198"/>
        <item x="52"/>
        <item x="263"/>
        <item x="1"/>
        <item x="372"/>
        <item x="249"/>
        <item x="93"/>
        <item x="342"/>
        <item x="65"/>
        <item x="156"/>
        <item x="112"/>
        <item x="224"/>
        <item x="259"/>
        <item x="100"/>
        <item x="232"/>
        <item x="19"/>
        <item x="265"/>
        <item x="7"/>
        <item x="103"/>
        <item x="331"/>
        <item x="366"/>
        <item x="124"/>
        <item x="349"/>
        <item x="302"/>
        <item x="230"/>
        <item x="303"/>
        <item x="117"/>
        <item x="31"/>
        <item x="151"/>
        <item x="165"/>
        <item x="132"/>
        <item x="127"/>
        <item x="203"/>
        <item x="61"/>
        <item x="123"/>
        <item x="354"/>
        <item x="193"/>
        <item x="340"/>
        <item x="292"/>
        <item x="16"/>
        <item x="326"/>
        <item x="294"/>
        <item x="115"/>
        <item x="190"/>
        <item x="57"/>
        <item x="325"/>
        <item x="135"/>
        <item x="330"/>
        <item x="273"/>
        <item x="76"/>
        <item x="2"/>
        <item x="346"/>
        <item x="371"/>
        <item x="53"/>
        <item x="246"/>
        <item x="39"/>
        <item x="196"/>
        <item x="54"/>
        <item x="272"/>
        <item x="87"/>
        <item x="341"/>
        <item x="40"/>
        <item x="288"/>
        <item x="174"/>
        <item x="305"/>
        <item x="351"/>
        <item x="83"/>
        <item x="107"/>
        <item x="153"/>
        <item x="306"/>
        <item x="116"/>
        <item x="81"/>
        <item x="337"/>
        <item x="8"/>
        <item x="37"/>
        <item x="44"/>
        <item x="18"/>
        <item x="181"/>
        <item x="157"/>
        <item x="276"/>
        <item x="200"/>
        <item x="245"/>
        <item x="62"/>
        <item x="133"/>
        <item x="363"/>
        <item x="213"/>
        <item x="5"/>
        <item x="229"/>
        <item x="237"/>
        <item x="109"/>
        <item x="369"/>
        <item x="163"/>
        <item x="67"/>
        <item x="0"/>
        <item x="311"/>
        <item x="309"/>
        <item x="359"/>
        <item x="140"/>
        <item x="114"/>
        <item x="268"/>
        <item x="353"/>
        <item x="71"/>
        <item x="126"/>
        <item x="41"/>
        <item x="261"/>
        <item x="166"/>
        <item x="119"/>
        <item x="250"/>
        <item x="25"/>
        <item x="170"/>
        <item x="47"/>
        <item x="22"/>
        <item x="154"/>
        <item x="318"/>
        <item x="26"/>
        <item x="355"/>
        <item x="139"/>
        <item x="106"/>
        <item x="84"/>
        <item x="310"/>
        <item x="231"/>
        <item x="256"/>
        <item x="30"/>
        <item x="257"/>
        <item x="226"/>
        <item x="201"/>
        <item x="122"/>
        <item x="164"/>
        <item x="27"/>
        <item x="85"/>
        <item x="152"/>
        <item x="58"/>
        <item x="264"/>
        <item x="350"/>
        <item x="142"/>
        <item x="295"/>
        <item x="241"/>
        <item x="308"/>
        <item x="69"/>
        <item x="172"/>
        <item x="169"/>
        <item x="75"/>
        <item x="10"/>
        <item x="322"/>
        <item x="189"/>
        <item x="74"/>
        <item x="208"/>
        <item x="175"/>
        <item x="242"/>
        <item x="29"/>
        <item x="90"/>
        <item x="171"/>
        <item x="11"/>
        <item x="360"/>
        <item x="161"/>
        <item x="215"/>
        <item x="118"/>
        <item x="162"/>
        <item x="167"/>
        <item x="20"/>
        <item x="365"/>
        <item x="358"/>
        <item x="49"/>
        <item x="293"/>
        <item x="317"/>
        <item x="63"/>
        <item x="125"/>
        <item x="45"/>
        <item x="211"/>
        <item x="216"/>
        <item x="96"/>
        <item x="287"/>
        <item x="131"/>
        <item x="316"/>
        <item x="345"/>
        <item x="286"/>
        <item x="197"/>
        <item x="147"/>
        <item x="329"/>
        <item x="199"/>
        <item x="104"/>
        <item x="32"/>
        <item x="111"/>
        <item x="9"/>
        <item x="6"/>
        <item x="253"/>
        <item x="323"/>
        <item x="212"/>
        <item x="33"/>
        <item x="28"/>
        <item x="34"/>
        <item x="209"/>
        <item x="269"/>
        <item x="88"/>
        <item x="370"/>
        <item x="89"/>
        <item x="362"/>
        <item x="176"/>
        <item x="91"/>
        <item x="339"/>
        <item x="321"/>
        <item x="110"/>
        <item x="334"/>
        <item x="191"/>
        <item x="266"/>
        <item x="324"/>
        <item x="300"/>
        <item x="145"/>
        <item x="277"/>
        <item x="338"/>
        <item x="86"/>
        <item x="313"/>
        <item x="210"/>
        <item x="97"/>
        <item x="332"/>
        <item x="352"/>
        <item x="121"/>
        <item x="278"/>
        <item x="64"/>
        <item x="296"/>
        <item x="12"/>
        <item x="21"/>
        <item x="95"/>
        <item x="55"/>
        <item x="357"/>
        <item x="128"/>
        <item x="48"/>
        <item x="3"/>
        <item x="146"/>
        <item x="320"/>
        <item x="59"/>
        <item x="225"/>
        <item x="333"/>
        <item x="275"/>
        <item x="307"/>
        <item x="98"/>
        <item x="129"/>
        <item x="258"/>
        <item x="130"/>
        <item x="274"/>
        <item x="36"/>
        <item x="327"/>
        <item x="144"/>
        <item x="297"/>
        <item x="243"/>
        <item x="312"/>
        <item x="298"/>
        <item x="192"/>
        <item x="335"/>
        <item x="227"/>
        <item x="336"/>
        <item x="79"/>
        <item x="267"/>
        <item x="42"/>
        <item x="244"/>
        <item x="150"/>
        <item x="247"/>
        <item x="373"/>
      </items>
    </pivotField>
    <pivotField axis="axisRow" compact="0" outline="0" showAll="0" defaultSubtotal="0">
      <items count="3764">
        <item x="2998"/>
        <item x="3223"/>
        <item x="3657"/>
        <item x="398"/>
        <item x="3569"/>
        <item x="2982"/>
        <item x="2984"/>
        <item x="3509"/>
        <item x="3225"/>
        <item x="3419"/>
        <item x="963"/>
        <item x="1661"/>
        <item x="2587"/>
        <item x="958"/>
        <item x="3359"/>
        <item x="2330"/>
        <item x="2134"/>
        <item x="3249"/>
        <item x="1221"/>
        <item x="325"/>
        <item x="2791"/>
        <item x="1818"/>
        <item x="3680"/>
        <item x="2580"/>
        <item x="1082"/>
        <item x="349"/>
        <item x="1371"/>
        <item x="2142"/>
        <item x="2148"/>
        <item x="2410"/>
        <item x="408"/>
        <item x="116"/>
        <item x="1653"/>
        <item x="2898"/>
        <item x="439"/>
        <item x="529"/>
        <item x="2555"/>
        <item x="1987"/>
        <item x="2160"/>
        <item x="1226"/>
        <item x="3537"/>
        <item x="1394"/>
        <item x="1984"/>
        <item x="152"/>
        <item x="2095"/>
        <item x="1817"/>
        <item x="2895"/>
        <item x="2483"/>
        <item x="2666"/>
        <item x="2552"/>
        <item x="1820"/>
        <item x="1863"/>
        <item x="618"/>
        <item x="1516"/>
        <item x="3065"/>
        <item x="3715"/>
        <item x="2912"/>
        <item x="3726"/>
        <item x="3090"/>
        <item x="2413"/>
        <item x="2272"/>
        <item x="3354"/>
        <item x="2886"/>
        <item x="1912"/>
        <item x="3165"/>
        <item x="2409"/>
        <item x="1380"/>
        <item x="2979"/>
        <item x="2900"/>
        <item x="3320"/>
        <item x="2564"/>
        <item x="2815"/>
        <item x="1503"/>
        <item x="2554"/>
        <item x="2855"/>
        <item x="2363"/>
        <item x="3594"/>
        <item x="2572"/>
        <item x="2407"/>
        <item x="2450"/>
        <item x="1888"/>
        <item x="3115"/>
        <item x="421"/>
        <item x="2209"/>
        <item x="2562"/>
        <item x="63"/>
        <item x="1209"/>
        <item x="961"/>
        <item x="1765"/>
        <item x="3306"/>
        <item x="3417"/>
        <item x="1237"/>
        <item x="3062"/>
        <item x="1538"/>
        <item x="2978"/>
        <item x="654"/>
        <item x="954"/>
        <item x="3396"/>
        <item x="3541"/>
        <item x="1826"/>
        <item x="606"/>
        <item x="1433"/>
        <item x="876"/>
        <item x="1227"/>
        <item x="1670"/>
        <item x="3148"/>
        <item x="3061"/>
        <item x="2045"/>
        <item x="2073"/>
        <item x="3422"/>
        <item x="68"/>
        <item x="2675"/>
        <item x="2027"/>
        <item x="1821"/>
        <item x="1502"/>
        <item x="617"/>
        <item x="3510"/>
        <item x="858"/>
        <item x="3678"/>
        <item x="1250"/>
        <item x="1663"/>
        <item x="2406"/>
        <item x="3303"/>
        <item x="2165"/>
        <item x="2426"/>
        <item x="3479"/>
        <item x="2556"/>
        <item x="822"/>
        <item x="1150"/>
        <item x="2557"/>
        <item x="1501"/>
        <item x="3151"/>
        <item x="1696"/>
        <item x="825"/>
        <item x="255"/>
        <item x="2788"/>
        <item x="2422"/>
        <item x="2221"/>
        <item x="870"/>
        <item x="2269"/>
        <item x="1676"/>
        <item x="256"/>
        <item x="2986"/>
        <item x="2615"/>
        <item x="2521"/>
        <item x="2790"/>
        <item x="714"/>
        <item x="2309"/>
        <item x="2787"/>
        <item x="2401"/>
        <item x="2694"/>
        <item x="3113"/>
        <item x="1982"/>
        <item x="1739"/>
        <item x="232"/>
        <item x="1816"/>
        <item x="278"/>
        <item x="1909"/>
        <item x="3624"/>
        <item x="2253"/>
        <item x="3540"/>
        <item x="699"/>
        <item x="704"/>
        <item x="3066"/>
        <item x="3295"/>
        <item x="2845"/>
        <item x="2416"/>
        <item x="1134"/>
        <item x="1092"/>
        <item x="1505"/>
        <item x="3725"/>
        <item x="413"/>
        <item x="2802"/>
        <item x="2058"/>
        <item x="2893"/>
        <item x="2150"/>
        <item x="3450"/>
        <item x="2153"/>
        <item x="2481"/>
        <item x="645"/>
        <item x="1091"/>
        <item x="2559"/>
        <item x="1872"/>
        <item x="2732"/>
        <item x="2624"/>
        <item x="2291"/>
        <item x="1219"/>
        <item x="814"/>
        <item x="598"/>
        <item x="520"/>
        <item x="2447"/>
        <item x="1675"/>
        <item x="1288"/>
        <item x="2425"/>
        <item x="1829"/>
        <item x="1993"/>
        <item x="420"/>
        <item x="3172"/>
        <item x="3539"/>
        <item x="1662"/>
        <item x="823"/>
        <item x="2171"/>
        <item x="3727"/>
        <item x="1365"/>
        <item x="3161"/>
        <item x="2687"/>
        <item x="727"/>
        <item x="1137"/>
        <item x="2044"/>
        <item x="3028"/>
        <item x="2300"/>
        <item x="54"/>
        <item x="3014"/>
        <item x="1361"/>
        <item x="1743"/>
        <item x="1683"/>
        <item x="2681"/>
        <item x="3658"/>
        <item x="2670"/>
        <item x="813"/>
        <item x="1986"/>
        <item x="860"/>
        <item x="1567"/>
        <item x="2716"/>
        <item x="412"/>
        <item x="1083"/>
        <item x="1819"/>
        <item x="815"/>
        <item x="692"/>
        <item x="20"/>
        <item x="3705"/>
        <item x="2441"/>
        <item x="3063"/>
        <item x="2278"/>
        <item x="517"/>
        <item x="1363"/>
        <item x="3575"/>
        <item x="2551"/>
        <item x="3679"/>
        <item x="2550"/>
        <item x="1262"/>
        <item x="3122"/>
        <item x="2887"/>
        <item x="1130"/>
        <item x="2283"/>
        <item x="3593"/>
        <item x="3617"/>
        <item x="3146"/>
        <item x="1815"/>
        <item x="2411"/>
        <item x="1144"/>
        <item x="1678"/>
        <item x="2295"/>
        <item x="1827"/>
        <item x="1002"/>
        <item x="3292"/>
        <item x="1220"/>
        <item x="1420"/>
        <item x="354"/>
        <item x="2135"/>
        <item x="616"/>
        <item x="2485"/>
        <item x="597"/>
        <item x="2001"/>
        <item x="2031"/>
        <item x="2006"/>
        <item x="223"/>
        <item x="2440"/>
        <item x="820"/>
        <item x="2443"/>
        <item x="1892"/>
        <item x="1386"/>
        <item x="2418"/>
        <item x="2101"/>
        <item x="595"/>
        <item x="3288"/>
        <item x="3656"/>
        <item x="1164"/>
        <item x="965"/>
        <item x="1654"/>
        <item x="1017"/>
        <item x="548"/>
        <item x="3241"/>
        <item x="2277"/>
        <item x="13"/>
        <item x="3119"/>
        <item x="863"/>
        <item x="731"/>
        <item x="402"/>
        <item x="510"/>
        <item x="2553"/>
        <item x="511"/>
        <item x="2664"/>
        <item x="2284"/>
        <item x="1425"/>
        <item x="3618"/>
        <item x="1832"/>
        <item x="2164"/>
        <item x="1660"/>
        <item x="2188"/>
        <item x="3753"/>
        <item x="523"/>
        <item x="1540"/>
        <item x="2453"/>
        <item x="2133"/>
        <item x="1467"/>
        <item x="2686"/>
        <item x="2568"/>
        <item x="365"/>
        <item x="1078"/>
        <item x="2174"/>
        <item x="1983"/>
        <item x="3077"/>
        <item x="744"/>
        <item x="2581"/>
        <item x="1533"/>
        <item x="1398"/>
        <item x="2782"/>
        <item x="3457"/>
        <item x="1247"/>
        <item x="1297"/>
        <item x="1917"/>
        <item x="2459"/>
        <item x="251"/>
        <item x="1081"/>
        <item x="2785"/>
        <item x="2139"/>
        <item x="947"/>
        <item x="1020"/>
        <item x="2267"/>
        <item x="515"/>
        <item x="1369"/>
        <item x="2162"/>
        <item x="2991"/>
        <item x="3227"/>
        <item x="2178"/>
        <item x="2036"/>
        <item x="871"/>
        <item x="1434"/>
        <item x="1423"/>
        <item x="3282"/>
        <item x="1991"/>
        <item x="1184"/>
        <item x="3394"/>
        <item x="3701"/>
        <item x="2792"/>
        <item x="117"/>
        <item x="810"/>
        <item x="959"/>
        <item x="980"/>
        <item x="436"/>
        <item x="2798"/>
        <item x="1900"/>
        <item x="1656"/>
        <item x="1223"/>
        <item x="396"/>
        <item x="2667"/>
        <item x="631"/>
        <item x="3517"/>
        <item x="106"/>
        <item x="749"/>
        <item x="812"/>
        <item x="1106"/>
        <item x="602"/>
        <item x="3615"/>
        <item x="971"/>
        <item x="347"/>
        <item x="1523"/>
        <item x="3308"/>
        <item x="1525"/>
        <item x="2010"/>
        <item x="3572"/>
        <item x="3287"/>
        <item x="1456"/>
        <item x="1094"/>
        <item x="1372"/>
        <item x="1536"/>
        <item x="1236"/>
        <item x="2011"/>
        <item x="3000"/>
        <item x="2350"/>
        <item x="943"/>
        <item x="2665"/>
        <item x="3704"/>
        <item x="728"/>
        <item x="1988"/>
        <item x="65"/>
        <item x="2403"/>
        <item x="967"/>
        <item x="2177"/>
        <item x="1218"/>
        <item x="724"/>
        <item x="881"/>
        <item x="3373"/>
        <item x="639"/>
        <item x="1556"/>
        <item x="844"/>
        <item x="1823"/>
        <item x="700"/>
        <item x="3428"/>
        <item x="1507"/>
        <item x="1847"/>
        <item x="3106"/>
        <item x="995"/>
        <item x="1389"/>
        <item x="594"/>
        <item x="866"/>
        <item x="415"/>
        <item x="955"/>
        <item x="1281"/>
        <item x="2501"/>
        <item x="1657"/>
        <item x="330"/>
        <item x="2492"/>
        <item x="144"/>
        <item x="2465"/>
        <item x="3452"/>
        <item x="406"/>
        <item x="993"/>
        <item x="2995"/>
        <item x="3401"/>
        <item x="519"/>
        <item x="952"/>
        <item x="3366"/>
        <item x="950"/>
        <item x="3609"/>
        <item x="1077"/>
        <item x="835"/>
        <item x="1377"/>
        <item x="1587"/>
        <item x="3687"/>
        <item x="2041"/>
        <item x="351"/>
        <item x="3232"/>
        <item x="1406"/>
        <item x="2016"/>
        <item x="2190"/>
        <item x="2434"/>
        <item x="1511"/>
        <item x="3307"/>
        <item x="1650"/>
        <item x="1499"/>
        <item x="28"/>
        <item x="842"/>
        <item x="2952"/>
        <item x="1582"/>
        <item x="3398"/>
        <item x="949"/>
        <item x="804"/>
        <item x="1504"/>
        <item x="2024"/>
        <item x="946"/>
        <item x="1072"/>
        <item x="979"/>
        <item x="1796"/>
        <item x="1215"/>
        <item x="1136"/>
        <item x="1206"/>
        <item x="1520"/>
        <item x="2448"/>
        <item x="1032"/>
        <item x="3639"/>
        <item x="340"/>
        <item x="1812"/>
        <item x="829"/>
        <item x="1836"/>
        <item x="953"/>
        <item x="1711"/>
        <item x="2905"/>
        <item x="2835"/>
        <item x="1388"/>
        <item x="2599"/>
        <item x="401"/>
        <item x="3011"/>
        <item x="1259"/>
        <item x="973"/>
        <item x="3724"/>
        <item x="1517"/>
        <item x="112"/>
        <item x="968"/>
        <item x="2661"/>
        <item x="1978"/>
        <item x="690"/>
        <item x="153"/>
        <item x="944"/>
        <item x="1115"/>
        <item x="3397"/>
        <item x="1005"/>
        <item x="2814"/>
        <item x="3421"/>
        <item x="218"/>
        <item x="1551"/>
        <item x="609"/>
        <item x="455"/>
        <item x="883"/>
        <item x="3403"/>
        <item x="2065"/>
        <item x="215"/>
        <item x="1862"/>
        <item x="1075"/>
        <item x="73"/>
        <item x="2662"/>
        <item x="1508"/>
        <item x="2129"/>
        <item x="994"/>
        <item x="2437"/>
        <item x="1500"/>
        <item x="1648"/>
        <item x="1224"/>
        <item x="1095"/>
        <item x="2316"/>
        <item x="1954"/>
        <item x="2607"/>
        <item x="978"/>
        <item x="1498"/>
        <item x="1177"/>
        <item x="1831"/>
        <item x="1248"/>
        <item x="267"/>
        <item x="2567"/>
        <item x="1031"/>
        <item x="2779"/>
        <item x="2138"/>
        <item x="83"/>
        <item x="1911"/>
        <item x="1368"/>
        <item x="1921"/>
        <item x="1561"/>
        <item x="2302"/>
        <item x="1702"/>
        <item x="2916"/>
        <item x="320"/>
        <item x="2994"/>
        <item x="3739"/>
        <item x="1399"/>
        <item x="1645"/>
        <item x="2717"/>
        <item x="2996"/>
        <item x="1429"/>
        <item x="3744"/>
        <item x="115"/>
        <item x="1355"/>
        <item x="2156"/>
        <item x="1701"/>
        <item x="395"/>
        <item x="3743"/>
        <item x="1003"/>
        <item x="1074"/>
        <item x="1610"/>
        <item x="1489"/>
        <item x="1671"/>
        <item x="3589"/>
        <item x="656"/>
        <item x="572"/>
        <item x="1216"/>
        <item x="357"/>
        <item x="977"/>
        <item x="2225"/>
        <item x="1110"/>
        <item x="1845"/>
        <item x="3198"/>
        <item x="893"/>
        <item x="3194"/>
        <item x="1192"/>
        <item x="2007"/>
        <item x="3644"/>
        <item x="643"/>
        <item x="1316"/>
        <item x="2268"/>
        <item x="3058"/>
        <item x="3315"/>
        <item x="2307"/>
        <item x="1970"/>
        <item x="1235"/>
        <item x="1905"/>
        <item x="1867"/>
        <item x="1287"/>
        <item x="1602"/>
        <item x="1101"/>
        <item x="2183"/>
        <item x="1838"/>
        <item x="2894"/>
        <item x="1792"/>
        <item x="1310"/>
        <item x="506"/>
        <item x="1009"/>
        <item x="1841"/>
        <item x="942"/>
        <item x="1146"/>
        <item x="114"/>
        <item x="2810"/>
        <item x="3007"/>
        <item x="906"/>
        <item x="997"/>
        <item x="2286"/>
        <item x="3493"/>
        <item x="2315"/>
        <item x="53"/>
        <item x="2013"/>
        <item x="1810"/>
        <item x="1175"/>
        <item x="1583"/>
        <item x="869"/>
        <item x="599"/>
        <item x="1154"/>
        <item x="2197"/>
        <item x="273"/>
        <item x="1822"/>
        <item x="1268"/>
        <item x="1302"/>
        <item x="2672"/>
        <item x="162"/>
        <item x="52"/>
        <item x="392"/>
        <item x="1971"/>
        <item x="3736"/>
        <item x="1194"/>
        <item x="1256"/>
        <item x="3728"/>
        <item x="688"/>
        <item x="1519"/>
        <item x="1403"/>
        <item x="1070"/>
        <item x="545"/>
        <item x="910"/>
        <item x="1994"/>
        <item x="2127"/>
        <item x="1866"/>
        <item x="1149"/>
        <item x="3004"/>
        <item x="1681"/>
        <item x="3535"/>
        <item x="941"/>
        <item x="3286"/>
        <item x="605"/>
        <item x="45"/>
        <item x="890"/>
        <item x="1356"/>
        <item x="2464"/>
        <item x="2064"/>
        <item x="2776"/>
        <item x="1941"/>
        <item x="2883"/>
        <item x="3409"/>
        <item x="2261"/>
        <item x="58"/>
        <item x="2435"/>
        <item x="2975"/>
        <item x="355"/>
        <item x="1482"/>
        <item x="2276"/>
        <item x="989"/>
        <item x="2399"/>
        <item x="801"/>
        <item x="2658"/>
        <item x="758"/>
        <item x="2260"/>
        <item x="512"/>
        <item x="1411"/>
        <item x="726"/>
        <item x="214"/>
        <item x="1908"/>
        <item x="591"/>
        <item x="3324"/>
        <item x="2427"/>
        <item x="1086"/>
        <item x="271"/>
        <item x="1366"/>
        <item x="2240"/>
        <item x="1274"/>
        <item x="274"/>
        <item x="1673"/>
        <item x="265"/>
        <item x="1071"/>
        <item x="3233"/>
        <item x="1103"/>
        <item x="1303"/>
        <item x="647"/>
        <item x="803"/>
        <item x="862"/>
        <item x="3075"/>
        <item x="1375"/>
        <item x="3221"/>
        <item x="1769"/>
        <item x="2251"/>
        <item x="1098"/>
        <item x="557"/>
        <item x="1828"/>
        <item x="3681"/>
        <item x="3448"/>
        <item x="1972"/>
        <item x="318"/>
        <item x="1007"/>
        <item x="300"/>
        <item x="1528"/>
        <item x="1099"/>
        <item x="2057"/>
        <item x="826"/>
        <item x="583"/>
        <item x="1006"/>
        <item x="2226"/>
        <item x="2347"/>
        <item x="1668"/>
        <item x="2718"/>
        <item x="1852"/>
        <item x="1089"/>
        <item x="3353"/>
        <item x="1029"/>
        <item x="3157"/>
        <item x="1165"/>
        <item x="1381"/>
        <item x="1643"/>
        <item x="1592"/>
        <item x="409"/>
        <item x="733"/>
        <item x="2851"/>
        <item x="811"/>
        <item x="174"/>
        <item x="1875"/>
        <item x="1301"/>
        <item x="3285"/>
        <item x="1410"/>
        <item x="1749"/>
        <item x="1569"/>
        <item x="2547"/>
        <item x="57"/>
        <item x="216"/>
        <item x="1460"/>
        <item x="98"/>
        <item x="832"/>
        <item x="1574"/>
        <item x="3747"/>
        <item x="3467"/>
        <item x="1008"/>
        <item x="417"/>
        <item x="1065"/>
        <item x="642"/>
        <item x="932"/>
        <item x="633"/>
        <item x="737"/>
        <item x="3284"/>
        <item x="581"/>
        <item x="951"/>
        <item x="1167"/>
        <item x="1518"/>
        <item x="3533"/>
        <item x="797"/>
        <item x="1161"/>
        <item x="2355"/>
        <item x="3659"/>
        <item x="1197"/>
        <item x="166"/>
        <item x="1506"/>
        <item x="1037"/>
        <item x="368"/>
        <item x="3369"/>
        <item x="423"/>
        <item x="1370"/>
        <item x="477"/>
        <item x="2659"/>
        <item x="3734"/>
        <item x="3607"/>
        <item x="169"/>
        <item x="1352"/>
        <item x="1348"/>
        <item x="1030"/>
        <item x="1431"/>
        <item x="268"/>
        <item x="1263"/>
        <item x="481"/>
        <item x="2669"/>
        <item x="1934"/>
        <item x="1539"/>
        <item x="3758"/>
        <item x="1453"/>
        <item x="1688"/>
        <item x="1626"/>
        <item x="345"/>
        <item x="3683"/>
        <item x="2004"/>
        <item x="3660"/>
        <item x="3323"/>
        <item x="2173"/>
        <item x="3289"/>
        <item x="275"/>
        <item x="3693"/>
        <item x="269"/>
        <item x="2047"/>
        <item x="1004"/>
        <item x="1243"/>
        <item x="167"/>
        <item x="1295"/>
        <item x="2072"/>
        <item x="2172"/>
        <item x="210"/>
        <item x="651"/>
        <item x="3688"/>
        <item x="3400"/>
        <item x="1405"/>
        <item x="1228"/>
        <item x="2200"/>
        <item x="1469"/>
        <item x="1066"/>
        <item x="1412"/>
        <item x="1148"/>
        <item x="3404"/>
        <item x="3570"/>
        <item x="3568"/>
        <item x="92"/>
        <item x="3300"/>
        <item x="1997"/>
        <item x="2680"/>
        <item x="1854"/>
        <item x="538"/>
        <item x="2925"/>
        <item x="3299"/>
        <item x="3596"/>
        <item x="1861"/>
        <item x="755"/>
        <item x="915"/>
        <item x="2154"/>
        <item x="3159"/>
        <item x="3455"/>
        <item x="2579"/>
        <item x="3757"/>
        <item x="3661"/>
        <item x="681"/>
        <item x="2019"/>
        <item x="3070"/>
        <item x="1636"/>
        <item x="3022"/>
        <item x="1245"/>
        <item x="2488"/>
        <item x="241"/>
        <item x="3293"/>
        <item x="543"/>
        <item x="2294"/>
        <item x="2668"/>
        <item x="2818"/>
        <item x="217"/>
        <item x="933"/>
        <item x="3752"/>
        <item x="2234"/>
        <item x="2179"/>
        <item x="3574"/>
        <item x="1202"/>
        <item x="51"/>
        <item x="886"/>
        <item x="2131"/>
        <item x="3717"/>
        <item x="1097"/>
        <item x="1053"/>
        <item x="756"/>
        <item x="119"/>
        <item x="120"/>
        <item x="3549"/>
        <item x="2414"/>
        <item x="462"/>
        <item x="1814"/>
        <item x="1050"/>
        <item x="770"/>
        <item x="69"/>
        <item x="3489"/>
        <item x="1345"/>
        <item x="1272"/>
        <item x="2292"/>
        <item x="160"/>
        <item x="2927"/>
        <item x="3665"/>
        <item x="3750"/>
        <item x="2332"/>
        <item x="1842"/>
        <item x="3759"/>
        <item x="837"/>
        <item x="739"/>
        <item x="1968"/>
        <item x="1484"/>
        <item x="1486"/>
        <item x="356"/>
        <item x="1159"/>
        <item x="2839"/>
        <item x="2628"/>
        <item x="892"/>
        <item x="179"/>
        <item x="1207"/>
        <item x="3637"/>
        <item x="2676"/>
        <item x="3325"/>
        <item x="230"/>
        <item x="3147"/>
        <item x="622"/>
        <item x="905"/>
        <item x="290"/>
        <item x="3192"/>
        <item x="678"/>
        <item x="3663"/>
        <item x="873"/>
        <item x="50"/>
        <item x="990"/>
        <item x="3622"/>
        <item x="3071"/>
        <item x="1568"/>
        <item x="2242"/>
        <item x="4"/>
        <item x="1893"/>
        <item x="1575"/>
        <item x="2471"/>
        <item x="1706"/>
        <item x="1213"/>
        <item x="596"/>
        <item x="358"/>
        <item x="404"/>
        <item x="164"/>
        <item x="668"/>
        <item x="707"/>
        <item x="1646"/>
        <item x="2576"/>
        <item x="1320"/>
        <item x="3103"/>
        <item x="1055"/>
        <item x="908"/>
        <item x="3305"/>
        <item x="590"/>
        <item x="1013"/>
        <item x="2354"/>
        <item x="712"/>
        <item x="3578"/>
        <item x="3237"/>
        <item x="3494"/>
        <item x="2196"/>
        <item x="2892"/>
        <item x="47"/>
        <item x="540"/>
        <item x="1588"/>
        <item x="912"/>
        <item x="3092"/>
        <item x="3316"/>
        <item x="1152"/>
        <item x="2212"/>
        <item x="2048"/>
        <item x="2404"/>
        <item x="1249"/>
        <item x="1641"/>
        <item x="630"/>
        <item x="582"/>
        <item x="23"/>
        <item x="3616"/>
        <item x="930"/>
        <item x="2729"/>
        <item x="2784"/>
        <item x="2424"/>
        <item x="3283"/>
        <item x="3645"/>
        <item x="1698"/>
        <item x="2499"/>
        <item x="2777"/>
        <item x="1060"/>
        <item x="2451"/>
        <item x="665"/>
        <item x="88"/>
        <item x="2238"/>
        <item x="2988"/>
        <item x="2600"/>
        <item x="3546"/>
        <item x="3626"/>
        <item x="272"/>
        <item x="3756"/>
        <item x="3611"/>
        <item x="1635"/>
        <item x="3735"/>
        <item x="644"/>
        <item x="3203"/>
        <item x="48"/>
        <item x="1959"/>
        <item x="3166"/>
        <item x="1708"/>
        <item x="580"/>
        <item x="3218"/>
        <item x="2357"/>
        <item x="182"/>
        <item x="2478"/>
        <item x="2050"/>
        <item x="296"/>
        <item x="3055"/>
        <item x="1964"/>
        <item x="2132"/>
        <item x="649"/>
        <item x="2971"/>
        <item x="3742"/>
        <item x="1171"/>
        <item x="2684"/>
        <item x="1716"/>
        <item x="2214"/>
        <item x="1331"/>
        <item x="1546"/>
        <item x="1432"/>
        <item x="1973"/>
        <item x="1740"/>
        <item x="14"/>
        <item x="3357"/>
        <item x="2383"/>
        <item x="2217"/>
        <item x="3131"/>
        <item x="3425"/>
        <item x="1522"/>
        <item x="603"/>
        <item x="1111"/>
        <item x="189"/>
        <item x="1580"/>
        <item x="1942"/>
        <item x="2773"/>
        <item x="80"/>
        <item x="550"/>
        <item x="1931"/>
        <item x="1674"/>
        <item x="3731"/>
        <item x="2706"/>
        <item x="1752"/>
        <item x="2643"/>
        <item x="369"/>
        <item x="1205"/>
        <item x="3143"/>
        <item x="3686"/>
        <item x="563"/>
        <item x="2305"/>
        <item x="3290"/>
        <item x="3074"/>
        <item x="1608"/>
        <item x="3592"/>
        <item x="679"/>
        <item x="635"/>
        <item x="225"/>
        <item x="3243"/>
        <item x="2289"/>
        <item x="1240"/>
        <item x="1147"/>
        <item x="1293"/>
        <item x="1131"/>
        <item x="3174"/>
        <item x="2060"/>
        <item x="440"/>
        <item x="1385"/>
        <item x="1955"/>
        <item x="2700"/>
        <item x="3239"/>
        <item x="3481"/>
        <item x="3108"/>
        <item x="3121"/>
        <item x="3236"/>
        <item x="3164"/>
        <item x="1271"/>
        <item x="666"/>
        <item x="3463"/>
        <item x="1208"/>
        <item x="1265"/>
        <item x="2804"/>
        <item x="2817"/>
        <item x="3156"/>
        <item x="3696"/>
        <item x="1299"/>
        <item x="3632"/>
        <item x="879"/>
        <item x="1712"/>
        <item x="3458"/>
        <item x="2384"/>
        <item x="470"/>
        <item x="637"/>
        <item x="291"/>
        <item x="1054"/>
        <item x="1843"/>
        <item x="2397"/>
        <item x="3760"/>
        <item x="3298"/>
        <item x="456"/>
        <item x="298"/>
        <item x="1679"/>
        <item x="1073"/>
        <item x="388"/>
        <item x="1198"/>
        <item x="1447"/>
        <item x="2801"/>
        <item x="3746"/>
        <item x="1163"/>
        <item x="3231"/>
        <item x="1022"/>
        <item x="224"/>
        <item x="2538"/>
        <item x="346"/>
        <item x="2950"/>
        <item x="1466"/>
        <item x="1436"/>
        <item x="856"/>
        <item x="89"/>
        <item x="2771"/>
        <item x="3485"/>
        <item x="2870"/>
        <item x="3583"/>
        <item x="1451"/>
        <item x="3689"/>
        <item x="693"/>
        <item x="1428"/>
        <item x="3430"/>
        <item x="2230"/>
        <item x="3670"/>
        <item x="177"/>
        <item x="2151"/>
        <item x="3460"/>
        <item x="2766"/>
        <item x="2719"/>
        <item x="2764"/>
        <item x="21"/>
        <item x="2449"/>
        <item x="3523"/>
        <item x="3564"/>
        <item x="3217"/>
        <item x="2181"/>
        <item x="3520"/>
        <item x="2650"/>
        <item x="663"/>
        <item x="834"/>
        <item x="3700"/>
        <item x="393"/>
        <item x="1736"/>
        <item x="1627"/>
        <item x="3226"/>
        <item x="805"/>
        <item x="3248"/>
        <item x="1018"/>
        <item x="1798"/>
        <item x="3118"/>
        <item x="2247"/>
        <item x="2685"/>
        <item x="1881"/>
        <item x="3676"/>
        <item x="2848"/>
        <item x="1513"/>
        <item x="3228"/>
        <item x="3429"/>
        <item x="2794"/>
        <item x="3214"/>
        <item x="3662"/>
        <item x="3453"/>
        <item x="872"/>
        <item x="3406"/>
        <item x="3610"/>
        <item x="2959"/>
        <item x="1612"/>
        <item x="3545"/>
        <item x="2585"/>
        <item x="2678"/>
        <item x="2473"/>
        <item x="1904"/>
        <item x="386"/>
        <item x="636"/>
        <item x="2546"/>
        <item x="2850"/>
        <item x="3317"/>
        <item x="987"/>
        <item x="3682"/>
        <item x="3173"/>
        <item x="3483"/>
        <item x="281"/>
        <item x="213"/>
        <item x="2155"/>
        <item x="425"/>
        <item x="2359"/>
        <item x="305"/>
        <item x="1932"/>
        <item x="2911"/>
        <item x="2028"/>
        <item x="2671"/>
        <item x="3706"/>
        <item x="2482"/>
        <item x="742"/>
        <item x="2280"/>
        <item x="3110"/>
        <item x="1019"/>
        <item x="1121"/>
        <item x="1108"/>
        <item x="461"/>
        <item x="1906"/>
        <item x="774"/>
        <item x="3741"/>
        <item x="2623"/>
        <item x="2106"/>
        <item x="1153"/>
        <item x="3370"/>
        <item x="29"/>
        <item x="1485"/>
        <item x="1427"/>
        <item x="49"/>
        <item x="1035"/>
        <item x="3548"/>
        <item x="468"/>
        <item x="3416"/>
        <item x="771"/>
        <item x="454"/>
        <item x="1260"/>
        <item x="438"/>
        <item x="2906"/>
        <item x="3664"/>
        <item x="3069"/>
        <item x="3642"/>
        <item x="2899"/>
        <item x="3350"/>
        <item x="3712"/>
        <item x="924"/>
        <item x="2227"/>
        <item x="1210"/>
        <item x="3630"/>
        <item x="2539"/>
        <item x="3470"/>
        <item x="1464"/>
        <item x="2035"/>
        <item x="3215"/>
        <item x="1455"/>
        <item x="3171"/>
        <item x="1010"/>
        <item x="3405"/>
        <item x="781"/>
        <item x="2124"/>
        <item x="1321"/>
        <item x="3495"/>
        <item x="899"/>
        <item x="3501"/>
        <item x="1396"/>
        <item x="2489"/>
        <item x="2252"/>
        <item x="1571"/>
        <item x="3082"/>
        <item x="1937"/>
        <item x="178"/>
        <item x="3380"/>
        <item x="308"/>
        <item x="3313"/>
        <item x="2578"/>
        <item x="1782"/>
        <item x="684"/>
        <item x="2417"/>
        <item x="3268"/>
        <item x="1440"/>
        <item x="780"/>
        <item x="2656"/>
        <item x="3713"/>
        <item x="3606"/>
        <item x="2223"/>
        <item x="3511"/>
        <item x="2985"/>
        <item x="1617"/>
        <item x="1690"/>
        <item x="761"/>
        <item x="1600"/>
        <item x="2387"/>
        <item x="3571"/>
        <item x="1158"/>
        <item x="2336"/>
        <item x="1811"/>
        <item x="2385"/>
        <item x="2757"/>
        <item x="1122"/>
        <item x="352"/>
        <item x="3364"/>
        <item x="446"/>
        <item x="764"/>
        <item x="3083"/>
        <item x="1317"/>
        <item x="836"/>
        <item x="1717"/>
        <item x="377"/>
        <item x="1747"/>
        <item x="30"/>
        <item x="3010"/>
        <item x="752"/>
        <item x="3729"/>
        <item x="1607"/>
        <item x="669"/>
        <item x="3738"/>
        <item x="2390"/>
        <item x="2691"/>
        <item x="496"/>
        <item x="146"/>
        <item x="1684"/>
        <item x="1848"/>
        <item x="3684"/>
        <item x="1290"/>
        <item x="2768"/>
        <item x="2324"/>
        <item x="539"/>
        <item x="2293"/>
        <item x="2366"/>
        <item x="1116"/>
        <item x="197"/>
        <item x="2566"/>
        <item x="2997"/>
        <item x="3280"/>
        <item x="1135"/>
        <item x="3587"/>
        <item x="3392"/>
        <item x="2345"/>
        <item x="363"/>
        <item x="2455"/>
        <item x="1367"/>
        <item x="1772"/>
        <item x="96"/>
        <item x="2758"/>
        <item x="2487"/>
        <item x="2015"/>
        <item x="228"/>
        <item x="2285"/>
        <item x="1200"/>
        <item x="94"/>
        <item x="1844"/>
        <item x="1322"/>
        <item x="3631"/>
        <item x="2739"/>
        <item x="3363"/>
        <item x="676"/>
        <item x="2259"/>
        <item x="3608"/>
        <item x="3415"/>
        <item x="2654"/>
        <item x="3733"/>
        <item x="2651"/>
        <item x="2537"/>
        <item x="1914"/>
        <item x="3515"/>
        <item x="1354"/>
        <item x="3235"/>
        <item x="923"/>
        <item x="2983"/>
        <item x="3584"/>
        <item x="3328"/>
        <item x="2074"/>
        <item x="3761"/>
        <item x="3089"/>
        <item x="3526"/>
        <item x="3586"/>
        <item x="3301"/>
        <item x="2314"/>
        <item x="2558"/>
        <item x="3708"/>
        <item x="3513"/>
        <item x="378"/>
        <item x="3581"/>
        <item x="1351"/>
        <item x="2826"/>
        <item x="1946"/>
        <item x="3643"/>
        <item x="1547"/>
        <item x="3552"/>
        <item x="2919"/>
        <item x="3365"/>
        <item x="1166"/>
        <item x="536"/>
        <item x="2875"/>
        <item x="1186"/>
        <item x="2639"/>
        <item x="3008"/>
        <item x="1537"/>
        <item x="1178"/>
        <item x="1342"/>
        <item x="3512"/>
        <item x="1350"/>
        <item x="64"/>
        <item x="513"/>
        <item x="3265"/>
        <item x="792"/>
        <item x="765"/>
        <item x="3383"/>
        <item x="1478"/>
        <item x="2454"/>
        <item x="2825"/>
        <item x="833"/>
        <item x="3379"/>
        <item x="3542"/>
        <item x="938"/>
        <item x="2362"/>
        <item x="3091"/>
        <item x="527"/>
        <item x="2660"/>
        <item x="2793"/>
        <item x="361"/>
        <item x="3310"/>
        <item x="2663"/>
        <item x="3473"/>
        <item x="2622"/>
        <item x="3668"/>
        <item x="2987"/>
        <item x="2683"/>
        <item x="2969"/>
        <item x="3140"/>
        <item x="3219"/>
        <item x="1951"/>
        <item x="306"/>
        <item x="3565"/>
        <item x="3267"/>
        <item x="3073"/>
        <item x="2573"/>
        <item x="3064"/>
        <item x="3297"/>
        <item x="1935"/>
        <item x="1162"/>
        <item x="3595"/>
        <item x="922"/>
        <item x="2928"/>
        <item x="3566"/>
        <item x="546"/>
        <item x="3229"/>
        <item x="3732"/>
        <item x="3702"/>
        <item x="526"/>
        <item x="1597"/>
        <item x="2897"/>
        <item x="2744"/>
        <item x="542"/>
        <item x="449"/>
        <item x="3669"/>
        <item x="638"/>
        <item x="3703"/>
        <item x="3621"/>
        <item x="2107"/>
        <item x="2941"/>
        <item x="2097"/>
        <item x="2381"/>
        <item x="3377"/>
        <item x="2360"/>
        <item x="782"/>
        <item x="3100"/>
        <item x="554"/>
        <item x="1481"/>
        <item x="1801"/>
        <item x="3080"/>
        <item x="2431"/>
        <item x="1961"/>
        <item x="671"/>
        <item x="3424"/>
        <item x="3582"/>
        <item x="3163"/>
        <item x="383"/>
        <item x="2640"/>
        <item x="1311"/>
        <item x="2569"/>
        <item x="2432"/>
        <item x="3554"/>
        <item x="3447"/>
        <item x="2263"/>
        <item x="551"/>
        <item x="3130"/>
        <item x="865"/>
        <item x="1059"/>
        <item x="3478"/>
        <item x="102"/>
        <item x="2849"/>
        <item x="1458"/>
        <item x="3412"/>
        <item x="1052"/>
        <item x="2735"/>
        <item x="2265"/>
        <item x="3049"/>
        <item x="3355"/>
        <item x="3514"/>
        <item x="537"/>
        <item x="2246"/>
        <item x="751"/>
        <item x="1334"/>
        <item x="1967"/>
        <item x="3314"/>
        <item x="2795"/>
        <item x="1155"/>
        <item x="3076"/>
        <item x="3326"/>
        <item x="3672"/>
        <item x="2356"/>
        <item x="2908"/>
        <item x="2747"/>
        <item x="3755"/>
        <item x="3468"/>
        <item x="1573"/>
        <item x="371"/>
        <item x="3302"/>
        <item x="286"/>
        <item x="382"/>
        <item x="1974"/>
        <item x="1658"/>
        <item x="3135"/>
        <item x="2956"/>
        <item x="1463"/>
        <item x="3212"/>
        <item x="1593"/>
        <item x="2535"/>
        <item x="3275"/>
        <item x="3466"/>
        <item x="2598"/>
        <item x="3531"/>
        <item x="3311"/>
        <item x="3348"/>
        <item x="3144"/>
        <item x="2767"/>
        <item x="104"/>
        <item x="2961"/>
        <item x="748"/>
        <item x="652"/>
        <item x="1830"/>
        <item x="3446"/>
        <item x="1027"/>
        <item x="3244"/>
        <item x="2648"/>
        <item x="3690"/>
        <item x="375"/>
        <item x="2423"/>
        <item x="282"/>
        <item x="1630"/>
        <item x="3340"/>
        <item x="1873"/>
        <item x="194"/>
        <item x="901"/>
        <item x="3573"/>
        <item x="2730"/>
        <item x="778"/>
        <item x="2245"/>
        <item x="2722"/>
        <item x="1229"/>
        <item x="2966"/>
        <item x="2808"/>
        <item x="2844"/>
        <item x="1783"/>
        <item x="2942"/>
        <item x="2147"/>
        <item x="2063"/>
        <item x="3454"/>
        <item x="1318"/>
        <item x="1093"/>
        <item x="1395"/>
        <item x="2765"/>
        <item x="2111"/>
        <item x="1907"/>
        <item x="1598"/>
        <item x="2935"/>
        <item x="734"/>
        <item x="504"/>
        <item x="99"/>
        <item x="1480"/>
        <item x="2733"/>
        <item x="2118"/>
        <item x="2888"/>
        <item x="1042"/>
        <item x="3613"/>
        <item x="1346"/>
        <item x="2862"/>
        <item x="362"/>
        <item x="3270"/>
        <item x="1850"/>
        <item x="549"/>
        <item x="2094"/>
        <item x="2565"/>
        <item x="1685"/>
        <item x="567"/>
        <item x="1023"/>
        <item x="1338"/>
        <item x="3646"/>
        <item x="3530"/>
        <item x="3671"/>
        <item x="2783"/>
        <item x="2903"/>
        <item x="1138"/>
        <item x="2589"/>
        <item x="3737"/>
        <item x="476"/>
        <item x="913"/>
        <item x="3411"/>
        <item x="1014"/>
        <item x="2235"/>
        <item x="2512"/>
        <item x="3245"/>
        <item x="2742"/>
        <item x="1638"/>
        <item x="3266"/>
        <item x="2249"/>
        <item x="3207"/>
        <item x="3388"/>
        <item x="1741"/>
        <item x="3433"/>
        <item x="3050"/>
        <item x="2736"/>
        <item x="2061"/>
        <item x="648"/>
        <item x="339"/>
        <item x="3443"/>
        <item x="2398"/>
        <item x="3088"/>
        <item x="2720"/>
        <item x="3051"/>
        <item x="2208"/>
        <item x="569"/>
        <item x="565"/>
        <item x="2859"/>
        <item x="2392"/>
        <item x="3484"/>
        <item x="1444"/>
        <item x="3521"/>
        <item x="1969"/>
        <item x="2847"/>
        <item x="3585"/>
        <item x="2264"/>
        <item x="3471"/>
        <item x="3362"/>
        <item x="2693"/>
        <item x="2037"/>
        <item x="90"/>
        <item x="2254"/>
        <item x="2517"/>
        <item x="3474"/>
        <item x="3345"/>
        <item x="3536"/>
        <item x="1998"/>
        <item x="2946"/>
        <item x="2460"/>
        <item x="3559"/>
        <item x="2914"/>
        <item x="1475"/>
        <item x="2759"/>
        <item x="3532"/>
        <item x="1723"/>
        <item x="1335"/>
        <item x="3321"/>
        <item x="3367"/>
        <item x="2405"/>
        <item x="2924"/>
        <item x="3037"/>
        <item x="2121"/>
        <item x="3278"/>
        <item x="2885"/>
        <item x="917"/>
        <item x="3740"/>
        <item x="437"/>
        <item x="3718"/>
        <item x="3407"/>
        <item x="1063"/>
        <item x="3360"/>
        <item x="3674"/>
        <item x="3488"/>
        <item x="3020"/>
        <item x="632"/>
        <item x="2809"/>
        <item x="3204"/>
        <item x="2389"/>
        <item x="292"/>
        <item x="1474"/>
        <item x="2115"/>
        <item x="2520"/>
        <item x="729"/>
        <item x="1629"/>
        <item x="695"/>
        <item x="1173"/>
        <item x="3673"/>
        <item x="2528"/>
        <item x="1435"/>
        <item x="172"/>
        <item x="2641"/>
        <item x="3529"/>
        <item x="2652"/>
        <item x="3614"/>
        <item x="1450"/>
        <item x="3261"/>
        <item x="828"/>
        <item x="1495"/>
        <item x="2318"/>
        <item x="3482"/>
        <item x="3655"/>
        <item x="3751"/>
        <item x="465"/>
        <item x="219"/>
        <item x="683"/>
        <item x="1296"/>
        <item x="3097"/>
        <item x="3444"/>
        <item x="1791"/>
        <item x="689"/>
        <item x="3034"/>
        <item x="3162"/>
        <item x="1767"/>
        <item x="1763"/>
        <item x="364"/>
        <item x="3335"/>
        <item x="3211"/>
        <item x="3390"/>
        <item x="3142"/>
        <item x="1442"/>
        <item x="634"/>
        <item x="126"/>
        <item x="2523"/>
        <item x="374"/>
        <item x="3556"/>
        <item x="1976"/>
        <item x="2837"/>
        <item x="2078"/>
        <item x="2902"/>
        <item x="2498"/>
        <item x="2715"/>
        <item x="2472"/>
        <item x="183"/>
        <item x="3445"/>
        <item x="2273"/>
        <item x="319"/>
        <item x="3067"/>
        <item x="2774"/>
        <item x="3408"/>
        <item x="3094"/>
        <item x="640"/>
        <item x="2456"/>
        <item x="3052"/>
        <item x="1760"/>
        <item x="3638"/>
        <item x="3169"/>
        <item x="1465"/>
        <item x="2833"/>
        <item x="316"/>
        <item x="808"/>
        <item x="686"/>
        <item x="2239"/>
        <item x="3021"/>
        <item x="220"/>
        <item x="2338"/>
        <item x="3126"/>
        <item x="3041"/>
        <item x="2750"/>
        <item x="3376"/>
        <item x="379"/>
        <item x="173"/>
        <item x="2856"/>
        <item x="1252"/>
        <item x="940"/>
        <item x="3096"/>
        <item x="3588"/>
        <item x="1966"/>
        <item x="22"/>
        <item x="3291"/>
        <item x="2000"/>
        <item x="2944"/>
        <item x="2219"/>
        <item x="123"/>
        <item x="2098"/>
        <item x="248"/>
        <item x="113"/>
        <item x="3561"/>
        <item x="2876"/>
        <item x="2901"/>
        <item x="796"/>
        <item x="3040"/>
        <item x="3087"/>
        <item x="3155"/>
        <item x="2376"/>
        <item x="1090"/>
        <item x="499"/>
        <item x="680"/>
        <item x="1289"/>
        <item x="3193"/>
        <item x="1858"/>
        <item x="2594"/>
        <item x="667"/>
        <item x="889"/>
        <item x="2516"/>
        <item x="2968"/>
        <item x="3524"/>
        <item x="3402"/>
        <item x="1884"/>
        <item x="168"/>
        <item x="1190"/>
        <item x="165"/>
        <item x="3384"/>
        <item x="874"/>
        <item x="658"/>
        <item x="489"/>
        <item x="570"/>
        <item x="2099"/>
        <item x="1794"/>
        <item x="2388"/>
        <item x="1325"/>
        <item x="2243"/>
        <item x="1180"/>
        <item x="66"/>
        <item x="3154"/>
        <item x="479"/>
        <item x="1799"/>
        <item x="1328"/>
        <item x="1746"/>
        <item x="3277"/>
        <item x="1742"/>
        <item x="2009"/>
        <item x="2948"/>
        <item x="1699"/>
        <item x="1468"/>
        <item x="2216"/>
        <item x="1616"/>
        <item x="3242"/>
        <item x="2754"/>
        <item x="898"/>
        <item x="2379"/>
        <item x="1950"/>
        <item x="1553"/>
        <item x="184"/>
        <item x="1913"/>
        <item x="186"/>
        <item x="2972"/>
        <item x="403"/>
        <item x="1965"/>
        <item x="2786"/>
        <item x="3044"/>
        <item x="2965"/>
        <item x="2067"/>
        <item x="2724"/>
        <item x="41"/>
        <item x="195"/>
        <item x="1795"/>
        <item x="2769"/>
        <item x="3508"/>
        <item x="966"/>
        <item x="885"/>
        <item x="3714"/>
        <item x="926"/>
        <item x="2770"/>
        <item x="2865"/>
        <item x="839"/>
        <item x="650"/>
        <item x="3334"/>
        <item x="1309"/>
        <item x="682"/>
        <item x="3181"/>
        <item x="3381"/>
        <item x="3597"/>
        <item x="2049"/>
        <item x="3331"/>
        <item x="1981"/>
        <item x="3666"/>
        <item x="1231"/>
        <item x="928"/>
        <item x="2544"/>
        <item x="3628"/>
        <item x="3719"/>
        <item x="1625"/>
        <item x="2510"/>
        <item x="2059"/>
        <item x="240"/>
        <item x="2967"/>
        <item x="1577"/>
        <item x="235"/>
        <item x="673"/>
        <item x="3276"/>
        <item x="1494"/>
        <item x="3667"/>
        <item x="1790"/>
        <item x="1756"/>
        <item x="586"/>
        <item x="1515"/>
        <item x="1926"/>
        <item x="2752"/>
        <item x="3507"/>
        <item x="1693"/>
        <item x="1666"/>
        <item x="818"/>
        <item x="1585"/>
        <item x="486"/>
        <item x="1633"/>
        <item x="226"/>
        <item x="2082"/>
        <item x="3675"/>
        <item x="3472"/>
        <item x="128"/>
        <item x="3269"/>
        <item x="100"/>
        <item x="2526"/>
        <item x="3543"/>
        <item x="2823"/>
        <item x="2748"/>
        <item x="612"/>
        <item x="3749"/>
        <item x="1595"/>
        <item x="91"/>
        <item x="474"/>
        <item x="348"/>
        <item x="1452"/>
        <item x="190"/>
        <item x="2542"/>
        <item x="2653"/>
        <item x="1944"/>
        <item x="1806"/>
        <item x="921"/>
        <item x="2232"/>
        <item x="2753"/>
        <item x="221"/>
        <item x="3599"/>
        <item x="2420"/>
        <item x="2682"/>
        <item x="1975"/>
        <item x="3330"/>
        <item x="2549"/>
        <item x="1304"/>
        <item x="1234"/>
        <item x="3068"/>
        <item x="547"/>
        <item x="2588"/>
        <item x="2502"/>
        <item x="660"/>
        <item x="3361"/>
        <item x="2540"/>
        <item x="3459"/>
        <item x="2731"/>
        <item x="2229"/>
        <item x="0"/>
        <item x="3208"/>
        <item x="3123"/>
        <item x="2945"/>
        <item x="1047"/>
        <item x="3312"/>
        <item x="1332"/>
        <item x="3438"/>
        <item x="1244"/>
        <item x="2408"/>
        <item x="2361"/>
        <item x="2109"/>
        <item x="674"/>
        <item x="1887"/>
        <item x="3274"/>
        <item x="1439"/>
        <item x="3506"/>
        <item x="786"/>
        <item x="3653"/>
        <item x="1051"/>
        <item x="3296"/>
        <item x="229"/>
        <item x="2726"/>
        <item x="2575"/>
        <item x="1156"/>
        <item x="2647"/>
        <item x="1840"/>
        <item x="3005"/>
        <item x="1327"/>
        <item x="3721"/>
        <item x="3560"/>
        <item x="3413"/>
        <item x="2866"/>
        <item x="1901"/>
        <item x="3534"/>
        <item x="2645"/>
        <item x="1985"/>
        <item x="2186"/>
        <item x="2070"/>
        <item x="2108"/>
        <item x="2012"/>
        <item x="2085"/>
        <item x="3209"/>
        <item x="562"/>
        <item x="3271"/>
        <item x="807"/>
        <item x="1916"/>
        <item x="1362"/>
        <item x="2491"/>
        <item x="3170"/>
        <item x="79"/>
        <item x="3116"/>
        <item x="3590"/>
        <item x="1620"/>
        <item x="3035"/>
        <item x="2940"/>
        <item x="3279"/>
        <item x="3281"/>
        <item x="444"/>
        <item x="3649"/>
        <item x="2262"/>
        <item x="3038"/>
        <item x="3336"/>
        <item x="2372"/>
        <item x="1779"/>
        <item x="2953"/>
        <item x="1358"/>
        <item x="2382"/>
        <item x="3441"/>
        <item x="702"/>
        <item x="2083"/>
        <item x="2438"/>
        <item x="2400"/>
        <item x="2419"/>
        <item x="1589"/>
        <item x="127"/>
        <item x="573"/>
        <item x="2970"/>
        <item x="3439"/>
        <item x="1939"/>
        <item x="1579"/>
        <item x="3427"/>
        <item x="3247"/>
        <item x="1922"/>
        <item x="3134"/>
        <item x="1315"/>
        <item x="2365"/>
        <item x="2702"/>
        <item x="3620"/>
        <item x="2625"/>
        <item x="1038"/>
        <item x="3213"/>
        <item x="1865"/>
        <item x="457"/>
        <item x="1621"/>
        <item x="592"/>
        <item x="611"/>
        <item x="566"/>
        <item x="3563"/>
        <item x="2957"/>
        <item x="1382"/>
        <item x="2123"/>
        <item x="2508"/>
        <item x="1509"/>
        <item x="1521"/>
        <item x="1294"/>
        <item x="3053"/>
        <item x="568"/>
        <item x="1586"/>
        <item x="2649"/>
        <item x="3442"/>
        <item x="1064"/>
        <item x="3043"/>
        <item x="1336"/>
        <item x="472"/>
        <item x="2518"/>
        <item x="1034"/>
        <item x="463"/>
        <item x="2090"/>
        <item x="31"/>
        <item x="1962"/>
        <item x="3711"/>
        <item x="3327"/>
        <item x="1753"/>
        <item x="2655"/>
        <item x="3168"/>
        <item x="3190"/>
        <item x="2796"/>
        <item x="3462"/>
        <item x="2096"/>
        <item x="1088"/>
        <item x="3691"/>
        <item x="1601"/>
        <item x="246"/>
        <item x="1570"/>
        <item x="1686"/>
        <item x="3294"/>
        <item x="422"/>
        <item x="2446"/>
        <item x="3435"/>
        <item x="33"/>
        <item x="236"/>
        <item x="1647"/>
        <item x="2288"/>
        <item x="2374"/>
        <item x="2728"/>
        <item x="3580"/>
        <item x="2100"/>
        <item x="1339"/>
        <item x="1809"/>
        <item x="1357"/>
        <item x="1778"/>
        <item x="1963"/>
        <item x="925"/>
        <item x="3623"/>
        <item x="2962"/>
        <item x="2877"/>
        <item x="2531"/>
        <item x="2873"/>
        <item x="1324"/>
        <item x="3464"/>
        <item x="2679"/>
        <item x="411"/>
        <item x="1774"/>
        <item x="3205"/>
        <item x="868"/>
        <item x="56"/>
        <item x="1943"/>
        <item x="736"/>
        <item x="1930"/>
        <item x="1605"/>
        <item x="3382"/>
        <item x="3224"/>
        <item x="3480"/>
        <item x="800"/>
        <item x="575"/>
        <item x="3504"/>
        <item x="3692"/>
        <item x="1928"/>
        <item x="2890"/>
        <item x="903"/>
        <item x="576"/>
        <item x="1056"/>
        <item x="2301"/>
        <item x="3104"/>
        <item x="2642"/>
        <item x="3640"/>
        <item x="2018"/>
        <item x="3167"/>
        <item x="2125"/>
        <item x="1426"/>
        <item x="2869"/>
        <item x="3505"/>
        <item x="2853"/>
        <item x="2992"/>
        <item x="816"/>
        <item x="3107"/>
        <item x="1927"/>
        <item x="1606"/>
        <item x="1903"/>
        <item x="1181"/>
        <item x="85"/>
        <item x="488"/>
        <item x="2635"/>
        <item x="1764"/>
        <item x="3184"/>
        <item x="604"/>
        <item x="3387"/>
        <item x="3516"/>
        <item x="3012"/>
        <item x="776"/>
        <item x="3395"/>
        <item x="1176"/>
        <item x="1021"/>
        <item x="2819"/>
        <item x="743"/>
        <item x="675"/>
        <item x="2858"/>
        <item x="1804"/>
        <item x="1786"/>
        <item x="353"/>
        <item x="1637"/>
        <item x="3030"/>
        <item x="1611"/>
        <item x="3469"/>
        <item x="3346"/>
        <item x="400"/>
        <item x="2863"/>
        <item x="3085"/>
        <item x="3027"/>
        <item x="1349"/>
        <item x="2250"/>
        <item x="335"/>
        <item x="1918"/>
        <item x="2182"/>
        <item x="2275"/>
        <item x="3046"/>
        <item x="1902"/>
        <item x="1594"/>
        <item x="888"/>
        <item x="1947"/>
        <item x="3707"/>
        <item x="2824"/>
        <item x="253"/>
        <item x="1185"/>
        <item x="3033"/>
        <item x="3550"/>
        <item x="1476"/>
        <item x="1619"/>
        <item x="2644"/>
        <item x="2527"/>
        <item x="2279"/>
        <item x="2807"/>
        <item x="1667"/>
        <item x="304"/>
        <item x="2634"/>
        <item x="1414"/>
        <item x="350"/>
        <item x="397"/>
        <item x="541"/>
        <item x="3695"/>
        <item x="2871"/>
        <item x="1454"/>
        <item x="1775"/>
        <item x="3544"/>
        <item x="1457"/>
        <item x="2184"/>
        <item x="3375"/>
        <item x="2430"/>
        <item x="2515"/>
        <item x="2008"/>
        <item x="2613"/>
        <item x="473"/>
        <item x="1151"/>
        <item x="458"/>
        <item x="552"/>
        <item x="3710"/>
        <item x="2102"/>
        <item x="1949"/>
        <item x="1015"/>
        <item x="3492"/>
        <item x="1762"/>
        <item x="2237"/>
        <item x="1837"/>
        <item x="3081"/>
        <item x="2692"/>
        <item x="3349"/>
        <item x="11"/>
        <item x="2633"/>
        <item x="2149"/>
        <item x="2069"/>
        <item x="2548"/>
        <item x="2854"/>
        <item x="3723"/>
        <item x="2958"/>
        <item x="3503"/>
        <item x="1825"/>
        <item x="1179"/>
        <item x="1233"/>
        <item x="1028"/>
        <item x="2346"/>
        <item x="2570"/>
        <item x="687"/>
        <item x="3304"/>
        <item x="2629"/>
        <item x="2830"/>
        <item x="1726"/>
        <item x="3386"/>
        <item x="1353"/>
        <item x="2761"/>
        <item x="1479"/>
        <item x="101"/>
        <item x="3253"/>
        <item x="3137"/>
        <item x="453"/>
        <item x="760"/>
        <item x="3153"/>
        <item x="2337"/>
        <item x="2543"/>
        <item x="768"/>
        <item x="3216"/>
        <item x="1046"/>
        <item x="2695"/>
        <item x="2990"/>
        <item x="2816"/>
        <item x="1195"/>
        <item x="3605"/>
        <item x="3060"/>
        <item x="2375"/>
        <item x="3132"/>
        <item x="1839"/>
        <item x="3341"/>
        <item x="2079"/>
        <item x="1079"/>
        <item x="1039"/>
        <item x="1835"/>
        <item x="1768"/>
        <item x="972"/>
        <item x="2436"/>
        <item x="1378"/>
        <item x="2852"/>
        <item x="3748"/>
        <item x="2311"/>
        <item x="561"/>
        <item x="385"/>
        <item x="2159"/>
        <item x="303"/>
        <item x="147"/>
        <item x="445"/>
        <item x="1292"/>
        <item x="2775"/>
        <item x="3699"/>
        <item x="2327"/>
        <item x="3423"/>
        <item x="1448"/>
        <item x="3612"/>
        <item x="1217"/>
        <item x="1308"/>
        <item x="2861"/>
        <item x="1720"/>
        <item x="1755"/>
        <item x="451"/>
        <item x="2755"/>
        <item x="1995"/>
        <item x="3440"/>
        <item x="3032"/>
        <item x="3716"/>
        <item x="121"/>
        <item x="1113"/>
        <item x="1572"/>
        <item x="2513"/>
        <item x="2597"/>
        <item x="1105"/>
        <item x="3045"/>
        <item x="2088"/>
        <item x="3322"/>
        <item x="759"/>
        <item x="2762"/>
        <item x="1604"/>
        <item x="1710"/>
        <item x="2505"/>
        <item x="1857"/>
        <item x="600"/>
        <item x="2319"/>
        <item x="2415"/>
        <item x="3754"/>
        <item x="1877"/>
        <item x="664"/>
        <item x="509"/>
        <item x="3342"/>
        <item x="3567"/>
        <item x="3393"/>
        <item x="3139"/>
        <item x="2116"/>
        <item x="3709"/>
        <item x="2677"/>
        <item x="3025"/>
        <item x="485"/>
        <item x="448"/>
        <item x="3358"/>
        <item x="3730"/>
        <item x="2805"/>
        <item x="130"/>
        <item x="2236"/>
        <item x="1532"/>
        <item x="467"/>
        <item x="2369"/>
        <item x="3722"/>
        <item x="1340"/>
        <item x="2364"/>
        <item x="1087"/>
        <item x="3256"/>
        <item x="3047"/>
        <item x="1919"/>
        <item x="2646"/>
        <item x="2255"/>
        <item x="1109"/>
        <item x="381"/>
        <item x="3042"/>
        <item x="1622"/>
        <item x="2525"/>
        <item x="2973"/>
        <item x="697"/>
        <item x="1989"/>
        <item x="2749"/>
        <item x="757"/>
        <item x="2211"/>
        <item x="740"/>
        <item x="441"/>
        <item x="2266"/>
        <item x="1766"/>
        <item x="2215"/>
        <item x="466"/>
        <item x="798"/>
        <item x="2141"/>
        <item x="3547"/>
        <item x="3389"/>
        <item x="3145"/>
        <item x="447"/>
        <item x="310"/>
        <item x="2140"/>
        <item x="2120"/>
        <item x="1264"/>
        <item x="1953"/>
        <item x="1870"/>
        <item x="2358"/>
        <item x="3273"/>
        <item x="2514"/>
        <item x="3093"/>
        <item x="332"/>
        <item x="3255"/>
        <item x="1160"/>
        <item x="2371"/>
        <item x="97"/>
        <item x="902"/>
        <item x="2811"/>
        <item x="2349"/>
        <item x="3138"/>
        <item x="2603"/>
        <item x="3518"/>
        <item x="1461"/>
        <item x="3499"/>
        <item x="3263"/>
        <item x="360"/>
        <item x="3487"/>
        <item x="2519"/>
        <item x="1952"/>
        <item x="1036"/>
        <item x="2445"/>
        <item x="2329"/>
        <item x="2256"/>
        <item x="1333"/>
        <item x="2080"/>
        <item x="1076"/>
        <item x="1788"/>
        <item x="3496"/>
        <item x="1803"/>
        <item x="1312"/>
        <item x="1025"/>
        <item x="2025"/>
        <item x="3633"/>
        <item x="1576"/>
        <item x="450"/>
        <item x="1044"/>
        <item x="3272"/>
        <item x="1618"/>
        <item x="3677"/>
        <item x="685"/>
        <item x="1012"/>
        <item x="2721"/>
        <item x="2806"/>
        <item x="2534"/>
        <item x="1677"/>
        <item x="279"/>
        <item x="762"/>
        <item x="884"/>
        <item x="2868"/>
        <item x="1578"/>
        <item x="460"/>
        <item x="655"/>
        <item x="777"/>
        <item x="1379"/>
        <item x="324"/>
        <item x="1104"/>
        <item x="2331"/>
        <item x="181"/>
        <item x="77"/>
        <item x="1443"/>
        <item x="1923"/>
        <item x="1758"/>
        <item x="3059"/>
        <item x="3086"/>
        <item x="1326"/>
        <item x="769"/>
        <item x="122"/>
        <item x="2820"/>
        <item x="514"/>
        <item x="1977"/>
        <item x="1886"/>
        <item x="3160"/>
        <item x="1956"/>
        <item x="2803"/>
        <item x="821"/>
        <item x="1925"/>
        <item x="2657"/>
        <item x="309"/>
        <item x="312"/>
        <item x="2241"/>
        <item x="1750"/>
        <item x="3078"/>
        <item x="1846"/>
        <item x="1024"/>
        <item x="895"/>
        <item x="2378"/>
        <item x="1697"/>
        <item x="2879"/>
        <item x="1979"/>
        <item x="435"/>
        <item x="1535"/>
        <item x="3648"/>
        <item x="766"/>
        <item x="1011"/>
        <item x="2457"/>
        <item x="1119"/>
        <item x="2532"/>
        <item x="2741"/>
        <item x="3183"/>
        <item x="1043"/>
        <item x="2511"/>
        <item x="2222"/>
        <item x="16"/>
        <item x="490"/>
        <item x="976"/>
        <item x="779"/>
        <item x="1876"/>
        <item x="233"/>
        <item x="3246"/>
        <item x="1286"/>
        <item x="2092"/>
        <item x="691"/>
        <item x="1757"/>
        <item x="2836"/>
        <item x="3434"/>
        <item x="2005"/>
        <item x="3260"/>
        <item x="482"/>
        <item x="960"/>
        <item x="1057"/>
        <item x="3238"/>
        <item x="773"/>
        <item x="2878"/>
        <item x="1631"/>
        <item x="2335"/>
        <item x="1860"/>
        <item x="1980"/>
        <item x="3191"/>
        <item x="2780"/>
        <item x="3437"/>
        <item x="3201"/>
        <item x="2503"/>
        <item x="2627"/>
        <item x="430"/>
        <item x="1529"/>
        <item x="3697"/>
        <item x="754"/>
        <item x="3619"/>
        <item x="2880"/>
        <item x="359"/>
        <item x="3141"/>
        <item x="317"/>
        <item x="1632"/>
        <item x="2860"/>
        <item x="3309"/>
        <item x="3449"/>
        <item x="3745"/>
        <item x="2506"/>
        <item x="2874"/>
        <item x="897"/>
        <item x="2086"/>
        <item x="793"/>
        <item x="2507"/>
        <item x="2751"/>
        <item x="661"/>
        <item x="2947"/>
        <item x="3222"/>
        <item x="3197"/>
        <item x="1824"/>
        <item x="877"/>
        <item x="2760"/>
        <item x="2032"/>
        <item x="2727"/>
        <item x="1341"/>
        <item x="2213"/>
        <item x="161"/>
        <item x="738"/>
        <item x="1581"/>
        <item x="2442"/>
        <item x="3200"/>
        <item x="3258"/>
        <item x="2380"/>
        <item x="1298"/>
        <item x="745"/>
        <item x="696"/>
        <item x="3318"/>
        <item x="2158"/>
        <item x="2270"/>
        <item x="3023"/>
        <item x="1488"/>
        <item x="2429"/>
        <item x="3101"/>
        <item x="2326"/>
        <item x="452"/>
        <item x="471"/>
        <item x="2872"/>
        <item x="2468"/>
        <item x="2068"/>
        <item x="641"/>
        <item x="1319"/>
        <item x="1441"/>
        <item x="1201"/>
        <item x="2490"/>
        <item x="3602"/>
        <item x="311"/>
        <item x="302"/>
        <item x="1530"/>
        <item x="2583"/>
        <item x="1920"/>
        <item x="2800"/>
        <item x="293"/>
        <item x="2103"/>
        <item x="2128"/>
        <item x="1614"/>
        <item x="670"/>
        <item x="2104"/>
        <item x="487"/>
        <item x="2781"/>
        <item x="3385"/>
        <item x="824"/>
        <item x="1241"/>
        <item x="3129"/>
        <item x="1544"/>
        <item x="70"/>
        <item x="299"/>
        <item x="3650"/>
        <item x="3114"/>
        <item x="763"/>
        <item x="3634"/>
        <item x="2122"/>
        <item x="1748"/>
        <item x="1644"/>
        <item x="2185"/>
        <item x="297"/>
        <item x="558"/>
        <item x="2530"/>
        <item x="1291"/>
        <item x="124"/>
        <item x="1168"/>
        <item x="1512"/>
        <item x="494"/>
        <item x="2834"/>
        <item x="585"/>
        <item x="2282"/>
        <item x="3528"/>
        <item x="3026"/>
        <item x="3031"/>
        <item x="1770"/>
        <item x="1062"/>
        <item x="1609"/>
        <item x="1566"/>
        <item x="2486"/>
        <item x="646"/>
        <item x="2062"/>
        <item x="564"/>
        <item x="491"/>
        <item x="1957"/>
        <item x="40"/>
        <item x="2244"/>
        <item x="2509"/>
        <item x="1672"/>
        <item x="3636"/>
        <item x="588"/>
        <item x="1700"/>
        <item x="705"/>
        <item x="313"/>
        <item x="1102"/>
        <item x="3001"/>
        <item x="2290"/>
        <item x="1864"/>
        <item x="2228"/>
        <item x="1230"/>
        <item x="3562"/>
        <item x="2545"/>
        <item x="1543"/>
        <item x="266"/>
        <item x="2922"/>
        <item x="242"/>
        <item x="2248"/>
        <item x="231"/>
        <item x="1438"/>
        <item x="469"/>
        <item x="366"/>
        <item x="747"/>
        <item x="2020"/>
        <item x="1449"/>
        <item x="2161"/>
        <item x="2310"/>
        <item x="2989"/>
        <item x="252"/>
        <item x="625"/>
        <item x="969"/>
        <item x="1691"/>
        <item x="2323"/>
        <item x="270"/>
        <item x="2287"/>
        <item x="3344"/>
        <item x="2231"/>
        <item x="2612"/>
        <item x="407"/>
        <item x="3024"/>
        <item x="3210"/>
        <item x="2626"/>
        <item x="1189"/>
        <item x="1596"/>
        <item x="2193"/>
        <item x="2373"/>
        <item x="2789"/>
        <item x="840"/>
        <item x="1174"/>
        <item x="2610"/>
        <item x="2778"/>
        <item x="3519"/>
        <item x="1894"/>
        <item x="2976"/>
        <item x="2144"/>
        <item x="3125"/>
        <item x="2317"/>
        <item x="2533"/>
        <item x="1182"/>
        <item x="2592"/>
        <item x="574"/>
        <item x="1364"/>
        <item x="3635"/>
        <item x="3234"/>
        <item x="442"/>
        <item x="250"/>
        <item x="2943"/>
        <item x="772"/>
        <item x="1789"/>
        <item x="284"/>
        <item x="1306"/>
        <item x="2117"/>
        <item x="1514"/>
        <item x="135"/>
        <item x="2821"/>
        <item x="2002"/>
        <item x="75"/>
        <item x="1695"/>
        <item x="2913"/>
        <item x="410"/>
        <item x="2137"/>
        <item x="1805"/>
        <item x="783"/>
        <item x="2746"/>
        <item x="2484"/>
        <item x="1649"/>
        <item x="2"/>
        <item x="3220"/>
        <item x="198"/>
        <item x="495"/>
        <item x="1776"/>
        <item x="283"/>
        <item x="1704"/>
        <item x="3039"/>
        <item x="2370"/>
        <item x="1183"/>
        <item x="1996"/>
        <item x="2497"/>
        <item x="819"/>
        <item x="2396"/>
        <item x="2743"/>
        <item x="1483"/>
        <item x="1491"/>
        <item x="843"/>
        <item x="3627"/>
        <item x="1045"/>
        <item x="555"/>
        <item x="1800"/>
        <item x="1129"/>
        <item x="2105"/>
        <item x="1430"/>
        <item x="2474"/>
        <item x="1343"/>
        <item x="3250"/>
        <item x="875"/>
        <item x="1459"/>
        <item x="2536"/>
        <item x="706"/>
        <item x="1751"/>
        <item x="1554"/>
        <item x="2114"/>
        <item x="138"/>
        <item x="418"/>
        <item x="3343"/>
        <item x="2504"/>
        <item x="2918"/>
        <item x="2194"/>
        <item x="3029"/>
        <item x="904"/>
        <item x="322"/>
        <item x="1462"/>
        <item x="249"/>
        <item x="2926"/>
        <item x="3486"/>
        <item x="3465"/>
        <item x="2738"/>
        <item x="2881"/>
        <item x="1061"/>
        <item x="3601"/>
        <item x="2832"/>
        <item x="2707"/>
        <item x="2630"/>
        <item x="1172"/>
        <item x="1255"/>
        <item x="3351"/>
        <item x="1960"/>
        <item x="2412"/>
        <item x="1759"/>
        <item x="730"/>
        <item x="3497"/>
        <item x="3240"/>
        <item x="1080"/>
        <item x="3095"/>
        <item x="3102"/>
        <item x="3057"/>
        <item x="132"/>
        <item x="608"/>
        <item x="1397"/>
        <item x="3603"/>
        <item x="2281"/>
        <item x="2377"/>
        <item x="3332"/>
        <item x="657"/>
        <item x="1773"/>
        <item x="176"/>
        <item x="1705"/>
        <item x="1437"/>
        <item x="2917"/>
        <item x="1470"/>
        <item x="1531"/>
        <item x="2126"/>
        <item x="2797"/>
        <item x="1114"/>
        <item x="2712"/>
        <item x="741"/>
        <item x="1204"/>
        <item x="1085"/>
        <item x="2271"/>
        <item x="962"/>
        <item x="2884"/>
        <item x="3264"/>
        <item x="1445"/>
        <item x="2593"/>
        <item x="1384"/>
        <item x="3432"/>
        <item x="2828"/>
        <item x="2891"/>
        <item x="2274"/>
        <item x="1068"/>
        <item x="2224"/>
        <item x="419"/>
        <item x="1188"/>
        <item x="2087"/>
        <item x="2220"/>
        <item x="1833"/>
        <item x="2391"/>
        <item x="2734"/>
        <item x="2353"/>
        <item x="2167"/>
        <item x="3196"/>
        <item x="2864"/>
        <item x="2690"/>
        <item x="1780"/>
        <item x="544"/>
        <item x="3013"/>
        <item x="1634"/>
        <item x="3461"/>
        <item x="1117"/>
        <item x="74"/>
        <item x="1300"/>
        <item x="3202"/>
        <item x="3084"/>
        <item x="2951"/>
        <item x="957"/>
        <item x="1446"/>
        <item x="2601"/>
        <item x="909"/>
        <item x="2367"/>
        <item x="2394"/>
        <item x="2304"/>
        <item x="2842"/>
        <item x="2954"/>
        <item x="1990"/>
        <item x="2168"/>
        <item x="653"/>
        <item x="2974"/>
        <item x="3576"/>
        <item x="3500"/>
        <item x="3180"/>
        <item x="1169"/>
        <item x="1541"/>
        <item x="1797"/>
        <item x="3538"/>
        <item x="2867"/>
        <item x="2949"/>
        <item x="206"/>
        <item x="193"/>
        <item x="1387"/>
        <item x="2077"/>
        <item x="2930"/>
        <item x="3356"/>
        <item x="723"/>
        <item x="1665"/>
        <item x="2003"/>
        <item x="577"/>
        <item x="1493"/>
        <item x="1048"/>
        <item x="500"/>
        <item x="3604"/>
        <item x="1936"/>
        <item x="2571"/>
        <item x="2999"/>
        <item x="3502"/>
        <item x="2348"/>
        <item x="3177"/>
        <item x="2955"/>
        <item x="2882"/>
        <item x="900"/>
        <item x="964"/>
        <item x="1392"/>
        <item x="1613"/>
        <item x="1033"/>
        <item x="3329"/>
        <item x="2433"/>
        <item x="2711"/>
        <item x="1802"/>
        <item x="1787"/>
        <item x="2737"/>
        <item x="2258"/>
        <item x="2673"/>
        <item x="2799"/>
        <item x="2756"/>
        <item x="2023"/>
        <item x="2812"/>
        <item x="2689"/>
        <item x="2066"/>
        <item x="1330"/>
        <item x="3410"/>
        <item x="3254"/>
        <item x="1473"/>
        <item x="2636"/>
        <item x="2494"/>
        <item x="2857"/>
        <item x="2030"/>
        <item x="2386"/>
        <item x="390"/>
        <item x="1112"/>
        <item x="894"/>
        <item x="1938"/>
        <item x="2609"/>
        <item x="156"/>
        <item x="3199"/>
        <item x="2076"/>
        <item x="3553"/>
        <item x="3056"/>
        <item x="301"/>
        <item x="2674"/>
        <item x="929"/>
        <item x="2763"/>
        <item x="2909"/>
        <item x="171"/>
        <item x="2688"/>
        <item x="1584"/>
        <item x="111"/>
        <item x="2470"/>
        <item x="2827"/>
        <item x="134"/>
        <item x="556"/>
        <item x="3189"/>
        <item x="1196"/>
        <item x="3600"/>
        <item x="1510"/>
        <item x="1781"/>
        <item x="3371"/>
        <item x="802"/>
        <item x="1624"/>
        <item x="1100"/>
        <item x="785"/>
        <item x="1694"/>
        <item x="587"/>
        <item x="1992"/>
        <item x="2463"/>
        <item x="735"/>
        <item x="789"/>
        <item x="1548"/>
        <item x="222"/>
        <item x="1323"/>
        <item x="1402"/>
        <item x="3105"/>
        <item x="1853"/>
        <item x="1314"/>
        <item x="483"/>
        <item x="289"/>
        <item x="2112"/>
        <item x="3036"/>
        <item x="2704"/>
        <item x="3762"/>
        <item x="3195"/>
        <item x="1889"/>
        <item x="2180"/>
        <item x="3009"/>
        <item x="1157"/>
        <item x="593"/>
        <item x="711"/>
        <item x="2920"/>
        <item x="1785"/>
        <item x="3333"/>
        <item x="607"/>
        <item x="2257"/>
        <item x="150"/>
        <item x="3720"/>
        <item x="148"/>
        <item x="2977"/>
        <item x="1347"/>
        <item x="1924"/>
        <item x="937"/>
        <item x="1761"/>
        <item x="882"/>
        <item x="3431"/>
        <item x="1655"/>
        <item x="2218"/>
        <item x="920"/>
        <item x="373"/>
        <item x="367"/>
        <item x="3456"/>
        <item x="1910"/>
        <item x="1497"/>
        <item x="1689"/>
        <item x="426"/>
        <item x="1145"/>
        <item x="61"/>
        <item x="3079"/>
        <item x="507"/>
        <item x="1879"/>
        <item x="1771"/>
        <item x="1242"/>
        <item x="1640"/>
        <item x="3475"/>
        <item x="1623"/>
        <item x="878"/>
        <item x="414"/>
        <item x="238"/>
        <item x="280"/>
        <item x="2325"/>
        <item x="2500"/>
        <item x="677"/>
        <item x="2595"/>
        <item x="2205"/>
        <item x="850"/>
        <item x="1777"/>
        <item x="1490"/>
        <item x="2496"/>
        <item x="380"/>
        <item x="443"/>
        <item x="701"/>
        <item x="619"/>
        <item x="399"/>
        <item x="2452"/>
        <item x="2582"/>
        <item x="1058"/>
        <item x="1123"/>
        <item x="694"/>
        <item x="2638"/>
        <item x="1652"/>
        <item x="3099"/>
        <item x="32"/>
        <item x="2493"/>
        <item x="34"/>
        <item x="790"/>
        <item x="3185"/>
        <item x="3641"/>
        <item x="1040"/>
        <item x="2476"/>
        <item x="2745"/>
        <item x="914"/>
        <item x="2475"/>
        <item x="1929"/>
        <item x="2303"/>
        <item x="2071"/>
        <item x="1251"/>
        <item x="1267"/>
        <item x="1390"/>
        <item x="2467"/>
        <item x="2619"/>
        <item x="2981"/>
        <item x="3414"/>
        <item x="2605"/>
        <item x="3109"/>
        <item x="3337"/>
        <item x="2980"/>
        <item x="2631"/>
        <item x="3436"/>
        <item x="3378"/>
        <item x="1542"/>
        <item x="1642"/>
        <item x="2136"/>
        <item x="1120"/>
        <item x="795"/>
        <item x="107"/>
        <item x="1067"/>
        <item x="1527"/>
        <item x="746"/>
        <item x="2340"/>
        <item x="1692"/>
        <item x="2152"/>
        <item x="2320"/>
        <item x="2915"/>
        <item x="3072"/>
        <item x="911"/>
        <item x="2089"/>
        <item x="3551"/>
        <item x="2014"/>
        <item x="584"/>
        <item x="732"/>
        <item x="3206"/>
        <item x="838"/>
        <item x="2772"/>
        <item x="3127"/>
        <item x="2637"/>
        <item x="1945"/>
        <item x="394"/>
        <item x="1107"/>
        <item x="1337"/>
        <item x="579"/>
        <item x="1603"/>
        <item x="294"/>
        <item x="2604"/>
        <item x="2934"/>
        <item x="1834"/>
        <item x="2933"/>
        <item x="717"/>
        <item x="1191"/>
        <item x="2701"/>
        <item x="1471"/>
        <item x="2119"/>
        <item x="983"/>
        <item x="3476"/>
        <item x="721"/>
        <item x="3251"/>
        <item x="571"/>
        <item x="2393"/>
        <item x="3477"/>
        <item x="2993"/>
        <item x="1719"/>
        <item x="55"/>
        <item x="1307"/>
        <item x="1170"/>
        <item x="1126"/>
        <item x="3399"/>
        <item x="518"/>
        <item x="3451"/>
        <item x="3338"/>
        <item x="1254"/>
        <item x="3003"/>
        <item x="170"/>
        <item x="2444"/>
        <item x="1487"/>
        <item x="1883"/>
        <item x="880"/>
        <item x="1258"/>
        <item x="718"/>
        <item x="2421"/>
        <item x="2822"/>
        <item x="2591"/>
        <item x="2606"/>
        <item x="503"/>
        <item x="1041"/>
        <item x="3054"/>
        <item x="2838"/>
        <item x="2033"/>
        <item x="1277"/>
        <item x="3178"/>
        <item x="2709"/>
        <item x="2038"/>
        <item x="791"/>
        <item x="2461"/>
        <item x="1882"/>
        <item x="3557"/>
        <item x="192"/>
        <item x="3179"/>
        <item x="2696"/>
        <item x="1124"/>
        <item x="2308"/>
        <item x="2084"/>
        <item x="3591"/>
        <item x="2039"/>
        <item x="2368"/>
        <item x="1849"/>
        <item x="3426"/>
        <item x="1890"/>
        <item x="919"/>
        <item x="2725"/>
        <item x="1591"/>
        <item x="2524"/>
        <item x="136"/>
        <item x="3490"/>
        <item x="767"/>
        <item x="1238"/>
        <item x="2846"/>
        <item x="2703"/>
        <item x="1745"/>
        <item x="464"/>
        <item x="1590"/>
        <item x="505"/>
        <item x="478"/>
        <item x="948"/>
        <item x="3352"/>
        <item x="1899"/>
        <item x="2563"/>
        <item x="3339"/>
        <item x="2021"/>
        <item x="703"/>
        <item x="243"/>
        <item x="2960"/>
        <item x="845"/>
        <item x="1682"/>
        <item x="3420"/>
        <item x="698"/>
        <item x="2145"/>
        <item x="1187"/>
        <item x="276"/>
        <item x="3694"/>
        <item x="1407"/>
        <item x="2495"/>
        <item x="975"/>
        <item x="560"/>
        <item x="2462"/>
        <item x="2964"/>
        <item x="1545"/>
        <item x="3629"/>
        <item x="918"/>
        <item x="710"/>
        <item x="187"/>
        <item x="5"/>
        <item x="501"/>
        <item x="432"/>
        <item x="1253"/>
        <item x="3651"/>
        <item x="1559"/>
        <item x="2312"/>
        <item x="2929"/>
        <item x="2042"/>
        <item x="508"/>
        <item x="516"/>
        <item x="3187"/>
        <item x="1344"/>
        <item x="27"/>
        <item x="3558"/>
        <item x="258"/>
        <item x="935"/>
        <item x="3259"/>
        <item x="3016"/>
        <item x="2697"/>
        <item x="140"/>
        <item x="3685"/>
        <item x="1895"/>
        <item x="1400"/>
        <item x="2723"/>
        <item x="1393"/>
        <item x="3525"/>
        <item x="1940"/>
        <item x="709"/>
        <item x="1552"/>
        <item x="1869"/>
        <item x="71"/>
        <item x="2937"/>
        <item x="1193"/>
        <item x="2561"/>
        <item x="2596"/>
        <item x="1728"/>
        <item x="974"/>
        <item x="2043"/>
        <item x="2910"/>
        <item x="1273"/>
        <item x="1276"/>
        <item x="1793"/>
        <item x="3368"/>
        <item x="288"/>
        <item x="118"/>
        <item x="277"/>
        <item x="3136"/>
        <item x="1563"/>
        <item x="327"/>
        <item x="610"/>
        <item x="2233"/>
        <item x="2963"/>
        <item x="2046"/>
        <item x="970"/>
        <item x="2187"/>
        <item x="1933"/>
        <item x="784"/>
        <item x="2522"/>
        <item x="2896"/>
        <item x="2907"/>
        <item x="384"/>
        <item x="3133"/>
        <item x="2334"/>
        <item x="1049"/>
        <item x="2306"/>
        <item x="2091"/>
        <item x="1714"/>
        <item x="3230"/>
        <item x="497"/>
        <item x="2352"/>
        <item x="2351"/>
        <item x="2169"/>
        <item x="1266"/>
        <item x="2477"/>
        <item x="659"/>
        <item x="945"/>
        <item x="1669"/>
        <item x="1211"/>
        <item x="2466"/>
        <item x="211"/>
        <item x="247"/>
        <item x="2210"/>
        <item x="3698"/>
        <item x="891"/>
        <item x="427"/>
        <item x="1639"/>
        <item x="2339"/>
        <item x="7"/>
        <item x="3124"/>
        <item x="1477"/>
        <item x="2428"/>
        <item x="2333"/>
        <item x="1016"/>
        <item x="405"/>
        <item x="672"/>
        <item x="3175"/>
        <item x="1139"/>
        <item x="3128"/>
        <item x="376"/>
        <item x="753"/>
        <item x="2541"/>
        <item x="3182"/>
        <item x="2296"/>
        <item x="2829"/>
        <item x="2577"/>
        <item x="2586"/>
        <item x="1270"/>
        <item x="3002"/>
        <item x="416"/>
        <item x="1305"/>
        <item x="830"/>
        <item x="163"/>
        <item x="3652"/>
        <item x="2698"/>
        <item x="15"/>
        <item x="846"/>
        <item x="3252"/>
        <item x="1784"/>
        <item x="3555"/>
        <item x="3149"/>
        <item x="1718"/>
        <item x="1118"/>
        <item x="1496"/>
        <item x="2584"/>
        <item x="2395"/>
        <item x="3527"/>
        <item x="1374"/>
        <item x="2040"/>
        <item x="1707"/>
        <item x="809"/>
        <item x="559"/>
        <item x="907"/>
        <item x="209"/>
        <item x="295"/>
        <item x="2029"/>
        <item x="3372"/>
        <item x="1239"/>
        <item x="3112"/>
        <item x="896"/>
        <item x="2705"/>
        <item x="1232"/>
        <item x="2075"/>
        <item x="110"/>
        <item x="1413"/>
        <item x="1026"/>
        <item x="131"/>
        <item x="1418"/>
        <item x="1128"/>
        <item x="3418"/>
        <item x="857"/>
        <item x="3152"/>
        <item x="2313"/>
        <item x="2199"/>
        <item x="2113"/>
        <item x="328"/>
        <item x="2921"/>
        <item x="1659"/>
        <item x="578"/>
        <item x="1709"/>
        <item x="601"/>
        <item x="3391"/>
        <item x="285"/>
        <item x="234"/>
        <item x="1703"/>
        <item x="1948"/>
        <item x="1415"/>
        <item x="3048"/>
        <item x="750"/>
        <item x="86"/>
        <item x="589"/>
        <item x="1557"/>
        <item x="981"/>
        <item x="532"/>
        <item x="257"/>
        <item x="1203"/>
        <item x="2574"/>
        <item x="475"/>
        <item x="1329"/>
        <item x="2932"/>
        <item x="936"/>
        <item x="3625"/>
        <item x="775"/>
        <item x="1754"/>
        <item x="480"/>
        <item x="1651"/>
        <item x="1562"/>
        <item x="315"/>
        <item x="1212"/>
        <item x="200"/>
        <item x="1526"/>
        <item x="492"/>
        <item x="3186"/>
        <item x="1896"/>
        <item x="2026"/>
        <item x="2202"/>
        <item x="794"/>
        <item x="151"/>
        <item x="1744"/>
        <item x="1534"/>
        <item x="2923"/>
        <item x="1280"/>
        <item x="2204"/>
        <item x="2439"/>
        <item x="2297"/>
        <item x="2170"/>
        <item x="1132"/>
        <item x="2841"/>
        <item x="848"/>
        <item x="2560"/>
        <item x="336"/>
        <item x="1084"/>
        <item x="157"/>
        <item x="2699"/>
        <item x="237"/>
        <item x="2299"/>
        <item x="372"/>
        <item x="849"/>
        <item x="3098"/>
        <item x="1851"/>
        <item x="2328"/>
        <item x="62"/>
        <item x="326"/>
        <item x="867"/>
        <item x="2034"/>
        <item x="553"/>
        <item x="3522"/>
        <item x="25"/>
        <item x="3015"/>
        <item x="2081"/>
        <item x="3647"/>
        <item x="3111"/>
        <item x="429"/>
        <item x="342"/>
        <item x="3018"/>
        <item x="42"/>
        <item x="3117"/>
        <item x="1731"/>
        <item x="3598"/>
        <item x="992"/>
        <item x="1713"/>
        <item x="1409"/>
        <item x="3257"/>
        <item x="716"/>
        <item x="2402"/>
        <item x="787"/>
        <item x="3006"/>
        <item x="1564"/>
        <item x="991"/>
        <item x="1725"/>
        <item x="1"/>
        <item x="1628"/>
        <item x="2889"/>
        <item x="431"/>
        <item x="1808"/>
        <item x="39"/>
        <item x="2201"/>
        <item x="614"/>
        <item x="1915"/>
        <item x="1472"/>
        <item x="125"/>
        <item x="81"/>
        <item x="1878"/>
        <item x="996"/>
        <item x="2904"/>
        <item x="204"/>
        <item x="3120"/>
        <item x="1735"/>
        <item x="2342"/>
        <item x="2813"/>
        <item x="2458"/>
        <item x="2602"/>
        <item x="2191"/>
        <item x="2931"/>
        <item x="212"/>
        <item x="484"/>
        <item x="459"/>
        <item x="1868"/>
        <item x="3150"/>
        <item x="1069"/>
        <item x="627"/>
        <item x="887"/>
        <item x="1222"/>
        <item x="2322"/>
        <item x="3319"/>
        <item x="1722"/>
        <item x="1680"/>
        <item x="1140"/>
        <item x="853"/>
        <item x="2093"/>
        <item x="261"/>
        <item x="2192"/>
        <item x="916"/>
        <item x="939"/>
        <item x="338"/>
        <item x="389"/>
        <item x="105"/>
        <item x="927"/>
        <item x="1855"/>
        <item x="1096"/>
        <item x="817"/>
        <item x="3176"/>
        <item x="1269"/>
        <item x="498"/>
        <item x="1664"/>
        <item x="2195"/>
        <item x="852"/>
        <item x="2936"/>
        <item x="2529"/>
        <item x="2203"/>
        <item x="1275"/>
        <item x="2130"/>
        <item x="1733"/>
        <item x="3158"/>
        <item x="3491"/>
        <item x="831"/>
        <item x="142"/>
        <item x="2110"/>
        <item x="799"/>
        <item x="1524"/>
        <item x="2616"/>
        <item x="2608"/>
        <item x="1807"/>
        <item x="1313"/>
        <item x="725"/>
        <item x="2143"/>
        <item x="1492"/>
        <item x="1856"/>
        <item x="67"/>
        <item x="2611"/>
        <item x="2708"/>
        <item x="227"/>
        <item x="1359"/>
        <item x="1859"/>
        <item x="2590"/>
        <item x="2713"/>
        <item x="2632"/>
        <item x="191"/>
        <item x="956"/>
        <item x="43"/>
        <item x="1246"/>
        <item x="2938"/>
        <item x="175"/>
        <item x="2176"/>
        <item x="1715"/>
        <item x="208"/>
        <item x="827"/>
        <item x="1373"/>
        <item x="2939"/>
        <item x="3654"/>
        <item x="1261"/>
        <item x="201"/>
        <item x="143"/>
        <item x="2740"/>
        <item x="1732"/>
        <item x="1549"/>
        <item x="1599"/>
        <item x="129"/>
        <item x="934"/>
        <item x="108"/>
        <item x="391"/>
        <item x="19"/>
        <item x="1555"/>
        <item x="493"/>
        <item x="2166"/>
        <item x="196"/>
        <item x="1408"/>
        <item x="1376"/>
        <item x="1885"/>
        <item x="1958"/>
        <item x="329"/>
        <item x="524"/>
        <item x="1125"/>
        <item x="1422"/>
        <item x="530"/>
        <item x="1404"/>
        <item x="239"/>
        <item x="662"/>
        <item x="2831"/>
        <item x="1615"/>
        <item x="1891"/>
        <item x="1401"/>
        <item x="1558"/>
        <item x="525"/>
        <item x="1734"/>
        <item x="1687"/>
        <item x="3017"/>
        <item x="719"/>
        <item x="1133"/>
        <item x="1285"/>
        <item x="2843"/>
        <item x="931"/>
        <item x="1550"/>
        <item x="708"/>
        <item x="2146"/>
        <item x="2175"/>
        <item x="715"/>
        <item x="334"/>
        <item x="1999"/>
        <item x="133"/>
        <item x="307"/>
        <item x="3262"/>
        <item x="180"/>
        <item x="370"/>
        <item x="2054"/>
        <item x="2206"/>
        <item x="621"/>
        <item x="806"/>
        <item x="44"/>
        <item x="26"/>
        <item x="321"/>
        <item x="2621"/>
        <item x="2840"/>
        <item x="3374"/>
        <item x="2298"/>
        <item x="1127"/>
        <item x="82"/>
        <item x="1416"/>
        <item x="713"/>
        <item x="1391"/>
        <item x="1225"/>
        <item x="76"/>
        <item x="2022"/>
        <item x="2017"/>
        <item x="2620"/>
        <item x="93"/>
        <item x="2617"/>
        <item x="1560"/>
        <item x="323"/>
        <item x="1199"/>
        <item x="1898"/>
        <item x="2343"/>
        <item x="1282"/>
        <item x="1730"/>
        <item x="188"/>
        <item x="38"/>
        <item x="87"/>
        <item x="1880"/>
        <item x="1141"/>
        <item x="202"/>
        <item x="1729"/>
        <item x="522"/>
        <item x="533"/>
        <item x="720"/>
        <item x="847"/>
        <item x="433"/>
        <item x="37"/>
        <item x="2469"/>
        <item x="626"/>
        <item x="521"/>
        <item x="2618"/>
        <item x="24"/>
        <item x="1360"/>
        <item x="3347"/>
        <item x="185"/>
        <item x="103"/>
        <item x="1897"/>
        <item x="1214"/>
        <item x="988"/>
        <item x="1283"/>
        <item x="1383"/>
        <item x="3579"/>
        <item x="244"/>
        <item x="60"/>
        <item x="1871"/>
        <item x="141"/>
        <item x="2207"/>
        <item x="1721"/>
        <item x="137"/>
        <item x="333"/>
        <item x="2051"/>
        <item x="428"/>
        <item x="207"/>
        <item x="2053"/>
        <item x="1565"/>
        <item x="788"/>
        <item x="2189"/>
        <item x="984"/>
        <item x="2157"/>
        <item x="1737"/>
        <item x="1257"/>
        <item x="1813"/>
        <item x="2321"/>
        <item x="36"/>
        <item x="1724"/>
        <item x="982"/>
        <item x="3019"/>
        <item x="254"/>
        <item x="331"/>
        <item x="854"/>
        <item x="2198"/>
        <item x="502"/>
        <item x="424"/>
        <item x="2055"/>
        <item x="623"/>
        <item x="387"/>
        <item x="999"/>
        <item x="205"/>
        <item x="314"/>
        <item x="260"/>
        <item x="337"/>
        <item x="199"/>
        <item x="2710"/>
        <item x="203"/>
        <item x="722"/>
        <item x="1279"/>
        <item x="259"/>
        <item x="841"/>
        <item x="343"/>
        <item x="344"/>
        <item x="2341"/>
        <item x="998"/>
        <item x="1874"/>
        <item x="615"/>
        <item x="145"/>
        <item x="528"/>
        <item x="8"/>
        <item x="1000"/>
        <item x="1417"/>
        <item x="624"/>
        <item x="3188"/>
        <item x="12"/>
        <item x="84"/>
        <item x="155"/>
        <item x="3577"/>
        <item x="3498"/>
        <item x="620"/>
        <item x="262"/>
        <item x="341"/>
        <item x="158"/>
        <item x="1421"/>
        <item x="59"/>
        <item x="1142"/>
        <item x="1738"/>
        <item x="1284"/>
        <item x="9"/>
        <item x="2479"/>
        <item x="628"/>
        <item x="263"/>
        <item x="1143"/>
        <item x="2614"/>
        <item x="1424"/>
        <item x="10"/>
        <item x="1419"/>
        <item x="154"/>
        <item x="2052"/>
        <item x="2163"/>
        <item x="2480"/>
        <item x="1727"/>
        <item x="18"/>
        <item x="985"/>
        <item x="851"/>
        <item x="2344"/>
        <item x="72"/>
        <item x="149"/>
        <item x="287"/>
        <item x="139"/>
        <item x="613"/>
        <item x="855"/>
        <item x="6"/>
        <item x="535"/>
        <item x="109"/>
        <item x="531"/>
        <item x="2714"/>
        <item x="861"/>
        <item x="95"/>
        <item x="864"/>
        <item x="1001"/>
        <item x="78"/>
        <item x="35"/>
        <item x="859"/>
        <item x="534"/>
        <item x="245"/>
        <item x="986"/>
        <item x="46"/>
        <item x="629"/>
        <item x="17"/>
        <item x="2056"/>
        <item x="3"/>
        <item x="159"/>
        <item x="1278"/>
        <item x="434"/>
        <item x="264"/>
        <item x="3763"/>
      </items>
    </pivotField>
  </pivotFields>
  <rowFields count="16">
    <field x="6"/>
    <field x="1"/>
    <field x="8"/>
    <field x="0"/>
    <field x="4"/>
    <field x="9"/>
    <field x="10"/>
    <field x="2"/>
    <field x="3"/>
    <field x="7"/>
    <field x="11"/>
    <field x="12"/>
    <field x="13"/>
    <field x="14"/>
    <field x="15"/>
    <field x="16"/>
  </rowFields>
  <rowItems count="11">
    <i>
      <x v="102"/>
      <x v="210"/>
      <x v="278"/>
      <x v="1396"/>
      <x v="533"/>
      <x v="10"/>
      <x v="45"/>
      <x v="44"/>
      <x v="1619"/>
      <x v="1018"/>
      <x v="149"/>
      <x v="9"/>
      <x v="2382"/>
      <x v="49"/>
      <x v="149"/>
      <x v="1619"/>
    </i>
    <i>
      <x v="1300"/>
      <x v="233"/>
      <x v="177"/>
      <x v="351"/>
      <x v="541"/>
      <x v="10"/>
      <x v="45"/>
      <x v="39"/>
      <x v="2796"/>
      <x v="1480"/>
      <x v="219"/>
      <x v="10"/>
      <x v="3034"/>
      <x v="44"/>
      <x v="219"/>
      <x v="2796"/>
    </i>
    <i>
      <x v="1439"/>
      <x v="186"/>
      <x v="213"/>
      <x v="1184"/>
      <x v="541"/>
      <x v="10"/>
      <x v="45"/>
      <x v="59"/>
      <x v="3298"/>
      <x v="2224"/>
      <x v="293"/>
      <x v="9"/>
      <x v="2911"/>
      <x v="47"/>
      <x v="293"/>
      <x v="3298"/>
    </i>
    <i>
      <x v="1494"/>
      <x v="250"/>
      <x v="275"/>
      <x v="1221"/>
      <x v="478"/>
      <x v="10"/>
      <x v="45"/>
      <x v="62"/>
      <x v="3166"/>
      <x v="2369"/>
      <x v="238"/>
      <x v="9"/>
      <x v="3320"/>
      <x v="51"/>
      <x v="238"/>
      <x v="3166"/>
    </i>
    <i>
      <x v="1628"/>
      <x v="226"/>
      <x v="295"/>
      <x v="1410"/>
      <x v="726"/>
      <x v="10"/>
      <x v="45"/>
      <x v="31"/>
      <x v="1376"/>
      <x v="1654"/>
      <x v="230"/>
      <x v="9"/>
      <x v="557"/>
      <x v="43"/>
      <x v="230"/>
      <x v="1376"/>
    </i>
    <i>
      <x v="2011"/>
      <x v="63"/>
      <x v="111"/>
      <x v="201"/>
      <x v="648"/>
      <x v="10"/>
      <x v="45"/>
      <x v="66"/>
      <x v="1730"/>
      <x v="570"/>
      <x v="219"/>
      <x v="8"/>
      <x v="1163"/>
      <x v="51"/>
      <x v="219"/>
      <x v="1730"/>
    </i>
    <i>
      <x v="2031"/>
      <x v="65"/>
      <x v="199"/>
      <x v="1589"/>
      <x v="478"/>
      <x v="10"/>
      <x v="45"/>
      <x v="100"/>
      <x v="3105"/>
      <x v="1890"/>
      <x v="222"/>
      <x v="7"/>
      <x v="3342"/>
      <x v="53"/>
      <x v="222"/>
      <x v="3105"/>
    </i>
    <i>
      <x v="2856"/>
      <x v="207"/>
      <x v="588"/>
      <x v="351"/>
      <x v="541"/>
      <x v="10"/>
      <x v="45"/>
      <x v="48"/>
      <x v="3366"/>
      <x v="3422"/>
      <x v="230"/>
      <x v="9"/>
      <x v="3528"/>
      <x v="49"/>
      <x v="230"/>
      <x v="3366"/>
    </i>
    <i>
      <x v="2988"/>
      <x v="173"/>
      <x v="609"/>
      <x v="1536"/>
      <x v="714"/>
      <x v="10"/>
      <x v="45"/>
      <x v="53"/>
      <x v="2340"/>
      <x v="2634"/>
      <x v="209"/>
      <x v="9"/>
      <x v="2609"/>
      <x v="57"/>
      <x v="209"/>
      <x v="2340"/>
    </i>
    <i>
      <x v="3034"/>
      <x v="328"/>
      <x v="347"/>
      <x v="1320"/>
      <x v="467"/>
      <x v="10"/>
      <x v="44"/>
      <x v="44"/>
      <x v="1947"/>
      <x v="2407"/>
      <x v="166"/>
      <x v="10"/>
      <x v="2619"/>
      <x v="45"/>
      <x v="166"/>
      <x v="1947"/>
    </i>
    <i>
      <x v="3274"/>
      <x v="41"/>
      <x v="68"/>
      <x v="296"/>
      <x v="56"/>
      <x v="10"/>
      <x v="45"/>
      <x v="50"/>
      <x v="2457"/>
      <x v="1448"/>
      <x v="244"/>
      <x v="8"/>
      <x v="1961"/>
      <x v="44"/>
      <x v="244"/>
      <x v="2457"/>
    </i>
  </rowItems>
  <colItems count="1">
    <i/>
  </colItems>
  <pageFields count="1">
    <pageField fld="5" item="97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33B462B9-4334-4CA1-9268-3B4717D5C47B}" autoFormatId="16" applyNumberFormats="0" applyBorderFormats="0" applyFontFormats="0" applyPatternFormats="0" applyAlignmentFormats="0" applyWidthHeightFormats="0">
  <queryTableRefresh nextId="18">
    <queryTableFields count="17">
      <queryTableField id="1" name="movie_title" tableColumnId="1"/>
      <queryTableField id="2" name="num_critic_for_reviews" tableColumnId="2"/>
      <queryTableField id="3" name="num_user_for_reviews" tableColumnId="3"/>
      <queryTableField id="4" name="director_name" tableColumnId="4"/>
      <queryTableField id="5" name="genres" tableColumnId="5"/>
      <queryTableField id="6" name="language" tableColumnId="6"/>
      <queryTableField id="7" name="country" tableColumnId="7"/>
      <queryTableField id="8" name="duration" tableColumnId="8"/>
      <queryTableField id="9" name="gross" tableColumnId="9"/>
      <queryTableField id="10" name="num_voted_users" tableColumnId="10"/>
      <queryTableField id="11" name="budget" tableColumnId="11"/>
      <queryTableField id="12" name="title_year" tableColumnId="12"/>
      <queryTableField id="13" name="Profit" tableColumnId="13"/>
      <queryTableField id="14" name="imdb_score" tableColumnId="14"/>
      <queryTableField id="15" name="budget(in millions)" tableColumnId="15"/>
      <queryTableField id="16" name="gross(in millions)" tableColumnId="16"/>
      <queryTableField id="17" name="actor_1_name" tableColumnId="17"/>
    </queryTableFields>
  </queryTableRefresh>
</queryTable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8D5BAE-F04F-4FBD-8751-BAD44892AAD3}" name="IMDB_Movies" displayName="IMDB_Movies" ref="A1:N3785" totalsRowShown="0">
  <autoFilter ref="A1:N3785" xr:uid="{838D5BAE-F04F-4FBD-8751-BAD44892AAD3}"/>
  <tableColumns count="14">
    <tableColumn id="2" xr3:uid="{A1A41A1F-B44E-400D-8D2D-129206E3C768}" name="director_name" dataDxfId="70"/>
    <tableColumn id="3" xr3:uid="{CF8D3878-9497-4BB6-B4C1-07480E8A6D5B}" name="num_critic_for_reviews"/>
    <tableColumn id="4" xr3:uid="{F6E35749-E656-4BA2-A7D0-E9AACBB78088}" name="duration"/>
    <tableColumn id="9" xr3:uid="{81833DC5-FA6A-4A33-8E0F-8B43CC01FD35}" name="gross"/>
    <tableColumn id="10" xr3:uid="{6CF8B611-7C0E-45D9-B834-85345ED710AB}" name="genres" dataDxfId="69"/>
    <tableColumn id="11" xr3:uid="{809C461A-A231-4D99-9969-178F6B7F3D0B}" name="actor_1_name" dataDxfId="68"/>
    <tableColumn id="12" xr3:uid="{F3555675-E0D9-4E7C-A7EB-C1D78FDE7D4A}" name="movie_title" dataDxfId="67"/>
    <tableColumn id="13" xr3:uid="{A31FB985-7FB4-47C2-9E49-D88AB266F215}" name="num_voted_users"/>
    <tableColumn id="19" xr3:uid="{E1E70F94-8F0D-4442-AA7B-BB9637DF7CC3}" name="num_user_for_reviews"/>
    <tableColumn id="20" xr3:uid="{8A38763F-5FE3-4A60-A834-6F4E4A162D82}" name="language" dataDxfId="66"/>
    <tableColumn id="21" xr3:uid="{6001856F-D919-4FDF-8992-548652C1CC32}" name="country" dataDxfId="65"/>
    <tableColumn id="23" xr3:uid="{E33ECF65-A894-429A-A652-8147E70B2088}" name="budget"/>
    <tableColumn id="24" xr3:uid="{1E9B81AA-1E67-4306-BB85-16DBC4BDE5B2}" name="title_year"/>
    <tableColumn id="26" xr3:uid="{B606D7FD-DB53-4E86-9F02-072C647D82C9}" name="imdb_score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C39B47A-B261-497A-BA62-F5F44BF76F06}" name="IMDB_Movies4" displayName="IMDB_Movies4" ref="A1:N3785" totalsRowShown="0">
  <autoFilter ref="A1:N3785" xr:uid="{838D5BAE-F04F-4FBD-8751-BAD44892AAD3}">
    <filterColumn colId="7">
      <customFilters>
        <customFilter operator="greaterThanOrEqual" val="25000"/>
      </customFilters>
    </filterColumn>
  </autoFilter>
  <tableColumns count="14">
    <tableColumn id="2" xr3:uid="{F352FA04-7B2C-458F-8D69-39B067C76B82}" name="director_name" dataDxfId="64"/>
    <tableColumn id="3" xr3:uid="{2F829229-F79A-4498-95AF-AD0C8FF2A418}" name="num_critic_for_reviews"/>
    <tableColumn id="4" xr3:uid="{7BB2F8A1-D258-4E1F-989E-C0EF2AD4A9E1}" name="duration"/>
    <tableColumn id="9" xr3:uid="{B112645B-4BE8-4111-B07D-EBC969B29028}" name="gross"/>
    <tableColumn id="10" xr3:uid="{878F88D3-1A3D-42C7-B570-B07053378DAE}" name="genres" dataDxfId="63"/>
    <tableColumn id="11" xr3:uid="{AC9EB721-462F-4AFF-A4BE-7CF66B357789}" name="actor_1_name" dataDxfId="62"/>
    <tableColumn id="12" xr3:uid="{6CA2ECD4-D84A-4D98-9341-36712464E288}" name="movie_title" dataDxfId="61"/>
    <tableColumn id="13" xr3:uid="{6BCAAACD-6631-4963-B2B9-34EF99813180}" name="num_voted_users"/>
    <tableColumn id="19" xr3:uid="{6896FA34-CE04-46A9-AF78-446410523CF7}" name="num_user_for_reviews"/>
    <tableColumn id="20" xr3:uid="{5E7FCC12-2B68-4F9E-B0E1-EB2C35D5F805}" name="language" dataDxfId="60"/>
    <tableColumn id="21" xr3:uid="{E9E930EC-D0D5-4038-B9FC-7F376792FE37}" name="country" dataDxfId="59"/>
    <tableColumn id="23" xr3:uid="{986E5A9F-422A-46F5-9B2C-D6279302E8D3}" name="budget"/>
    <tableColumn id="24" xr3:uid="{9AA3B2FC-F6CD-4D97-A09D-9A82081B0612}" name="title_year"/>
    <tableColumn id="26" xr3:uid="{0F052CC8-C870-4F46-A919-A76D406556F5}" name="imdb_score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6AF648-105D-4C44-852F-9F54241A43CF}" name="Table2" displayName="Table2" ref="A1:XFD251" totalsRowShown="0">
  <autoFilter ref="A1:XFD251" xr:uid="{076AF648-105D-4C44-852F-9F54241A43CF}"/>
  <sortState xmlns:xlrd2="http://schemas.microsoft.com/office/spreadsheetml/2017/richdata2" ref="A2:XFD251">
    <sortCondition descending="1" ref="O1:O251"/>
  </sortState>
  <tableColumns count="16384">
    <tableColumn id="1" xr3:uid="{89D0D66B-23E3-442A-AC5E-6149C36C4D14}" name="director_name" dataDxfId="58"/>
    <tableColumn id="2" xr3:uid="{27E107D9-F804-4AD0-8794-32ED8CF09893}" name="num_critic_for_reviews"/>
    <tableColumn id="3" xr3:uid="{AC600A8F-8273-4A57-A96B-A47706D672FD}" name="duration"/>
    <tableColumn id="4" xr3:uid="{6C6FAB4A-73D8-4086-B70B-F3A34270ECE6}" name="gross"/>
    <tableColumn id="5" xr3:uid="{7E4FB87A-B469-4DB2-B49B-CD0E59A2472C}" name="genres" dataDxfId="57"/>
    <tableColumn id="6" xr3:uid="{C25D9B02-883A-4247-A73B-69855CA5EE5B}" name="actor_1_name" dataDxfId="56"/>
    <tableColumn id="7" xr3:uid="{F7447E3D-86A7-4E60-81FF-D32958EA740C}" name="movie_title" dataDxfId="55"/>
    <tableColumn id="8" xr3:uid="{A3274C68-E421-4A78-8016-2C52E5B4AD03}" name="num_voted_users"/>
    <tableColumn id="9" xr3:uid="{8123C7CE-1A21-4DEB-8617-82DB762BEB2C}" name="num_user_for_reviews"/>
    <tableColumn id="10" xr3:uid="{6E0AF41B-71A9-49FC-B338-C6E4DE385E98}" name="language" dataDxfId="54"/>
    <tableColumn id="11" xr3:uid="{E2B34ECB-BACE-41EE-ADC1-6E65C6E5840A}" name="country" dataDxfId="53"/>
    <tableColumn id="12" xr3:uid="{3702AAE6-5346-4226-BF49-8772969CD97C}" name="budget"/>
    <tableColumn id="13" xr3:uid="{F5935D65-9E71-480F-A10A-90629129B5D8}" name="title_year"/>
    <tableColumn id="14" xr3:uid="{E730D161-038F-4240-809A-C9EE79F5D2C4}" name="Profit" dataDxfId="52">
      <calculatedColumnFormula>Q2-P2</calculatedColumnFormula>
    </tableColumn>
    <tableColumn id="15" xr3:uid="{9E5445DC-815B-426F-B1AF-B7D1AF995462}" name="imdb_score"/>
    <tableColumn id="16" xr3:uid="{ED45EA99-EE06-4DF6-96F2-CCEA43AC4D03}" name="budget(in millions)" dataDxfId="51">
      <calculatedColumnFormula>L2/1000000</calculatedColumnFormula>
    </tableColumn>
    <tableColumn id="17" xr3:uid="{5C217A86-6EE6-4FE2-8E95-E449593E03EB}" name="gross(in millions)" dataDxfId="50">
      <calculatedColumnFormula>D2/1000000</calculatedColumnFormula>
    </tableColumn>
    <tableColumn id="18" xr3:uid="{278B0400-0450-40C7-8E20-E109A025D760}" name="Rank" dataDxfId="49">
      <calculatedColumnFormula>RANK(O2,$O$2:$O$251,0)+COUNTIF($O$2:O2,O2)-1</calculatedColumnFormula>
    </tableColumn>
    <tableColumn id="19" xr3:uid="{E366BB4A-2F44-4195-BFBC-F40D8BA33401}" name="Column2"/>
    <tableColumn id="20" xr3:uid="{DA62AE77-5867-4616-91E7-9533F3A5B8F1}" name="Column3"/>
    <tableColumn id="21" xr3:uid="{67C0B23E-137B-4065-8831-02819530866A}" name="Column4"/>
    <tableColumn id="22" xr3:uid="{53DE698F-0DD2-4D77-A61E-E9ECF5A02F41}" name="Column5"/>
    <tableColumn id="23" xr3:uid="{A0C73891-EC6B-4C95-9955-DBFB1EC346E1}" name="Column6"/>
    <tableColumn id="24" xr3:uid="{B0C7E155-555B-4B4D-8A5E-A43DCD0EB122}" name="Column7"/>
    <tableColumn id="25" xr3:uid="{5F40AF2B-91C0-4CB1-B2D8-B7117F3EE7A4}" name="Column8"/>
    <tableColumn id="26" xr3:uid="{1E08D4F4-61DA-4818-BC36-A0751918F4AF}" name="Column9"/>
    <tableColumn id="27" xr3:uid="{622EA04E-94B1-433D-A040-B9802A53BB49}" name="Column10"/>
    <tableColumn id="28" xr3:uid="{9F3F384C-1E7B-43AF-80B0-0B2309868D7B}" name="Column11"/>
    <tableColumn id="29" xr3:uid="{72BFB2F5-AB0D-4405-9D2D-86D4A7F50485}" name="Column12"/>
    <tableColumn id="30" xr3:uid="{36815EEA-485E-4FB0-9460-DD8C71C55524}" name="Column13"/>
    <tableColumn id="31" xr3:uid="{15803A6A-24CA-4577-9A2C-54F6AA171C65}" name="Column14"/>
    <tableColumn id="32" xr3:uid="{FD5F1188-BB98-4B52-8F07-F90DB1161436}" name="Column15"/>
    <tableColumn id="33" xr3:uid="{08823C66-FAAF-4E99-B400-111339286D9B}" name="Column16"/>
    <tableColumn id="34" xr3:uid="{9834D1F6-0810-4A76-B447-44C081019C9B}" name="Column17"/>
    <tableColumn id="35" xr3:uid="{FFC187A9-0780-415D-81F4-4AD19116B29D}" name="Column18"/>
    <tableColumn id="36" xr3:uid="{59568007-3679-4E6E-9304-60AF37692731}" name="Column19"/>
    <tableColumn id="37" xr3:uid="{5DF6F7E7-3B8D-463E-B541-A56AF3B817CC}" name="Column20"/>
    <tableColumn id="38" xr3:uid="{6B792B3B-01D8-46F8-B710-F9572F580B5C}" name="Column21"/>
    <tableColumn id="39" xr3:uid="{E2AB1973-FAAD-4169-974F-3EB9A68FB8E9}" name="Column22"/>
    <tableColumn id="40" xr3:uid="{6DB64E38-20A0-444E-B33E-367D43FCA5DF}" name="Column23"/>
    <tableColumn id="41" xr3:uid="{281B1C7C-9526-4DB6-ABA0-06CEC9B41417}" name="Column24"/>
    <tableColumn id="42" xr3:uid="{59C99429-F53B-41BC-B20D-7B6521834B36}" name="Column25"/>
    <tableColumn id="43" xr3:uid="{8E2AD722-284D-49E6-AF5D-214850BFB0A3}" name="Column26"/>
    <tableColumn id="44" xr3:uid="{942A91BB-FC06-4DF0-8ACC-1A9925C913BA}" name="Column27"/>
    <tableColumn id="45" xr3:uid="{A6F20CF5-302C-4096-8D46-6A1078C83B98}" name="Column28"/>
    <tableColumn id="46" xr3:uid="{F12628AD-BC21-4458-8959-B38A5836E6A1}" name="Column29"/>
    <tableColumn id="47" xr3:uid="{29C89087-E0A6-4177-AF6B-A917A42551BC}" name="Column30"/>
    <tableColumn id="48" xr3:uid="{3ACA6F65-601B-4160-B112-773034FE3D13}" name="Column31"/>
    <tableColumn id="49" xr3:uid="{F18EB805-434C-474D-ABED-28E84BDAF11E}" name="Column32"/>
    <tableColumn id="50" xr3:uid="{23A5B0D5-3BA3-4719-B0F3-D9EB4382CB1E}" name="Column33"/>
    <tableColumn id="51" xr3:uid="{6543402F-FCE4-4ED9-97DC-0A66A22EC7F7}" name="Column34"/>
    <tableColumn id="52" xr3:uid="{BC9F61E7-D466-4F4A-8319-8C5A518B7BA7}" name="Column35"/>
    <tableColumn id="53" xr3:uid="{A1711602-2736-40BE-A4B5-9DC9C28ABB04}" name="Column36"/>
    <tableColumn id="54" xr3:uid="{0B27E8D9-2FEB-4359-97C4-62303D3AFD7D}" name="Column37"/>
    <tableColumn id="55" xr3:uid="{165C78A7-7C9F-4061-9E98-065C7D43D6F1}" name="Column38"/>
    <tableColumn id="56" xr3:uid="{D800CA9F-1F09-4F3E-AD4E-55FF361418DE}" name="Column39"/>
    <tableColumn id="57" xr3:uid="{B5F1F3F7-1253-40FE-A649-DA067451376E}" name="Column40"/>
    <tableColumn id="58" xr3:uid="{E7B764A9-5052-458C-B243-A2D3ECACF4F0}" name="Column41"/>
    <tableColumn id="59" xr3:uid="{411A0176-587D-49AA-B59D-A0E30599A9ED}" name="Column42"/>
    <tableColumn id="60" xr3:uid="{727F7C4D-95A5-4FC9-AC87-7F1B44A153D0}" name="Column43"/>
    <tableColumn id="61" xr3:uid="{4B47784E-DD2A-4B8D-B5F3-0D8C8769E3DC}" name="Column44"/>
    <tableColumn id="62" xr3:uid="{1FB09D3D-1289-499E-AE27-F5E3F49B49B8}" name="Column45"/>
    <tableColumn id="63" xr3:uid="{770EC041-4479-4AC5-9FF2-53703CCB16F1}" name="Column46"/>
    <tableColumn id="64" xr3:uid="{2448EEA2-5BAE-464A-8941-55CBD3023315}" name="Column47"/>
    <tableColumn id="65" xr3:uid="{2D870870-9B4C-41F0-BFE1-3DA06F359A19}" name="Column48"/>
    <tableColumn id="66" xr3:uid="{B4BF01F0-BE6A-49B9-8EEE-36F952D10E04}" name="Column49"/>
    <tableColumn id="67" xr3:uid="{BA277C04-14EE-4115-B362-9A136D404E36}" name="Column50"/>
    <tableColumn id="68" xr3:uid="{7E5B38EA-B4D5-4117-B514-4F343B7E5DC7}" name="Column51"/>
    <tableColumn id="69" xr3:uid="{FF6D0425-CAA8-4DF0-9B78-BC284E90427B}" name="Column52"/>
    <tableColumn id="70" xr3:uid="{B0E334E7-344C-4147-80A9-EEDB737A865B}" name="Column53"/>
    <tableColumn id="71" xr3:uid="{1BF792C0-F585-4C69-826D-C656F7639F72}" name="Column54"/>
    <tableColumn id="72" xr3:uid="{C6824B91-F3FA-40DE-B7BC-B3F0BE7928BA}" name="Column55"/>
    <tableColumn id="73" xr3:uid="{771D39A7-53EC-4BBC-9E29-8BD25F86917C}" name="Column56"/>
    <tableColumn id="74" xr3:uid="{82DF1D49-9F5F-4C7F-A6A3-4BAD6484AFBA}" name="Column57"/>
    <tableColumn id="75" xr3:uid="{686AEBCF-4B0B-4CC4-A158-2FCF4D226DDC}" name="Column58"/>
    <tableColumn id="76" xr3:uid="{77F4C151-CD44-403D-94A7-0C6A75621EEB}" name="Column59"/>
    <tableColumn id="77" xr3:uid="{ED02AC5D-2D22-4541-B86B-FF029655FB41}" name="Column60"/>
    <tableColumn id="78" xr3:uid="{D1ADC33C-DCDF-40F0-AAAA-17D9CDEE1BCB}" name="Column61"/>
    <tableColumn id="79" xr3:uid="{39C1AF38-4BD5-4418-89F7-A6087EF9C168}" name="Column62"/>
    <tableColumn id="80" xr3:uid="{460BB320-2B0F-4B19-85C0-19859C41975C}" name="Column63"/>
    <tableColumn id="81" xr3:uid="{03BE1FBA-075B-431F-A449-9489E4BA342D}" name="Column64"/>
    <tableColumn id="82" xr3:uid="{8646509C-27D0-4453-8602-F31BC5ADE147}" name="Column65"/>
    <tableColumn id="83" xr3:uid="{F17041DD-0235-4280-9622-8BA65CF0741D}" name="Column66"/>
    <tableColumn id="84" xr3:uid="{024D2581-E4E8-4942-A334-9B79B442790F}" name="Column67"/>
    <tableColumn id="85" xr3:uid="{C2236DAF-B4C7-49D6-9BE8-CE771B6CDAA3}" name="Column68"/>
    <tableColumn id="86" xr3:uid="{2EDB1B54-199E-48AE-9AC6-52441117D089}" name="Column69"/>
    <tableColumn id="87" xr3:uid="{9588301F-5CD8-455D-A200-7286C40B85D4}" name="Column70"/>
    <tableColumn id="88" xr3:uid="{AB73AE7A-6EED-4BDC-8A32-5CE90173E1AA}" name="Column71"/>
    <tableColumn id="89" xr3:uid="{6094CCFE-4271-491E-8D29-6AAEB03B1AC9}" name="Column72"/>
    <tableColumn id="90" xr3:uid="{94522011-6D99-45B3-B39C-20FF4339D218}" name="Column73"/>
    <tableColumn id="91" xr3:uid="{21928F52-99C3-48CE-B158-75F1B372803A}" name="Column74"/>
    <tableColumn id="92" xr3:uid="{F615A361-14F3-4909-97A6-161EA900A2DC}" name="Column75"/>
    <tableColumn id="93" xr3:uid="{0EBECB47-30DE-4E5E-ADEC-7C8BDBD065F5}" name="Column76"/>
    <tableColumn id="94" xr3:uid="{E0E605C6-55EF-4F7A-81A4-F8FA8F253ABD}" name="Column77"/>
    <tableColumn id="95" xr3:uid="{3E702D0E-1495-417E-B8EA-47128F7A982D}" name="Column78"/>
    <tableColumn id="96" xr3:uid="{388C77F7-2F84-40CB-B51C-EDD072AF4F31}" name="Column79"/>
    <tableColumn id="97" xr3:uid="{5DABF7AD-ACD1-43EB-9074-E0849B7AAD98}" name="Column80"/>
    <tableColumn id="98" xr3:uid="{93E96CFA-D487-4EC6-9E79-6041713FA378}" name="Column81"/>
    <tableColumn id="99" xr3:uid="{17ABD5F4-C0B8-4A0F-8FBC-B79DB9DDBA10}" name="Column82"/>
    <tableColumn id="100" xr3:uid="{D9AE1BF0-6CCF-4324-8E12-6AC0CFADE59A}" name="Column83"/>
    <tableColumn id="101" xr3:uid="{F6E8A04C-2250-4A35-B0BA-CB4C593AE7D3}" name="Column84"/>
    <tableColumn id="102" xr3:uid="{DDD6FE49-6137-4B93-BC71-02A3AAA722CE}" name="Column85"/>
    <tableColumn id="103" xr3:uid="{5D9FB9C5-7B99-48EA-9633-273659AEF3FC}" name="Column86"/>
    <tableColumn id="104" xr3:uid="{7DC2061D-006D-4BD6-AB59-DC2265191090}" name="Column87"/>
    <tableColumn id="105" xr3:uid="{4425E527-315D-4F14-B513-33810BE8049D}" name="Column88"/>
    <tableColumn id="106" xr3:uid="{20FC6767-032B-410B-927A-76B579138FCF}" name="Column89"/>
    <tableColumn id="107" xr3:uid="{4ACA78D4-CF30-4517-9E68-046423F7565A}" name="Column90"/>
    <tableColumn id="108" xr3:uid="{2FEEE309-5E28-422B-9246-C93A15B34B61}" name="Column91"/>
    <tableColumn id="109" xr3:uid="{DDCB375A-5E00-457E-ADF3-F6C21C2411BE}" name="Column92"/>
    <tableColumn id="110" xr3:uid="{F76C9B06-4680-4EEB-A481-418E39F4A3DC}" name="Column93"/>
    <tableColumn id="111" xr3:uid="{F326D0EC-0835-41AC-BBBC-72A80E5C18D6}" name="Column94"/>
    <tableColumn id="112" xr3:uid="{33EAF426-2E74-4EE9-919A-BC1CBED96D5F}" name="Column95"/>
    <tableColumn id="113" xr3:uid="{976A59E5-5AA0-4B39-A922-1B58AD6D4462}" name="Column96"/>
    <tableColumn id="114" xr3:uid="{F8C6DDD9-A05E-45AA-AB79-3C86CE85B683}" name="Column97"/>
    <tableColumn id="115" xr3:uid="{EEB1C8DB-8B56-4408-B747-E6FF23FA3BF9}" name="Column98"/>
    <tableColumn id="116" xr3:uid="{A5AAC3AC-45C9-4221-BF1F-D90219C075A2}" name="Column99"/>
    <tableColumn id="117" xr3:uid="{E637A68D-EDAF-4D09-B463-DA09D90D6FCF}" name="Column100"/>
    <tableColumn id="118" xr3:uid="{EF23A4DD-200E-4679-B399-41700591E3D2}" name="Column101"/>
    <tableColumn id="119" xr3:uid="{3D4A3D25-0585-4082-90D7-6718F500194D}" name="Column102"/>
    <tableColumn id="120" xr3:uid="{CD08F592-06E8-497B-93E3-7BF83274674D}" name="Column103"/>
    <tableColumn id="121" xr3:uid="{8C1D34D0-0A38-49D8-A472-86911B22EA51}" name="Column104"/>
    <tableColumn id="122" xr3:uid="{968EA702-D435-4505-9ED7-9B6DE6DE02FA}" name="Column105"/>
    <tableColumn id="123" xr3:uid="{53EDA6F8-7B7C-4CF7-951C-9E1D8D6ACA65}" name="Column106"/>
    <tableColumn id="124" xr3:uid="{054EC47B-7EFB-4B1E-A490-5AA4FD75ACDA}" name="Column107"/>
    <tableColumn id="125" xr3:uid="{CD9E814B-8D55-4935-992C-3FBC59E4952E}" name="Column108"/>
    <tableColumn id="126" xr3:uid="{5608BDC4-7E74-407A-85E5-23998BC9B173}" name="Column109"/>
    <tableColumn id="127" xr3:uid="{DD57BDD5-750E-44FD-97E5-FDF663AF6E64}" name="Column110"/>
    <tableColumn id="128" xr3:uid="{EF2786F4-BCC6-4081-BE8F-D0890A3E8F49}" name="Column111"/>
    <tableColumn id="129" xr3:uid="{27BA213D-87E0-45CE-B981-E706F0237FC9}" name="Column112"/>
    <tableColumn id="130" xr3:uid="{B897C4CF-87B5-425B-8626-F09192140A42}" name="Column113"/>
    <tableColumn id="131" xr3:uid="{C1DC433E-2A90-4536-8634-C48BC4F291BE}" name="Column114"/>
    <tableColumn id="132" xr3:uid="{91C418A3-AFDC-4EF9-ADC1-0AE223A4C6DE}" name="Column115"/>
    <tableColumn id="133" xr3:uid="{9FEB7C26-3A08-4215-92AE-DAF2CDECB3CC}" name="Column116"/>
    <tableColumn id="134" xr3:uid="{FD0F1BD8-5BA0-4BD2-9F15-58441E81FFB1}" name="Column117"/>
    <tableColumn id="135" xr3:uid="{32B0C7CF-ACE7-4107-93A5-E145C431DDC4}" name="Column118"/>
    <tableColumn id="136" xr3:uid="{3C63A8C9-17E1-4E51-872E-D69655F3BFCF}" name="Column119"/>
    <tableColumn id="137" xr3:uid="{73DDB738-15EE-487C-B8AA-0F1C1AC85D1A}" name="Column120"/>
    <tableColumn id="138" xr3:uid="{F20A44CF-C068-4C01-92F2-1DEEA55CCB42}" name="Column121"/>
    <tableColumn id="139" xr3:uid="{38CA79CE-F5A1-4ABA-9CB3-61E3BC4DC7F2}" name="Column122"/>
    <tableColumn id="140" xr3:uid="{B302075C-CA4B-4570-BF25-5D757AF67A72}" name="Column123"/>
    <tableColumn id="141" xr3:uid="{68150921-EF05-45FF-8C91-378AE9775935}" name="Column124"/>
    <tableColumn id="142" xr3:uid="{F315F585-24EF-4796-9860-0639E21D3C02}" name="Column125"/>
    <tableColumn id="143" xr3:uid="{63F91AA7-AB09-437C-BD49-FEE9C7190F0E}" name="Column126"/>
    <tableColumn id="144" xr3:uid="{18BC8668-5ED0-49D4-922F-3E67B461FB2A}" name="Column127"/>
    <tableColumn id="145" xr3:uid="{21873808-1C4A-48A9-9AA1-BA46FC546952}" name="Column128"/>
    <tableColumn id="146" xr3:uid="{5DBAD2DD-D8B2-4782-9BC3-94E88921DF66}" name="Column129"/>
    <tableColumn id="147" xr3:uid="{B116EF24-28F4-4264-9229-C07F411A87FB}" name="Column130"/>
    <tableColumn id="148" xr3:uid="{DDD5E86A-44FD-4932-A91E-029DC803AE03}" name="Column131"/>
    <tableColumn id="149" xr3:uid="{C90692D7-18D0-4AE4-A527-B29E48C5DAE4}" name="Column132"/>
    <tableColumn id="150" xr3:uid="{7B793420-8F91-452D-8290-1DFFB0929082}" name="Column133"/>
    <tableColumn id="151" xr3:uid="{9B7A6187-9405-4BC6-85EC-4FE8D77B9B36}" name="Column134"/>
    <tableColumn id="152" xr3:uid="{036E276E-9F1F-4428-9728-6102C30E1A38}" name="Column135"/>
    <tableColumn id="153" xr3:uid="{B23D4C8A-8E5C-4CDE-81FA-CA58552A047A}" name="Column136"/>
    <tableColumn id="154" xr3:uid="{5E77AB89-AD43-4197-960C-4DBCE9E59300}" name="Column137"/>
    <tableColumn id="155" xr3:uid="{601F2047-3A39-4366-B5AB-59438346A7CE}" name="Column138"/>
    <tableColumn id="156" xr3:uid="{B9EED90D-C64D-4334-9334-2E4EF0470C66}" name="Column139"/>
    <tableColumn id="157" xr3:uid="{EA30F842-A77C-439D-ADE5-2F394C285410}" name="Column140"/>
    <tableColumn id="158" xr3:uid="{3C58B57F-4121-461A-97C0-6FD96AE9D24E}" name="Column141"/>
    <tableColumn id="159" xr3:uid="{0043239F-5739-48C7-82DA-EEB6A6EF8615}" name="Column142"/>
    <tableColumn id="160" xr3:uid="{3BBA4BBD-F4D6-469F-8637-E144AF49B33D}" name="Column143"/>
    <tableColumn id="161" xr3:uid="{2A586943-3F00-4B74-A0D9-FD23DB0863C9}" name="Column144"/>
    <tableColumn id="162" xr3:uid="{9F0CDF5D-ACF4-4957-A0E6-A494FB1FDB67}" name="Column145"/>
    <tableColumn id="163" xr3:uid="{81BDD742-DB2E-4F95-B825-86339D744AF0}" name="Column146"/>
    <tableColumn id="164" xr3:uid="{235340F8-9C02-4C16-9646-9DD311B69123}" name="Column147"/>
    <tableColumn id="165" xr3:uid="{513A16EF-00A7-43C4-B4BD-997A6F77360D}" name="Column148"/>
    <tableColumn id="166" xr3:uid="{2724FE7D-CE31-41D1-B8FD-9F631BD2E2CA}" name="Column149"/>
    <tableColumn id="167" xr3:uid="{F9CE7D91-072A-4F74-83F9-B81021D9C531}" name="Column150"/>
    <tableColumn id="168" xr3:uid="{635B3118-A949-4F51-891E-DBC8F87ACA06}" name="Column151"/>
    <tableColumn id="169" xr3:uid="{913F78DD-B29B-4992-ABBF-A0B3E7722400}" name="Column152"/>
    <tableColumn id="170" xr3:uid="{C8E0B273-AE01-4790-AE01-F68799594460}" name="Column153"/>
    <tableColumn id="171" xr3:uid="{F06B5CF5-F715-434F-BCA4-E04D23FE4D9C}" name="Column154"/>
    <tableColumn id="172" xr3:uid="{650A4B57-23EE-468A-9313-17EEDAB0FD69}" name="Column155"/>
    <tableColumn id="173" xr3:uid="{D8C70748-1B3D-418F-81B4-31933D07C8ED}" name="Column156"/>
    <tableColumn id="174" xr3:uid="{71F1F5E3-65D4-4011-8D3B-371733702292}" name="Column157"/>
    <tableColumn id="175" xr3:uid="{5B719038-F5AA-4B77-BDA1-562C841CE2A6}" name="Column158"/>
    <tableColumn id="176" xr3:uid="{7F2B91F9-3FD1-42E0-B731-27189816194D}" name="Column159"/>
    <tableColumn id="177" xr3:uid="{8B47CFA6-D460-47BA-A380-845F9644EFE0}" name="Column160"/>
    <tableColumn id="178" xr3:uid="{8475DD98-BB43-4683-81AB-7ABA092DDA99}" name="Column161"/>
    <tableColumn id="179" xr3:uid="{246937F7-0978-4FB0-82F0-19B4539248EC}" name="Column162"/>
    <tableColumn id="180" xr3:uid="{A091E037-6B5C-4C78-9C20-551EF9178D51}" name="Column163"/>
    <tableColumn id="181" xr3:uid="{0D4FB10F-4A7C-4115-8063-DFC4B457D15F}" name="Column164"/>
    <tableColumn id="182" xr3:uid="{FFA5C6D9-C373-43F8-B4D3-C63D4F9FB97D}" name="Column165"/>
    <tableColumn id="183" xr3:uid="{1B5A33E6-1BF1-4DD8-9F4C-B56131E65DA3}" name="Column166"/>
    <tableColumn id="184" xr3:uid="{CFB82CEE-5F69-462C-B330-7062D68FF186}" name="Column167"/>
    <tableColumn id="185" xr3:uid="{841DCF66-402C-48AC-B0DF-B93C8F666CCF}" name="Column168"/>
    <tableColumn id="186" xr3:uid="{47657FF6-C6A0-4D53-A4FB-78F61087E56A}" name="Column169"/>
    <tableColumn id="187" xr3:uid="{0FE704BA-8199-450C-B4DA-AC02F5CE64BB}" name="Column170"/>
    <tableColumn id="188" xr3:uid="{065ABB83-362F-4B6F-8270-E58E934124B9}" name="Column171"/>
    <tableColumn id="189" xr3:uid="{A3E27A08-C2E1-4927-AF70-007AEC45991E}" name="Column172"/>
    <tableColumn id="190" xr3:uid="{B07B3089-BBBD-4019-9719-FB4D36D92090}" name="Column173"/>
    <tableColumn id="191" xr3:uid="{8ABE216A-0501-46BE-B39B-43CB213BE299}" name="Column174"/>
    <tableColumn id="192" xr3:uid="{36FA261F-D300-4122-B9ED-BA85BF378530}" name="Column175"/>
    <tableColumn id="193" xr3:uid="{6F3ED967-057C-4AE0-B5BF-C69CD7AB4885}" name="Column176"/>
    <tableColumn id="194" xr3:uid="{19590255-D678-40F6-B09D-7971E36BAEDB}" name="Column177"/>
    <tableColumn id="195" xr3:uid="{17567AA8-E212-496E-AFB2-F9279152555B}" name="Column178"/>
    <tableColumn id="196" xr3:uid="{18B7EB8F-722F-4452-A517-EAC00E51F8EE}" name="Column179"/>
    <tableColumn id="197" xr3:uid="{4CB79DAC-22FB-45B8-A28D-897A1D4AD286}" name="Column180"/>
    <tableColumn id="198" xr3:uid="{DBC191B6-644D-4E34-9861-402CA604A150}" name="Column181"/>
    <tableColumn id="199" xr3:uid="{223898F0-8BCF-4E2E-B05D-6BCE244CFD0D}" name="Column182"/>
    <tableColumn id="200" xr3:uid="{02E05272-37D5-4E97-AED3-46F24E27697B}" name="Column183"/>
    <tableColumn id="201" xr3:uid="{F8981623-53B6-4068-825E-930266304B67}" name="Column184"/>
    <tableColumn id="202" xr3:uid="{83A41C03-267A-465C-9664-791253E42A9D}" name="Column185"/>
    <tableColumn id="203" xr3:uid="{3D848876-C641-48ED-B412-E32DC8A48CC2}" name="Column186"/>
    <tableColumn id="204" xr3:uid="{5E7C49FB-611B-428B-9BED-EBA40E0C6286}" name="Column187"/>
    <tableColumn id="205" xr3:uid="{A883F667-4E44-44EA-A6BC-75491E33D0AF}" name="Column188"/>
    <tableColumn id="206" xr3:uid="{BC232E24-5ABA-4012-9F16-00B411BF0652}" name="Column189"/>
    <tableColumn id="207" xr3:uid="{25193093-CF3B-4610-9A75-90AAD6EFB9A5}" name="Column190"/>
    <tableColumn id="208" xr3:uid="{0E229459-EC9C-4EFE-A9B9-23ECAE16B589}" name="Column191"/>
    <tableColumn id="209" xr3:uid="{005F6581-A890-403A-9873-880A8779F325}" name="Column192"/>
    <tableColumn id="210" xr3:uid="{718F8C37-5561-4873-A712-DBEB5B349B9D}" name="Column193"/>
    <tableColumn id="211" xr3:uid="{52040390-4398-4AEA-9FE4-12B2E80D7AEB}" name="Column194"/>
    <tableColumn id="212" xr3:uid="{66001343-9D25-434D-9BF2-63558FD9A278}" name="Column195"/>
    <tableColumn id="213" xr3:uid="{4124D992-53FB-4F55-A368-906903815EEB}" name="Column196"/>
    <tableColumn id="214" xr3:uid="{FD5BD0B8-84BB-41FD-A441-58981EFC0F63}" name="Column197"/>
    <tableColumn id="215" xr3:uid="{F86D7EB4-8B3F-475E-8023-BF965A343CE5}" name="Column198"/>
    <tableColumn id="216" xr3:uid="{4F43E671-0A08-4F03-BCFD-55C78293FC81}" name="Column199"/>
    <tableColumn id="217" xr3:uid="{EC1B41F1-B078-4A87-A47D-DD68A3E956AF}" name="Column200"/>
    <tableColumn id="218" xr3:uid="{6B1F7FA2-EF1B-4D59-A536-5F00184CFD03}" name="Column201"/>
    <tableColumn id="219" xr3:uid="{20DCE755-DF03-4CE6-AFC0-3D6AAAB6CBE4}" name="Column202"/>
    <tableColumn id="220" xr3:uid="{8DADE53B-94CD-4DB1-9CFF-8445C1CDFFE1}" name="Column203"/>
    <tableColumn id="221" xr3:uid="{41D7CB95-2CC5-4F27-AE8B-81217F57F8AC}" name="Column204"/>
    <tableColumn id="222" xr3:uid="{B3E3F15C-E6B2-4CC2-8515-68D147F0627A}" name="Column205"/>
    <tableColumn id="223" xr3:uid="{90B4A473-5F4F-487C-9522-9D8DE4084A6E}" name="Column206"/>
    <tableColumn id="224" xr3:uid="{672936C8-9BBE-4602-B2C6-4211561FF8F7}" name="Column207"/>
    <tableColumn id="225" xr3:uid="{745A776A-E8DB-4E3F-BFDA-9683FB6D1115}" name="Column208"/>
    <tableColumn id="226" xr3:uid="{43F87FA2-5150-44AC-B43B-FF16C2FEB90E}" name="Column209"/>
    <tableColumn id="227" xr3:uid="{59443A20-F305-4C9E-A4DB-5D3512322916}" name="Column210"/>
    <tableColumn id="228" xr3:uid="{CE62FF1C-9A58-4F02-8503-1AD0DC8B1C7B}" name="Column211"/>
    <tableColumn id="229" xr3:uid="{DBF93A71-6529-4CB2-BE04-9E24DE75C497}" name="Column212"/>
    <tableColumn id="230" xr3:uid="{7812866C-63B3-4D8B-8C7B-1BEAB9E684BA}" name="Column213"/>
    <tableColumn id="231" xr3:uid="{438C4956-03B3-4770-9B7E-05353235AF78}" name="Column214"/>
    <tableColumn id="232" xr3:uid="{A31F7593-0731-4596-916A-F80095FD56C2}" name="Column215"/>
    <tableColumn id="233" xr3:uid="{AE2C79CB-9CF4-445A-B42F-1D12B4B8406C}" name="Column216"/>
    <tableColumn id="234" xr3:uid="{B874F491-6240-4E88-9923-21C61A4CB7CC}" name="Column217"/>
    <tableColumn id="235" xr3:uid="{268E7931-0FBA-4B78-85E3-B083D43A7A2F}" name="Column218"/>
    <tableColumn id="236" xr3:uid="{6AA83E7E-69BE-40C8-84DB-8524C49AD215}" name="Column219"/>
    <tableColumn id="237" xr3:uid="{1F7DD37F-F777-4ECB-91D0-3DB4CF18D105}" name="Column220"/>
    <tableColumn id="238" xr3:uid="{83CE1905-985D-47BC-81B1-294753E491FF}" name="Column221"/>
    <tableColumn id="239" xr3:uid="{F97DF7A0-E027-4644-A5AF-5FC0F8461F70}" name="Column222"/>
    <tableColumn id="240" xr3:uid="{E2776963-045D-4410-A2B2-17D9CE32E30E}" name="Column223"/>
    <tableColumn id="241" xr3:uid="{CD5759F6-5506-4DC6-9CA4-7955DCEE9071}" name="Column224"/>
    <tableColumn id="242" xr3:uid="{AF3458CB-A293-4606-A2B3-3A3D16BF8333}" name="Column225"/>
    <tableColumn id="243" xr3:uid="{62A44BC9-D694-4F3F-9300-863312BE5B61}" name="Column226"/>
    <tableColumn id="244" xr3:uid="{5EDACDB5-01B2-4853-BF4D-855F2371068C}" name="Column227"/>
    <tableColumn id="245" xr3:uid="{C1F522B2-9DD8-4F72-BB09-083D7F39AB2F}" name="Column228"/>
    <tableColumn id="246" xr3:uid="{E794132B-0896-43B0-A620-8B31A01127B2}" name="Column229"/>
    <tableColumn id="247" xr3:uid="{8D4FDF46-4E39-4047-9AAB-528612BA2D5E}" name="Column230"/>
    <tableColumn id="248" xr3:uid="{4EEC2CA9-B6C8-407E-858B-7F195C111C10}" name="Column231"/>
    <tableColumn id="249" xr3:uid="{27DC4AD3-4FD8-4F42-AAC1-86E9F475AF12}" name="Column232"/>
    <tableColumn id="250" xr3:uid="{FBD8E570-FD46-4145-8FA2-7D685B48330D}" name="Column233"/>
    <tableColumn id="251" xr3:uid="{F0C82010-4151-41CF-929B-3375BAF62C83}" name="Column234"/>
    <tableColumn id="252" xr3:uid="{91BB414E-5A0F-4169-A9E7-342B30816C4E}" name="Column235"/>
    <tableColumn id="253" xr3:uid="{0CE29F02-125A-4232-BFBC-4900C068ED28}" name="Column236"/>
    <tableColumn id="254" xr3:uid="{AECBD514-79DC-4B67-97B5-12455E5B084F}" name="Column237"/>
    <tableColumn id="255" xr3:uid="{F1D945FA-4B50-4C85-AED0-93A3E8A91AC1}" name="Column238"/>
    <tableColumn id="256" xr3:uid="{ECB46D4B-A888-4C75-8A3F-9A687448044F}" name="Column239"/>
    <tableColumn id="257" xr3:uid="{DB444D76-89D0-41E4-A81A-08A80266C30C}" name="Column240"/>
    <tableColumn id="258" xr3:uid="{1187127B-E329-4199-B828-3BB8C9723182}" name="Column241"/>
    <tableColumn id="259" xr3:uid="{5E4769DA-A381-4190-9E6D-D7C8818B2DA0}" name="Column242"/>
    <tableColumn id="260" xr3:uid="{7A0AACBA-4998-42BB-AF88-F58F6C79C572}" name="Column243"/>
    <tableColumn id="261" xr3:uid="{3045321D-137D-4CB0-AFD5-5BA6EBD37C69}" name="Column244"/>
    <tableColumn id="262" xr3:uid="{9B426D90-51B5-4108-B642-D211F30FC669}" name="Column245"/>
    <tableColumn id="263" xr3:uid="{05285C83-93FE-46DC-B26A-6F9F17CF6E33}" name="Column246"/>
    <tableColumn id="264" xr3:uid="{B56930A8-C111-44D7-8F57-32396DF9CFC4}" name="Column247"/>
    <tableColumn id="265" xr3:uid="{520143C7-2E0A-453D-82D8-7A199AF3C00A}" name="Column248"/>
    <tableColumn id="266" xr3:uid="{0B218519-4151-4B9C-BB4E-9213B0B808F7}" name="Column249"/>
    <tableColumn id="267" xr3:uid="{4DA82AA4-DBD1-4597-8918-797547D14036}" name="Column250"/>
    <tableColumn id="268" xr3:uid="{B25789CD-1DA0-4CDF-BD92-934A68866162}" name="Column251"/>
    <tableColumn id="269" xr3:uid="{5D0359F6-03C9-4D11-A260-2FC812C06607}" name="Column252"/>
    <tableColumn id="270" xr3:uid="{E20B1856-C32F-4038-9893-8CCDC5A48E36}" name="Column253"/>
    <tableColumn id="271" xr3:uid="{8A5F0213-F5AD-41E8-8E79-76FA361B828D}" name="Column254"/>
    <tableColumn id="272" xr3:uid="{117B7ADF-D84D-4E69-8CB8-E6113A80965E}" name="Column255"/>
    <tableColumn id="273" xr3:uid="{2222CF82-0D31-42B6-93E7-FD715CBE467E}" name="Column256"/>
    <tableColumn id="274" xr3:uid="{13D85478-E2F9-4B81-A6D8-F3BB57E3587D}" name="Column257"/>
    <tableColumn id="275" xr3:uid="{A81B4B38-BA24-4DB6-B5B6-52FB6B57AADC}" name="Column258"/>
    <tableColumn id="276" xr3:uid="{0FC8D7F4-9B74-44EC-A47E-A0F986603A5F}" name="Column259"/>
    <tableColumn id="277" xr3:uid="{F39D13C0-50FB-47E7-9E6C-F8721AE334BD}" name="Column260"/>
    <tableColumn id="278" xr3:uid="{89E5924D-292D-4A80-835B-325549DA0CC4}" name="Column261"/>
    <tableColumn id="279" xr3:uid="{568200DA-3B61-49DF-9940-8B4EB53B8B6C}" name="Column262"/>
    <tableColumn id="280" xr3:uid="{0A87C6BD-17C6-42B6-845D-2F8EFBCA6F50}" name="Column263"/>
    <tableColumn id="281" xr3:uid="{5DF4E894-DA5F-4456-9E81-EB0688057723}" name="Column264"/>
    <tableColumn id="282" xr3:uid="{F7F15988-4E76-468E-8B55-30776A6822B1}" name="Column265"/>
    <tableColumn id="283" xr3:uid="{7AC7A858-AF7E-4F7B-92D3-93BDCA84FEED}" name="Column266"/>
    <tableColumn id="284" xr3:uid="{D53836EF-2FEE-4362-9D10-A00CF53EAC7D}" name="Column267"/>
    <tableColumn id="285" xr3:uid="{A7B5C45A-0DE6-4247-8661-27D270EF433D}" name="Column268"/>
    <tableColumn id="286" xr3:uid="{3822428C-47A0-4F2A-B4B9-5C8DB6FA77A4}" name="Column269"/>
    <tableColumn id="287" xr3:uid="{CC8FE116-5D4C-43E7-ACCB-B5524E83D0F4}" name="Column270"/>
    <tableColumn id="288" xr3:uid="{C3D57670-41B8-4F1C-BC4E-3959F599E276}" name="Column271"/>
    <tableColumn id="289" xr3:uid="{48BDB878-6E07-4F10-A55A-46762E6BFF24}" name="Column272"/>
    <tableColumn id="290" xr3:uid="{D454A1BB-1D17-4615-917D-D67413BBA639}" name="Column273"/>
    <tableColumn id="291" xr3:uid="{C487357D-10CC-4587-97D7-0C940E2561B2}" name="Column274"/>
    <tableColumn id="292" xr3:uid="{CB7BE612-FAC3-4455-80A7-01E12245E91F}" name="Column275"/>
    <tableColumn id="293" xr3:uid="{EC877AED-A9A7-4EF5-824D-EA6AA6343BF5}" name="Column276"/>
    <tableColumn id="294" xr3:uid="{CF88EC8E-F8A3-4D75-B67F-161864B06493}" name="Column277"/>
    <tableColumn id="295" xr3:uid="{66C31F99-D810-48ED-8213-7ED2D09D6E74}" name="Column278"/>
    <tableColumn id="296" xr3:uid="{70AEFB31-9281-41AD-8015-6B3B624E8D7D}" name="Column279"/>
    <tableColumn id="297" xr3:uid="{769B19D6-FBB7-4E4C-B8AD-514DF6B68F2C}" name="Column280"/>
    <tableColumn id="298" xr3:uid="{A9C22404-B33F-41AB-98AB-86E0C7C9C796}" name="Column281"/>
    <tableColumn id="299" xr3:uid="{25C517A9-4C14-414D-9977-0F2A8488A5B8}" name="Column282"/>
    <tableColumn id="300" xr3:uid="{1DFE2156-21AA-4EEB-A5DD-CFBDDFF3544C}" name="Column283"/>
    <tableColumn id="301" xr3:uid="{E4DBF365-D55E-460D-8512-F9EC8B0E9C1F}" name="Column284"/>
    <tableColumn id="302" xr3:uid="{E3C4E10F-DA7D-4F59-9DD7-DE22E78A52DE}" name="Column285"/>
    <tableColumn id="303" xr3:uid="{BF441B53-0659-437A-87BC-B0A6B3212AD2}" name="Column286"/>
    <tableColumn id="304" xr3:uid="{80D55244-7B72-4C05-B359-E105AE70A98E}" name="Column287"/>
    <tableColumn id="305" xr3:uid="{E00DF42D-8DF4-4840-A9F7-48C828BB95CF}" name="Column288"/>
    <tableColumn id="306" xr3:uid="{E3F597F0-3C89-42AB-8270-8F2BCE3A736B}" name="Column289"/>
    <tableColumn id="307" xr3:uid="{C4F28573-4578-4E87-A283-20825DADCA92}" name="Column290"/>
    <tableColumn id="308" xr3:uid="{051428B8-858D-4ADA-A5C3-81FE043271D2}" name="Column291"/>
    <tableColumn id="309" xr3:uid="{EF79F2F4-CBAE-4FD1-AE14-657454DEF664}" name="Column292"/>
    <tableColumn id="310" xr3:uid="{CE82C226-4F5B-41A0-AFAF-6E953DB13D9B}" name="Column293"/>
    <tableColumn id="311" xr3:uid="{AC276697-E784-437D-BACD-71C851E943C4}" name="Column294"/>
    <tableColumn id="312" xr3:uid="{F2048574-BB64-4EC7-8F8A-7979506624DA}" name="Column295"/>
    <tableColumn id="313" xr3:uid="{1B7EFD2A-0E14-4D1E-A1FC-125F3FE72340}" name="Column296"/>
    <tableColumn id="314" xr3:uid="{B007D882-C80C-46B9-902D-2AC15082F7A7}" name="Column297"/>
    <tableColumn id="315" xr3:uid="{65EC0D87-19B8-48AD-B070-2794EB265A48}" name="Column298"/>
    <tableColumn id="316" xr3:uid="{FB07F930-4191-4030-97B7-5F0F3E30667C}" name="Column299"/>
    <tableColumn id="317" xr3:uid="{18EB76DA-90DA-4237-9993-A8298CC6BF5B}" name="Column300"/>
    <tableColumn id="318" xr3:uid="{D61395A4-68EC-42C8-BA01-A57BAB3DA457}" name="Column301"/>
    <tableColumn id="319" xr3:uid="{D1DA5D39-87C6-45D6-9DF7-165B22DB8C1E}" name="Column302"/>
    <tableColumn id="320" xr3:uid="{79C1E1CA-EDA8-42D3-BC7B-ECD55587111B}" name="Column303"/>
    <tableColumn id="321" xr3:uid="{2E13C9D8-D5FE-42A0-B1E9-C978DE88E730}" name="Column304"/>
    <tableColumn id="322" xr3:uid="{3623B6F2-6381-4938-8CF2-872D491C40B1}" name="Column305"/>
    <tableColumn id="323" xr3:uid="{B7681C78-B618-456F-A960-4894821DBC80}" name="Column306"/>
    <tableColumn id="324" xr3:uid="{7589AB3A-148D-4145-9E82-AEE400F4BED5}" name="Column307"/>
    <tableColumn id="325" xr3:uid="{00D27AF4-0B83-4C12-A608-975A83BBCBBC}" name="Column308"/>
    <tableColumn id="326" xr3:uid="{C470DC02-615D-4D38-9837-2841691C6108}" name="Column309"/>
    <tableColumn id="327" xr3:uid="{A1A062E4-C0E6-478A-B237-1B751C5BD626}" name="Column310"/>
    <tableColumn id="328" xr3:uid="{E55DC7B3-D6C6-47D2-B085-FA8B36463368}" name="Column311"/>
    <tableColumn id="329" xr3:uid="{F3C74CC4-8052-4C0A-B2E7-E127F5813F1B}" name="Column312"/>
    <tableColumn id="330" xr3:uid="{A6780BFF-5153-432B-9576-9ED6436E0C34}" name="Column313"/>
    <tableColumn id="331" xr3:uid="{FD9B83F6-672A-4C74-B24F-E7131BDA2A3C}" name="Column314"/>
    <tableColumn id="332" xr3:uid="{1C7EC02A-7E35-4AB5-BBC2-3518CA33FCA5}" name="Column315"/>
    <tableColumn id="333" xr3:uid="{5EE1BA14-EDCE-46BF-9659-EF849DC64ED9}" name="Column316"/>
    <tableColumn id="334" xr3:uid="{E03FC095-4566-40AD-A125-C32854B6EC5F}" name="Column317"/>
    <tableColumn id="335" xr3:uid="{B32FCFB2-B8BE-4F5A-A55A-31645D5DA364}" name="Column318"/>
    <tableColumn id="336" xr3:uid="{F1384634-3377-41B7-9B34-E7FCC6F31668}" name="Column319"/>
    <tableColumn id="337" xr3:uid="{E71E59D9-48D8-4A6D-989B-6801C79AE15B}" name="Column320"/>
    <tableColumn id="338" xr3:uid="{56E2DBE7-5A85-4F90-B1C6-770080AC8D3F}" name="Column321"/>
    <tableColumn id="339" xr3:uid="{B5812D86-8B79-4FCE-93A9-D1B34BB1CCB0}" name="Column322"/>
    <tableColumn id="340" xr3:uid="{785C9EA7-F0FB-43D6-9A0C-0C39A49E287C}" name="Column323"/>
    <tableColumn id="341" xr3:uid="{C326518E-1ADB-4356-AB24-16F6743BAAA0}" name="Column324"/>
    <tableColumn id="342" xr3:uid="{E48ED722-1163-4991-B598-EBAF156578AB}" name="Column325"/>
    <tableColumn id="343" xr3:uid="{34E52597-29FE-4769-B0AC-0AB3BE789CA7}" name="Column326"/>
    <tableColumn id="344" xr3:uid="{28A0D891-AA8A-46D2-AE9A-392279445FA8}" name="Column327"/>
    <tableColumn id="345" xr3:uid="{6E942044-4AD9-4334-BEAF-A1EA87A6ACE6}" name="Column328"/>
    <tableColumn id="346" xr3:uid="{8A80F818-3396-4062-A807-228BF4053EF2}" name="Column329"/>
    <tableColumn id="347" xr3:uid="{F8CE4671-5514-4454-AA43-F1160344B365}" name="Column330"/>
    <tableColumn id="348" xr3:uid="{13F1C352-CE90-4A86-8792-E4B68066787B}" name="Column331"/>
    <tableColumn id="349" xr3:uid="{76AE095A-5533-438B-9662-9534A5FEA1E6}" name="Column332"/>
    <tableColumn id="350" xr3:uid="{936E08B1-874D-4947-863C-0BF8C145D6F7}" name="Column333"/>
    <tableColumn id="351" xr3:uid="{41AEC911-669C-4389-BD97-8118AF7FF13A}" name="Column334"/>
    <tableColumn id="352" xr3:uid="{E491663A-7943-43CA-BFF9-6A5FA58F0E17}" name="Column335"/>
    <tableColumn id="353" xr3:uid="{62A3568F-9493-4A65-933C-4ECE69FF36C7}" name="Column336"/>
    <tableColumn id="354" xr3:uid="{A740195B-53B5-4C89-81AC-B332465FBBF9}" name="Column337"/>
    <tableColumn id="355" xr3:uid="{09405F88-6976-4EAC-9C4D-289254638A52}" name="Column338"/>
    <tableColumn id="356" xr3:uid="{DBA3AFCC-3792-4817-9D76-AB73C304E077}" name="Column339"/>
    <tableColumn id="357" xr3:uid="{0480EBB0-8BD3-4653-ABAE-A8D50434509B}" name="Column340"/>
    <tableColumn id="358" xr3:uid="{ED127571-E572-40E7-839A-7B7B3040801C}" name="Column341"/>
    <tableColumn id="359" xr3:uid="{B12DB094-55A4-4187-AB5D-219118979224}" name="Column342"/>
    <tableColumn id="360" xr3:uid="{E5DE2179-4D76-4AE3-9FAD-C76433B88A6C}" name="Column343"/>
    <tableColumn id="361" xr3:uid="{E47BB682-4413-4BD2-A050-6CE120749060}" name="Column344"/>
    <tableColumn id="362" xr3:uid="{DE0262AB-6886-462E-A3D1-45EA3B78E2C6}" name="Column345"/>
    <tableColumn id="363" xr3:uid="{AE241345-7935-45A2-B0C2-208F3EA5729D}" name="Column346"/>
    <tableColumn id="364" xr3:uid="{26FCFAD2-F4D7-4DA6-BDE7-43999B0B35D7}" name="Column347"/>
    <tableColumn id="365" xr3:uid="{1DFFEC04-3E69-4830-B3AE-0CB0E119EE70}" name="Column348"/>
    <tableColumn id="366" xr3:uid="{EA69EDB4-37C9-4152-AA94-6695051ED5B6}" name="Column349"/>
    <tableColumn id="367" xr3:uid="{69A48FCF-A43B-4CA5-81D5-BF8481E0F6D5}" name="Column350"/>
    <tableColumn id="368" xr3:uid="{1D05C4DF-2DC0-4314-8C30-969B84E416F5}" name="Column351"/>
    <tableColumn id="369" xr3:uid="{D5B2C633-A427-4060-8CBE-3AFA4CB7E253}" name="Column352"/>
    <tableColumn id="370" xr3:uid="{6ED81403-1A61-44F2-9407-20537104ECB7}" name="Column353"/>
    <tableColumn id="371" xr3:uid="{3949334E-AB0E-4656-AAAB-B40B1F13746C}" name="Column354"/>
    <tableColumn id="372" xr3:uid="{DD937FAD-24E6-498F-BAD1-D99814A3FB96}" name="Column355"/>
    <tableColumn id="373" xr3:uid="{39D51BA5-7037-442D-80C6-CF7BFF7728A7}" name="Column356"/>
    <tableColumn id="374" xr3:uid="{1AD0BA11-97E3-427D-A037-4AF9F54870A7}" name="Column357"/>
    <tableColumn id="375" xr3:uid="{A17159B6-8AA3-4225-8925-81F554BE18D4}" name="Column358"/>
    <tableColumn id="376" xr3:uid="{A421DDBB-D0FA-42B8-A113-8477D0083FDC}" name="Column359"/>
    <tableColumn id="377" xr3:uid="{5B963477-0A37-48D3-A7C1-01E34BCBF45D}" name="Column360"/>
    <tableColumn id="378" xr3:uid="{0E01FC7B-F9A0-43C7-B09F-3798FAA0ECB4}" name="Column361"/>
    <tableColumn id="379" xr3:uid="{D25ED562-2A4D-4D54-B319-0AA60007B89F}" name="Column362"/>
    <tableColumn id="380" xr3:uid="{FC08E576-DA63-42D3-B59E-AC4F27C237FC}" name="Column363"/>
    <tableColumn id="381" xr3:uid="{2FD7CEF9-ADA3-48F0-9622-8E670CFAE7A7}" name="Column364"/>
    <tableColumn id="382" xr3:uid="{FA839076-E79D-420F-9B9D-E3BB5CEB3EF1}" name="Column365"/>
    <tableColumn id="383" xr3:uid="{908F7265-B07B-43D3-AEFF-E23BBF3D16C4}" name="Column366"/>
    <tableColumn id="384" xr3:uid="{E28D46B9-BCEF-4CE4-A23B-675F343602DA}" name="Column367"/>
    <tableColumn id="385" xr3:uid="{4B525CD4-E18B-4002-BA2F-402E033790A2}" name="Column368"/>
    <tableColumn id="386" xr3:uid="{B4E8C0F3-42D7-4B68-83D7-698F8D5BB34A}" name="Column369"/>
    <tableColumn id="387" xr3:uid="{19F8F3E4-D019-44BE-A602-C2A44C60E560}" name="Column370"/>
    <tableColumn id="388" xr3:uid="{610D84DF-53E3-4838-928C-63284B168807}" name="Column371"/>
    <tableColumn id="389" xr3:uid="{FFB7F476-4659-4FDA-A779-D83A45951942}" name="Column372"/>
    <tableColumn id="390" xr3:uid="{433CEDD2-6E0F-497E-93E1-5D26194E10CA}" name="Column373"/>
    <tableColumn id="391" xr3:uid="{121AC01F-E476-487E-9FA8-3227E4B6FE32}" name="Column374"/>
    <tableColumn id="392" xr3:uid="{4E8084DB-2023-46B9-8680-C56B635BA31F}" name="Column375"/>
    <tableColumn id="393" xr3:uid="{4C1E0CE0-6450-42A1-9605-36310E256FF4}" name="Column376"/>
    <tableColumn id="394" xr3:uid="{977A3F5C-C354-4AA4-BD04-7CE585671A98}" name="Column377"/>
    <tableColumn id="395" xr3:uid="{42480F19-25E0-4E22-844F-190C00AF9A94}" name="Column378"/>
    <tableColumn id="396" xr3:uid="{1EBFBA32-CC79-4B97-9E98-E932759F4F20}" name="Column379"/>
    <tableColumn id="397" xr3:uid="{E035AA78-7723-4F4B-B7D4-7ED56C37C721}" name="Column380"/>
    <tableColumn id="398" xr3:uid="{2D9158AE-4C76-49A5-9F1B-354E9BDF3C2E}" name="Column381"/>
    <tableColumn id="399" xr3:uid="{B29341D5-BA2E-485A-B681-12892BF8CF03}" name="Column382"/>
    <tableColumn id="400" xr3:uid="{4DB3D0FB-BE68-4A25-BF9D-2FA7409BD7CB}" name="Column383"/>
    <tableColumn id="401" xr3:uid="{E2F89D5F-E525-41E7-BB70-BB0307BD1BA5}" name="Column384"/>
    <tableColumn id="402" xr3:uid="{E1CAFDD1-71B7-47F8-8025-BD94534C8159}" name="Column385"/>
    <tableColumn id="403" xr3:uid="{DB11FE2A-945F-4503-88C1-9371CDE85A77}" name="Column386"/>
    <tableColumn id="404" xr3:uid="{E2E9FE4B-A075-4AE8-9D24-5067CF97BAE2}" name="Column387"/>
    <tableColumn id="405" xr3:uid="{18012A0C-805D-4D37-B214-3B0C95B86935}" name="Column388"/>
    <tableColumn id="406" xr3:uid="{F0EF9A41-AB47-4736-BA03-F5FA6E54151D}" name="Column389"/>
    <tableColumn id="407" xr3:uid="{0DA4DE95-DFA5-47E5-BE4B-F7A7136ABFF3}" name="Column390"/>
    <tableColumn id="408" xr3:uid="{848A7D68-E98F-4361-B4B7-61634F1A3269}" name="Column391"/>
    <tableColumn id="409" xr3:uid="{2DEA07A1-FBC9-4C84-8F92-13226A57BE12}" name="Column392"/>
    <tableColumn id="410" xr3:uid="{2028C6DB-0CAD-435D-BE6B-C44C6D935354}" name="Column393"/>
    <tableColumn id="411" xr3:uid="{B0C10CA7-0E95-4ECE-968A-09D101FA3656}" name="Column394"/>
    <tableColumn id="412" xr3:uid="{1DE1CE3B-E84E-4DE7-9650-BE78A2C3A975}" name="Column395"/>
    <tableColumn id="413" xr3:uid="{20BB8134-70D0-4C06-B38E-F166499CD9BA}" name="Column396"/>
    <tableColumn id="414" xr3:uid="{4032925F-FDE4-4682-B6F5-6CDC07E500D4}" name="Column397"/>
    <tableColumn id="415" xr3:uid="{D6C9BE1C-EBE7-4418-B937-53272F1C3ACC}" name="Column398"/>
    <tableColumn id="416" xr3:uid="{33BA01DD-EC90-420F-9BFA-6C7EEEE1EBFF}" name="Column399"/>
    <tableColumn id="417" xr3:uid="{51110AED-3F1C-4C51-8DCA-9F29B8A032C1}" name="Column400"/>
    <tableColumn id="418" xr3:uid="{CB1B42E7-AAD7-4DF0-A628-8D7BBB349514}" name="Column401"/>
    <tableColumn id="419" xr3:uid="{4A8CA089-3320-4152-A5DC-F401E58D8AF7}" name="Column402"/>
    <tableColumn id="420" xr3:uid="{98359F7E-4FD3-4A1E-96B1-40ACAF4A0116}" name="Column403"/>
    <tableColumn id="421" xr3:uid="{F29ADE43-0277-411F-A221-DBF0E9A08C59}" name="Column404"/>
    <tableColumn id="422" xr3:uid="{773FC29D-5F25-4C03-9420-BE6E54546538}" name="Column405"/>
    <tableColumn id="423" xr3:uid="{E686108E-DD21-4EF2-B6A0-9FB02E11E96A}" name="Column406"/>
    <tableColumn id="424" xr3:uid="{7B7C3C2E-2E52-489E-BD00-AF9B104D3C8B}" name="Column407"/>
    <tableColumn id="425" xr3:uid="{78957322-6557-4FDD-BC86-243E8100EE47}" name="Column408"/>
    <tableColumn id="426" xr3:uid="{ED854BEA-BF71-4261-A78F-E423E74EDE00}" name="Column409"/>
    <tableColumn id="427" xr3:uid="{F04D7060-352B-4A78-88B6-7ACD1FB2E4A0}" name="Column410"/>
    <tableColumn id="428" xr3:uid="{53E1EA09-B890-43B2-8E37-DABFC2EC0359}" name="Column411"/>
    <tableColumn id="429" xr3:uid="{33376ECA-2B1A-4413-973F-8F08BD0C3161}" name="Column412"/>
    <tableColumn id="430" xr3:uid="{CCAA0AB3-E62D-46E5-B375-C1569F03A6C4}" name="Column413"/>
    <tableColumn id="431" xr3:uid="{33B76C6C-48D5-4183-9F73-B555D554C682}" name="Column414"/>
    <tableColumn id="432" xr3:uid="{7CA9FF5A-C354-4EF9-8968-AA4C1EDA9704}" name="Column415"/>
    <tableColumn id="433" xr3:uid="{52676A17-CD8C-4F57-9837-CA49F1E8E482}" name="Column416"/>
    <tableColumn id="434" xr3:uid="{DB550C4F-26F4-4C25-A394-9903045FFEA9}" name="Column417"/>
    <tableColumn id="435" xr3:uid="{90EA0F16-BFB8-4FC4-BFA2-ADC3CAD4EE54}" name="Column418"/>
    <tableColumn id="436" xr3:uid="{C54D702D-F4E6-4334-A8CA-2F85E48C73DD}" name="Column419"/>
    <tableColumn id="437" xr3:uid="{A17AF31C-A814-4706-AF02-B198A0DEDE50}" name="Column420"/>
    <tableColumn id="438" xr3:uid="{483C664A-4D96-4795-A2F3-56C37E5D80BF}" name="Column421"/>
    <tableColumn id="439" xr3:uid="{A4CA565B-2E51-4248-AB25-48C1721E068C}" name="Column422"/>
    <tableColumn id="440" xr3:uid="{36152ED3-3CA4-46BC-8CD3-3323CFD4B7A8}" name="Column423"/>
    <tableColumn id="441" xr3:uid="{0EA2C0BC-9DE3-4C3E-973B-0DDAFB6CC224}" name="Column424"/>
    <tableColumn id="442" xr3:uid="{160058BA-F0F9-4EBF-97DA-B3127D58C160}" name="Column425"/>
    <tableColumn id="443" xr3:uid="{4A28C354-10FB-46EB-A595-71827BDE9E18}" name="Column426"/>
    <tableColumn id="444" xr3:uid="{490F38B3-E686-458F-929B-F4672313EDEF}" name="Column427"/>
    <tableColumn id="445" xr3:uid="{EA5AC72C-67B8-4894-BF98-16462B74FDDB}" name="Column428"/>
    <tableColumn id="446" xr3:uid="{2242B7DC-8A33-42C0-A89D-30EA9BE63056}" name="Column429"/>
    <tableColumn id="447" xr3:uid="{ED9FAD71-5132-486C-9F79-AC474638750D}" name="Column430"/>
    <tableColumn id="448" xr3:uid="{91643B06-4E09-4D5D-96A7-13508107B2BE}" name="Column431"/>
    <tableColumn id="449" xr3:uid="{3A35489F-59BC-4585-932C-1BE084647557}" name="Column432"/>
    <tableColumn id="450" xr3:uid="{D9C016E1-37C2-4371-A246-06D56F4E91A7}" name="Column433"/>
    <tableColumn id="451" xr3:uid="{0C8603A7-9517-44AB-882C-C087098866BF}" name="Column434"/>
    <tableColumn id="452" xr3:uid="{98DA83C7-F908-4034-87E5-085FE2527D3C}" name="Column435"/>
    <tableColumn id="453" xr3:uid="{4FA8B475-AFF3-472A-804C-06CADEC39E38}" name="Column436"/>
    <tableColumn id="454" xr3:uid="{6E241D70-019E-4AE2-8F82-52A961FF66B6}" name="Column437"/>
    <tableColumn id="455" xr3:uid="{6E0F8900-C386-4DC8-A4E2-085A082CFB84}" name="Column438"/>
    <tableColumn id="456" xr3:uid="{E58F7799-AB8D-496D-8B8A-B59A675AB6EC}" name="Column439"/>
    <tableColumn id="457" xr3:uid="{54522C42-0298-40F7-96C0-C50AB83EBABC}" name="Column440"/>
    <tableColumn id="458" xr3:uid="{800837FE-2F34-4BEA-AE3B-A737A2517B6B}" name="Column441"/>
    <tableColumn id="459" xr3:uid="{80530191-3D64-448A-BF94-50E6487B1F54}" name="Column442"/>
    <tableColumn id="460" xr3:uid="{AA483E7B-9446-4BCD-BEB3-0024E446B8B6}" name="Column443"/>
    <tableColumn id="461" xr3:uid="{79EE1F77-80A8-477D-94E9-8BB16E22D92A}" name="Column444"/>
    <tableColumn id="462" xr3:uid="{CABC1D66-814D-4ED0-9ADC-B44010E7B65D}" name="Column445"/>
    <tableColumn id="463" xr3:uid="{1697F5F0-0CF4-40F2-A56B-BD9A060EC479}" name="Column446"/>
    <tableColumn id="464" xr3:uid="{231277D4-6680-4182-8109-8324B5B26DBE}" name="Column447"/>
    <tableColumn id="465" xr3:uid="{19357116-D565-4204-B8EF-01940BC6370A}" name="Column448"/>
    <tableColumn id="466" xr3:uid="{A91417BE-1EC0-4ECC-98E7-EA6A0F1B6B43}" name="Column449"/>
    <tableColumn id="467" xr3:uid="{B1BD3A7E-830F-438E-A753-DBCC9B123A91}" name="Column450"/>
    <tableColumn id="468" xr3:uid="{B8429331-795A-47E0-833A-5B9948F20B1D}" name="Column451"/>
    <tableColumn id="469" xr3:uid="{9FB5CD3B-A0C6-48EA-B4F6-4B74383D0AF3}" name="Column452"/>
    <tableColumn id="470" xr3:uid="{1EFD97A4-A647-40BC-B47C-46AC8B4843C2}" name="Column453"/>
    <tableColumn id="471" xr3:uid="{1AE7FAB5-2A49-4EAF-B735-A6DFF192BA7D}" name="Column454"/>
    <tableColumn id="472" xr3:uid="{22B9D910-9811-4787-8FBA-3B21152A5A1F}" name="Column455"/>
    <tableColumn id="473" xr3:uid="{E60F86AD-6E1B-4935-B14F-051F475BD40C}" name="Column456"/>
    <tableColumn id="474" xr3:uid="{58E88754-4FB2-48BD-8B19-43E933292224}" name="Column457"/>
    <tableColumn id="475" xr3:uid="{7C155408-9EE8-46CC-A7F8-CF54A3732047}" name="Column458"/>
    <tableColumn id="476" xr3:uid="{3A92E798-BF14-4D4B-AF72-EE2B684F4E38}" name="Column459"/>
    <tableColumn id="477" xr3:uid="{128FA5A4-877F-44C5-AF50-7A1AD5427DF2}" name="Column460"/>
    <tableColumn id="478" xr3:uid="{F4E63DC7-D68A-423E-B014-88285A4FA4DF}" name="Column461"/>
    <tableColumn id="479" xr3:uid="{1A19C5DA-21EE-4442-9F2C-0C7E2B56684D}" name="Column462"/>
    <tableColumn id="480" xr3:uid="{C65BE146-0D4F-407F-B5F6-A8F3FD1CA43B}" name="Column463"/>
    <tableColumn id="481" xr3:uid="{7772FBD0-775A-4D9F-96BF-9AD1A56C887F}" name="Column464"/>
    <tableColumn id="482" xr3:uid="{12139AF5-E9E0-4DA5-817D-FF146C36412B}" name="Column465"/>
    <tableColumn id="483" xr3:uid="{0F14A516-F3B4-47E4-A104-63C440426F9B}" name="Column466"/>
    <tableColumn id="484" xr3:uid="{2192CE1E-4481-4BA6-99C9-9530C9859985}" name="Column467"/>
    <tableColumn id="485" xr3:uid="{9BCAF616-44F5-4C77-843A-7C401CCC2B0A}" name="Column468"/>
    <tableColumn id="486" xr3:uid="{D9613493-2EC4-4551-B7E6-321031485A1A}" name="Column469"/>
    <tableColumn id="487" xr3:uid="{B32EE13C-8162-4F98-9DA0-398D3C5C19CB}" name="Column470"/>
    <tableColumn id="488" xr3:uid="{D1599579-3C3A-4826-B489-1A7613E247AE}" name="Column471"/>
    <tableColumn id="489" xr3:uid="{26FC2E81-AE15-44F6-B904-17ADDACDF62B}" name="Column472"/>
    <tableColumn id="490" xr3:uid="{6D1D732C-50EE-4C4F-9D17-8667D5AC0294}" name="Column473"/>
    <tableColumn id="491" xr3:uid="{09F222D3-0654-48FB-AABA-DC17A43CF12C}" name="Column474"/>
    <tableColumn id="492" xr3:uid="{C406F4EF-A348-425D-B632-88185E2631DE}" name="Column475"/>
    <tableColumn id="493" xr3:uid="{51991A72-415C-4693-A666-7632C176C199}" name="Column476"/>
    <tableColumn id="494" xr3:uid="{0FB81106-A2D6-462A-AC00-D5B9BFDE4DF5}" name="Column477"/>
    <tableColumn id="495" xr3:uid="{8E564B4B-7E53-44D9-967D-23E138D0455C}" name="Column478"/>
    <tableColumn id="496" xr3:uid="{2F45703B-DAA8-43D7-B57E-86A51C691232}" name="Column479"/>
    <tableColumn id="497" xr3:uid="{DA3F7CF9-61C5-485A-9F90-6468A6BEB36F}" name="Column480"/>
    <tableColumn id="498" xr3:uid="{4B451E9F-004C-474E-A1BF-A597BD5010F1}" name="Column481"/>
    <tableColumn id="499" xr3:uid="{E8B28AA7-F101-445F-B6D9-5AE4C15267F4}" name="Column482"/>
    <tableColumn id="500" xr3:uid="{ED5E2BBD-22E0-4377-8D4A-4F8DD0872126}" name="Column483"/>
    <tableColumn id="501" xr3:uid="{03396A86-C711-47A9-A20D-8E03CA64E213}" name="Column484"/>
    <tableColumn id="502" xr3:uid="{5FB0D300-0C65-4F08-B04C-96D591F048BA}" name="Column485"/>
    <tableColumn id="503" xr3:uid="{CD540F06-8549-453A-BAD8-92EEB297C4DB}" name="Column486"/>
    <tableColumn id="504" xr3:uid="{61985C36-ACED-4923-94ED-66A2E5BF742A}" name="Column487"/>
    <tableColumn id="505" xr3:uid="{ABB0D0DF-79D1-4CD6-8C1F-34C2ADF89292}" name="Column488"/>
    <tableColumn id="506" xr3:uid="{6531E732-4151-444D-835F-1A2E31E91ED7}" name="Column489"/>
    <tableColumn id="507" xr3:uid="{9D6D1414-DF17-481D-87DC-4EA47AC062C3}" name="Column490"/>
    <tableColumn id="508" xr3:uid="{D48753DB-718C-4D44-8456-6A6E8639FC34}" name="Column491"/>
    <tableColumn id="509" xr3:uid="{F87A65BB-DDB2-4766-94F0-2B689F1CB108}" name="Column492"/>
    <tableColumn id="510" xr3:uid="{D83312C2-C6C6-4DE6-903F-95FFF2370E00}" name="Column493"/>
    <tableColumn id="511" xr3:uid="{8A66E496-0B1E-486A-9CE5-2D6CB7BE85EE}" name="Column494"/>
    <tableColumn id="512" xr3:uid="{0C110B13-C001-4B9B-81D7-7BA5F978342B}" name="Column495"/>
    <tableColumn id="513" xr3:uid="{8557B4BB-67BA-4986-8456-E423B8125155}" name="Column496"/>
    <tableColumn id="514" xr3:uid="{7828C8C5-E0B6-47FB-AD45-1546E8DBFD50}" name="Column497"/>
    <tableColumn id="515" xr3:uid="{69B58145-100B-4A36-A7C8-654F5D5A353C}" name="Column498"/>
    <tableColumn id="516" xr3:uid="{7FE93DEA-544B-48FB-AEDA-29B1740A49AB}" name="Column499"/>
    <tableColumn id="517" xr3:uid="{3C921D2D-3ED8-44C2-8659-4AA2EE28D544}" name="Column500"/>
    <tableColumn id="518" xr3:uid="{DD8A08E4-8871-4EB4-930C-0698D1832EBB}" name="Column501"/>
    <tableColumn id="519" xr3:uid="{A851209D-4860-4F38-93D5-2CEC54E57320}" name="Column502"/>
    <tableColumn id="520" xr3:uid="{97634891-9553-4A5A-B545-C97EAB68D2D9}" name="Column503"/>
    <tableColumn id="521" xr3:uid="{C2AFA232-5880-4368-9C39-18F4D9359A5E}" name="Column504"/>
    <tableColumn id="522" xr3:uid="{B798D046-D7C6-4716-AF6B-CEA4A7892C4E}" name="Column505"/>
    <tableColumn id="523" xr3:uid="{A1EC285F-CF7B-4A34-A8A5-AB3F8D74231B}" name="Column506"/>
    <tableColumn id="524" xr3:uid="{6A8868B3-4797-4522-B738-FB0A97719D64}" name="Column507"/>
    <tableColumn id="525" xr3:uid="{05884676-14D6-44A9-8038-4E65BEA818B0}" name="Column508"/>
    <tableColumn id="526" xr3:uid="{7291D92A-62C8-4F0D-B299-B065ED4E04BD}" name="Column509"/>
    <tableColumn id="527" xr3:uid="{791AFCB6-6712-4D2B-8395-16FDDEECA2D1}" name="Column510"/>
    <tableColumn id="528" xr3:uid="{B674E8F4-B497-4067-AFFA-D5B90FF453AA}" name="Column511"/>
    <tableColumn id="529" xr3:uid="{7BF0E9C3-E10B-413E-A970-127009FC0B57}" name="Column512"/>
    <tableColumn id="530" xr3:uid="{F16455D4-6A93-4E38-92F9-8EC5473AC1C9}" name="Column513"/>
    <tableColumn id="531" xr3:uid="{89FE4CCD-C526-4052-88E9-F8A375D5754E}" name="Column514"/>
    <tableColumn id="532" xr3:uid="{F9A1E82B-E080-488D-BBC1-34E5ACF9FEFC}" name="Column515"/>
    <tableColumn id="533" xr3:uid="{0EC700EB-8500-439D-92B7-14C786517484}" name="Column516"/>
    <tableColumn id="534" xr3:uid="{1EA5D2E7-9F52-4B62-A859-DD1FEC047DDF}" name="Column517"/>
    <tableColumn id="535" xr3:uid="{DB2A24D7-F4C4-4E04-BDF4-25788621A42F}" name="Column518"/>
    <tableColumn id="536" xr3:uid="{024FF043-10BA-4FBC-A1BC-0B79CF60B00F}" name="Column519"/>
    <tableColumn id="537" xr3:uid="{876CAECA-2D4B-4B1D-B9A1-03C52F19AB0D}" name="Column520"/>
    <tableColumn id="538" xr3:uid="{0F9B4890-7BA9-4EEB-BBAB-1C53074D664D}" name="Column521"/>
    <tableColumn id="539" xr3:uid="{B00719B9-6AE0-4EEA-B6DF-708F61663A87}" name="Column522"/>
    <tableColumn id="540" xr3:uid="{BA70B180-CFE9-4F48-824A-25D677DF8B85}" name="Column523"/>
    <tableColumn id="541" xr3:uid="{48325C1F-30F6-4D4F-8DC6-18361419028E}" name="Column524"/>
    <tableColumn id="542" xr3:uid="{34905E3C-3319-493A-AEDA-18C4510BC1E4}" name="Column525"/>
    <tableColumn id="543" xr3:uid="{9969E5D6-C248-44FE-8EED-F7DF6ED9B159}" name="Column526"/>
    <tableColumn id="544" xr3:uid="{2A47E94D-9D2B-46DE-A8B6-DE2011B7E4A5}" name="Column527"/>
    <tableColumn id="545" xr3:uid="{D297E425-E127-4B6A-9840-D7D10735B165}" name="Column528"/>
    <tableColumn id="546" xr3:uid="{77260BD9-71D2-441A-AEED-A249E075EE02}" name="Column529"/>
    <tableColumn id="547" xr3:uid="{A93C6D78-98E4-4531-B5AF-07D36CC6FA1C}" name="Column530"/>
    <tableColumn id="548" xr3:uid="{E1816BE7-BD9A-4D19-8775-299268C55EBA}" name="Column531"/>
    <tableColumn id="549" xr3:uid="{4B3BD99B-41E9-4263-B873-932B53E00179}" name="Column532"/>
    <tableColumn id="550" xr3:uid="{F37C6669-F588-4DC7-8F1A-BEBACB1D7EFA}" name="Column533"/>
    <tableColumn id="551" xr3:uid="{54D71A07-9481-40EF-A7DB-FC4DD1938168}" name="Column534"/>
    <tableColumn id="552" xr3:uid="{C8372895-DEAD-4892-B3EB-4D866AE3BF12}" name="Column535"/>
    <tableColumn id="553" xr3:uid="{737F6825-3508-433B-B1E7-0CBDE24E78EF}" name="Column536"/>
    <tableColumn id="554" xr3:uid="{27DF392F-437B-4090-8ADE-C737C987464D}" name="Column537"/>
    <tableColumn id="555" xr3:uid="{6729EBC2-15F0-494E-98EB-5EE59F84C51E}" name="Column538"/>
    <tableColumn id="556" xr3:uid="{B7D77ECF-851E-4945-8C73-BDDC68774C48}" name="Column539"/>
    <tableColumn id="557" xr3:uid="{C5F0F8E6-82A2-4D00-8760-68DD41F49ADD}" name="Column540"/>
    <tableColumn id="558" xr3:uid="{20868E71-84FF-4A56-8769-F65F07444F08}" name="Column541"/>
    <tableColumn id="559" xr3:uid="{48F59A54-1066-4F49-BAE1-14DC17FDCDFA}" name="Column542"/>
    <tableColumn id="560" xr3:uid="{42C827DF-CE83-4A17-A53B-DDE1D86A97AC}" name="Column543"/>
    <tableColumn id="561" xr3:uid="{EC9CF629-06F5-4AA3-AD6F-429D4F6A1D26}" name="Column544"/>
    <tableColumn id="562" xr3:uid="{C7BF93A4-C5AC-4AAA-B8F3-9BAE9F631282}" name="Column545"/>
    <tableColumn id="563" xr3:uid="{DF83306F-A821-4DD5-91C4-2AC612538FBD}" name="Column546"/>
    <tableColumn id="564" xr3:uid="{06C8AB24-77A9-432F-86EB-0B5B4D79344C}" name="Column547"/>
    <tableColumn id="565" xr3:uid="{58423E6D-3647-4CAC-8EE2-FD5E7A9BC863}" name="Column548"/>
    <tableColumn id="566" xr3:uid="{B3F94E84-E2C4-4E80-9D42-B20A66ADB6BD}" name="Column549"/>
    <tableColumn id="567" xr3:uid="{18D98994-5398-4A80-9C6F-11C1B0A6324E}" name="Column550"/>
    <tableColumn id="568" xr3:uid="{F5DD798E-19CE-42BA-9FF5-F274F3A9C3D2}" name="Column551"/>
    <tableColumn id="569" xr3:uid="{5F773394-25BE-4B4D-88C3-54796F3562E3}" name="Column552"/>
    <tableColumn id="570" xr3:uid="{36D8B23C-AF09-4EC5-BF79-BAE46125F961}" name="Column553"/>
    <tableColumn id="571" xr3:uid="{3711FF49-E027-42F7-B26C-020DEC9203F4}" name="Column554"/>
    <tableColumn id="572" xr3:uid="{1A26AA22-FB06-4A20-A706-2C12BB8BB58E}" name="Column555"/>
    <tableColumn id="573" xr3:uid="{BDD47557-9DE2-4F61-874D-55C86BDE46D2}" name="Column556"/>
    <tableColumn id="574" xr3:uid="{C3EBC7EC-7C84-41E4-908A-571DD0C1BBA0}" name="Column557"/>
    <tableColumn id="575" xr3:uid="{2D374FA5-DE7E-438B-B24B-C66F71AE09F3}" name="Column558"/>
    <tableColumn id="576" xr3:uid="{87A573CD-4DB7-4B77-BD24-B24CBACF0F20}" name="Column559"/>
    <tableColumn id="577" xr3:uid="{E9E01132-2328-4903-94B0-376DB637517F}" name="Column560"/>
    <tableColumn id="578" xr3:uid="{EC57DC43-044F-4B0F-8A16-7220E565385F}" name="Column561"/>
    <tableColumn id="579" xr3:uid="{B305CD40-9E06-4C96-9C38-4ABCA96C5B6B}" name="Column562"/>
    <tableColumn id="580" xr3:uid="{8F667119-FBD1-4287-8216-6E1D83D2791C}" name="Column563"/>
    <tableColumn id="581" xr3:uid="{66683AAE-0C22-47B6-ACA5-00AAFE419381}" name="Column564"/>
    <tableColumn id="582" xr3:uid="{659571FC-EB7F-426F-889A-6338A6B9F0C8}" name="Column565"/>
    <tableColumn id="583" xr3:uid="{A1161667-B1C7-4735-BD88-E824565EA7FE}" name="Column566"/>
    <tableColumn id="584" xr3:uid="{321F1860-E522-4AD7-9ECC-90F24FBC9A6F}" name="Column567"/>
    <tableColumn id="585" xr3:uid="{AB7AC4BD-8CAF-4A79-86E1-CE8E6910F33E}" name="Column568"/>
    <tableColumn id="586" xr3:uid="{3CD9E211-EBB1-4791-89B4-C36BA472DA32}" name="Column569"/>
    <tableColumn id="587" xr3:uid="{23BBC220-BCFC-4C2C-B969-F0C0A92685AD}" name="Column570"/>
    <tableColumn id="588" xr3:uid="{C686D253-19E5-4353-A40D-D1F621EAEDCC}" name="Column571"/>
    <tableColumn id="589" xr3:uid="{6CD372D8-BA24-48AF-A54A-90814C1C234B}" name="Column572"/>
    <tableColumn id="590" xr3:uid="{EA59F35F-968B-4320-84ED-43995F4CD664}" name="Column573"/>
    <tableColumn id="591" xr3:uid="{F613B18D-2BCA-45CD-A75B-F5905D0F9B2E}" name="Column574"/>
    <tableColumn id="592" xr3:uid="{A8B2ECCF-3781-4670-8318-ED97906EE5AD}" name="Column575"/>
    <tableColumn id="593" xr3:uid="{FABDA414-29FF-4504-A3F7-EDFAC218905D}" name="Column576"/>
    <tableColumn id="594" xr3:uid="{E0D2B00D-4FDE-4E44-94A6-9A20B94403C0}" name="Column577"/>
    <tableColumn id="595" xr3:uid="{E33280CD-0E94-44C3-8B02-7472A9852C0F}" name="Column578"/>
    <tableColumn id="596" xr3:uid="{51F3A941-5803-4BDE-83D4-5AACE6864593}" name="Column579"/>
    <tableColumn id="597" xr3:uid="{65A1EB8A-1258-406C-9827-BDFA8562A3B2}" name="Column580"/>
    <tableColumn id="598" xr3:uid="{07037F51-8DBA-4421-A53A-C2679100F992}" name="Column581"/>
    <tableColumn id="599" xr3:uid="{EB9C456C-C734-47F1-92E7-9124FF60CA9D}" name="Column582"/>
    <tableColumn id="600" xr3:uid="{54724C4A-CFFC-40F5-B7C8-898411298978}" name="Column583"/>
    <tableColumn id="601" xr3:uid="{BA4A2A6B-B265-4C74-B7D5-FA74F5E60B18}" name="Column584"/>
    <tableColumn id="602" xr3:uid="{EBE43037-1AAF-4FC7-A7FC-27CC0D135B53}" name="Column585"/>
    <tableColumn id="603" xr3:uid="{2B9D19E0-7859-46EB-8601-1A2FA75B32F1}" name="Column586"/>
    <tableColumn id="604" xr3:uid="{C37EC474-A158-4EF2-B62F-A22133D5A6DD}" name="Column587"/>
    <tableColumn id="605" xr3:uid="{220E48A5-F58F-4CD3-953E-25921568CBB7}" name="Column588"/>
    <tableColumn id="606" xr3:uid="{9726DE88-2B6B-45CD-8357-990AD60858AA}" name="Column589"/>
    <tableColumn id="607" xr3:uid="{580E7206-017E-4A1E-901E-1C3247E9D3BA}" name="Column590"/>
    <tableColumn id="608" xr3:uid="{DA06A1D1-4FCB-42CA-AAEF-0320F2F493D0}" name="Column591"/>
    <tableColumn id="609" xr3:uid="{88EB5675-4E63-400C-80B1-757A0BB76A2C}" name="Column592"/>
    <tableColumn id="610" xr3:uid="{E0A2C8BE-6FF8-448A-8C46-A01DC595DB74}" name="Column593"/>
    <tableColumn id="611" xr3:uid="{619F6C10-9D9E-450F-8A4B-7B9F9CEA7949}" name="Column594"/>
    <tableColumn id="612" xr3:uid="{81690EF2-5C6D-4EEB-9F35-9B96F8AEA019}" name="Column595"/>
    <tableColumn id="613" xr3:uid="{23F71C76-FF8B-40A6-9E74-05A2F292E7D4}" name="Column596"/>
    <tableColumn id="614" xr3:uid="{06059A1A-A529-4BA8-86A3-EEB72CFFDC29}" name="Column597"/>
    <tableColumn id="615" xr3:uid="{3B57D449-9B30-4337-8C94-663A939019FF}" name="Column598"/>
    <tableColumn id="616" xr3:uid="{13AF3F00-B426-4261-A079-9D2A6737FB17}" name="Column599"/>
    <tableColumn id="617" xr3:uid="{905F12A0-7604-4012-BFFA-876F343E445A}" name="Column600"/>
    <tableColumn id="618" xr3:uid="{CC805F4E-E0C7-4CB5-8A7C-461D1304DA60}" name="Column601"/>
    <tableColumn id="619" xr3:uid="{F3C851DA-F134-4CE2-9290-FC507B740764}" name="Column602"/>
    <tableColumn id="620" xr3:uid="{79512FD8-4839-4D5D-8EDB-0C37D74E9A7D}" name="Column603"/>
    <tableColumn id="621" xr3:uid="{A6FFD296-94D4-4E33-9898-5E5964A6691A}" name="Column604"/>
    <tableColumn id="622" xr3:uid="{8C2F5F81-0BAC-4F69-A7DD-CD0560C93B24}" name="Column605"/>
    <tableColumn id="623" xr3:uid="{269E0B02-4995-453D-87A3-6CD099358A01}" name="Column606"/>
    <tableColumn id="624" xr3:uid="{02077B7E-6A2D-43C1-9937-09904DD1F227}" name="Column607"/>
    <tableColumn id="625" xr3:uid="{D3F4EF85-86CE-413D-B056-C7D1B26C591B}" name="Column608"/>
    <tableColumn id="626" xr3:uid="{579EDF28-FD61-4A1B-A5CB-85A7A867BEBE}" name="Column609"/>
    <tableColumn id="627" xr3:uid="{D94983A2-45EB-41BF-AE34-33C42A558D1B}" name="Column610"/>
    <tableColumn id="628" xr3:uid="{C6DFEA45-EC7F-4F2E-95FB-F21CD1A3B0B3}" name="Column611"/>
    <tableColumn id="629" xr3:uid="{B978B749-5386-4E2E-B88A-393315DC2735}" name="Column612"/>
    <tableColumn id="630" xr3:uid="{37B79B99-10BD-4DA2-9E73-F6A797C1C4CA}" name="Column613"/>
    <tableColumn id="631" xr3:uid="{0F5D7FB3-ED67-4B10-8F84-CABF0D090975}" name="Column614"/>
    <tableColumn id="632" xr3:uid="{6BBFF442-A729-4B24-937C-496DBA6AA1F6}" name="Column615"/>
    <tableColumn id="633" xr3:uid="{D14F5871-B7F2-4B67-80F1-B1085446935B}" name="Column616"/>
    <tableColumn id="634" xr3:uid="{122284F7-2690-4360-A2EA-A86F0806A27C}" name="Column617"/>
    <tableColumn id="635" xr3:uid="{DC4F9BE8-91C0-40CA-B3E4-E83965AA8A53}" name="Column618"/>
    <tableColumn id="636" xr3:uid="{0830CA01-20A6-4EEC-8071-72A24729C8FE}" name="Column619"/>
    <tableColumn id="637" xr3:uid="{157341A2-1467-422E-8A5C-A21854D7A9A4}" name="Column620"/>
    <tableColumn id="638" xr3:uid="{3AF57178-C806-4E65-BC26-6C10C365D1A5}" name="Column621"/>
    <tableColumn id="639" xr3:uid="{CCC1BB02-D038-4FEB-96F8-544BB6484A9B}" name="Column622"/>
    <tableColumn id="640" xr3:uid="{99F03CB2-F39F-4071-A092-043A12933970}" name="Column623"/>
    <tableColumn id="641" xr3:uid="{807584A7-71ED-418F-A3A3-AE9A85CF3C0C}" name="Column624"/>
    <tableColumn id="642" xr3:uid="{C073E442-9C89-497A-A6D4-8A635F95332D}" name="Column625"/>
    <tableColumn id="643" xr3:uid="{A35F9E5A-340D-454F-939D-DD79538E969D}" name="Column626"/>
    <tableColumn id="644" xr3:uid="{0B3CA97A-C791-464E-B5B2-542608C427BB}" name="Column627"/>
    <tableColumn id="645" xr3:uid="{4A27B49B-0607-4ECA-AEFE-B2BC8C8E3AF6}" name="Column628"/>
    <tableColumn id="646" xr3:uid="{7FB3B94A-C0A2-44A1-A6AE-BF0030E31323}" name="Column629"/>
    <tableColumn id="647" xr3:uid="{74584220-2FD1-4A22-A2B8-42743EB551EB}" name="Column630"/>
    <tableColumn id="648" xr3:uid="{F6D55C2E-02A7-4090-9F26-E77FFA09F542}" name="Column631"/>
    <tableColumn id="649" xr3:uid="{AC645678-0427-4952-920D-902C07924439}" name="Column632"/>
    <tableColumn id="650" xr3:uid="{0206C1B8-8F12-4C60-9A59-6DB01E377D0F}" name="Column633"/>
    <tableColumn id="651" xr3:uid="{7E616A17-AA82-4561-9984-813E8A03F7F8}" name="Column634"/>
    <tableColumn id="652" xr3:uid="{C6863C06-DD8C-4528-ADB8-8C4EAF9010F7}" name="Column635"/>
    <tableColumn id="653" xr3:uid="{362F6614-D364-44E3-A681-DD297D7866DA}" name="Column636"/>
    <tableColumn id="654" xr3:uid="{CEA063D2-0933-4FA7-AC56-19139A992F4F}" name="Column637"/>
    <tableColumn id="655" xr3:uid="{D6692C5A-FA78-49CD-9772-73DAFBD3EFD5}" name="Column638"/>
    <tableColumn id="656" xr3:uid="{1E5E66E5-CADD-43F4-A592-4C720FE221DD}" name="Column639"/>
    <tableColumn id="657" xr3:uid="{1F6C1E11-D617-4F81-B327-1E539D82FB2A}" name="Column640"/>
    <tableColumn id="658" xr3:uid="{46CE27B6-D9B0-43B6-B679-E45A89CD9C24}" name="Column641"/>
    <tableColumn id="659" xr3:uid="{BC5D4F82-8EBC-4311-9747-6635DB0DD360}" name="Column642"/>
    <tableColumn id="660" xr3:uid="{10847108-3E14-4FAA-8BD7-714E3A245860}" name="Column643"/>
    <tableColumn id="661" xr3:uid="{04985556-B2D2-4F87-866B-6B879966AC56}" name="Column644"/>
    <tableColumn id="662" xr3:uid="{505286E8-79AF-494E-A9AA-CFD05A976BF5}" name="Column645"/>
    <tableColumn id="663" xr3:uid="{1515B5E9-B876-4170-B9AE-9D2A3D879793}" name="Column646"/>
    <tableColumn id="664" xr3:uid="{292ADB2F-86B1-4DD1-B715-42F2D75B2994}" name="Column647"/>
    <tableColumn id="665" xr3:uid="{0E6927B7-8F4F-47AA-BB4F-AFB2E8BD173C}" name="Column648"/>
    <tableColumn id="666" xr3:uid="{8F338429-01B3-4CDC-B181-E26018623571}" name="Column649"/>
    <tableColumn id="667" xr3:uid="{64F67ADF-4FD9-4E6E-85A1-14C58FD9B14B}" name="Column650"/>
    <tableColumn id="668" xr3:uid="{456D8FCE-2A1E-4E6E-AA63-0135A9FCEC24}" name="Column651"/>
    <tableColumn id="669" xr3:uid="{A71B8D17-3CF2-460D-A19E-641DEF9ED71A}" name="Column652"/>
    <tableColumn id="670" xr3:uid="{FD8E2714-0ECA-48AB-A979-69B58A73DA4C}" name="Column653"/>
    <tableColumn id="671" xr3:uid="{CD3777BB-3420-40E3-BE1A-9E646D816E03}" name="Column654"/>
    <tableColumn id="672" xr3:uid="{10B89A3F-92D4-45D7-BDFC-94FD85F1F1C1}" name="Column655"/>
    <tableColumn id="673" xr3:uid="{7E3D2A3F-4EAD-4950-934C-9358F6F021F4}" name="Column656"/>
    <tableColumn id="674" xr3:uid="{F3946CC0-2A33-4A64-A283-742E9F0D0582}" name="Column657"/>
    <tableColumn id="675" xr3:uid="{A2E386D1-278E-4FD5-B66B-C05DD765716E}" name="Column658"/>
    <tableColumn id="676" xr3:uid="{6A453E84-9699-4695-89FD-62D0950E1586}" name="Column659"/>
    <tableColumn id="677" xr3:uid="{5AD8CA98-8AB3-41D4-BC22-D9E563DB0DBD}" name="Column660"/>
    <tableColumn id="678" xr3:uid="{D24E75E3-A7D7-4705-BDFA-B779E9A8FC60}" name="Column661"/>
    <tableColumn id="679" xr3:uid="{2501EC72-9AF6-43D6-BFA8-19A63807BF5C}" name="Column662"/>
    <tableColumn id="680" xr3:uid="{C19F6858-F84F-4562-873D-872447D87D0C}" name="Column663"/>
    <tableColumn id="681" xr3:uid="{49916CD5-A3F3-45B1-B1DE-FC71DBC223F6}" name="Column664"/>
    <tableColumn id="682" xr3:uid="{1A484B62-123C-4B5D-A6C1-E42EC355B48B}" name="Column665"/>
    <tableColumn id="683" xr3:uid="{A577B290-2EC0-408E-9E0E-6045E69826A4}" name="Column666"/>
    <tableColumn id="684" xr3:uid="{B22705D7-15C0-4B7C-8DD2-769F06E8F11D}" name="Column667"/>
    <tableColumn id="685" xr3:uid="{F130C762-C1C2-4FBB-A520-E00CC46E7EF1}" name="Column668"/>
    <tableColumn id="686" xr3:uid="{0E60AD25-0BEA-4F5E-9657-A72D94073CFF}" name="Column669"/>
    <tableColumn id="687" xr3:uid="{28075510-91F1-423F-A889-92F58C0E62FD}" name="Column670"/>
    <tableColumn id="688" xr3:uid="{40414722-0F19-4A62-881A-9DC29219D265}" name="Column671"/>
    <tableColumn id="689" xr3:uid="{92EF0704-42DA-4BD1-9A92-B0896BF5F220}" name="Column672"/>
    <tableColumn id="690" xr3:uid="{667E0214-CF12-4696-A45B-6C7412723BE4}" name="Column673"/>
    <tableColumn id="691" xr3:uid="{42EF3A01-E538-413C-BE69-3244F8CF38E0}" name="Column674"/>
    <tableColumn id="692" xr3:uid="{15BE86BE-FF3B-48E5-9AAA-91706ECAC2B8}" name="Column675"/>
    <tableColumn id="693" xr3:uid="{9E859459-54C3-43BE-AF36-47F1D5B97B1D}" name="Column676"/>
    <tableColumn id="694" xr3:uid="{65C02484-85A7-421D-A9E5-FF797BC9FB81}" name="Column677"/>
    <tableColumn id="695" xr3:uid="{75658876-1965-45CF-830A-D4FB783FACB6}" name="Column678"/>
    <tableColumn id="696" xr3:uid="{DF246ECD-D2EA-49F4-9F95-3E67425857B1}" name="Column679"/>
    <tableColumn id="697" xr3:uid="{327E720E-66C5-4FCF-91C6-35FB9C6243D1}" name="Column680"/>
    <tableColumn id="698" xr3:uid="{2AB9C3C1-268F-4F39-9D5B-5F4894083FA5}" name="Column681"/>
    <tableColumn id="699" xr3:uid="{09E3A74D-2B36-4813-B329-2A576F8666E3}" name="Column682"/>
    <tableColumn id="700" xr3:uid="{494C7205-3400-42E0-A97C-A2B1D195B21D}" name="Column683"/>
    <tableColumn id="701" xr3:uid="{39B82789-6B81-4FBD-A4D5-301ECDB93E99}" name="Column684"/>
    <tableColumn id="702" xr3:uid="{D435517E-96D0-4230-9211-6FF7B7E7286C}" name="Column685"/>
    <tableColumn id="703" xr3:uid="{D0A3EA25-EE6F-4358-B450-D1A509864A8A}" name="Column686"/>
    <tableColumn id="704" xr3:uid="{71BACD0A-D238-4BBE-99FB-C8EE7CC747E7}" name="Column687"/>
    <tableColumn id="705" xr3:uid="{BFAFEF42-8C25-4771-A56B-273371946B2E}" name="Column688"/>
    <tableColumn id="706" xr3:uid="{F465221F-3438-43E6-916F-375780F4C0F7}" name="Column689"/>
    <tableColumn id="707" xr3:uid="{F4B8238B-B95E-4760-BF2C-2EC07BE2F5DB}" name="Column690"/>
    <tableColumn id="708" xr3:uid="{F3972E67-D6D2-43FD-9449-8C97A19F6EBA}" name="Column691"/>
    <tableColumn id="709" xr3:uid="{F03EEF1A-48E9-494D-B733-70A2D6AFA257}" name="Column692"/>
    <tableColumn id="710" xr3:uid="{91A171D3-9762-4AA6-85AF-75D70FDD953E}" name="Column693"/>
    <tableColumn id="711" xr3:uid="{C3FAFE4D-93D0-42AE-B45C-4F275C00B88B}" name="Column694"/>
    <tableColumn id="712" xr3:uid="{2E562E45-209D-4A9A-A484-3FBC4801E8D0}" name="Column695"/>
    <tableColumn id="713" xr3:uid="{9CAABDEC-F923-459B-9F0C-B89CA5282039}" name="Column696"/>
    <tableColumn id="714" xr3:uid="{D3F5FA77-8B2E-45D1-9473-7D80D4BEEFD8}" name="Column697"/>
    <tableColumn id="715" xr3:uid="{C05FC04C-641D-43AF-B1DF-85A5A9579766}" name="Column698"/>
    <tableColumn id="716" xr3:uid="{8F99ED55-C22D-4DE0-AE55-48DF27F1F7F5}" name="Column699"/>
    <tableColumn id="717" xr3:uid="{8CEE32AF-622E-453B-A6B5-0173A670DE44}" name="Column700"/>
    <tableColumn id="718" xr3:uid="{FF92605B-7010-438D-A628-D1B475FD0510}" name="Column701"/>
    <tableColumn id="719" xr3:uid="{97E5D82D-4316-4BE6-A91E-ADDDE9A163EA}" name="Column702"/>
    <tableColumn id="720" xr3:uid="{F33E5FBB-A3C9-469A-B626-2092A103A9FA}" name="Column703"/>
    <tableColumn id="721" xr3:uid="{2EB465A6-0C0C-41D1-A69A-0BD123E1CB9D}" name="Column704"/>
    <tableColumn id="722" xr3:uid="{ED3398F5-FD36-415C-A1C9-54A1E0ACE920}" name="Column705"/>
    <tableColumn id="723" xr3:uid="{497308F6-70FF-4EC0-834E-961A892E1111}" name="Column706"/>
    <tableColumn id="724" xr3:uid="{AA83E57C-76AF-45B6-92C4-1424A694878D}" name="Column707"/>
    <tableColumn id="725" xr3:uid="{9B1AEAE2-14F9-483E-BD4B-F55EC78C5473}" name="Column708"/>
    <tableColumn id="726" xr3:uid="{94CE9D11-72C1-41B5-91B8-16A88FF050FB}" name="Column709"/>
    <tableColumn id="727" xr3:uid="{AC6BF51E-6269-4922-87AE-793E4E988E0B}" name="Column710"/>
    <tableColumn id="728" xr3:uid="{D1868FC6-CEAF-4892-A773-8DCA056B60F4}" name="Column711"/>
    <tableColumn id="729" xr3:uid="{BBE25D76-FCA7-4021-BF6D-11EFEED39BD9}" name="Column712"/>
    <tableColumn id="730" xr3:uid="{0D448E64-C651-4BFA-840B-BD5C5853EF64}" name="Column713"/>
    <tableColumn id="731" xr3:uid="{B6F02842-F31B-4391-A87F-077DBC3AD910}" name="Column714"/>
    <tableColumn id="732" xr3:uid="{6B1CD020-07C5-424F-9CA9-8DE68E672BEE}" name="Column715"/>
    <tableColumn id="733" xr3:uid="{E6A0EAC8-D399-4A9A-8625-B65FC8780575}" name="Column716"/>
    <tableColumn id="734" xr3:uid="{87BBEFA0-A749-43E4-B7B6-0A280A905140}" name="Column717"/>
    <tableColumn id="735" xr3:uid="{00A5AEFE-BC1B-476F-BDA5-AE23A7EB829C}" name="Column718"/>
    <tableColumn id="736" xr3:uid="{D9D97A97-623A-43B6-BED6-66DF460E598C}" name="Column719"/>
    <tableColumn id="737" xr3:uid="{B7A7842B-2A7C-4529-895D-7689D37BCB81}" name="Column720"/>
    <tableColumn id="738" xr3:uid="{4C447A2C-1C81-4359-AC6F-EB5883C1D5A6}" name="Column721"/>
    <tableColumn id="739" xr3:uid="{259B1087-19D9-416B-988B-30FD9F9DDBC0}" name="Column722"/>
    <tableColumn id="740" xr3:uid="{17763FC0-A91F-4DD3-9214-C179040A5A50}" name="Column723"/>
    <tableColumn id="741" xr3:uid="{ED34DAAB-FECE-46B7-B153-59FDC0F92F63}" name="Column724"/>
    <tableColumn id="742" xr3:uid="{6372A061-7287-4E6B-845B-8DA64386FFC9}" name="Column725"/>
    <tableColumn id="743" xr3:uid="{D7E8A246-2D60-4ADA-8521-1FD0587E4D74}" name="Column726"/>
    <tableColumn id="744" xr3:uid="{5CE12101-60B4-4EF1-8971-693ED11CAB49}" name="Column727"/>
    <tableColumn id="745" xr3:uid="{018EDE87-C2D8-4DB1-BC6D-35D3F15A7B84}" name="Column728"/>
    <tableColumn id="746" xr3:uid="{71CF5010-749F-4450-8B12-3D2B669F05C9}" name="Column729"/>
    <tableColumn id="747" xr3:uid="{C08C21E7-46AC-4297-B914-C695CD965FCA}" name="Column730"/>
    <tableColumn id="748" xr3:uid="{ED9463D0-D959-43CB-9FA0-B06BDFFF5023}" name="Column731"/>
    <tableColumn id="749" xr3:uid="{027BEC72-E5B3-4F70-B132-D8D553B2019C}" name="Column732"/>
    <tableColumn id="750" xr3:uid="{A72C907E-C281-4CBB-BE1F-F637812DCA70}" name="Column733"/>
    <tableColumn id="751" xr3:uid="{161375E4-2BF5-4211-B853-47DD65FA1B27}" name="Column734"/>
    <tableColumn id="752" xr3:uid="{BC4EC032-FCF3-4763-BB31-D9E266E44103}" name="Column735"/>
    <tableColumn id="753" xr3:uid="{0D8F9FD4-9756-4AA5-BEF3-534641684AAF}" name="Column736"/>
    <tableColumn id="754" xr3:uid="{4BD78264-F7D1-4EEE-AE0E-B545D472EE4F}" name="Column737"/>
    <tableColumn id="755" xr3:uid="{5EFE6D83-65A6-42BC-A865-1E3E8A0764F0}" name="Column738"/>
    <tableColumn id="756" xr3:uid="{52BF4BFA-E2FA-47D8-BF7A-33B4734B38D9}" name="Column739"/>
    <tableColumn id="757" xr3:uid="{3CE70F34-E44C-4DC9-BA62-980E0942CFE0}" name="Column740"/>
    <tableColumn id="758" xr3:uid="{6696EE89-5DC7-42BD-BA05-73CBCA1DDBAB}" name="Column741"/>
    <tableColumn id="759" xr3:uid="{815E50E3-2F48-49BC-AD72-40A525A7FB60}" name="Column742"/>
    <tableColumn id="760" xr3:uid="{071A4692-47F5-439C-844A-1CAF5D15A381}" name="Column743"/>
    <tableColumn id="761" xr3:uid="{5D7D8A32-1B8C-4399-8D12-5F6C060ABF3E}" name="Column744"/>
    <tableColumn id="762" xr3:uid="{C8AD8C70-4A35-4A4A-BD32-7D80233A1BBC}" name="Column745"/>
    <tableColumn id="763" xr3:uid="{A1B81210-1E75-46D1-AF0A-CD13C276F11B}" name="Column746"/>
    <tableColumn id="764" xr3:uid="{A6387CD1-3B8E-4C07-8CA0-6825A280FAF1}" name="Column747"/>
    <tableColumn id="765" xr3:uid="{990D90EB-2B0D-4F07-8C7C-BD0993C42580}" name="Column748"/>
    <tableColumn id="766" xr3:uid="{FCE9651E-35E4-4FB2-8B5F-53AC818173C5}" name="Column749"/>
    <tableColumn id="767" xr3:uid="{871FB005-02EA-41CB-94AE-28472EF35350}" name="Column750"/>
    <tableColumn id="768" xr3:uid="{D8901066-B4D8-4BE1-A209-6B1C5EECFF67}" name="Column751"/>
    <tableColumn id="769" xr3:uid="{B1A0715B-904B-43CF-9F9F-30E8D9C3ABBA}" name="Column752"/>
    <tableColumn id="770" xr3:uid="{61211FDD-903B-4C52-9F13-84519FAF6E07}" name="Column753"/>
    <tableColumn id="771" xr3:uid="{A0E5A428-3BBF-4F0B-9C00-0E4E5673D4E0}" name="Column754"/>
    <tableColumn id="772" xr3:uid="{6F4F8A8B-59EE-4FED-A6D0-BD383FC57B83}" name="Column755"/>
    <tableColumn id="773" xr3:uid="{FF1297E2-BB5C-4766-8106-AA1BED80E446}" name="Column756"/>
    <tableColumn id="774" xr3:uid="{16849F4F-8640-4B5E-B8DA-7D222AB28ABE}" name="Column757"/>
    <tableColumn id="775" xr3:uid="{07EBE156-1CDE-42B2-88E8-7A4E8875F38E}" name="Column758"/>
    <tableColumn id="776" xr3:uid="{2BD49008-1B9F-4243-80E6-FF805FD281C9}" name="Column759"/>
    <tableColumn id="777" xr3:uid="{25E7BC92-91B4-4C66-A282-A3DFAABABEF2}" name="Column760"/>
    <tableColumn id="778" xr3:uid="{6D8B541E-EE88-494D-88A7-E98BB2F2712B}" name="Column761"/>
    <tableColumn id="779" xr3:uid="{DF100FDA-840D-4403-A2B0-F593A840A4BF}" name="Column762"/>
    <tableColumn id="780" xr3:uid="{8B049877-E83D-4DFB-86BE-CF506FFD5421}" name="Column763"/>
    <tableColumn id="781" xr3:uid="{4BA1A8DC-1E77-41E9-9928-3CCB1540EA6A}" name="Column764"/>
    <tableColumn id="782" xr3:uid="{481492DF-B050-4535-9860-5F25CF33DFDE}" name="Column765"/>
    <tableColumn id="783" xr3:uid="{6A205402-FFF6-4EBD-BAC0-C29918135011}" name="Column766"/>
    <tableColumn id="784" xr3:uid="{3BE6E14C-5F7B-4D07-A582-9E81DBD380D7}" name="Column767"/>
    <tableColumn id="785" xr3:uid="{7B5A9E21-7BEC-4BAB-98CC-F2F1F0D1AC37}" name="Column768"/>
    <tableColumn id="786" xr3:uid="{C2D6B854-A9A8-498D-954A-9493864A855B}" name="Column769"/>
    <tableColumn id="787" xr3:uid="{28C271C7-879E-4970-9FD5-32ACFAC88934}" name="Column770"/>
    <tableColumn id="788" xr3:uid="{7B138A9A-D069-4ACE-9693-1572E5F0D13C}" name="Column771"/>
    <tableColumn id="789" xr3:uid="{A81A6773-4EE8-4CC5-A492-9FEA9CCA0100}" name="Column772"/>
    <tableColumn id="790" xr3:uid="{57A299ED-1A8E-43CF-A5C8-DA2B11B07CB0}" name="Column773"/>
    <tableColumn id="791" xr3:uid="{C4B00DCD-F5AE-4D24-B017-F429F31C96FD}" name="Column774"/>
    <tableColumn id="792" xr3:uid="{F8004C31-14F9-4B82-9AF4-80212CF26D33}" name="Column775"/>
    <tableColumn id="793" xr3:uid="{CD7C106F-DB28-4B30-A85C-72D8A8789331}" name="Column776"/>
    <tableColumn id="794" xr3:uid="{E7626794-0059-4477-AA25-F1A4DF98ED2D}" name="Column777"/>
    <tableColumn id="795" xr3:uid="{AF06AA97-D6F2-48C5-9916-345F35406507}" name="Column778"/>
    <tableColumn id="796" xr3:uid="{B6C3745A-18AC-4D6F-A0D4-919900DDDF79}" name="Column779"/>
    <tableColumn id="797" xr3:uid="{DD839CC1-FA83-4EE3-B789-66D2A421653E}" name="Column780"/>
    <tableColumn id="798" xr3:uid="{6A72E449-CD78-4F87-BEFC-A137F24EE97D}" name="Column781"/>
    <tableColumn id="799" xr3:uid="{20259453-15BF-4C79-BC6B-74403A3DC786}" name="Column782"/>
    <tableColumn id="800" xr3:uid="{87AE18DF-20F1-49AF-9368-5C95869D11A3}" name="Column783"/>
    <tableColumn id="801" xr3:uid="{53FA8A54-FB4C-4768-BE62-4822BF262B80}" name="Column784"/>
    <tableColumn id="802" xr3:uid="{474DB5C4-079A-4D06-B261-30117C55FFB8}" name="Column785"/>
    <tableColumn id="803" xr3:uid="{9CDC438B-A9B2-45B1-8BC0-B095ACBFDFAC}" name="Column786"/>
    <tableColumn id="804" xr3:uid="{8FD20489-7731-4EDA-A4D9-96D4BA5283E3}" name="Column787"/>
    <tableColumn id="805" xr3:uid="{F9491971-88F7-439D-93A7-CAD9C3438634}" name="Column788"/>
    <tableColumn id="806" xr3:uid="{CC70FBEC-1F3C-4D77-94F9-9AAFB44B7620}" name="Column789"/>
    <tableColumn id="807" xr3:uid="{87AD5988-51A9-4BB2-8DB9-730D613635E2}" name="Column790"/>
    <tableColumn id="808" xr3:uid="{A066B315-7844-42F4-B16B-281CA2E44B59}" name="Column791"/>
    <tableColumn id="809" xr3:uid="{E1220C33-4911-4A02-A48B-554152218249}" name="Column792"/>
    <tableColumn id="810" xr3:uid="{D45F7517-F486-4516-A9CF-216057641985}" name="Column793"/>
    <tableColumn id="811" xr3:uid="{5FD599EA-E73C-4D52-A4A3-F48751EEB49B}" name="Column794"/>
    <tableColumn id="812" xr3:uid="{EBC78623-0F40-4580-BAC9-6C5B144533C9}" name="Column795"/>
    <tableColumn id="813" xr3:uid="{82FBE68D-1A6B-45D7-B9FA-EC659FBAFB50}" name="Column796"/>
    <tableColumn id="814" xr3:uid="{D1F32D95-D24B-4C53-9E97-6E4557A0F229}" name="Column797"/>
    <tableColumn id="815" xr3:uid="{DC2047FB-4CB7-4E86-8502-92180272FF7E}" name="Column798"/>
    <tableColumn id="816" xr3:uid="{DDADF89C-ECDF-4A28-BDE0-AA7FF2F95FA4}" name="Column799"/>
    <tableColumn id="817" xr3:uid="{59C33D25-5FFD-4A0D-865B-78D9051F1C2C}" name="Column800"/>
    <tableColumn id="818" xr3:uid="{78FE1254-9C53-414F-873E-4E60C75189DD}" name="Column801"/>
    <tableColumn id="819" xr3:uid="{132A3EE5-E8C7-4C98-A39D-77FF66104F40}" name="Column802"/>
    <tableColumn id="820" xr3:uid="{2472187F-9762-4558-8DE4-899A38288F5C}" name="Column803"/>
    <tableColumn id="821" xr3:uid="{6555EE3B-F5CD-42A3-8891-A688760C21D3}" name="Column804"/>
    <tableColumn id="822" xr3:uid="{499C5B72-E92F-406D-8A77-AC13AB466BC7}" name="Column805"/>
    <tableColumn id="823" xr3:uid="{E7C030D4-C7E7-44E5-867D-38DDD4FC06D5}" name="Column806"/>
    <tableColumn id="824" xr3:uid="{A94C8472-D786-48C9-A7B2-EE8ACC33C522}" name="Column807"/>
    <tableColumn id="825" xr3:uid="{59F5BAE0-3D17-4B4D-976C-E9F97B688E2E}" name="Column808"/>
    <tableColumn id="826" xr3:uid="{681AEFAF-89B9-4344-8D15-CBAD98D959B0}" name="Column809"/>
    <tableColumn id="827" xr3:uid="{47265AB9-A54E-4660-B879-F83385AA4817}" name="Column810"/>
    <tableColumn id="828" xr3:uid="{30A09B17-2B43-47C9-8156-CCF40620B41C}" name="Column811"/>
    <tableColumn id="829" xr3:uid="{437B7FF7-A9F9-44A2-9F68-6A55C595881B}" name="Column812"/>
    <tableColumn id="830" xr3:uid="{529B430A-FCC6-48BC-BAB6-87484628C666}" name="Column813"/>
    <tableColumn id="831" xr3:uid="{D560AC95-32B6-4964-8DEA-93EAD7E53E36}" name="Column814"/>
    <tableColumn id="832" xr3:uid="{BF419C07-6A54-470F-875C-5C0F94B6CB33}" name="Column815"/>
    <tableColumn id="833" xr3:uid="{2C5B3556-DB47-4047-98C3-A444E52ACD18}" name="Column816"/>
    <tableColumn id="834" xr3:uid="{8F6C23E5-B787-41FF-B6C6-2BB4ACDAA8D2}" name="Column817"/>
    <tableColumn id="835" xr3:uid="{EC03CFDC-1719-493C-ACA2-2AD7091B057B}" name="Column818"/>
    <tableColumn id="836" xr3:uid="{1922D9D0-AD3C-4FC8-861B-CF2315C22AC9}" name="Column819"/>
    <tableColumn id="837" xr3:uid="{CF406CE6-D070-4865-BDB4-10E4AE48A5C4}" name="Column820"/>
    <tableColumn id="838" xr3:uid="{BA462E7A-778C-4333-A13C-5DC1A21DFFF3}" name="Column821"/>
    <tableColumn id="839" xr3:uid="{ECFF8709-8444-478F-A325-E790874E4A7B}" name="Column822"/>
    <tableColumn id="840" xr3:uid="{7DF95EC9-B62E-4901-88AB-A530B68F8B75}" name="Column823"/>
    <tableColumn id="841" xr3:uid="{A0293379-49A3-40DF-8FBA-DAB070D18905}" name="Column824"/>
    <tableColumn id="842" xr3:uid="{7CFCDF30-77DC-495A-8523-1EB5F3063A82}" name="Column825"/>
    <tableColumn id="843" xr3:uid="{0A765135-23CF-4E0B-9C98-A3975672ED7B}" name="Column826"/>
    <tableColumn id="844" xr3:uid="{B2E497D7-C7C5-4747-9630-07307FC07FA6}" name="Column827"/>
    <tableColumn id="845" xr3:uid="{ADF5CCAB-297C-411B-8301-DFA3CAED843D}" name="Column828"/>
    <tableColumn id="846" xr3:uid="{DBDA6215-50A8-41B4-9B40-EFC8828BFCCA}" name="Column829"/>
    <tableColumn id="847" xr3:uid="{69A4585B-A8FE-4190-81FF-05F607564B45}" name="Column830"/>
    <tableColumn id="848" xr3:uid="{14A9DDAE-107E-400E-8DBD-E4315D524DE3}" name="Column831"/>
    <tableColumn id="849" xr3:uid="{41ACEB56-3761-4973-A6E2-019DE6A87DD3}" name="Column832"/>
    <tableColumn id="850" xr3:uid="{3033F818-86AA-479A-9F18-60ED1E98D166}" name="Column833"/>
    <tableColumn id="851" xr3:uid="{CD2C4BD4-A46C-45CF-A531-C4102EBECE40}" name="Column834"/>
    <tableColumn id="852" xr3:uid="{5E220E67-4F26-458D-AD32-C06B7E9B904F}" name="Column835"/>
    <tableColumn id="853" xr3:uid="{020DF487-61C1-4559-BD37-1B008DD80175}" name="Column836"/>
    <tableColumn id="854" xr3:uid="{80219EEA-B903-4D49-B348-12333DCFEF1C}" name="Column837"/>
    <tableColumn id="855" xr3:uid="{77EF8F39-ABD5-4D54-9B1F-042B33962D2A}" name="Column838"/>
    <tableColumn id="856" xr3:uid="{46921B18-F88E-47FE-8881-AF86F84917D9}" name="Column839"/>
    <tableColumn id="857" xr3:uid="{F2C70FCC-7CCA-45DA-A1D7-FFF951037D9A}" name="Column840"/>
    <tableColumn id="858" xr3:uid="{86FD2724-4FBB-4A0F-A1C0-C9A881DCC424}" name="Column841"/>
    <tableColumn id="859" xr3:uid="{AE0C5C13-9FE0-4791-B31E-9C604F6517C7}" name="Column842"/>
    <tableColumn id="860" xr3:uid="{14123ECD-994B-4CAF-AFF4-05D5ED7666D6}" name="Column843"/>
    <tableColumn id="861" xr3:uid="{46092825-E596-4765-A236-2CEACAAFB6DC}" name="Column844"/>
    <tableColumn id="862" xr3:uid="{A4DE9A03-83C1-4FF2-9FBE-8EF3D1D6DEED}" name="Column845"/>
    <tableColumn id="863" xr3:uid="{9A345013-9F9A-4079-A75C-E48C0671AD45}" name="Column846"/>
    <tableColumn id="864" xr3:uid="{B035FAF4-5D01-4896-A540-6C15B1D3D3FD}" name="Column847"/>
    <tableColumn id="865" xr3:uid="{18FB8BB0-0740-4BFB-8BED-5A9641B3E232}" name="Column848"/>
    <tableColumn id="866" xr3:uid="{48FD59D9-AEBC-45A3-9AF8-382BF5E06D91}" name="Column849"/>
    <tableColumn id="867" xr3:uid="{654BE289-436E-4C79-A3CD-9369669E75FF}" name="Column850"/>
    <tableColumn id="868" xr3:uid="{3B156927-DA4C-4722-81D2-0F8CAE787874}" name="Column851"/>
    <tableColumn id="869" xr3:uid="{58D79224-6672-434C-8BD9-F58ED8273F62}" name="Column852"/>
    <tableColumn id="870" xr3:uid="{8E0829F4-C7EC-4B87-A046-242E51969AA3}" name="Column853"/>
    <tableColumn id="871" xr3:uid="{01C88197-B020-45D4-AE81-5FF241816BBB}" name="Column854"/>
    <tableColumn id="872" xr3:uid="{DE016C6B-6947-4476-87A7-CDCB7FD84B43}" name="Column855"/>
    <tableColumn id="873" xr3:uid="{E0A8D14F-AC9A-4EDA-A8D5-E788CDF52DF3}" name="Column856"/>
    <tableColumn id="874" xr3:uid="{08144AEE-6144-415C-8BDB-3452532C7356}" name="Column857"/>
    <tableColumn id="875" xr3:uid="{75BCC010-207D-4CD5-85C9-99793FDA87A1}" name="Column858"/>
    <tableColumn id="876" xr3:uid="{9B066FB8-98CB-4489-A3AB-C4A99761DF4D}" name="Column859"/>
    <tableColumn id="877" xr3:uid="{FC467BB6-F0B0-4D26-81CF-1156AB693D0A}" name="Column860"/>
    <tableColumn id="878" xr3:uid="{120A230C-B38E-4542-832F-5825170A3984}" name="Column861"/>
    <tableColumn id="879" xr3:uid="{175FE6DB-6B80-422B-AC37-C2F5F323A57E}" name="Column862"/>
    <tableColumn id="880" xr3:uid="{EBA43116-8AA7-45ED-943C-F786125006C4}" name="Column863"/>
    <tableColumn id="881" xr3:uid="{86F2B0E9-955C-464D-AB53-B1D3564CED45}" name="Column864"/>
    <tableColumn id="882" xr3:uid="{326F1F88-90C8-4F0C-B922-8640722F3AA3}" name="Column865"/>
    <tableColumn id="883" xr3:uid="{E5BC756E-9C4B-4490-A31F-ADDE153A629D}" name="Column866"/>
    <tableColumn id="884" xr3:uid="{8C8C7CAB-95AF-421A-9EA9-1CF1A15010EE}" name="Column867"/>
    <tableColumn id="885" xr3:uid="{6B4E9C70-44A1-47BA-AEAE-6B8F9630D570}" name="Column868"/>
    <tableColumn id="886" xr3:uid="{FAF03C5E-EEF8-463E-BEA0-B4DAD83A6095}" name="Column869"/>
    <tableColumn id="887" xr3:uid="{9FA26128-ED4D-4FAB-96B6-A1232E29BA14}" name="Column870"/>
    <tableColumn id="888" xr3:uid="{C1DE855F-A6D0-48AD-BE1D-386F16DA5B94}" name="Column871"/>
    <tableColumn id="889" xr3:uid="{E61F441E-8372-4A9A-A441-29952AAE87CD}" name="Column872"/>
    <tableColumn id="890" xr3:uid="{B38FF928-BCE5-45D5-A43A-9BEDF1E2F158}" name="Column873"/>
    <tableColumn id="891" xr3:uid="{1E84658B-2E5D-4E0B-B369-151F0DB350C5}" name="Column874"/>
    <tableColumn id="892" xr3:uid="{6282902F-A9B5-4A05-B67A-B82CAA10F87C}" name="Column875"/>
    <tableColumn id="893" xr3:uid="{EDA41CEB-2F7F-4DF1-9272-957F9DEC530D}" name="Column876"/>
    <tableColumn id="894" xr3:uid="{38731733-650D-4EC4-A924-B89F98AEF3A5}" name="Column877"/>
    <tableColumn id="895" xr3:uid="{CC8A1D24-BF8C-4D98-B48F-BDCFE333A6E1}" name="Column878"/>
    <tableColumn id="896" xr3:uid="{7422046A-84FA-428D-AA75-EEE9838321E4}" name="Column879"/>
    <tableColumn id="897" xr3:uid="{BC6810D1-4337-453D-9651-8AECFEEE4924}" name="Column880"/>
    <tableColumn id="898" xr3:uid="{E5308F1E-87DD-4CD4-A262-962CF9AF7065}" name="Column881"/>
    <tableColumn id="899" xr3:uid="{05DCB722-D0C9-476B-AC7F-4DE10F0CF627}" name="Column882"/>
    <tableColumn id="900" xr3:uid="{5B39D2FF-3F7C-4210-B068-72F96CC3C278}" name="Column883"/>
    <tableColumn id="901" xr3:uid="{AF6DE203-0F6C-4A31-A539-1B70199BC7E5}" name="Column884"/>
    <tableColumn id="902" xr3:uid="{C51B24E2-BD02-4632-8870-080C24E94854}" name="Column885"/>
    <tableColumn id="903" xr3:uid="{FD8BA33C-9688-4B44-B551-0CF33490FC9E}" name="Column886"/>
    <tableColumn id="904" xr3:uid="{8592D025-C2EA-4928-A011-A79E7B459CF0}" name="Column887"/>
    <tableColumn id="905" xr3:uid="{55AE8615-A14E-43A8-A6AA-7A30B2232BAB}" name="Column888"/>
    <tableColumn id="906" xr3:uid="{D173F22E-93DB-4AD3-A946-3206B8795CA7}" name="Column889"/>
    <tableColumn id="907" xr3:uid="{2CD8B138-E8F6-4A95-9A8F-D95093A0A85C}" name="Column890"/>
    <tableColumn id="908" xr3:uid="{8D2431AF-4BDC-4799-B1E3-31C01E74FB31}" name="Column891"/>
    <tableColumn id="909" xr3:uid="{6AB09241-396E-48AB-B79E-40A59D992C5B}" name="Column892"/>
    <tableColumn id="910" xr3:uid="{93F2FE90-9905-4611-AEBF-FB54774869BF}" name="Column893"/>
    <tableColumn id="911" xr3:uid="{72009765-D1B5-462F-91F4-A03C9E88DEB4}" name="Column894"/>
    <tableColumn id="912" xr3:uid="{17D78016-D5BA-4AA4-A152-6D38913F911A}" name="Column895"/>
    <tableColumn id="913" xr3:uid="{3344696C-B120-4AFF-BF13-BCB33E4FB256}" name="Column896"/>
    <tableColumn id="914" xr3:uid="{B2BC07A4-9096-4371-BEC4-E775B259A3E9}" name="Column897"/>
    <tableColumn id="915" xr3:uid="{93E5BDB6-6E64-4F5C-8963-E16D0F779B0D}" name="Column898"/>
    <tableColumn id="916" xr3:uid="{1180537E-15BD-4A1C-A7A3-581308E06050}" name="Column899"/>
    <tableColumn id="917" xr3:uid="{1FE8C2F5-D864-4219-9917-C7BB76651A71}" name="Column900"/>
    <tableColumn id="918" xr3:uid="{74D97D81-A8B4-4D6C-B022-A3D01A274EA2}" name="Column901"/>
    <tableColumn id="919" xr3:uid="{F98D82AD-E3E0-40ED-8529-E888BA0B769B}" name="Column902"/>
    <tableColumn id="920" xr3:uid="{06BB5BD2-0738-4579-892F-4AEBB854166D}" name="Column903"/>
    <tableColumn id="921" xr3:uid="{781A3DCE-9709-4996-9A8D-12D9959ECC43}" name="Column904"/>
    <tableColumn id="922" xr3:uid="{43B062BC-A3FD-47BC-8316-42C4AAB76D51}" name="Column905"/>
    <tableColumn id="923" xr3:uid="{AE37681F-23D1-4A15-9B6F-B70AD7CE1FEE}" name="Column906"/>
    <tableColumn id="924" xr3:uid="{BD0C3E28-428A-48CF-BC1C-A732A33831AE}" name="Column907"/>
    <tableColumn id="925" xr3:uid="{4F959C3A-EA9B-4867-8944-6E1F1BC21168}" name="Column908"/>
    <tableColumn id="926" xr3:uid="{59BC6C6E-CAD2-44DD-9377-B36BF122860D}" name="Column909"/>
    <tableColumn id="927" xr3:uid="{F281FBD7-3E70-41A3-B7A6-9C8C35DABB89}" name="Column910"/>
    <tableColumn id="928" xr3:uid="{4CF49F7C-4AAB-4DA2-839A-46FD7918EA60}" name="Column911"/>
    <tableColumn id="929" xr3:uid="{FAD47C1B-5B38-45BD-99DD-D35ABB395150}" name="Column912"/>
    <tableColumn id="930" xr3:uid="{D271CD1D-D3CE-4FDC-B3D6-2411249A9A49}" name="Column913"/>
    <tableColumn id="931" xr3:uid="{72160CBF-758E-442F-94BA-8B1F8B2B69DE}" name="Column914"/>
    <tableColumn id="932" xr3:uid="{D273D7D8-072C-488B-BDE8-15D54D29CDC9}" name="Column915"/>
    <tableColumn id="933" xr3:uid="{70B647C1-0AFA-45B1-96E7-CB72D7384063}" name="Column916"/>
    <tableColumn id="934" xr3:uid="{F81B356C-BBA1-46AA-A69F-FF732F71A115}" name="Column917"/>
    <tableColumn id="935" xr3:uid="{BE639471-D080-4DD2-AC10-B5D40A200A91}" name="Column918"/>
    <tableColumn id="936" xr3:uid="{A321FEE7-AC2C-4273-82A5-4C848B3FB7FF}" name="Column919"/>
    <tableColumn id="937" xr3:uid="{2ADC09B4-84C8-42B7-B0C9-15400A263AA1}" name="Column920"/>
    <tableColumn id="938" xr3:uid="{5E7BFE95-0A30-4372-9357-227CD215E71C}" name="Column921"/>
    <tableColumn id="939" xr3:uid="{DD02ADF3-F7A4-41F3-9804-77A922D676FB}" name="Column922"/>
    <tableColumn id="940" xr3:uid="{4208279C-3701-4E72-8DA7-FCEA85141E64}" name="Column923"/>
    <tableColumn id="941" xr3:uid="{3FFD3B4E-D45C-4B5B-8473-1DA72247AE51}" name="Column924"/>
    <tableColumn id="942" xr3:uid="{79761CF4-387C-466C-A784-CD12BAE3AC9C}" name="Column925"/>
    <tableColumn id="943" xr3:uid="{115B9206-EFC8-4D58-B662-084B7EF2F074}" name="Column926"/>
    <tableColumn id="944" xr3:uid="{2C07E514-4B55-4EA5-9A6F-F35C0E8D5F43}" name="Column927"/>
    <tableColumn id="945" xr3:uid="{800EE69B-AFBC-4C85-810A-4F858E8B5A7C}" name="Column928"/>
    <tableColumn id="946" xr3:uid="{5F407AC9-EE7B-4DA4-88F2-6D40D81FE7D2}" name="Column929"/>
    <tableColumn id="947" xr3:uid="{0A94785C-2088-4EC3-98B3-C07319C277D2}" name="Column930"/>
    <tableColumn id="948" xr3:uid="{858392BC-2FC3-4A71-8DF6-B255D0D43813}" name="Column931"/>
    <tableColumn id="949" xr3:uid="{FFC8615B-76F7-4A48-B06C-EC4502B1067A}" name="Column932"/>
    <tableColumn id="950" xr3:uid="{A3DDB5CB-67D7-450D-AC30-DA929EFBACDC}" name="Column933"/>
    <tableColumn id="951" xr3:uid="{93EFA826-9B75-43B0-AC55-019BC447AE4C}" name="Column934"/>
    <tableColumn id="952" xr3:uid="{57AF7ADC-688A-4495-8C0A-C2E78148E978}" name="Column935"/>
    <tableColumn id="953" xr3:uid="{4BA48DDD-898E-4B80-BBD1-C930F065C13F}" name="Column936"/>
    <tableColumn id="954" xr3:uid="{3761A39E-936E-4AD6-B9AA-82832A25FBF9}" name="Column937"/>
    <tableColumn id="955" xr3:uid="{6D590172-77DF-4934-8DC7-52C3E0B870A4}" name="Column938"/>
    <tableColumn id="956" xr3:uid="{13419D6D-3133-44D9-8FB5-4F2ACE00B96A}" name="Column939"/>
    <tableColumn id="957" xr3:uid="{ECEF70C7-DD12-4287-9DFA-2CD48252E0CC}" name="Column940"/>
    <tableColumn id="958" xr3:uid="{6826BB27-BC49-4265-82F5-FBEED5669C1F}" name="Column941"/>
    <tableColumn id="959" xr3:uid="{0580CB3F-57EF-43E1-9809-0EA69D9261B8}" name="Column942"/>
    <tableColumn id="960" xr3:uid="{A02B10D8-BFC1-477F-9F2B-6D86CCD13FAB}" name="Column943"/>
    <tableColumn id="961" xr3:uid="{AC5AC2BF-74EF-4F81-8120-2DF7C80E0183}" name="Column944"/>
    <tableColumn id="962" xr3:uid="{1924F063-D59C-4EFC-9DBA-FDD397F05606}" name="Column945"/>
    <tableColumn id="963" xr3:uid="{DD5FBDDE-CDC0-4D3C-B7C9-4C8C0FD44234}" name="Column946"/>
    <tableColumn id="964" xr3:uid="{65852A9C-2E28-400B-980E-2B502F235B4C}" name="Column947"/>
    <tableColumn id="965" xr3:uid="{408581CB-2842-4909-B2EC-8035510AC1FA}" name="Column948"/>
    <tableColumn id="966" xr3:uid="{C17AF1BD-5E89-459B-88B2-371C0674E6E5}" name="Column949"/>
    <tableColumn id="967" xr3:uid="{D883FC3C-72B6-4B96-B125-E80CB6D5CB76}" name="Column950"/>
    <tableColumn id="968" xr3:uid="{E9B63489-6338-4D00-A506-254FDE66CF50}" name="Column951"/>
    <tableColumn id="969" xr3:uid="{5FA24659-F817-4533-81A4-4B3BF5399CA4}" name="Column952"/>
    <tableColumn id="970" xr3:uid="{91608688-138B-4EC1-B676-1657764B0110}" name="Column953"/>
    <tableColumn id="971" xr3:uid="{A739F847-86D7-42BC-BEC6-9A311A05AB93}" name="Column954"/>
    <tableColumn id="972" xr3:uid="{E9184604-FA46-4C8E-A496-03E0E016C778}" name="Column955"/>
    <tableColumn id="973" xr3:uid="{96C3C4B2-FFBA-4CFF-B95D-ED9E3017EF6C}" name="Column956"/>
    <tableColumn id="974" xr3:uid="{C24DE331-64B2-4829-AFFD-7031CCE92C93}" name="Column957"/>
    <tableColumn id="975" xr3:uid="{56F47F5E-9F26-4501-9A18-EFBCFCC45440}" name="Column958"/>
    <tableColumn id="976" xr3:uid="{9DEC96DB-3B2D-4108-9977-32F8F9D838F8}" name="Column959"/>
    <tableColumn id="977" xr3:uid="{03A08459-543C-4006-94C0-D7E7F73C5AA0}" name="Column960"/>
    <tableColumn id="978" xr3:uid="{3629D0CC-4C45-4826-BAFF-E4747406AEA4}" name="Column961"/>
    <tableColumn id="979" xr3:uid="{B84ACB7F-5E56-4044-BCF8-1DFBA4DE4EED}" name="Column962"/>
    <tableColumn id="980" xr3:uid="{F2E26A5F-087F-451D-885B-EF3B0001D6BD}" name="Column963"/>
    <tableColumn id="981" xr3:uid="{0215E138-5E2E-4855-83DE-033D11B8C627}" name="Column964"/>
    <tableColumn id="982" xr3:uid="{0540DB74-AACC-46C3-B648-4C0BE4FDC7A7}" name="Column965"/>
    <tableColumn id="983" xr3:uid="{A917D636-79A7-4F4E-8591-1654599B9906}" name="Column966"/>
    <tableColumn id="984" xr3:uid="{EF8E8AF7-2081-4C92-A361-A473B567487B}" name="Column967"/>
    <tableColumn id="985" xr3:uid="{2A31CBC4-FCD9-4CE0-8BEA-F6BB2ADA1548}" name="Column968"/>
    <tableColumn id="986" xr3:uid="{54BB05FC-8BAC-428C-9A51-8FB4B3BA7530}" name="Column969"/>
    <tableColumn id="987" xr3:uid="{157678C2-84CA-4D93-B86A-3D6FD9E72B58}" name="Column970"/>
    <tableColumn id="988" xr3:uid="{F70D495F-0F59-496F-B2C4-F7FFBE4CD282}" name="Column971"/>
    <tableColumn id="989" xr3:uid="{1A9B8471-DC96-459F-8E44-610B1894FAFE}" name="Column972"/>
    <tableColumn id="990" xr3:uid="{E7B5AA88-E74C-4031-8DF9-8A780AD72155}" name="Column973"/>
    <tableColumn id="991" xr3:uid="{0414C17F-144E-49DE-AB80-A4EDD352C6FD}" name="Column974"/>
    <tableColumn id="992" xr3:uid="{93E3E2BD-F606-4A0F-8700-00021CE2D6FF}" name="Column975"/>
    <tableColumn id="993" xr3:uid="{E65A5375-5589-44AA-A0A9-F1605FA8A249}" name="Column976"/>
    <tableColumn id="994" xr3:uid="{E77520D1-E305-4ED0-BFE7-FF7A0EBED38F}" name="Column977"/>
    <tableColumn id="995" xr3:uid="{476AFCC7-C516-41CC-B4EB-0D90439B1C67}" name="Column978"/>
    <tableColumn id="996" xr3:uid="{BD59ED54-FE79-4F16-851E-28354987C620}" name="Column979"/>
    <tableColumn id="997" xr3:uid="{82A37259-C8C9-4688-B39A-A736FE209F39}" name="Column980"/>
    <tableColumn id="998" xr3:uid="{16B058EA-2AE1-4126-B730-F3ED86D25DED}" name="Column981"/>
    <tableColumn id="999" xr3:uid="{8394CC51-1C42-4550-A0C4-441138353FA6}" name="Column982"/>
    <tableColumn id="1000" xr3:uid="{E4F23916-E6A9-422E-BD09-49A667878C62}" name="Column983"/>
    <tableColumn id="1001" xr3:uid="{58FBC60D-7E78-4C84-81C5-EFCF48BD34DF}" name="Column984"/>
    <tableColumn id="1002" xr3:uid="{2BA95B60-4B7D-42CC-B6F9-E3C99C3B0FD1}" name="Column985"/>
    <tableColumn id="1003" xr3:uid="{FA3AD006-44D0-4DC2-8000-FDB50298F910}" name="Column986"/>
    <tableColumn id="1004" xr3:uid="{CC0331CC-487A-40BD-B697-46F1E917F163}" name="Column987"/>
    <tableColumn id="1005" xr3:uid="{E89CB7DB-42A0-47EB-A6FB-156A0023BF91}" name="Column988"/>
    <tableColumn id="1006" xr3:uid="{63E846C0-5A21-48C7-BE33-62EE49D90395}" name="Column989"/>
    <tableColumn id="1007" xr3:uid="{77E54B1F-FD63-4BA1-85F8-BE4D1195D16D}" name="Column990"/>
    <tableColumn id="1008" xr3:uid="{F75349C5-C55F-42E5-96DA-74CB3FF5626F}" name="Column991"/>
    <tableColumn id="1009" xr3:uid="{8540099D-7DC9-4E5D-98C2-8BE56CBF03E0}" name="Column992"/>
    <tableColumn id="1010" xr3:uid="{6B34016C-61AA-4AF5-8B7D-1B1D65E778DD}" name="Column993"/>
    <tableColumn id="1011" xr3:uid="{93BDD87F-1E90-41ED-91E6-5B92312B186A}" name="Column994"/>
    <tableColumn id="1012" xr3:uid="{9E588381-3914-4590-BEC9-7D3FE03D4D3D}" name="Column995"/>
    <tableColumn id="1013" xr3:uid="{25AD28BC-B012-46A1-928D-8B074C5530EF}" name="Column996"/>
    <tableColumn id="1014" xr3:uid="{48C7DE67-6033-4DC5-8742-5EF5A0CC1240}" name="Column997"/>
    <tableColumn id="1015" xr3:uid="{8154A93B-38B6-45C5-A4B4-E69BA2198B65}" name="Column998"/>
    <tableColumn id="1016" xr3:uid="{B97F6BFD-7346-4EC9-8BA2-F50FD4BA256E}" name="Column999"/>
    <tableColumn id="1017" xr3:uid="{E9EC65C4-7CEE-43AC-B664-9EE0F48E653A}" name="Column1000"/>
    <tableColumn id="1018" xr3:uid="{B1CE18D6-FA07-437B-802A-246C8C9CB4A2}" name="Column1001"/>
    <tableColumn id="1019" xr3:uid="{D5A70D79-93D8-45BD-9982-49E2DA8FCAED}" name="Column1002"/>
    <tableColumn id="1020" xr3:uid="{AF8EE001-4D10-4C7E-B682-3EB027826E36}" name="Column1003"/>
    <tableColumn id="1021" xr3:uid="{4F3FDE28-8E85-4412-8AF0-E98E3C32E673}" name="Column1004"/>
    <tableColumn id="1022" xr3:uid="{4CB7E4C9-E8BD-4238-9AFF-996512D223B1}" name="Column1005"/>
    <tableColumn id="1023" xr3:uid="{95271280-74C3-465B-8A64-B7D93818514F}" name="Column1006"/>
    <tableColumn id="1024" xr3:uid="{A8B78274-4D64-40E3-9D8F-224F86B8CEA2}" name="Column1007"/>
    <tableColumn id="1025" xr3:uid="{31BDF464-E6F2-460C-93D0-9889C6A2F656}" name="Column1008"/>
    <tableColumn id="1026" xr3:uid="{C761AE31-20BE-4303-AF70-01E71C625DBF}" name="Column1009"/>
    <tableColumn id="1027" xr3:uid="{F6763DFE-2E83-46C7-ABC1-2C72256A19B5}" name="Column1010"/>
    <tableColumn id="1028" xr3:uid="{4EDDE632-B21F-42B3-A9C1-E5F9304E073D}" name="Column1011"/>
    <tableColumn id="1029" xr3:uid="{DA88B8C9-BE19-412F-9CF8-74568A242FBC}" name="Column1012"/>
    <tableColumn id="1030" xr3:uid="{17D81946-1EB3-4481-AB53-5AB65D4C61AB}" name="Column1013"/>
    <tableColumn id="1031" xr3:uid="{1BC6074C-3D2F-4D1A-950D-A1A72D1C65FA}" name="Column1014"/>
    <tableColumn id="1032" xr3:uid="{5CF5F545-4AF5-405C-8602-5DE4A2C21F3E}" name="Column1015"/>
    <tableColumn id="1033" xr3:uid="{10042B50-BD80-4601-BB21-8BC2EB0E4BDB}" name="Column1016"/>
    <tableColumn id="1034" xr3:uid="{4FBE5A55-57CF-4450-85DF-086373C665C8}" name="Column1017"/>
    <tableColumn id="1035" xr3:uid="{63D277BC-25D1-4DDB-89E7-C8142F39CB3B}" name="Column1018"/>
    <tableColumn id="1036" xr3:uid="{F5C83565-9441-44C8-AE75-7EF07ED6816F}" name="Column1019"/>
    <tableColumn id="1037" xr3:uid="{E6A4C5C0-2FF3-414E-B0BD-C0195BC388EB}" name="Column1020"/>
    <tableColumn id="1038" xr3:uid="{1EDC3D88-85E7-421C-A37E-D3489681D5A4}" name="Column1021"/>
    <tableColumn id="1039" xr3:uid="{4502EEC1-E575-4052-BE10-637422AFBE90}" name="Column1022"/>
    <tableColumn id="1040" xr3:uid="{FF142B55-93CF-4555-8D89-D6F90BF2E4C4}" name="Column1023"/>
    <tableColumn id="1041" xr3:uid="{9D6428DF-8215-4BD4-AB20-A09746EDA9E5}" name="Column1024"/>
    <tableColumn id="1042" xr3:uid="{E3EC024C-A1D1-4541-8DA7-46CC5C055918}" name="Column1025"/>
    <tableColumn id="1043" xr3:uid="{E6274D1B-81DA-432E-A78D-B36898B6F9E8}" name="Column1026"/>
    <tableColumn id="1044" xr3:uid="{637ECA1E-87CC-4899-ADDC-FBD7D8A4609A}" name="Column1027"/>
    <tableColumn id="1045" xr3:uid="{F5F115FF-4CCC-43E6-9EE6-F1D45885C64D}" name="Column1028"/>
    <tableColumn id="1046" xr3:uid="{7BDB2800-30CF-4EFA-B4A3-3EE837847B3D}" name="Column1029"/>
    <tableColumn id="1047" xr3:uid="{D5CFA5B6-C86E-4243-8A43-F8E14EF1EE57}" name="Column1030"/>
    <tableColumn id="1048" xr3:uid="{52B879A6-30A8-497B-AE60-30468FA616AA}" name="Column1031"/>
    <tableColumn id="1049" xr3:uid="{BFB51D6B-CD67-42F8-A88C-1FCC2E703330}" name="Column1032"/>
    <tableColumn id="1050" xr3:uid="{795F21EF-8AB6-4822-9B00-1DF76894D327}" name="Column1033"/>
    <tableColumn id="1051" xr3:uid="{A66AAEE4-6CFD-4BD7-9793-C0FAC7EAD5A9}" name="Column1034"/>
    <tableColumn id="1052" xr3:uid="{239CE03E-E7C2-4E1F-8F05-A7C2EE33D070}" name="Column1035"/>
    <tableColumn id="1053" xr3:uid="{B03D7E0D-CDF1-4CEE-BACA-62404106D3CD}" name="Column1036"/>
    <tableColumn id="1054" xr3:uid="{1A725D71-F8E5-4C1C-B148-D2213342644C}" name="Column1037"/>
    <tableColumn id="1055" xr3:uid="{1FB6E2A7-8D19-4A74-8AE6-45D4F8AACF91}" name="Column1038"/>
    <tableColumn id="1056" xr3:uid="{B410CCFB-9DE6-45EF-9C42-736805BD7A99}" name="Column1039"/>
    <tableColumn id="1057" xr3:uid="{5E709EDE-1390-42C8-ABFD-B6C426012902}" name="Column1040"/>
    <tableColumn id="1058" xr3:uid="{3E508DDB-93F8-49FA-812C-2491854C65A5}" name="Column1041"/>
    <tableColumn id="1059" xr3:uid="{FC8574F9-A5CE-4B24-8D75-7B37BB66E03C}" name="Column1042"/>
    <tableColumn id="1060" xr3:uid="{34BBE839-7FB9-4062-86BC-B1A9AA2460C0}" name="Column1043"/>
    <tableColumn id="1061" xr3:uid="{F562D5C8-D491-410B-AAD7-039F3633774A}" name="Column1044"/>
    <tableColumn id="1062" xr3:uid="{BC0E2AD5-AF7A-49DE-B6F5-8AC9E0211E46}" name="Column1045"/>
    <tableColumn id="1063" xr3:uid="{3F47CE84-78EC-46DF-9CAF-70CF32967E9D}" name="Column1046"/>
    <tableColumn id="1064" xr3:uid="{09402D81-5E29-466D-8BA1-DFC5B7B0522D}" name="Column1047"/>
    <tableColumn id="1065" xr3:uid="{32345D61-100C-406B-8DB4-53B674415B89}" name="Column1048"/>
    <tableColumn id="1066" xr3:uid="{69D2DFD8-292D-43FB-8CA9-12A45DC4D694}" name="Column1049"/>
    <tableColumn id="1067" xr3:uid="{B324FC94-E2A1-4402-9304-5FB759587785}" name="Column1050"/>
    <tableColumn id="1068" xr3:uid="{9EB5DD2B-CEAF-49E8-B1AC-2EDB4501CA91}" name="Column1051"/>
    <tableColumn id="1069" xr3:uid="{9BC63FB3-7AF3-4D12-B033-C2B8AB39A80F}" name="Column1052"/>
    <tableColumn id="1070" xr3:uid="{5105E01C-29BB-4845-A383-74981E274F03}" name="Column1053"/>
    <tableColumn id="1071" xr3:uid="{6D6B3DB9-59EE-4C2A-A8AA-C5F1CA890F1A}" name="Column1054"/>
    <tableColumn id="1072" xr3:uid="{D1C0C004-3124-4AED-93C1-6B1F1BD88D89}" name="Column1055"/>
    <tableColumn id="1073" xr3:uid="{3CAC1E46-2D75-4B5F-BA21-A761B477DB78}" name="Column1056"/>
    <tableColumn id="1074" xr3:uid="{7E15DD33-0D05-4912-8057-AE746733F222}" name="Column1057"/>
    <tableColumn id="1075" xr3:uid="{9CE50E53-A222-4983-8092-5AE9D62A48BE}" name="Column1058"/>
    <tableColumn id="1076" xr3:uid="{4DE02E63-BC31-47A7-A420-5BDE39A89E4F}" name="Column1059"/>
    <tableColumn id="1077" xr3:uid="{CA618F84-882B-49D3-BB4C-5281BE8643A5}" name="Column1060"/>
    <tableColumn id="1078" xr3:uid="{F3377CC5-450E-415A-838A-3EE45681BB14}" name="Column1061"/>
    <tableColumn id="1079" xr3:uid="{361CD6A5-3209-4CF1-A7AF-BFA9F1D1BA2D}" name="Column1062"/>
    <tableColumn id="1080" xr3:uid="{EC331912-614F-494A-B67B-C17C31A30EB5}" name="Column1063"/>
    <tableColumn id="1081" xr3:uid="{0377FFAB-7DF2-4F3B-94A3-4F66C9ABC541}" name="Column1064"/>
    <tableColumn id="1082" xr3:uid="{C7A839B7-3E87-4F5C-BF22-DAECD83F504E}" name="Column1065"/>
    <tableColumn id="1083" xr3:uid="{59A82673-9599-44A7-A444-8216AF3F076C}" name="Column1066"/>
    <tableColumn id="1084" xr3:uid="{846D6B91-57AB-4AF9-88D1-3C49ED224269}" name="Column1067"/>
    <tableColumn id="1085" xr3:uid="{B8E2D47F-F5F5-4785-B855-008948B0B230}" name="Column1068"/>
    <tableColumn id="1086" xr3:uid="{C307565E-9671-4895-ADD2-EAF5502842A3}" name="Column1069"/>
    <tableColumn id="1087" xr3:uid="{3DF23924-1B9F-49F8-8B70-FBBD378C333A}" name="Column1070"/>
    <tableColumn id="1088" xr3:uid="{68FC65E8-17D0-4B20-9C77-AF793828AEBE}" name="Column1071"/>
    <tableColumn id="1089" xr3:uid="{E84387D5-8A76-4680-BD11-6C66C2AC9CB4}" name="Column1072"/>
    <tableColumn id="1090" xr3:uid="{7E5AA8A8-3875-4EEF-8272-C58C303B2089}" name="Column1073"/>
    <tableColumn id="1091" xr3:uid="{0B3C0226-ABA6-44F7-826B-CFE8BD57BAA2}" name="Column1074"/>
    <tableColumn id="1092" xr3:uid="{3B8F9D5F-5D44-4AF1-999E-06D0BCD8AA14}" name="Column1075"/>
    <tableColumn id="1093" xr3:uid="{A230138E-AA78-471A-8600-E960D66D2E37}" name="Column1076"/>
    <tableColumn id="1094" xr3:uid="{783F8F72-02BF-4575-99DF-604635D8CAAF}" name="Column1077"/>
    <tableColumn id="1095" xr3:uid="{8A1E9A96-6154-418E-9FA0-7B6FD32F6BD1}" name="Column1078"/>
    <tableColumn id="1096" xr3:uid="{BEEEAC3E-646A-4802-ABA0-F1FFC1B3568B}" name="Column1079"/>
    <tableColumn id="1097" xr3:uid="{CC5D5AAC-31B3-4330-9245-57368AB22F5F}" name="Column1080"/>
    <tableColumn id="1098" xr3:uid="{7E5155AC-5B66-4737-BF80-BB74723D7826}" name="Column1081"/>
    <tableColumn id="1099" xr3:uid="{2E44A5B8-0FA1-43C1-9AFC-0C1328DC725B}" name="Column1082"/>
    <tableColumn id="1100" xr3:uid="{E8DFC5A9-1DB8-460D-ACCD-5B91AEDEF448}" name="Column1083"/>
    <tableColumn id="1101" xr3:uid="{141FC8A5-A9AF-4988-AE43-46F8E5363836}" name="Column1084"/>
    <tableColumn id="1102" xr3:uid="{F622F0C1-6E8A-44E3-B28F-DCAA3BDB3FAD}" name="Column1085"/>
    <tableColumn id="1103" xr3:uid="{C334A4F2-7AB9-4361-863E-C546120F0592}" name="Column1086"/>
    <tableColumn id="1104" xr3:uid="{CD0B7742-0A14-434B-936E-66242E416496}" name="Column1087"/>
    <tableColumn id="1105" xr3:uid="{4D32DF96-86E6-4F58-959A-17E775AA56A4}" name="Column1088"/>
    <tableColumn id="1106" xr3:uid="{3A923C44-6176-46C1-BF7E-E6E662656003}" name="Column1089"/>
    <tableColumn id="1107" xr3:uid="{3AA8B66B-E25A-408A-9FAD-A3BB462AB40E}" name="Column1090"/>
    <tableColumn id="1108" xr3:uid="{EB55C3DC-DEEE-4B18-B60A-5352A90C0545}" name="Column1091"/>
    <tableColumn id="1109" xr3:uid="{BB109E18-013D-4C1D-AD21-C57244626D67}" name="Column1092"/>
    <tableColumn id="1110" xr3:uid="{F344D3F9-21D1-4BF3-A354-F5CF5BC14003}" name="Column1093"/>
    <tableColumn id="1111" xr3:uid="{D55AAA92-F633-4E5C-94AF-E52699C47C94}" name="Column1094"/>
    <tableColumn id="1112" xr3:uid="{CE8080B4-1AAB-40CB-B782-211258615A22}" name="Column1095"/>
    <tableColumn id="1113" xr3:uid="{DF30E683-E690-46BA-8C7E-4078D8356306}" name="Column1096"/>
    <tableColumn id="1114" xr3:uid="{A1AD6CDA-2993-43FC-984C-C917B275A228}" name="Column1097"/>
    <tableColumn id="1115" xr3:uid="{9FF48E7D-7808-4834-9996-5A6FD3823BF1}" name="Column1098"/>
    <tableColumn id="1116" xr3:uid="{A00C429D-A8D8-4A2C-BAC0-E6AF0AE913DE}" name="Column1099"/>
    <tableColumn id="1117" xr3:uid="{055C98DD-91B9-49E3-B75B-E1CA1BD3630D}" name="Column1100"/>
    <tableColumn id="1118" xr3:uid="{9A4BC0CC-2C49-4879-862C-29D1B5570D21}" name="Column1101"/>
    <tableColumn id="1119" xr3:uid="{D9DE58A7-DC5F-4A89-BCA7-611A94811B22}" name="Column1102"/>
    <tableColumn id="1120" xr3:uid="{8C0E8C75-2833-4650-B2EC-EE8B766177EF}" name="Column1103"/>
    <tableColumn id="1121" xr3:uid="{C447867C-952B-415D-8750-54C8FA77DEF2}" name="Column1104"/>
    <tableColumn id="1122" xr3:uid="{F8BE6659-9BC5-4670-9930-2A9BE6E35C97}" name="Column1105"/>
    <tableColumn id="1123" xr3:uid="{3796AA4D-0F6B-47F7-B5AB-F1100AB5B606}" name="Column1106"/>
    <tableColumn id="1124" xr3:uid="{5FEA561E-9330-4327-9305-86C7A3EB6BFA}" name="Column1107"/>
    <tableColumn id="1125" xr3:uid="{0D0D8B15-AB31-49AE-8539-B74D0A8A8CC9}" name="Column1108"/>
    <tableColumn id="1126" xr3:uid="{B528C281-18FE-4CF6-9DEE-9A06048DCDB4}" name="Column1109"/>
    <tableColumn id="1127" xr3:uid="{D4497F68-4EA1-4E47-97EE-EAEA32AB7F91}" name="Column1110"/>
    <tableColumn id="1128" xr3:uid="{14EA7FFF-CC99-47C2-9910-08C7A53B50F8}" name="Column1111"/>
    <tableColumn id="1129" xr3:uid="{0CCEB1C8-20AA-44DD-BA6A-D4FDF02F9946}" name="Column1112"/>
    <tableColumn id="1130" xr3:uid="{D1962148-C956-4A19-BFE5-14DCC8E1D14B}" name="Column1113"/>
    <tableColumn id="1131" xr3:uid="{7C0D9132-0A82-463A-9DA2-77309F1AC475}" name="Column1114"/>
    <tableColumn id="1132" xr3:uid="{452F10B0-EF27-4BD9-807C-B0B6FFB5AFA5}" name="Column1115"/>
    <tableColumn id="1133" xr3:uid="{640077AA-3F6E-40D2-BE01-65EC8762FC2C}" name="Column1116"/>
    <tableColumn id="1134" xr3:uid="{9DAE8555-E2BA-45B5-8F0D-293F3C30B72A}" name="Column1117"/>
    <tableColumn id="1135" xr3:uid="{9C310816-FB04-4C0E-A760-F0E26E749E30}" name="Column1118"/>
    <tableColumn id="1136" xr3:uid="{4B559786-4096-4301-A5A5-58E668A682B1}" name="Column1119"/>
    <tableColumn id="1137" xr3:uid="{BBF57C9F-B4E1-449A-97DF-040694D1F7BF}" name="Column1120"/>
    <tableColumn id="1138" xr3:uid="{011D7510-FF22-4F55-855F-96A02B27CC08}" name="Column1121"/>
    <tableColumn id="1139" xr3:uid="{12B38285-AC92-4531-92E4-7ED72FC5F412}" name="Column1122"/>
    <tableColumn id="1140" xr3:uid="{B31E9F37-DA98-485D-BAE7-42F92C227DA2}" name="Column1123"/>
    <tableColumn id="1141" xr3:uid="{AB86412A-6077-4496-B588-AC6217E99C8D}" name="Column1124"/>
    <tableColumn id="1142" xr3:uid="{1A0730A1-7E2B-4311-8AC9-0DAEFD6BD80D}" name="Column1125"/>
    <tableColumn id="1143" xr3:uid="{FC19BB51-7349-4391-8BDA-33D5E4E5F02D}" name="Column1126"/>
    <tableColumn id="1144" xr3:uid="{58F459AF-96DD-46CF-9250-EC1962F607DF}" name="Column1127"/>
    <tableColumn id="1145" xr3:uid="{6789E053-9BFA-4749-AE30-8E2192136571}" name="Column1128"/>
    <tableColumn id="1146" xr3:uid="{72AF00BD-7D92-4A66-B891-FEA8516F25FA}" name="Column1129"/>
    <tableColumn id="1147" xr3:uid="{C7993A55-EF7A-4F3E-85C2-93C5EB2DD946}" name="Column1130"/>
    <tableColumn id="1148" xr3:uid="{B3FABEDD-9C0F-4C85-9677-B26313A63DF6}" name="Column1131"/>
    <tableColumn id="1149" xr3:uid="{4436B3CF-168C-4842-934A-4656C6ACF9EA}" name="Column1132"/>
    <tableColumn id="1150" xr3:uid="{DED3ED61-9113-416D-BD49-25A934A391FA}" name="Column1133"/>
    <tableColumn id="1151" xr3:uid="{D1FAB1A5-ECCD-44BC-B365-836C9972E196}" name="Column1134"/>
    <tableColumn id="1152" xr3:uid="{258F496C-B9D8-4E9C-BE1D-08373D7EBD05}" name="Column1135"/>
    <tableColumn id="1153" xr3:uid="{04EA54D0-5D7B-499C-AF15-001D27F463DB}" name="Column1136"/>
    <tableColumn id="1154" xr3:uid="{A215D6D8-D983-4631-B5CE-D4046EADDE90}" name="Column1137"/>
    <tableColumn id="1155" xr3:uid="{CC6A473A-7485-4BCB-87A1-BCE1A2BE5233}" name="Column1138"/>
    <tableColumn id="1156" xr3:uid="{A35227EB-3817-4D1C-AD04-37A2753E3336}" name="Column1139"/>
    <tableColumn id="1157" xr3:uid="{271BCA8C-7C19-459B-8D8C-7E3ADEB8C4CB}" name="Column1140"/>
    <tableColumn id="1158" xr3:uid="{12D808D5-686D-41D2-9F9A-5A28DA1F8A0A}" name="Column1141"/>
    <tableColumn id="1159" xr3:uid="{34F472C0-0B54-4B22-B6EB-65F4C29146A1}" name="Column1142"/>
    <tableColumn id="1160" xr3:uid="{12B1B08B-2D7C-4921-868A-AD7327A3A0D5}" name="Column1143"/>
    <tableColumn id="1161" xr3:uid="{D279866B-0F4D-4539-82DA-E08D1026835B}" name="Column1144"/>
    <tableColumn id="1162" xr3:uid="{E554919F-0BC1-4A8C-A376-B2E5464D8A8E}" name="Column1145"/>
    <tableColumn id="1163" xr3:uid="{7A09BA33-D1F3-4409-A7AC-095497CBFA8D}" name="Column1146"/>
    <tableColumn id="1164" xr3:uid="{91E9C170-567A-4611-BD90-0C2A822F329E}" name="Column1147"/>
    <tableColumn id="1165" xr3:uid="{5BE92EB5-1986-4E60-BDC0-0CC632B32F80}" name="Column1148"/>
    <tableColumn id="1166" xr3:uid="{C9C2A55F-AEBB-4E48-9674-F45AC5E246F2}" name="Column1149"/>
    <tableColumn id="1167" xr3:uid="{D7BBE038-B2C5-4B89-9049-17991AD78F9A}" name="Column1150"/>
    <tableColumn id="1168" xr3:uid="{8376A60A-2401-4C1C-B377-6010BBE149BE}" name="Column1151"/>
    <tableColumn id="1169" xr3:uid="{37DAE3A7-8D66-4D28-833A-2120A1D6E9D4}" name="Column1152"/>
    <tableColumn id="1170" xr3:uid="{FF264F47-E129-4EEF-91E8-3C5FC886AA0C}" name="Column1153"/>
    <tableColumn id="1171" xr3:uid="{9A331290-B475-4AD9-BB63-DDE7EB6F6A7D}" name="Column1154"/>
    <tableColumn id="1172" xr3:uid="{12695F57-CBDC-49D5-B6E5-93D4F0FB8E93}" name="Column1155"/>
    <tableColumn id="1173" xr3:uid="{2AED7CA4-2EE8-46C6-9191-8E090C6712A8}" name="Column1156"/>
    <tableColumn id="1174" xr3:uid="{A64F4DC7-76F6-4C40-98C8-4BBE008BA3DC}" name="Column1157"/>
    <tableColumn id="1175" xr3:uid="{5477DD94-6546-4697-8EB4-1EE4CD8752CB}" name="Column1158"/>
    <tableColumn id="1176" xr3:uid="{CBBE6DD3-4050-4E27-A0B7-19F4EE36817A}" name="Column1159"/>
    <tableColumn id="1177" xr3:uid="{6DB6DE55-4895-4350-A3CB-9F626E85E675}" name="Column1160"/>
    <tableColumn id="1178" xr3:uid="{3179B104-1C91-4718-B5E4-7E932AC9C4F8}" name="Column1161"/>
    <tableColumn id="1179" xr3:uid="{D4DC7ADF-CEAD-448E-A033-622DC6C7DFDB}" name="Column1162"/>
    <tableColumn id="1180" xr3:uid="{DFD10B11-E8C9-4194-9BFE-C15B07894EEB}" name="Column1163"/>
    <tableColumn id="1181" xr3:uid="{EBACC9FC-A5A7-43A2-86E9-59C4C65217D5}" name="Column1164"/>
    <tableColumn id="1182" xr3:uid="{6FDC609C-29AD-4FC6-98FB-35165D05D151}" name="Column1165"/>
    <tableColumn id="1183" xr3:uid="{2854877A-391C-4B80-A46B-D96DC8D5D80E}" name="Column1166"/>
    <tableColumn id="1184" xr3:uid="{0BDB5569-CABD-4FDD-A70C-73D4E1BF01FC}" name="Column1167"/>
    <tableColumn id="1185" xr3:uid="{D50905B5-C4BC-4035-B122-0497CBD1B835}" name="Column1168"/>
    <tableColumn id="1186" xr3:uid="{0B39B58E-EE3C-444E-AEC2-812901138DB5}" name="Column1169"/>
    <tableColumn id="1187" xr3:uid="{74CC0303-A034-4FE8-BE26-EE23B2790F37}" name="Column1170"/>
    <tableColumn id="1188" xr3:uid="{C9FB42F3-7AD4-4E1C-9739-2CB6DD352CEB}" name="Column1171"/>
    <tableColumn id="1189" xr3:uid="{459E24A1-EDAB-4959-8DA7-34222BFAEA0E}" name="Column1172"/>
    <tableColumn id="1190" xr3:uid="{7C307788-3DF3-4A5A-97B6-2DE77C25EA2D}" name="Column1173"/>
    <tableColumn id="1191" xr3:uid="{A5AED465-F556-4F72-A7C7-B431750E4862}" name="Column1174"/>
    <tableColumn id="1192" xr3:uid="{5874A2EC-ED51-4B63-BAE4-DC2A243D36D9}" name="Column1175"/>
    <tableColumn id="1193" xr3:uid="{836F4D24-FF8E-4BAB-BBB2-992ED987B810}" name="Column1176"/>
    <tableColumn id="1194" xr3:uid="{0CA05076-7C7D-46E0-8179-BC598D080287}" name="Column1177"/>
    <tableColumn id="1195" xr3:uid="{E521CD4E-28CA-4304-AE56-A52F018101FD}" name="Column1178"/>
    <tableColumn id="1196" xr3:uid="{9B8FEFD6-CD1D-428C-BD18-B9BA48438A15}" name="Column1179"/>
    <tableColumn id="1197" xr3:uid="{4FFAA4A6-6BA7-421F-B88A-B518CA40701C}" name="Column1180"/>
    <tableColumn id="1198" xr3:uid="{DD2B2BFA-958D-4276-859E-F239C7AEF3CC}" name="Column1181"/>
    <tableColumn id="1199" xr3:uid="{A312AE62-75A5-4E76-84D1-EE26EFF1C22A}" name="Column1182"/>
    <tableColumn id="1200" xr3:uid="{ED9AA3D8-4513-4D5D-B16B-DBA6520C9BC9}" name="Column1183"/>
    <tableColumn id="1201" xr3:uid="{DC5109FC-207E-45BE-8DDB-EF095E2B1C79}" name="Column1184"/>
    <tableColumn id="1202" xr3:uid="{2DC903A1-670D-4B26-97E6-9AE9200CB77E}" name="Column1185"/>
    <tableColumn id="1203" xr3:uid="{75437438-32D7-4646-8769-85CF041DD3B8}" name="Column1186"/>
    <tableColumn id="1204" xr3:uid="{C6498C87-C0A9-43A6-9974-3651D0B22E5A}" name="Column1187"/>
    <tableColumn id="1205" xr3:uid="{41BC047D-4958-49FF-877E-E4B0926E40E2}" name="Column1188"/>
    <tableColumn id="1206" xr3:uid="{978CCE18-822D-4963-9695-26E6772A9A4C}" name="Column1189"/>
    <tableColumn id="1207" xr3:uid="{316562A6-96D2-4198-B1BA-1666F1026622}" name="Column1190"/>
    <tableColumn id="1208" xr3:uid="{6C45C310-8B0E-4044-B732-D447A7636DAB}" name="Column1191"/>
    <tableColumn id="1209" xr3:uid="{A765D23D-311E-4BA4-ABA8-8F3923E13CE0}" name="Column1192"/>
    <tableColumn id="1210" xr3:uid="{EDFEC890-FBB8-4C5B-A5F4-607E7311AD17}" name="Column1193"/>
    <tableColumn id="1211" xr3:uid="{0D8853D0-EF89-47FC-BEBC-05F5F2DD34CD}" name="Column1194"/>
    <tableColumn id="1212" xr3:uid="{C5191EB1-3ECE-48F0-BFED-B6B1DF8D1331}" name="Column1195"/>
    <tableColumn id="1213" xr3:uid="{1EBFBB45-E878-4D1C-AA5B-3A79F87BB306}" name="Column1196"/>
    <tableColumn id="1214" xr3:uid="{EAF4932E-96D1-4C34-A3D5-EC5BCD1FD5EB}" name="Column1197"/>
    <tableColumn id="1215" xr3:uid="{B536C44B-6F2C-48FE-B91F-166D62978C6C}" name="Column1198"/>
    <tableColumn id="1216" xr3:uid="{E21A821B-938B-4546-80F1-6B7EB970A27B}" name="Column1199"/>
    <tableColumn id="1217" xr3:uid="{FCBD2EAF-D6E9-4A5C-98AD-9E37204EE3FF}" name="Column1200"/>
    <tableColumn id="1218" xr3:uid="{77FCA56D-F944-47B6-934F-0721AE95CCD2}" name="Column1201"/>
    <tableColumn id="1219" xr3:uid="{AC17BA4C-5A14-4F49-8370-AF2A453CA644}" name="Column1202"/>
    <tableColumn id="1220" xr3:uid="{EC442CDF-6BAF-44CB-AD02-8D7CF3A82935}" name="Column1203"/>
    <tableColumn id="1221" xr3:uid="{661034AF-AC4C-4165-9090-3F6E4419BB2B}" name="Column1204"/>
    <tableColumn id="1222" xr3:uid="{9B58B5CE-1178-4B6F-83F2-0D6403DF9BCB}" name="Column1205"/>
    <tableColumn id="1223" xr3:uid="{0A2126FD-8AC1-473E-8642-8024964C9287}" name="Column1206"/>
    <tableColumn id="1224" xr3:uid="{788660AD-8E92-4B46-8D97-920C7901354D}" name="Column1207"/>
    <tableColumn id="1225" xr3:uid="{8EEDEFE5-8429-4CAA-A4FF-B0A5AD72B901}" name="Column1208"/>
    <tableColumn id="1226" xr3:uid="{F956E5C5-C5A1-4668-B56A-D2CFB1462C4A}" name="Column1209"/>
    <tableColumn id="1227" xr3:uid="{58ADCDAD-C9BD-4D84-A6B9-0A4573E06141}" name="Column1210"/>
    <tableColumn id="1228" xr3:uid="{B4CB6B9A-4D12-42E1-84A5-1A558AB8AC5D}" name="Column1211"/>
    <tableColumn id="1229" xr3:uid="{83D854D4-A589-45B0-AB8D-B6CF5FFD5DC2}" name="Column1212"/>
    <tableColumn id="1230" xr3:uid="{2857B266-FEE1-46A8-80B4-7A1A86222F33}" name="Column1213"/>
    <tableColumn id="1231" xr3:uid="{C9409619-AD6C-4AC8-AF13-46CBEC842B45}" name="Column1214"/>
    <tableColumn id="1232" xr3:uid="{DB83C7BB-9033-49F6-B9E6-7913A2CF7EB6}" name="Column1215"/>
    <tableColumn id="1233" xr3:uid="{C0C85F2A-026A-4DAA-99BE-A0C547C09265}" name="Column1216"/>
    <tableColumn id="1234" xr3:uid="{B0D46F1A-FBBE-4005-99EC-D39728E2355B}" name="Column1217"/>
    <tableColumn id="1235" xr3:uid="{1AB74335-69EE-4C76-8B95-098EA0BED3C1}" name="Column1218"/>
    <tableColumn id="1236" xr3:uid="{1FED8B65-F067-439B-B028-1D3B843187D9}" name="Column1219"/>
    <tableColumn id="1237" xr3:uid="{AC03F306-9354-4146-A835-C8008F2E8C33}" name="Column1220"/>
    <tableColumn id="1238" xr3:uid="{E0A51A26-29DE-4FE6-95B8-4F36978586E3}" name="Column1221"/>
    <tableColumn id="1239" xr3:uid="{B27D7E25-AB9F-4688-B3A9-8DADA8C99E83}" name="Column1222"/>
    <tableColumn id="1240" xr3:uid="{A76606C6-007F-453E-8D22-E85094A81107}" name="Column1223"/>
    <tableColumn id="1241" xr3:uid="{48BF5652-B714-4E1D-AE8D-B35D83C1F69B}" name="Column1224"/>
    <tableColumn id="1242" xr3:uid="{5BD3446B-CF47-4494-B0B5-8251CFC630F1}" name="Column1225"/>
    <tableColumn id="1243" xr3:uid="{B0DF4563-8A10-4544-A0CA-0F333521264D}" name="Column1226"/>
    <tableColumn id="1244" xr3:uid="{D4282EF1-F96C-42FB-B789-B7198C32E42D}" name="Column1227"/>
    <tableColumn id="1245" xr3:uid="{012BA97E-0B1B-48D8-92B7-209B584790D5}" name="Column1228"/>
    <tableColumn id="1246" xr3:uid="{E5696354-3D13-47A2-8F5C-B13AE384C608}" name="Column1229"/>
    <tableColumn id="1247" xr3:uid="{6D8B8A28-305F-4442-99B1-1FB0A7BCF9C7}" name="Column1230"/>
    <tableColumn id="1248" xr3:uid="{2A62899F-CF73-4B5E-A28B-6E9D6ECC4F82}" name="Column1231"/>
    <tableColumn id="1249" xr3:uid="{9B26DD5A-2B46-4661-A661-34DE8B85CF86}" name="Column1232"/>
    <tableColumn id="1250" xr3:uid="{4128839D-9AD0-4991-960A-643B8F0BA74D}" name="Column1233"/>
    <tableColumn id="1251" xr3:uid="{F1BD0DCA-035A-45CA-9DD0-4CC57A141AEB}" name="Column1234"/>
    <tableColumn id="1252" xr3:uid="{10D230B3-49DD-46E9-86C1-3D24C06B7DDF}" name="Column1235"/>
    <tableColumn id="1253" xr3:uid="{C523A8F9-07BC-4F50-8D3A-AD0CBBB4A952}" name="Column1236"/>
    <tableColumn id="1254" xr3:uid="{B7DDBA54-B35B-4251-9784-BEE306684471}" name="Column1237"/>
    <tableColumn id="1255" xr3:uid="{C174250B-C2F6-4D18-98C0-FFABF1C813B6}" name="Column1238"/>
    <tableColumn id="1256" xr3:uid="{8A37CCA3-F168-4EA8-9570-E450784ADD23}" name="Column1239"/>
    <tableColumn id="1257" xr3:uid="{1B9A909A-CBA0-4E85-A972-5F5A4150E2EB}" name="Column1240"/>
    <tableColumn id="1258" xr3:uid="{830336ED-AE50-4033-BE3F-EA182E48D4C3}" name="Column1241"/>
    <tableColumn id="1259" xr3:uid="{F6ECF904-5DB7-4668-A7FC-974A24B8A2CC}" name="Column1242"/>
    <tableColumn id="1260" xr3:uid="{3B624CE1-6A91-4043-97D7-110BA79B50A3}" name="Column1243"/>
    <tableColumn id="1261" xr3:uid="{E887B3DF-437C-49F3-81B0-81EB60E53EC9}" name="Column1244"/>
    <tableColumn id="1262" xr3:uid="{2224524B-7A5E-4209-9AB4-3733200703A8}" name="Column1245"/>
    <tableColumn id="1263" xr3:uid="{0BB9CDA6-C443-4215-89A3-43C826AC8B0C}" name="Column1246"/>
    <tableColumn id="1264" xr3:uid="{580EFF4D-3624-4071-B341-7FAA14297FD8}" name="Column1247"/>
    <tableColumn id="1265" xr3:uid="{9BCE84DF-54BD-4C53-9171-8C9961E08821}" name="Column1248"/>
    <tableColumn id="1266" xr3:uid="{45D5758E-1CB5-4732-B8A9-2F54DD1B4A79}" name="Column1249"/>
    <tableColumn id="1267" xr3:uid="{C2731FB3-4CC8-46CB-A1CF-D0DA026C744B}" name="Column1250"/>
    <tableColumn id="1268" xr3:uid="{184E9DD3-584D-48D2-81F2-D3D759C8BA8D}" name="Column1251"/>
    <tableColumn id="1269" xr3:uid="{66B5A12F-B48C-4280-BD2E-4927F1BA8565}" name="Column1252"/>
    <tableColumn id="1270" xr3:uid="{C39B6B47-EB59-4911-8519-8D70C2D57AE1}" name="Column1253"/>
    <tableColumn id="1271" xr3:uid="{0BA1330C-8790-42CD-8937-54CD6F40D8E6}" name="Column1254"/>
    <tableColumn id="1272" xr3:uid="{6E95A8AE-2841-404F-AAD0-C4DF6DD8641E}" name="Column1255"/>
    <tableColumn id="1273" xr3:uid="{6DF6777C-DB42-45E0-AF21-155BE41DF904}" name="Column1256"/>
    <tableColumn id="1274" xr3:uid="{EC6A1370-B96B-4D06-B113-83481DA576C9}" name="Column1257"/>
    <tableColumn id="1275" xr3:uid="{B3AA2BD4-9AED-4618-996A-5D24087A1FC2}" name="Column1258"/>
    <tableColumn id="1276" xr3:uid="{45EB9B66-AE67-4809-B9D7-DBD695C9A36F}" name="Column1259"/>
    <tableColumn id="1277" xr3:uid="{EA902B11-6C4B-4A84-8D34-F00245564F20}" name="Column1260"/>
    <tableColumn id="1278" xr3:uid="{285556EC-CF77-4DD5-ABB3-5AE0BAA23FAC}" name="Column1261"/>
    <tableColumn id="1279" xr3:uid="{33C7149A-9255-4D56-A222-F57787608F18}" name="Column1262"/>
    <tableColumn id="1280" xr3:uid="{531CBC0C-2590-4B64-BA55-70196962AC61}" name="Column1263"/>
    <tableColumn id="1281" xr3:uid="{A479A0AA-FAE4-4331-BED4-58878315C7D3}" name="Column1264"/>
    <tableColumn id="1282" xr3:uid="{6C20C674-8B1A-41E5-9C5F-EBB75924A836}" name="Column1265"/>
    <tableColumn id="1283" xr3:uid="{C388FCF7-32F4-4971-AC07-D0DFD69D4A3F}" name="Column1266"/>
    <tableColumn id="1284" xr3:uid="{BEBB096D-6FCC-42F8-880C-76201119D4F4}" name="Column1267"/>
    <tableColumn id="1285" xr3:uid="{91F93A41-380D-49E9-8C71-CDB83EA22851}" name="Column1268"/>
    <tableColumn id="1286" xr3:uid="{659AE56B-99D3-4B43-84BF-15676E34659E}" name="Column1269"/>
    <tableColumn id="1287" xr3:uid="{64D75FBE-D47C-41F7-920A-DAFE3944ED23}" name="Column1270"/>
    <tableColumn id="1288" xr3:uid="{04622E78-732E-4B81-B3C7-65D071C7CF44}" name="Column1271"/>
    <tableColumn id="1289" xr3:uid="{DA265CA1-BC05-424F-A53F-DD101EC09C75}" name="Column1272"/>
    <tableColumn id="1290" xr3:uid="{81194DA2-7216-4690-A706-D2562065F01C}" name="Column1273"/>
    <tableColumn id="1291" xr3:uid="{2C97ADE5-653B-4CAF-B369-AA284FDC087E}" name="Column1274"/>
    <tableColumn id="1292" xr3:uid="{B59DF874-7B79-4A7F-BC34-65A9F3E47061}" name="Column1275"/>
    <tableColumn id="1293" xr3:uid="{DC4806DB-9B7C-4D72-8F11-03F7CB9799FC}" name="Column1276"/>
    <tableColumn id="1294" xr3:uid="{D245D6DD-3761-420E-93CD-5A603EE2F65A}" name="Column1277"/>
    <tableColumn id="1295" xr3:uid="{5951DDFC-9EF4-4589-AC1C-0444C0BDE2A2}" name="Column1278"/>
    <tableColumn id="1296" xr3:uid="{B7C380B9-A0E0-477D-9F26-5178FB9A7A89}" name="Column1279"/>
    <tableColumn id="1297" xr3:uid="{C8C2DD90-57A7-4BFC-B9D7-B4764EE87489}" name="Column1280"/>
    <tableColumn id="1298" xr3:uid="{801C3944-7E85-43E5-8774-AD3727973D67}" name="Column1281"/>
    <tableColumn id="1299" xr3:uid="{F9B4A4BA-D44E-4831-8D86-5B6E56EA78A1}" name="Column1282"/>
    <tableColumn id="1300" xr3:uid="{E126F910-E36A-4F83-B06F-9D5336660505}" name="Column1283"/>
    <tableColumn id="1301" xr3:uid="{EE1DC032-E22F-4EE0-A0BE-89C5AB193AF8}" name="Column1284"/>
    <tableColumn id="1302" xr3:uid="{2C79B077-2BB0-4D7B-BF9E-B3CFAD31306E}" name="Column1285"/>
    <tableColumn id="1303" xr3:uid="{55B74F55-9984-4F9F-809C-22DF01E09B98}" name="Column1286"/>
    <tableColumn id="1304" xr3:uid="{09FCDFC1-D566-453B-A73C-8AC49345F375}" name="Column1287"/>
    <tableColumn id="1305" xr3:uid="{323DEAE4-4AB5-421E-865E-B1AEDC985376}" name="Column1288"/>
    <tableColumn id="1306" xr3:uid="{6054F916-31B4-4822-A3F4-969AC49DD9A3}" name="Column1289"/>
    <tableColumn id="1307" xr3:uid="{D57C9AC3-31C0-4962-8AE0-824DB379E054}" name="Column1290"/>
    <tableColumn id="1308" xr3:uid="{A52D1835-9868-4D87-8E6A-52E292812CBA}" name="Column1291"/>
    <tableColumn id="1309" xr3:uid="{1A00C7CD-DA2A-4D09-A751-0298B0D40A7D}" name="Column1292"/>
    <tableColumn id="1310" xr3:uid="{BDDFD146-141F-4579-BBC6-2AFFF22F2E06}" name="Column1293"/>
    <tableColumn id="1311" xr3:uid="{9EE48ACD-1000-4717-B713-5CD09E809263}" name="Column1294"/>
    <tableColumn id="1312" xr3:uid="{E0090B96-1C37-4902-B484-2E32D08C2C49}" name="Column1295"/>
    <tableColumn id="1313" xr3:uid="{B349F778-F9FF-4B8D-9B79-5AFD4815E61F}" name="Column1296"/>
    <tableColumn id="1314" xr3:uid="{0F70E33C-525F-43B1-9374-6D93C85A66B3}" name="Column1297"/>
    <tableColumn id="1315" xr3:uid="{D7B3BD75-015C-45A8-BDFA-A6A643EE317C}" name="Column1298"/>
    <tableColumn id="1316" xr3:uid="{6AF5DA9E-785E-46D8-8107-97583C76FCE4}" name="Column1299"/>
    <tableColumn id="1317" xr3:uid="{AC3B92EE-F71F-4C5E-AA02-E5E08F7B8357}" name="Column1300"/>
    <tableColumn id="1318" xr3:uid="{461D1C3B-73DB-4F4A-B116-ADEFEA3D2C70}" name="Column1301"/>
    <tableColumn id="1319" xr3:uid="{47CC0984-E441-4D9D-AF57-19C27E83F65B}" name="Column1302"/>
    <tableColumn id="1320" xr3:uid="{442CB4FD-9BB4-43F6-9865-0B9869CA93ED}" name="Column1303"/>
    <tableColumn id="1321" xr3:uid="{19DA6832-37B8-4934-B890-E4D4AF01213C}" name="Column1304"/>
    <tableColumn id="1322" xr3:uid="{B4CB501C-6EB4-491E-93C8-885ACB6F05DF}" name="Column1305"/>
    <tableColumn id="1323" xr3:uid="{2880345B-AF30-4BFB-A354-A2633A240D60}" name="Column1306"/>
    <tableColumn id="1324" xr3:uid="{58AC6E89-27C4-4FEE-98E8-5EB65C971699}" name="Column1307"/>
    <tableColumn id="1325" xr3:uid="{CBEF7B55-306B-4FAD-A09F-80B8F63B67EF}" name="Column1308"/>
    <tableColumn id="1326" xr3:uid="{7127746D-8DA9-4958-8740-9D97746DE17A}" name="Column1309"/>
    <tableColumn id="1327" xr3:uid="{6D551E01-6BD0-480E-B783-B5CA29ABEE29}" name="Column1310"/>
    <tableColumn id="1328" xr3:uid="{F6C18923-ABD7-4289-BA4F-5A9AF7A8248A}" name="Column1311"/>
    <tableColumn id="1329" xr3:uid="{3BA1957D-3BFB-432E-8C0E-326756D0B0C7}" name="Column1312"/>
    <tableColumn id="1330" xr3:uid="{ECAD9FCC-E303-4DDD-B91A-AE05B422BCFB}" name="Column1313"/>
    <tableColumn id="1331" xr3:uid="{72D93257-1351-46C7-AAB0-0C5E0ADFE546}" name="Column1314"/>
    <tableColumn id="1332" xr3:uid="{EE99C3E1-B588-4AFD-A5F2-E1D62074A914}" name="Column1315"/>
    <tableColumn id="1333" xr3:uid="{2989DB8A-057E-4F3F-838E-48EBC597F1B4}" name="Column1316"/>
    <tableColumn id="1334" xr3:uid="{444FB85B-7322-4456-96AE-CE660BCB118F}" name="Column1317"/>
    <tableColumn id="1335" xr3:uid="{10FF3EF4-D8DE-445D-A7D1-7B8011510C81}" name="Column1318"/>
    <tableColumn id="1336" xr3:uid="{7E15C51C-3CC9-4581-B4DF-4B6D52268075}" name="Column1319"/>
    <tableColumn id="1337" xr3:uid="{E3E55131-4993-4812-B0C7-F57D89A94D15}" name="Column1320"/>
    <tableColumn id="1338" xr3:uid="{8F62C59B-FE09-4993-AD59-D88F3014F4D1}" name="Column1321"/>
    <tableColumn id="1339" xr3:uid="{7153E3A8-CBA5-4160-8785-A2A0D91CA0BB}" name="Column1322"/>
    <tableColumn id="1340" xr3:uid="{859C02C7-1C70-4057-ABB4-E00C5D7B22A8}" name="Column1323"/>
    <tableColumn id="1341" xr3:uid="{788B7FCC-E89C-4294-8E32-8A166C352DED}" name="Column1324"/>
    <tableColumn id="1342" xr3:uid="{C6640822-2DED-499E-8A46-AAF5EC7CB28B}" name="Column1325"/>
    <tableColumn id="1343" xr3:uid="{CE343284-A479-40EB-84F2-3275400F1E49}" name="Column1326"/>
    <tableColumn id="1344" xr3:uid="{4124352E-7F10-41EB-9051-F222FAE050A9}" name="Column1327"/>
    <tableColumn id="1345" xr3:uid="{FA2AAE1F-192D-408E-BD47-2CE3723590F7}" name="Column1328"/>
    <tableColumn id="1346" xr3:uid="{DFF26EA1-2253-404A-8A68-BC95576BE48F}" name="Column1329"/>
    <tableColumn id="1347" xr3:uid="{2A30E38B-9B21-48E4-9EDC-9A7AB11246C7}" name="Column1330"/>
    <tableColumn id="1348" xr3:uid="{50C543E5-9F5F-4FE8-AEA5-DA945DD7B854}" name="Column1331"/>
    <tableColumn id="1349" xr3:uid="{53FBE2FE-227B-4D91-B69E-4B00CD2EEA50}" name="Column1332"/>
    <tableColumn id="1350" xr3:uid="{FEE1D069-AC4F-43C9-B3A4-A8D2FBDD05F9}" name="Column1333"/>
    <tableColumn id="1351" xr3:uid="{C2D0FF6A-7EEE-44CF-8F25-584AB633756F}" name="Column1334"/>
    <tableColumn id="1352" xr3:uid="{F63E7436-C921-4345-93E5-A96B0CFD0C56}" name="Column1335"/>
    <tableColumn id="1353" xr3:uid="{FB67A44E-1E0E-4DA9-91FF-4CAEC2478D32}" name="Column1336"/>
    <tableColumn id="1354" xr3:uid="{190B5C52-53D4-40D9-8814-FE10038D8531}" name="Column1337"/>
    <tableColumn id="1355" xr3:uid="{3A651964-7573-4598-9F52-837B2D040E6D}" name="Column1338"/>
    <tableColumn id="1356" xr3:uid="{CB05C122-1CFC-4C56-8CA0-3D19D4AA79D4}" name="Column1339"/>
    <tableColumn id="1357" xr3:uid="{105121E1-E0DF-49F8-98D2-9950457337D0}" name="Column1340"/>
    <tableColumn id="1358" xr3:uid="{FB2C5947-F74F-4AE2-8949-230E82EE8C03}" name="Column1341"/>
    <tableColumn id="1359" xr3:uid="{212AE248-2FE0-4737-B9F6-C1FAC5E10014}" name="Column1342"/>
    <tableColumn id="1360" xr3:uid="{E3F255A5-212A-430E-8938-5E82FC4FBF3F}" name="Column1343"/>
    <tableColumn id="1361" xr3:uid="{F23CDE61-1BD7-46A7-99F6-8336D541DB1B}" name="Column1344"/>
    <tableColumn id="1362" xr3:uid="{EF28C738-613F-49BD-9D51-2A999628FC39}" name="Column1345"/>
    <tableColumn id="1363" xr3:uid="{412C8C99-46A2-41D3-AEAD-C3A4951EE9E8}" name="Column1346"/>
    <tableColumn id="1364" xr3:uid="{F53A09FA-B144-4437-9F9C-40B11F78E622}" name="Column1347"/>
    <tableColumn id="1365" xr3:uid="{BA9E9F20-BBE0-4610-A508-C611CC2A64DA}" name="Column1348"/>
    <tableColumn id="1366" xr3:uid="{95025596-2DFC-4B2E-8F50-68B0DD0D8E05}" name="Column1349"/>
    <tableColumn id="1367" xr3:uid="{D0FFB88F-F6E7-429A-A131-10F16DA966C7}" name="Column1350"/>
    <tableColumn id="1368" xr3:uid="{C8CF522F-31C9-4061-8E49-C3FAD807F00B}" name="Column1351"/>
    <tableColumn id="1369" xr3:uid="{19F71E85-4E0B-4CBD-8A87-CFB80D4C5A54}" name="Column1352"/>
    <tableColumn id="1370" xr3:uid="{45B28388-8B8A-45E6-A7B4-A7A11394FE83}" name="Column1353"/>
    <tableColumn id="1371" xr3:uid="{59FB8A1D-80F8-4E2C-8577-8AA2118D2973}" name="Column1354"/>
    <tableColumn id="1372" xr3:uid="{8D0A4E62-694A-4C34-8EBC-D041F5D7444F}" name="Column1355"/>
    <tableColumn id="1373" xr3:uid="{C5D0D6DF-0BAE-4297-B007-70988D9BE865}" name="Column1356"/>
    <tableColumn id="1374" xr3:uid="{B1D4B1CC-232B-4602-A9C9-EE3335E65556}" name="Column1357"/>
    <tableColumn id="1375" xr3:uid="{AEFCD718-90D9-4180-92C3-73B3F9951BF7}" name="Column1358"/>
    <tableColumn id="1376" xr3:uid="{A3B12C1B-E078-43BA-A34F-9CC048F96B83}" name="Column1359"/>
    <tableColumn id="1377" xr3:uid="{39370E36-765B-46B0-A858-322750D41AAB}" name="Column1360"/>
    <tableColumn id="1378" xr3:uid="{D860A5E0-6784-41C1-B821-E340A6C44667}" name="Column1361"/>
    <tableColumn id="1379" xr3:uid="{61B4E6AE-4684-4C17-A363-CC4D516AB64E}" name="Column1362"/>
    <tableColumn id="1380" xr3:uid="{61611853-B23E-4677-8EAE-5DAF9B506951}" name="Column1363"/>
    <tableColumn id="1381" xr3:uid="{F9CB103D-D5C8-4EB8-B0A9-20DD4286E25F}" name="Column1364"/>
    <tableColumn id="1382" xr3:uid="{6184C06B-2A35-47C6-A3B6-87A2F8512385}" name="Column1365"/>
    <tableColumn id="1383" xr3:uid="{6F47BC34-DB14-4CA9-ADFB-2DEE36183183}" name="Column1366"/>
    <tableColumn id="1384" xr3:uid="{6CA142F9-5DD9-4486-A999-CCDD6D814EC5}" name="Column1367"/>
    <tableColumn id="1385" xr3:uid="{A2B0F527-7F17-43FF-BF20-EA1C9C961B9A}" name="Column1368"/>
    <tableColumn id="1386" xr3:uid="{6AF4D44E-0E8A-41FE-BD3D-7FD873A84D7D}" name="Column1369"/>
    <tableColumn id="1387" xr3:uid="{2749D38D-50BA-495A-AD89-A4213522B61A}" name="Column1370"/>
    <tableColumn id="1388" xr3:uid="{DE32884C-07B5-4AEC-B17A-E7059A988819}" name="Column1371"/>
    <tableColumn id="1389" xr3:uid="{E8E41975-1FD0-48CE-A79E-F2A826A2EADD}" name="Column1372"/>
    <tableColumn id="1390" xr3:uid="{8D7A3CA6-D0B4-47DC-AA02-F649B1EDA47D}" name="Column1373"/>
    <tableColumn id="1391" xr3:uid="{8774332B-AC5A-4B4E-BFD6-B9C4AE2678F7}" name="Column1374"/>
    <tableColumn id="1392" xr3:uid="{B003C69E-8CD9-4093-8FB1-495EA6E539A6}" name="Column1375"/>
    <tableColumn id="1393" xr3:uid="{4C8CCBD6-7D3B-4F6F-A816-4A1E00018FD4}" name="Column1376"/>
    <tableColumn id="1394" xr3:uid="{540FF06D-43E4-4720-9203-1515A287E74E}" name="Column1377"/>
    <tableColumn id="1395" xr3:uid="{35D90748-90A9-4027-AB51-78607A883E32}" name="Column1378"/>
    <tableColumn id="1396" xr3:uid="{5590F1E6-911F-4C85-9308-240875D8FECD}" name="Column1379"/>
    <tableColumn id="1397" xr3:uid="{BC944F99-6B2F-4639-A199-4855F3BAE09F}" name="Column1380"/>
    <tableColumn id="1398" xr3:uid="{10F3D204-3A86-403B-8FF3-B6DC98AE8152}" name="Column1381"/>
    <tableColumn id="1399" xr3:uid="{1262322B-143A-4819-A906-962A62D00380}" name="Column1382"/>
    <tableColumn id="1400" xr3:uid="{75A21784-9AC5-4C6C-BC56-1F49E3359422}" name="Column1383"/>
    <tableColumn id="1401" xr3:uid="{75AD0931-63D9-4EDE-B1E1-AB29C0FA91F2}" name="Column1384"/>
    <tableColumn id="1402" xr3:uid="{76DC1B53-0FCA-43C3-A00D-29E406BAC3DD}" name="Column1385"/>
    <tableColumn id="1403" xr3:uid="{E0C71B65-4FDE-4673-9E56-F75B4AAAACF2}" name="Column1386"/>
    <tableColumn id="1404" xr3:uid="{80373C0B-6B34-4F4E-8612-FD5CAEE07CB8}" name="Column1387"/>
    <tableColumn id="1405" xr3:uid="{FD3D02A0-6B08-4250-9FA4-4E7F1D00CEDB}" name="Column1388"/>
    <tableColumn id="1406" xr3:uid="{E513EB1A-ACB6-4DE4-80EA-531C4B20A7E8}" name="Column1389"/>
    <tableColumn id="1407" xr3:uid="{942B378E-641A-4996-B6A8-CC9CA30497B5}" name="Column1390"/>
    <tableColumn id="1408" xr3:uid="{D0928FFF-2547-440F-AFC0-3C0F47C6E1CD}" name="Column1391"/>
    <tableColumn id="1409" xr3:uid="{91A55EE0-17F0-470B-BE42-53A5DBB59D77}" name="Column1392"/>
    <tableColumn id="1410" xr3:uid="{CD6FFD16-DA77-4D39-89F6-1BB46095DA22}" name="Column1393"/>
    <tableColumn id="1411" xr3:uid="{08C7F4BF-E864-4E91-883C-2F01C4E84CC2}" name="Column1394"/>
    <tableColumn id="1412" xr3:uid="{2D944E80-2DCD-43FF-84C0-16C8FE89B50D}" name="Column1395"/>
    <tableColumn id="1413" xr3:uid="{EA680398-CE30-4285-845D-07D1C9D92D51}" name="Column1396"/>
    <tableColumn id="1414" xr3:uid="{4BCA848B-3763-4D1B-A5CC-A47D204A0E6B}" name="Column1397"/>
    <tableColumn id="1415" xr3:uid="{379EABA2-470C-40BC-B44E-989B1DF0199D}" name="Column1398"/>
    <tableColumn id="1416" xr3:uid="{E689E225-916E-4A0B-8952-76B3D7BEE584}" name="Column1399"/>
    <tableColumn id="1417" xr3:uid="{EED72B52-64D5-4394-AF4B-4E224E9D546C}" name="Column1400"/>
    <tableColumn id="1418" xr3:uid="{09AF884C-47D4-4C12-9F58-702D9A9E26D3}" name="Column1401"/>
    <tableColumn id="1419" xr3:uid="{3A3B2600-3750-44DA-9398-90C156B620C0}" name="Column1402"/>
    <tableColumn id="1420" xr3:uid="{17E7C001-BDE1-4019-84AF-F43A2974C780}" name="Column1403"/>
    <tableColumn id="1421" xr3:uid="{7E5F93BF-E7CB-47B7-8B06-85ADC03AD002}" name="Column1404"/>
    <tableColumn id="1422" xr3:uid="{BCBEE8DF-A754-41D6-A472-C6C6A2CCD75D}" name="Column1405"/>
    <tableColumn id="1423" xr3:uid="{10C1523F-1116-47EC-AB77-521BC8135F04}" name="Column1406"/>
    <tableColumn id="1424" xr3:uid="{01F43BD7-0657-44B4-8276-4936A0190506}" name="Column1407"/>
    <tableColumn id="1425" xr3:uid="{43AA17C6-2933-4B6E-8EF2-3389FBD2F99D}" name="Column1408"/>
    <tableColumn id="1426" xr3:uid="{D5D3A48E-DEFF-42A7-9F87-E98C30B9C339}" name="Column1409"/>
    <tableColumn id="1427" xr3:uid="{944A62F4-5112-459E-907C-FC24304071F8}" name="Column1410"/>
    <tableColumn id="1428" xr3:uid="{342943B2-B437-40DD-ACFA-ABFEF3C44219}" name="Column1411"/>
    <tableColumn id="1429" xr3:uid="{3BB0D79F-8D65-4577-8C8E-1CD05B3B77A7}" name="Column1412"/>
    <tableColumn id="1430" xr3:uid="{A2CB2C07-9766-4D72-B747-2CD896851B24}" name="Column1413"/>
    <tableColumn id="1431" xr3:uid="{34EB8104-3C27-445A-8F50-8B824B5FDC8A}" name="Column1414"/>
    <tableColumn id="1432" xr3:uid="{0E0D0CED-035B-4987-B650-27820265081C}" name="Column1415"/>
    <tableColumn id="1433" xr3:uid="{4C4AEB5D-6BF5-49B6-A2EC-FBF937AE998A}" name="Column1416"/>
    <tableColumn id="1434" xr3:uid="{D22ABA58-2F10-400C-94C7-CB20ACAE42DC}" name="Column1417"/>
    <tableColumn id="1435" xr3:uid="{E28E74F1-6A96-4B61-BD19-CADFD2D380EC}" name="Column1418"/>
    <tableColumn id="1436" xr3:uid="{8EC39C21-320E-4838-B4CF-2466CE1101ED}" name="Column1419"/>
    <tableColumn id="1437" xr3:uid="{918EF1D5-AF01-42C5-A558-02FE35E03A70}" name="Column1420"/>
    <tableColumn id="1438" xr3:uid="{99D3E1C0-6DD1-4323-A593-CFB283AF3CD7}" name="Column1421"/>
    <tableColumn id="1439" xr3:uid="{11A8C572-6EBF-4D72-A28D-A70DB62FF67C}" name="Column1422"/>
    <tableColumn id="1440" xr3:uid="{F7BD908A-D56D-451F-AE48-51CFC9E10A2A}" name="Column1423"/>
    <tableColumn id="1441" xr3:uid="{28C7BE5E-3217-48EE-9FEE-31F7A48999E0}" name="Column1424"/>
    <tableColumn id="1442" xr3:uid="{0B2E2ABE-3629-48D6-9598-9E30F157B986}" name="Column1425"/>
    <tableColumn id="1443" xr3:uid="{786A12B0-34D6-4141-A079-6436E3812BE6}" name="Column1426"/>
    <tableColumn id="1444" xr3:uid="{425E1788-B3DF-4FB0-99C7-17E24792FF75}" name="Column1427"/>
    <tableColumn id="1445" xr3:uid="{C31AF93A-61D0-4E4F-89BD-B08F87DC4539}" name="Column1428"/>
    <tableColumn id="1446" xr3:uid="{605660E0-858F-4C49-915B-7440BE3CB29F}" name="Column1429"/>
    <tableColumn id="1447" xr3:uid="{D49DD540-3435-4337-B077-5AC86414B251}" name="Column1430"/>
    <tableColumn id="1448" xr3:uid="{99D82736-96E7-43FB-9559-92909465E87D}" name="Column1431"/>
    <tableColumn id="1449" xr3:uid="{CC4A634C-FDA2-4E22-B98B-BCCBBE7184A1}" name="Column1432"/>
    <tableColumn id="1450" xr3:uid="{3189863E-34F4-4F8F-A8B4-635CEAE0FD3D}" name="Column1433"/>
    <tableColumn id="1451" xr3:uid="{282C0848-8818-49C5-AA8A-D87555D286A2}" name="Column1434"/>
    <tableColumn id="1452" xr3:uid="{5289DB1F-E22E-4B4D-B2DC-C3C7213093B4}" name="Column1435"/>
    <tableColumn id="1453" xr3:uid="{57BC3ECF-149C-484F-A19E-F1A4E6F946E8}" name="Column1436"/>
    <tableColumn id="1454" xr3:uid="{BF031A92-CD72-471E-913B-44118984F589}" name="Column1437"/>
    <tableColumn id="1455" xr3:uid="{580459E0-77DE-4BE7-B70D-E0A330251C44}" name="Column1438"/>
    <tableColumn id="1456" xr3:uid="{9CE645D2-03B2-4B2D-BC8A-5E4F0E8C516F}" name="Column1439"/>
    <tableColumn id="1457" xr3:uid="{EFD5B2C3-22AB-493E-B5B9-11933D83519C}" name="Column1440"/>
    <tableColumn id="1458" xr3:uid="{92F7590C-999A-4FD7-AF61-353DA8EB4876}" name="Column1441"/>
    <tableColumn id="1459" xr3:uid="{F93ACFF7-E3AA-430C-A9B5-0FBE57E7DEC9}" name="Column1442"/>
    <tableColumn id="1460" xr3:uid="{4311AB15-1208-4FE8-8F3E-BFD290C9AA02}" name="Column1443"/>
    <tableColumn id="1461" xr3:uid="{F24C1DB6-907D-45BC-BD52-752E10EDBECE}" name="Column1444"/>
    <tableColumn id="1462" xr3:uid="{EDBDE69B-B374-4CB7-8425-7DABA5144754}" name="Column1445"/>
    <tableColumn id="1463" xr3:uid="{D50FE357-69B7-4879-AC1E-9AC5225C68F3}" name="Column1446"/>
    <tableColumn id="1464" xr3:uid="{FEBA0086-4381-42AA-A9A2-056A5F1BF748}" name="Column1447"/>
    <tableColumn id="1465" xr3:uid="{C4B5F90D-0D3E-40BB-B6E6-C3D562E21AF4}" name="Column1448"/>
    <tableColumn id="1466" xr3:uid="{48D3211C-5039-42E9-9712-37711CBDB0FB}" name="Column1449"/>
    <tableColumn id="1467" xr3:uid="{A7657F55-CEB2-4A4B-AECE-830EF1FE2D50}" name="Column1450"/>
    <tableColumn id="1468" xr3:uid="{11C65E2B-6402-4B23-96D4-1333D16AF090}" name="Column1451"/>
    <tableColumn id="1469" xr3:uid="{74C174FF-4D2F-4006-B316-0FA3652FAEDE}" name="Column1452"/>
    <tableColumn id="1470" xr3:uid="{00601369-5F17-4106-BB12-AA9EF8E17F84}" name="Column1453"/>
    <tableColumn id="1471" xr3:uid="{88379B5F-B573-40BB-B50C-0707DBE3D353}" name="Column1454"/>
    <tableColumn id="1472" xr3:uid="{BEC7E660-777C-4954-87D1-3098E607787A}" name="Column1455"/>
    <tableColumn id="1473" xr3:uid="{8542AD58-B7A8-42FF-B0BE-8F7DA64111AD}" name="Column1456"/>
    <tableColumn id="1474" xr3:uid="{00B62669-231E-4A33-9ABC-A241BC6C8A7F}" name="Column1457"/>
    <tableColumn id="1475" xr3:uid="{24CD0FBC-B021-47D2-8637-D8F3EF8A1ACC}" name="Column1458"/>
    <tableColumn id="1476" xr3:uid="{B78EDA45-8235-4EE7-84C4-7EE88894BE60}" name="Column1459"/>
    <tableColumn id="1477" xr3:uid="{F02164CB-CF49-46DE-9FDF-D13EB9F52352}" name="Column1460"/>
    <tableColumn id="1478" xr3:uid="{1B498DED-11F6-4C6E-B3A3-F56801107BD8}" name="Column1461"/>
    <tableColumn id="1479" xr3:uid="{5533C087-7DD4-4DA8-9E7E-6F140ECE1FF9}" name="Column1462"/>
    <tableColumn id="1480" xr3:uid="{F9897B39-F053-416E-919D-E868458D8F5D}" name="Column1463"/>
    <tableColumn id="1481" xr3:uid="{14225F26-E786-4E3A-A741-A0BCE4079B8A}" name="Column1464"/>
    <tableColumn id="1482" xr3:uid="{C9F36F30-8B1A-437D-8E25-B06B4A5B4E1C}" name="Column1465"/>
    <tableColumn id="1483" xr3:uid="{56539D4A-1658-470F-B442-D860A2EAFF8E}" name="Column1466"/>
    <tableColumn id="1484" xr3:uid="{86D57CB3-EF55-4FAB-BC2E-AA1C34F59267}" name="Column1467"/>
    <tableColumn id="1485" xr3:uid="{FAE5564F-C160-4B7A-960C-9316410F2065}" name="Column1468"/>
    <tableColumn id="1486" xr3:uid="{811B03F7-FDA7-4C50-A619-AADD80634138}" name="Column1469"/>
    <tableColumn id="1487" xr3:uid="{FAA8C641-35FD-47FF-A29D-2769DB479FE5}" name="Column1470"/>
    <tableColumn id="1488" xr3:uid="{6FF35F23-C24A-414F-9E58-DECC33A9ECD4}" name="Column1471"/>
    <tableColumn id="1489" xr3:uid="{20D0CE8C-E7A7-49D8-8212-E11E9978923F}" name="Column1472"/>
    <tableColumn id="1490" xr3:uid="{8AA9AA16-E5A9-4E5D-96FA-3F3B39BB54E3}" name="Column1473"/>
    <tableColumn id="1491" xr3:uid="{8B53BD9A-890B-4B3F-A188-BA3AB7752177}" name="Column1474"/>
    <tableColumn id="1492" xr3:uid="{2D3D57DF-BD54-498A-9811-60D53E60C08D}" name="Column1475"/>
    <tableColumn id="1493" xr3:uid="{4843CFBE-F4B1-471F-92E3-DF8599913452}" name="Column1476"/>
    <tableColumn id="1494" xr3:uid="{390C959C-B26B-453D-BDC4-D5F5D40C61A2}" name="Column1477"/>
    <tableColumn id="1495" xr3:uid="{0B8ABD8E-D09C-48C5-BC2F-4C9FF379AF59}" name="Column1478"/>
    <tableColumn id="1496" xr3:uid="{BEAFCA84-FAB0-4EE3-8613-7A12222C6C2A}" name="Column1479"/>
    <tableColumn id="1497" xr3:uid="{13765456-A269-4952-8EA2-267834D12BF5}" name="Column1480"/>
    <tableColumn id="1498" xr3:uid="{6A5BEBBF-E751-4833-BBC5-6927114CFA61}" name="Column1481"/>
    <tableColumn id="1499" xr3:uid="{85871DA7-25EA-4785-9547-F0FEBA55D8AC}" name="Column1482"/>
    <tableColumn id="1500" xr3:uid="{7672A0E5-CDD4-4C3F-BF86-5F37036CB916}" name="Column1483"/>
    <tableColumn id="1501" xr3:uid="{9045C985-43CE-4F5F-BB9D-DDDD0792F1C4}" name="Column1484"/>
    <tableColumn id="1502" xr3:uid="{C942C900-2850-4773-A5CD-78BD6E2E6A1D}" name="Column1485"/>
    <tableColumn id="1503" xr3:uid="{3251E7BF-6300-45E8-9089-C3D30FE7079B}" name="Column1486"/>
    <tableColumn id="1504" xr3:uid="{21C27A11-0486-4CAB-A418-27722B206FFD}" name="Column1487"/>
    <tableColumn id="1505" xr3:uid="{CE53E061-DCFB-4374-94FD-DF0DEF70044B}" name="Column1488"/>
    <tableColumn id="1506" xr3:uid="{B5F266E7-DF62-4FDF-895A-010396F15FA6}" name="Column1489"/>
    <tableColumn id="1507" xr3:uid="{74DA922F-A9B9-4447-AE5D-3D990113BE65}" name="Column1490"/>
    <tableColumn id="1508" xr3:uid="{37F910B3-76CB-4313-8832-8FBFBEDE83DE}" name="Column1491"/>
    <tableColumn id="1509" xr3:uid="{A5BD2EF2-874A-4BA7-B63C-804A3F930EA2}" name="Column1492"/>
    <tableColumn id="1510" xr3:uid="{D77E11C7-74F6-41A0-AAC7-3E43AFF74377}" name="Column1493"/>
    <tableColumn id="1511" xr3:uid="{BE23FBD1-F492-4E9E-88DB-5DB82D9D1206}" name="Column1494"/>
    <tableColumn id="1512" xr3:uid="{73A3A5EF-B3F3-4527-B5F3-2478BD5DD4EC}" name="Column1495"/>
    <tableColumn id="1513" xr3:uid="{3C410284-3D02-4130-893D-781EFE2C7E93}" name="Column1496"/>
    <tableColumn id="1514" xr3:uid="{2765DE69-2DA8-4EF9-9A01-243A34823E43}" name="Column1497"/>
    <tableColumn id="1515" xr3:uid="{71D06D6A-F9CF-4038-9364-C6B191DBE3D9}" name="Column1498"/>
    <tableColumn id="1516" xr3:uid="{92CC902B-DC9D-4579-A51D-4F775AFF94D9}" name="Column1499"/>
    <tableColumn id="1517" xr3:uid="{4486367E-51F9-4256-AFCF-2EFB59C77064}" name="Column1500"/>
    <tableColumn id="1518" xr3:uid="{41CCBC89-5D62-47A6-A362-304142F16C0A}" name="Column1501"/>
    <tableColumn id="1519" xr3:uid="{4732E39B-74A7-486F-A775-2EDFDB75C63C}" name="Column1502"/>
    <tableColumn id="1520" xr3:uid="{82F19AB1-D39E-43B9-807B-5761DB4DD07D}" name="Column1503"/>
    <tableColumn id="1521" xr3:uid="{C45074DB-3B35-4BE2-BE1D-A2934A4A590C}" name="Column1504"/>
    <tableColumn id="1522" xr3:uid="{D36B5169-588B-47C2-B5FE-8FE574374F51}" name="Column1505"/>
    <tableColumn id="1523" xr3:uid="{38CBFA20-6ED0-44B6-9C80-9335808BDA75}" name="Column1506"/>
    <tableColumn id="1524" xr3:uid="{CF53FF6A-BE45-4687-BD55-9394BE0D17C7}" name="Column1507"/>
    <tableColumn id="1525" xr3:uid="{916F91E2-E02C-4BF9-B481-445F75CEC3F8}" name="Column1508"/>
    <tableColumn id="1526" xr3:uid="{864CBEBB-954C-4CC1-88CB-65B1807D4181}" name="Column1509"/>
    <tableColumn id="1527" xr3:uid="{D1FB5497-D4EE-4D3E-A42F-54B4704AFF35}" name="Column1510"/>
    <tableColumn id="1528" xr3:uid="{103DB6C5-DD91-4654-9550-938D116E4270}" name="Column1511"/>
    <tableColumn id="1529" xr3:uid="{CD93402C-B2B9-4AFA-A7E5-3E66513F2B1D}" name="Column1512"/>
    <tableColumn id="1530" xr3:uid="{2D79808E-4960-45D6-BCA5-6C649363E56C}" name="Column1513"/>
    <tableColumn id="1531" xr3:uid="{BD3475DE-DBC6-400A-8330-0C22E168A842}" name="Column1514"/>
    <tableColumn id="1532" xr3:uid="{10F450E7-D0DB-494D-A8D3-B7890C1F8963}" name="Column1515"/>
    <tableColumn id="1533" xr3:uid="{B4BCF756-8788-4C79-BE82-1162BFC0EB69}" name="Column1516"/>
    <tableColumn id="1534" xr3:uid="{C193E1AA-0EC7-4532-A223-6509FF6ACB96}" name="Column1517"/>
    <tableColumn id="1535" xr3:uid="{77A86541-2FA6-43EF-88E7-06F4BC4016DE}" name="Column1518"/>
    <tableColumn id="1536" xr3:uid="{BA1A62B4-1C3D-4FE8-88A0-1608FF602EB0}" name="Column1519"/>
    <tableColumn id="1537" xr3:uid="{8E406A73-4CB9-4F7A-8BBE-903EFF7EAEB4}" name="Column1520"/>
    <tableColumn id="1538" xr3:uid="{AC98D16D-C486-473C-AF21-1E781A8D2ED7}" name="Column1521"/>
    <tableColumn id="1539" xr3:uid="{C5B40A01-6800-4DE0-9A79-C5E95449A0CB}" name="Column1522"/>
    <tableColumn id="1540" xr3:uid="{58557C69-2323-4211-8F4D-089D5925DEB5}" name="Column1523"/>
    <tableColumn id="1541" xr3:uid="{8BE23732-8507-467A-BADA-DD08775D521A}" name="Column1524"/>
    <tableColumn id="1542" xr3:uid="{110ABFB0-8499-47E3-8A6A-B573E1E111D4}" name="Column1525"/>
    <tableColumn id="1543" xr3:uid="{8C6D002E-68A9-4C3B-B644-5F016E0CE3EB}" name="Column1526"/>
    <tableColumn id="1544" xr3:uid="{CA4F0B1A-7B62-4CBF-A6A9-784617EAF181}" name="Column1527"/>
    <tableColumn id="1545" xr3:uid="{74C38423-EA01-4CAC-A856-95244A7934F8}" name="Column1528"/>
    <tableColumn id="1546" xr3:uid="{86B285BE-C064-40C3-833E-5DF33127F2C3}" name="Column1529"/>
    <tableColumn id="1547" xr3:uid="{F3FD7CA2-B030-4A34-BB77-617A271B8881}" name="Column1530"/>
    <tableColumn id="1548" xr3:uid="{6679B592-AD3B-44E5-AA2F-A63B9E12733F}" name="Column1531"/>
    <tableColumn id="1549" xr3:uid="{3C08E0BB-765E-4F4A-858D-203DC1CB21C2}" name="Column1532"/>
    <tableColumn id="1550" xr3:uid="{281C15EF-F4EB-4F53-BBDF-BCEA28C44FB3}" name="Column1533"/>
    <tableColumn id="1551" xr3:uid="{C348D9BC-A6E9-4AC5-A5CF-7CA22421DC56}" name="Column1534"/>
    <tableColumn id="1552" xr3:uid="{87FB8275-6594-4F61-A104-519E4DC2E790}" name="Column1535"/>
    <tableColumn id="1553" xr3:uid="{7FBCC093-573E-4E97-869B-FF79DF8EE4E5}" name="Column1536"/>
    <tableColumn id="1554" xr3:uid="{B9919682-B88A-476F-A5AB-F5379E6BCF0A}" name="Column1537"/>
    <tableColumn id="1555" xr3:uid="{F7D1AE5C-330B-4AC0-A8A0-99E3E0631959}" name="Column1538"/>
    <tableColumn id="1556" xr3:uid="{2565FB39-F01E-4226-9367-A12780ED1F59}" name="Column1539"/>
    <tableColumn id="1557" xr3:uid="{6CB91F61-5383-4270-8D17-7A4A61EE2C9F}" name="Column1540"/>
    <tableColumn id="1558" xr3:uid="{7C7DC24D-2692-41C4-BC22-F2B456E2C200}" name="Column1541"/>
    <tableColumn id="1559" xr3:uid="{B8185953-7C9C-4707-A56D-F9F9F199E45B}" name="Column1542"/>
    <tableColumn id="1560" xr3:uid="{77ED2598-6C74-4BB1-A121-C47340FE6AF2}" name="Column1543"/>
    <tableColumn id="1561" xr3:uid="{75BEE78D-4BEB-4EDB-8455-B0D2E518E03F}" name="Column1544"/>
    <tableColumn id="1562" xr3:uid="{F181B5D8-8B40-4578-8B77-CB5F8EB499AD}" name="Column1545"/>
    <tableColumn id="1563" xr3:uid="{7E1C27EC-9DFD-4DD3-AC17-295FD77F1CDC}" name="Column1546"/>
    <tableColumn id="1564" xr3:uid="{4DADF352-3031-4560-9659-E853A1B27400}" name="Column1547"/>
    <tableColumn id="1565" xr3:uid="{E3C01E1D-B73F-4173-A950-0A594885526C}" name="Column1548"/>
    <tableColumn id="1566" xr3:uid="{F826C574-DC1A-431A-97B3-03A76DF75427}" name="Column1549"/>
    <tableColumn id="1567" xr3:uid="{F9D205BF-CE70-46D5-8B3C-4122531169ED}" name="Column1550"/>
    <tableColumn id="1568" xr3:uid="{16207329-FF1E-4580-A151-9561053D6611}" name="Column1551"/>
    <tableColumn id="1569" xr3:uid="{B0B1932F-6C57-4CCF-9175-1EFB332C09CE}" name="Column1552"/>
    <tableColumn id="1570" xr3:uid="{1F2435C8-3276-41EF-B6F3-A1B7694ECABB}" name="Column1553"/>
    <tableColumn id="1571" xr3:uid="{EC34DFD9-6380-4623-AFF7-0A6A764B112B}" name="Column1554"/>
    <tableColumn id="1572" xr3:uid="{2A087D4D-D0F3-4E6F-9AFA-A2F22EF332C2}" name="Column1555"/>
    <tableColumn id="1573" xr3:uid="{CA274141-F052-4DE4-A2C0-3366949A3D83}" name="Column1556"/>
    <tableColumn id="1574" xr3:uid="{EDC7D9C9-3B6E-4D6A-8A3D-802F3AD1D22A}" name="Column1557"/>
    <tableColumn id="1575" xr3:uid="{9FEC7567-5624-4C6A-AD48-D7A4AFADFD35}" name="Column1558"/>
    <tableColumn id="1576" xr3:uid="{7109875A-74FA-481A-BF70-CE32DCFAAC8D}" name="Column1559"/>
    <tableColumn id="1577" xr3:uid="{476951E8-CD6D-4DE3-A708-93B492D6E63B}" name="Column1560"/>
    <tableColumn id="1578" xr3:uid="{BE3E4CA3-9F29-4676-BA12-41FB03BF2C3B}" name="Column1561"/>
    <tableColumn id="1579" xr3:uid="{9EAAC47C-B75C-41AD-9BFF-5482021273D2}" name="Column1562"/>
    <tableColumn id="1580" xr3:uid="{ACAC99A8-BE8F-40E2-B08D-4D7B0617FA3B}" name="Column1563"/>
    <tableColumn id="1581" xr3:uid="{68B9D308-3C6A-4049-BB56-6CBF0661C205}" name="Column1564"/>
    <tableColumn id="1582" xr3:uid="{24994064-1FE2-40B5-9426-34FA2AE51FF5}" name="Column1565"/>
    <tableColumn id="1583" xr3:uid="{8DC25BA2-3F34-437A-B940-AB5447908B66}" name="Column1566"/>
    <tableColumn id="1584" xr3:uid="{EEBCAC9B-4D67-4199-9F22-F56D5A8E514F}" name="Column1567"/>
    <tableColumn id="1585" xr3:uid="{913C100C-05AF-4D50-8405-2CA2D67A818F}" name="Column1568"/>
    <tableColumn id="1586" xr3:uid="{49BDF29E-6FF9-416D-9D8B-C6B8DD9DE613}" name="Column1569"/>
    <tableColumn id="1587" xr3:uid="{B2EE2EAD-DC88-498C-BFD9-3A2FA9281D83}" name="Column1570"/>
    <tableColumn id="1588" xr3:uid="{69F57BE5-2BB0-4376-9891-4C1ECB2AA476}" name="Column1571"/>
    <tableColumn id="1589" xr3:uid="{E06671BA-3B87-4479-9F81-C964589AD5DF}" name="Column1572"/>
    <tableColumn id="1590" xr3:uid="{F3D5B0FE-6A41-4404-A9FF-E490CE87795A}" name="Column1573"/>
    <tableColumn id="1591" xr3:uid="{0EB8E02A-CEC8-4F07-9609-E513775357C8}" name="Column1574"/>
    <tableColumn id="1592" xr3:uid="{787AB854-279C-4F8D-A8FE-899CF00E7E95}" name="Column1575"/>
    <tableColumn id="1593" xr3:uid="{09B6688B-AA9F-4938-9C65-7AD0E86607B2}" name="Column1576"/>
    <tableColumn id="1594" xr3:uid="{E368E121-5432-4EEA-8131-AE291BD03CBB}" name="Column1577"/>
    <tableColumn id="1595" xr3:uid="{28F75DBF-678C-4DBF-85E1-EEC89E335293}" name="Column1578"/>
    <tableColumn id="1596" xr3:uid="{D23C2A02-C89E-4041-9A17-D79DBA8E6D58}" name="Column1579"/>
    <tableColumn id="1597" xr3:uid="{E781010C-4A3D-48A3-A2E0-D461555DD64A}" name="Column1580"/>
    <tableColumn id="1598" xr3:uid="{ED062D47-6BE3-4455-8D03-4A16485DBF49}" name="Column1581"/>
    <tableColumn id="1599" xr3:uid="{31FEAD69-A230-4394-BB40-9FAEA420C7C1}" name="Column1582"/>
    <tableColumn id="1600" xr3:uid="{008875FE-78E5-42F7-B2C5-40B34043C30D}" name="Column1583"/>
    <tableColumn id="1601" xr3:uid="{8BEF92CE-EA1D-436D-B93B-52961AECCCD1}" name="Column1584"/>
    <tableColumn id="1602" xr3:uid="{D31D4E3E-2116-498D-B10D-C65E446A9C0F}" name="Column1585"/>
    <tableColumn id="1603" xr3:uid="{797B6916-A742-4757-82C9-3CCBF529C46E}" name="Column1586"/>
    <tableColumn id="1604" xr3:uid="{09F39247-234B-4433-B8FC-05B90F3DD129}" name="Column1587"/>
    <tableColumn id="1605" xr3:uid="{6D4D0733-A82A-4686-A93C-45E0ADFD1A72}" name="Column1588"/>
    <tableColumn id="1606" xr3:uid="{61685C0F-70DA-4C55-99FC-F140BB8CDB96}" name="Column1589"/>
    <tableColumn id="1607" xr3:uid="{B7A58E20-23FF-4F87-ACF5-0C0FFEB6D155}" name="Column1590"/>
    <tableColumn id="1608" xr3:uid="{28FC7989-BED8-4F8C-BA4F-B03D8A07735E}" name="Column1591"/>
    <tableColumn id="1609" xr3:uid="{94FBE122-3B43-4120-8F9B-D90ABD534FC5}" name="Column1592"/>
    <tableColumn id="1610" xr3:uid="{C6218231-63FA-4168-8BB2-CB0CD42CC7D9}" name="Column1593"/>
    <tableColumn id="1611" xr3:uid="{9268B6DC-2505-4521-AC09-E8D876630542}" name="Column1594"/>
    <tableColumn id="1612" xr3:uid="{14D9F701-1E3B-4ECA-A9C8-BF65E0587974}" name="Column1595"/>
    <tableColumn id="1613" xr3:uid="{6BC82840-D19F-45DB-B546-698E74EF170F}" name="Column1596"/>
    <tableColumn id="1614" xr3:uid="{34932FFB-867C-4121-8B02-518A10E304F0}" name="Column1597"/>
    <tableColumn id="1615" xr3:uid="{43F5ED01-C3B1-4842-8358-482E901F3958}" name="Column1598"/>
    <tableColumn id="1616" xr3:uid="{CA39B2B5-F1AC-44A4-8881-11E12B42AB2F}" name="Column1599"/>
    <tableColumn id="1617" xr3:uid="{8AF8DF47-CF21-4E55-96BD-263B2A6A9E2A}" name="Column1600"/>
    <tableColumn id="1618" xr3:uid="{63FDA588-A90A-4CF0-A77C-30731A0F819D}" name="Column1601"/>
    <tableColumn id="1619" xr3:uid="{7F8E8AB6-332F-4A93-B5E7-71EFEE5AE15D}" name="Column1602"/>
    <tableColumn id="1620" xr3:uid="{5F27D0E7-82F8-4058-A357-E7605BDEB15E}" name="Column1603"/>
    <tableColumn id="1621" xr3:uid="{72F317BD-9822-4E51-9D6F-05CE1E81BCA0}" name="Column1604"/>
    <tableColumn id="1622" xr3:uid="{A508B19D-6610-4671-BD3A-98EC3FFB6229}" name="Column1605"/>
    <tableColumn id="1623" xr3:uid="{F8276D44-5EB1-4068-91D4-5226E52A465A}" name="Column1606"/>
    <tableColumn id="1624" xr3:uid="{F81EF6EC-B0E6-44D1-B96D-9AE145F2B753}" name="Column1607"/>
    <tableColumn id="1625" xr3:uid="{BA24D61D-7A3C-4E81-8384-7A71C4C229F9}" name="Column1608"/>
    <tableColumn id="1626" xr3:uid="{33B60B52-7D45-4DB5-8068-FD799F85C577}" name="Column1609"/>
    <tableColumn id="1627" xr3:uid="{B815B897-AC5F-45CC-96EF-1BF56618F156}" name="Column1610"/>
    <tableColumn id="1628" xr3:uid="{C94E943A-0D3E-4B5B-860E-15400F899897}" name="Column1611"/>
    <tableColumn id="1629" xr3:uid="{90875683-3568-4801-A470-0824A434C3B5}" name="Column1612"/>
    <tableColumn id="1630" xr3:uid="{0D7A6816-2A75-4AEA-BB82-39C6D0B8CDB0}" name="Column1613"/>
    <tableColumn id="1631" xr3:uid="{58CD0261-618C-439A-A8A4-0E1F62DEA55C}" name="Column1614"/>
    <tableColumn id="1632" xr3:uid="{0090CE63-9A9F-4EFC-BA6F-1BE93970CC5F}" name="Column1615"/>
    <tableColumn id="1633" xr3:uid="{D8C93B9F-9096-4940-B4A2-4954BA98BD9C}" name="Column1616"/>
    <tableColumn id="1634" xr3:uid="{A29B5252-0808-4A34-B930-9E1322FB2C7A}" name="Column1617"/>
    <tableColumn id="1635" xr3:uid="{ACE86287-B5B7-4468-A25D-10BB92B12202}" name="Column1618"/>
    <tableColumn id="1636" xr3:uid="{929CC0C9-8A97-4DB7-8201-1799103BE3EB}" name="Column1619"/>
    <tableColumn id="1637" xr3:uid="{F6802C28-B5ED-404B-BB4E-FC4D4C0363E0}" name="Column1620"/>
    <tableColumn id="1638" xr3:uid="{17169ED9-4E00-4475-B5C9-830726013E26}" name="Column1621"/>
    <tableColumn id="1639" xr3:uid="{6064C561-D5DD-4857-AEE8-2A86516FA376}" name="Column1622"/>
    <tableColumn id="1640" xr3:uid="{59C0E8B0-31C7-4C11-BC2E-C33C2C7CDC1F}" name="Column1623"/>
    <tableColumn id="1641" xr3:uid="{1E4BCB7C-6C36-4AB4-80F7-672287AB8E3A}" name="Column1624"/>
    <tableColumn id="1642" xr3:uid="{7230C707-4A23-4B89-81AA-E6B76018F19A}" name="Column1625"/>
    <tableColumn id="1643" xr3:uid="{F2EF7490-F7A4-40BF-86AF-C8352C19D402}" name="Column1626"/>
    <tableColumn id="1644" xr3:uid="{672C6289-4AB3-4FC1-9D0B-5987238A6469}" name="Column1627"/>
    <tableColumn id="1645" xr3:uid="{01FF334B-C207-4CB0-A396-4CBC345361C1}" name="Column1628"/>
    <tableColumn id="1646" xr3:uid="{7FFE53BD-735A-4D57-A1E8-9EFC1600DB77}" name="Column1629"/>
    <tableColumn id="1647" xr3:uid="{E94DA9CF-E5C0-41DF-A7F3-039CF521FFA3}" name="Column1630"/>
    <tableColumn id="1648" xr3:uid="{0F016D33-6B58-4772-9396-9864B929081D}" name="Column1631"/>
    <tableColumn id="1649" xr3:uid="{670BBB7E-29B2-4C2E-8AA6-513812D41F77}" name="Column1632"/>
    <tableColumn id="1650" xr3:uid="{D0C60934-DF07-49B3-B16B-61111FD4E3BA}" name="Column1633"/>
    <tableColumn id="1651" xr3:uid="{DA119282-CC52-41C9-93F6-2DF6DAA23589}" name="Column1634"/>
    <tableColumn id="1652" xr3:uid="{B642941A-D9EB-43AC-9221-9CE1D9BA5F41}" name="Column1635"/>
    <tableColumn id="1653" xr3:uid="{725C5D23-A824-4B87-BBDC-CE97E806C571}" name="Column1636"/>
    <tableColumn id="1654" xr3:uid="{7B03889A-1883-450C-BBF5-C9F26035EB46}" name="Column1637"/>
    <tableColumn id="1655" xr3:uid="{A47EF84A-818B-45E2-94B7-DF422497D5A0}" name="Column1638"/>
    <tableColumn id="1656" xr3:uid="{7A20C067-F51E-4B22-B86A-807634D8AF86}" name="Column1639"/>
    <tableColumn id="1657" xr3:uid="{63350D34-C5CF-4EFB-84A7-1A0A5373A49D}" name="Column1640"/>
    <tableColumn id="1658" xr3:uid="{A56462DD-E34B-49E0-A2DA-9E52BEEC2995}" name="Column1641"/>
    <tableColumn id="1659" xr3:uid="{4AD773BE-6375-420B-AC5C-F39DFFF2FCBF}" name="Column1642"/>
    <tableColumn id="1660" xr3:uid="{93A7C3B1-6D01-4364-87DA-77920C80CA6B}" name="Column1643"/>
    <tableColumn id="1661" xr3:uid="{C3D540AC-B2BE-40BA-8BAB-76271F5619C8}" name="Column1644"/>
    <tableColumn id="1662" xr3:uid="{69CBEC0D-CB8F-4950-8DE6-9521C541ECA1}" name="Column1645"/>
    <tableColumn id="1663" xr3:uid="{34D54EDE-5E94-40D4-A862-3669D3115AEE}" name="Column1646"/>
    <tableColumn id="1664" xr3:uid="{727EEC9E-5C58-4802-8812-83631165BE9B}" name="Column1647"/>
    <tableColumn id="1665" xr3:uid="{31BAF748-7F33-4A74-97F8-A35C9C108670}" name="Column1648"/>
    <tableColumn id="1666" xr3:uid="{42D43A68-51BF-49A9-9B0F-EC86D33C4C09}" name="Column1649"/>
    <tableColumn id="1667" xr3:uid="{D2C2A076-4073-435B-9AB8-928567A6C386}" name="Column1650"/>
    <tableColumn id="1668" xr3:uid="{883157B2-01C1-440D-B9F0-F060ABB087E6}" name="Column1651"/>
    <tableColumn id="1669" xr3:uid="{93D67795-1170-4982-B210-5B1747C2DDB3}" name="Column1652"/>
    <tableColumn id="1670" xr3:uid="{8DF0B464-EFDA-4A12-A8D7-6ACA0C53388E}" name="Column1653"/>
    <tableColumn id="1671" xr3:uid="{88D8F528-8B4C-45D5-A487-FC1996E953EA}" name="Column1654"/>
    <tableColumn id="1672" xr3:uid="{05978C75-CE18-4EBD-8713-081F4680F735}" name="Column1655"/>
    <tableColumn id="1673" xr3:uid="{89D66AA6-467F-4666-9235-E0E7084D91A7}" name="Column1656"/>
    <tableColumn id="1674" xr3:uid="{F2829A99-8037-401E-BD01-22752BB3ED3D}" name="Column1657"/>
    <tableColumn id="1675" xr3:uid="{ECC389AA-F952-4DE0-8AA6-C22884CFCA25}" name="Column1658"/>
    <tableColumn id="1676" xr3:uid="{1E64A299-98CD-4FF1-87B9-3EFAAA6AFF15}" name="Column1659"/>
    <tableColumn id="1677" xr3:uid="{E9F64451-24B2-43EA-AA53-695908D93E2F}" name="Column1660"/>
    <tableColumn id="1678" xr3:uid="{079428EB-3EE1-42B3-B22E-D66B5A74DA10}" name="Column1661"/>
    <tableColumn id="1679" xr3:uid="{4AFEF54E-737C-438D-BC5E-334B7FC53B86}" name="Column1662"/>
    <tableColumn id="1680" xr3:uid="{FB5CFCC8-68BB-45D5-ADF4-719F47B27F8A}" name="Column1663"/>
    <tableColumn id="1681" xr3:uid="{54B0512F-9D7B-445C-8C71-0ADA6C43C5CF}" name="Column1664"/>
    <tableColumn id="1682" xr3:uid="{17464D0B-3699-471D-87C6-B05EF5722E6E}" name="Column1665"/>
    <tableColumn id="1683" xr3:uid="{AF6C9C28-63C5-4295-ACD8-4D8A79AFCC52}" name="Column1666"/>
    <tableColumn id="1684" xr3:uid="{E69C880B-B69D-40E5-9C58-23B6CDB19D10}" name="Column1667"/>
    <tableColumn id="1685" xr3:uid="{FF74C937-E09E-4291-8EC5-95588282EBEC}" name="Column1668"/>
    <tableColumn id="1686" xr3:uid="{DE9ABB9B-9450-440E-9E80-A3F52CB36B90}" name="Column1669"/>
    <tableColumn id="1687" xr3:uid="{7EE5165F-00FE-48E0-903C-156232AEC00D}" name="Column1670"/>
    <tableColumn id="1688" xr3:uid="{546CC1DD-F9D4-4DCA-8190-280AB83F066F}" name="Column1671"/>
    <tableColumn id="1689" xr3:uid="{6AFED0E6-F356-4600-BCE9-FF811EB8FF6D}" name="Column1672"/>
    <tableColumn id="1690" xr3:uid="{47B33AD8-36F5-4B56-9A76-47A7A1DC5737}" name="Column1673"/>
    <tableColumn id="1691" xr3:uid="{7835C4BF-F276-4909-9B78-F33FE8B70462}" name="Column1674"/>
    <tableColumn id="1692" xr3:uid="{AF3872E8-24B0-40A6-853B-9D0FE09BCF01}" name="Column1675"/>
    <tableColumn id="1693" xr3:uid="{DFBD4926-E129-4675-9C4C-7E6B9B6A59A5}" name="Column1676"/>
    <tableColumn id="1694" xr3:uid="{9F09BA22-99F6-49CC-87C2-3AE9A888D014}" name="Column1677"/>
    <tableColumn id="1695" xr3:uid="{3A17C9CB-A702-4491-B132-E26F988AB837}" name="Column1678"/>
    <tableColumn id="1696" xr3:uid="{14931963-EC4A-4A8C-A9FC-C4A71EFFD8F6}" name="Column1679"/>
    <tableColumn id="1697" xr3:uid="{BB18C333-6307-4E85-81B4-3811A42D9967}" name="Column1680"/>
    <tableColumn id="1698" xr3:uid="{86B3AF68-4047-40DD-B7C5-A4B678862AB0}" name="Column1681"/>
    <tableColumn id="1699" xr3:uid="{CF7D644D-2152-4BD4-95EF-2D96B55A2A60}" name="Column1682"/>
    <tableColumn id="1700" xr3:uid="{2AF738B0-2363-442F-A6E5-29E76B9EBCE7}" name="Column1683"/>
    <tableColumn id="1701" xr3:uid="{C99EA9DC-5868-45BE-B630-0584917C6ED8}" name="Column1684"/>
    <tableColumn id="1702" xr3:uid="{7259C022-A56F-4B54-A7A0-2FDA32766C4C}" name="Column1685"/>
    <tableColumn id="1703" xr3:uid="{3450B916-D3CD-441F-A140-1DCB369A5D75}" name="Column1686"/>
    <tableColumn id="1704" xr3:uid="{3651BBCF-E597-4FD4-B030-385A3973610D}" name="Column1687"/>
    <tableColumn id="1705" xr3:uid="{E22B678B-3D11-4A30-BEDC-238AE816E17E}" name="Column1688"/>
    <tableColumn id="1706" xr3:uid="{FAECC1AE-42FB-480B-9FAA-21F928351FD9}" name="Column1689"/>
    <tableColumn id="1707" xr3:uid="{98E0AE92-AAC0-47D1-AADA-60C88D7EBCFA}" name="Column1690"/>
    <tableColumn id="1708" xr3:uid="{8D7D1CF7-BB3A-4685-BDE6-807EA09A2829}" name="Column1691"/>
    <tableColumn id="1709" xr3:uid="{0CF55F7E-6F16-4FFD-A96C-DE8AAAA5709D}" name="Column1692"/>
    <tableColumn id="1710" xr3:uid="{12F17AA2-1E6B-4D4B-A846-3C38F87FE5A0}" name="Column1693"/>
    <tableColumn id="1711" xr3:uid="{A57A688B-D70F-42AF-8BA0-C2FD74742F5E}" name="Column1694"/>
    <tableColumn id="1712" xr3:uid="{5C110878-A676-4507-B06B-EE8B2743CE0E}" name="Column1695"/>
    <tableColumn id="1713" xr3:uid="{8E0C1C96-CA50-4B8C-884E-19C34CA91D30}" name="Column1696"/>
    <tableColumn id="1714" xr3:uid="{47B68BF8-0E94-4403-81C3-FCF94380A3A2}" name="Column1697"/>
    <tableColumn id="1715" xr3:uid="{F9AB34B5-4291-43FF-9A06-549D4D589F73}" name="Column1698"/>
    <tableColumn id="1716" xr3:uid="{3947679F-5BF0-4EFC-98E9-F3146BB9E6D7}" name="Column1699"/>
    <tableColumn id="1717" xr3:uid="{5185D990-D364-4369-B53E-FAA4C7391143}" name="Column1700"/>
    <tableColumn id="1718" xr3:uid="{E9DADD07-AE83-43BA-B1F1-C6295C4F6BBF}" name="Column1701"/>
    <tableColumn id="1719" xr3:uid="{5E28E053-178A-4729-AE4C-D8E7EBC67A86}" name="Column1702"/>
    <tableColumn id="1720" xr3:uid="{20ADEBCB-C42C-4943-AA00-4583D757CE98}" name="Column1703"/>
    <tableColumn id="1721" xr3:uid="{7DD9F040-1EA4-4AA8-9EC1-525A9A97E7BD}" name="Column1704"/>
    <tableColumn id="1722" xr3:uid="{5973508C-D63D-41DE-BE8A-28C9614942A3}" name="Column1705"/>
    <tableColumn id="1723" xr3:uid="{8B9DC11F-981E-49FD-997E-94CB90039174}" name="Column1706"/>
    <tableColumn id="1724" xr3:uid="{A08E4E20-11DE-42E3-A306-AA02DDA372F4}" name="Column1707"/>
    <tableColumn id="1725" xr3:uid="{FFB4F617-3251-44E4-AD93-514146459DC5}" name="Column1708"/>
    <tableColumn id="1726" xr3:uid="{AADC52D8-0174-458B-BC4B-5CE3FC5A8A46}" name="Column1709"/>
    <tableColumn id="1727" xr3:uid="{622ED03B-F2C8-4291-BA2C-006BBF658658}" name="Column1710"/>
    <tableColumn id="1728" xr3:uid="{05DCA188-AC19-417A-B3CC-0A18F7B4881C}" name="Column1711"/>
    <tableColumn id="1729" xr3:uid="{4E75A607-0C4E-4F32-92EF-FC8DA4D6D988}" name="Column1712"/>
    <tableColumn id="1730" xr3:uid="{717A4300-A03C-45D4-8ACF-C5316F9DA188}" name="Column1713"/>
    <tableColumn id="1731" xr3:uid="{CAA1AAA9-EDAF-431F-99C0-2E9304E14167}" name="Column1714"/>
    <tableColumn id="1732" xr3:uid="{C0631029-ACF2-4C5E-8DC3-A178E372B6B5}" name="Column1715"/>
    <tableColumn id="1733" xr3:uid="{1BE8DB52-C817-4438-81D8-91E4DFD98C2C}" name="Column1716"/>
    <tableColumn id="1734" xr3:uid="{CBC27614-1D59-4C25-AD5F-018ADA3D928F}" name="Column1717"/>
    <tableColumn id="1735" xr3:uid="{6A104C1F-2C93-41EC-A2C3-0137D9075777}" name="Column1718"/>
    <tableColumn id="1736" xr3:uid="{D239C7C5-8602-485D-8CB8-28071CAAF0BC}" name="Column1719"/>
    <tableColumn id="1737" xr3:uid="{03E14021-2B34-417D-B10C-071238818F27}" name="Column1720"/>
    <tableColumn id="1738" xr3:uid="{A1B587EE-5AD6-46BC-A192-990B0DFECAD8}" name="Column1721"/>
    <tableColumn id="1739" xr3:uid="{303DC673-1886-449D-884D-D6BCA2572613}" name="Column1722"/>
    <tableColumn id="1740" xr3:uid="{DB98BF9D-0626-4285-AC89-DB83134373C9}" name="Column1723"/>
    <tableColumn id="1741" xr3:uid="{92CEF5FC-57FD-451B-94A5-B18761446EA3}" name="Column1724"/>
    <tableColumn id="1742" xr3:uid="{E2CEFFDC-D302-4E4E-A86C-8CED75A62CBB}" name="Column1725"/>
    <tableColumn id="1743" xr3:uid="{AA404A21-AB4C-4415-BEC6-E6A665199D2A}" name="Column1726"/>
    <tableColumn id="1744" xr3:uid="{DF91C3BF-C128-4412-8D17-B2CF1094F816}" name="Column1727"/>
    <tableColumn id="1745" xr3:uid="{54CEF186-2CA1-4926-97E7-2142BF2EA6C1}" name="Column1728"/>
    <tableColumn id="1746" xr3:uid="{BBD115BC-30AF-4434-8574-002E325E3E1F}" name="Column1729"/>
    <tableColumn id="1747" xr3:uid="{7B4871D2-D3D4-4FFE-ACD0-DD9A9E807604}" name="Column1730"/>
    <tableColumn id="1748" xr3:uid="{55DB4322-846D-44F0-85A8-6D8C28985123}" name="Column1731"/>
    <tableColumn id="1749" xr3:uid="{A4ACEE6B-1683-4D07-B0EB-3ADB52E9CBD8}" name="Column1732"/>
    <tableColumn id="1750" xr3:uid="{FA4BB3CB-AFEA-4664-920D-C857136EE622}" name="Column1733"/>
    <tableColumn id="1751" xr3:uid="{BBB20968-AD0F-4569-A4E6-FA8ED16D502C}" name="Column1734"/>
    <tableColumn id="1752" xr3:uid="{FB2BD4F0-6383-4730-BBFC-D04F518D0BCC}" name="Column1735"/>
    <tableColumn id="1753" xr3:uid="{81F18F96-FA83-4968-83F5-A83B4D84E6D6}" name="Column1736"/>
    <tableColumn id="1754" xr3:uid="{22372017-535F-4DE0-AC50-D6B04D461FFD}" name="Column1737"/>
    <tableColumn id="1755" xr3:uid="{5BD59935-DC11-4036-9EBD-B2ABAFF30967}" name="Column1738"/>
    <tableColumn id="1756" xr3:uid="{621B310C-2C1E-4F99-A95F-A9AB955F4886}" name="Column1739"/>
    <tableColumn id="1757" xr3:uid="{ED3C7A0C-07B3-49C9-9B0A-223DA33E15F7}" name="Column1740"/>
    <tableColumn id="1758" xr3:uid="{7E2DC49E-D541-4366-A835-3900093075E0}" name="Column1741"/>
    <tableColumn id="1759" xr3:uid="{A17AFAC5-2BBD-4B6F-ACCD-F9D526C69E16}" name="Column1742"/>
    <tableColumn id="1760" xr3:uid="{5571DBC5-8A85-4F11-BE5A-00BC71B2030F}" name="Column1743"/>
    <tableColumn id="1761" xr3:uid="{38BBF9EA-DECD-4583-9ABD-979D8654FDAF}" name="Column1744"/>
    <tableColumn id="1762" xr3:uid="{5C33EA21-F556-495E-8326-7EA20AE9954D}" name="Column1745"/>
    <tableColumn id="1763" xr3:uid="{CF3BC38D-EC70-4581-8401-2AFEC3E1831E}" name="Column1746"/>
    <tableColumn id="1764" xr3:uid="{73D057B5-4EC4-4841-AA51-83AE92A6C30C}" name="Column1747"/>
    <tableColumn id="1765" xr3:uid="{8F109827-4AB6-4EC1-94B9-FDF895A1B4DB}" name="Column1748"/>
    <tableColumn id="1766" xr3:uid="{1DD14197-39A5-4B66-8122-21FFF47B9837}" name="Column1749"/>
    <tableColumn id="1767" xr3:uid="{B6E79F9D-97DF-48C5-8E50-EA8867AE97F3}" name="Column1750"/>
    <tableColumn id="1768" xr3:uid="{69EB4FEE-6438-4068-BB22-B3C7E65BB3B7}" name="Column1751"/>
    <tableColumn id="1769" xr3:uid="{73984585-FDF4-49E4-BD76-FB087974FA88}" name="Column1752"/>
    <tableColumn id="1770" xr3:uid="{CC770B9D-FF92-4F82-BF4D-E7CA71E2FC4B}" name="Column1753"/>
    <tableColumn id="1771" xr3:uid="{3B0FBD2D-2CD6-4C56-B1A7-306B616A20CE}" name="Column1754"/>
    <tableColumn id="1772" xr3:uid="{C11E7A2F-E6C4-46E9-A8FE-BA7E0384B0FE}" name="Column1755"/>
    <tableColumn id="1773" xr3:uid="{004D5587-30F1-49B4-93B3-D3DA78F7D989}" name="Column1756"/>
    <tableColumn id="1774" xr3:uid="{2C279251-F52F-42D1-A9AD-E532EB815E44}" name="Column1757"/>
    <tableColumn id="1775" xr3:uid="{24857B59-D319-4249-8C6B-11DFA0FBABC5}" name="Column1758"/>
    <tableColumn id="1776" xr3:uid="{0099F9FA-5245-4720-9931-4946AAF69C68}" name="Column1759"/>
    <tableColumn id="1777" xr3:uid="{8F355614-F4B7-4018-8E01-9C011049118A}" name="Column1760"/>
    <tableColumn id="1778" xr3:uid="{B394D59F-D7C8-4089-8D46-B0DC84EC2F97}" name="Column1761"/>
    <tableColumn id="1779" xr3:uid="{CEA0E2BA-AE12-41D1-9E3F-090AF76AED81}" name="Column1762"/>
    <tableColumn id="1780" xr3:uid="{B970D606-FE69-43F7-A566-C886E63DA4F3}" name="Column1763"/>
    <tableColumn id="1781" xr3:uid="{930B67E2-F80B-4B98-98B3-F231A211313E}" name="Column1764"/>
    <tableColumn id="1782" xr3:uid="{CA0C7C7C-736E-4E59-BD9A-FB5773926139}" name="Column1765"/>
    <tableColumn id="1783" xr3:uid="{0AD839F1-8185-47A3-B280-B1A88DA37D33}" name="Column1766"/>
    <tableColumn id="1784" xr3:uid="{5A2654C3-1922-4299-9E61-73E328098F0A}" name="Column1767"/>
    <tableColumn id="1785" xr3:uid="{2FB33538-C606-437E-9D3C-D5A90527C0D7}" name="Column1768"/>
    <tableColumn id="1786" xr3:uid="{50192C67-2B3F-4240-9359-058ECEB30BE4}" name="Column1769"/>
    <tableColumn id="1787" xr3:uid="{D5836C6F-A14E-4CDB-91C3-4A13BBD75048}" name="Column1770"/>
    <tableColumn id="1788" xr3:uid="{F1760C74-7831-426E-9BD2-862C37769EF4}" name="Column1771"/>
    <tableColumn id="1789" xr3:uid="{98E454C3-C40A-4A72-9BC8-91C9181B8B30}" name="Column1772"/>
    <tableColumn id="1790" xr3:uid="{EF049C68-A261-407E-9C66-4E2AD2A6EEDE}" name="Column1773"/>
    <tableColumn id="1791" xr3:uid="{273C7F10-5AA4-4961-8494-4B0150BA0E2C}" name="Column1774"/>
    <tableColumn id="1792" xr3:uid="{919C41A0-9539-4F91-82AF-3A5EE93978F4}" name="Column1775"/>
    <tableColumn id="1793" xr3:uid="{04B4D024-727D-4BBF-884C-1BC9F83421A5}" name="Column1776"/>
    <tableColumn id="1794" xr3:uid="{A7B83341-A597-4CD4-BFE9-B8DCE1232B94}" name="Column1777"/>
    <tableColumn id="1795" xr3:uid="{A3D2ABA1-5173-4565-9332-B1DF41F8EE73}" name="Column1778"/>
    <tableColumn id="1796" xr3:uid="{3AB18705-18FC-45A5-A2BA-3438C01ED957}" name="Column1779"/>
    <tableColumn id="1797" xr3:uid="{6A895728-8BC0-47C3-936F-EADDCBE8B29C}" name="Column1780"/>
    <tableColumn id="1798" xr3:uid="{EA843B2B-5C69-4E99-AD0B-3B353488B17C}" name="Column1781"/>
    <tableColumn id="1799" xr3:uid="{B31B5EFB-EAAD-4E04-B386-DA362E8F17D8}" name="Column1782"/>
    <tableColumn id="1800" xr3:uid="{DAA37E99-7A7D-46EC-B0F5-32E16012606B}" name="Column1783"/>
    <tableColumn id="1801" xr3:uid="{22A6CD93-A713-4580-AEF2-7543B9535CC7}" name="Column1784"/>
    <tableColumn id="1802" xr3:uid="{A58DCB30-5FD8-4986-A5AA-834DB0A96F0B}" name="Column1785"/>
    <tableColumn id="1803" xr3:uid="{71C5D4F2-4CEA-4423-990F-EB9B441ABFE4}" name="Column1786"/>
    <tableColumn id="1804" xr3:uid="{710E59AA-485C-42E4-B33E-54682DEBD0CB}" name="Column1787"/>
    <tableColumn id="1805" xr3:uid="{1A3BEC2A-129B-4912-AC8D-C2C76680FF0D}" name="Column1788"/>
    <tableColumn id="1806" xr3:uid="{3069F986-F14B-4390-A8A9-C02106362E03}" name="Column1789"/>
    <tableColumn id="1807" xr3:uid="{DBB7115D-DDEB-4C21-9F39-DE02B54F15B5}" name="Column1790"/>
    <tableColumn id="1808" xr3:uid="{CCE6B421-8D79-42D2-A702-C18F41FE45A9}" name="Column1791"/>
    <tableColumn id="1809" xr3:uid="{D091E2CB-00C6-4835-A1EB-4FE3B77AF420}" name="Column1792"/>
    <tableColumn id="1810" xr3:uid="{4EC3FD40-E221-4EBC-9261-D58E602C8479}" name="Column1793"/>
    <tableColumn id="1811" xr3:uid="{46AF0F58-F4AD-407F-A9E1-60C90DE5A87D}" name="Column1794"/>
    <tableColumn id="1812" xr3:uid="{6BC8422F-5CE3-416A-B850-0FBFCB0B3380}" name="Column1795"/>
    <tableColumn id="1813" xr3:uid="{F3677C34-5664-482F-9DEC-0649CF1BC478}" name="Column1796"/>
    <tableColumn id="1814" xr3:uid="{C316C7F7-A7C1-407D-A5B6-E86F4072A885}" name="Column1797"/>
    <tableColumn id="1815" xr3:uid="{4B084D73-870F-4FCE-8C37-3F704E3E5B07}" name="Column1798"/>
    <tableColumn id="1816" xr3:uid="{CFF0CBCB-0521-4D25-BC77-E1268EA63769}" name="Column1799"/>
    <tableColumn id="1817" xr3:uid="{5ED49662-D729-439B-AC34-058EC0C1A3A6}" name="Column1800"/>
    <tableColumn id="1818" xr3:uid="{745775E8-5F8A-4BC4-8794-033513E42E26}" name="Column1801"/>
    <tableColumn id="1819" xr3:uid="{AE962CA1-A1BF-414B-A538-5FB1B4408796}" name="Column1802"/>
    <tableColumn id="1820" xr3:uid="{1D74A1A6-9340-4AA0-BD69-EAE1461658CD}" name="Column1803"/>
    <tableColumn id="1821" xr3:uid="{049686CF-E876-4086-B6BD-FBA86669660F}" name="Column1804"/>
    <tableColumn id="1822" xr3:uid="{4F17AF51-F98A-4087-9469-6CFD6B8BEF58}" name="Column1805"/>
    <tableColumn id="1823" xr3:uid="{E9A7623F-E21B-4A68-AED7-0242AF1BD744}" name="Column1806"/>
    <tableColumn id="1824" xr3:uid="{28BE8030-29E4-41B8-8697-999012817F41}" name="Column1807"/>
    <tableColumn id="1825" xr3:uid="{B3153943-625F-4131-A5DA-426E62714511}" name="Column1808"/>
    <tableColumn id="1826" xr3:uid="{013B3858-9CFD-4E7A-B0FC-F99ADE9BAB4B}" name="Column1809"/>
    <tableColumn id="1827" xr3:uid="{5AC600F0-B055-4085-B15B-79784B6D1FB0}" name="Column1810"/>
    <tableColumn id="1828" xr3:uid="{BB5A6357-C2BB-4A2E-A76F-34F06C3906FC}" name="Column1811"/>
    <tableColumn id="1829" xr3:uid="{13B5574F-CAE1-4235-AE68-2D55CA357C5B}" name="Column1812"/>
    <tableColumn id="1830" xr3:uid="{CA4ACD9C-DD57-4F06-A10D-F3DC4366F433}" name="Column1813"/>
    <tableColumn id="1831" xr3:uid="{E30AA558-B84E-4394-9848-27140BBF1B62}" name="Column1814"/>
    <tableColumn id="1832" xr3:uid="{89E1905D-8796-4020-920B-48CC161A026C}" name="Column1815"/>
    <tableColumn id="1833" xr3:uid="{C9E8867C-B03C-4175-8F76-389DB90196CC}" name="Column1816"/>
    <tableColumn id="1834" xr3:uid="{11B1EC54-52AF-40AD-8BDD-A86B858CDAA3}" name="Column1817"/>
    <tableColumn id="1835" xr3:uid="{781B7D41-8DD3-46AC-88E1-46D363E3B3A5}" name="Column1818"/>
    <tableColumn id="1836" xr3:uid="{892B2880-8544-43D5-B9FF-A9F6ED802E77}" name="Column1819"/>
    <tableColumn id="1837" xr3:uid="{2371206B-2D62-40D1-83DB-D3925145C5F5}" name="Column1820"/>
    <tableColumn id="1838" xr3:uid="{950B7006-DE8D-4624-A350-C0C919B23383}" name="Column1821"/>
    <tableColumn id="1839" xr3:uid="{05E7B4E1-6320-4766-8D68-4136EFF37F65}" name="Column1822"/>
    <tableColumn id="1840" xr3:uid="{3DBC09DE-7907-4EEA-BEFC-226E4838EE7E}" name="Column1823"/>
    <tableColumn id="1841" xr3:uid="{4C7F4C1E-3F7F-476E-8D5B-BEED6ACC2AA4}" name="Column1824"/>
    <tableColumn id="1842" xr3:uid="{A68A2D5D-FF07-44A5-B0BD-4B9DA5C136C4}" name="Column1825"/>
    <tableColumn id="1843" xr3:uid="{0AB9C24B-2273-471F-BAB9-04039114F004}" name="Column1826"/>
    <tableColumn id="1844" xr3:uid="{8C058A61-19FA-4112-A418-1C1AD5E77C65}" name="Column1827"/>
    <tableColumn id="1845" xr3:uid="{53201B5C-D4CB-4AB2-9CF3-BD3EB43796F2}" name="Column1828"/>
    <tableColumn id="1846" xr3:uid="{3350E8C3-B2CF-4691-9B9B-641DE95FA1DC}" name="Column1829"/>
    <tableColumn id="1847" xr3:uid="{AFE43EA5-9BB8-468F-B6EB-8ECB72D79938}" name="Column1830"/>
    <tableColumn id="1848" xr3:uid="{D3B198BE-192E-45B2-B95E-9B31A68B6241}" name="Column1831"/>
    <tableColumn id="1849" xr3:uid="{92E06F3C-9D84-46C5-923D-F2869CF54269}" name="Column1832"/>
    <tableColumn id="1850" xr3:uid="{AD6E3707-EECC-4DBC-806A-E5A1A80C6C9A}" name="Column1833"/>
    <tableColumn id="1851" xr3:uid="{CF72DF03-4DF0-4FD7-A81D-7A39D750D869}" name="Column1834"/>
    <tableColumn id="1852" xr3:uid="{BD822086-D9F3-445F-A544-F47E1FEDBEDC}" name="Column1835"/>
    <tableColumn id="1853" xr3:uid="{D92FCEE3-3825-4CD4-BF90-ED5D4F52A55E}" name="Column1836"/>
    <tableColumn id="1854" xr3:uid="{7F7925D2-8689-4D6E-99F3-FDE080CB3F45}" name="Column1837"/>
    <tableColumn id="1855" xr3:uid="{E4ECB4BE-6FEB-42F6-A6C8-1A85FBA74839}" name="Column1838"/>
    <tableColumn id="1856" xr3:uid="{42138B57-1372-4D2D-B0AE-5E03FA75EE01}" name="Column1839"/>
    <tableColumn id="1857" xr3:uid="{9C90321C-BA12-45C2-9D2F-D03B8BEFD0AB}" name="Column1840"/>
    <tableColumn id="1858" xr3:uid="{7B48ED42-FAF4-498B-B54D-F8159B649A26}" name="Column1841"/>
    <tableColumn id="1859" xr3:uid="{CBB5F4E4-619E-4D65-8881-FDD9C818B83B}" name="Column1842"/>
    <tableColumn id="1860" xr3:uid="{6EA52BFD-5191-49E9-982A-28D254104CBE}" name="Column1843"/>
    <tableColumn id="1861" xr3:uid="{5946740C-C9E5-4C46-A9A5-1C332D991555}" name="Column1844"/>
    <tableColumn id="1862" xr3:uid="{B86FB506-0F23-4D49-89D2-AFF093078362}" name="Column1845"/>
    <tableColumn id="1863" xr3:uid="{5FFF7217-149C-4A7C-9C30-D3A5B26E71F3}" name="Column1846"/>
    <tableColumn id="1864" xr3:uid="{94A44378-58E3-4A95-9677-05FEF07204D4}" name="Column1847"/>
    <tableColumn id="1865" xr3:uid="{333BF122-4977-490E-96C3-97A8559924B3}" name="Column1848"/>
    <tableColumn id="1866" xr3:uid="{19A4B674-51AD-4E20-8073-2495B54C08E2}" name="Column1849"/>
    <tableColumn id="1867" xr3:uid="{74B44F63-2BE0-48DA-B56C-82FDC46A6E72}" name="Column1850"/>
    <tableColumn id="1868" xr3:uid="{53F807E8-FA2F-461A-820B-495D7717BEBF}" name="Column1851"/>
    <tableColumn id="1869" xr3:uid="{51D69F06-74CF-4912-91DE-218EEF2F5D01}" name="Column1852"/>
    <tableColumn id="1870" xr3:uid="{35DAB091-CD3B-4F64-88E1-4A704B239607}" name="Column1853"/>
    <tableColumn id="1871" xr3:uid="{B927AD6F-A0AD-433F-94F2-4AE970E2DC1E}" name="Column1854"/>
    <tableColumn id="1872" xr3:uid="{EA69D79F-CC9D-4873-842B-27A50BF44A6A}" name="Column1855"/>
    <tableColumn id="1873" xr3:uid="{BAC99AD8-5684-4107-8136-38AF1A049991}" name="Column1856"/>
    <tableColumn id="1874" xr3:uid="{A46B16C8-8DA2-4858-B758-6230D111CAB3}" name="Column1857"/>
    <tableColumn id="1875" xr3:uid="{3C4215A6-127F-4046-9DC3-99E42EAD327A}" name="Column1858"/>
    <tableColumn id="1876" xr3:uid="{D0E6EBC2-9BD3-42CC-955F-E438604B745E}" name="Column1859"/>
    <tableColumn id="1877" xr3:uid="{B81B0CD2-BDF0-4BD4-848B-518966923AB0}" name="Column1860"/>
    <tableColumn id="1878" xr3:uid="{FBAC7236-DC21-4F95-A361-747364B79CA6}" name="Column1861"/>
    <tableColumn id="1879" xr3:uid="{842BFEBC-9CE2-4205-AB8A-32956F41953F}" name="Column1862"/>
    <tableColumn id="1880" xr3:uid="{BD3A696B-1D4A-4C88-A67F-FBE2395B78E3}" name="Column1863"/>
    <tableColumn id="1881" xr3:uid="{8A3FF08E-7C67-4A4B-9FD9-23E7C6A2324E}" name="Column1864"/>
    <tableColumn id="1882" xr3:uid="{B60BE129-77DC-4582-802E-30643737B47A}" name="Column1865"/>
    <tableColumn id="1883" xr3:uid="{4593C9E9-4A75-48C5-A26B-CE715A13E818}" name="Column1866"/>
    <tableColumn id="1884" xr3:uid="{5ACE5BCB-AB2B-4FB8-86CB-0438BB71A967}" name="Column1867"/>
    <tableColumn id="1885" xr3:uid="{FAC196FF-A7C7-4839-83D8-07AF6AC5EE28}" name="Column1868"/>
    <tableColumn id="1886" xr3:uid="{AC28CCF8-7D21-4045-B870-46E74D926766}" name="Column1869"/>
    <tableColumn id="1887" xr3:uid="{5082E530-8E75-428E-AEFE-413EA0D492E2}" name="Column1870"/>
    <tableColumn id="1888" xr3:uid="{0D98E0C3-C964-4DB7-BB1E-470FC4769BA1}" name="Column1871"/>
    <tableColumn id="1889" xr3:uid="{9EF4AC73-700F-46DF-B916-68AA8B76FFF5}" name="Column1872"/>
    <tableColumn id="1890" xr3:uid="{B6A71408-BCEC-49DF-A096-12E45AECAAF8}" name="Column1873"/>
    <tableColumn id="1891" xr3:uid="{9DCEA743-9963-45FF-9452-AFD0136DBD31}" name="Column1874"/>
    <tableColumn id="1892" xr3:uid="{3364050A-5941-4599-967D-C21EF244E2EA}" name="Column1875"/>
    <tableColumn id="1893" xr3:uid="{D588EA98-A608-42B6-B017-4DB1501E1417}" name="Column1876"/>
    <tableColumn id="1894" xr3:uid="{BF8CD61B-7D34-4322-989F-5E56E92FF1F5}" name="Column1877"/>
    <tableColumn id="1895" xr3:uid="{86833A35-EA18-4383-86D7-34C2354646FD}" name="Column1878"/>
    <tableColumn id="1896" xr3:uid="{E50B35A7-8E13-4583-81DF-655E39DE9DD4}" name="Column1879"/>
    <tableColumn id="1897" xr3:uid="{CC55B511-CCD7-4B3B-A5B9-C5238E47ABD7}" name="Column1880"/>
    <tableColumn id="1898" xr3:uid="{953553DF-98B5-482E-8C09-477B7CBA7DDC}" name="Column1881"/>
    <tableColumn id="1899" xr3:uid="{08A59946-494A-4420-B7D1-60374F42FAEF}" name="Column1882"/>
    <tableColumn id="1900" xr3:uid="{9EF3A2D2-9F69-4148-AA9C-F26B604E787E}" name="Column1883"/>
    <tableColumn id="1901" xr3:uid="{B29FC61E-B9DA-4416-BF83-59193D813D89}" name="Column1884"/>
    <tableColumn id="1902" xr3:uid="{36855BE7-8281-49FE-9996-068850F57D11}" name="Column1885"/>
    <tableColumn id="1903" xr3:uid="{68BB91FE-009C-4407-9F30-0FFFB2612591}" name="Column1886"/>
    <tableColumn id="1904" xr3:uid="{F2F2E28C-53E4-422A-812C-761F6DE47FF9}" name="Column1887"/>
    <tableColumn id="1905" xr3:uid="{C237E865-ACC0-400E-B189-C80D7360BF5E}" name="Column1888"/>
    <tableColumn id="1906" xr3:uid="{9470EFE2-61AC-4907-A81B-36AE27F658FE}" name="Column1889"/>
    <tableColumn id="1907" xr3:uid="{899B7CA3-0E55-47DA-BE2F-2D24781B18E5}" name="Column1890"/>
    <tableColumn id="1908" xr3:uid="{C1CD9246-5DD9-4489-8C9F-B7E8AEE308F9}" name="Column1891"/>
    <tableColumn id="1909" xr3:uid="{4655F541-FD65-45FD-BD1E-5670FE0225EB}" name="Column1892"/>
    <tableColumn id="1910" xr3:uid="{6B2767B8-B6A8-4849-B6F2-61E4D83FE3A2}" name="Column1893"/>
    <tableColumn id="1911" xr3:uid="{405466EC-3656-453A-AAC1-13749F65374D}" name="Column1894"/>
    <tableColumn id="1912" xr3:uid="{9E756AC3-337E-40FA-8FE7-F058228DD125}" name="Column1895"/>
    <tableColumn id="1913" xr3:uid="{48EA07CD-63FC-4B15-825F-02E2E679CE2C}" name="Column1896"/>
    <tableColumn id="1914" xr3:uid="{7A7BEE79-95A8-47E5-8466-E016484DADCC}" name="Column1897"/>
    <tableColumn id="1915" xr3:uid="{E2398C96-478E-48E6-BAE2-7C50D65E3D2A}" name="Column1898"/>
    <tableColumn id="1916" xr3:uid="{9A232414-88CF-4CF5-85D2-D6B9140A6917}" name="Column1899"/>
    <tableColumn id="1917" xr3:uid="{93F4CD6E-938B-45F2-99EF-15F1609FC281}" name="Column1900"/>
    <tableColumn id="1918" xr3:uid="{8A49A742-42E2-4495-AEFF-A33D363B045C}" name="Column1901"/>
    <tableColumn id="1919" xr3:uid="{6FF1CAD4-05F6-4022-A617-7C6CC600D905}" name="Column1902"/>
    <tableColumn id="1920" xr3:uid="{FEAA6E87-7D5A-4239-BBC3-31BFF13F76E0}" name="Column1903"/>
    <tableColumn id="1921" xr3:uid="{94351781-0904-4AAF-A41F-1B5726DC0B03}" name="Column1904"/>
    <tableColumn id="1922" xr3:uid="{81F11467-08B4-4CF3-A123-2F38C4EDF543}" name="Column1905"/>
    <tableColumn id="1923" xr3:uid="{04476AB5-E993-447B-B6CB-5333B4A90133}" name="Column1906"/>
    <tableColumn id="1924" xr3:uid="{0FB63782-F092-407C-BCF5-93C111335DD8}" name="Column1907"/>
    <tableColumn id="1925" xr3:uid="{84843280-D53F-4D5F-BE85-94546D4CBA8A}" name="Column1908"/>
    <tableColumn id="1926" xr3:uid="{8BE8421F-8912-4CA0-898A-C56FE9D8E6E7}" name="Column1909"/>
    <tableColumn id="1927" xr3:uid="{804521CD-C187-4189-BD80-4DD2F9E1AE99}" name="Column1910"/>
    <tableColumn id="1928" xr3:uid="{B7FDB393-9CEA-4435-8829-E441D07EC94C}" name="Column1911"/>
    <tableColumn id="1929" xr3:uid="{A1C18B84-CBE7-433B-83F0-A980235DDD88}" name="Column1912"/>
    <tableColumn id="1930" xr3:uid="{A25F41B3-8D36-4A27-BB21-6AB959DD92EE}" name="Column1913"/>
    <tableColumn id="1931" xr3:uid="{54C5B727-BD3D-438B-96D0-B9D13AF81B98}" name="Column1914"/>
    <tableColumn id="1932" xr3:uid="{2909D074-FC58-4E0A-8187-358291E0E80C}" name="Column1915"/>
    <tableColumn id="1933" xr3:uid="{D112361D-3B54-4C0F-A717-12032BE55C5C}" name="Column1916"/>
    <tableColumn id="1934" xr3:uid="{9C73F2C9-894D-429D-B5D5-4016059A531B}" name="Column1917"/>
    <tableColumn id="1935" xr3:uid="{E3382E29-CBE4-4A05-AF08-BB0090667F6C}" name="Column1918"/>
    <tableColumn id="1936" xr3:uid="{1F9A26A0-5D05-4144-BF6C-5C7293E52D9C}" name="Column1919"/>
    <tableColumn id="1937" xr3:uid="{2B54CAAD-F9E5-4B24-9F77-AB01C36E6C57}" name="Column1920"/>
    <tableColumn id="1938" xr3:uid="{1DD89067-13E8-4714-BB01-B72CB31BE423}" name="Column1921"/>
    <tableColumn id="1939" xr3:uid="{1174977F-1F79-4A97-8E59-6390B635296F}" name="Column1922"/>
    <tableColumn id="1940" xr3:uid="{7E713208-92F1-4DF0-B04A-48A42B244E4E}" name="Column1923"/>
    <tableColumn id="1941" xr3:uid="{CDC61D67-283A-4293-9BBF-25522E2BFD25}" name="Column1924"/>
    <tableColumn id="1942" xr3:uid="{D84668DC-37E7-4529-9849-648DF9E66659}" name="Column1925"/>
    <tableColumn id="1943" xr3:uid="{A849C882-E80E-4088-86AF-94000E59FF5D}" name="Column1926"/>
    <tableColumn id="1944" xr3:uid="{FCE70BC1-FA44-4309-803F-80C07DE62BDA}" name="Column1927"/>
    <tableColumn id="1945" xr3:uid="{D99E66BD-F28E-44B8-A0C4-7FF8E70D18EB}" name="Column1928"/>
    <tableColumn id="1946" xr3:uid="{8C8DBFB1-0E10-4377-A1EE-779DBE7669E4}" name="Column1929"/>
    <tableColumn id="1947" xr3:uid="{07970F25-ED9D-40F9-93C5-060843687124}" name="Column1930"/>
    <tableColumn id="1948" xr3:uid="{75551455-CA0C-41A4-B0D3-0FFD981FEA45}" name="Column1931"/>
    <tableColumn id="1949" xr3:uid="{8098113F-6322-4CE2-AA48-83308354A6BA}" name="Column1932"/>
    <tableColumn id="1950" xr3:uid="{EA81181A-B9AF-4AD0-9940-502841109136}" name="Column1933"/>
    <tableColumn id="1951" xr3:uid="{9E45EC93-CDD5-4394-B400-C994328AD49D}" name="Column1934"/>
    <tableColumn id="1952" xr3:uid="{9972939C-729F-494E-B20D-DB5043F70A44}" name="Column1935"/>
    <tableColumn id="1953" xr3:uid="{5644EB40-8797-4228-B40B-09F6F45B4B85}" name="Column1936"/>
    <tableColumn id="1954" xr3:uid="{4FD8CEA4-C0A2-4F6C-9173-0BCDF10B68F9}" name="Column1937"/>
    <tableColumn id="1955" xr3:uid="{10582AC9-761B-4AF2-ACBD-2CF0361DA5A0}" name="Column1938"/>
    <tableColumn id="1956" xr3:uid="{DDC4219C-71BF-4838-A9D1-0FA6E77CE3B5}" name="Column1939"/>
    <tableColumn id="1957" xr3:uid="{C5C2B58E-C354-49DC-BA35-26A7F802EB8D}" name="Column1940"/>
    <tableColumn id="1958" xr3:uid="{5128CA34-AF1F-4C4F-A31C-BD19783FDDCD}" name="Column1941"/>
    <tableColumn id="1959" xr3:uid="{F3FC43C3-CCB9-460D-B9E1-E0B97AD31C9D}" name="Column1942"/>
    <tableColumn id="1960" xr3:uid="{C2F158F4-F65E-44A7-A9CC-13E589EAEE59}" name="Column1943"/>
    <tableColumn id="1961" xr3:uid="{EE591803-5C6C-40E5-B700-F0E1C611BA69}" name="Column1944"/>
    <tableColumn id="1962" xr3:uid="{D0D22455-99C5-44C4-AE71-98A39F3504AF}" name="Column1945"/>
    <tableColumn id="1963" xr3:uid="{169671B7-F6C9-4147-85CF-7D745E24E42E}" name="Column1946"/>
    <tableColumn id="1964" xr3:uid="{203EF898-5E41-4DD3-9A38-D719B669E148}" name="Column1947"/>
    <tableColumn id="1965" xr3:uid="{18FF2E7C-C015-4A02-BCE9-30E330F266C8}" name="Column1948"/>
    <tableColumn id="1966" xr3:uid="{58A64AFB-398E-4C8B-8624-258E2D3B94B7}" name="Column1949"/>
    <tableColumn id="1967" xr3:uid="{F97D6572-B3D0-401C-8471-9EF89DC62128}" name="Column1950"/>
    <tableColumn id="1968" xr3:uid="{F04D1B7C-D92B-42E3-AD50-4C7ED8CBCB30}" name="Column1951"/>
    <tableColumn id="1969" xr3:uid="{E35CECD3-39E3-4D05-AD8D-F49F87FB67B0}" name="Column1952"/>
    <tableColumn id="1970" xr3:uid="{0DE806DA-D656-4D19-9B26-333A5A365B7D}" name="Column1953"/>
    <tableColumn id="1971" xr3:uid="{0441AF9A-FDDB-42AD-B218-9A4D99E0EB26}" name="Column1954"/>
    <tableColumn id="1972" xr3:uid="{67208B80-0B0E-4A81-BF14-3D8BC6061194}" name="Column1955"/>
    <tableColumn id="1973" xr3:uid="{7BEF89C8-1AD9-436B-8CE2-EC5787EBA4CD}" name="Column1956"/>
    <tableColumn id="1974" xr3:uid="{4ECDE789-8F2C-4D27-903F-93B5D00DA480}" name="Column1957"/>
    <tableColumn id="1975" xr3:uid="{B3CD8BD5-BD0B-4DED-90CB-28F0F12DD919}" name="Column1958"/>
    <tableColumn id="1976" xr3:uid="{AF5FED8B-6753-42F3-A425-2660699BA438}" name="Column1959"/>
    <tableColumn id="1977" xr3:uid="{E59A3618-B420-4507-9B24-8DB649D2AC31}" name="Column1960"/>
    <tableColumn id="1978" xr3:uid="{9AF4DCF0-5D5A-4F3F-8A44-572AB3B171B9}" name="Column1961"/>
    <tableColumn id="1979" xr3:uid="{8FAF1F3A-D01D-40C0-814D-C5BB4497EC55}" name="Column1962"/>
    <tableColumn id="1980" xr3:uid="{B74AA28D-BF4A-4A55-86A3-5FA30305B824}" name="Column1963"/>
    <tableColumn id="1981" xr3:uid="{A5D42653-880B-453C-BC54-C188DA8891C0}" name="Column1964"/>
    <tableColumn id="1982" xr3:uid="{50A72FF4-1425-46D7-A09A-300141531C41}" name="Column1965"/>
    <tableColumn id="1983" xr3:uid="{2222447A-FEEF-40DE-BE08-8CA777356C29}" name="Column1966"/>
    <tableColumn id="1984" xr3:uid="{92C858D0-D10F-495F-BCE9-17202849523D}" name="Column1967"/>
    <tableColumn id="1985" xr3:uid="{EF7A6134-8AC6-4555-8602-3E3F94C9AB6A}" name="Column1968"/>
    <tableColumn id="1986" xr3:uid="{A7D48931-7B82-411E-9003-EC959A445998}" name="Column1969"/>
    <tableColumn id="1987" xr3:uid="{DAEA4315-8D98-4A2E-91C5-A61053F846C7}" name="Column1970"/>
    <tableColumn id="1988" xr3:uid="{3053FFBE-6764-4BC6-8CEC-136E99F30239}" name="Column1971"/>
    <tableColumn id="1989" xr3:uid="{A174D3AD-89FE-438E-8C52-238E5B79E3BA}" name="Column1972"/>
    <tableColumn id="1990" xr3:uid="{2410EB65-BD30-4915-9F63-697FC6E08DC7}" name="Column1973"/>
    <tableColumn id="1991" xr3:uid="{8CD44462-13DC-4A9D-8788-DE8A1729F6E6}" name="Column1974"/>
    <tableColumn id="1992" xr3:uid="{0330BBAF-2FB5-477B-AE2B-A4FB82742B67}" name="Column1975"/>
    <tableColumn id="1993" xr3:uid="{FF810098-9429-4C44-A9AE-BE1D5EDF2520}" name="Column1976"/>
    <tableColumn id="1994" xr3:uid="{75654FF7-3BF0-46D4-B5E8-7DF8B694FF64}" name="Column1977"/>
    <tableColumn id="1995" xr3:uid="{FC14DA49-9E02-4D0F-B91A-990A4FD09D70}" name="Column1978"/>
    <tableColumn id="1996" xr3:uid="{DF84F05E-7B5A-42E0-821F-636D1179A3CD}" name="Column1979"/>
    <tableColumn id="1997" xr3:uid="{7696E0EC-762D-460B-A7DD-53E648119339}" name="Column1980"/>
    <tableColumn id="1998" xr3:uid="{5BC491F7-E6A6-4FF0-A332-E7CDA785704A}" name="Column1981"/>
    <tableColumn id="1999" xr3:uid="{900AFEDC-5111-45E2-83E3-B67465BD252B}" name="Column1982"/>
    <tableColumn id="2000" xr3:uid="{3C252A93-558D-400D-84CB-60FDCCFB50E5}" name="Column1983"/>
    <tableColumn id="2001" xr3:uid="{E5EF59A6-BA00-4071-9BA1-F2B1175641B4}" name="Column1984"/>
    <tableColumn id="2002" xr3:uid="{9F9580D3-A79B-49E7-B2AE-BE52E8EC4B09}" name="Column1985"/>
    <tableColumn id="2003" xr3:uid="{2BC6A92F-8220-4F09-A9A0-551B2D98CD98}" name="Column1986"/>
    <tableColumn id="2004" xr3:uid="{0DD907D2-6102-4340-BC44-4B9D4154519F}" name="Column1987"/>
    <tableColumn id="2005" xr3:uid="{91E3E4DD-80C0-4D8B-A4B6-F4C5822D12F0}" name="Column1988"/>
    <tableColumn id="2006" xr3:uid="{2FB0F6F2-ACD1-426A-83E1-F917C3C86A6D}" name="Column1989"/>
    <tableColumn id="2007" xr3:uid="{E4689A95-59CB-4DA3-8369-D684647F73D3}" name="Column1990"/>
    <tableColumn id="2008" xr3:uid="{1F362564-0427-48CC-A06B-F9EB26385634}" name="Column1991"/>
    <tableColumn id="2009" xr3:uid="{5EA4A22B-6D3F-4992-B774-CC624F6D5934}" name="Column1992"/>
    <tableColumn id="2010" xr3:uid="{2225BFBD-667E-4FE3-A53C-F8546C7B0691}" name="Column1993"/>
    <tableColumn id="2011" xr3:uid="{DFB31948-8C6F-4A86-A479-537C250A76FB}" name="Column1994"/>
    <tableColumn id="2012" xr3:uid="{1EAAE28B-0827-4F9C-BED7-DE8E44CB57D1}" name="Column1995"/>
    <tableColumn id="2013" xr3:uid="{01D8128A-8B44-4AD2-9D6C-2D800ACDEB2F}" name="Column1996"/>
    <tableColumn id="2014" xr3:uid="{6944BFDF-31CB-40D0-BD81-31D13B9E2BF3}" name="Column1997"/>
    <tableColumn id="2015" xr3:uid="{67159CA2-907A-45B0-9DE8-743DA3F1F7ED}" name="Column1998"/>
    <tableColumn id="2016" xr3:uid="{99B4D9DC-38D9-4D31-BD21-9C3643588416}" name="Column1999"/>
    <tableColumn id="2017" xr3:uid="{6D4F79F4-6BE9-44F3-9DFE-767CA30BD050}" name="Column2000"/>
    <tableColumn id="2018" xr3:uid="{EBB31F2E-5417-49D2-9B5B-5B9FCB122A07}" name="Column2001"/>
    <tableColumn id="2019" xr3:uid="{4B5A61BD-2D06-42CB-9DAB-11A45EB35FA7}" name="Column2002"/>
    <tableColumn id="2020" xr3:uid="{16F6D57F-1DB3-4029-9BF5-B64A82152FBB}" name="Column2003"/>
    <tableColumn id="2021" xr3:uid="{53835F9D-8C93-4599-8B31-E7DD32A8866D}" name="Column2004"/>
    <tableColumn id="2022" xr3:uid="{1323659B-289F-458F-8566-6D4DFCE0EFFD}" name="Column2005"/>
    <tableColumn id="2023" xr3:uid="{C1668BF0-FAFA-424A-ACFF-FE7071109B0C}" name="Column2006"/>
    <tableColumn id="2024" xr3:uid="{C789126F-31F0-4204-AD9F-B7905824893C}" name="Column2007"/>
    <tableColumn id="2025" xr3:uid="{4AA7308A-0762-4ADB-B60E-43EDBBFE9F1B}" name="Column2008"/>
    <tableColumn id="2026" xr3:uid="{BF1B2708-DF53-448B-BE41-BA467661A2FC}" name="Column2009"/>
    <tableColumn id="2027" xr3:uid="{1DE516CD-E377-4F38-8721-4F1D3DD84E46}" name="Column2010"/>
    <tableColumn id="2028" xr3:uid="{5B7D85D5-8154-4D41-BE48-19FF7C21400B}" name="Column2011"/>
    <tableColumn id="2029" xr3:uid="{DCDDF265-A917-4476-B5DF-23736B65D99F}" name="Column2012"/>
    <tableColumn id="2030" xr3:uid="{7421C137-FE62-4165-A42A-DC936E4DBBF2}" name="Column2013"/>
    <tableColumn id="2031" xr3:uid="{00B0ADD9-5193-4320-A2E0-680C6CAE4BF5}" name="Column2014"/>
    <tableColumn id="2032" xr3:uid="{DD5EB1CE-A597-487D-8F56-C7A42DE79820}" name="Column2015"/>
    <tableColumn id="2033" xr3:uid="{D8D660C5-401E-458E-BBF2-E9C26F4575C3}" name="Column2016"/>
    <tableColumn id="2034" xr3:uid="{F576B455-26F9-4B34-A785-2F874F8938B1}" name="Column2017"/>
    <tableColumn id="2035" xr3:uid="{11891E9A-D3E8-4FAD-AE22-9BFD7F19B0D0}" name="Column2018"/>
    <tableColumn id="2036" xr3:uid="{C0FE7DD5-B4C6-4093-9A23-88161AC4605E}" name="Column2019"/>
    <tableColumn id="2037" xr3:uid="{029BE3A1-8180-47E7-890D-544E24A1D2FF}" name="Column2020"/>
    <tableColumn id="2038" xr3:uid="{60B4CAF4-52FF-46F5-8B3B-B8C986C0E9E2}" name="Column2021"/>
    <tableColumn id="2039" xr3:uid="{7F635A1E-AE86-4BBE-82CA-2CC215E28403}" name="Column2022"/>
    <tableColumn id="2040" xr3:uid="{B749DD2F-B60C-45C3-B6F6-87A740D286AD}" name="Column2023"/>
    <tableColumn id="2041" xr3:uid="{B6908C78-A3B6-49DA-B9BE-5870863B206F}" name="Column2024"/>
    <tableColumn id="2042" xr3:uid="{C7D3D5A6-574B-43D2-8927-8BF73BC5E773}" name="Column2025"/>
    <tableColumn id="2043" xr3:uid="{C648A6FE-E496-45EC-90ED-500C7F614EB6}" name="Column2026"/>
    <tableColumn id="2044" xr3:uid="{5FB1F2BC-86DA-43C8-AB8D-74A315731723}" name="Column2027"/>
    <tableColumn id="2045" xr3:uid="{6F7C1D79-1337-4C41-B303-FC024371091A}" name="Column2028"/>
    <tableColumn id="2046" xr3:uid="{E6293C4D-F9F9-466E-9208-FCB3E53E86A0}" name="Column2029"/>
    <tableColumn id="2047" xr3:uid="{FE245DFA-52C1-4B8A-915C-6A24FAD25374}" name="Column2030"/>
    <tableColumn id="2048" xr3:uid="{A04307FE-916E-4509-B7D4-89FA85F8312F}" name="Column2031"/>
    <tableColumn id="2049" xr3:uid="{02D675AE-F082-4CF1-8DC0-D6FC0892A4E1}" name="Column2032"/>
    <tableColumn id="2050" xr3:uid="{1304F788-C5C8-4982-9092-36F9B9E4DC9D}" name="Column2033"/>
    <tableColumn id="2051" xr3:uid="{102D767F-C404-44C6-AEB2-650397EBC083}" name="Column2034"/>
    <tableColumn id="2052" xr3:uid="{4EECE12B-56F7-47C9-AC31-6F5D8AFB41B1}" name="Column2035"/>
    <tableColumn id="2053" xr3:uid="{2DAD5AA0-67A2-4D3F-83A9-8752A0578E88}" name="Column2036"/>
    <tableColumn id="2054" xr3:uid="{D47C96C4-7D67-4FF5-97E7-BB70BB1E100F}" name="Column2037"/>
    <tableColumn id="2055" xr3:uid="{444E2E36-0E8D-4B06-8554-7476F65BC819}" name="Column2038"/>
    <tableColumn id="2056" xr3:uid="{5FCE1621-DB3A-451C-B6A9-7100334BAC9B}" name="Column2039"/>
    <tableColumn id="2057" xr3:uid="{4D80F115-F644-467A-8B38-26A529EF5163}" name="Column2040"/>
    <tableColumn id="2058" xr3:uid="{2EC3E9B6-5266-4C97-974C-19F4FD5328A8}" name="Column2041"/>
    <tableColumn id="2059" xr3:uid="{CB689CB8-4A95-4C29-BDE5-F2B73CEE87EB}" name="Column2042"/>
    <tableColumn id="2060" xr3:uid="{6ED8874E-F63C-4C33-8A9E-361DA3A9DF29}" name="Column2043"/>
    <tableColumn id="2061" xr3:uid="{6A372E28-373A-4BAE-9E58-F8CC82CC8496}" name="Column2044"/>
    <tableColumn id="2062" xr3:uid="{A04E39F5-11BC-4AA4-A4BB-477890F8828C}" name="Column2045"/>
    <tableColumn id="2063" xr3:uid="{03269D84-4404-4F4D-965B-E74BF0E24982}" name="Column2046"/>
    <tableColumn id="2064" xr3:uid="{E5C966B8-0F02-4696-B80F-DE3F2871B1FD}" name="Column2047"/>
    <tableColumn id="2065" xr3:uid="{B9F86028-4C49-401F-B9EE-0E45B6A325E7}" name="Column2048"/>
    <tableColumn id="2066" xr3:uid="{05CDD79B-A0DF-4332-B2DF-44E9C46C5C2A}" name="Column2049"/>
    <tableColumn id="2067" xr3:uid="{ABF29BD4-2078-42A1-BB94-5982F1B27ACB}" name="Column2050"/>
    <tableColumn id="2068" xr3:uid="{EEAEF196-2491-4630-AA17-A0A839E3834F}" name="Column2051"/>
    <tableColumn id="2069" xr3:uid="{45D9B2C0-928C-4DC3-8B02-D6F11AF9CF59}" name="Column2052"/>
    <tableColumn id="2070" xr3:uid="{EE9B04DF-8CAF-45A5-A9C7-D16AE28B66A7}" name="Column2053"/>
    <tableColumn id="2071" xr3:uid="{8AF33D15-E223-468E-AF2C-8BD4D6925D7F}" name="Column2054"/>
    <tableColumn id="2072" xr3:uid="{C3FD8609-4B64-4578-AC21-38C276EE6EB4}" name="Column2055"/>
    <tableColumn id="2073" xr3:uid="{3C8036FB-C294-4F08-9B22-2F7AECABCF0E}" name="Column2056"/>
    <tableColumn id="2074" xr3:uid="{4236E1F9-5DD0-4709-90CB-8FD509765FC7}" name="Column2057"/>
    <tableColumn id="2075" xr3:uid="{6AB7DD57-127B-48C2-9ACB-1316FA3A6955}" name="Column2058"/>
    <tableColumn id="2076" xr3:uid="{9777EDAE-3F53-434B-BCCD-993190761FE8}" name="Column2059"/>
    <tableColumn id="2077" xr3:uid="{00072E4F-6C58-486D-8556-CBAFD0D9C4C9}" name="Column2060"/>
    <tableColumn id="2078" xr3:uid="{70211AFB-EF4E-404B-8181-076DBE09892B}" name="Column2061"/>
    <tableColumn id="2079" xr3:uid="{0A1B58CA-58E0-4736-A9BC-DDABFAF50F3D}" name="Column2062"/>
    <tableColumn id="2080" xr3:uid="{D3FE9886-92F7-42CC-8E91-7DE502D82D03}" name="Column2063"/>
    <tableColumn id="2081" xr3:uid="{BCD7F179-6081-4558-B025-D5F4B79CA6D2}" name="Column2064"/>
    <tableColumn id="2082" xr3:uid="{60829F2D-6480-4343-A3BC-535DC4099249}" name="Column2065"/>
    <tableColumn id="2083" xr3:uid="{6E4C58BD-464D-4A6A-B38B-7A4668412F7A}" name="Column2066"/>
    <tableColumn id="2084" xr3:uid="{003B0815-E4DA-4987-98AF-81E103952392}" name="Column2067"/>
    <tableColumn id="2085" xr3:uid="{D4F74AC8-666D-47C9-9131-3CCFB2FBDBD0}" name="Column2068"/>
    <tableColumn id="2086" xr3:uid="{CCB4A2CF-B461-4DF2-8F60-9CC20908939B}" name="Column2069"/>
    <tableColumn id="2087" xr3:uid="{81D88E4C-FB69-4DFB-BE1D-094B1EB59CCF}" name="Column2070"/>
    <tableColumn id="2088" xr3:uid="{B5E6126C-645D-4690-AE04-2A06082A4B74}" name="Column2071"/>
    <tableColumn id="2089" xr3:uid="{8BDD71D7-EB23-49E9-8BFB-9F16C75A8CA2}" name="Column2072"/>
    <tableColumn id="2090" xr3:uid="{44A47593-8347-4E49-98B5-70F4589D1F07}" name="Column2073"/>
    <tableColumn id="2091" xr3:uid="{D31E296A-AC26-45EB-B4C1-E6DF9504D2C8}" name="Column2074"/>
    <tableColumn id="2092" xr3:uid="{405DD8A4-6FC9-4A5E-BA69-6F7570ADE8EC}" name="Column2075"/>
    <tableColumn id="2093" xr3:uid="{4AE38141-D3FE-48AA-BCB8-3F31D177DECC}" name="Column2076"/>
    <tableColumn id="2094" xr3:uid="{813DE11A-3CD6-4450-9111-1CE4400E2F2C}" name="Column2077"/>
    <tableColumn id="2095" xr3:uid="{98A35022-6AA6-40E0-82B3-96DFF8E5B7E2}" name="Column2078"/>
    <tableColumn id="2096" xr3:uid="{A864EDB4-23DC-4186-AAC3-338830E238A3}" name="Column2079"/>
    <tableColumn id="2097" xr3:uid="{E253AE9F-B437-4B05-AB91-5159CAE1BE06}" name="Column2080"/>
    <tableColumn id="2098" xr3:uid="{7DC881CE-0D6B-4C39-BFEA-E53FAEDE9501}" name="Column2081"/>
    <tableColumn id="2099" xr3:uid="{65D77422-835B-4885-948E-4CFA2DB116E0}" name="Column2082"/>
    <tableColumn id="2100" xr3:uid="{DE66C51E-80E4-4509-8711-9164B15974E5}" name="Column2083"/>
    <tableColumn id="2101" xr3:uid="{A56ACB58-E93E-457A-B116-69F03D137A6B}" name="Column2084"/>
    <tableColumn id="2102" xr3:uid="{1E8ABACE-1803-45B2-8B38-AC27B208D6FB}" name="Column2085"/>
    <tableColumn id="2103" xr3:uid="{6EAF34B9-A1BB-418B-8B6E-85E405AA22B6}" name="Column2086"/>
    <tableColumn id="2104" xr3:uid="{AA0F1DF2-5EDF-47A5-B45C-F884EC9029E5}" name="Column2087"/>
    <tableColumn id="2105" xr3:uid="{99D47B0A-4A98-486D-9117-C75A55A69B50}" name="Column2088"/>
    <tableColumn id="2106" xr3:uid="{C5DCCD5B-9EC6-4A38-9EF1-A13CC4BFA262}" name="Column2089"/>
    <tableColumn id="2107" xr3:uid="{8BE9DA70-C777-477A-A127-8DB7267AED5A}" name="Column2090"/>
    <tableColumn id="2108" xr3:uid="{8543523A-B5F2-4FDE-87F3-DDF2006F0C27}" name="Column2091"/>
    <tableColumn id="2109" xr3:uid="{29434A04-FC4D-4385-8509-67B743FC0488}" name="Column2092"/>
    <tableColumn id="2110" xr3:uid="{C792DE2D-3347-4CEE-BF43-C12801C24FD0}" name="Column2093"/>
    <tableColumn id="2111" xr3:uid="{0A81CB1F-2460-450C-B2E1-54E6BB27490C}" name="Column2094"/>
    <tableColumn id="2112" xr3:uid="{39327936-8EEE-4975-ABE5-BC78BCEAEF83}" name="Column2095"/>
    <tableColumn id="2113" xr3:uid="{CBCD8C69-5F06-41DA-B7AA-FE2CACDB7C4E}" name="Column2096"/>
    <tableColumn id="2114" xr3:uid="{E04F388D-D067-49DA-AC99-B51285E621DB}" name="Column2097"/>
    <tableColumn id="2115" xr3:uid="{65E2C056-53A2-47E2-945F-9E2B71149FD9}" name="Column2098"/>
    <tableColumn id="2116" xr3:uid="{FEE429F8-229D-448D-92A4-6AA1BEA5ED83}" name="Column2099"/>
    <tableColumn id="2117" xr3:uid="{19229F03-9E30-440F-9EFE-9F313B1834DC}" name="Column2100"/>
    <tableColumn id="2118" xr3:uid="{9CEE6439-D876-4031-911F-D88C38D7D826}" name="Column2101"/>
    <tableColumn id="2119" xr3:uid="{70A77382-F232-452E-ACFB-6D3E2E1ED27D}" name="Column2102"/>
    <tableColumn id="2120" xr3:uid="{439573EC-0C29-4499-9004-6698EC36B5FF}" name="Column2103"/>
    <tableColumn id="2121" xr3:uid="{9043A470-4048-4063-ACD6-EA8BD76B0FBD}" name="Column2104"/>
    <tableColumn id="2122" xr3:uid="{1C15010B-00A9-4B59-9268-9A12B2C143E2}" name="Column2105"/>
    <tableColumn id="2123" xr3:uid="{14B17118-6EA8-4D6E-91A2-F12CD06CCAC7}" name="Column2106"/>
    <tableColumn id="2124" xr3:uid="{F22C4B5F-4B7F-410C-9B98-E735ADE8E910}" name="Column2107"/>
    <tableColumn id="2125" xr3:uid="{318E0468-22E2-4C86-8944-D0CAFD91BBE5}" name="Column2108"/>
    <tableColumn id="2126" xr3:uid="{C321DBAC-CD60-4885-AD62-343A98467E5B}" name="Column2109"/>
    <tableColumn id="2127" xr3:uid="{34201C8A-314D-4264-B24D-8D25FF9519BC}" name="Column2110"/>
    <tableColumn id="2128" xr3:uid="{5F1897FB-7D98-476C-BB2C-802D5AD3B979}" name="Column2111"/>
    <tableColumn id="2129" xr3:uid="{FCCFD739-2B08-4079-8F33-24F07766DCD2}" name="Column2112"/>
    <tableColumn id="2130" xr3:uid="{D6AFCD61-295B-4FB6-9778-14C30BBBC58E}" name="Column2113"/>
    <tableColumn id="2131" xr3:uid="{8D53D5A6-0780-4385-AA70-AFFEDBBF435B}" name="Column2114"/>
    <tableColumn id="2132" xr3:uid="{32E5EA94-5BBC-47D8-BD51-C219CBEDB5D6}" name="Column2115"/>
    <tableColumn id="2133" xr3:uid="{BE901CC4-D13B-456E-9F1E-29D2BACB1990}" name="Column2116"/>
    <tableColumn id="2134" xr3:uid="{1F6DAADA-ED60-4FA2-88C7-FE3A352E2EC4}" name="Column2117"/>
    <tableColumn id="2135" xr3:uid="{EFAE1524-C9AF-4935-8B65-13178CA2F296}" name="Column2118"/>
    <tableColumn id="2136" xr3:uid="{C8329DDF-A703-405A-BEEB-477F206971D2}" name="Column2119"/>
    <tableColumn id="2137" xr3:uid="{ED1C911E-DB1A-45EC-923D-EA3B8A5E0F85}" name="Column2120"/>
    <tableColumn id="2138" xr3:uid="{D4FC9D91-D346-455B-A998-A4A55A2C4671}" name="Column2121"/>
    <tableColumn id="2139" xr3:uid="{8A68E5E8-D2CF-467F-9B03-417B7314501F}" name="Column2122"/>
    <tableColumn id="2140" xr3:uid="{887A797A-9D6B-4EB0-99EA-CFBF8EE73F8E}" name="Column2123"/>
    <tableColumn id="2141" xr3:uid="{3AD0BE8A-58D1-4A7E-AAB3-581E4FA88889}" name="Column2124"/>
    <tableColumn id="2142" xr3:uid="{884F6AAD-2056-4DA5-BC04-5F4875CB545E}" name="Column2125"/>
    <tableColumn id="2143" xr3:uid="{264ECB43-7007-4626-91ED-902999A0C47D}" name="Column2126"/>
    <tableColumn id="2144" xr3:uid="{E643726B-EA1A-4423-B3C3-F8950002ED73}" name="Column2127"/>
    <tableColumn id="2145" xr3:uid="{FA93DC4C-1C11-458A-83A3-47806BD84935}" name="Column2128"/>
    <tableColumn id="2146" xr3:uid="{BABAC3F7-B6FE-49F8-B511-185C923BAAEA}" name="Column2129"/>
    <tableColumn id="2147" xr3:uid="{B193EA92-CB31-4C37-A02A-EF66A65DE635}" name="Column2130"/>
    <tableColumn id="2148" xr3:uid="{EB24B98E-FAA0-4C84-B538-151E641EA60A}" name="Column2131"/>
    <tableColumn id="2149" xr3:uid="{A2363E51-CBF4-4BB5-B274-D8F0CAA00AF8}" name="Column2132"/>
    <tableColumn id="2150" xr3:uid="{31B5D3C2-7D20-4267-BD2E-F26E7A8BE048}" name="Column2133"/>
    <tableColumn id="2151" xr3:uid="{7AB2A886-1D6C-4895-85AF-EC0309B636FC}" name="Column2134"/>
    <tableColumn id="2152" xr3:uid="{8E5B1A30-D012-4D7C-BC2A-324CEC72BC60}" name="Column2135"/>
    <tableColumn id="2153" xr3:uid="{905E2DE3-BF53-48B4-AA30-D4C38F961AC1}" name="Column2136"/>
    <tableColumn id="2154" xr3:uid="{2267C51B-43F3-42EB-BB70-F1F83AB5D930}" name="Column2137"/>
    <tableColumn id="2155" xr3:uid="{F8669409-291F-48FD-BBAC-36B432C28A29}" name="Column2138"/>
    <tableColumn id="2156" xr3:uid="{EEEE210D-F49C-4E76-B1A9-06D496405818}" name="Column2139"/>
    <tableColumn id="2157" xr3:uid="{EFC892A4-9025-4237-A3D2-36867BE0B42A}" name="Column2140"/>
    <tableColumn id="2158" xr3:uid="{644694AE-D488-4EB5-970E-B2EAA6FE5AEA}" name="Column2141"/>
    <tableColumn id="2159" xr3:uid="{80263EA5-B420-47EF-BF1D-83AE6EA9D3E4}" name="Column2142"/>
    <tableColumn id="2160" xr3:uid="{C11A7CBD-C7AD-40A8-855C-5254BB847090}" name="Column2143"/>
    <tableColumn id="2161" xr3:uid="{FF4DCD71-C0E0-441C-96F4-1A6DDF700D7A}" name="Column2144"/>
    <tableColumn id="2162" xr3:uid="{71C2C75A-37B9-47BA-B592-32AEFE570BAB}" name="Column2145"/>
    <tableColumn id="2163" xr3:uid="{EF12F193-6F46-41EF-8F3D-A81AAAC06C50}" name="Column2146"/>
    <tableColumn id="2164" xr3:uid="{5C90430B-7D1F-4937-A8DD-7820EF3F0E11}" name="Column2147"/>
    <tableColumn id="2165" xr3:uid="{848E7A7B-3E79-4889-9195-41DCADC657EC}" name="Column2148"/>
    <tableColumn id="2166" xr3:uid="{D54F00F3-B4EB-42C1-832A-5BB54AB7E86C}" name="Column2149"/>
    <tableColumn id="2167" xr3:uid="{A12EDA94-4D13-4FD1-AABE-8857FBB12BDF}" name="Column2150"/>
    <tableColumn id="2168" xr3:uid="{C50D9A76-8FE4-4CB0-92A7-197727D7BF82}" name="Column2151"/>
    <tableColumn id="2169" xr3:uid="{49346DBB-151A-45C7-8325-2298412EC54E}" name="Column2152"/>
    <tableColumn id="2170" xr3:uid="{816EAD9B-E869-4CD4-8D67-F081C1AB8541}" name="Column2153"/>
    <tableColumn id="2171" xr3:uid="{4FC6DDE0-DD9D-4868-A30C-2C54FB893507}" name="Column2154"/>
    <tableColumn id="2172" xr3:uid="{6CEFC6FB-2DA2-4A33-BA48-C5AA6E0A3CF5}" name="Column2155"/>
    <tableColumn id="2173" xr3:uid="{F4ACFDD5-F14E-4DE8-A02D-3D06CF8F04FF}" name="Column2156"/>
    <tableColumn id="2174" xr3:uid="{23BA59B6-8860-4EBB-9327-D9C136D1A932}" name="Column2157"/>
    <tableColumn id="2175" xr3:uid="{7952DC90-87DE-4103-863F-E93BD706E11E}" name="Column2158"/>
    <tableColumn id="2176" xr3:uid="{CCA12464-BE6D-4C96-B9BB-1C70F3725116}" name="Column2159"/>
    <tableColumn id="2177" xr3:uid="{8A56D852-5D60-4361-AEC4-9F0C279B073E}" name="Column2160"/>
    <tableColumn id="2178" xr3:uid="{AF9B49EC-E267-4CBB-B4A8-EA1DB6507A18}" name="Column2161"/>
    <tableColumn id="2179" xr3:uid="{C0D2D262-9FD2-4B7A-A602-C10D803E8BBB}" name="Column2162"/>
    <tableColumn id="2180" xr3:uid="{BAB24029-D046-4B3B-83AC-9AB7C9971152}" name="Column2163"/>
    <tableColumn id="2181" xr3:uid="{77925E49-CC6B-448C-83B9-E42C2A3815B7}" name="Column2164"/>
    <tableColumn id="2182" xr3:uid="{AF3C5E8D-671B-4F57-B8E1-6EAC7E662C80}" name="Column2165"/>
    <tableColumn id="2183" xr3:uid="{695B73F0-15CF-4B15-A165-16163F94E57F}" name="Column2166"/>
    <tableColumn id="2184" xr3:uid="{B664A051-4203-4D83-B023-CF123EE8A42C}" name="Column2167"/>
    <tableColumn id="2185" xr3:uid="{BB1811FB-03CE-4B97-BF9E-0B9DC2236F9B}" name="Column2168"/>
    <tableColumn id="2186" xr3:uid="{E1FB7F9B-56DC-4B02-8A24-3079C4DA0BF7}" name="Column2169"/>
    <tableColumn id="2187" xr3:uid="{732BCBBE-3220-4E28-9C8F-049EBF913A9D}" name="Column2170"/>
    <tableColumn id="2188" xr3:uid="{78281EAB-3797-4AA7-9EA2-FC89DDC975F4}" name="Column2171"/>
    <tableColumn id="2189" xr3:uid="{77722140-626B-4253-9967-0B1AE24A61A6}" name="Column2172"/>
    <tableColumn id="2190" xr3:uid="{C474D26D-8FE4-4BE2-B5DF-925C1449AC27}" name="Column2173"/>
    <tableColumn id="2191" xr3:uid="{E713BC05-B098-465A-8ED1-B6C01A092466}" name="Column2174"/>
    <tableColumn id="2192" xr3:uid="{A72944F8-5357-4335-9776-943DDE373FE7}" name="Column2175"/>
    <tableColumn id="2193" xr3:uid="{FA556F01-EBF7-466D-BC79-2516D694CCEB}" name="Column2176"/>
    <tableColumn id="2194" xr3:uid="{11E1EA52-0E6D-4AE9-BCED-F0A25D9C3E1B}" name="Column2177"/>
    <tableColumn id="2195" xr3:uid="{EAA8B70B-1E5C-4D90-BCC0-0E85672AF06F}" name="Column2178"/>
    <tableColumn id="2196" xr3:uid="{F75D74E0-EADE-491A-ABB8-752608C9AE83}" name="Column2179"/>
    <tableColumn id="2197" xr3:uid="{8DDDBDBC-DC83-4BD4-9975-03B3D66F9D9B}" name="Column2180"/>
    <tableColumn id="2198" xr3:uid="{A3DC8BC7-A1BC-4D35-BC0B-95C55FBB5907}" name="Column2181"/>
    <tableColumn id="2199" xr3:uid="{471F23AD-77AD-48E5-B259-BAEE3BDB1404}" name="Column2182"/>
    <tableColumn id="2200" xr3:uid="{C65B7797-888C-468C-9916-FA2F6DD8352D}" name="Column2183"/>
    <tableColumn id="2201" xr3:uid="{B4F13305-7EA5-414C-BDBF-9023E602B97E}" name="Column2184"/>
    <tableColumn id="2202" xr3:uid="{BF789917-C3EB-4D53-86D8-9C16313F56C6}" name="Column2185"/>
    <tableColumn id="2203" xr3:uid="{B67C5E50-72A1-4CF7-9DAC-01EE131A6425}" name="Column2186"/>
    <tableColumn id="2204" xr3:uid="{B2B159B0-9D81-4E1E-A9EC-9F335A89B179}" name="Column2187"/>
    <tableColumn id="2205" xr3:uid="{96624288-7355-42E6-BA9C-47734DB4F96A}" name="Column2188"/>
    <tableColumn id="2206" xr3:uid="{7E453D06-461B-4845-90E2-0A72255163E6}" name="Column2189"/>
    <tableColumn id="2207" xr3:uid="{A79F53C1-33B2-4723-9362-5FF82D5D8450}" name="Column2190"/>
    <tableColumn id="2208" xr3:uid="{DACFE28A-DF57-4C64-830F-99E3D8D5D769}" name="Column2191"/>
    <tableColumn id="2209" xr3:uid="{1F198E6B-A48B-409C-B50F-177E3D5ED197}" name="Column2192"/>
    <tableColumn id="2210" xr3:uid="{7CF55DFB-C117-49F1-8684-691F68CFDE50}" name="Column2193"/>
    <tableColumn id="2211" xr3:uid="{F6F0D5B9-7AAD-48F3-BF7E-5968792866A0}" name="Column2194"/>
    <tableColumn id="2212" xr3:uid="{4F8764E6-9F7F-4417-A112-02CAF867D65D}" name="Column2195"/>
    <tableColumn id="2213" xr3:uid="{91CB34B7-24C5-4D43-AAC9-2A06400C700C}" name="Column2196"/>
    <tableColumn id="2214" xr3:uid="{146C4128-7B8C-4AFA-9895-06412FA8D037}" name="Column2197"/>
    <tableColumn id="2215" xr3:uid="{05BBAD5A-06BB-493B-9F40-0590568E7AFC}" name="Column2198"/>
    <tableColumn id="2216" xr3:uid="{52A6222C-C9A8-4099-BE8B-6BF98DFB9688}" name="Column2199"/>
    <tableColumn id="2217" xr3:uid="{5EA6D8F4-3CE8-41EC-B960-8F9D13C7B425}" name="Column2200"/>
    <tableColumn id="2218" xr3:uid="{B1B60DF1-AE47-4622-B6F8-32CDCB3C7B39}" name="Column2201"/>
    <tableColumn id="2219" xr3:uid="{FFB7B7AC-14EA-4B77-A804-402F9961874F}" name="Column2202"/>
    <tableColumn id="2220" xr3:uid="{0EB09A00-3177-4286-8F46-FC86E7A8AC5F}" name="Column2203"/>
    <tableColumn id="2221" xr3:uid="{55F3DA93-A398-47E5-AB03-379F2006139C}" name="Column2204"/>
    <tableColumn id="2222" xr3:uid="{DE3AA886-BB72-4908-BA89-C9B5A901555E}" name="Column2205"/>
    <tableColumn id="2223" xr3:uid="{B2AE088B-E860-4EC6-B874-2E329C285D8A}" name="Column2206"/>
    <tableColumn id="2224" xr3:uid="{126D685E-31D0-4CF9-9C6C-DF23C9FB042A}" name="Column2207"/>
    <tableColumn id="2225" xr3:uid="{DD7DC4A9-46A3-4161-95FE-36FF16CA6586}" name="Column2208"/>
    <tableColumn id="2226" xr3:uid="{2A43C2C9-D537-419F-AC1A-B5BE3BD90B51}" name="Column2209"/>
    <tableColumn id="2227" xr3:uid="{169AC2E1-7179-4266-BBDC-E38DCDB91DE7}" name="Column2210"/>
    <tableColumn id="2228" xr3:uid="{882B14CF-0C8E-4F0D-ADC5-6C09FC5ADB6A}" name="Column2211"/>
    <tableColumn id="2229" xr3:uid="{89B78037-D685-47D8-80EB-D8FE825E7BDB}" name="Column2212"/>
    <tableColumn id="2230" xr3:uid="{1B34C6F6-41EA-4EF8-85BA-0229A8B86A7B}" name="Column2213"/>
    <tableColumn id="2231" xr3:uid="{421C08AE-15DF-4322-BD0B-677AA24978CD}" name="Column2214"/>
    <tableColumn id="2232" xr3:uid="{9AC81283-8654-43BF-8079-74663F71505B}" name="Column2215"/>
    <tableColumn id="2233" xr3:uid="{97763A85-C509-41E3-B5EE-0CDE8BEC005B}" name="Column2216"/>
    <tableColumn id="2234" xr3:uid="{2D17AE68-77A4-4D42-9661-9C820F96BCD4}" name="Column2217"/>
    <tableColumn id="2235" xr3:uid="{8A7B6450-53AB-4DEE-B886-49049D701D7E}" name="Column2218"/>
    <tableColumn id="2236" xr3:uid="{5BEC2151-EC34-4AA2-BD67-F49FC7E50CC2}" name="Column2219"/>
    <tableColumn id="2237" xr3:uid="{BA734109-D6C6-4A6D-BF3C-770FA3DE5755}" name="Column2220"/>
    <tableColumn id="2238" xr3:uid="{F35348E1-6EFE-4FCA-A20B-6198720B25F4}" name="Column2221"/>
    <tableColumn id="2239" xr3:uid="{D2A0D7F1-0AF8-41BB-B3F2-D7BE8BA8F6F7}" name="Column2222"/>
    <tableColumn id="2240" xr3:uid="{60CFCD6B-1C62-4040-91BE-603FDB308240}" name="Column2223"/>
    <tableColumn id="2241" xr3:uid="{30184521-CD59-411A-8351-BF1AA379A7C1}" name="Column2224"/>
    <tableColumn id="2242" xr3:uid="{136BFF12-92AB-40B7-9A1B-285FF7A2B00D}" name="Column2225"/>
    <tableColumn id="2243" xr3:uid="{0913CDC7-9835-482F-8451-9A6FC20EA78A}" name="Column2226"/>
    <tableColumn id="2244" xr3:uid="{32341F58-B480-4539-9BF9-6FB32BCE1F3B}" name="Column2227"/>
    <tableColumn id="2245" xr3:uid="{391F3E8D-9BA7-4961-B649-71F4C9D1638D}" name="Column2228"/>
    <tableColumn id="2246" xr3:uid="{364381CD-B9D8-4228-ADC7-580C47473E1F}" name="Column2229"/>
    <tableColumn id="2247" xr3:uid="{BD4CB4C4-FA86-41B8-AD7F-5F55DC4AD0E0}" name="Column2230"/>
    <tableColumn id="2248" xr3:uid="{2F53EC0D-B817-4366-A5DB-1550C8BF861A}" name="Column2231"/>
    <tableColumn id="2249" xr3:uid="{73A92C95-27B6-4850-889E-80BFB8766AF3}" name="Column2232"/>
    <tableColumn id="2250" xr3:uid="{B6FD903A-6BD7-49E9-B9FA-A271C13169DB}" name="Column2233"/>
    <tableColumn id="2251" xr3:uid="{EAFF9BE2-ED37-4701-8A25-074F4196EBBB}" name="Column2234"/>
    <tableColumn id="2252" xr3:uid="{910C0808-7A8C-4E4A-B39C-4533D07705AF}" name="Column2235"/>
    <tableColumn id="2253" xr3:uid="{BE95E26A-7EF5-4878-B68B-EA956EB03E42}" name="Column2236"/>
    <tableColumn id="2254" xr3:uid="{C5972AD1-03DB-40A1-A317-76B83CC40053}" name="Column2237"/>
    <tableColumn id="2255" xr3:uid="{763BB301-2E9F-4BCF-B278-F843C731C4B7}" name="Column2238"/>
    <tableColumn id="2256" xr3:uid="{1BB5F39D-37D3-492A-93AA-582C3798B92D}" name="Column2239"/>
    <tableColumn id="2257" xr3:uid="{AEC9AAE2-BCDC-489C-9E80-CD03AD06DA4C}" name="Column2240"/>
    <tableColumn id="2258" xr3:uid="{DCFE289D-E1FD-406F-966A-E8B5A44D8CC0}" name="Column2241"/>
    <tableColumn id="2259" xr3:uid="{0C6B285A-6791-4A24-B7C9-C2920F8DEB41}" name="Column2242"/>
    <tableColumn id="2260" xr3:uid="{D950DFE4-584F-467F-BDD9-A1BF84DBFA5F}" name="Column2243"/>
    <tableColumn id="2261" xr3:uid="{E5026AFA-DE02-4FDD-BF1B-7FDD2318A5C6}" name="Column2244"/>
    <tableColumn id="2262" xr3:uid="{54EA8281-7F8B-4230-A438-5A5178E3E876}" name="Column2245"/>
    <tableColumn id="2263" xr3:uid="{DD1EAAD1-A90B-42AD-AE4F-D598C3CDA4D8}" name="Column2246"/>
    <tableColumn id="2264" xr3:uid="{273386E7-DC63-43CA-B4AA-A9C34DE815CE}" name="Column2247"/>
    <tableColumn id="2265" xr3:uid="{8A27B5E3-0CF4-41DF-8B27-BCDE6DE4FF84}" name="Column2248"/>
    <tableColumn id="2266" xr3:uid="{737944C7-5183-407E-BC3F-D354358EB256}" name="Column2249"/>
    <tableColumn id="2267" xr3:uid="{F20BE006-31D5-46E4-8DB9-758F09758803}" name="Column2250"/>
    <tableColumn id="2268" xr3:uid="{41E899C0-19C0-4DE0-B864-517A67A3CC21}" name="Column2251"/>
    <tableColumn id="2269" xr3:uid="{44D8FEE7-D98A-42BE-A81B-4C1F68F30D90}" name="Column2252"/>
    <tableColumn id="2270" xr3:uid="{C5FBBA6D-43C9-4909-8567-8B33030D1CBA}" name="Column2253"/>
    <tableColumn id="2271" xr3:uid="{88E1B489-87A3-456B-A5CE-0792331FDEC3}" name="Column2254"/>
    <tableColumn id="2272" xr3:uid="{3909C7CD-775B-4D19-8346-889C64ECECA6}" name="Column2255"/>
    <tableColumn id="2273" xr3:uid="{7015B3F2-56DA-4DDD-ABFE-7DD7D8B4FC47}" name="Column2256"/>
    <tableColumn id="2274" xr3:uid="{C06854FB-7C91-4FE4-A6E4-8F67E74B9F12}" name="Column2257"/>
    <tableColumn id="2275" xr3:uid="{C330739D-5D53-4112-9B4B-843439C85C25}" name="Column2258"/>
    <tableColumn id="2276" xr3:uid="{0E8B8EDB-5505-4F3D-B0DA-9222A373CD57}" name="Column2259"/>
    <tableColumn id="2277" xr3:uid="{7A0CD024-C0AA-477F-BAAC-C1769C2FFA6E}" name="Column2260"/>
    <tableColumn id="2278" xr3:uid="{D1F9568F-33DA-4E1F-BA52-CE3EB6983A7B}" name="Column2261"/>
    <tableColumn id="2279" xr3:uid="{320F932F-C44B-445E-B82F-BC0A1DC7C0FE}" name="Column2262"/>
    <tableColumn id="2280" xr3:uid="{B20CB6F0-ECC3-4376-9ED6-43BF1DD0ACC4}" name="Column2263"/>
    <tableColumn id="2281" xr3:uid="{DE08D162-C086-44D5-BEBB-6A32C7D752C1}" name="Column2264"/>
    <tableColumn id="2282" xr3:uid="{CC37638D-95F5-4E4E-A3C6-0A7F5C856FFD}" name="Column2265"/>
    <tableColumn id="2283" xr3:uid="{E9067F4A-22B4-4832-9E81-78D4CCBD8F4F}" name="Column2266"/>
    <tableColumn id="2284" xr3:uid="{2C2B781B-A2AE-4A78-B63F-2B9A50F8B16D}" name="Column2267"/>
    <tableColumn id="2285" xr3:uid="{DAB301F9-0464-4519-8952-A6D1BE8699F5}" name="Column2268"/>
    <tableColumn id="2286" xr3:uid="{CC3408E3-F5B3-4664-828E-719DDC6FA374}" name="Column2269"/>
    <tableColumn id="2287" xr3:uid="{E9A2974C-E6A7-46BB-A83F-EB93F3E1D028}" name="Column2270"/>
    <tableColumn id="2288" xr3:uid="{B9B19CE9-4701-486D-92BF-4BADF22982A9}" name="Column2271"/>
    <tableColumn id="2289" xr3:uid="{B61CF54D-E55E-461D-B250-8972AC15C8B8}" name="Column2272"/>
    <tableColumn id="2290" xr3:uid="{78C4AB24-4673-421F-871C-CEF800022640}" name="Column2273"/>
    <tableColumn id="2291" xr3:uid="{07031079-5B03-4F9F-9571-FEDB0B47249C}" name="Column2274"/>
    <tableColumn id="2292" xr3:uid="{F67E0A43-5C67-4D89-B082-403674DC09F4}" name="Column2275"/>
    <tableColumn id="2293" xr3:uid="{479F0174-C71E-42AA-AB2D-D26778179486}" name="Column2276"/>
    <tableColumn id="2294" xr3:uid="{F32C5E4A-6B1A-4261-B31D-A57E30558321}" name="Column2277"/>
    <tableColumn id="2295" xr3:uid="{8CFEC38D-8CB4-41E6-AB20-643A67EA849A}" name="Column2278"/>
    <tableColumn id="2296" xr3:uid="{D6328A7B-6708-4B1E-9E60-517AF2C97994}" name="Column2279"/>
    <tableColumn id="2297" xr3:uid="{4CC8F433-4B3D-487C-AE40-C4F5C6B4936B}" name="Column2280"/>
    <tableColumn id="2298" xr3:uid="{58EA61C2-8424-418F-80C6-7596A3C3B4FF}" name="Column2281"/>
    <tableColumn id="2299" xr3:uid="{188573A3-F7B1-4D5B-ACF4-E8295B7C50E5}" name="Column2282"/>
    <tableColumn id="2300" xr3:uid="{C68F4F0E-618A-4A74-87B1-C81A6337CBD1}" name="Column2283"/>
    <tableColumn id="2301" xr3:uid="{14ED5567-ADF2-4324-AE46-E32A85670DDD}" name="Column2284"/>
    <tableColumn id="2302" xr3:uid="{1E92582A-4745-479A-8262-8FE8DAD88CB6}" name="Column2285"/>
    <tableColumn id="2303" xr3:uid="{BED0C7B9-18ED-452B-AD1D-9AF6586075D6}" name="Column2286"/>
    <tableColumn id="2304" xr3:uid="{87169D54-03A5-4F0C-892A-8ED109243262}" name="Column2287"/>
    <tableColumn id="2305" xr3:uid="{3D4F74B1-1C4B-4738-9E66-A88D19933999}" name="Column2288"/>
    <tableColumn id="2306" xr3:uid="{31D134EB-7B09-44EC-B481-070F3C00AE78}" name="Column2289"/>
    <tableColumn id="2307" xr3:uid="{10D2C8DC-8B1C-4274-ADD0-9BF81F39C21E}" name="Column2290"/>
    <tableColumn id="2308" xr3:uid="{A4CF7373-18D2-4DE1-9E30-B659153D8875}" name="Column2291"/>
    <tableColumn id="2309" xr3:uid="{78C6E445-C55F-4CE5-B8CA-4B5D83A047A5}" name="Column2292"/>
    <tableColumn id="2310" xr3:uid="{FB901C4F-0372-4A67-B8D2-7BB791C23EB7}" name="Column2293"/>
    <tableColumn id="2311" xr3:uid="{309E6ACE-2C06-4377-AC1F-E4A41F594FEF}" name="Column2294"/>
    <tableColumn id="2312" xr3:uid="{8C275699-BAC5-456A-B46F-BB66849E6BC2}" name="Column2295"/>
    <tableColumn id="2313" xr3:uid="{1B0E6375-7EA3-4DE4-B635-3500704BC329}" name="Column2296"/>
    <tableColumn id="2314" xr3:uid="{58B82AE2-D44D-48E6-9B7F-31CD5B6F7FE2}" name="Column2297"/>
    <tableColumn id="2315" xr3:uid="{AFECB3F5-407C-4CF7-B2AF-D8DD2047E28B}" name="Column2298"/>
    <tableColumn id="2316" xr3:uid="{72AB9B76-70FE-4D1D-B58F-E687A8F1D552}" name="Column2299"/>
    <tableColumn id="2317" xr3:uid="{BA8C5F7C-478F-4628-8B09-B13BBE0F8EDE}" name="Column2300"/>
    <tableColumn id="2318" xr3:uid="{9A31B79C-DC12-4595-9512-DCE2DFB9280F}" name="Column2301"/>
    <tableColumn id="2319" xr3:uid="{EB84623A-8309-413A-B8BD-BF10A3094ECD}" name="Column2302"/>
    <tableColumn id="2320" xr3:uid="{7654CCE1-9475-4705-B15C-AC8C8F518B0E}" name="Column2303"/>
    <tableColumn id="2321" xr3:uid="{72E1429F-9570-45C9-9DCB-D0F1B0A208E4}" name="Column2304"/>
    <tableColumn id="2322" xr3:uid="{9F3D7CE5-18A4-4992-A609-BB032AB25917}" name="Column2305"/>
    <tableColumn id="2323" xr3:uid="{8532F7F1-A69D-431A-AF55-456E6B5AB21D}" name="Column2306"/>
    <tableColumn id="2324" xr3:uid="{187A1E7C-A1F3-4461-842F-F7A5A38CBC6C}" name="Column2307"/>
    <tableColumn id="2325" xr3:uid="{077F19FE-83BC-429A-88FB-59C95823CB9E}" name="Column2308"/>
    <tableColumn id="2326" xr3:uid="{0037E9AC-A61F-492B-BA37-CE8E527D9B4E}" name="Column2309"/>
    <tableColumn id="2327" xr3:uid="{A60B315C-045E-44DF-966A-FA334F39AE0B}" name="Column2310"/>
    <tableColumn id="2328" xr3:uid="{2AD4B0EF-D111-452D-B83C-EFC1EEB97816}" name="Column2311"/>
    <tableColumn id="2329" xr3:uid="{467CED40-D9EA-4DD8-9C45-A74381E88124}" name="Column2312"/>
    <tableColumn id="2330" xr3:uid="{76DF0F29-2991-458B-932A-FC760AA1B74A}" name="Column2313"/>
    <tableColumn id="2331" xr3:uid="{8DED5951-0742-4583-8223-917C3B0FD8E5}" name="Column2314"/>
    <tableColumn id="2332" xr3:uid="{7194A203-65C7-4F76-8D0C-629C007578F9}" name="Column2315"/>
    <tableColumn id="2333" xr3:uid="{F7FCBA52-3796-493F-88F6-402CA29D587B}" name="Column2316"/>
    <tableColumn id="2334" xr3:uid="{6A5EC329-20F2-4C68-B160-C288933B4F08}" name="Column2317"/>
    <tableColumn id="2335" xr3:uid="{4635CF7F-F49C-4B2C-9EDD-6F925D6A85D7}" name="Column2318"/>
    <tableColumn id="2336" xr3:uid="{86A85813-B72B-45A7-B229-72998EFF7D61}" name="Column2319"/>
    <tableColumn id="2337" xr3:uid="{A420103F-0E70-4995-BCF2-9973B2FA232F}" name="Column2320"/>
    <tableColumn id="2338" xr3:uid="{7B474017-5C39-45BC-AC70-8126FEFBE295}" name="Column2321"/>
    <tableColumn id="2339" xr3:uid="{1D693C42-CFBB-4B9E-A91A-BFB8FA1499D4}" name="Column2322"/>
    <tableColumn id="2340" xr3:uid="{ECE33961-A1E5-4DD2-8BA4-765408AA8968}" name="Column2323"/>
    <tableColumn id="2341" xr3:uid="{181AE610-077F-4727-BC5B-9D0870019A73}" name="Column2324"/>
    <tableColumn id="2342" xr3:uid="{46A47413-0B2D-440A-8AE4-A46989B89EB1}" name="Column2325"/>
    <tableColumn id="2343" xr3:uid="{60F50975-BC01-418E-9D32-6B3468040811}" name="Column2326"/>
    <tableColumn id="2344" xr3:uid="{BA0EE717-C032-4C6A-86DB-AF4A38557E8A}" name="Column2327"/>
    <tableColumn id="2345" xr3:uid="{678EFBFD-A5B2-4FCA-B687-F8FE8A6C76D8}" name="Column2328"/>
    <tableColumn id="2346" xr3:uid="{61FC4B06-50AC-4A43-A6C9-AFD81CAFD821}" name="Column2329"/>
    <tableColumn id="2347" xr3:uid="{6B832C61-4B44-4760-A680-93A051D45D95}" name="Column2330"/>
    <tableColumn id="2348" xr3:uid="{4856BEB2-AC8D-443B-AF5E-E833424E7BCB}" name="Column2331"/>
    <tableColumn id="2349" xr3:uid="{C1125CC2-EBCB-4F4B-AEB2-15600E134FB1}" name="Column2332"/>
    <tableColumn id="2350" xr3:uid="{74F9CBC3-F46F-43F8-8501-19FB3C31BD3F}" name="Column2333"/>
    <tableColumn id="2351" xr3:uid="{4B90BE66-E356-43DC-BF9A-5F7EED4D1117}" name="Column2334"/>
    <tableColumn id="2352" xr3:uid="{0A33859F-C9BB-41EA-884E-8D68AAF22205}" name="Column2335"/>
    <tableColumn id="2353" xr3:uid="{F1A1DEB7-47CC-41D2-85A1-5FB6C5103B77}" name="Column2336"/>
    <tableColumn id="2354" xr3:uid="{F2807AB7-72CF-4E83-8BE2-57B7522CF0F0}" name="Column2337"/>
    <tableColumn id="2355" xr3:uid="{169AF8AE-853A-4EDE-AE30-8C6B8AC33210}" name="Column2338"/>
    <tableColumn id="2356" xr3:uid="{4E75F98D-F203-4479-9E15-91976510B2FA}" name="Column2339"/>
    <tableColumn id="2357" xr3:uid="{D2E4066C-F858-478F-8AEE-DBE71684CD9A}" name="Column2340"/>
    <tableColumn id="2358" xr3:uid="{B5591B34-4789-4D28-9D59-8C246FA87D28}" name="Column2341"/>
    <tableColumn id="2359" xr3:uid="{6582B5A0-C95B-413E-8C78-7F952DDD21C5}" name="Column2342"/>
    <tableColumn id="2360" xr3:uid="{A2DDE3D9-45EA-400F-B8B7-F1478637EDE2}" name="Column2343"/>
    <tableColumn id="2361" xr3:uid="{D7AC33DB-9A13-43C3-816D-87B0C8F9C137}" name="Column2344"/>
    <tableColumn id="2362" xr3:uid="{513ACDE2-CB71-4740-9DD0-07875B6B3A29}" name="Column2345"/>
    <tableColumn id="2363" xr3:uid="{67C45117-7301-421D-B23B-2C0BD2F0AE50}" name="Column2346"/>
    <tableColumn id="2364" xr3:uid="{8E1E4F04-AE04-45DC-A864-FB91760CF7A7}" name="Column2347"/>
    <tableColumn id="2365" xr3:uid="{6352ABE8-6C81-435C-80C3-D899E75A46D6}" name="Column2348"/>
    <tableColumn id="2366" xr3:uid="{D7FAE857-8212-4CD9-945C-426867E6AD1F}" name="Column2349"/>
    <tableColumn id="2367" xr3:uid="{C0846AC1-14BC-4FA1-A3C4-1B76FA936CE5}" name="Column2350"/>
    <tableColumn id="2368" xr3:uid="{A2252B60-4D20-450E-A98C-9EFE7BA9E0AF}" name="Column2351"/>
    <tableColumn id="2369" xr3:uid="{054547F2-E8E6-4A02-8212-3A53441FD3B2}" name="Column2352"/>
    <tableColumn id="2370" xr3:uid="{3E87DAD7-7144-4955-B48D-031061B9C01E}" name="Column2353"/>
    <tableColumn id="2371" xr3:uid="{B5C9D5E4-941B-4F40-BE4B-D9676C55EA70}" name="Column2354"/>
    <tableColumn id="2372" xr3:uid="{07A20510-368A-4E2F-AACD-FA4EC46DCDD5}" name="Column2355"/>
    <tableColumn id="2373" xr3:uid="{16EE63F1-B1D8-44EF-B5F3-0A10E302B43F}" name="Column2356"/>
    <tableColumn id="2374" xr3:uid="{DBEECE76-CB21-4041-97B2-61F0C40DC079}" name="Column2357"/>
    <tableColumn id="2375" xr3:uid="{451845D0-48EC-4623-8394-AE124BDE124F}" name="Column2358"/>
    <tableColumn id="2376" xr3:uid="{73552561-4CB1-4666-BB1D-B7532805DEFD}" name="Column2359"/>
    <tableColumn id="2377" xr3:uid="{6CF843F0-AE55-4997-A638-0C69AB5E5CF9}" name="Column2360"/>
    <tableColumn id="2378" xr3:uid="{16B2CC07-0525-47D8-B6E6-8FC909826E12}" name="Column2361"/>
    <tableColumn id="2379" xr3:uid="{8648B560-E286-4601-90F6-E8966CAF4970}" name="Column2362"/>
    <tableColumn id="2380" xr3:uid="{51A15FB6-AB9F-4363-8955-3F29D131B364}" name="Column2363"/>
    <tableColumn id="2381" xr3:uid="{26B0208E-A393-4395-924D-053782AE0457}" name="Column2364"/>
    <tableColumn id="2382" xr3:uid="{FF51EFDF-9AE2-4262-8CC4-FEDA7BAE7E1F}" name="Column2365"/>
    <tableColumn id="2383" xr3:uid="{4E5F7B25-2D91-48FF-9039-A375A11C4BC0}" name="Column2366"/>
    <tableColumn id="2384" xr3:uid="{97244EEA-75F6-4A0A-AA1D-8C91406899A3}" name="Column2367"/>
    <tableColumn id="2385" xr3:uid="{3FD861CC-81B1-43A0-8972-9AEDDE0A2200}" name="Column2368"/>
    <tableColumn id="2386" xr3:uid="{750B1243-453C-4F52-AC44-697ADAD4C277}" name="Column2369"/>
    <tableColumn id="2387" xr3:uid="{A497DC3E-D74C-4A84-B540-CFEC00E437B5}" name="Column2370"/>
    <tableColumn id="2388" xr3:uid="{76E8612A-0DF6-48F1-9499-2C4F9BF0279F}" name="Column2371"/>
    <tableColumn id="2389" xr3:uid="{B09C7F5F-CAB3-40EF-8BAB-B2647FF0EC3B}" name="Column2372"/>
    <tableColumn id="2390" xr3:uid="{6438E456-B9F1-446A-8B46-F1341830C09D}" name="Column2373"/>
    <tableColumn id="2391" xr3:uid="{70436824-24EB-444C-AC80-D341A191D914}" name="Column2374"/>
    <tableColumn id="2392" xr3:uid="{294A2D64-F38F-40E3-8FA8-C61AA159E861}" name="Column2375"/>
    <tableColumn id="2393" xr3:uid="{1C15DD8E-9774-4780-8F77-81D6D83676D3}" name="Column2376"/>
    <tableColumn id="2394" xr3:uid="{F477D2CD-A808-4613-97F1-1E9C5F3FDC59}" name="Column2377"/>
    <tableColumn id="2395" xr3:uid="{4BB7B223-EE2A-45FB-B05D-393E17230FA9}" name="Column2378"/>
    <tableColumn id="2396" xr3:uid="{EF7DB886-3A38-4157-A71D-5E6E89A3CE2F}" name="Column2379"/>
    <tableColumn id="2397" xr3:uid="{26DCC6AA-C5B0-4B87-A747-89CAA6781330}" name="Column2380"/>
    <tableColumn id="2398" xr3:uid="{B8E9C56A-B5F9-4ED2-893F-21FD1FC84AE4}" name="Column2381"/>
    <tableColumn id="2399" xr3:uid="{87E0160A-2FFC-49A7-AF3A-F18315DF8A98}" name="Column2382"/>
    <tableColumn id="2400" xr3:uid="{65F33E83-E279-4860-9F20-690AA4B031D2}" name="Column2383"/>
    <tableColumn id="2401" xr3:uid="{F668819D-AED7-4A7E-A4D9-EF334BB64D57}" name="Column2384"/>
    <tableColumn id="2402" xr3:uid="{CCDB31F1-190D-4246-8A42-6F47D14A88A4}" name="Column2385"/>
    <tableColumn id="2403" xr3:uid="{4AF6B099-D78F-4B63-B251-35099AB9FAA0}" name="Column2386"/>
    <tableColumn id="2404" xr3:uid="{CB2D8093-C0EB-493B-AD6F-2C6F0768ACEB}" name="Column2387"/>
    <tableColumn id="2405" xr3:uid="{CC14A5E8-3EBF-41D6-B8D0-15943E4E3F38}" name="Column2388"/>
    <tableColumn id="2406" xr3:uid="{179C5D5A-8211-452C-B0C4-3BCF9E263CA2}" name="Column2389"/>
    <tableColumn id="2407" xr3:uid="{09F1CFB4-FE63-4F0E-B290-335893086211}" name="Column2390"/>
    <tableColumn id="2408" xr3:uid="{294271BB-5943-4B98-AA12-4372D050F43E}" name="Column2391"/>
    <tableColumn id="2409" xr3:uid="{B8AE3BDD-370B-48FC-8857-D05F034E87CB}" name="Column2392"/>
    <tableColumn id="2410" xr3:uid="{41EB4DD8-18E9-4AE5-825F-95D6FE10BBA7}" name="Column2393"/>
    <tableColumn id="2411" xr3:uid="{294BDB64-88B6-43BE-B01E-C5D8FDD58818}" name="Column2394"/>
    <tableColumn id="2412" xr3:uid="{1DFD5F3C-1C70-45FA-BC34-A7400CBAA907}" name="Column2395"/>
    <tableColumn id="2413" xr3:uid="{9243F441-D51E-488F-B969-F498E6256827}" name="Column2396"/>
    <tableColumn id="2414" xr3:uid="{B0AA82D0-13D7-408D-897D-A562881E58DB}" name="Column2397"/>
    <tableColumn id="2415" xr3:uid="{02B23453-D11E-45E5-ADE3-484BBE34A766}" name="Column2398"/>
    <tableColumn id="2416" xr3:uid="{E1FC9B66-50EE-4C90-8BF2-95FCF2F2BFC2}" name="Column2399"/>
    <tableColumn id="2417" xr3:uid="{30EE4EF6-779D-46F0-B46A-EF4CAEE9D435}" name="Column2400"/>
    <tableColumn id="2418" xr3:uid="{40EEF485-50A1-4849-9879-8A3600044C7B}" name="Column2401"/>
    <tableColumn id="2419" xr3:uid="{F7E76505-74A4-4719-900E-7DEB99E5DC3A}" name="Column2402"/>
    <tableColumn id="2420" xr3:uid="{76DCD27F-E332-46B5-8CB5-012481B5CF42}" name="Column2403"/>
    <tableColumn id="2421" xr3:uid="{96CB4390-A161-4413-9C98-0EEE22070668}" name="Column2404"/>
    <tableColumn id="2422" xr3:uid="{B141C7F5-0DA9-4BDD-B9F1-ABBCD4B140BA}" name="Column2405"/>
    <tableColumn id="2423" xr3:uid="{9EBA6397-0740-4279-B15B-45D3F8537AA2}" name="Column2406"/>
    <tableColumn id="2424" xr3:uid="{1AE4A77C-F86B-48AC-8E11-4F9B9E7E0359}" name="Column2407"/>
    <tableColumn id="2425" xr3:uid="{AA3D73B2-62A4-4B67-8EC9-8B4D4DA83F56}" name="Column2408"/>
    <tableColumn id="2426" xr3:uid="{5310BEC0-E9F1-407B-BDC5-37050618250A}" name="Column2409"/>
    <tableColumn id="2427" xr3:uid="{8D327FF3-33C7-43EC-8417-6C86C7260D2A}" name="Column2410"/>
    <tableColumn id="2428" xr3:uid="{080FBDC6-4A98-4CFF-B034-70356BE3AE48}" name="Column2411"/>
    <tableColumn id="2429" xr3:uid="{A34ADB2C-7746-4FFD-83A8-4F476AF4F62F}" name="Column2412"/>
    <tableColumn id="2430" xr3:uid="{E3F1B635-00C7-4FDB-BADF-5BD9267B8F0E}" name="Column2413"/>
    <tableColumn id="2431" xr3:uid="{9F5A090D-29D4-4161-97DF-C93E4BE447E1}" name="Column2414"/>
    <tableColumn id="2432" xr3:uid="{6C842F28-A044-40E2-A8D8-9960D4676413}" name="Column2415"/>
    <tableColumn id="2433" xr3:uid="{2D0D0A8A-EF4B-4CCE-BDA3-FFAAFAC915A8}" name="Column2416"/>
    <tableColumn id="2434" xr3:uid="{BE3D5B29-5220-4B16-BA2E-470C7B741C5A}" name="Column2417"/>
    <tableColumn id="2435" xr3:uid="{3F6355C9-582F-4AF8-8C40-5D2BD3B9B367}" name="Column2418"/>
    <tableColumn id="2436" xr3:uid="{E59DD65E-D20E-4FA6-B022-F8778944BA32}" name="Column2419"/>
    <tableColumn id="2437" xr3:uid="{62580A5B-66D1-4F0B-8184-ED6176D75283}" name="Column2420"/>
    <tableColumn id="2438" xr3:uid="{B440BEF6-6852-4AB8-81D4-34289E79FC12}" name="Column2421"/>
    <tableColumn id="2439" xr3:uid="{D8C2659F-A89F-431C-837F-8ED722D4A60F}" name="Column2422"/>
    <tableColumn id="2440" xr3:uid="{8CDB2DA4-116D-43D7-A9EA-B9C9F0222E8C}" name="Column2423"/>
    <tableColumn id="2441" xr3:uid="{D3579B2E-BB8E-4A49-BB0E-66F24787A8E1}" name="Column2424"/>
    <tableColumn id="2442" xr3:uid="{E0F81751-C27F-47C3-80C3-23A398501D88}" name="Column2425"/>
    <tableColumn id="2443" xr3:uid="{C16743DB-D453-4A7E-807A-9F887BC449E3}" name="Column2426"/>
    <tableColumn id="2444" xr3:uid="{DD8435B6-D1F2-4A0D-B9A7-41D648BBF287}" name="Column2427"/>
    <tableColumn id="2445" xr3:uid="{6187FB70-6D93-487C-83A9-203452C391B2}" name="Column2428"/>
    <tableColumn id="2446" xr3:uid="{C9677702-381A-4890-B0A3-7EAF30CA3FFA}" name="Column2429"/>
    <tableColumn id="2447" xr3:uid="{5AA83AD3-C7B8-41D1-AD28-2FC30B737DC8}" name="Column2430"/>
    <tableColumn id="2448" xr3:uid="{1F9C6D33-F157-44AF-8021-A988183CCD9D}" name="Column2431"/>
    <tableColumn id="2449" xr3:uid="{ECF7182E-239C-41F0-9A43-8BC05500E3B0}" name="Column2432"/>
    <tableColumn id="2450" xr3:uid="{92546835-0166-417F-955E-ADEB52FB7EAA}" name="Column2433"/>
    <tableColumn id="2451" xr3:uid="{0C72CD1D-9F6F-443B-9C44-486CA7D17195}" name="Column2434"/>
    <tableColumn id="2452" xr3:uid="{A6911CC4-11C4-47AA-8AA1-CCE929AD615C}" name="Column2435"/>
    <tableColumn id="2453" xr3:uid="{1D212436-EB48-4057-B4A6-7B50FA557704}" name="Column2436"/>
    <tableColumn id="2454" xr3:uid="{AF27EF92-7B7C-4331-8538-788BB04386D7}" name="Column2437"/>
    <tableColumn id="2455" xr3:uid="{A79D2DC1-CCCC-4FDC-9114-347CEC0EDA1A}" name="Column2438"/>
    <tableColumn id="2456" xr3:uid="{C6969B68-E5CF-4191-BA10-AB3EA792326D}" name="Column2439"/>
    <tableColumn id="2457" xr3:uid="{B762D80B-6FEB-4CF2-93E5-78CE878C5591}" name="Column2440"/>
    <tableColumn id="2458" xr3:uid="{57FE4BD0-6A98-4D86-BACD-EA81637A621D}" name="Column2441"/>
    <tableColumn id="2459" xr3:uid="{0C419652-F0BA-4D65-9924-F5246DC2E91E}" name="Column2442"/>
    <tableColumn id="2460" xr3:uid="{BA77139C-7465-4361-8B02-7B2674F7718A}" name="Column2443"/>
    <tableColumn id="2461" xr3:uid="{3949A36C-EA6E-4246-80DB-A50772A796BC}" name="Column2444"/>
    <tableColumn id="2462" xr3:uid="{A4C59CD9-49AF-4FF2-A08A-9F28EAF7808E}" name="Column2445"/>
    <tableColumn id="2463" xr3:uid="{9677112B-067B-4B35-80C5-E0AC55FE6D14}" name="Column2446"/>
    <tableColumn id="2464" xr3:uid="{74399E8D-F127-450D-840A-A53E67F6962E}" name="Column2447"/>
    <tableColumn id="2465" xr3:uid="{CC9FA2CC-EE7D-4956-9A33-41F6B94191E4}" name="Column2448"/>
    <tableColumn id="2466" xr3:uid="{A1CC8833-59A7-490C-9ED5-5B993D389968}" name="Column2449"/>
    <tableColumn id="2467" xr3:uid="{EEE47F9E-0219-46E5-A777-3B12263F46FD}" name="Column2450"/>
    <tableColumn id="2468" xr3:uid="{F8503D49-25B4-4244-90C2-10874C15916B}" name="Column2451"/>
    <tableColumn id="2469" xr3:uid="{F0D59F01-40D3-43F9-A506-7FD486194D85}" name="Column2452"/>
    <tableColumn id="2470" xr3:uid="{DAF2EA06-9B30-4D18-961D-955CFCCC3F77}" name="Column2453"/>
    <tableColumn id="2471" xr3:uid="{87D44F81-0846-49CF-BE63-6210536E935D}" name="Column2454"/>
    <tableColumn id="2472" xr3:uid="{AE3AF14D-FFC2-4100-BB7B-D3ED5769EF73}" name="Column2455"/>
    <tableColumn id="2473" xr3:uid="{713D6DFA-5916-4CB4-841F-BE03277D054C}" name="Column2456"/>
    <tableColumn id="2474" xr3:uid="{550B12CE-FDE2-45CF-9BD2-C87510C87262}" name="Column2457"/>
    <tableColumn id="2475" xr3:uid="{B1666D12-4489-4D95-BD7C-B8DDB58A2462}" name="Column2458"/>
    <tableColumn id="2476" xr3:uid="{B860231F-AF8C-4473-91CA-4CDD1759FE99}" name="Column2459"/>
    <tableColumn id="2477" xr3:uid="{BEFA9173-97A8-4276-AE33-AFA9E27F4BB2}" name="Column2460"/>
    <tableColumn id="2478" xr3:uid="{82AE0967-C7A3-492F-B91D-BA53E541E041}" name="Column2461"/>
    <tableColumn id="2479" xr3:uid="{D1A9586F-557E-4FB9-9080-E2DEBDD9CCC4}" name="Column2462"/>
    <tableColumn id="2480" xr3:uid="{7B832A73-B8CA-4075-BB7A-F8B0870D5CC9}" name="Column2463"/>
    <tableColumn id="2481" xr3:uid="{0D42C58A-8EB8-49DB-BE05-FC5B22429495}" name="Column2464"/>
    <tableColumn id="2482" xr3:uid="{912743A2-4440-4771-BAF7-F4D7D856642F}" name="Column2465"/>
    <tableColumn id="2483" xr3:uid="{78918A07-4632-4A0C-8A23-23B7A42756F5}" name="Column2466"/>
    <tableColumn id="2484" xr3:uid="{63333ED8-9AC1-49EF-B1A7-E479234211B2}" name="Column2467"/>
    <tableColumn id="2485" xr3:uid="{1E4B9D58-2C3F-4F80-A710-4DED11800D43}" name="Column2468"/>
    <tableColumn id="2486" xr3:uid="{D281CB96-2061-4841-A4D2-BD0EBCD8A74F}" name="Column2469"/>
    <tableColumn id="2487" xr3:uid="{1D5693B6-9D26-4DB2-85F2-6BC63A6693BD}" name="Column2470"/>
    <tableColumn id="2488" xr3:uid="{0AC60A7A-7E9F-4D19-885C-8A0CBC9AA0E5}" name="Column2471"/>
    <tableColumn id="2489" xr3:uid="{7C7C8A5D-AA74-41B8-B2E6-20C87E3B211B}" name="Column2472"/>
    <tableColumn id="2490" xr3:uid="{39F6F3B1-9822-4444-9CDF-8002A0CB44BF}" name="Column2473"/>
    <tableColumn id="2491" xr3:uid="{BCCD8300-8AAB-4880-AED8-3DEAF069FF6A}" name="Column2474"/>
    <tableColumn id="2492" xr3:uid="{657EEFF7-7A67-41AF-93D7-A0EB5AB20A44}" name="Column2475"/>
    <tableColumn id="2493" xr3:uid="{83DB490E-616F-43B7-80DB-1188E8A3AA2E}" name="Column2476"/>
    <tableColumn id="2494" xr3:uid="{01F6A549-76B4-4624-9B9F-E5E41D94C776}" name="Column2477"/>
    <tableColumn id="2495" xr3:uid="{0413CB27-FF35-491B-B541-8B4697F12696}" name="Column2478"/>
    <tableColumn id="2496" xr3:uid="{95472C2B-4257-404C-9D4D-2B16901F3472}" name="Column2479"/>
    <tableColumn id="2497" xr3:uid="{95CAC6B0-DABB-4906-B85D-4029AFAC026B}" name="Column2480"/>
    <tableColumn id="2498" xr3:uid="{F013CD53-D71A-4F76-842E-614AD430ABB5}" name="Column2481"/>
    <tableColumn id="2499" xr3:uid="{67B592EA-2248-4791-A5AA-8157AA96CC39}" name="Column2482"/>
    <tableColumn id="2500" xr3:uid="{1F8E8CA9-E0C0-4CE4-97FD-9738BF5D4DE4}" name="Column2483"/>
    <tableColumn id="2501" xr3:uid="{702BF811-AC45-4558-9C9F-CFF8594CE9CD}" name="Column2484"/>
    <tableColumn id="2502" xr3:uid="{949C884F-1784-4C62-9BB6-A7AEF69B3839}" name="Column2485"/>
    <tableColumn id="2503" xr3:uid="{E10502C6-712C-4121-8170-5B149EF0DD32}" name="Column2486"/>
    <tableColumn id="2504" xr3:uid="{7BD8934F-CDED-4D9E-BF13-8260B18EBFA3}" name="Column2487"/>
    <tableColumn id="2505" xr3:uid="{ED1DB8DD-97A8-4979-8356-F3539D1F1DD3}" name="Column2488"/>
    <tableColumn id="2506" xr3:uid="{E0C1708E-E048-4104-9783-0A025867A041}" name="Column2489"/>
    <tableColumn id="2507" xr3:uid="{A1D4606B-F67E-44BC-A29B-2A8F0B5D8904}" name="Column2490"/>
    <tableColumn id="2508" xr3:uid="{23D331EA-2164-4BC3-BC10-B348C3EB9C9E}" name="Column2491"/>
    <tableColumn id="2509" xr3:uid="{609BDA63-5720-4FEE-8B75-99432CA5E46B}" name="Column2492"/>
    <tableColumn id="2510" xr3:uid="{BF1E485B-5A07-4E04-8C57-F92EA099659C}" name="Column2493"/>
    <tableColumn id="2511" xr3:uid="{4F60BC1B-0BAD-4A3A-B535-3A1A0F780C33}" name="Column2494"/>
    <tableColumn id="2512" xr3:uid="{0D0FAD7C-C7E7-4303-A4EC-4D3C0C351024}" name="Column2495"/>
    <tableColumn id="2513" xr3:uid="{F5AE7FF9-C388-4203-851D-5D28C927434F}" name="Column2496"/>
    <tableColumn id="2514" xr3:uid="{14D81D56-7753-441F-AF28-09A3E43A7223}" name="Column2497"/>
    <tableColumn id="2515" xr3:uid="{3A77F64B-16E0-4DF7-A3C9-F232C76A88D4}" name="Column2498"/>
    <tableColumn id="2516" xr3:uid="{9F90B020-60BA-416B-A9EE-7C747F68F05C}" name="Column2499"/>
    <tableColumn id="2517" xr3:uid="{52DF6689-F3D8-40A8-A499-29E498D0EC56}" name="Column2500"/>
    <tableColumn id="2518" xr3:uid="{4E5BA9BE-CA43-4EF3-B75D-B377AA216126}" name="Column2501"/>
    <tableColumn id="2519" xr3:uid="{59A021D4-4299-4C13-A191-109150ADD8BA}" name="Column2502"/>
    <tableColumn id="2520" xr3:uid="{FBDDB6E5-BCB1-4464-81BD-C8993850CDEA}" name="Column2503"/>
    <tableColumn id="2521" xr3:uid="{91848F46-40B9-4B98-979F-291E94894980}" name="Column2504"/>
    <tableColumn id="2522" xr3:uid="{E1C83FBF-8F93-4318-9E2F-EEC6F913AD0F}" name="Column2505"/>
    <tableColumn id="2523" xr3:uid="{D2ADF9E2-A653-4756-9920-52B60AD4A985}" name="Column2506"/>
    <tableColumn id="2524" xr3:uid="{5C1D8557-8C53-4087-A47B-F987AEE62120}" name="Column2507"/>
    <tableColumn id="2525" xr3:uid="{8530F7DE-2B7C-42F1-8FF2-CE387B970FB2}" name="Column2508"/>
    <tableColumn id="2526" xr3:uid="{F30D0DE0-D4C7-49B1-883C-CEDF04C6BD35}" name="Column2509"/>
    <tableColumn id="2527" xr3:uid="{E92EF225-B239-4ED9-8A92-45DECA0D40BF}" name="Column2510"/>
    <tableColumn id="2528" xr3:uid="{BFABCD34-F0A6-4939-AEE9-3087BEE1905A}" name="Column2511"/>
    <tableColumn id="2529" xr3:uid="{EE4D058F-CCC0-4739-B393-ECE9B50A4C50}" name="Column2512"/>
    <tableColumn id="2530" xr3:uid="{5B992F38-AB50-46CF-AED9-6B689EEF37F7}" name="Column2513"/>
    <tableColumn id="2531" xr3:uid="{91EC8529-447E-4927-B82E-8C4154426AAC}" name="Column2514"/>
    <tableColumn id="2532" xr3:uid="{968160B5-5445-4E27-BD78-1B9D29F144F7}" name="Column2515"/>
    <tableColumn id="2533" xr3:uid="{AC6DAFC3-4FCF-4E41-BAC2-CCC08B34EB66}" name="Column2516"/>
    <tableColumn id="2534" xr3:uid="{710F515E-9ECE-4D3D-92E6-1326B2C4C510}" name="Column2517"/>
    <tableColumn id="2535" xr3:uid="{016935BF-CCFF-4237-A6A2-298DF22908D9}" name="Column2518"/>
    <tableColumn id="2536" xr3:uid="{D44B18FB-56D0-4134-B0E9-3A7A396ED085}" name="Column2519"/>
    <tableColumn id="2537" xr3:uid="{B37CC3E8-A633-409D-9520-FAC1161916B4}" name="Column2520"/>
    <tableColumn id="2538" xr3:uid="{BE7E2CDF-1AA4-4F76-B29D-DD45AD076CB5}" name="Column2521"/>
    <tableColumn id="2539" xr3:uid="{09D6C920-E9DF-42CE-ADBE-CA93962F3573}" name="Column2522"/>
    <tableColumn id="2540" xr3:uid="{8CF2E5FF-AD83-4B43-8CD6-4EE1FA75186E}" name="Column2523"/>
    <tableColumn id="2541" xr3:uid="{2526CF57-B962-45DA-8E6E-098254E28367}" name="Column2524"/>
    <tableColumn id="2542" xr3:uid="{9A0696FE-8A69-4443-B064-22DE6F4182FE}" name="Column2525"/>
    <tableColumn id="2543" xr3:uid="{F40A195E-437B-4A3C-A1F7-5FBD939FEC1E}" name="Column2526"/>
    <tableColumn id="2544" xr3:uid="{99A9D0B1-4EBF-4019-8836-EEFAC859E2EE}" name="Column2527"/>
    <tableColumn id="2545" xr3:uid="{8533FCBB-0B36-4C71-914E-9E3D9013BB05}" name="Column2528"/>
    <tableColumn id="2546" xr3:uid="{8C932C25-841C-4B51-812A-DEB4C4B3104D}" name="Column2529"/>
    <tableColumn id="2547" xr3:uid="{EB76CDDE-6C8F-4E11-8FB6-06D4319EFB47}" name="Column2530"/>
    <tableColumn id="2548" xr3:uid="{45203606-705F-487B-81B0-178C884B3732}" name="Column2531"/>
    <tableColumn id="2549" xr3:uid="{4F797F4A-AE6C-4704-8795-F3C084855664}" name="Column2532"/>
    <tableColumn id="2550" xr3:uid="{873132F1-C227-4F7C-9374-3C136B2608CD}" name="Column2533"/>
    <tableColumn id="2551" xr3:uid="{ABF18938-DDA3-4FD8-8696-8ECB92A0F3A4}" name="Column2534"/>
    <tableColumn id="2552" xr3:uid="{2436E8F6-E8A1-45EC-A771-9C4F640D94D9}" name="Column2535"/>
    <tableColumn id="2553" xr3:uid="{78FAF121-2B01-4930-8704-AF4A2924F0B3}" name="Column2536"/>
    <tableColumn id="2554" xr3:uid="{953A56C1-9B3F-4BD0-8E9C-05AB41EFB918}" name="Column2537"/>
    <tableColumn id="2555" xr3:uid="{D574D5AA-6F83-4199-B1AA-1ED9006B9B81}" name="Column2538"/>
    <tableColumn id="2556" xr3:uid="{61F2A997-A901-418C-A3BF-76868B881891}" name="Column2539"/>
    <tableColumn id="2557" xr3:uid="{4FA59292-DD99-4004-A87D-F429F3DFA4E2}" name="Column2540"/>
    <tableColumn id="2558" xr3:uid="{A7F3D77D-CB3C-4B2E-9CDF-F6325FDDE051}" name="Column2541"/>
    <tableColumn id="2559" xr3:uid="{3F9F37E9-24F4-4291-923E-54FD7E165AA5}" name="Column2542"/>
    <tableColumn id="2560" xr3:uid="{82D3DF8F-92EF-4389-9ACA-8CC8663D88A4}" name="Column2543"/>
    <tableColumn id="2561" xr3:uid="{605CFE05-6977-4B5A-A428-CDB4F64770B9}" name="Column2544"/>
    <tableColumn id="2562" xr3:uid="{D83A3249-E561-4B3F-A796-99F524AFD37C}" name="Column2545"/>
    <tableColumn id="2563" xr3:uid="{8003D08C-B959-44EE-8383-2EE8B6D80E95}" name="Column2546"/>
    <tableColumn id="2564" xr3:uid="{D31F4E0E-E75D-45F4-A013-F86ADE98807C}" name="Column2547"/>
    <tableColumn id="2565" xr3:uid="{7D17D9BE-C60E-4A08-B174-C6B2EA8CBD2A}" name="Column2548"/>
    <tableColumn id="2566" xr3:uid="{B0AF2C58-079C-41FB-A251-8EE3B49F0FA5}" name="Column2549"/>
    <tableColumn id="2567" xr3:uid="{705B32D3-C755-49CE-B5FF-363947146AAF}" name="Column2550"/>
    <tableColumn id="2568" xr3:uid="{1001772C-6593-4B1F-95B3-F0F5894E3598}" name="Column2551"/>
    <tableColumn id="2569" xr3:uid="{EF169466-9E37-490A-A5D1-4E7D728BBE64}" name="Column2552"/>
    <tableColumn id="2570" xr3:uid="{86F14450-6C90-4A47-9535-EC99B2A92D75}" name="Column2553"/>
    <tableColumn id="2571" xr3:uid="{729CB79F-6DEB-429D-9202-F01978A32A8D}" name="Column2554"/>
    <tableColumn id="2572" xr3:uid="{D301BF77-9C14-4DB9-B7FB-BB7BAFC5BAC9}" name="Column2555"/>
    <tableColumn id="2573" xr3:uid="{FB15567B-F38B-4D73-9822-1D752C9EA017}" name="Column2556"/>
    <tableColumn id="2574" xr3:uid="{99A3F84C-3C26-4970-A5EF-171695A8E080}" name="Column2557"/>
    <tableColumn id="2575" xr3:uid="{57366750-22C0-481B-ADBA-7AFF3531FE51}" name="Column2558"/>
    <tableColumn id="2576" xr3:uid="{9AA6A61B-049D-46DC-8585-A21F83BB7315}" name="Column2559"/>
    <tableColumn id="2577" xr3:uid="{4F1FFB50-BAC0-42F9-BDAA-1554DF2E7063}" name="Column2560"/>
    <tableColumn id="2578" xr3:uid="{AB378464-01A2-4716-9D75-4284887036D0}" name="Column2561"/>
    <tableColumn id="2579" xr3:uid="{C3D830F0-1306-44F0-811D-F0D81838DBC5}" name="Column2562"/>
    <tableColumn id="2580" xr3:uid="{8FE0ECAF-8B47-4AE4-BBE0-3CB4F4295ACD}" name="Column2563"/>
    <tableColumn id="2581" xr3:uid="{31970D33-8595-478C-8AAC-05E5875A2623}" name="Column2564"/>
    <tableColumn id="2582" xr3:uid="{586B6E6D-B664-4702-9A89-5DEDCBAFF37A}" name="Column2565"/>
    <tableColumn id="2583" xr3:uid="{D556CC1B-87FA-4A5F-86BD-E2729A49BC88}" name="Column2566"/>
    <tableColumn id="2584" xr3:uid="{FAEAEFAB-03C4-4359-BE40-610EC7E7BB70}" name="Column2567"/>
    <tableColumn id="2585" xr3:uid="{7715F9EA-43D4-43BE-B82F-667B1C0F7DDE}" name="Column2568"/>
    <tableColumn id="2586" xr3:uid="{C3447DCA-6681-451D-B006-A0B96FB49F3E}" name="Column2569"/>
    <tableColumn id="2587" xr3:uid="{F2A5B367-7175-4FC0-99A2-BB6438DE4D61}" name="Column2570"/>
    <tableColumn id="2588" xr3:uid="{67A7D94A-4C32-4B52-B3DE-4438F28886C3}" name="Column2571"/>
    <tableColumn id="2589" xr3:uid="{6BD3DE68-955D-4848-AACD-3C5EFB3E1044}" name="Column2572"/>
    <tableColumn id="2590" xr3:uid="{9CF8A456-80E9-488D-A650-BFF19AFD87EC}" name="Column2573"/>
    <tableColumn id="2591" xr3:uid="{E18AD6DC-B6F5-4D93-B6D4-010AD7367B18}" name="Column2574"/>
    <tableColumn id="2592" xr3:uid="{2CBC58A9-4E60-498E-8FC7-CAD14BBA8338}" name="Column2575"/>
    <tableColumn id="2593" xr3:uid="{59ACF2E1-2D46-4D85-96C7-266E51583BC3}" name="Column2576"/>
    <tableColumn id="2594" xr3:uid="{65B96B92-13E3-469E-B267-F2A0D0C3D617}" name="Column2577"/>
    <tableColumn id="2595" xr3:uid="{BE03E5DB-8813-46FA-BA72-93E813F9E20D}" name="Column2578"/>
    <tableColumn id="2596" xr3:uid="{0C050527-60E4-4E2E-BA30-BA4B0AE5602A}" name="Column2579"/>
    <tableColumn id="2597" xr3:uid="{4CFB6473-534E-484F-95DB-406262F1E2AE}" name="Column2580"/>
    <tableColumn id="2598" xr3:uid="{63E1E2B4-A2F5-4065-A912-537008341677}" name="Column2581"/>
    <tableColumn id="2599" xr3:uid="{375D3CC5-2788-4620-8246-C2F7EF3085FB}" name="Column2582"/>
    <tableColumn id="2600" xr3:uid="{98E74857-D838-427B-8F57-002199E2AB98}" name="Column2583"/>
    <tableColumn id="2601" xr3:uid="{49ECE852-DA70-4916-B705-863C6A0F1BA8}" name="Column2584"/>
    <tableColumn id="2602" xr3:uid="{AC136C3A-71F5-42AC-BA71-C2007BD24973}" name="Column2585"/>
    <tableColumn id="2603" xr3:uid="{1F7AB5B5-69D9-4BB2-B8D6-619064E9A24D}" name="Column2586"/>
    <tableColumn id="2604" xr3:uid="{AE8CE3EC-ECDE-4FED-9CD9-363BC58F9104}" name="Column2587"/>
    <tableColumn id="2605" xr3:uid="{17371EDB-5794-48B9-8955-1899AB2E278B}" name="Column2588"/>
    <tableColumn id="2606" xr3:uid="{F0F22234-DE8F-47DB-9221-59A1EF48A338}" name="Column2589"/>
    <tableColumn id="2607" xr3:uid="{19CC9526-3006-4A7D-8255-376A4CC1F602}" name="Column2590"/>
    <tableColumn id="2608" xr3:uid="{194C2206-8D09-46D6-BE10-D7E22CE2FC42}" name="Column2591"/>
    <tableColumn id="2609" xr3:uid="{31036199-B083-4D06-BC6C-6ED51A70C0E5}" name="Column2592"/>
    <tableColumn id="2610" xr3:uid="{73479263-4E0A-4082-9835-7E1097570FB9}" name="Column2593"/>
    <tableColumn id="2611" xr3:uid="{044E50F8-9948-46A3-B341-23E893C4E749}" name="Column2594"/>
    <tableColumn id="2612" xr3:uid="{E58395A3-5F54-4921-B051-1FF2B1D27492}" name="Column2595"/>
    <tableColumn id="2613" xr3:uid="{95D82FA4-B062-434C-BAE0-C7A25CBE8D16}" name="Column2596"/>
    <tableColumn id="2614" xr3:uid="{B2A068D1-A300-46E0-9884-4B6EDC990AFF}" name="Column2597"/>
    <tableColumn id="2615" xr3:uid="{0D68962B-3DE1-4FF1-806D-A009BD0E5CE0}" name="Column2598"/>
    <tableColumn id="2616" xr3:uid="{AB66E4A7-2C9A-44BB-B999-AFBE86B0A729}" name="Column2599"/>
    <tableColumn id="2617" xr3:uid="{3039B469-0737-4196-981B-B10B0C42013B}" name="Column2600"/>
    <tableColumn id="2618" xr3:uid="{8700CE34-0DC5-4E2C-BAAC-3107D4E32457}" name="Column2601"/>
    <tableColumn id="2619" xr3:uid="{C12AD8F2-33F5-4D84-A978-EF6425AAD56D}" name="Column2602"/>
    <tableColumn id="2620" xr3:uid="{0470A94A-9A31-4501-B400-7C0BB36BC679}" name="Column2603"/>
    <tableColumn id="2621" xr3:uid="{318582D4-1769-45A7-A969-AE0BD5680E73}" name="Column2604"/>
    <tableColumn id="2622" xr3:uid="{5592D66C-69F0-475D-AA78-F66399E221E6}" name="Column2605"/>
    <tableColumn id="2623" xr3:uid="{6C2447E4-0222-44BA-951A-08E835B9E5DA}" name="Column2606"/>
    <tableColumn id="2624" xr3:uid="{BFA9DFBF-56B0-477E-8214-0C052EF649F8}" name="Column2607"/>
    <tableColumn id="2625" xr3:uid="{663F5F1F-ADBE-4EAB-A417-37405E415397}" name="Column2608"/>
    <tableColumn id="2626" xr3:uid="{57AA965A-AD5A-4017-A028-8427D0AA1DCD}" name="Column2609"/>
    <tableColumn id="2627" xr3:uid="{A1EF63DE-DEBF-450C-B545-6D52E9CE6098}" name="Column2610"/>
    <tableColumn id="2628" xr3:uid="{56B40BAF-27D3-4DE5-86C1-6CD8B75F201B}" name="Column2611"/>
    <tableColumn id="2629" xr3:uid="{BFCD3F9B-1DA1-4AC0-8CEC-602ECAD13C2E}" name="Column2612"/>
    <tableColumn id="2630" xr3:uid="{8CA2F0D7-BEAC-448D-8B8D-DC82A7DE6C1A}" name="Column2613"/>
    <tableColumn id="2631" xr3:uid="{BFBE770A-738B-4B7C-ACB3-9A369DBB1E74}" name="Column2614"/>
    <tableColumn id="2632" xr3:uid="{9AAED8D6-B977-4057-B015-7D85470C6690}" name="Column2615"/>
    <tableColumn id="2633" xr3:uid="{63F3B8DB-7341-407E-87AF-2594695A46A3}" name="Column2616"/>
    <tableColumn id="2634" xr3:uid="{0D3F65C1-6F1F-4FDD-98DD-E625344FE469}" name="Column2617"/>
    <tableColumn id="2635" xr3:uid="{DB67B4F2-E90D-4D40-94B4-A5BFF540A591}" name="Column2618"/>
    <tableColumn id="2636" xr3:uid="{B143BAE2-873D-47AC-A9AB-6BC164BC52EF}" name="Column2619"/>
    <tableColumn id="2637" xr3:uid="{D5A55A07-BC12-47F5-B1CF-977E19365319}" name="Column2620"/>
    <tableColumn id="2638" xr3:uid="{E1A00BDC-DCD2-45AC-BE62-0D5C446DA0D6}" name="Column2621"/>
    <tableColumn id="2639" xr3:uid="{0B66374C-F0D0-4C85-9E51-3F236B91376D}" name="Column2622"/>
    <tableColumn id="2640" xr3:uid="{365B7CFB-8B0C-4A06-9C36-22B12885284E}" name="Column2623"/>
    <tableColumn id="2641" xr3:uid="{09A2FF89-E52D-463B-8655-EEA74E27D0BE}" name="Column2624"/>
    <tableColumn id="2642" xr3:uid="{C5A46488-60ED-4E47-934E-5C54A7423559}" name="Column2625"/>
    <tableColumn id="2643" xr3:uid="{A10B9F60-6B2E-4AEE-955F-72A05E6939F0}" name="Column2626"/>
    <tableColumn id="2644" xr3:uid="{6644DC0D-4CBA-413B-B7C6-AF836D2C626F}" name="Column2627"/>
    <tableColumn id="2645" xr3:uid="{15FDEC0A-4306-45A1-AAB7-E213A1F17D40}" name="Column2628"/>
    <tableColumn id="2646" xr3:uid="{D5F63DB9-5863-4F23-98C7-5D2E3211FD0B}" name="Column2629"/>
    <tableColumn id="2647" xr3:uid="{44F5A350-8F53-4C12-BF55-63736072DD36}" name="Column2630"/>
    <tableColumn id="2648" xr3:uid="{0796092B-AB6F-416F-BD0A-D8F85F53F8D0}" name="Column2631"/>
    <tableColumn id="2649" xr3:uid="{CF75F463-4BC9-4DC9-8074-331535662F12}" name="Column2632"/>
    <tableColumn id="2650" xr3:uid="{54003751-F02E-4B77-B8EB-95681F3568FC}" name="Column2633"/>
    <tableColumn id="2651" xr3:uid="{6BCE12FF-597F-4100-ADFC-67D778D33F47}" name="Column2634"/>
    <tableColumn id="2652" xr3:uid="{5E22FDD2-CC78-4FCC-B721-66C4801D8EE3}" name="Column2635"/>
    <tableColumn id="2653" xr3:uid="{2384B103-CAE8-4C0C-8C73-1B966E867D11}" name="Column2636"/>
    <tableColumn id="2654" xr3:uid="{BD1E5610-2569-4A6C-ABBF-9F9E15CE8FC9}" name="Column2637"/>
    <tableColumn id="2655" xr3:uid="{A967768F-5570-4FCB-83B7-E23893E18801}" name="Column2638"/>
    <tableColumn id="2656" xr3:uid="{CA25C1E1-3090-473F-91D4-404ECD03FA96}" name="Column2639"/>
    <tableColumn id="2657" xr3:uid="{57241050-709A-44EA-9BCE-C681315A83EC}" name="Column2640"/>
    <tableColumn id="2658" xr3:uid="{294BA41A-2CD1-4C71-A382-86BC097CEE00}" name="Column2641"/>
    <tableColumn id="2659" xr3:uid="{E7E5BA21-B462-43AB-B96C-7BA17544E8C2}" name="Column2642"/>
    <tableColumn id="2660" xr3:uid="{2867BA35-1CD6-4BA1-9FD8-82CB498E4FED}" name="Column2643"/>
    <tableColumn id="2661" xr3:uid="{FF3AE7A7-24C4-4379-90C3-C465FB037111}" name="Column2644"/>
    <tableColumn id="2662" xr3:uid="{95513152-6E2E-49D9-B313-FA3A011FDDE4}" name="Column2645"/>
    <tableColumn id="2663" xr3:uid="{03DB193F-B834-4DA0-83C9-E61B2937F756}" name="Column2646"/>
    <tableColumn id="2664" xr3:uid="{59566F64-5471-4731-99F4-81E2A6073736}" name="Column2647"/>
    <tableColumn id="2665" xr3:uid="{E23121B0-A40E-412E-93BE-FCAB0F684AAB}" name="Column2648"/>
    <tableColumn id="2666" xr3:uid="{C12E45FD-72F7-431E-9ABF-C745FA37DCAA}" name="Column2649"/>
    <tableColumn id="2667" xr3:uid="{CBB5FF37-C244-4A00-8B94-BD709948AC74}" name="Column2650"/>
    <tableColumn id="2668" xr3:uid="{96BAA5B8-B8BA-4E41-96DC-D5251AAA2C11}" name="Column2651"/>
    <tableColumn id="2669" xr3:uid="{0D803570-226F-4EED-84B3-83CBA74F456C}" name="Column2652"/>
    <tableColumn id="2670" xr3:uid="{82F5A510-7ABB-4C86-A84D-141EDE0C48CA}" name="Column2653"/>
    <tableColumn id="2671" xr3:uid="{592DF6BF-D005-4F27-8D20-97CF3919C36B}" name="Column2654"/>
    <tableColumn id="2672" xr3:uid="{F82D7F52-7E9B-41C9-927E-359D83104313}" name="Column2655"/>
    <tableColumn id="2673" xr3:uid="{C9EA837A-C77C-42F9-A620-3CF67E374D19}" name="Column2656"/>
    <tableColumn id="2674" xr3:uid="{55F32284-BC1D-4633-8266-F5D3EBBBFA9C}" name="Column2657"/>
    <tableColumn id="2675" xr3:uid="{A65C5761-CE3D-40D9-9546-E1D74EAA2EB8}" name="Column2658"/>
    <tableColumn id="2676" xr3:uid="{E86BDEC3-F300-4723-A5E4-30CEC3A40F97}" name="Column2659"/>
    <tableColumn id="2677" xr3:uid="{49882179-9363-4C2E-93E0-D5D8F72BDFD9}" name="Column2660"/>
    <tableColumn id="2678" xr3:uid="{82A79538-F074-48FE-B2A4-39BF8067D545}" name="Column2661"/>
    <tableColumn id="2679" xr3:uid="{52EABD0C-3786-490A-BB70-650DE49CF87F}" name="Column2662"/>
    <tableColumn id="2680" xr3:uid="{DE69389F-F947-441F-83E5-E9545C8C81D4}" name="Column2663"/>
    <tableColumn id="2681" xr3:uid="{9EDA6D81-E73C-4AD2-8803-69E5E0C56CC8}" name="Column2664"/>
    <tableColumn id="2682" xr3:uid="{91363C47-E93F-4138-BECE-EBFE7C900319}" name="Column2665"/>
    <tableColumn id="2683" xr3:uid="{A5AE3CDB-85AD-4248-810B-038263D6DAD8}" name="Column2666"/>
    <tableColumn id="2684" xr3:uid="{8D5BD1CF-8266-4348-BF37-6E30EFA1881E}" name="Column2667"/>
    <tableColumn id="2685" xr3:uid="{18A51866-F709-4301-A885-E50418BBBD07}" name="Column2668"/>
    <tableColumn id="2686" xr3:uid="{63348742-A5E9-46B2-8514-C24EA3E5DF7F}" name="Column2669"/>
    <tableColumn id="2687" xr3:uid="{1B781AC2-E425-49D2-B43B-375E40D98CCD}" name="Column2670"/>
    <tableColumn id="2688" xr3:uid="{46D743A9-290C-4DDF-A0F6-9E5C967EE0E4}" name="Column2671"/>
    <tableColumn id="2689" xr3:uid="{E5AD0D34-5A29-4544-BE4A-76F2F5CED30B}" name="Column2672"/>
    <tableColumn id="2690" xr3:uid="{64306571-936E-4039-A2F8-7B921A24F1AE}" name="Column2673"/>
    <tableColumn id="2691" xr3:uid="{593224F2-1B9D-4400-B6B3-4525F56B338F}" name="Column2674"/>
    <tableColumn id="2692" xr3:uid="{E68951F8-015C-435C-B53D-122F663A3EBF}" name="Column2675"/>
    <tableColumn id="2693" xr3:uid="{11B617FB-BBB9-4FA1-AAF7-804D2F64319A}" name="Column2676"/>
    <tableColumn id="2694" xr3:uid="{CF1FAA67-4721-4CCD-897F-9F2AF51CFFB8}" name="Column2677"/>
    <tableColumn id="2695" xr3:uid="{4FACAFE2-436E-4C0C-B16B-6D2C7AB17295}" name="Column2678"/>
    <tableColumn id="2696" xr3:uid="{B11AEC8D-4265-48F9-8AA6-040741320B1D}" name="Column2679"/>
    <tableColumn id="2697" xr3:uid="{35EB28D3-ADE9-4D64-A16F-EFD779F67A94}" name="Column2680"/>
    <tableColumn id="2698" xr3:uid="{D201DEDB-5945-4CD9-AC8F-0590E4045BB5}" name="Column2681"/>
    <tableColumn id="2699" xr3:uid="{D5BF40BD-0670-4DED-BAAE-4B4E633A3E4C}" name="Column2682"/>
    <tableColumn id="2700" xr3:uid="{E6E17999-DE14-4A8B-90E0-EDEDF68FF4BA}" name="Column2683"/>
    <tableColumn id="2701" xr3:uid="{DECF9407-E608-416B-8860-E2D1AB6CC1BC}" name="Column2684"/>
    <tableColumn id="2702" xr3:uid="{455E0EB6-1D0F-45AF-AA95-6CCA86978843}" name="Column2685"/>
    <tableColumn id="2703" xr3:uid="{623F3AB4-73EE-4736-B8FE-130789775837}" name="Column2686"/>
    <tableColumn id="2704" xr3:uid="{086DF7EB-8B3D-479D-9E5B-038806433D74}" name="Column2687"/>
    <tableColumn id="2705" xr3:uid="{F366A288-5085-47B5-88A1-0D8C02520F99}" name="Column2688"/>
    <tableColumn id="2706" xr3:uid="{C19669B3-3A69-4814-B485-CC45806401FA}" name="Column2689"/>
    <tableColumn id="2707" xr3:uid="{1C0D7544-770A-4F87-A391-A418AD68604E}" name="Column2690"/>
    <tableColumn id="2708" xr3:uid="{43B4B1DD-FB3B-4987-9B9D-450B0E0A0497}" name="Column2691"/>
    <tableColumn id="2709" xr3:uid="{5A52424E-BDF0-4CF1-AB27-FE7EEB440735}" name="Column2692"/>
    <tableColumn id="2710" xr3:uid="{2E04749E-13FF-4FE4-A77E-E512A410B3ED}" name="Column2693"/>
    <tableColumn id="2711" xr3:uid="{A9C3D188-4985-4F6C-BD85-7B82D7A18A46}" name="Column2694"/>
    <tableColumn id="2712" xr3:uid="{80CF96FC-B12B-416A-AB72-B062F1316E8B}" name="Column2695"/>
    <tableColumn id="2713" xr3:uid="{0417B550-9F86-4D31-98A9-C452DA701760}" name="Column2696"/>
    <tableColumn id="2714" xr3:uid="{1AFE81C7-70A2-4E61-877F-64C4E59014E7}" name="Column2697"/>
    <tableColumn id="2715" xr3:uid="{5015A43C-D4C9-4088-9E25-18AC6EB4EA9F}" name="Column2698"/>
    <tableColumn id="2716" xr3:uid="{CCC66B89-AA01-4698-B3D2-FB7CA57A064B}" name="Column2699"/>
    <tableColumn id="2717" xr3:uid="{DE5BC866-52B8-4F1F-BE8E-D6EC52E5C7C3}" name="Column2700"/>
    <tableColumn id="2718" xr3:uid="{57A3247F-A441-4E1B-BF86-C003DDF82DFA}" name="Column2701"/>
    <tableColumn id="2719" xr3:uid="{CD7DD948-0EC8-49D6-AB55-589A8658DAFB}" name="Column2702"/>
    <tableColumn id="2720" xr3:uid="{47F2F732-CDE9-4F0A-9B68-9E426C64BC1C}" name="Column2703"/>
    <tableColumn id="2721" xr3:uid="{7252A853-13C0-4950-9D95-902A755A88FD}" name="Column2704"/>
    <tableColumn id="2722" xr3:uid="{E13F5C74-43C9-47F1-B702-7B11508E3F35}" name="Column2705"/>
    <tableColumn id="2723" xr3:uid="{AA5B5A24-61B9-41A4-BA24-682D5642FB93}" name="Column2706"/>
    <tableColumn id="2724" xr3:uid="{79410B19-8AF9-4013-87FC-A7830DD31EE9}" name="Column2707"/>
    <tableColumn id="2725" xr3:uid="{2B8409DE-7556-43B8-B6FB-59D9CC0C0696}" name="Column2708"/>
    <tableColumn id="2726" xr3:uid="{D9EC25B5-5A5E-4F72-AE61-FA2F4FD0A27E}" name="Column2709"/>
    <tableColumn id="2727" xr3:uid="{BE117E13-FF59-4615-85E2-0CEE7686928A}" name="Column2710"/>
    <tableColumn id="2728" xr3:uid="{98AB6C15-3500-41F6-A9A6-BF35BAE8AB6A}" name="Column2711"/>
    <tableColumn id="2729" xr3:uid="{B8F35A96-7AE4-4A94-9EAE-01646B465EC0}" name="Column2712"/>
    <tableColumn id="2730" xr3:uid="{9A2697CE-CDE3-4B6B-8AFE-965706B7A2FF}" name="Column2713"/>
    <tableColumn id="2731" xr3:uid="{107388E4-1B61-4770-A4AB-A4C393F98C71}" name="Column2714"/>
    <tableColumn id="2732" xr3:uid="{7526434D-A515-4D47-9B5F-111C46DD5973}" name="Column2715"/>
    <tableColumn id="2733" xr3:uid="{5E53C52C-C7D1-4856-8A7A-30A9086DCEAC}" name="Column2716"/>
    <tableColumn id="2734" xr3:uid="{5DED24DF-8AA7-47C6-A326-F070F2E56BB8}" name="Column2717"/>
    <tableColumn id="2735" xr3:uid="{758A1201-B785-4434-8BE3-3791D67FAC03}" name="Column2718"/>
    <tableColumn id="2736" xr3:uid="{CA67CBCE-F9F0-495E-B62D-C084BFDD6466}" name="Column2719"/>
    <tableColumn id="2737" xr3:uid="{0F8E2956-BB15-4410-8F84-FA5F14284159}" name="Column2720"/>
    <tableColumn id="2738" xr3:uid="{3D260C77-0450-4970-A6CE-49E99D195E6A}" name="Column2721"/>
    <tableColumn id="2739" xr3:uid="{E22236F2-1796-40C1-8687-FB962BF4E134}" name="Column2722"/>
    <tableColumn id="2740" xr3:uid="{F22CE009-96EF-4863-9964-023FE91A0212}" name="Column2723"/>
    <tableColumn id="2741" xr3:uid="{07B1BBFE-FB8F-485D-95A4-562341963197}" name="Column2724"/>
    <tableColumn id="2742" xr3:uid="{E47F1142-D375-40EC-AB62-F42A507A5F32}" name="Column2725"/>
    <tableColumn id="2743" xr3:uid="{573CCC92-BB42-41C7-9E11-60A854810D92}" name="Column2726"/>
    <tableColumn id="2744" xr3:uid="{99A019F7-3351-4A01-9194-B3ADCED34F3F}" name="Column2727"/>
    <tableColumn id="2745" xr3:uid="{1EF58B91-DAC0-4A73-8ADB-5B71FF58D1ED}" name="Column2728"/>
    <tableColumn id="2746" xr3:uid="{5EEF93C7-7A57-447D-A8E5-7C56A9CBCD01}" name="Column2729"/>
    <tableColumn id="2747" xr3:uid="{3DE0B9FF-D362-4955-8F8D-37FE03DD6191}" name="Column2730"/>
    <tableColumn id="2748" xr3:uid="{84D97BDF-64F7-4DA8-A476-79E3089C5D3C}" name="Column2731"/>
    <tableColumn id="2749" xr3:uid="{F237328A-49F7-4316-A072-95B9FD47D4A6}" name="Column2732"/>
    <tableColumn id="2750" xr3:uid="{52EBD078-0B86-43B8-A3D5-70987CCD5920}" name="Column2733"/>
    <tableColumn id="2751" xr3:uid="{096830F4-A446-42B1-A188-41CEECF281D6}" name="Column2734"/>
    <tableColumn id="2752" xr3:uid="{72217CAF-74F6-49DA-9AEE-45327D3F9B9A}" name="Column2735"/>
    <tableColumn id="2753" xr3:uid="{4E265B19-3DC4-42DC-89F9-F29EED1E68AB}" name="Column2736"/>
    <tableColumn id="2754" xr3:uid="{D50F3344-8805-48E9-8D8E-EBD168595B83}" name="Column2737"/>
    <tableColumn id="2755" xr3:uid="{76144215-6DCE-40EE-9BE7-5257AF78601B}" name="Column2738"/>
    <tableColumn id="2756" xr3:uid="{38127B80-568C-4C79-BF91-DC9AE06466E8}" name="Column2739"/>
    <tableColumn id="2757" xr3:uid="{E6F8406E-ED02-4ED3-9167-55DB98C1177F}" name="Column2740"/>
    <tableColumn id="2758" xr3:uid="{85E3E86B-1C77-4AA2-A550-933EF49631E1}" name="Column2741"/>
    <tableColumn id="2759" xr3:uid="{86C36E42-0990-49FC-8EA4-61552A98CC3F}" name="Column2742"/>
    <tableColumn id="2760" xr3:uid="{958B2A99-A4AB-4CAD-BE27-7D1D29763B2B}" name="Column2743"/>
    <tableColumn id="2761" xr3:uid="{9187507F-F131-45CA-A445-8C4C66D8646C}" name="Column2744"/>
    <tableColumn id="2762" xr3:uid="{01DB5B78-5CE3-4E9E-8AD5-D3D399CA6223}" name="Column2745"/>
    <tableColumn id="2763" xr3:uid="{2D71422D-9056-4779-83F0-CC14822A7287}" name="Column2746"/>
    <tableColumn id="2764" xr3:uid="{825DAE90-598A-480B-B95C-81A34CB92D35}" name="Column2747"/>
    <tableColumn id="2765" xr3:uid="{B80301C3-E077-401E-A24D-C7230DA10B39}" name="Column2748"/>
    <tableColumn id="2766" xr3:uid="{0FB213B2-2541-47DB-9881-307EFE4512B6}" name="Column2749"/>
    <tableColumn id="2767" xr3:uid="{AEECFF3C-71BF-4058-915A-2E64EEEAF8C4}" name="Column2750"/>
    <tableColumn id="2768" xr3:uid="{114095C3-0644-431F-A3F8-20EEDAED72B1}" name="Column2751"/>
    <tableColumn id="2769" xr3:uid="{D791CF45-8888-45F5-B575-33A7142853DA}" name="Column2752"/>
    <tableColumn id="2770" xr3:uid="{66A275CF-1448-408E-8749-E233FB6D6E34}" name="Column2753"/>
    <tableColumn id="2771" xr3:uid="{EB10E6E1-0EE3-415E-9F7F-DD3E881D3631}" name="Column2754"/>
    <tableColumn id="2772" xr3:uid="{B969A748-CF37-43C4-A5B4-3E358201C4DF}" name="Column2755"/>
    <tableColumn id="2773" xr3:uid="{921A2582-022F-4F05-9D1F-6B91C2FA641D}" name="Column2756"/>
    <tableColumn id="2774" xr3:uid="{B3C8A543-A040-48C4-B95E-D1346131BD51}" name="Column2757"/>
    <tableColumn id="2775" xr3:uid="{BEE39B8E-4B1E-4E27-9149-EB60F00062C1}" name="Column2758"/>
    <tableColumn id="2776" xr3:uid="{C1330799-32E9-4AE6-B2FF-3EDC8A89C839}" name="Column2759"/>
    <tableColumn id="2777" xr3:uid="{4BFCD3B2-CEDE-43C2-8584-CFB89F62DF3C}" name="Column2760"/>
    <tableColumn id="2778" xr3:uid="{8FDB98E1-682E-406A-87A0-B5F68CE25B4C}" name="Column2761"/>
    <tableColumn id="2779" xr3:uid="{6BD99A3B-E7C3-49B5-9F36-D527F18B2C1A}" name="Column2762"/>
    <tableColumn id="2780" xr3:uid="{D6452B7B-9D1E-4CD7-BA41-736FA3FCEC77}" name="Column2763"/>
    <tableColumn id="2781" xr3:uid="{37879491-CC00-42D8-B1A5-47E461D52D48}" name="Column2764"/>
    <tableColumn id="2782" xr3:uid="{F71558C9-B778-4E63-A02B-4EF13AB6DE61}" name="Column2765"/>
    <tableColumn id="2783" xr3:uid="{A2C00D5B-8121-4AF1-9769-ED95ACCAEFC5}" name="Column2766"/>
    <tableColumn id="2784" xr3:uid="{5359E9C7-429C-455E-99FE-C6E766533814}" name="Column2767"/>
    <tableColumn id="2785" xr3:uid="{AC585772-F0D2-429B-A792-3A74D7BDAC45}" name="Column2768"/>
    <tableColumn id="2786" xr3:uid="{3198E857-2B50-4B87-B564-D2722ADEB8E7}" name="Column2769"/>
    <tableColumn id="2787" xr3:uid="{275ED589-9D44-457B-8504-1EA86E9CC977}" name="Column2770"/>
    <tableColumn id="2788" xr3:uid="{C35E7A4D-56A2-4298-93F4-5CC8354AF0F8}" name="Column2771"/>
    <tableColumn id="2789" xr3:uid="{8B0CA4FF-F7C6-44F5-AEEC-CDEC6952FE21}" name="Column2772"/>
    <tableColumn id="2790" xr3:uid="{76FE9D0A-C4E0-4FAB-82B2-D2EF86EA1B3C}" name="Column2773"/>
    <tableColumn id="2791" xr3:uid="{12FAC30B-672F-409C-8264-9A56EF3510B5}" name="Column2774"/>
    <tableColumn id="2792" xr3:uid="{E5A4F82D-2E6C-4AF3-B6CF-C4B7AE98A727}" name="Column2775"/>
    <tableColumn id="2793" xr3:uid="{3F142852-E07F-42E6-9DB7-40503B0AF619}" name="Column2776"/>
    <tableColumn id="2794" xr3:uid="{E612AE11-2199-4C42-8F2F-D771C90ED8B7}" name="Column2777"/>
    <tableColumn id="2795" xr3:uid="{1029B1C6-F3CE-46F1-B9FA-CA4511EFC9AF}" name="Column2778"/>
    <tableColumn id="2796" xr3:uid="{4A59BB94-99F9-48EF-994A-D1DF3C54F865}" name="Column2779"/>
    <tableColumn id="2797" xr3:uid="{AD635A13-4063-48BE-8B03-3D8F125EEFF8}" name="Column2780"/>
    <tableColumn id="2798" xr3:uid="{E05EB43E-AF68-4E17-8D02-128AB9D779C7}" name="Column2781"/>
    <tableColumn id="2799" xr3:uid="{2E85AC9B-3076-4603-8B99-EDA91D3D3A7F}" name="Column2782"/>
    <tableColumn id="2800" xr3:uid="{82F930E1-66A7-4CA8-9AFD-560B3CC4B27B}" name="Column2783"/>
    <tableColumn id="2801" xr3:uid="{1F3340AD-0BCF-445A-ACB4-C3C43889249A}" name="Column2784"/>
    <tableColumn id="2802" xr3:uid="{3615E5FC-97B8-4266-AAF0-53BA90AA66F1}" name="Column2785"/>
    <tableColumn id="2803" xr3:uid="{DC844E1A-BE69-424F-A9D4-A7FB77554480}" name="Column2786"/>
    <tableColumn id="2804" xr3:uid="{2878AD8D-1628-4015-B49C-FE971BD8F3B4}" name="Column2787"/>
    <tableColumn id="2805" xr3:uid="{CC72609D-401C-4976-B85C-9E0969464012}" name="Column2788"/>
    <tableColumn id="2806" xr3:uid="{0E05A3A3-86C2-4460-A592-9F2C0F216782}" name="Column2789"/>
    <tableColumn id="2807" xr3:uid="{48C1BF1F-3EAE-443D-868C-8D2A3DBEDE6E}" name="Column2790"/>
    <tableColumn id="2808" xr3:uid="{94D33307-62A8-48FB-9131-B4E347F09112}" name="Column2791"/>
    <tableColumn id="2809" xr3:uid="{27BCBBD1-C051-42B3-811F-4964A0C2820B}" name="Column2792"/>
    <tableColumn id="2810" xr3:uid="{E2A47B4A-A8F6-4CDA-BEB3-683981A0A0BB}" name="Column2793"/>
    <tableColumn id="2811" xr3:uid="{37E74859-7B6F-4CCE-B2FA-3FE2A992E4F0}" name="Column2794"/>
    <tableColumn id="2812" xr3:uid="{65C4BC3F-68BD-4933-886C-AD3A64A66FBD}" name="Column2795"/>
    <tableColumn id="2813" xr3:uid="{D90C52B2-422C-465E-84D8-D5F1EE2E9C5A}" name="Column2796"/>
    <tableColumn id="2814" xr3:uid="{B0B56521-2635-4D6C-9D9E-DCA3623DE18A}" name="Column2797"/>
    <tableColumn id="2815" xr3:uid="{34838F26-5D6C-4357-9BC7-973300179667}" name="Column2798"/>
    <tableColumn id="2816" xr3:uid="{08CB3E83-9BA6-4D1E-BAA6-2DA89F28CB58}" name="Column2799"/>
    <tableColumn id="2817" xr3:uid="{6B60B610-E977-430D-A51D-13EB5EDFE671}" name="Column2800"/>
    <tableColumn id="2818" xr3:uid="{05C4C5F8-5486-4D9D-8D54-76D458F64B27}" name="Column2801"/>
    <tableColumn id="2819" xr3:uid="{69CBB9C7-E86B-4E4D-BE1A-CF349C89C5ED}" name="Column2802"/>
    <tableColumn id="2820" xr3:uid="{7FB4E7E9-BEDA-42A0-8D8A-72F052CE4899}" name="Column2803"/>
    <tableColumn id="2821" xr3:uid="{F67B6BDE-E29B-4AAB-A4ED-94B9E7677BCB}" name="Column2804"/>
    <tableColumn id="2822" xr3:uid="{2D622534-5E34-4F03-9BF8-52DAB6929A93}" name="Column2805"/>
    <tableColumn id="2823" xr3:uid="{4FB6419C-0292-4497-A14E-93BF9D9EB4FA}" name="Column2806"/>
    <tableColumn id="2824" xr3:uid="{DC139236-3ADC-412E-A0C4-4F343DE3281A}" name="Column2807"/>
    <tableColumn id="2825" xr3:uid="{75BFD5A2-1961-4053-BE21-EFDC65250262}" name="Column2808"/>
    <tableColumn id="2826" xr3:uid="{F7FEA538-893E-49B9-A8E8-83AA676B2C8F}" name="Column2809"/>
    <tableColumn id="2827" xr3:uid="{B0C433BA-64B1-491B-855E-6C3BBC87EF95}" name="Column2810"/>
    <tableColumn id="2828" xr3:uid="{F4E55457-C9F1-4A2E-8AD3-9046EF90B8B1}" name="Column2811"/>
    <tableColumn id="2829" xr3:uid="{BBF25642-05CB-4A12-9D25-A74C72A19416}" name="Column2812"/>
    <tableColumn id="2830" xr3:uid="{FF8C226E-59E9-4BB8-89D3-65B09214FF2D}" name="Column2813"/>
    <tableColumn id="2831" xr3:uid="{44300D88-8B1E-4EF2-A7DB-7A053736930A}" name="Column2814"/>
    <tableColumn id="2832" xr3:uid="{2D75C1C3-54F4-45A8-9350-4ED80A4B6EE8}" name="Column2815"/>
    <tableColumn id="2833" xr3:uid="{42A7DEA3-0E20-4EC6-BD4E-BC2AFA6EF8B1}" name="Column2816"/>
    <tableColumn id="2834" xr3:uid="{64E363FE-31F5-400E-BC09-5EB4981B4DE3}" name="Column2817"/>
    <tableColumn id="2835" xr3:uid="{044B04A0-E024-4BDA-8C55-328E1BE54CEA}" name="Column2818"/>
    <tableColumn id="2836" xr3:uid="{058AA79F-8D50-4543-A7A3-AB199BE27592}" name="Column2819"/>
    <tableColumn id="2837" xr3:uid="{F3D02186-793C-4015-AF23-FF0D55ED1F75}" name="Column2820"/>
    <tableColumn id="2838" xr3:uid="{E732259A-F788-4EFA-BBA7-F6071CFBBAB1}" name="Column2821"/>
    <tableColumn id="2839" xr3:uid="{51698B3A-DF11-44D3-836F-D8D592CDE96E}" name="Column2822"/>
    <tableColumn id="2840" xr3:uid="{8F92D996-F5FC-4363-8D38-392EE32E38CC}" name="Column2823"/>
    <tableColumn id="2841" xr3:uid="{397981C3-D137-4091-BDE1-3AB222D88B92}" name="Column2824"/>
    <tableColumn id="2842" xr3:uid="{A04065E9-3AC8-49E0-AC21-AF89BEBE1400}" name="Column2825"/>
    <tableColumn id="2843" xr3:uid="{84EB131B-078F-47B6-85CF-949E21963A5F}" name="Column2826"/>
    <tableColumn id="2844" xr3:uid="{C8120873-5E7F-423F-9272-706957CD4DD7}" name="Column2827"/>
    <tableColumn id="2845" xr3:uid="{42017EAF-E18A-43E8-A82D-4634C15D247E}" name="Column2828"/>
    <tableColumn id="2846" xr3:uid="{5559C83E-FF0D-4E2E-A58D-090C8CED417F}" name="Column2829"/>
    <tableColumn id="2847" xr3:uid="{643BD371-FACD-4F85-90D5-9BB982B7F0F0}" name="Column2830"/>
    <tableColumn id="2848" xr3:uid="{9D069417-7230-44E4-A7D1-DF17D356A5DE}" name="Column2831"/>
    <tableColumn id="2849" xr3:uid="{3C89F8F8-6D4C-4656-BAFA-765DDE92B0F6}" name="Column2832"/>
    <tableColumn id="2850" xr3:uid="{FFB2BAE3-CF6A-4AAC-A8BE-B491D814356A}" name="Column2833"/>
    <tableColumn id="2851" xr3:uid="{FAB53BEA-2097-4E08-9D82-918239A0344D}" name="Column2834"/>
    <tableColumn id="2852" xr3:uid="{8A22B25F-BDF4-4203-83E3-E3DF6EE4A1BE}" name="Column2835"/>
    <tableColumn id="2853" xr3:uid="{A9FEDD57-4748-4AAB-88D3-FD96B58AF732}" name="Column2836"/>
    <tableColumn id="2854" xr3:uid="{A8EFA5CB-4DB2-491D-ADFD-D6631F13EF64}" name="Column2837"/>
    <tableColumn id="2855" xr3:uid="{BD0501ED-DA79-4E8C-91E8-F7B0CCB8C22D}" name="Column2838"/>
    <tableColumn id="2856" xr3:uid="{DB8E8764-A67A-4A8D-8806-8B803BA33D85}" name="Column2839"/>
    <tableColumn id="2857" xr3:uid="{202D78CE-EB24-4880-B657-127128A5741E}" name="Column2840"/>
    <tableColumn id="2858" xr3:uid="{B0B65896-900A-44DF-A568-29E6C8377F7B}" name="Column2841"/>
    <tableColumn id="2859" xr3:uid="{6A79CDE0-9E50-4DAC-845F-C21F87DEB249}" name="Column2842"/>
    <tableColumn id="2860" xr3:uid="{E62BE735-55E4-43FB-8C18-6C0696037441}" name="Column2843"/>
    <tableColumn id="2861" xr3:uid="{3B347F1A-F944-436E-8256-614192B4F6BC}" name="Column2844"/>
    <tableColumn id="2862" xr3:uid="{7D2952C4-6A27-404F-A5B6-6D0419E718B2}" name="Column2845"/>
    <tableColumn id="2863" xr3:uid="{CB55C8C7-4883-4FC8-A335-30A1D502B71C}" name="Column2846"/>
    <tableColumn id="2864" xr3:uid="{CBA49657-E135-499C-9076-E6A766AEBA1F}" name="Column2847"/>
    <tableColumn id="2865" xr3:uid="{4B3F1FC8-F4CC-4A6E-8E5D-4298D1B4FD2B}" name="Column2848"/>
    <tableColumn id="2866" xr3:uid="{13F7A202-59EE-49F5-B352-73658F87E300}" name="Column2849"/>
    <tableColumn id="2867" xr3:uid="{898A665B-A79C-47D5-810E-0C9206F5F90B}" name="Column2850"/>
    <tableColumn id="2868" xr3:uid="{060528B6-2B92-40AA-B3C1-2A12CFAA9098}" name="Column2851"/>
    <tableColumn id="2869" xr3:uid="{CEF98A79-C26C-4B3F-A162-FD4A474642D0}" name="Column2852"/>
    <tableColumn id="2870" xr3:uid="{C18D6349-6787-43BE-ADC0-2750D3EF39F9}" name="Column2853"/>
    <tableColumn id="2871" xr3:uid="{4DBBA88C-3128-4EBF-8D5C-1761BDB00205}" name="Column2854"/>
    <tableColumn id="2872" xr3:uid="{54B3D428-0A05-4A9C-8439-FF319EE80CB3}" name="Column2855"/>
    <tableColumn id="2873" xr3:uid="{48391F61-0552-4234-B745-31D0BFA5F91A}" name="Column2856"/>
    <tableColumn id="2874" xr3:uid="{0D03845F-6305-4994-94D7-397CFB96A4B3}" name="Column2857"/>
    <tableColumn id="2875" xr3:uid="{66A716B0-11F6-4F39-BE42-34CBD3FD745C}" name="Column2858"/>
    <tableColumn id="2876" xr3:uid="{4DD23786-4DA1-4B1B-B5E9-C57ECF47E7E7}" name="Column2859"/>
    <tableColumn id="2877" xr3:uid="{6F780955-FDDD-4102-90D4-78B1FFEAB0B7}" name="Column2860"/>
    <tableColumn id="2878" xr3:uid="{D40413E9-1898-4D5C-BC5C-517677FF6F70}" name="Column2861"/>
    <tableColumn id="2879" xr3:uid="{FCA26B63-FFF5-49C9-AF2F-DC6F4D0C0C36}" name="Column2862"/>
    <tableColumn id="2880" xr3:uid="{0803727E-A317-4F5C-BA13-D797F63E629B}" name="Column2863"/>
    <tableColumn id="2881" xr3:uid="{36C610FE-7155-47CF-8DD2-C0D39A13DF1E}" name="Column2864"/>
    <tableColumn id="2882" xr3:uid="{5B8EF6AA-02BC-4325-AABA-7B534B5652BF}" name="Column2865"/>
    <tableColumn id="2883" xr3:uid="{71CD666A-9773-4856-B708-6F9AE4AB0836}" name="Column2866"/>
    <tableColumn id="2884" xr3:uid="{AA27402A-0B41-4E67-ADAF-74196A1FD950}" name="Column2867"/>
    <tableColumn id="2885" xr3:uid="{9A94BA54-84A9-4983-A0A3-37194E14BAD3}" name="Column2868"/>
    <tableColumn id="2886" xr3:uid="{FC66914E-0AF0-456E-A762-822475538CB8}" name="Column2869"/>
    <tableColumn id="2887" xr3:uid="{07FEF233-840D-4995-935E-50A25DB26B34}" name="Column2870"/>
    <tableColumn id="2888" xr3:uid="{936EC946-05A9-4A00-9B8C-E86FDCC7DE47}" name="Column2871"/>
    <tableColumn id="2889" xr3:uid="{B8EEFD14-F0BE-45CE-8BAB-B9D516CBD7AA}" name="Column2872"/>
    <tableColumn id="2890" xr3:uid="{D437A84F-562D-4BC6-8F10-3E1D2AA7D4E0}" name="Column2873"/>
    <tableColumn id="2891" xr3:uid="{8B5FE88E-A527-48F6-8B4F-44CF81658EF0}" name="Column2874"/>
    <tableColumn id="2892" xr3:uid="{A2DC3942-4E81-41BD-86ED-978348C36C1F}" name="Column2875"/>
    <tableColumn id="2893" xr3:uid="{C439E797-8577-4A1D-8232-7983472CF5EF}" name="Column2876"/>
    <tableColumn id="2894" xr3:uid="{9BCF1EED-AE63-443D-8258-BA7E6D239869}" name="Column2877"/>
    <tableColumn id="2895" xr3:uid="{D39EABF5-5B89-47D5-85D8-863B966A71A7}" name="Column2878"/>
    <tableColumn id="2896" xr3:uid="{8FE443B2-3CD0-4934-B563-D6D1FEBDB14B}" name="Column2879"/>
    <tableColumn id="2897" xr3:uid="{ABF60CF1-75E1-4B80-B6E1-6F2E576AD865}" name="Column2880"/>
    <tableColumn id="2898" xr3:uid="{7FF5B140-6947-46BE-9DE8-E9F7D18B9D01}" name="Column2881"/>
    <tableColumn id="2899" xr3:uid="{96F9C92C-9374-4482-ADAA-F67BBCB91A23}" name="Column2882"/>
    <tableColumn id="2900" xr3:uid="{08089313-0BC6-4CE9-8FD7-BA1FCEA4EB7D}" name="Column2883"/>
    <tableColumn id="2901" xr3:uid="{C270CC5D-4661-4620-88B3-FC1971D83EC5}" name="Column2884"/>
    <tableColumn id="2902" xr3:uid="{2DE1F901-9461-44E3-8070-F911F8D360C2}" name="Column2885"/>
    <tableColumn id="2903" xr3:uid="{2D773C05-9352-456D-99DB-A8708ABFA8BF}" name="Column2886"/>
    <tableColumn id="2904" xr3:uid="{3DBB20DA-7877-4CB4-BC9D-1CEF87B30068}" name="Column2887"/>
    <tableColumn id="2905" xr3:uid="{AB6FD5B6-3F87-4886-B751-64795452B88D}" name="Column2888"/>
    <tableColumn id="2906" xr3:uid="{E31FFD16-8491-4496-B710-FC8E48EC8741}" name="Column2889"/>
    <tableColumn id="2907" xr3:uid="{AA8A047C-CF96-4A15-B158-E1EA6CB1D536}" name="Column2890"/>
    <tableColumn id="2908" xr3:uid="{14C663E0-81E9-4770-B95D-8093E81B9F0F}" name="Column2891"/>
    <tableColumn id="2909" xr3:uid="{E92060E3-7098-4D36-AC31-2729BA71F143}" name="Column2892"/>
    <tableColumn id="2910" xr3:uid="{BADB1681-974C-48FC-A976-FBC366ED7465}" name="Column2893"/>
    <tableColumn id="2911" xr3:uid="{407B1ECC-8AC6-49EB-A4FF-4708545DBF23}" name="Column2894"/>
    <tableColumn id="2912" xr3:uid="{6CC9B536-5480-4B01-8A5D-5E8B04EC37C0}" name="Column2895"/>
    <tableColumn id="2913" xr3:uid="{78727261-84B7-402D-B532-56C4BFA2547F}" name="Column2896"/>
    <tableColumn id="2914" xr3:uid="{3C38130F-9F85-4AE0-92FB-11D2A4105339}" name="Column2897"/>
    <tableColumn id="2915" xr3:uid="{2377ADBB-3D99-46A5-BA83-FD7AB236EA1F}" name="Column2898"/>
    <tableColumn id="2916" xr3:uid="{772075DD-A44F-4622-A803-312264228325}" name="Column2899"/>
    <tableColumn id="2917" xr3:uid="{ACD23A4B-3889-4B62-974A-2194B46E5983}" name="Column2900"/>
    <tableColumn id="2918" xr3:uid="{44F54976-C49F-4DD8-9881-9555BCB130AD}" name="Column2901"/>
    <tableColumn id="2919" xr3:uid="{BAC69759-7224-42FC-B00F-41FE2E932E91}" name="Column2902"/>
    <tableColumn id="2920" xr3:uid="{01D94D50-D835-4417-977D-D0F1AD9EC4A3}" name="Column2903"/>
    <tableColumn id="2921" xr3:uid="{B3AB4A09-9F57-4464-9493-E987C2E6EA48}" name="Column2904"/>
    <tableColumn id="2922" xr3:uid="{26ABC5D4-2DE8-40A5-BE92-F1AA53808E47}" name="Column2905"/>
    <tableColumn id="2923" xr3:uid="{D9F38238-0C6E-40F9-A302-E3A49B261B43}" name="Column2906"/>
    <tableColumn id="2924" xr3:uid="{97541FC3-C537-43F5-B90B-D925604F30EA}" name="Column2907"/>
    <tableColumn id="2925" xr3:uid="{B1BA0FC7-3E1B-4283-A116-4EC0321D15B3}" name="Column2908"/>
    <tableColumn id="2926" xr3:uid="{B1379BF3-ED2F-47D1-A962-BD9165A79392}" name="Column2909"/>
    <tableColumn id="2927" xr3:uid="{04F52F89-553B-4CD0-AA52-D0513CA0DA76}" name="Column2910"/>
    <tableColumn id="2928" xr3:uid="{723F862C-273B-4949-A339-1C8E625F5691}" name="Column2911"/>
    <tableColumn id="2929" xr3:uid="{BC248A53-E06F-4554-A995-19B81514B487}" name="Column2912"/>
    <tableColumn id="2930" xr3:uid="{2CDD8BB5-A476-4794-A087-EDA61A316D3A}" name="Column2913"/>
    <tableColumn id="2931" xr3:uid="{39FA70AB-84C6-4E4B-A439-88D4C8B8A6BE}" name="Column2914"/>
    <tableColumn id="2932" xr3:uid="{B1ED8E50-ACF8-48DC-A741-1317DB5911DC}" name="Column2915"/>
    <tableColumn id="2933" xr3:uid="{4591D66D-DF3A-42B7-8A28-A3BE30CC3A6D}" name="Column2916"/>
    <tableColumn id="2934" xr3:uid="{2BB7836E-6461-4469-AC7E-5567300B331B}" name="Column2917"/>
    <tableColumn id="2935" xr3:uid="{D2F1B918-949A-4CB4-8134-02D102695634}" name="Column2918"/>
    <tableColumn id="2936" xr3:uid="{F876A0C9-F51F-461A-9BE7-781069605695}" name="Column2919"/>
    <tableColumn id="2937" xr3:uid="{B7C5C42A-8E40-44E5-B1CB-4B91D52EF0C7}" name="Column2920"/>
    <tableColumn id="2938" xr3:uid="{2E93B021-8850-49D3-A527-30B3AA5DC532}" name="Column2921"/>
    <tableColumn id="2939" xr3:uid="{B880716E-258C-41E5-8252-8C0B5752AA8E}" name="Column2922"/>
    <tableColumn id="2940" xr3:uid="{5324E212-E296-4EB9-A471-05DC6295D9B6}" name="Column2923"/>
    <tableColumn id="2941" xr3:uid="{378DCFA6-0CB6-4740-BAA3-8B7F06FCA417}" name="Column2924"/>
    <tableColumn id="2942" xr3:uid="{1ECF7B9E-955C-4A00-9AB8-A62BCB8D9BC2}" name="Column2925"/>
    <tableColumn id="2943" xr3:uid="{3071E2DA-2083-47A5-BE62-DAEE527781E3}" name="Column2926"/>
    <tableColumn id="2944" xr3:uid="{176B8A93-4518-4E3F-A497-FABB18880ECD}" name="Column2927"/>
    <tableColumn id="2945" xr3:uid="{98D04FEF-BD44-47DD-AC45-A0F4930DED82}" name="Column2928"/>
    <tableColumn id="2946" xr3:uid="{0454E09E-EB8D-4B39-ABC5-2F1F09ADF6C1}" name="Column2929"/>
    <tableColumn id="2947" xr3:uid="{DB58983C-BDEE-4E8A-AF4E-FF11B06B5D28}" name="Column2930"/>
    <tableColumn id="2948" xr3:uid="{E5730967-BF05-491D-9850-0608642AFE98}" name="Column2931"/>
    <tableColumn id="2949" xr3:uid="{C8453002-9EA8-4D03-A791-C5D05FD76AAC}" name="Column2932"/>
    <tableColumn id="2950" xr3:uid="{FE4C5463-40FE-4A1C-B57D-72C9234ABA4F}" name="Column2933"/>
    <tableColumn id="2951" xr3:uid="{F19F4DFA-A2ED-457E-A02F-D6EE9804CA86}" name="Column2934"/>
    <tableColumn id="2952" xr3:uid="{F436762B-8171-4480-807C-6F6BFFD0C671}" name="Column2935"/>
    <tableColumn id="2953" xr3:uid="{45688D89-3BB4-42E8-8385-16FA33CE2BFE}" name="Column2936"/>
    <tableColumn id="2954" xr3:uid="{E5CC7237-653C-4F83-B94F-43E61B040F47}" name="Column2937"/>
    <tableColumn id="2955" xr3:uid="{CEE4C1E0-0E95-4395-A586-EE56F1E43A25}" name="Column2938"/>
    <tableColumn id="2956" xr3:uid="{FF4B4AC2-4CDC-481C-B091-01338BF3A36D}" name="Column2939"/>
    <tableColumn id="2957" xr3:uid="{4A90BC6A-8254-4653-861F-B207576EF4CA}" name="Column2940"/>
    <tableColumn id="2958" xr3:uid="{A3A50A18-2122-4DB6-AB82-3876B2129608}" name="Column2941"/>
    <tableColumn id="2959" xr3:uid="{4E23D173-1973-4D0F-A57A-1FC02B521014}" name="Column2942"/>
    <tableColumn id="2960" xr3:uid="{10B1F06D-8D5D-496B-9AFE-7D9BD9AA2B90}" name="Column2943"/>
    <tableColumn id="2961" xr3:uid="{6E52D8E4-0CBB-45E1-A207-9927A24367E1}" name="Column2944"/>
    <tableColumn id="2962" xr3:uid="{7F5D0D03-2D18-4C0C-9CD7-11B011C00C1E}" name="Column2945"/>
    <tableColumn id="2963" xr3:uid="{A1567F1E-D313-43B0-87D8-EDAF0884A8CE}" name="Column2946"/>
    <tableColumn id="2964" xr3:uid="{71774D2D-4500-495F-BD72-7F594E95F0AB}" name="Column2947"/>
    <tableColumn id="2965" xr3:uid="{463D9CD3-6513-41DF-98AC-B98755DB29C0}" name="Column2948"/>
    <tableColumn id="2966" xr3:uid="{1FE651A9-1123-4BFB-8430-3C2D77956873}" name="Column2949"/>
    <tableColumn id="2967" xr3:uid="{36AD28B1-8673-41FE-AA39-21842A56CA94}" name="Column2950"/>
    <tableColumn id="2968" xr3:uid="{0AC4A716-6AC8-4F4A-983F-96A028C2F9C3}" name="Column2951"/>
    <tableColumn id="2969" xr3:uid="{FD71A78D-2678-4D3B-8638-7CBFAC7446C4}" name="Column2952"/>
    <tableColumn id="2970" xr3:uid="{B3CE2B77-51F9-4224-8EE5-272E7F128634}" name="Column2953"/>
    <tableColumn id="2971" xr3:uid="{B67D7A49-8F60-4702-AA43-62385F6683E9}" name="Column2954"/>
    <tableColumn id="2972" xr3:uid="{D9F93B70-51F2-48FD-A3D0-3A9B69CD4A23}" name="Column2955"/>
    <tableColumn id="2973" xr3:uid="{5F485D2F-5E0C-464B-80D0-BD0114F7AEC6}" name="Column2956"/>
    <tableColumn id="2974" xr3:uid="{9B8AC684-1C06-4E34-A6E2-31B04DC15529}" name="Column2957"/>
    <tableColumn id="2975" xr3:uid="{FD990507-7A3C-474F-9F80-41EDC84DDBD4}" name="Column2958"/>
    <tableColumn id="2976" xr3:uid="{E482A56E-C820-4109-B2C6-B7FDDB935518}" name="Column2959"/>
    <tableColumn id="2977" xr3:uid="{A628D448-1BC1-41F0-86E0-F48F274A53D7}" name="Column2960"/>
    <tableColumn id="2978" xr3:uid="{45DAEEA3-78B5-4FAC-A2D6-F480070DFA13}" name="Column2961"/>
    <tableColumn id="2979" xr3:uid="{A489D025-4985-4A40-97E5-9D5DDDB67FAA}" name="Column2962"/>
    <tableColumn id="2980" xr3:uid="{6EA4808B-9119-4BB4-AC65-85333E048CBC}" name="Column2963"/>
    <tableColumn id="2981" xr3:uid="{2C619D02-5C0C-4443-97C0-7A39B4792596}" name="Column2964"/>
    <tableColumn id="2982" xr3:uid="{7109963F-3265-4664-A7BF-48E9244BB152}" name="Column2965"/>
    <tableColumn id="2983" xr3:uid="{AA4B1456-7A99-4503-A339-5CFCAE79C1AC}" name="Column2966"/>
    <tableColumn id="2984" xr3:uid="{ED471FA1-F5D3-49BB-B0AE-593585AFE3B6}" name="Column2967"/>
    <tableColumn id="2985" xr3:uid="{EB70B333-28F8-4075-935F-D8E80C53CF09}" name="Column2968"/>
    <tableColumn id="2986" xr3:uid="{D233C403-2838-4417-B2E8-F5E039DE39B9}" name="Column2969"/>
    <tableColumn id="2987" xr3:uid="{BC8E5FE5-ABFE-4738-AEA1-57C4D3BEE95F}" name="Column2970"/>
    <tableColumn id="2988" xr3:uid="{2D1C7534-9600-48A2-BD03-7B03895E29E2}" name="Column2971"/>
    <tableColumn id="2989" xr3:uid="{3E15FD83-D6B7-4F5A-A69A-1E3E9BC03D13}" name="Column2972"/>
    <tableColumn id="2990" xr3:uid="{0764AA67-8C07-4E21-852E-D6CC1D14F2A7}" name="Column2973"/>
    <tableColumn id="2991" xr3:uid="{98D22D0E-2E5D-4185-988B-7B9C5BC3B1C6}" name="Column2974"/>
    <tableColumn id="2992" xr3:uid="{9F7D92BE-AFB9-4D4A-80CB-1675C07F5601}" name="Column2975"/>
    <tableColumn id="2993" xr3:uid="{A572C91E-036D-41F0-820A-A750B286AB69}" name="Column2976"/>
    <tableColumn id="2994" xr3:uid="{F9F7D2FE-003E-408C-AF91-01716317DC6F}" name="Column2977"/>
    <tableColumn id="2995" xr3:uid="{3779F6F8-D1A7-4EE1-8B57-0F7BB395752B}" name="Column2978"/>
    <tableColumn id="2996" xr3:uid="{146E9425-BB9B-4F45-85F3-BC16403B0880}" name="Column2979"/>
    <tableColumn id="2997" xr3:uid="{3F27A3EC-953E-4327-8836-5A7BCE40DA9B}" name="Column2980"/>
    <tableColumn id="2998" xr3:uid="{979B83D5-379F-4DC3-8344-02AAC5BCA317}" name="Column2981"/>
    <tableColumn id="2999" xr3:uid="{42059A6C-61A3-46A7-B1EF-94A74C445149}" name="Column2982"/>
    <tableColumn id="3000" xr3:uid="{261344EF-FE76-48F7-8AEE-F7EF2E44F707}" name="Column2983"/>
    <tableColumn id="3001" xr3:uid="{BC6BDB92-45E8-4025-9682-48D27257FFCC}" name="Column2984"/>
    <tableColumn id="3002" xr3:uid="{962E6101-75BB-4D57-86E8-4A5406171555}" name="Column2985"/>
    <tableColumn id="3003" xr3:uid="{AE3E3289-B6E1-4DF1-8BB0-FD407DB5CB56}" name="Column2986"/>
    <tableColumn id="3004" xr3:uid="{A93EA9B6-C9C7-456E-AB29-8509DDD468F0}" name="Column2987"/>
    <tableColumn id="3005" xr3:uid="{F4B7D00D-1DD9-4FDE-BC1E-C52E82AE3700}" name="Column2988"/>
    <tableColumn id="3006" xr3:uid="{55586775-B224-4908-A6B0-C8B2A79383D6}" name="Column2989"/>
    <tableColumn id="3007" xr3:uid="{C5A1665E-D7D5-4402-87C8-2DD20E716BAC}" name="Column2990"/>
    <tableColumn id="3008" xr3:uid="{95E9D617-E2F1-47CF-A82D-0DBE7D4B9305}" name="Column2991"/>
    <tableColumn id="3009" xr3:uid="{4171E82D-CD5C-4874-8F4D-093271D25F72}" name="Column2992"/>
    <tableColumn id="3010" xr3:uid="{2D58EB64-1C8A-4445-8EC7-C678D25B24F3}" name="Column2993"/>
    <tableColumn id="3011" xr3:uid="{17DC04AD-874B-41D9-A35D-E478B28401D8}" name="Column2994"/>
    <tableColumn id="3012" xr3:uid="{DA3A9934-B4AB-46D4-9A59-A6179AC3E961}" name="Column2995"/>
    <tableColumn id="3013" xr3:uid="{BBFFADB8-418D-47D5-8348-8D95A3E0579D}" name="Column2996"/>
    <tableColumn id="3014" xr3:uid="{1D2DFB4D-2551-47EA-8A80-DFB5FE2DDCE0}" name="Column2997"/>
    <tableColumn id="3015" xr3:uid="{38AC3B8C-56C8-4C27-8A64-A6FE0FD4BE24}" name="Column2998"/>
    <tableColumn id="3016" xr3:uid="{B0E68AEB-8DD6-42BA-8607-BF7B34732328}" name="Column2999"/>
    <tableColumn id="3017" xr3:uid="{691E26EB-7B9A-4CFD-A1C1-73AFF79610D7}" name="Column3000"/>
    <tableColumn id="3018" xr3:uid="{199CA0DC-E8F8-4533-8384-F5A3E5584995}" name="Column3001"/>
    <tableColumn id="3019" xr3:uid="{81A49A09-E2A6-462D-B899-C3279D8C5B2A}" name="Column3002"/>
    <tableColumn id="3020" xr3:uid="{E4266C8D-7641-4139-A7E5-38A70B1C448E}" name="Column3003"/>
    <tableColumn id="3021" xr3:uid="{7D57797F-1C07-4645-AE06-C3ADAD95029B}" name="Column3004"/>
    <tableColumn id="3022" xr3:uid="{88C0C9B8-9069-435B-A645-1DFE20BF5285}" name="Column3005"/>
    <tableColumn id="3023" xr3:uid="{16DAFC7B-9EE2-4FA7-B241-45E6F7DE8F95}" name="Column3006"/>
    <tableColumn id="3024" xr3:uid="{583D1367-E5DF-4D50-94F9-42E1FB905937}" name="Column3007"/>
    <tableColumn id="3025" xr3:uid="{9E221CCB-C9F5-4195-9A57-1DEF6621D084}" name="Column3008"/>
    <tableColumn id="3026" xr3:uid="{95BA97D5-A1AD-4D40-AC4C-3F4F25635E4D}" name="Column3009"/>
    <tableColumn id="3027" xr3:uid="{30D106D0-FF3B-4ECD-94F6-980D9D08487C}" name="Column3010"/>
    <tableColumn id="3028" xr3:uid="{87F4289F-BC2B-46E5-8D61-ADBCC4D8539F}" name="Column3011"/>
    <tableColumn id="3029" xr3:uid="{95C129A4-C14C-4AF0-9ED3-70288072D79E}" name="Column3012"/>
    <tableColumn id="3030" xr3:uid="{B78708D3-9823-47CC-8D2F-D051B4797E44}" name="Column3013"/>
    <tableColumn id="3031" xr3:uid="{B6CE56B0-055D-49DE-92F5-8B148BDBC92D}" name="Column3014"/>
    <tableColumn id="3032" xr3:uid="{FFC6E088-4E2D-4EBC-A830-B323DFD8B8B7}" name="Column3015"/>
    <tableColumn id="3033" xr3:uid="{1999BC43-9889-4535-B91B-C594326A9417}" name="Column3016"/>
    <tableColumn id="3034" xr3:uid="{A346C088-A150-4C4D-B505-0A7032081DA5}" name="Column3017"/>
    <tableColumn id="3035" xr3:uid="{487D1469-5D07-491B-A454-F5433BDDD0D4}" name="Column3018"/>
    <tableColumn id="3036" xr3:uid="{8E095976-EA81-4A6A-B63B-B31D017883AD}" name="Column3019"/>
    <tableColumn id="3037" xr3:uid="{C3F0F302-BF44-4E2B-AD74-0B8271DEEE1A}" name="Column3020"/>
    <tableColumn id="3038" xr3:uid="{30CBFA82-6209-47A4-AF52-0F93AA991E99}" name="Column3021"/>
    <tableColumn id="3039" xr3:uid="{83F8BCB9-6C7A-458C-93AC-59DE30227316}" name="Column3022"/>
    <tableColumn id="3040" xr3:uid="{FF27DAEB-9510-4F53-A003-87EF48F74744}" name="Column3023"/>
    <tableColumn id="3041" xr3:uid="{E2E09FEF-364B-481C-BE7C-31DF00A68F4F}" name="Column3024"/>
    <tableColumn id="3042" xr3:uid="{57219CD2-A505-4BFA-9361-EB7A38D127CC}" name="Column3025"/>
    <tableColumn id="3043" xr3:uid="{EBFEC571-21A7-4883-8B23-0B886574DD67}" name="Column3026"/>
    <tableColumn id="3044" xr3:uid="{6DB46D4D-F226-42D5-9425-16BDC41EA5E5}" name="Column3027"/>
    <tableColumn id="3045" xr3:uid="{FBEED484-6C0E-493B-8FF5-D878574B7F7C}" name="Column3028"/>
    <tableColumn id="3046" xr3:uid="{98EC88DD-2135-418D-A1B8-1E330165B7D8}" name="Column3029"/>
    <tableColumn id="3047" xr3:uid="{C0DB831C-B8C9-496C-8FF4-F6E2AF434351}" name="Column3030"/>
    <tableColumn id="3048" xr3:uid="{587C08C4-8498-467D-804F-C5C8531FF5F4}" name="Column3031"/>
    <tableColumn id="3049" xr3:uid="{47C96712-0BDD-439E-96E4-68284C3E731B}" name="Column3032"/>
    <tableColumn id="3050" xr3:uid="{51738F73-A832-4C9A-A186-3791852CD7ED}" name="Column3033"/>
    <tableColumn id="3051" xr3:uid="{9FA33898-9CB3-45E9-9CEE-AE4D37B8F092}" name="Column3034"/>
    <tableColumn id="3052" xr3:uid="{6AA407C3-7805-498B-B9CF-03E791554ECC}" name="Column3035"/>
    <tableColumn id="3053" xr3:uid="{973BF607-29F3-4B37-B3BD-709508BE0138}" name="Column3036"/>
    <tableColumn id="3054" xr3:uid="{9567500D-5CB8-4079-9C1B-9F61ADB31CE7}" name="Column3037"/>
    <tableColumn id="3055" xr3:uid="{36525BC9-300E-4210-8B6A-56995BDCE759}" name="Column3038"/>
    <tableColumn id="3056" xr3:uid="{22BA456E-7CAA-4761-861F-ED3FF9F35FBD}" name="Column3039"/>
    <tableColumn id="3057" xr3:uid="{E08C69C7-3C33-4BF2-9F3C-0ECB625BF800}" name="Column3040"/>
    <tableColumn id="3058" xr3:uid="{140BB07B-452C-4EA8-A575-C2C7EA62FC47}" name="Column3041"/>
    <tableColumn id="3059" xr3:uid="{F41C09F8-C399-444D-B33E-7CF6323035AB}" name="Column3042"/>
    <tableColumn id="3060" xr3:uid="{CD3D4BCE-7AAE-4143-B617-7666B82EEB91}" name="Column3043"/>
    <tableColumn id="3061" xr3:uid="{2DFC86A0-2B6E-4979-9649-DC2A8BC833AB}" name="Column3044"/>
    <tableColumn id="3062" xr3:uid="{F37D2D21-502A-4C11-91CA-DC9979C2BD26}" name="Column3045"/>
    <tableColumn id="3063" xr3:uid="{489E89F1-1E07-4B52-9ADD-C2E103A4A463}" name="Column3046"/>
    <tableColumn id="3064" xr3:uid="{CE23A65B-1E07-491B-BA64-1E9C8DD42A31}" name="Column3047"/>
    <tableColumn id="3065" xr3:uid="{F4D047BE-74B8-4168-9B39-C06DD32B1AE9}" name="Column3048"/>
    <tableColumn id="3066" xr3:uid="{AAB6ACBB-314B-430A-A87E-49AD074F99E7}" name="Column3049"/>
    <tableColumn id="3067" xr3:uid="{4DEE1087-4A3D-4A9C-8CB3-B2CB6F5F59C5}" name="Column3050"/>
    <tableColumn id="3068" xr3:uid="{4C8C4267-FBE9-4990-AD40-95E8DF594A45}" name="Column3051"/>
    <tableColumn id="3069" xr3:uid="{6AB4E20C-BE24-40BD-8AAB-7D67A1D62E9A}" name="Column3052"/>
    <tableColumn id="3070" xr3:uid="{9F96FC01-4DDC-4FC7-AB5E-5A36026B43B1}" name="Column3053"/>
    <tableColumn id="3071" xr3:uid="{BD9E1A58-427B-4640-A89D-5F32DDEF22F2}" name="Column3054"/>
    <tableColumn id="3072" xr3:uid="{586B3DA3-7252-45CC-BEAD-34877BA9154C}" name="Column3055"/>
    <tableColumn id="3073" xr3:uid="{9B713C5A-31AE-4F65-A832-32C93864D4C0}" name="Column3056"/>
    <tableColumn id="3074" xr3:uid="{84B97F2B-B01D-4D9D-9268-F50A641A0427}" name="Column3057"/>
    <tableColumn id="3075" xr3:uid="{1E892FA4-A851-415B-8C7F-71BE5EDD0E1B}" name="Column3058"/>
    <tableColumn id="3076" xr3:uid="{F4139D9B-4C78-49E0-A4D3-0F208CC96D45}" name="Column3059"/>
    <tableColumn id="3077" xr3:uid="{3DF52233-2ACC-488D-840F-28537F547804}" name="Column3060"/>
    <tableColumn id="3078" xr3:uid="{8609A877-875A-4738-B021-A593E3192C67}" name="Column3061"/>
    <tableColumn id="3079" xr3:uid="{7143B1D4-5789-4FCC-9AE8-9838ADF89594}" name="Column3062"/>
    <tableColumn id="3080" xr3:uid="{DE756A28-69B1-4BA5-9965-1EE51377846F}" name="Column3063"/>
    <tableColumn id="3081" xr3:uid="{BE47C452-A85C-486B-BC0D-E22832C8CFBF}" name="Column3064"/>
    <tableColumn id="3082" xr3:uid="{DD9C49E3-A555-424F-93C8-AAC8E968BED5}" name="Column3065"/>
    <tableColumn id="3083" xr3:uid="{4E2AB20A-8ABD-48F1-9044-E4001F8DEF3D}" name="Column3066"/>
    <tableColumn id="3084" xr3:uid="{8D6F9D49-0B34-46A0-A583-3323563E13D0}" name="Column3067"/>
    <tableColumn id="3085" xr3:uid="{0CD6B1DC-7563-40AC-89C8-DF81DCB2FBCD}" name="Column3068"/>
    <tableColumn id="3086" xr3:uid="{D9225CB9-8EDD-427C-8467-476C2380012D}" name="Column3069"/>
    <tableColumn id="3087" xr3:uid="{F15BD554-24A7-46C7-8C9D-65B3347AA526}" name="Column3070"/>
    <tableColumn id="3088" xr3:uid="{2AEE464F-088D-4DC3-B40E-CC3A06917E73}" name="Column3071"/>
    <tableColumn id="3089" xr3:uid="{D48EE736-FB5E-440E-8CFB-E9D05F0A39C2}" name="Column3072"/>
    <tableColumn id="3090" xr3:uid="{6ADC3FFA-F000-43C2-9AC4-F034265E1260}" name="Column3073"/>
    <tableColumn id="3091" xr3:uid="{B1AAC985-D1E8-4DB2-AD31-F2C0372E50AC}" name="Column3074"/>
    <tableColumn id="3092" xr3:uid="{8FF28BD1-BE70-4C17-9F63-8683CE962572}" name="Column3075"/>
    <tableColumn id="3093" xr3:uid="{E7C7D5C0-6229-4875-8642-B440348D8D2E}" name="Column3076"/>
    <tableColumn id="3094" xr3:uid="{2F4BBDB5-754C-4B30-978B-9C3616DEE712}" name="Column3077"/>
    <tableColumn id="3095" xr3:uid="{C9ECA9ED-18E2-4ACF-A67B-A848D5D21D5D}" name="Column3078"/>
    <tableColumn id="3096" xr3:uid="{1FF7655B-EA5B-48B7-80D0-5842DD098816}" name="Column3079"/>
    <tableColumn id="3097" xr3:uid="{103341AB-35FA-4365-8326-F2A1C6A45CDE}" name="Column3080"/>
    <tableColumn id="3098" xr3:uid="{8BC51D5A-0370-4A0E-BEE1-10768C380FE3}" name="Column3081"/>
    <tableColumn id="3099" xr3:uid="{39EBCB34-13F3-469E-8783-CF8FE623E4CD}" name="Column3082"/>
    <tableColumn id="3100" xr3:uid="{E195A99A-41D8-413F-A7F1-FA0B2FEBA06F}" name="Column3083"/>
    <tableColumn id="3101" xr3:uid="{D369CA9B-301B-40AE-A361-1EA7AA3A4942}" name="Column3084"/>
    <tableColumn id="3102" xr3:uid="{6C89AA03-8933-4741-AB88-AD562F9EA90F}" name="Column3085"/>
    <tableColumn id="3103" xr3:uid="{2AC46A95-1FE3-4B22-A9EA-CE7F4E42D400}" name="Column3086"/>
    <tableColumn id="3104" xr3:uid="{A63FA5FA-6D03-4453-BB43-6155F3E0E292}" name="Column3087"/>
    <tableColumn id="3105" xr3:uid="{0F602D52-59D8-44B1-9165-F24595CD40F5}" name="Column3088"/>
    <tableColumn id="3106" xr3:uid="{DC546893-1149-4B7B-AE55-1597C83FB545}" name="Column3089"/>
    <tableColumn id="3107" xr3:uid="{A10E0381-B5FC-494F-96D2-A1D20FA60D94}" name="Column3090"/>
    <tableColumn id="3108" xr3:uid="{9ED9C4A3-A310-48F3-A43B-4EE0D602B947}" name="Column3091"/>
    <tableColumn id="3109" xr3:uid="{D4039D45-DE5D-4D1E-9891-9B3D5B28B834}" name="Column3092"/>
    <tableColumn id="3110" xr3:uid="{9F471186-FC62-4008-A627-64FA3535CB9E}" name="Column3093"/>
    <tableColumn id="3111" xr3:uid="{0B4CD583-C7AC-4BFB-BAE2-E4B9A25D0FEC}" name="Column3094"/>
    <tableColumn id="3112" xr3:uid="{88194850-FA2E-4B6C-B2BF-D5B3D00FABDE}" name="Column3095"/>
    <tableColumn id="3113" xr3:uid="{A47120C4-6882-47DA-A77E-0EDA4205416F}" name="Column3096"/>
    <tableColumn id="3114" xr3:uid="{EC85E5F0-7299-4911-9DD6-E6E224D86C81}" name="Column3097"/>
    <tableColumn id="3115" xr3:uid="{8F8A70C2-4CE1-46C4-8414-6BA400C7D4CD}" name="Column3098"/>
    <tableColumn id="3116" xr3:uid="{9F3D4CBB-2A67-4328-948F-07E011FA0318}" name="Column3099"/>
    <tableColumn id="3117" xr3:uid="{F5498B8C-1E05-4256-A880-61B53DC5D94D}" name="Column3100"/>
    <tableColumn id="3118" xr3:uid="{7A1D6AEB-20BF-47A2-A1F5-05732769981C}" name="Column3101"/>
    <tableColumn id="3119" xr3:uid="{B0F9FB06-2F4C-4ADC-B1CB-F343C62FAC85}" name="Column3102"/>
    <tableColumn id="3120" xr3:uid="{3047F314-4A82-4AA8-BAD7-E1D96FC64C20}" name="Column3103"/>
    <tableColumn id="3121" xr3:uid="{C5685659-29A0-44F7-A1F2-7ED882490775}" name="Column3104"/>
    <tableColumn id="3122" xr3:uid="{9B1857E6-1880-435D-A8F8-6D3E654B3BD1}" name="Column3105"/>
    <tableColumn id="3123" xr3:uid="{46536A22-EA68-445E-AA09-F04447E67A6A}" name="Column3106"/>
    <tableColumn id="3124" xr3:uid="{9435E9AC-F10E-40CC-8103-72EB2C819C14}" name="Column3107"/>
    <tableColumn id="3125" xr3:uid="{3CAF1261-5683-4584-9FE3-F71882164CF2}" name="Column3108"/>
    <tableColumn id="3126" xr3:uid="{A8AAAA04-5CF3-4B16-8B82-13DDFAC78E61}" name="Column3109"/>
    <tableColumn id="3127" xr3:uid="{799798EF-7B05-494B-95B0-F3F1822FC3B6}" name="Column3110"/>
    <tableColumn id="3128" xr3:uid="{BE6C3914-7E60-453B-96BB-C0F1E4D36377}" name="Column3111"/>
    <tableColumn id="3129" xr3:uid="{92DCAB90-ED38-4EAC-8361-9D02757EAE20}" name="Column3112"/>
    <tableColumn id="3130" xr3:uid="{A7C6EC91-A934-4F18-96C5-2A8941E6EF90}" name="Column3113"/>
    <tableColumn id="3131" xr3:uid="{78E1FEE1-53B7-4980-821C-2D6480ED1D0F}" name="Column3114"/>
    <tableColumn id="3132" xr3:uid="{38ECABC7-C614-4A86-8E28-53B63C94B263}" name="Column3115"/>
    <tableColumn id="3133" xr3:uid="{2652EB35-AE83-41AC-BA12-B29876CDACE7}" name="Column3116"/>
    <tableColumn id="3134" xr3:uid="{95925501-AF11-43F8-A6E1-DF1E92991188}" name="Column3117"/>
    <tableColumn id="3135" xr3:uid="{910F8F51-27A7-4284-AAFA-74CE18D78165}" name="Column3118"/>
    <tableColumn id="3136" xr3:uid="{DD4986B0-B709-409B-B37E-1805DE8A1F2C}" name="Column3119"/>
    <tableColumn id="3137" xr3:uid="{6A5D257B-A42C-45B9-BC08-138075154BEE}" name="Column3120"/>
    <tableColumn id="3138" xr3:uid="{8DEEDF3B-06FC-43A7-A612-B320D5E48B84}" name="Column3121"/>
    <tableColumn id="3139" xr3:uid="{7AF7A0EC-B34D-4793-B941-F5316E135387}" name="Column3122"/>
    <tableColumn id="3140" xr3:uid="{06879534-9ECF-4B87-863E-3D6E50DEAD0A}" name="Column3123"/>
    <tableColumn id="3141" xr3:uid="{91DE7FC9-6542-4EDC-A10A-4C644463B9D7}" name="Column3124"/>
    <tableColumn id="3142" xr3:uid="{7BBDF016-D3CD-41B2-96BF-49A879195B2D}" name="Column3125"/>
    <tableColumn id="3143" xr3:uid="{0BF87FD9-71D4-49B1-8386-B1700B853047}" name="Column3126"/>
    <tableColumn id="3144" xr3:uid="{451AB28D-3FD8-4E92-998E-DB1EE3F16FA9}" name="Column3127"/>
    <tableColumn id="3145" xr3:uid="{DD86B1E7-6326-47FB-B036-1F1233BF5E92}" name="Column3128"/>
    <tableColumn id="3146" xr3:uid="{050D7794-C5DA-4505-B8B7-E5C6D14B687A}" name="Column3129"/>
    <tableColumn id="3147" xr3:uid="{209A3462-7784-4ADA-A306-C354BE0EC1CD}" name="Column3130"/>
    <tableColumn id="3148" xr3:uid="{3B43BB9E-C0A3-4A89-9B64-28FF1F755413}" name="Column3131"/>
    <tableColumn id="3149" xr3:uid="{D5E8FFFE-F975-4144-9FE9-AB58396AD2F6}" name="Column3132"/>
    <tableColumn id="3150" xr3:uid="{B817CB05-467B-47EA-8903-C21721717A9D}" name="Column3133"/>
    <tableColumn id="3151" xr3:uid="{E42F651B-1F04-4D6A-B766-52128AC42EB4}" name="Column3134"/>
    <tableColumn id="3152" xr3:uid="{1FC7249A-4B86-4062-8A63-105B9EB2704A}" name="Column3135"/>
    <tableColumn id="3153" xr3:uid="{81F6A1CE-EF1C-4106-8A42-A414C4ABFDED}" name="Column3136"/>
    <tableColumn id="3154" xr3:uid="{9849D6F8-3B87-4AED-B312-752B2A89148A}" name="Column3137"/>
    <tableColumn id="3155" xr3:uid="{461E273D-31FC-4780-983B-8925ADB4E104}" name="Column3138"/>
    <tableColumn id="3156" xr3:uid="{E4AEB062-28C2-4CA9-B014-0E0D4046D988}" name="Column3139"/>
    <tableColumn id="3157" xr3:uid="{5DE9F661-DE29-4FA1-88E3-9DAAE7C54CEC}" name="Column3140"/>
    <tableColumn id="3158" xr3:uid="{A9384E85-1A3A-44A1-934C-A3AD30F2FB18}" name="Column3141"/>
    <tableColumn id="3159" xr3:uid="{C135565A-5840-499C-B0F5-5EAE80DA97BA}" name="Column3142"/>
    <tableColumn id="3160" xr3:uid="{5FA5C8DF-3923-4F13-9C0B-2891656151DF}" name="Column3143"/>
    <tableColumn id="3161" xr3:uid="{D14D5E4F-834B-45BB-BF21-3657353703DA}" name="Column3144"/>
    <tableColumn id="3162" xr3:uid="{A9C1D0E3-B88E-4E6F-8A3A-770FB25302D6}" name="Column3145"/>
    <tableColumn id="3163" xr3:uid="{2E8C7AC6-3882-4EEE-B363-A1414EE57812}" name="Column3146"/>
    <tableColumn id="3164" xr3:uid="{2C4146E6-0BE4-415B-B8BE-F776457D2B4E}" name="Column3147"/>
    <tableColumn id="3165" xr3:uid="{15864363-6388-4409-9B6E-F767D93D55EC}" name="Column3148"/>
    <tableColumn id="3166" xr3:uid="{0120CE01-4F6F-49DD-BB29-E2A3368047BD}" name="Column3149"/>
    <tableColumn id="3167" xr3:uid="{156E0EB7-0C2B-431B-9A28-DD40586406F8}" name="Column3150"/>
    <tableColumn id="3168" xr3:uid="{F37CFF64-9DAD-45B8-9C00-BBE41CC0FA97}" name="Column3151"/>
    <tableColumn id="3169" xr3:uid="{F9C92E8F-82B2-45F2-9E91-6A6E4FAB03E1}" name="Column3152"/>
    <tableColumn id="3170" xr3:uid="{134EFD71-6196-4C46-96EF-CAED5DB7C136}" name="Column3153"/>
    <tableColumn id="3171" xr3:uid="{2FCCBF39-B1CC-4EA9-BAFF-53104E6CC0CF}" name="Column3154"/>
    <tableColumn id="3172" xr3:uid="{82480ED9-BA26-4339-96B9-78D5CF34F4F0}" name="Column3155"/>
    <tableColumn id="3173" xr3:uid="{187C9DAB-CED0-436B-A7F0-8EF6769BDBCC}" name="Column3156"/>
    <tableColumn id="3174" xr3:uid="{DDC4AF99-12C4-4BEC-9128-5DA3EB4393C2}" name="Column3157"/>
    <tableColumn id="3175" xr3:uid="{477A6CFE-CA50-45C4-9A87-EEFC6E75B611}" name="Column3158"/>
    <tableColumn id="3176" xr3:uid="{63DC18A4-E764-4773-9303-5820A4CB328E}" name="Column3159"/>
    <tableColumn id="3177" xr3:uid="{871B010A-F443-4398-AC5C-6D1377A19005}" name="Column3160"/>
    <tableColumn id="3178" xr3:uid="{570A6FE7-DFAC-43AA-86CC-681D35FEED72}" name="Column3161"/>
    <tableColumn id="3179" xr3:uid="{07B31C69-E4FB-48E5-B319-7C586DE464C0}" name="Column3162"/>
    <tableColumn id="3180" xr3:uid="{E3BE2560-355E-4F21-85DC-AEF3B21462EA}" name="Column3163"/>
    <tableColumn id="3181" xr3:uid="{5926691B-239B-481B-A8AD-FD0C8D4D5495}" name="Column3164"/>
    <tableColumn id="3182" xr3:uid="{7D5C9734-8CC4-467E-8E3E-21B25E9EF25E}" name="Column3165"/>
    <tableColumn id="3183" xr3:uid="{135DBC7D-0418-41BF-9D5A-2209EA679A3A}" name="Column3166"/>
    <tableColumn id="3184" xr3:uid="{EB6ADFF4-0A65-44CD-BD53-13421AB1C322}" name="Column3167"/>
    <tableColumn id="3185" xr3:uid="{C804C3ED-A619-4010-A736-67B96A5AE375}" name="Column3168"/>
    <tableColumn id="3186" xr3:uid="{D6E348AC-D7D3-4456-8B27-43071CB812EC}" name="Column3169"/>
    <tableColumn id="3187" xr3:uid="{B5F0B44D-E7D0-4FFC-A38D-2D6249C5763A}" name="Column3170"/>
    <tableColumn id="3188" xr3:uid="{DDC5B4A0-3F09-4523-AB77-34293013D35E}" name="Column3171"/>
    <tableColumn id="3189" xr3:uid="{2FC696D3-322C-46DC-A95E-927B4299CA8A}" name="Column3172"/>
    <tableColumn id="3190" xr3:uid="{3695DC1B-2D68-41DF-9896-AFEF0E63FBF8}" name="Column3173"/>
    <tableColumn id="3191" xr3:uid="{49439848-1FBB-4469-922E-986E8ECF3FDD}" name="Column3174"/>
    <tableColumn id="3192" xr3:uid="{D4B560DA-C223-47B1-B250-853883419D6A}" name="Column3175"/>
    <tableColumn id="3193" xr3:uid="{5099DEE6-50B8-47A4-8DFF-2C27C3058B72}" name="Column3176"/>
    <tableColumn id="3194" xr3:uid="{5063BD5E-E353-41D9-878F-447CBC3119E0}" name="Column3177"/>
    <tableColumn id="3195" xr3:uid="{DC9252B1-3B34-4366-A869-18B57C00484D}" name="Column3178"/>
    <tableColumn id="3196" xr3:uid="{AE21C09F-C84A-4DCF-85C0-14ACF3C9696A}" name="Column3179"/>
    <tableColumn id="3197" xr3:uid="{554053B1-EF15-43BE-B504-35EB8CACC7AB}" name="Column3180"/>
    <tableColumn id="3198" xr3:uid="{F9539C6E-6DBB-411B-A3BA-C8D29B8C807F}" name="Column3181"/>
    <tableColumn id="3199" xr3:uid="{5A2A8B23-8C00-4A2B-B696-792AA27A9A2C}" name="Column3182"/>
    <tableColumn id="3200" xr3:uid="{25AACFC0-378B-410A-AD9D-7B1946DE4747}" name="Column3183"/>
    <tableColumn id="3201" xr3:uid="{F4377418-63E7-4505-B9A2-D545F8A107B2}" name="Column3184"/>
    <tableColumn id="3202" xr3:uid="{84B58549-8390-4BE8-916A-4255CFF7D437}" name="Column3185"/>
    <tableColumn id="3203" xr3:uid="{8E813E7F-DB1E-4672-9C00-56691D228CFD}" name="Column3186"/>
    <tableColumn id="3204" xr3:uid="{3320A5CE-3FCF-4180-9625-868C7F3A9BDF}" name="Column3187"/>
    <tableColumn id="3205" xr3:uid="{88376E0A-0003-4F75-B1DC-EFBE1E89C2AB}" name="Column3188"/>
    <tableColumn id="3206" xr3:uid="{FEBCC204-6972-4867-8E97-79D0AC7E1C67}" name="Column3189"/>
    <tableColumn id="3207" xr3:uid="{827A4DE3-A41C-4176-8A98-9DA0B1B41694}" name="Column3190"/>
    <tableColumn id="3208" xr3:uid="{341ECDA6-2FDC-4D6B-A708-C6A65BF62402}" name="Column3191"/>
    <tableColumn id="3209" xr3:uid="{1AC6DA9B-53CF-4D43-AFB8-C6003EA6207B}" name="Column3192"/>
    <tableColumn id="3210" xr3:uid="{3C96984B-72EB-4474-93C1-4EC0C02A6FC1}" name="Column3193"/>
    <tableColumn id="3211" xr3:uid="{5471A58F-6E2C-48B5-BC6F-55FBDDD065D4}" name="Column3194"/>
    <tableColumn id="3212" xr3:uid="{D852FF8F-F062-450C-BEEF-49434A6401F9}" name="Column3195"/>
    <tableColumn id="3213" xr3:uid="{F0BCE5B6-040D-45F1-9C89-5FC5C61A15C7}" name="Column3196"/>
    <tableColumn id="3214" xr3:uid="{C853471A-58CD-40BF-BFE3-5DFCBFEB7CB8}" name="Column3197"/>
    <tableColumn id="3215" xr3:uid="{4B710403-41E0-4F71-ADFF-6AF3616C2D23}" name="Column3198"/>
    <tableColumn id="3216" xr3:uid="{6070229B-FFEF-4638-AB2A-712C768D182C}" name="Column3199"/>
    <tableColumn id="3217" xr3:uid="{A5FB0976-AF62-40C4-947B-43D380570D14}" name="Column3200"/>
    <tableColumn id="3218" xr3:uid="{9B609BE8-4ADA-440D-80C6-0D6B9B46E0DC}" name="Column3201"/>
    <tableColumn id="3219" xr3:uid="{D1B83C0E-6022-4DE0-A0E3-4208F61D7B86}" name="Column3202"/>
    <tableColumn id="3220" xr3:uid="{23B8EB57-24F7-44D7-82DC-98A1B1CFC7B4}" name="Column3203"/>
    <tableColumn id="3221" xr3:uid="{5143CACA-4D62-4AE3-890A-0BA682C89236}" name="Column3204"/>
    <tableColumn id="3222" xr3:uid="{1D30F0DD-0F04-4601-95E6-02520F55BC96}" name="Column3205"/>
    <tableColumn id="3223" xr3:uid="{A0B24C38-AA20-43A3-9E29-0C1120045788}" name="Column3206"/>
    <tableColumn id="3224" xr3:uid="{0CF2CDB1-8BE9-4C1C-86CB-3855E22D5DA9}" name="Column3207"/>
    <tableColumn id="3225" xr3:uid="{5DF4EC5D-77C5-4A98-95D0-51874D995831}" name="Column3208"/>
    <tableColumn id="3226" xr3:uid="{D3F9AEE1-50BB-495E-8C40-27CE7BDC0F3D}" name="Column3209"/>
    <tableColumn id="3227" xr3:uid="{C374C2BD-9F27-4939-9D15-6373BE6B6FE9}" name="Column3210"/>
    <tableColumn id="3228" xr3:uid="{01DEF7C8-363C-46E3-8032-5C4725B0C3B2}" name="Column3211"/>
    <tableColumn id="3229" xr3:uid="{A85EF54B-63A1-4731-A678-BBC51821290E}" name="Column3212"/>
    <tableColumn id="3230" xr3:uid="{A2187102-06A9-4BE8-9984-ACE070D6A082}" name="Column3213"/>
    <tableColumn id="3231" xr3:uid="{6BF2624B-25D1-4FD9-96A2-68E224F867AC}" name="Column3214"/>
    <tableColumn id="3232" xr3:uid="{E3CAB843-4AD4-4E12-BA31-55854D898B5A}" name="Column3215"/>
    <tableColumn id="3233" xr3:uid="{8BBBE703-510C-4D21-9D61-EF6932E135E5}" name="Column3216"/>
    <tableColumn id="3234" xr3:uid="{76E52CB8-2601-42EB-A433-90ED76C30648}" name="Column3217"/>
    <tableColumn id="3235" xr3:uid="{94738057-D567-417D-9998-D5046750BB15}" name="Column3218"/>
    <tableColumn id="3236" xr3:uid="{731262A7-F4AB-4E60-8F49-C867B18FA4C5}" name="Column3219"/>
    <tableColumn id="3237" xr3:uid="{FB95E52B-1B7F-4BB0-A492-BE5075CE1B4D}" name="Column3220"/>
    <tableColumn id="3238" xr3:uid="{283F986F-55F4-4E81-AD6A-03B016BFDF4E}" name="Column3221"/>
    <tableColumn id="3239" xr3:uid="{0859A197-65FB-40A3-9DDE-0F3DEFE4D76F}" name="Column3222"/>
    <tableColumn id="3240" xr3:uid="{D06BB43E-1458-474A-B78D-4BB62AC1742A}" name="Column3223"/>
    <tableColumn id="3241" xr3:uid="{762E1A46-A65A-4077-97F1-7D8934B6F606}" name="Column3224"/>
    <tableColumn id="3242" xr3:uid="{9B2AC9F8-E79C-4D6F-9BF3-208CD6E53154}" name="Column3225"/>
    <tableColumn id="3243" xr3:uid="{AAE6EDA2-21D6-4F98-88B7-A37FC559E138}" name="Column3226"/>
    <tableColumn id="3244" xr3:uid="{E2FB6E1B-8145-48D3-9323-36625F96DCCE}" name="Column3227"/>
    <tableColumn id="3245" xr3:uid="{7580E17F-9018-4645-814E-49BC36DD8F02}" name="Column3228"/>
    <tableColumn id="3246" xr3:uid="{CA79AF86-1651-4200-AB8B-A2EBFF28200A}" name="Column3229"/>
    <tableColumn id="3247" xr3:uid="{7D44F520-FCE3-4E76-AC89-E141EA1F99ED}" name="Column3230"/>
    <tableColumn id="3248" xr3:uid="{F92B1827-CA1E-4D27-90EF-6E4AADD5DE7D}" name="Column3231"/>
    <tableColumn id="3249" xr3:uid="{38F5C488-4322-4F79-9BBD-5CFBD7C2CD43}" name="Column3232"/>
    <tableColumn id="3250" xr3:uid="{0725A33D-17F2-4D9B-A19F-68C4C033BD0D}" name="Column3233"/>
    <tableColumn id="3251" xr3:uid="{ABC4B00B-DB81-4CBC-8F57-E81189582832}" name="Column3234"/>
    <tableColumn id="3252" xr3:uid="{FA70A7CB-E964-45DF-893D-B62415E43463}" name="Column3235"/>
    <tableColumn id="3253" xr3:uid="{0C48EC0C-2812-4C94-AA9F-0886DE1D5528}" name="Column3236"/>
    <tableColumn id="3254" xr3:uid="{82F1B88D-98D8-45B7-93C9-37D2D5C9ADC7}" name="Column3237"/>
    <tableColumn id="3255" xr3:uid="{C28E8190-1949-4750-912B-1EA161FCBBD4}" name="Column3238"/>
    <tableColumn id="3256" xr3:uid="{1B57F0EF-382E-4B36-8B27-31161FCB2BCE}" name="Column3239"/>
    <tableColumn id="3257" xr3:uid="{A6D88BCA-D696-4CFA-8C0B-5DF1AAC26B1A}" name="Column3240"/>
    <tableColumn id="3258" xr3:uid="{281CFF0D-14FE-430D-94E9-EF09D156415F}" name="Column3241"/>
    <tableColumn id="3259" xr3:uid="{83FABE35-AFC8-41F6-817A-B75519E1534A}" name="Column3242"/>
    <tableColumn id="3260" xr3:uid="{FE092076-9828-40D7-94BD-28B56E60DF24}" name="Column3243"/>
    <tableColumn id="3261" xr3:uid="{E86BE263-59F2-4740-8BE9-9B6AF1336268}" name="Column3244"/>
    <tableColumn id="3262" xr3:uid="{CE70710A-9DDF-4D99-85AA-0FAAE390F829}" name="Column3245"/>
    <tableColumn id="3263" xr3:uid="{9091F364-82EA-434C-B0A0-F872543A467D}" name="Column3246"/>
    <tableColumn id="3264" xr3:uid="{A83633FE-08D8-4970-9433-FB980C9ED415}" name="Column3247"/>
    <tableColumn id="3265" xr3:uid="{15C5A744-FFE4-4DE0-8A4F-671C85CB6997}" name="Column3248"/>
    <tableColumn id="3266" xr3:uid="{0D570858-98B9-48D9-B611-2BA86F588C1D}" name="Column3249"/>
    <tableColumn id="3267" xr3:uid="{D0D4CAB5-CD68-444D-9F0E-4D93E0399F4C}" name="Column3250"/>
    <tableColumn id="3268" xr3:uid="{00178CFD-B4E0-4E16-8BB9-DBFC9A6ABDF0}" name="Column3251"/>
    <tableColumn id="3269" xr3:uid="{C54B1077-BFAD-4189-985F-FBE962A3FD28}" name="Column3252"/>
    <tableColumn id="3270" xr3:uid="{018561BA-33B2-4C5C-ABA4-BF60D016FE2C}" name="Column3253"/>
    <tableColumn id="3271" xr3:uid="{12C4E561-74CE-4F55-9A6B-A802EE96A17B}" name="Column3254"/>
    <tableColumn id="3272" xr3:uid="{D475AB4C-801D-4C73-83F3-968BC835B16F}" name="Column3255"/>
    <tableColumn id="3273" xr3:uid="{33C5BF84-2BEC-46C9-A6DC-BAB084C33BF4}" name="Column3256"/>
    <tableColumn id="3274" xr3:uid="{5D1E9047-73A6-4861-A112-318B7ED6C41F}" name="Column3257"/>
    <tableColumn id="3275" xr3:uid="{EE5E622E-4201-4013-BA40-948038C022FA}" name="Column3258"/>
    <tableColumn id="3276" xr3:uid="{631D4BE5-4890-4835-841A-AB217348AD68}" name="Column3259"/>
    <tableColumn id="3277" xr3:uid="{4FA28904-515C-43A2-B59B-C837947C7F06}" name="Column3260"/>
    <tableColumn id="3278" xr3:uid="{6916EFDD-1915-4897-B4BE-94DDEEE57198}" name="Column3261"/>
    <tableColumn id="3279" xr3:uid="{47655BDE-1792-4FCF-A745-BFA8DA9D0105}" name="Column3262"/>
    <tableColumn id="3280" xr3:uid="{EF44E495-EEE8-4E32-92B3-BB1857E628E2}" name="Column3263"/>
    <tableColumn id="3281" xr3:uid="{57347AB2-9C9A-4896-8A0D-C27D8F480457}" name="Column3264"/>
    <tableColumn id="3282" xr3:uid="{49A794BD-E3D3-46A5-9345-1E53A345DBDA}" name="Column3265"/>
    <tableColumn id="3283" xr3:uid="{C3A06C75-2DB2-457E-B489-08F1218A6035}" name="Column3266"/>
    <tableColumn id="3284" xr3:uid="{C5FD89C1-C34E-4133-91E8-C75EB9EB0709}" name="Column3267"/>
    <tableColumn id="3285" xr3:uid="{395CA6D6-6C9E-4DA2-958D-AFE53821AF56}" name="Column3268"/>
    <tableColumn id="3286" xr3:uid="{8C85ADBC-A85C-4C34-957C-5CE49C9E252E}" name="Column3269"/>
    <tableColumn id="3287" xr3:uid="{19B16CC2-76BE-408A-B213-DCF332413382}" name="Column3270"/>
    <tableColumn id="3288" xr3:uid="{0E308399-3758-431E-A535-600409315A03}" name="Column3271"/>
    <tableColumn id="3289" xr3:uid="{7B81A7F1-BDD3-40D3-A60E-95BA6C5A12E3}" name="Column3272"/>
    <tableColumn id="3290" xr3:uid="{820E082E-088B-407A-9103-0CF9FB70F8BB}" name="Column3273"/>
    <tableColumn id="3291" xr3:uid="{FEC08BAE-8D43-4F3A-8D99-BA4B9049DB57}" name="Column3274"/>
    <tableColumn id="3292" xr3:uid="{3B41CDA1-FA7D-4552-92AE-C04C866E652A}" name="Column3275"/>
    <tableColumn id="3293" xr3:uid="{2DE83BBF-2BC2-4E11-9D57-5839F612138C}" name="Column3276"/>
    <tableColumn id="3294" xr3:uid="{C3B9C0CD-5D67-4F65-91EA-AB6668F2E913}" name="Column3277"/>
    <tableColumn id="3295" xr3:uid="{7EEB2582-8E97-428E-89DD-B14CD314E4D0}" name="Column3278"/>
    <tableColumn id="3296" xr3:uid="{3DFEF269-E2B3-40AF-A11B-6FD7E668FA7D}" name="Column3279"/>
    <tableColumn id="3297" xr3:uid="{29AE5F06-4A1E-4EB2-926E-5B7AE15BDBF9}" name="Column3280"/>
    <tableColumn id="3298" xr3:uid="{CBDF8C0F-E3F4-4EEE-9D8B-BD69F010EE32}" name="Column3281"/>
    <tableColumn id="3299" xr3:uid="{B4FF25CC-D2BD-477F-B07D-3280D224A668}" name="Column3282"/>
    <tableColumn id="3300" xr3:uid="{087A6C37-A7CF-4B64-9897-FC6E34987B36}" name="Column3283"/>
    <tableColumn id="3301" xr3:uid="{DD462F37-2644-4B23-B244-246A9183BA89}" name="Column3284"/>
    <tableColumn id="3302" xr3:uid="{E0C0B968-0E1F-4618-B4E1-6FE9EDEAF29B}" name="Column3285"/>
    <tableColumn id="3303" xr3:uid="{D49960A5-6314-42D5-A6C5-8DBD23841ACF}" name="Column3286"/>
    <tableColumn id="3304" xr3:uid="{3C655FCD-5D1F-4E1C-9D2C-E6C839C5534E}" name="Column3287"/>
    <tableColumn id="3305" xr3:uid="{2AB1BFDA-6B7D-4083-BBF2-4EA9E879C1C7}" name="Column3288"/>
    <tableColumn id="3306" xr3:uid="{DA83BCB7-55B3-4D9E-BB52-E56C0066F889}" name="Column3289"/>
    <tableColumn id="3307" xr3:uid="{8D4B866B-DA28-4F8A-AD7D-1E61605A66A7}" name="Column3290"/>
    <tableColumn id="3308" xr3:uid="{2CF5BDC9-B7A6-4813-8A27-4D5CB5DCD66E}" name="Column3291"/>
    <tableColumn id="3309" xr3:uid="{62478131-3683-4533-AC2C-22786565A171}" name="Column3292"/>
    <tableColumn id="3310" xr3:uid="{AE239903-59FD-4FA5-8320-79159ADF3E09}" name="Column3293"/>
    <tableColumn id="3311" xr3:uid="{282BF7BC-1878-4324-8C1E-89ED77FF1C08}" name="Column3294"/>
    <tableColumn id="3312" xr3:uid="{6F2CFB30-C609-4518-97EA-317B6E2C04F5}" name="Column3295"/>
    <tableColumn id="3313" xr3:uid="{F45D62A8-6C52-436E-A4F7-3CC4A1690E26}" name="Column3296"/>
    <tableColumn id="3314" xr3:uid="{3C35AD63-8D1A-4242-85B0-43C9A8BC666F}" name="Column3297"/>
    <tableColumn id="3315" xr3:uid="{9CCF8528-2840-4322-BB3F-556E3E00D1C6}" name="Column3298"/>
    <tableColumn id="3316" xr3:uid="{BF817861-07E1-494C-B676-00A85A165BBB}" name="Column3299"/>
    <tableColumn id="3317" xr3:uid="{B12537C3-2A37-4770-A40F-5B7F98FFE994}" name="Column3300"/>
    <tableColumn id="3318" xr3:uid="{99F1EEC5-7FB3-4967-96C4-B0B9AF9C5270}" name="Column3301"/>
    <tableColumn id="3319" xr3:uid="{2992FD67-6125-4D35-B695-4731360A14AE}" name="Column3302"/>
    <tableColumn id="3320" xr3:uid="{764C562A-AFF3-45F5-BB06-57471E8B1087}" name="Column3303"/>
    <tableColumn id="3321" xr3:uid="{BBAD0B76-C7F6-4CC7-B21C-6E3EA45DC127}" name="Column3304"/>
    <tableColumn id="3322" xr3:uid="{F91D9D12-10DD-4BA7-B681-CEA7351B8531}" name="Column3305"/>
    <tableColumn id="3323" xr3:uid="{33A2D569-3333-4F7A-B971-D3DA77D8A253}" name="Column3306"/>
    <tableColumn id="3324" xr3:uid="{4A5DB87D-EF1D-4BBD-9BCD-EE0FFDE2AC1E}" name="Column3307"/>
    <tableColumn id="3325" xr3:uid="{07B6EBF3-001E-4A44-A95F-D4218CC46727}" name="Column3308"/>
    <tableColumn id="3326" xr3:uid="{6A57E717-7B0F-47CC-A847-9381F21DE431}" name="Column3309"/>
    <tableColumn id="3327" xr3:uid="{1636EDA0-7DC8-4F02-B5BA-C281239FEF02}" name="Column3310"/>
    <tableColumn id="3328" xr3:uid="{C4952532-71CD-471C-9D11-FF3FCD126622}" name="Column3311"/>
    <tableColumn id="3329" xr3:uid="{8A041FF7-BB38-47E6-A43F-01D1BF7F7B96}" name="Column3312"/>
    <tableColumn id="3330" xr3:uid="{6C991CF9-73A0-45CE-9CA3-9F78A5F34474}" name="Column3313"/>
    <tableColumn id="3331" xr3:uid="{5EA9A5ED-6772-44EA-8A0E-FB13BD1D3BCC}" name="Column3314"/>
    <tableColumn id="3332" xr3:uid="{3B1710BD-B555-4F9A-A4F1-6ED4BC2D91D1}" name="Column3315"/>
    <tableColumn id="3333" xr3:uid="{D57A33B0-6034-4EF0-971F-CB822A43651F}" name="Column3316"/>
    <tableColumn id="3334" xr3:uid="{533ADD2F-DF95-4060-9CEE-FD9175D1402D}" name="Column3317"/>
    <tableColumn id="3335" xr3:uid="{D9ACC91C-71AD-4826-88EA-7F3B1CD41CCB}" name="Column3318"/>
    <tableColumn id="3336" xr3:uid="{5B03E128-4276-42B3-91B9-6FCD1451BF44}" name="Column3319"/>
    <tableColumn id="3337" xr3:uid="{D8AF93D9-FABF-4F13-BC44-C5B33FE66CA3}" name="Column3320"/>
    <tableColumn id="3338" xr3:uid="{2C64688E-8E93-419D-B119-010286A13C77}" name="Column3321"/>
    <tableColumn id="3339" xr3:uid="{93438B43-7B23-463B-BDBC-5CD4DCC57A0A}" name="Column3322"/>
    <tableColumn id="3340" xr3:uid="{AE525545-A46D-409A-880D-827BF46E991E}" name="Column3323"/>
    <tableColumn id="3341" xr3:uid="{3F91A51D-9B77-4548-92C4-60C3BB718DBE}" name="Column3324"/>
    <tableColumn id="3342" xr3:uid="{C3E03D4C-A250-4E1C-917C-12A1C5571CA7}" name="Column3325"/>
    <tableColumn id="3343" xr3:uid="{3863DD5E-60B5-4D19-83D2-59B074EE9A25}" name="Column3326"/>
    <tableColumn id="3344" xr3:uid="{A2EAEC83-7845-4ACC-A76A-F733C784181C}" name="Column3327"/>
    <tableColumn id="3345" xr3:uid="{7A7AAD2A-DAE6-4A75-BAE2-51AC617A5829}" name="Column3328"/>
    <tableColumn id="3346" xr3:uid="{392FEB3B-2A20-4F54-8E76-538241613D8B}" name="Column3329"/>
    <tableColumn id="3347" xr3:uid="{AAFE3195-BF81-41C2-A744-5E8AB7A7796D}" name="Column3330"/>
    <tableColumn id="3348" xr3:uid="{39FC0D4C-468C-4048-8634-972856677B1B}" name="Column3331"/>
    <tableColumn id="3349" xr3:uid="{37E764BF-D306-439A-A375-9F95453462DA}" name="Column3332"/>
    <tableColumn id="3350" xr3:uid="{0819490B-16B2-4F3A-8E31-8E425C0D4B4A}" name="Column3333"/>
    <tableColumn id="3351" xr3:uid="{B367D226-D55E-46F2-9097-A6C3B8E4D0E7}" name="Column3334"/>
    <tableColumn id="3352" xr3:uid="{A7595935-9F80-4571-B5A3-6F91DEA4E6B7}" name="Column3335"/>
    <tableColumn id="3353" xr3:uid="{B66EA135-1FAF-47E6-A442-30A8FA84F246}" name="Column3336"/>
    <tableColumn id="3354" xr3:uid="{1635A7A5-8EA3-470E-9F52-4BE840D5A516}" name="Column3337"/>
    <tableColumn id="3355" xr3:uid="{577E1ACA-5265-475B-B5AE-66A2A026E4AF}" name="Column3338"/>
    <tableColumn id="3356" xr3:uid="{E16651F5-628C-462B-AAC0-E78431E87035}" name="Column3339"/>
    <tableColumn id="3357" xr3:uid="{649F0976-A0FD-4001-982C-DCEA8A56D9F8}" name="Column3340"/>
    <tableColumn id="3358" xr3:uid="{CFD2EFC5-7448-4E20-9EE9-E5BE6892243C}" name="Column3341"/>
    <tableColumn id="3359" xr3:uid="{EE2C9AC1-28B7-4226-B3B5-8F3525CB726B}" name="Column3342"/>
    <tableColumn id="3360" xr3:uid="{B695F2E2-C61E-485E-B52F-FAE50B22C866}" name="Column3343"/>
    <tableColumn id="3361" xr3:uid="{9EF771C6-DBB1-4D78-9333-0F5D42371D86}" name="Column3344"/>
    <tableColumn id="3362" xr3:uid="{A2E6D860-682B-411F-A36E-ABB48354DC94}" name="Column3345"/>
    <tableColumn id="3363" xr3:uid="{0C45EDC5-9E7B-46F2-9903-DD03A8E7128D}" name="Column3346"/>
    <tableColumn id="3364" xr3:uid="{4DB2F260-F19C-47E2-956E-C551410D2213}" name="Column3347"/>
    <tableColumn id="3365" xr3:uid="{C89A0C45-9712-45BA-AAA4-CB82212C2133}" name="Column3348"/>
    <tableColumn id="3366" xr3:uid="{59321473-E122-4063-BCA8-434DA00CF112}" name="Column3349"/>
    <tableColumn id="3367" xr3:uid="{D4586E26-FEA4-4104-AB2C-EEA8895CD197}" name="Column3350"/>
    <tableColumn id="3368" xr3:uid="{7417DF67-E502-4AD1-9127-09A0A5B70234}" name="Column3351"/>
    <tableColumn id="3369" xr3:uid="{C6BFE0C9-0871-445E-88C7-D4615988288E}" name="Column3352"/>
    <tableColumn id="3370" xr3:uid="{95F50AC8-68FF-4952-8643-341B6F004CD9}" name="Column3353"/>
    <tableColumn id="3371" xr3:uid="{78D37CAE-ADAC-40DE-AD2D-153F59FD3296}" name="Column3354"/>
    <tableColumn id="3372" xr3:uid="{9B8B8946-84FA-4668-8DA4-DE202667374E}" name="Column3355"/>
    <tableColumn id="3373" xr3:uid="{3BE99F3E-06E8-4594-BF6D-B196EDE5F332}" name="Column3356"/>
    <tableColumn id="3374" xr3:uid="{6B99F94E-AA14-4C31-8D37-7EF723CF3ACF}" name="Column3357"/>
    <tableColumn id="3375" xr3:uid="{C18F1084-FEE6-450E-9245-73F8D5C358E7}" name="Column3358"/>
    <tableColumn id="3376" xr3:uid="{151BE3D8-C64C-4CCB-9EAB-A28055DBB226}" name="Column3359"/>
    <tableColumn id="3377" xr3:uid="{B623C1DD-E172-4D89-B802-F22E33A5BF5A}" name="Column3360"/>
    <tableColumn id="3378" xr3:uid="{A861477E-0151-49FB-B1D0-F9A8F4319E0C}" name="Column3361"/>
    <tableColumn id="3379" xr3:uid="{54676A50-AC22-4576-8D2C-D4DC6FD44158}" name="Column3362"/>
    <tableColumn id="3380" xr3:uid="{02EE04DF-D1BD-4A48-A103-A7346B92C0B4}" name="Column3363"/>
    <tableColumn id="3381" xr3:uid="{BAAA255C-ADDE-4561-B613-0B67F147E571}" name="Column3364"/>
    <tableColumn id="3382" xr3:uid="{55B8E021-514C-446D-B650-68E9FB90F8EB}" name="Column3365"/>
    <tableColumn id="3383" xr3:uid="{3095C18D-529B-4C10-B3C3-3069B9BFD585}" name="Column3366"/>
    <tableColumn id="3384" xr3:uid="{C7FF56FD-886A-4CB4-B4E1-73F4162C1517}" name="Column3367"/>
    <tableColumn id="3385" xr3:uid="{2BEEE1D5-B689-4758-A0E7-F536D77CE7C8}" name="Column3368"/>
    <tableColumn id="3386" xr3:uid="{FB4A4576-762A-4417-BDB5-29124C50C9A3}" name="Column3369"/>
    <tableColumn id="3387" xr3:uid="{AEA0635F-3864-4847-9E06-5E0FC42F8E50}" name="Column3370"/>
    <tableColumn id="3388" xr3:uid="{D219EA07-8F84-4645-97F2-2867FF8AE5D5}" name="Column3371"/>
    <tableColumn id="3389" xr3:uid="{12FC14CD-B80D-421D-8467-9A3415857B74}" name="Column3372"/>
    <tableColumn id="3390" xr3:uid="{77D857B8-8A03-4027-AA59-4C588864EC15}" name="Column3373"/>
    <tableColumn id="3391" xr3:uid="{1D7CF2F9-8960-47B4-9311-BE2500AAA43C}" name="Column3374"/>
    <tableColumn id="3392" xr3:uid="{834BADB7-93D5-4B46-AB1F-18E0A19E97F7}" name="Column3375"/>
    <tableColumn id="3393" xr3:uid="{95548B12-7A2C-4615-A34C-8C3ED13B3812}" name="Column3376"/>
    <tableColumn id="3394" xr3:uid="{346F3CFE-C628-4B15-85BE-05E1811D20FD}" name="Column3377"/>
    <tableColumn id="3395" xr3:uid="{10E6670F-1783-42B0-B13C-15AD850C1265}" name="Column3378"/>
    <tableColumn id="3396" xr3:uid="{700F82F9-47CD-4A07-9D84-1B2C6FAF0CF4}" name="Column3379"/>
    <tableColumn id="3397" xr3:uid="{D8F7BB1D-D20D-4AA3-B469-9607B1B68AFB}" name="Column3380"/>
    <tableColumn id="3398" xr3:uid="{DF694650-19DA-40DA-8F00-7FAED0493ACD}" name="Column3381"/>
    <tableColumn id="3399" xr3:uid="{410E01F1-3658-4F13-AE4C-8E102B5BA4C1}" name="Column3382"/>
    <tableColumn id="3400" xr3:uid="{0DF8C796-1CED-4AF7-B5BC-3D12CE26FA6F}" name="Column3383"/>
    <tableColumn id="3401" xr3:uid="{A6A2A530-7401-4C37-A313-D3FF0C2E933A}" name="Column3384"/>
    <tableColumn id="3402" xr3:uid="{444713D4-EDE3-471A-AC06-E04D051A4E31}" name="Column3385"/>
    <tableColumn id="3403" xr3:uid="{0CEA6C67-D65B-4F8C-B1A1-8A95C15D84B8}" name="Column3386"/>
    <tableColumn id="3404" xr3:uid="{55FA522B-1C6A-4603-8C40-31B40E9C21E6}" name="Column3387"/>
    <tableColumn id="3405" xr3:uid="{5BA8A8AC-7990-4499-A9F5-2779B9D67144}" name="Column3388"/>
    <tableColumn id="3406" xr3:uid="{87C684C8-45DA-4F9D-B532-7AA3CC1CC8EE}" name="Column3389"/>
    <tableColumn id="3407" xr3:uid="{DF28C0B3-4EB1-4B36-AFC9-246F8D1E8F94}" name="Column3390"/>
    <tableColumn id="3408" xr3:uid="{D9B7B219-D29E-4105-A140-F8DE2BA1AFC7}" name="Column3391"/>
    <tableColumn id="3409" xr3:uid="{85363791-59CE-468B-A2F1-958DF7913FF0}" name="Column3392"/>
    <tableColumn id="3410" xr3:uid="{460728E6-7616-48F8-9620-14AF1024CF57}" name="Column3393"/>
    <tableColumn id="3411" xr3:uid="{DDFA8072-5126-49F4-8771-2F14D0ADE494}" name="Column3394"/>
    <tableColumn id="3412" xr3:uid="{48E631E0-0D0E-47D8-8B09-0D1FFB8DADE4}" name="Column3395"/>
    <tableColumn id="3413" xr3:uid="{09275334-8432-4295-BC17-422AFCD061BA}" name="Column3396"/>
    <tableColumn id="3414" xr3:uid="{E11D328D-5EE4-4DB8-88EB-A78E96DC09BC}" name="Column3397"/>
    <tableColumn id="3415" xr3:uid="{78A22453-7F7C-4089-A5A7-092D948753EB}" name="Column3398"/>
    <tableColumn id="3416" xr3:uid="{E05D5B13-6E06-4621-8B5E-2754DFA37702}" name="Column3399"/>
    <tableColumn id="3417" xr3:uid="{DE9F1333-632D-4DDB-952C-33687A303054}" name="Column3400"/>
    <tableColumn id="3418" xr3:uid="{C467A08D-EEC9-44A6-BF93-9725EE03B13F}" name="Column3401"/>
    <tableColumn id="3419" xr3:uid="{0101D2A9-C36F-4CB1-96D1-7D4A0A3C4E9A}" name="Column3402"/>
    <tableColumn id="3420" xr3:uid="{1CB33974-DDCE-49E1-852D-73608D6CB6F9}" name="Column3403"/>
    <tableColumn id="3421" xr3:uid="{CABBBECB-B77F-424B-B267-AC59E14A4ED5}" name="Column3404"/>
    <tableColumn id="3422" xr3:uid="{22D4CE09-DEFB-48F0-8A95-28A3D645AF59}" name="Column3405"/>
    <tableColumn id="3423" xr3:uid="{89E39DBC-9776-4A40-A538-E7BF4E4FD299}" name="Column3406"/>
    <tableColumn id="3424" xr3:uid="{499CDEF2-C38A-4151-ABA0-DD4AEE09B281}" name="Column3407"/>
    <tableColumn id="3425" xr3:uid="{7B056B67-9B67-47DE-9494-BE85688162C6}" name="Column3408"/>
    <tableColumn id="3426" xr3:uid="{927042CF-5190-4E73-A65B-ED59C9D51228}" name="Column3409"/>
    <tableColumn id="3427" xr3:uid="{818485D8-AB2F-4D0A-9B20-80A665BDE2FE}" name="Column3410"/>
    <tableColumn id="3428" xr3:uid="{C0F156E9-4407-4C3C-AF52-D3536E05431C}" name="Column3411"/>
    <tableColumn id="3429" xr3:uid="{00443D69-1D0A-4200-A26F-FB7597B21B1E}" name="Column3412"/>
    <tableColumn id="3430" xr3:uid="{AD007237-9178-45EA-8A4E-08651A627C35}" name="Column3413"/>
    <tableColumn id="3431" xr3:uid="{A6FB42DB-392A-4CE4-8551-608EE8684E8F}" name="Column3414"/>
    <tableColumn id="3432" xr3:uid="{EB6ABF02-9ACB-42BE-A9C8-1D7486800792}" name="Column3415"/>
    <tableColumn id="3433" xr3:uid="{838470C5-50A3-4372-894B-CF3771BFCCE7}" name="Column3416"/>
    <tableColumn id="3434" xr3:uid="{9AE5273C-D985-448E-B487-1254C3878D65}" name="Column3417"/>
    <tableColumn id="3435" xr3:uid="{63D8A9AD-4437-440B-94B2-30948C6A0493}" name="Column3418"/>
    <tableColumn id="3436" xr3:uid="{E2C5B4EB-2279-42A0-9684-8FD3FB1B3579}" name="Column3419"/>
    <tableColumn id="3437" xr3:uid="{D71CE531-CE8C-4E59-84CE-DD772C05FB87}" name="Column3420"/>
    <tableColumn id="3438" xr3:uid="{F5991A8B-311C-495D-9E9E-FB8CB9D3C5CF}" name="Column3421"/>
    <tableColumn id="3439" xr3:uid="{467D24FC-DDF8-4F00-A7E7-266964D8DE02}" name="Column3422"/>
    <tableColumn id="3440" xr3:uid="{3FB78C40-48BD-47FB-99B5-B4F45086EBC7}" name="Column3423"/>
    <tableColumn id="3441" xr3:uid="{88E25606-B4B0-435B-B0E5-805BF2D52D86}" name="Column3424"/>
    <tableColumn id="3442" xr3:uid="{D885FCBA-5F2E-480C-9FA8-BF8C9E867C9D}" name="Column3425"/>
    <tableColumn id="3443" xr3:uid="{D9E6C51B-19EB-43B2-AA43-7BACFC80BF2C}" name="Column3426"/>
    <tableColumn id="3444" xr3:uid="{53A5F6D5-9A4F-4BE5-8E99-B8510E4AE126}" name="Column3427"/>
    <tableColumn id="3445" xr3:uid="{7EB1406D-A62F-4B4D-93DC-A805E7A39CE4}" name="Column3428"/>
    <tableColumn id="3446" xr3:uid="{A8BE7398-0855-430D-94C8-6B924911289C}" name="Column3429"/>
    <tableColumn id="3447" xr3:uid="{B435D7E9-E4C6-4A7B-B621-7E59B01B2973}" name="Column3430"/>
    <tableColumn id="3448" xr3:uid="{DDB72D1D-DC8D-4BEB-8F75-A72617292038}" name="Column3431"/>
    <tableColumn id="3449" xr3:uid="{33A79C3D-E6B9-42F0-B4D9-6C264684FBB1}" name="Column3432"/>
    <tableColumn id="3450" xr3:uid="{B7AAF3AD-2FC6-48D1-827A-DF9FBDA3A6F0}" name="Column3433"/>
    <tableColumn id="3451" xr3:uid="{BA9A148A-2AE4-46B8-BE57-F579B11A1A2F}" name="Column3434"/>
    <tableColumn id="3452" xr3:uid="{18BCE8F3-AE7F-47D5-ACD5-5AA361C564F3}" name="Column3435"/>
    <tableColumn id="3453" xr3:uid="{292C526E-9893-46B1-AF39-70CF8CC92DFA}" name="Column3436"/>
    <tableColumn id="3454" xr3:uid="{E658C201-401A-4109-BD81-0754BE32133F}" name="Column3437"/>
    <tableColumn id="3455" xr3:uid="{3131A631-6CB4-4415-8DBF-96EBD4C06924}" name="Column3438"/>
    <tableColumn id="3456" xr3:uid="{A273D063-3FE5-4793-B458-F525AB2098C6}" name="Column3439"/>
    <tableColumn id="3457" xr3:uid="{7D0731A8-63CC-4983-8796-B7C966D2B9DB}" name="Column3440"/>
    <tableColumn id="3458" xr3:uid="{9C7AB157-740A-45A6-995E-5499EA346B9C}" name="Column3441"/>
    <tableColumn id="3459" xr3:uid="{E2811F45-70B3-408B-BAF6-22438060A393}" name="Column3442"/>
    <tableColumn id="3460" xr3:uid="{5FC762FC-37BD-4AEE-B803-6CEB166ADD4F}" name="Column3443"/>
    <tableColumn id="3461" xr3:uid="{88CE88A8-0014-446E-85A5-01B7EA02E6D4}" name="Column3444"/>
    <tableColumn id="3462" xr3:uid="{F1903E2F-65B8-47FA-9332-756F91425B82}" name="Column3445"/>
    <tableColumn id="3463" xr3:uid="{9C8AB443-8061-4114-865A-B69B14B4BD2A}" name="Column3446"/>
    <tableColumn id="3464" xr3:uid="{4BFF004C-446F-4A32-AC33-ED134218DEAC}" name="Column3447"/>
    <tableColumn id="3465" xr3:uid="{956966AB-E30D-4DC7-9E0A-1FD7DE2CE1E9}" name="Column3448"/>
    <tableColumn id="3466" xr3:uid="{DD6A65AC-B431-42F4-AEEF-AC5C9B470CEC}" name="Column3449"/>
    <tableColumn id="3467" xr3:uid="{C3B2BD7B-ADD8-4AEF-AC5C-B61368EA4B0C}" name="Column3450"/>
    <tableColumn id="3468" xr3:uid="{8E8C87F1-891E-495B-A76E-EDACCD4D0A28}" name="Column3451"/>
    <tableColumn id="3469" xr3:uid="{D860512A-DB7D-4E6E-B7C5-40C665D08E58}" name="Column3452"/>
    <tableColumn id="3470" xr3:uid="{FDAC2B41-7DD3-4B3D-A5B1-1E76758AEDB6}" name="Column3453"/>
    <tableColumn id="3471" xr3:uid="{ECB0BD68-BDDE-4C7B-99E4-E9D20E0E40EC}" name="Column3454"/>
    <tableColumn id="3472" xr3:uid="{64EF05FE-38AA-43A3-B342-4A66641657DC}" name="Column3455"/>
    <tableColumn id="3473" xr3:uid="{3C1482F1-AFA8-42DE-9943-55CCF54CA8AC}" name="Column3456"/>
    <tableColumn id="3474" xr3:uid="{8EF47E57-7843-406B-9677-D562EFF0BC55}" name="Column3457"/>
    <tableColumn id="3475" xr3:uid="{321E93C0-62F1-4BC6-9B02-0D2DE741D158}" name="Column3458"/>
    <tableColumn id="3476" xr3:uid="{F656F3FD-D9F4-40BD-A6C4-ACE51901F42F}" name="Column3459"/>
    <tableColumn id="3477" xr3:uid="{C6454B9A-3614-475E-84D2-BDE0B0273B71}" name="Column3460"/>
    <tableColumn id="3478" xr3:uid="{33D8816D-B9FF-41CF-9158-6FD8DC899710}" name="Column3461"/>
    <tableColumn id="3479" xr3:uid="{E0F9899D-890F-4281-B246-F9A0C83B31F7}" name="Column3462"/>
    <tableColumn id="3480" xr3:uid="{D13B44F4-EC9D-4C48-ADCE-61EAA5E14617}" name="Column3463"/>
    <tableColumn id="3481" xr3:uid="{ACB4F0DA-21AD-4CC0-AE11-220DFF620D0E}" name="Column3464"/>
    <tableColumn id="3482" xr3:uid="{BB8E511D-8548-4216-AAD1-965813A0EF04}" name="Column3465"/>
    <tableColumn id="3483" xr3:uid="{6A770EFC-B735-4BEE-8FD0-C23A3F7E135E}" name="Column3466"/>
    <tableColumn id="3484" xr3:uid="{018D18B8-BF4F-430D-9CB9-9015F7B69485}" name="Column3467"/>
    <tableColumn id="3485" xr3:uid="{5FE4520F-B030-41D4-ABBE-2E78C158E1AB}" name="Column3468"/>
    <tableColumn id="3486" xr3:uid="{A9F98387-5AA2-4ECF-BB35-9B70AD12A292}" name="Column3469"/>
    <tableColumn id="3487" xr3:uid="{1B9E09BC-9CBD-4A55-9259-0A56214AFC7B}" name="Column3470"/>
    <tableColumn id="3488" xr3:uid="{AA8BDBFA-158D-4FAB-87FF-29F245B527DC}" name="Column3471"/>
    <tableColumn id="3489" xr3:uid="{ED0BD0E3-6648-404D-BA20-E329F4BE0536}" name="Column3472"/>
    <tableColumn id="3490" xr3:uid="{9F67012A-8D96-407B-A228-74BA4A550683}" name="Column3473"/>
    <tableColumn id="3491" xr3:uid="{9BFD862A-D648-4C19-9AE2-2FEE5068C5DE}" name="Column3474"/>
    <tableColumn id="3492" xr3:uid="{7C227B40-4CB8-4927-A38E-792AC1459880}" name="Column3475"/>
    <tableColumn id="3493" xr3:uid="{AD56883E-B9EC-43D2-A079-492E1591CCE3}" name="Column3476"/>
    <tableColumn id="3494" xr3:uid="{77FC5EE1-3A67-4589-8B1D-3DB99C191CC4}" name="Column3477"/>
    <tableColumn id="3495" xr3:uid="{22A1F6BB-9302-4726-8A39-653DEDC25C8F}" name="Column3478"/>
    <tableColumn id="3496" xr3:uid="{D29E35E4-12BE-414D-A451-F4F249815940}" name="Column3479"/>
    <tableColumn id="3497" xr3:uid="{EEC20C0A-9305-4BE3-9FFD-4A1567449C6B}" name="Column3480"/>
    <tableColumn id="3498" xr3:uid="{CEC79904-9994-40D9-9534-150B9F772CBE}" name="Column3481"/>
    <tableColumn id="3499" xr3:uid="{DC2D1384-5C3A-43F0-8069-ABB98145D5B1}" name="Column3482"/>
    <tableColumn id="3500" xr3:uid="{C395A7A8-9993-4DFD-9D80-C37304E53674}" name="Column3483"/>
    <tableColumn id="3501" xr3:uid="{DA391CA9-3D7F-4F17-854F-1A1EFACF84B6}" name="Column3484"/>
    <tableColumn id="3502" xr3:uid="{D1537B97-A6AC-4781-B945-5B1C58132D7B}" name="Column3485"/>
    <tableColumn id="3503" xr3:uid="{C13E58BE-2205-4A0E-86DA-81ADB5A5F6DE}" name="Column3486"/>
    <tableColumn id="3504" xr3:uid="{060BEE76-7EA6-47E6-BD41-5AA3F9A2BA10}" name="Column3487"/>
    <tableColumn id="3505" xr3:uid="{6A34088B-08B2-4986-B539-C94093534CB4}" name="Column3488"/>
    <tableColumn id="3506" xr3:uid="{BF2056B6-6F7B-46FC-8BE0-410475FDCC03}" name="Column3489"/>
    <tableColumn id="3507" xr3:uid="{53389624-B5A6-47A5-A88A-DC59FCFF8615}" name="Column3490"/>
    <tableColumn id="3508" xr3:uid="{7311EBE7-4B3F-4287-BEEE-DD126107DD80}" name="Column3491"/>
    <tableColumn id="3509" xr3:uid="{81D32CB0-33A6-4AD9-A5F3-4ACB9F05F8B0}" name="Column3492"/>
    <tableColumn id="3510" xr3:uid="{1EF40BB2-8F01-4668-B8E4-39A29806FA98}" name="Column3493"/>
    <tableColumn id="3511" xr3:uid="{B1584594-4E57-43AB-816F-B79EA93EBDDC}" name="Column3494"/>
    <tableColumn id="3512" xr3:uid="{8240F918-AB14-455A-858E-0F812A9CE90F}" name="Column3495"/>
    <tableColumn id="3513" xr3:uid="{ABD92903-7080-4A88-A5E5-67B15A30401D}" name="Column3496"/>
    <tableColumn id="3514" xr3:uid="{4454803C-990C-4D60-8FF2-10D156D4293D}" name="Column3497"/>
    <tableColumn id="3515" xr3:uid="{AD3F7CFE-512C-40A8-9981-6C1AF6E38CDC}" name="Column3498"/>
    <tableColumn id="3516" xr3:uid="{87E62CC9-2076-4BC2-9AD2-74034E92FA1B}" name="Column3499"/>
    <tableColumn id="3517" xr3:uid="{81E6D365-42E2-41E2-8D74-B0CE06B29910}" name="Column3500"/>
    <tableColumn id="3518" xr3:uid="{01DF97EA-E705-40EA-B809-E094F06D57E4}" name="Column3501"/>
    <tableColumn id="3519" xr3:uid="{EE32CFB5-DF2F-48F7-90A3-2963258D6C90}" name="Column3502"/>
    <tableColumn id="3520" xr3:uid="{4AAF04E3-6B26-4047-83D2-916CC5EF8F25}" name="Column3503"/>
    <tableColumn id="3521" xr3:uid="{2AE82574-F4D1-4347-8083-82E17A144E5D}" name="Column3504"/>
    <tableColumn id="3522" xr3:uid="{6E054034-DF6C-479A-BE21-472B660C5F11}" name="Column3505"/>
    <tableColumn id="3523" xr3:uid="{28EC1D0D-CB88-4B45-9902-6960E359BA50}" name="Column3506"/>
    <tableColumn id="3524" xr3:uid="{5812F53E-5BB2-4974-8CDF-2EE387CC615A}" name="Column3507"/>
    <tableColumn id="3525" xr3:uid="{4EBE875E-535D-4FC7-BDE9-D03B0D323BC7}" name="Column3508"/>
    <tableColumn id="3526" xr3:uid="{F10682F6-5951-488F-BBD1-2DE0ED0332D3}" name="Column3509"/>
    <tableColumn id="3527" xr3:uid="{7A3E8100-04C0-4388-80B1-1D02DE547DE7}" name="Column3510"/>
    <tableColumn id="3528" xr3:uid="{EFF5FB22-2B9C-42C6-A3CC-A5F927D4DE2B}" name="Column3511"/>
    <tableColumn id="3529" xr3:uid="{F585B146-029B-4D40-AFBE-3A96C56766F3}" name="Column3512"/>
    <tableColumn id="3530" xr3:uid="{7B9E1F75-6BFF-4EFD-B580-89090ACB196F}" name="Column3513"/>
    <tableColumn id="3531" xr3:uid="{1B593513-9C08-4868-9E44-1DF37EDDD6C8}" name="Column3514"/>
    <tableColumn id="3532" xr3:uid="{76E4D56F-2304-4AE4-8ADF-FC5B72E03AB9}" name="Column3515"/>
    <tableColumn id="3533" xr3:uid="{6489FB62-C79B-45C4-A4F3-322867AABFA7}" name="Column3516"/>
    <tableColumn id="3534" xr3:uid="{1CD30108-F5A0-4854-A7B4-7BD1E62B7DB7}" name="Column3517"/>
    <tableColumn id="3535" xr3:uid="{53C70F60-5124-4412-A5A1-49B031C3E23A}" name="Column3518"/>
    <tableColumn id="3536" xr3:uid="{054373B1-FA7C-4223-9209-3A19AD6DEA0C}" name="Column3519"/>
    <tableColumn id="3537" xr3:uid="{3BE7F8E0-E29B-4AC7-A15A-94E8D7ED79A8}" name="Column3520"/>
    <tableColumn id="3538" xr3:uid="{15A59E19-041A-4480-B91F-F6A73F3C5015}" name="Column3521"/>
    <tableColumn id="3539" xr3:uid="{1FC40E91-47EF-465D-9CD4-1841BD913E21}" name="Column3522"/>
    <tableColumn id="3540" xr3:uid="{E43B86F1-8705-4E07-AD57-3F4F7D094503}" name="Column3523"/>
    <tableColumn id="3541" xr3:uid="{DCE2895A-637D-4353-B6C5-3E6ADEFD5F64}" name="Column3524"/>
    <tableColumn id="3542" xr3:uid="{B00D6FB6-F924-4F1D-A63F-936EE5B1A5A9}" name="Column3525"/>
    <tableColumn id="3543" xr3:uid="{69BE74A8-1436-4827-9C54-C352DA7A327D}" name="Column3526"/>
    <tableColumn id="3544" xr3:uid="{C2B81F7C-9FAD-4EA1-A6E1-B86B61CD83E2}" name="Column3527"/>
    <tableColumn id="3545" xr3:uid="{6B553FA9-817F-4D2D-B1A9-9C71CEEDB18B}" name="Column3528"/>
    <tableColumn id="3546" xr3:uid="{43F7D626-F158-4784-90C0-FF94B3FBC6BF}" name="Column3529"/>
    <tableColumn id="3547" xr3:uid="{FF458864-8B4F-4F5F-8B02-EF00C39794E4}" name="Column3530"/>
    <tableColumn id="3548" xr3:uid="{F065DD65-CC3F-477A-BCC2-2454DFC97CC8}" name="Column3531"/>
    <tableColumn id="3549" xr3:uid="{3A317574-5066-409C-9F77-9636072F2117}" name="Column3532"/>
    <tableColumn id="3550" xr3:uid="{FCAFE1C3-2BA5-4778-A1C1-974DBD3090C9}" name="Column3533"/>
    <tableColumn id="3551" xr3:uid="{E08D92C5-51F1-48C1-A605-AE09F4647784}" name="Column3534"/>
    <tableColumn id="3552" xr3:uid="{7E5B8703-B475-4FA3-A261-650E0FAEB08C}" name="Column3535"/>
    <tableColumn id="3553" xr3:uid="{5242589F-C94E-4396-BDD7-056F305D51F0}" name="Column3536"/>
    <tableColumn id="3554" xr3:uid="{A57B0F1E-BB53-4205-8AB3-A67403E5EC34}" name="Column3537"/>
    <tableColumn id="3555" xr3:uid="{6F69900C-A2D1-432B-9E39-231C296722FE}" name="Column3538"/>
    <tableColumn id="3556" xr3:uid="{E4A21109-6B62-4848-B9AA-EC556B65AF5B}" name="Column3539"/>
    <tableColumn id="3557" xr3:uid="{E7F5A55C-6F0E-411A-9378-A9D9EBD77D27}" name="Column3540"/>
    <tableColumn id="3558" xr3:uid="{85D3FABA-F773-49C5-8A39-9DD102883C8B}" name="Column3541"/>
    <tableColumn id="3559" xr3:uid="{89633D9C-B01A-411C-9F8B-3CAF87DCBC3E}" name="Column3542"/>
    <tableColumn id="3560" xr3:uid="{8CAEEEC9-A50E-40BC-9647-7A3C228B4CDA}" name="Column3543"/>
    <tableColumn id="3561" xr3:uid="{D06F12DB-26D1-495D-911B-2DB6E8D69892}" name="Column3544"/>
    <tableColumn id="3562" xr3:uid="{E34B64A3-B1C0-4BA5-937F-091F25683400}" name="Column3545"/>
    <tableColumn id="3563" xr3:uid="{DFEA144F-29AE-4402-BC92-67751AE46FF1}" name="Column3546"/>
    <tableColumn id="3564" xr3:uid="{F0B7ED1F-669A-4562-BE70-489075804FA6}" name="Column3547"/>
    <tableColumn id="3565" xr3:uid="{75DB7BC4-3B50-4694-BA5D-297E71692E65}" name="Column3548"/>
    <tableColumn id="3566" xr3:uid="{50314118-4174-4235-B58C-2A1CAC8034DF}" name="Column3549"/>
    <tableColumn id="3567" xr3:uid="{D5A1AC45-F04D-4458-9BE2-D3D8BE993E3F}" name="Column3550"/>
    <tableColumn id="3568" xr3:uid="{05AE98EA-97CB-439A-8811-919F70877507}" name="Column3551"/>
    <tableColumn id="3569" xr3:uid="{1C7AAFC6-921F-4894-90E3-6873307DDE84}" name="Column3552"/>
    <tableColumn id="3570" xr3:uid="{A22A41A4-9115-4EF7-81A0-495A47FC4E5D}" name="Column3553"/>
    <tableColumn id="3571" xr3:uid="{947BCB82-9C2A-425F-B1E2-73F8574161E1}" name="Column3554"/>
    <tableColumn id="3572" xr3:uid="{F5A494E0-FD44-4021-A507-06B2163036FE}" name="Column3555"/>
    <tableColumn id="3573" xr3:uid="{7F02C173-3CA3-4DBE-B50E-E870C389E9A0}" name="Column3556"/>
    <tableColumn id="3574" xr3:uid="{4E38A127-D46B-438B-8F59-076D0DC48D90}" name="Column3557"/>
    <tableColumn id="3575" xr3:uid="{860EC6A0-4B5A-404F-8BBA-B684B78EC1FC}" name="Column3558"/>
    <tableColumn id="3576" xr3:uid="{F8B83824-FFFA-47AD-B72E-9BA06A7F4BE2}" name="Column3559"/>
    <tableColumn id="3577" xr3:uid="{76BDE104-FCE8-4032-A21F-8B596C115F96}" name="Column3560"/>
    <tableColumn id="3578" xr3:uid="{6EDC89E3-DBE6-4695-AC42-37E0B740C540}" name="Column3561"/>
    <tableColumn id="3579" xr3:uid="{B902131D-81F4-4C7D-B204-D6697FCD1AD6}" name="Column3562"/>
    <tableColumn id="3580" xr3:uid="{62C7105A-8DE3-410C-9ED1-0A5D96A6A7D9}" name="Column3563"/>
    <tableColumn id="3581" xr3:uid="{14B6AD34-5A15-400B-AA1F-E7828C614B13}" name="Column3564"/>
    <tableColumn id="3582" xr3:uid="{BA3E5CE3-482B-4AF4-89C7-10262FC76CCD}" name="Column3565"/>
    <tableColumn id="3583" xr3:uid="{54256EBA-D043-4B33-929F-565E5EC6BEEE}" name="Column3566"/>
    <tableColumn id="3584" xr3:uid="{144CB853-FE01-496B-982E-B48543E623CF}" name="Column3567"/>
    <tableColumn id="3585" xr3:uid="{17D3589C-3D3E-4171-9818-28A9CB9832F9}" name="Column3568"/>
    <tableColumn id="3586" xr3:uid="{E3021EF2-00E2-44CB-B5F8-D2ADED762633}" name="Column3569"/>
    <tableColumn id="3587" xr3:uid="{CB5DA8AA-FF46-465F-9F97-B7D1C2DB55A5}" name="Column3570"/>
    <tableColumn id="3588" xr3:uid="{4337643B-26BF-4B82-8E28-72398EA09E6B}" name="Column3571"/>
    <tableColumn id="3589" xr3:uid="{5EF4711B-DEF2-4E77-A2DA-B9CD2BFBC90A}" name="Column3572"/>
    <tableColumn id="3590" xr3:uid="{EAFFDC28-6211-43B9-B7DF-0D65767FF5FD}" name="Column3573"/>
    <tableColumn id="3591" xr3:uid="{FD9EB9AE-BE9B-47C9-81D8-83CB818EEB5F}" name="Column3574"/>
    <tableColumn id="3592" xr3:uid="{08D65B3A-442E-4754-82AA-0D82BEEE22B6}" name="Column3575"/>
    <tableColumn id="3593" xr3:uid="{64453ACE-8911-4050-A99B-ADA12C9461CD}" name="Column3576"/>
    <tableColumn id="3594" xr3:uid="{B404A534-2534-48D1-9E8D-1AC3B20E1732}" name="Column3577"/>
    <tableColumn id="3595" xr3:uid="{3C7F0E46-2DF5-4462-994D-4FDB7B37441B}" name="Column3578"/>
    <tableColumn id="3596" xr3:uid="{056F260F-AA88-41A9-B5E6-385CB16F20B0}" name="Column3579"/>
    <tableColumn id="3597" xr3:uid="{600C172D-F0ED-4125-9F82-1C14C3853709}" name="Column3580"/>
    <tableColumn id="3598" xr3:uid="{2EAFC3A9-E44C-4C29-8277-B35BF3DDACB7}" name="Column3581"/>
    <tableColumn id="3599" xr3:uid="{8BDAA3A7-E096-4F7D-A4A9-1A824D934898}" name="Column3582"/>
    <tableColumn id="3600" xr3:uid="{CC5EB39F-EE07-45F5-A469-327320FA15A7}" name="Column3583"/>
    <tableColumn id="3601" xr3:uid="{086B46CC-1F46-46AC-B98F-097895F83C51}" name="Column3584"/>
    <tableColumn id="3602" xr3:uid="{92FF3701-114B-400E-AEB6-D86D5E915E0B}" name="Column3585"/>
    <tableColumn id="3603" xr3:uid="{82180F1C-DC4B-4928-AFD7-DC82B91FC9E1}" name="Column3586"/>
    <tableColumn id="3604" xr3:uid="{7DAE4EEB-AB9D-4AF2-82CD-23D6E0E71B7B}" name="Column3587"/>
    <tableColumn id="3605" xr3:uid="{5CEC49F1-CBD2-45E6-BAE1-5CE94971924A}" name="Column3588"/>
    <tableColumn id="3606" xr3:uid="{A1842F16-14D4-4D79-BD83-A22DCC57BB5F}" name="Column3589"/>
    <tableColumn id="3607" xr3:uid="{63C75DCC-B795-47A0-937F-B0982A792681}" name="Column3590"/>
    <tableColumn id="3608" xr3:uid="{D3797409-04A4-4331-AB12-4811FFE9DF51}" name="Column3591"/>
    <tableColumn id="3609" xr3:uid="{D20EF5F1-8633-46C0-8DF9-48BB098FEAD0}" name="Column3592"/>
    <tableColumn id="3610" xr3:uid="{92574F04-44EE-4D54-9A5B-7C6ED57A4760}" name="Column3593"/>
    <tableColumn id="3611" xr3:uid="{3F229220-2479-4454-AFDF-677311F05B94}" name="Column3594"/>
    <tableColumn id="3612" xr3:uid="{BEAF3342-AD24-46FA-9160-6627A4003114}" name="Column3595"/>
    <tableColumn id="3613" xr3:uid="{0CA48888-25B0-496E-9F71-7D0F3FA3E0F6}" name="Column3596"/>
    <tableColumn id="3614" xr3:uid="{54C50144-EBED-459E-B1C2-3D6D1D8D11AD}" name="Column3597"/>
    <tableColumn id="3615" xr3:uid="{1585B729-5757-4B0E-BF42-F9608870F388}" name="Column3598"/>
    <tableColumn id="3616" xr3:uid="{8621865C-CA71-4DDF-A30E-9A449E7EC7CE}" name="Column3599"/>
    <tableColumn id="3617" xr3:uid="{C87710C5-E3BD-4DC7-9372-EE697E0696B8}" name="Column3600"/>
    <tableColumn id="3618" xr3:uid="{698E6EE8-5552-445A-8CDE-D12EED74C2C1}" name="Column3601"/>
    <tableColumn id="3619" xr3:uid="{519B8F6C-1F16-46A9-8A9A-98BA0312B310}" name="Column3602"/>
    <tableColumn id="3620" xr3:uid="{30C8B4DF-4D16-4E07-91A7-E0EBA11CAD93}" name="Column3603"/>
    <tableColumn id="3621" xr3:uid="{BC4472D5-6B39-4692-961E-9EB240CABABE}" name="Column3604"/>
    <tableColumn id="3622" xr3:uid="{174CA28C-957C-4F1C-8D73-E2F32EE81CE9}" name="Column3605"/>
    <tableColumn id="3623" xr3:uid="{8C79F2CD-3687-43DA-9413-7AB3A11D5938}" name="Column3606"/>
    <tableColumn id="3624" xr3:uid="{BB2C812A-85D8-4B73-9DA1-8BC4E9C2DB87}" name="Column3607"/>
    <tableColumn id="3625" xr3:uid="{A3F0061E-F28B-4BE1-8379-C109C928DB10}" name="Column3608"/>
    <tableColumn id="3626" xr3:uid="{632468C4-1F87-4844-BF55-3229370CB330}" name="Column3609"/>
    <tableColumn id="3627" xr3:uid="{938D48FB-9897-41CA-94F2-4E64D2225891}" name="Column3610"/>
    <tableColumn id="3628" xr3:uid="{CCBE4958-1889-4E83-8112-D1F20B96A08F}" name="Column3611"/>
    <tableColumn id="3629" xr3:uid="{4AA64FEB-2372-4E45-8980-2D8BC555C69C}" name="Column3612"/>
    <tableColumn id="3630" xr3:uid="{41020B9B-AC5A-496E-A8E4-2801671307AA}" name="Column3613"/>
    <tableColumn id="3631" xr3:uid="{CDD219CA-371C-4BE2-BEC8-8C84057BDF6F}" name="Column3614"/>
    <tableColumn id="3632" xr3:uid="{09CBCC28-E55D-4AD6-B939-017437CCF817}" name="Column3615"/>
    <tableColumn id="3633" xr3:uid="{3DED1623-C2C7-4C39-BC2F-863D1190EB80}" name="Column3616"/>
    <tableColumn id="3634" xr3:uid="{3E40186E-B1F6-4E6F-B8A7-41BFB1EE1ABF}" name="Column3617"/>
    <tableColumn id="3635" xr3:uid="{E2CDA51A-FE43-4810-B1E3-6ED018F4B950}" name="Column3618"/>
    <tableColumn id="3636" xr3:uid="{CF266D0B-C275-4DFA-A610-45D1B562AB09}" name="Column3619"/>
    <tableColumn id="3637" xr3:uid="{EC811E33-E2F9-49EB-BCAC-3D45378D5A8A}" name="Column3620"/>
    <tableColumn id="3638" xr3:uid="{E3CBADD2-657C-4DF6-B563-D163245349B6}" name="Column3621"/>
    <tableColumn id="3639" xr3:uid="{5EAEA2F4-C560-4065-8EF9-4B5056995830}" name="Column3622"/>
    <tableColumn id="3640" xr3:uid="{A717F728-6A35-45F0-A621-CA5501FD0B74}" name="Column3623"/>
    <tableColumn id="3641" xr3:uid="{82AA2DBC-A44B-447F-B3DC-0B2CA4D43280}" name="Column3624"/>
    <tableColumn id="3642" xr3:uid="{861BAB42-4301-463D-8D26-851D75164D9C}" name="Column3625"/>
    <tableColumn id="3643" xr3:uid="{8AC6E362-EE0A-4374-A92C-32634C17B42C}" name="Column3626"/>
    <tableColumn id="3644" xr3:uid="{45F09527-83FB-427A-9CA4-0889E9BB7892}" name="Column3627"/>
    <tableColumn id="3645" xr3:uid="{6F731EFF-A511-49B2-8CC1-0E0F781B16E8}" name="Column3628"/>
    <tableColumn id="3646" xr3:uid="{DAA27DF7-2CCE-4791-A054-606C198B87DE}" name="Column3629"/>
    <tableColumn id="3647" xr3:uid="{1CB1577C-7AD9-4B9B-A78D-E463E1144415}" name="Column3630"/>
    <tableColumn id="3648" xr3:uid="{CA6EC649-F1D8-4CA1-91D9-567ABD3E75D7}" name="Column3631"/>
    <tableColumn id="3649" xr3:uid="{456A8AE9-E72F-44AD-9F65-509D0E739697}" name="Column3632"/>
    <tableColumn id="3650" xr3:uid="{8FD5DA17-7699-4BC9-ABA8-0E81E894E220}" name="Column3633"/>
    <tableColumn id="3651" xr3:uid="{54D20B9C-972F-4C2C-B8F3-23D52B812DF6}" name="Column3634"/>
    <tableColumn id="3652" xr3:uid="{A8BF6B24-33B2-4909-8326-C12DDD1E2BF6}" name="Column3635"/>
    <tableColumn id="3653" xr3:uid="{30133609-5634-47CB-8489-B724FB6BB9BB}" name="Column3636"/>
    <tableColumn id="3654" xr3:uid="{2C0D2467-71D1-4B8C-9BEE-E2F831239A53}" name="Column3637"/>
    <tableColumn id="3655" xr3:uid="{C90ED82B-E6D5-45F9-9B9C-816E5A491D02}" name="Column3638"/>
    <tableColumn id="3656" xr3:uid="{5D3CF3F0-EEC0-4FE8-AD84-2985EC1F5515}" name="Column3639"/>
    <tableColumn id="3657" xr3:uid="{3A1F5515-539F-4C04-AD7B-6E5B618705E3}" name="Column3640"/>
    <tableColumn id="3658" xr3:uid="{C00A4E02-B05E-42C2-B965-A72E4C56ABD1}" name="Column3641"/>
    <tableColumn id="3659" xr3:uid="{FF543EEA-8C41-4594-B0FD-8EC2BB9C46B0}" name="Column3642"/>
    <tableColumn id="3660" xr3:uid="{9D8EAC05-EC93-4CDB-851C-36C3C96C5ACE}" name="Column3643"/>
    <tableColumn id="3661" xr3:uid="{0333B590-7D4E-4E96-A6D8-9CB7026958D5}" name="Column3644"/>
    <tableColumn id="3662" xr3:uid="{E93180E1-E666-4088-8895-2AFDC1B230E2}" name="Column3645"/>
    <tableColumn id="3663" xr3:uid="{52285B8B-051D-44F5-8A59-8716F27EA58F}" name="Column3646"/>
    <tableColumn id="3664" xr3:uid="{62DC374F-0871-4967-AC58-AE80228AA3E4}" name="Column3647"/>
    <tableColumn id="3665" xr3:uid="{3683DD71-F8FA-426A-A072-A4BBB863C535}" name="Column3648"/>
    <tableColumn id="3666" xr3:uid="{9FD6BFA8-9827-48C5-B186-FFE8AE5BCEE8}" name="Column3649"/>
    <tableColumn id="3667" xr3:uid="{B452D535-446F-4D88-B4FF-CEC0D39E0E8A}" name="Column3650"/>
    <tableColumn id="3668" xr3:uid="{BE4131AF-6769-4C4E-8914-4C83DC0C1AAC}" name="Column3651"/>
    <tableColumn id="3669" xr3:uid="{EBFDEF88-E78F-4591-9596-0F0B57FD1759}" name="Column3652"/>
    <tableColumn id="3670" xr3:uid="{30754EC5-B84D-45D7-8A14-AC0F6F5374F3}" name="Column3653"/>
    <tableColumn id="3671" xr3:uid="{CABBA347-AA42-4EF5-8B26-F00092E3CFDE}" name="Column3654"/>
    <tableColumn id="3672" xr3:uid="{22EBC1FE-0014-4CE7-BF12-5A7DE5F09075}" name="Column3655"/>
    <tableColumn id="3673" xr3:uid="{13A8144E-6835-405B-9686-A156DBBB166C}" name="Column3656"/>
    <tableColumn id="3674" xr3:uid="{D0A6EAE8-78C1-4C38-B07F-5781AD6BDC7F}" name="Column3657"/>
    <tableColumn id="3675" xr3:uid="{ED99A106-C39B-492B-B904-955F5EDD9ACB}" name="Column3658"/>
    <tableColumn id="3676" xr3:uid="{B7F7BD89-1489-4270-86DA-22E12BA21523}" name="Column3659"/>
    <tableColumn id="3677" xr3:uid="{F9EC994F-1343-401C-8547-57BEBE488FD3}" name="Column3660"/>
    <tableColumn id="3678" xr3:uid="{54180BF8-69B9-4924-A6A2-EDE7E032626A}" name="Column3661"/>
    <tableColumn id="3679" xr3:uid="{A617A90A-58A4-404D-BD34-4581AD9837EC}" name="Column3662"/>
    <tableColumn id="3680" xr3:uid="{B3DBA760-3B2B-4222-BA18-B34B92614D4B}" name="Column3663"/>
    <tableColumn id="3681" xr3:uid="{199AD5FF-8CD8-4123-8465-C8C811733ADE}" name="Column3664"/>
    <tableColumn id="3682" xr3:uid="{A8D775B2-2448-4F5C-B5A5-7EEB0DF5AFC3}" name="Column3665"/>
    <tableColumn id="3683" xr3:uid="{AE4D8578-E784-428B-9B2E-970D52052717}" name="Column3666"/>
    <tableColumn id="3684" xr3:uid="{A4F6F77C-3942-4568-A210-0DA9C7D9DEC9}" name="Column3667"/>
    <tableColumn id="3685" xr3:uid="{0AF27C8B-EC01-48EF-9D84-70FBFBFD9C0A}" name="Column3668"/>
    <tableColumn id="3686" xr3:uid="{D5581308-2A9A-4837-84C6-EA0A7870B58D}" name="Column3669"/>
    <tableColumn id="3687" xr3:uid="{7E2F6D7D-FF71-4E52-B814-F3D798EB26FB}" name="Column3670"/>
    <tableColumn id="3688" xr3:uid="{08938182-F664-4CD3-924F-21E659DF2D87}" name="Column3671"/>
    <tableColumn id="3689" xr3:uid="{721C26EE-E1F6-4CA4-81B0-7BD6ACA477AB}" name="Column3672"/>
    <tableColumn id="3690" xr3:uid="{9E47C48C-3EF0-4AD3-AE67-872B90EFC1B3}" name="Column3673"/>
    <tableColumn id="3691" xr3:uid="{DB14154D-CC1F-4C2E-A58A-E76A6A881211}" name="Column3674"/>
    <tableColumn id="3692" xr3:uid="{B624DCD2-CE1B-4086-AA4E-DF6556523490}" name="Column3675"/>
    <tableColumn id="3693" xr3:uid="{C22D72AB-F07C-4793-AE88-8124C46EA5FC}" name="Column3676"/>
    <tableColumn id="3694" xr3:uid="{A5B7EDD9-C32F-4B42-BC1B-81C836B46601}" name="Column3677"/>
    <tableColumn id="3695" xr3:uid="{5F9EC7F6-1A84-4D4B-843B-B140530661DB}" name="Column3678"/>
    <tableColumn id="3696" xr3:uid="{5464936D-A35C-4CC4-9EA5-D7B32913696B}" name="Column3679"/>
    <tableColumn id="3697" xr3:uid="{FC2FE6A0-2DEF-46C0-9198-85F99439684C}" name="Column3680"/>
    <tableColumn id="3698" xr3:uid="{CE5BE69E-5EA5-48F7-B75C-68B868D3527C}" name="Column3681"/>
    <tableColumn id="3699" xr3:uid="{5C45904C-3EC9-4800-9DE9-50D6BE9C3841}" name="Column3682"/>
    <tableColumn id="3700" xr3:uid="{39554DBF-EF93-46E0-826A-6B6E3D53134E}" name="Column3683"/>
    <tableColumn id="3701" xr3:uid="{1186E131-FE82-4938-B04E-6076E4DA61D2}" name="Column3684"/>
    <tableColumn id="3702" xr3:uid="{5FE75C0F-92EF-46D8-A138-33975168B520}" name="Column3685"/>
    <tableColumn id="3703" xr3:uid="{C1094C57-47D3-40AD-A848-259472368423}" name="Column3686"/>
    <tableColumn id="3704" xr3:uid="{BBE55EB4-9404-47E3-9647-3592D2A0E157}" name="Column3687"/>
    <tableColumn id="3705" xr3:uid="{FA25EB45-E641-4F85-BA5D-80C1B492B5EC}" name="Column3688"/>
    <tableColumn id="3706" xr3:uid="{BA8582CE-17E4-4899-8EC0-F92809D4D4DD}" name="Column3689"/>
    <tableColumn id="3707" xr3:uid="{8200C946-16A4-4CD7-A8B3-26D117FE0879}" name="Column3690"/>
    <tableColumn id="3708" xr3:uid="{C32058B4-0E08-49E3-B8C5-885FCF4643DF}" name="Column3691"/>
    <tableColumn id="3709" xr3:uid="{E10DA540-B661-4D59-A988-6B9552AC9E65}" name="Column3692"/>
    <tableColumn id="3710" xr3:uid="{88AFEDD1-FF4B-4CD3-B4B4-8005A530A1CE}" name="Column3693"/>
    <tableColumn id="3711" xr3:uid="{91D11C4E-0AD5-4192-936F-0061E157C609}" name="Column3694"/>
    <tableColumn id="3712" xr3:uid="{A9F99D12-532D-43BD-B43B-851B451EE4BC}" name="Column3695"/>
    <tableColumn id="3713" xr3:uid="{CA0C9CB5-2766-4685-8A12-42F48740B326}" name="Column3696"/>
    <tableColumn id="3714" xr3:uid="{341DA397-1059-421D-BBEB-C0E565C6CF4B}" name="Column3697"/>
    <tableColumn id="3715" xr3:uid="{04814D88-F552-40AB-9750-7AD6D4D66ED3}" name="Column3698"/>
    <tableColumn id="3716" xr3:uid="{ED11BFDE-B1B7-4E12-947F-5011F6DBC813}" name="Column3699"/>
    <tableColumn id="3717" xr3:uid="{185BE2F1-460E-4987-AAC4-AADAFADC2E5A}" name="Column3700"/>
    <tableColumn id="3718" xr3:uid="{9D029EB7-750A-4EDE-8E4F-18814FE42C7D}" name="Column3701"/>
    <tableColumn id="3719" xr3:uid="{983781DC-16B9-41F8-BCC3-81EE14F9691E}" name="Column3702"/>
    <tableColumn id="3720" xr3:uid="{096E86C1-0438-40DA-B295-BDDF7B31AB76}" name="Column3703"/>
    <tableColumn id="3721" xr3:uid="{F847FC3D-9777-40A4-AF01-9784DDE88C45}" name="Column3704"/>
    <tableColumn id="3722" xr3:uid="{D30E33D1-E4F1-4152-9AE7-18C9F6F244BE}" name="Column3705"/>
    <tableColumn id="3723" xr3:uid="{9F81F495-0D4A-4210-8CC2-6B232EEB2B94}" name="Column3706"/>
    <tableColumn id="3724" xr3:uid="{24057AC4-7EB8-4E23-BC16-DA00F0926C53}" name="Column3707"/>
    <tableColumn id="3725" xr3:uid="{368F989A-FA95-4F47-BBAD-ED30F6E4CE48}" name="Column3708"/>
    <tableColumn id="3726" xr3:uid="{698909A8-3CD9-4F22-9A3B-3E97D6B6C3F5}" name="Column3709"/>
    <tableColumn id="3727" xr3:uid="{FC39717E-9BDE-4A23-84EE-4ADE540B26BA}" name="Column3710"/>
    <tableColumn id="3728" xr3:uid="{E7012C42-69D1-4836-BB51-A3386AB342FC}" name="Column3711"/>
    <tableColumn id="3729" xr3:uid="{4344C63C-5F47-4BCB-BF91-3459781AEF9A}" name="Column3712"/>
    <tableColumn id="3730" xr3:uid="{2BD28651-01F2-4EF6-BB2D-71F7E3DB6690}" name="Column3713"/>
    <tableColumn id="3731" xr3:uid="{A93FD0A5-9505-4CCD-82EA-EDDD708268F9}" name="Column3714"/>
    <tableColumn id="3732" xr3:uid="{FDBB7107-2A57-48F9-9B0C-0611F4E1B436}" name="Column3715"/>
    <tableColumn id="3733" xr3:uid="{1F122B4A-6C4B-4C79-84BF-5F5130704E7B}" name="Column3716"/>
    <tableColumn id="3734" xr3:uid="{A43B52E4-02D8-4637-A9AA-CC4E5AFCF1A5}" name="Column3717"/>
    <tableColumn id="3735" xr3:uid="{D88C1007-22DF-4E0D-B42B-40C511CF0BAD}" name="Column3718"/>
    <tableColumn id="3736" xr3:uid="{2616E2E6-96C7-4CB1-BCA7-789782EF8441}" name="Column3719"/>
    <tableColumn id="3737" xr3:uid="{07704CFF-9642-4182-BCFE-1052256AF563}" name="Column3720"/>
    <tableColumn id="3738" xr3:uid="{7C8B43C8-D0BE-4F0A-91E8-CB2975282CD5}" name="Column3721"/>
    <tableColumn id="3739" xr3:uid="{4732DAC2-4331-4E5D-87EE-B3386A001757}" name="Column3722"/>
    <tableColumn id="3740" xr3:uid="{A5A43016-7162-430F-AEA6-33C078BD55EF}" name="Column3723"/>
    <tableColumn id="3741" xr3:uid="{972AC946-15A8-4DAB-8C4F-71B7F1FC7F43}" name="Column3724"/>
    <tableColumn id="3742" xr3:uid="{B5070670-D1F2-43A6-A478-769A3ABFB6A9}" name="Column3725"/>
    <tableColumn id="3743" xr3:uid="{CEBA921C-A0E6-4FFA-A7D8-AB26344FB845}" name="Column3726"/>
    <tableColumn id="3744" xr3:uid="{43CE62FD-1F31-4C6E-811E-2D33642C9640}" name="Column3727"/>
    <tableColumn id="3745" xr3:uid="{AEEF36AA-07E3-4459-9325-7A152EB35F45}" name="Column3728"/>
    <tableColumn id="3746" xr3:uid="{45F926DB-081D-46D8-A20A-9CFAA19AD770}" name="Column3729"/>
    <tableColumn id="3747" xr3:uid="{A8CB6869-CD43-437D-8F89-C10241BDF042}" name="Column3730"/>
    <tableColumn id="3748" xr3:uid="{97A3BA1B-5663-44A4-AA5B-244814283F96}" name="Column3731"/>
    <tableColumn id="3749" xr3:uid="{46B77127-DC6F-42F9-835F-CE4493C8E3EA}" name="Column3732"/>
    <tableColumn id="3750" xr3:uid="{03E893B9-8ABA-44F2-9135-F3CFAA158AFE}" name="Column3733"/>
    <tableColumn id="3751" xr3:uid="{30FE3A23-AB5C-4237-A2B9-6C13BF04329F}" name="Column3734"/>
    <tableColumn id="3752" xr3:uid="{93B2CF39-18A8-455F-A483-917C0BE7E709}" name="Column3735"/>
    <tableColumn id="3753" xr3:uid="{E25162EE-761B-45C5-AC57-D6D5F91585EF}" name="Column3736"/>
    <tableColumn id="3754" xr3:uid="{4B9E5403-BDD8-4558-A135-883E4C2E74D3}" name="Column3737"/>
    <tableColumn id="3755" xr3:uid="{7AA0B2D1-2F69-4219-925F-7998C028BCD5}" name="Column3738"/>
    <tableColumn id="3756" xr3:uid="{A20D3BD3-CA95-423F-95A9-DEB1A9CC0246}" name="Column3739"/>
    <tableColumn id="3757" xr3:uid="{DD3509B6-15BA-4E0A-B9CA-48984227C742}" name="Column3740"/>
    <tableColumn id="3758" xr3:uid="{A1F24BA0-E554-43E3-9733-EEC8F9426E2F}" name="Column3741"/>
    <tableColumn id="3759" xr3:uid="{EBB72840-A2A0-4A5B-B4EF-5A3AF3344036}" name="Column3742"/>
    <tableColumn id="3760" xr3:uid="{B64883D9-728E-4297-B489-604CF8ABA029}" name="Column3743"/>
    <tableColumn id="3761" xr3:uid="{BA99EC93-4621-4BAC-9093-785232812A6E}" name="Column3744"/>
    <tableColumn id="3762" xr3:uid="{D26F9262-8855-44CB-A42E-228DDC2F87FC}" name="Column3745"/>
    <tableColumn id="3763" xr3:uid="{47EF0DE3-1BBB-4A80-B7AF-9A82C89300F1}" name="Column3746"/>
    <tableColumn id="3764" xr3:uid="{B70B8513-4391-4AEC-9579-2152C7A53B68}" name="Column3747"/>
    <tableColumn id="3765" xr3:uid="{A542D55C-2862-42DB-A36C-BEFBA30856AC}" name="Column3748"/>
    <tableColumn id="3766" xr3:uid="{EB66D2B5-C281-4DAE-80B2-8A4481ACE1ED}" name="Column3749"/>
    <tableColumn id="3767" xr3:uid="{18942172-E5EE-4854-8193-D0F1E4E00A80}" name="Column3750"/>
    <tableColumn id="3768" xr3:uid="{48AAE762-7F82-4E0D-B7C6-3BD8BC55F343}" name="Column3751"/>
    <tableColumn id="3769" xr3:uid="{BFA0E853-4404-4C39-B1C0-F2A4EA427463}" name="Column3752"/>
    <tableColumn id="3770" xr3:uid="{6D1F99B5-5622-4464-A73D-A59F19E709D4}" name="Column3753"/>
    <tableColumn id="3771" xr3:uid="{FCC07393-C3B8-48BD-8A4C-5902856ED6BA}" name="Column3754"/>
    <tableColumn id="3772" xr3:uid="{3908B13D-5577-4C7D-971D-33409E0BBDFD}" name="Column3755"/>
    <tableColumn id="3773" xr3:uid="{44D6DF3B-A844-436E-A294-BF758825EA51}" name="Column3756"/>
    <tableColumn id="3774" xr3:uid="{D4785EE0-3B1D-4080-AE39-C83DB39B4CA9}" name="Column3757"/>
    <tableColumn id="3775" xr3:uid="{5087DDEA-63D7-43B5-AE6E-7798E209E9A6}" name="Column3758"/>
    <tableColumn id="3776" xr3:uid="{EC76C78E-6F4C-490A-B3D9-88E4C3031FE2}" name="Column3759"/>
    <tableColumn id="3777" xr3:uid="{2D0DC14E-47CF-45BA-B69E-BF73A6FCBCB9}" name="Column3760"/>
    <tableColumn id="3778" xr3:uid="{442276D0-6C67-4AB2-87AB-4CAFFE9EDDFF}" name="Column3761"/>
    <tableColumn id="3779" xr3:uid="{F22349B9-DCD7-41F2-A0E0-9C69BA3B298E}" name="Column3762"/>
    <tableColumn id="3780" xr3:uid="{3F484484-3002-422D-B376-6BF1548A3F81}" name="Column3763"/>
    <tableColumn id="3781" xr3:uid="{3B24864D-D147-445F-B58F-51293ABFE33C}" name="Column3764"/>
    <tableColumn id="3782" xr3:uid="{9757DBD1-D2AB-459F-BEA3-18B8D461F61E}" name="Column3765"/>
    <tableColumn id="3783" xr3:uid="{54AFE7CA-12B6-4E31-8AC0-B396891981CF}" name="Column3766"/>
    <tableColumn id="3784" xr3:uid="{EEE07EFF-C308-450E-90E2-D24242514C1B}" name="Column3767"/>
    <tableColumn id="3785" xr3:uid="{6B2F038A-CC32-4357-8B02-F06088DA8CC0}" name="Column3768"/>
    <tableColumn id="3786" xr3:uid="{B9F281BF-D586-463E-8583-0C779C5EE2E6}" name="Column3769"/>
    <tableColumn id="3787" xr3:uid="{FCDD6C09-DD9B-4E69-ABF2-8ECF49F6A4A0}" name="Column3770"/>
    <tableColumn id="3788" xr3:uid="{E2015FFC-105D-443B-8372-9B1780A1CCB1}" name="Column3771"/>
    <tableColumn id="3789" xr3:uid="{ABBE3017-ED2F-43E9-9FA5-05FDDBFC9D4B}" name="Column3772"/>
    <tableColumn id="3790" xr3:uid="{6906039E-9880-4306-833C-F8003E456BD5}" name="Column3773"/>
    <tableColumn id="3791" xr3:uid="{0541E642-A898-447C-980D-C6E92805A826}" name="Column3774"/>
    <tableColumn id="3792" xr3:uid="{543FB414-FCC0-4D16-82FD-BAC6139B63C4}" name="Column3775"/>
    <tableColumn id="3793" xr3:uid="{9E3C5380-B420-4E45-9575-33A8A3D712E8}" name="Column3776"/>
    <tableColumn id="3794" xr3:uid="{BAC861B4-E4EC-457F-A4BF-B8FFF7CA642C}" name="Column3777"/>
    <tableColumn id="3795" xr3:uid="{56326EE3-2428-44BC-9FDC-61BAC880DBE9}" name="Column3778"/>
    <tableColumn id="3796" xr3:uid="{4FF17E97-1E11-4F69-87D3-1E360D713D68}" name="Column3779"/>
    <tableColumn id="3797" xr3:uid="{3AEEB1D0-E2E1-492A-8E06-12A30A018D3C}" name="Column3780"/>
    <tableColumn id="3798" xr3:uid="{DD1F5646-E374-4F46-A634-3FDC1124718E}" name="Column3781"/>
    <tableColumn id="3799" xr3:uid="{9D21027C-A47F-4BC5-AA95-83FFFE9987A0}" name="Column3782"/>
    <tableColumn id="3800" xr3:uid="{245F91A0-C755-442A-ACCB-A6868FA35C8A}" name="Column3783"/>
    <tableColumn id="3801" xr3:uid="{0545B519-996C-4815-A794-7F9F76A89F7C}" name="Column3784"/>
    <tableColumn id="3802" xr3:uid="{30B6E48A-23B3-4007-90AF-C71AD6C07FAD}" name="Column3785"/>
    <tableColumn id="3803" xr3:uid="{0BA2B3A8-EC37-48C2-84D8-F5566CB5AFB9}" name="Column3786"/>
    <tableColumn id="3804" xr3:uid="{281207F4-2DCE-4C7F-B866-AA0FAB54CE42}" name="Column3787"/>
    <tableColumn id="3805" xr3:uid="{8E3ADB79-ECFE-43C5-BBA4-E42D04B31670}" name="Column3788"/>
    <tableColumn id="3806" xr3:uid="{F8E68C55-2D03-495E-8E94-D32E2F50D11F}" name="Column3789"/>
    <tableColumn id="3807" xr3:uid="{36FDEE24-99E7-4780-AB3B-5DADABBE66D4}" name="Column3790"/>
    <tableColumn id="3808" xr3:uid="{83CBEE22-C391-4BB6-9217-4EB2012C4C94}" name="Column3791"/>
    <tableColumn id="3809" xr3:uid="{B17EA340-27AF-4EC7-9780-B2578F0A70FF}" name="Column3792"/>
    <tableColumn id="3810" xr3:uid="{FF111EEE-313D-4C0F-BF1A-D9397BC43DCA}" name="Column3793"/>
    <tableColumn id="3811" xr3:uid="{FDD12308-0F41-417D-BF37-813E3EEB6D2A}" name="Column3794"/>
    <tableColumn id="3812" xr3:uid="{F10A2A6B-E113-42FA-B3EC-9C57B7079C0A}" name="Column3795"/>
    <tableColumn id="3813" xr3:uid="{75E677C7-5431-4DAD-835D-71751A17D26C}" name="Column3796"/>
    <tableColumn id="3814" xr3:uid="{7DDF6ECB-5279-473A-B556-538FEEA9C23E}" name="Column3797"/>
    <tableColumn id="3815" xr3:uid="{98F87DB4-5343-4D91-BA2B-4971FA6AD6D2}" name="Column3798"/>
    <tableColumn id="3816" xr3:uid="{08DD62CE-237E-4A2C-A103-05DEFF079F2D}" name="Column3799"/>
    <tableColumn id="3817" xr3:uid="{D59EA61D-5E2C-48C6-A119-0382BB1CD554}" name="Column3800"/>
    <tableColumn id="3818" xr3:uid="{AB726BA7-9E6B-4AF2-B0D7-4A97BC0D0A08}" name="Column3801"/>
    <tableColumn id="3819" xr3:uid="{55C5C578-693F-46F6-8502-B027BDC2ED70}" name="Column3802"/>
    <tableColumn id="3820" xr3:uid="{0A2229A7-3C41-4F9D-9808-43855D3BF80F}" name="Column3803"/>
    <tableColumn id="3821" xr3:uid="{31DD4CF3-4269-48F5-8A55-C8AF0FFC311B}" name="Column3804"/>
    <tableColumn id="3822" xr3:uid="{C5A55ED6-0912-42D6-A5C7-39A6FA459730}" name="Column3805"/>
    <tableColumn id="3823" xr3:uid="{0FA56199-D91A-4EBB-82CF-8E12581A2F92}" name="Column3806"/>
    <tableColumn id="3824" xr3:uid="{7C151D61-FF6D-4843-874F-821055DBF119}" name="Column3807"/>
    <tableColumn id="3825" xr3:uid="{81F602FA-BFE7-4337-998A-BC4C2D021B6B}" name="Column3808"/>
    <tableColumn id="3826" xr3:uid="{EFAB5982-50AD-4257-B68B-0255D193FF9A}" name="Column3809"/>
    <tableColumn id="3827" xr3:uid="{B0BE400B-0C78-4B4B-B9FC-76942DB21F17}" name="Column3810"/>
    <tableColumn id="3828" xr3:uid="{5CF4B745-1E75-4B8F-A359-1FC839E7B944}" name="Column3811"/>
    <tableColumn id="3829" xr3:uid="{4DBE8DE6-A6E8-42F6-8176-A17AD331254A}" name="Column3812"/>
    <tableColumn id="3830" xr3:uid="{99C62024-0B56-41A6-B557-E959EB73F6E6}" name="Column3813"/>
    <tableColumn id="3831" xr3:uid="{AB52C7AD-B1CD-4E7E-9798-1BFC2C133050}" name="Column3814"/>
    <tableColumn id="3832" xr3:uid="{DB7E936E-E3A3-4F75-8376-D7784601C0F9}" name="Column3815"/>
    <tableColumn id="3833" xr3:uid="{5E2C3019-406F-4EDA-BE0F-B64461F61F6C}" name="Column3816"/>
    <tableColumn id="3834" xr3:uid="{A3A39EFD-52E4-4BB5-8D30-7F9CF7048C3A}" name="Column3817"/>
    <tableColumn id="3835" xr3:uid="{27823633-03AB-4A03-A71B-F2B66ABFD677}" name="Column3818"/>
    <tableColumn id="3836" xr3:uid="{3C4FC718-930A-4CD1-A1FE-CA41749402F1}" name="Column3819"/>
    <tableColumn id="3837" xr3:uid="{6786BE56-3B44-40EC-8A21-D71D1F47C020}" name="Column3820"/>
    <tableColumn id="3838" xr3:uid="{8CA2A29A-A996-41E9-B944-DE30D16D58DD}" name="Column3821"/>
    <tableColumn id="3839" xr3:uid="{5F9287E9-07FA-40A8-B890-5CC90C55DAE6}" name="Column3822"/>
    <tableColumn id="3840" xr3:uid="{C917CBF8-F997-4FF5-B65E-DE42F0986D99}" name="Column3823"/>
    <tableColumn id="3841" xr3:uid="{56C55613-9AB2-4E36-865D-4BA1B88139E0}" name="Column3824"/>
    <tableColumn id="3842" xr3:uid="{AA9D2DDF-8601-4030-BD49-EBE246A028EB}" name="Column3825"/>
    <tableColumn id="3843" xr3:uid="{1F8D1F6B-295A-41E7-8871-D829947B9189}" name="Column3826"/>
    <tableColumn id="3844" xr3:uid="{4368F0CB-8064-45D1-BE72-D42D20CE4009}" name="Column3827"/>
    <tableColumn id="3845" xr3:uid="{78807B36-F520-412F-ABDA-85A70FDC508D}" name="Column3828"/>
    <tableColumn id="3846" xr3:uid="{3A2F49B4-556A-4475-9975-343EE73F5A5B}" name="Column3829"/>
    <tableColumn id="3847" xr3:uid="{EAFDDFCD-8D8D-462A-8172-8EF689E1CD9E}" name="Column3830"/>
    <tableColumn id="3848" xr3:uid="{23B7B662-806D-4ABB-B6D2-97FD4743CD70}" name="Column3831"/>
    <tableColumn id="3849" xr3:uid="{CB52B007-F0C9-40CD-BEC0-53CD4BC3F16F}" name="Column3832"/>
    <tableColumn id="3850" xr3:uid="{31C85389-9978-45CA-8A09-F2E0812D8577}" name="Column3833"/>
    <tableColumn id="3851" xr3:uid="{BAC595EA-A214-44F8-A55C-DD5B7A95542F}" name="Column3834"/>
    <tableColumn id="3852" xr3:uid="{D3A27718-CE91-47A7-8D9D-9C55BD34EF9D}" name="Column3835"/>
    <tableColumn id="3853" xr3:uid="{871F71CE-2612-4202-A25E-90E0429D886A}" name="Column3836"/>
    <tableColumn id="3854" xr3:uid="{0942864A-4F9F-401A-9E74-2A1DB95BD44E}" name="Column3837"/>
    <tableColumn id="3855" xr3:uid="{1358E5D9-0023-434A-90AC-AC82689A5109}" name="Column3838"/>
    <tableColumn id="3856" xr3:uid="{4F07FCAA-0A56-4EFF-BF9A-CAD6BB2CF20C}" name="Column3839"/>
    <tableColumn id="3857" xr3:uid="{B7B0F5FC-68F9-4108-92A3-842841F00E28}" name="Column3840"/>
    <tableColumn id="3858" xr3:uid="{95146A58-63DE-408C-B672-2C0A2B7FF3E1}" name="Column3841"/>
    <tableColumn id="3859" xr3:uid="{854019BA-D403-48C5-B770-3474D508A41D}" name="Column3842"/>
    <tableColumn id="3860" xr3:uid="{46C59512-0D8D-4862-AE89-81E408DC184E}" name="Column3843"/>
    <tableColumn id="3861" xr3:uid="{5A124BF8-B6D8-4E08-820B-9E45300ED298}" name="Column3844"/>
    <tableColumn id="3862" xr3:uid="{1F056943-83C0-403F-A001-D225B7B02CC1}" name="Column3845"/>
    <tableColumn id="3863" xr3:uid="{209BD164-B7F7-42E4-B53C-C35FFE03D769}" name="Column3846"/>
    <tableColumn id="3864" xr3:uid="{5DE2888D-9905-4091-9597-17085AB8F9D2}" name="Column3847"/>
    <tableColumn id="3865" xr3:uid="{B6ABAD59-6848-44B6-B6D3-65D7CFBDC110}" name="Column3848"/>
    <tableColumn id="3866" xr3:uid="{85E6B314-9249-48F0-8C77-8CAA3F05B881}" name="Column3849"/>
    <tableColumn id="3867" xr3:uid="{192F7F96-6BE5-4A55-A4FC-647FBA1DDF22}" name="Column3850"/>
    <tableColumn id="3868" xr3:uid="{0785CB5C-CE2D-4EDD-950B-0B79E4CB1F03}" name="Column3851"/>
    <tableColumn id="3869" xr3:uid="{FCAB3142-DFE6-47B0-9A46-BBAACD72511A}" name="Column3852"/>
    <tableColumn id="3870" xr3:uid="{20EAFFA9-4E1D-48D9-ABBB-B95BBF5AE789}" name="Column3853"/>
    <tableColumn id="3871" xr3:uid="{14894AAF-485B-4270-9B6D-A40016E70DA7}" name="Column3854"/>
    <tableColumn id="3872" xr3:uid="{68A9F50C-E991-4935-A364-005AC8FE9AFC}" name="Column3855"/>
    <tableColumn id="3873" xr3:uid="{EF2BD832-DC49-4862-8F4C-41E9FD8BD42B}" name="Column3856"/>
    <tableColumn id="3874" xr3:uid="{D2751083-312C-409B-947A-822FFC4F646C}" name="Column3857"/>
    <tableColumn id="3875" xr3:uid="{E735226B-EA2B-4E8D-A947-2F15D33FDC0D}" name="Column3858"/>
    <tableColumn id="3876" xr3:uid="{5E1C3A26-11AA-41DB-ACD8-607FFE6982E2}" name="Column3859"/>
    <tableColumn id="3877" xr3:uid="{6CB05817-8600-48C2-8839-356210705B21}" name="Column3860"/>
    <tableColumn id="3878" xr3:uid="{9CA06BF6-1520-4E69-BC19-0E7B15186670}" name="Column3861"/>
    <tableColumn id="3879" xr3:uid="{05567B7A-BC77-4C71-A623-A8F1CDB1EB7B}" name="Column3862"/>
    <tableColumn id="3880" xr3:uid="{2D66A760-AD83-4DD3-9FE3-C9910ED5D440}" name="Column3863"/>
    <tableColumn id="3881" xr3:uid="{BAAB2C17-FF65-4E30-9030-B84A9BEACCBF}" name="Column3864"/>
    <tableColumn id="3882" xr3:uid="{E8F38997-C22F-440C-AC8A-32A413FA5531}" name="Column3865"/>
    <tableColumn id="3883" xr3:uid="{0B6EEFE9-CB75-4131-BD2C-3453D600474B}" name="Column3866"/>
    <tableColumn id="3884" xr3:uid="{D50E4648-6B3D-4546-A13B-086C51D3DDF0}" name="Column3867"/>
    <tableColumn id="3885" xr3:uid="{BDA86355-6448-462C-9FF8-415624170344}" name="Column3868"/>
    <tableColumn id="3886" xr3:uid="{C7F16D4A-C8FD-4EA1-960D-066568A140A4}" name="Column3869"/>
    <tableColumn id="3887" xr3:uid="{7E063977-7C71-4E9D-819E-D4ED0D1CF175}" name="Column3870"/>
    <tableColumn id="3888" xr3:uid="{8501C361-874D-42A6-85FA-BE993335B183}" name="Column3871"/>
    <tableColumn id="3889" xr3:uid="{62B06322-EF04-42D3-83D4-E0B283B59067}" name="Column3872"/>
    <tableColumn id="3890" xr3:uid="{DE69B07C-BB55-4197-8844-A9696E9D8834}" name="Column3873"/>
    <tableColumn id="3891" xr3:uid="{9A14C6D2-2635-4DD7-BBB8-AB811AF5B821}" name="Column3874"/>
    <tableColumn id="3892" xr3:uid="{FF911602-4B88-44A5-A8B7-2C716A5B2953}" name="Column3875"/>
    <tableColumn id="3893" xr3:uid="{BB8E244E-233A-48B6-8A70-3D8071BD9CA6}" name="Column3876"/>
    <tableColumn id="3894" xr3:uid="{ECA47826-4023-41D2-9D28-A860E5EC00D3}" name="Column3877"/>
    <tableColumn id="3895" xr3:uid="{5E6070C6-0883-49DF-A257-37CB12841504}" name="Column3878"/>
    <tableColumn id="3896" xr3:uid="{E60BEE6B-5ADE-4215-A177-50B6E728FF2C}" name="Column3879"/>
    <tableColumn id="3897" xr3:uid="{676FA4F0-9FDD-4B7B-86D7-2F79CF0EFC62}" name="Column3880"/>
    <tableColumn id="3898" xr3:uid="{BD8E641E-50B4-4825-8376-4C3B9F0DF467}" name="Column3881"/>
    <tableColumn id="3899" xr3:uid="{EB2A9217-9624-45D6-BB31-9B220CF58C91}" name="Column3882"/>
    <tableColumn id="3900" xr3:uid="{8B15F7EE-40A4-4A3A-A534-0535816F69A4}" name="Column3883"/>
    <tableColumn id="3901" xr3:uid="{182C51C7-05CE-4C8F-B852-967175D00A8A}" name="Column3884"/>
    <tableColumn id="3902" xr3:uid="{BEF1A5A7-09B7-4C56-B8E6-07C160016934}" name="Column3885"/>
    <tableColumn id="3903" xr3:uid="{480BAC09-92C9-45E9-A5F1-C46299477D53}" name="Column3886"/>
    <tableColumn id="3904" xr3:uid="{2DC1C77C-8994-4D32-9D9F-22EBAC18E614}" name="Column3887"/>
    <tableColumn id="3905" xr3:uid="{8845072C-9511-4FA3-AB55-FD9E54160A79}" name="Column3888"/>
    <tableColumn id="3906" xr3:uid="{C62A9098-F73B-40A7-BF93-6B32B04A5EB5}" name="Column3889"/>
    <tableColumn id="3907" xr3:uid="{3A9E3BEC-3948-4F25-A4CE-7944BE368762}" name="Column3890"/>
    <tableColumn id="3908" xr3:uid="{57918C84-57EB-4177-9AEC-9C4AF9012FED}" name="Column3891"/>
    <tableColumn id="3909" xr3:uid="{8F1FCFB1-C5D3-4E54-91E3-09671983EA14}" name="Column3892"/>
    <tableColumn id="3910" xr3:uid="{79CCD2DC-61DB-4F81-9CD5-32810D8B587C}" name="Column3893"/>
    <tableColumn id="3911" xr3:uid="{9BB2ED23-634F-4864-8466-EF3B8ED37766}" name="Column3894"/>
    <tableColumn id="3912" xr3:uid="{918C073D-940A-4366-BC2E-101BA9572257}" name="Column3895"/>
    <tableColumn id="3913" xr3:uid="{5CEC761E-6298-471F-B5F6-78312A733BAD}" name="Column3896"/>
    <tableColumn id="3914" xr3:uid="{08E33129-5CC0-4F17-8A68-CCF0EC6452D3}" name="Column3897"/>
    <tableColumn id="3915" xr3:uid="{EAD32AB6-A923-46EE-BB39-3E1893AEB28A}" name="Column3898"/>
    <tableColumn id="3916" xr3:uid="{7FC1C2E5-5B24-43F7-BE61-3581C3C8935D}" name="Column3899"/>
    <tableColumn id="3917" xr3:uid="{86E2FBAC-1B60-4ECD-AF8A-51822B1BFE85}" name="Column3900"/>
    <tableColumn id="3918" xr3:uid="{615C0CDF-1ED0-4E02-AECC-EB3AF41DF275}" name="Column3901"/>
    <tableColumn id="3919" xr3:uid="{245156E1-A115-4BDC-AB01-C9F0D467C9F4}" name="Column3902"/>
    <tableColumn id="3920" xr3:uid="{1948FE95-3135-4207-937A-B95CAB5D527B}" name="Column3903"/>
    <tableColumn id="3921" xr3:uid="{1C5AE66D-FA57-4539-AFAB-3349AD0BE792}" name="Column3904"/>
    <tableColumn id="3922" xr3:uid="{A2E877AD-19F8-495B-B6C6-0E199CD4DBAF}" name="Column3905"/>
    <tableColumn id="3923" xr3:uid="{E2AE583A-588A-4B69-86D8-B9595F4FFE15}" name="Column3906"/>
    <tableColumn id="3924" xr3:uid="{B839D504-A426-45EE-83F1-785CCD6FB599}" name="Column3907"/>
    <tableColumn id="3925" xr3:uid="{DB6D3E1D-AD53-4035-B090-C9ED6430EE08}" name="Column3908"/>
    <tableColumn id="3926" xr3:uid="{F9B0849C-2C0C-4BC9-9732-D3FCA45AA9A7}" name="Column3909"/>
    <tableColumn id="3927" xr3:uid="{3159BD76-DAAB-43AC-9A0B-63BC3C20D420}" name="Column3910"/>
    <tableColumn id="3928" xr3:uid="{3CFABA64-79E0-41C4-8437-CB37F73287A2}" name="Column3911"/>
    <tableColumn id="3929" xr3:uid="{40A9955F-D344-41AF-9A10-3C184814DF66}" name="Column3912"/>
    <tableColumn id="3930" xr3:uid="{A85EDD5E-427B-4E8C-83A6-A16E5D56BABA}" name="Column3913"/>
    <tableColumn id="3931" xr3:uid="{56F6A253-2634-4FAD-A69D-61965743FDFB}" name="Column3914"/>
    <tableColumn id="3932" xr3:uid="{30AEFF02-9E39-4753-A58D-FF20F7A76F1D}" name="Column3915"/>
    <tableColumn id="3933" xr3:uid="{F3B474CD-A37E-4C4D-8A20-75EA4C564F0E}" name="Column3916"/>
    <tableColumn id="3934" xr3:uid="{42C66CC9-A980-4E68-BE91-149D24B872A7}" name="Column3917"/>
    <tableColumn id="3935" xr3:uid="{A1FDC219-0C79-4683-A199-AD9E7777EC4A}" name="Column3918"/>
    <tableColumn id="3936" xr3:uid="{7DC4B19D-0B9B-43DB-A922-8790C4717EC1}" name="Column3919"/>
    <tableColumn id="3937" xr3:uid="{7F4CD3D2-495C-4C83-B883-C2353870FC53}" name="Column3920"/>
    <tableColumn id="3938" xr3:uid="{221F19E3-83E7-4015-9A67-BFB8D7918D5B}" name="Column3921"/>
    <tableColumn id="3939" xr3:uid="{9F1044D5-957E-47F2-9796-082EBBE47480}" name="Column3922"/>
    <tableColumn id="3940" xr3:uid="{73EE6AE3-EC99-4177-B7BF-DE36D9CE4A37}" name="Column3923"/>
    <tableColumn id="3941" xr3:uid="{73A8C699-C01D-4E1F-B214-1A2DA555E07A}" name="Column3924"/>
    <tableColumn id="3942" xr3:uid="{30DDAD1F-06A0-40D8-A8F4-3CC80F1DD971}" name="Column3925"/>
    <tableColumn id="3943" xr3:uid="{5F22630A-03DE-42E3-A333-BDBFA3D5A02D}" name="Column3926"/>
    <tableColumn id="3944" xr3:uid="{BBDD6B92-DAB8-4C6C-8305-0E42D0A177B4}" name="Column3927"/>
    <tableColumn id="3945" xr3:uid="{CB3EBF78-C4BB-47AA-A0A4-8F1564E4BE9F}" name="Column3928"/>
    <tableColumn id="3946" xr3:uid="{6EC924A5-2238-45CB-A70B-9ACBAD40B1DC}" name="Column3929"/>
    <tableColumn id="3947" xr3:uid="{A14BE935-B715-44DA-B798-25DB6E2C8F6D}" name="Column3930"/>
    <tableColumn id="3948" xr3:uid="{29B30A17-1073-479D-A3CB-2D13551F1A89}" name="Column3931"/>
    <tableColumn id="3949" xr3:uid="{9E175853-A2F8-41D5-8728-1F7D63C75FF4}" name="Column3932"/>
    <tableColumn id="3950" xr3:uid="{28ED8353-C0C7-4086-8F4B-0C9301E3D03D}" name="Column3933"/>
    <tableColumn id="3951" xr3:uid="{A7E029E7-1866-40B0-86D2-BDBC6B8284C7}" name="Column3934"/>
    <tableColumn id="3952" xr3:uid="{ED71F424-285D-4EF8-95EC-F2B732336DCF}" name="Column3935"/>
    <tableColumn id="3953" xr3:uid="{11B6E960-16C0-4745-9322-6A55243F2C88}" name="Column3936"/>
    <tableColumn id="3954" xr3:uid="{F602422F-4CFB-47E8-B815-E6768D6780BA}" name="Column3937"/>
    <tableColumn id="3955" xr3:uid="{E1083833-426E-43DB-8B93-656B255630AF}" name="Column3938"/>
    <tableColumn id="3956" xr3:uid="{68D3FFC5-46D3-4A67-B8EA-480DFBCC83F1}" name="Column3939"/>
    <tableColumn id="3957" xr3:uid="{3FAA0C03-F966-4451-AD35-15354C3D0D61}" name="Column3940"/>
    <tableColumn id="3958" xr3:uid="{5D07C842-3C17-4A3E-8983-3FA152CF0A85}" name="Column3941"/>
    <tableColumn id="3959" xr3:uid="{E888B98C-B9D6-4D61-94E2-9F5D5C692927}" name="Column3942"/>
    <tableColumn id="3960" xr3:uid="{AFC59CA5-2A20-4EB9-94EC-880EDBD1F731}" name="Column3943"/>
    <tableColumn id="3961" xr3:uid="{ADD948F7-CD4D-43C6-9B29-D16E0DD39C65}" name="Column3944"/>
    <tableColumn id="3962" xr3:uid="{785133AD-0B90-4990-A86E-0500A155A6A0}" name="Column3945"/>
    <tableColumn id="3963" xr3:uid="{47C5703E-B587-4062-A4B4-05DC242E53D8}" name="Column3946"/>
    <tableColumn id="3964" xr3:uid="{91A5C41F-552D-485D-8AE7-FA0E96646659}" name="Column3947"/>
    <tableColumn id="3965" xr3:uid="{3032E786-D0B2-426C-9DC9-C4D85264C095}" name="Column3948"/>
    <tableColumn id="3966" xr3:uid="{95E12BC3-6228-49B1-B2E9-867F8E867068}" name="Column3949"/>
    <tableColumn id="3967" xr3:uid="{B0A303DF-989E-482B-872A-8803E267ECD7}" name="Column3950"/>
    <tableColumn id="3968" xr3:uid="{30D43F33-4ACD-4916-AE10-B91A3671104D}" name="Column3951"/>
    <tableColumn id="3969" xr3:uid="{161E1C23-89C5-4D78-A8A9-98A3D1AB21B6}" name="Column3952"/>
    <tableColumn id="3970" xr3:uid="{BB6AE8CE-78B1-4B72-B082-2FE5827A823A}" name="Column3953"/>
    <tableColumn id="3971" xr3:uid="{F622B660-CFCC-4765-B0CC-C696D36CF6FC}" name="Column3954"/>
    <tableColumn id="3972" xr3:uid="{F4EDFB24-433D-43F4-8810-412CE30BDE9A}" name="Column3955"/>
    <tableColumn id="3973" xr3:uid="{94D871EE-2F66-44B2-A808-A83F9D0B06F8}" name="Column3956"/>
    <tableColumn id="3974" xr3:uid="{EF7EBD82-657D-4CB9-AD78-D2A3237DFDB7}" name="Column3957"/>
    <tableColumn id="3975" xr3:uid="{0B81CDFE-2A33-4A11-80C7-E4FE37A34422}" name="Column3958"/>
    <tableColumn id="3976" xr3:uid="{4828D3B1-2495-4DBA-AC1B-DCDA0D9ABA2E}" name="Column3959"/>
    <tableColumn id="3977" xr3:uid="{943F001F-A290-4598-A6D6-AE946FA7D1D4}" name="Column3960"/>
    <tableColumn id="3978" xr3:uid="{B77B7218-7320-4A3A-867D-F20ECBC112B6}" name="Column3961"/>
    <tableColumn id="3979" xr3:uid="{1B3BBC6B-4C44-480C-A60A-D3225FB67F37}" name="Column3962"/>
    <tableColumn id="3980" xr3:uid="{31808CFF-A2CB-49CF-8789-81877B84D151}" name="Column3963"/>
    <tableColumn id="3981" xr3:uid="{8BA6F483-056D-4BF4-9FF6-91846D058DAC}" name="Column3964"/>
    <tableColumn id="3982" xr3:uid="{BDA0B5D5-0A13-4281-B15C-DB10C82167BC}" name="Column3965"/>
    <tableColumn id="3983" xr3:uid="{9EE54C85-A9DF-462F-AFE7-7A58F841350F}" name="Column3966"/>
    <tableColumn id="3984" xr3:uid="{7E86D192-497D-41EB-ADD3-1E9A30889FC5}" name="Column3967"/>
    <tableColumn id="3985" xr3:uid="{E5E21FDE-47D7-4CE4-BF35-6A0EC3F6DC5A}" name="Column3968"/>
    <tableColumn id="3986" xr3:uid="{A67119E2-A48B-4BA8-8E11-75FF736D923A}" name="Column3969"/>
    <tableColumn id="3987" xr3:uid="{AE43C02D-D8E3-4ACD-B332-627191379BA7}" name="Column3970"/>
    <tableColumn id="3988" xr3:uid="{63A801CB-5BE6-4031-AA57-318CAE5BFF48}" name="Column3971"/>
    <tableColumn id="3989" xr3:uid="{E05B4711-479B-485D-BBBE-ADEBF4842F1D}" name="Column3972"/>
    <tableColumn id="3990" xr3:uid="{685B9EA7-B2D7-4592-BE64-337C386A5DFD}" name="Column3973"/>
    <tableColumn id="3991" xr3:uid="{A57599FF-56F4-448B-8631-80C96D30AB84}" name="Column3974"/>
    <tableColumn id="3992" xr3:uid="{683DB643-4896-4845-B89D-DA8446FC4784}" name="Column3975"/>
    <tableColumn id="3993" xr3:uid="{30F2E750-31E6-412D-BB99-FDB9D4A47D98}" name="Column3976"/>
    <tableColumn id="3994" xr3:uid="{6C3CC413-4A9F-4282-BFE5-4AA57EFFF938}" name="Column3977"/>
    <tableColumn id="3995" xr3:uid="{68E4C49E-C18D-4893-946F-C9A6074FE9CE}" name="Column3978"/>
    <tableColumn id="3996" xr3:uid="{8F9E3633-AB8E-4F05-899A-6D0E82634584}" name="Column3979"/>
    <tableColumn id="3997" xr3:uid="{CC7BF3AA-AF61-4D6D-8ED9-1900631044D7}" name="Column3980"/>
    <tableColumn id="3998" xr3:uid="{951CC55A-162B-45A1-86A0-0BA3A2A72986}" name="Column3981"/>
    <tableColumn id="3999" xr3:uid="{F55BD17F-104E-4399-8C79-DA3BB014CD59}" name="Column3982"/>
    <tableColumn id="4000" xr3:uid="{72DF9C38-7EDA-4DB2-A366-BB5A6E61A45C}" name="Column3983"/>
    <tableColumn id="4001" xr3:uid="{14CA7471-9264-48ED-9E13-4AD873751A31}" name="Column3984"/>
    <tableColumn id="4002" xr3:uid="{DBE516F8-7568-4CD7-90E4-0CD04A9196A8}" name="Column3985"/>
    <tableColumn id="4003" xr3:uid="{FD262EC3-49C7-430D-97DD-F8088757E12E}" name="Column3986"/>
    <tableColumn id="4004" xr3:uid="{AC9E1FE7-9A59-4F53-A017-4BA9C4BB4563}" name="Column3987"/>
    <tableColumn id="4005" xr3:uid="{A6E5BBBA-26FF-4C28-9679-457A25A835F3}" name="Column3988"/>
    <tableColumn id="4006" xr3:uid="{02CA6B3D-912D-4E55-B256-FF51CAC9B869}" name="Column3989"/>
    <tableColumn id="4007" xr3:uid="{E7C3AFC7-CF5F-47AD-87BB-5BFA4D18BF0D}" name="Column3990"/>
    <tableColumn id="4008" xr3:uid="{541061C6-0826-4A2F-9C46-1EF0056B5987}" name="Column3991"/>
    <tableColumn id="4009" xr3:uid="{37E5CCCF-0EBA-4B91-9091-B0C74842E128}" name="Column3992"/>
    <tableColumn id="4010" xr3:uid="{37015F66-B801-4269-8066-987287752D04}" name="Column3993"/>
    <tableColumn id="4011" xr3:uid="{92DD6D1A-AFB3-4F88-801E-1E80184BE530}" name="Column3994"/>
    <tableColumn id="4012" xr3:uid="{AB2EFE6F-CFB5-44A4-BACE-08510A32514A}" name="Column3995"/>
    <tableColumn id="4013" xr3:uid="{910CA4C4-42FC-4F7B-8B5B-D5C68EEDE6F0}" name="Column3996"/>
    <tableColumn id="4014" xr3:uid="{C14412C8-1623-4B84-88BC-7C7E713CC54D}" name="Column3997"/>
    <tableColumn id="4015" xr3:uid="{115F7590-FFED-418F-A5E7-12E54C130106}" name="Column3998"/>
    <tableColumn id="4016" xr3:uid="{F1C20143-A6B4-483D-9C77-FDC0D243D487}" name="Column3999"/>
    <tableColumn id="4017" xr3:uid="{80F7ED42-0969-4E5B-B6CC-929707A82E20}" name="Column4000"/>
    <tableColumn id="4018" xr3:uid="{38448475-7295-42E1-AA62-67E6A2DCEDD4}" name="Column4001"/>
    <tableColumn id="4019" xr3:uid="{1659DEB1-37D6-42F6-94BB-CBD3DBE2C2CA}" name="Column4002"/>
    <tableColumn id="4020" xr3:uid="{5DC38225-6655-411B-BCC7-0118547716EF}" name="Column4003"/>
    <tableColumn id="4021" xr3:uid="{D6F90EA1-0324-4E00-A7B3-8F9048D6AA4B}" name="Column4004"/>
    <tableColumn id="4022" xr3:uid="{442E8EA2-1857-4A7A-AFA1-9A649574E643}" name="Column4005"/>
    <tableColumn id="4023" xr3:uid="{FC9C8FC6-B8A3-4032-AA8E-1928F649A31B}" name="Column4006"/>
    <tableColumn id="4024" xr3:uid="{E185D619-CE23-43CF-8A31-4E6F1C4056A6}" name="Column4007"/>
    <tableColumn id="4025" xr3:uid="{5732A63E-B810-4342-87F8-0AF9E0FD64A0}" name="Column4008"/>
    <tableColumn id="4026" xr3:uid="{A7DF4976-B0B4-4097-8D69-2225E2CEBCA4}" name="Column4009"/>
    <tableColumn id="4027" xr3:uid="{7B580E6E-D950-4002-8461-D56750E2A9EC}" name="Column4010"/>
    <tableColumn id="4028" xr3:uid="{A0BE0A38-D9C8-43E9-91FF-5D4A4188174A}" name="Column4011"/>
    <tableColumn id="4029" xr3:uid="{E88BDE1C-A26A-4D1E-ABCC-65F5EC2233E8}" name="Column4012"/>
    <tableColumn id="4030" xr3:uid="{5542C24E-1643-459C-855C-44560728E235}" name="Column4013"/>
    <tableColumn id="4031" xr3:uid="{742EA4E1-A376-4B6F-9EE7-7E05D3DE154F}" name="Column4014"/>
    <tableColumn id="4032" xr3:uid="{D9B08A17-E53B-44D3-B5E2-01F7AC062E97}" name="Column4015"/>
    <tableColumn id="4033" xr3:uid="{130F83D7-3673-420B-9F84-69168882092D}" name="Column4016"/>
    <tableColumn id="4034" xr3:uid="{615F3720-99B8-4150-9282-BBA4B3E7C0EA}" name="Column4017"/>
    <tableColumn id="4035" xr3:uid="{63DFB7BC-6A23-42AA-973C-B5B5267E45A5}" name="Column4018"/>
    <tableColumn id="4036" xr3:uid="{CE2A4AA9-3BE6-4C4F-936C-E2758DB80B85}" name="Column4019"/>
    <tableColumn id="4037" xr3:uid="{1940CFEF-DCA2-4495-BCF0-C82074885D7D}" name="Column4020"/>
    <tableColumn id="4038" xr3:uid="{C4C60527-2ECE-4791-92B8-D5EE65F3C9D7}" name="Column4021"/>
    <tableColumn id="4039" xr3:uid="{6C6721D6-02B8-4E20-BD67-A9EF5EAABFAA}" name="Column4022"/>
    <tableColumn id="4040" xr3:uid="{673EFF0D-9CBB-41DC-8C0F-F5B3CBA08B21}" name="Column4023"/>
    <tableColumn id="4041" xr3:uid="{08000980-00D2-4A25-9741-C03D7218C2A8}" name="Column4024"/>
    <tableColumn id="4042" xr3:uid="{C1E73ABF-616F-4263-B07F-E9D67BD6F25B}" name="Column4025"/>
    <tableColumn id="4043" xr3:uid="{BA9D4DAC-A109-484D-A355-1C7FEEB68A0B}" name="Column4026"/>
    <tableColumn id="4044" xr3:uid="{B2C4A71D-5CE7-43A3-9808-D572070ED35D}" name="Column4027"/>
    <tableColumn id="4045" xr3:uid="{C2392E3A-1113-4C87-9CE7-18D8FD0170A1}" name="Column4028"/>
    <tableColumn id="4046" xr3:uid="{BB252A47-B91B-42D5-9483-077122D799D0}" name="Column4029"/>
    <tableColumn id="4047" xr3:uid="{E3F150EE-CA9D-4A7D-87A3-D3DB29EACCEB}" name="Column4030"/>
    <tableColumn id="4048" xr3:uid="{6E390169-0B54-46D4-BB82-457292A0DDBF}" name="Column4031"/>
    <tableColumn id="4049" xr3:uid="{CA307ED0-D44C-4D38-A902-0A5336CB91A8}" name="Column4032"/>
    <tableColumn id="4050" xr3:uid="{2E673D4B-CB07-4FE2-82B1-FBC301A7F0FC}" name="Column4033"/>
    <tableColumn id="4051" xr3:uid="{E1320CBF-5A41-4D67-91E4-7A3D03BB8B1D}" name="Column4034"/>
    <tableColumn id="4052" xr3:uid="{4EE3CB38-D6C8-40C6-9F46-D1E256285696}" name="Column4035"/>
    <tableColumn id="4053" xr3:uid="{AEED8069-8C2C-438E-868C-23677469447D}" name="Column4036"/>
    <tableColumn id="4054" xr3:uid="{83B82A0D-2524-4208-906C-AF70B04D0C7B}" name="Column4037"/>
    <tableColumn id="4055" xr3:uid="{BB384876-AA5B-459A-93B3-065442DABC95}" name="Column4038"/>
    <tableColumn id="4056" xr3:uid="{3209E497-537E-42F7-8209-2D5A4A2D078E}" name="Column4039"/>
    <tableColumn id="4057" xr3:uid="{1025CBBF-1208-4557-A953-199CD9A890BB}" name="Column4040"/>
    <tableColumn id="4058" xr3:uid="{531B2EB9-C875-4A69-8ED8-4BDCF9A089F7}" name="Column4041"/>
    <tableColumn id="4059" xr3:uid="{D3CD35BB-7FE5-4DF0-BB8B-3C8F4A4EF458}" name="Column4042"/>
    <tableColumn id="4060" xr3:uid="{7B238625-4B61-44F3-B30E-84D8EC4A2BEA}" name="Column4043"/>
    <tableColumn id="4061" xr3:uid="{C00DF130-56FA-484F-82A2-921F7455DE5F}" name="Column4044"/>
    <tableColumn id="4062" xr3:uid="{EBEFA44D-C1A4-4DCA-BDA6-20AB229EDFAD}" name="Column4045"/>
    <tableColumn id="4063" xr3:uid="{F96B5782-ED51-4385-A5E9-BF49724D3149}" name="Column4046"/>
    <tableColumn id="4064" xr3:uid="{5C90626A-106B-42B5-8C5E-31C101E5B6FA}" name="Column4047"/>
    <tableColumn id="4065" xr3:uid="{DEDF1B42-CC3D-4218-9C6F-982FE6B1C9D4}" name="Column4048"/>
    <tableColumn id="4066" xr3:uid="{FB2398B3-7197-4AA6-84B7-5B238F6EFC2C}" name="Column4049"/>
    <tableColumn id="4067" xr3:uid="{C3655BB1-6C0C-4A53-B48B-A1CB37134488}" name="Column4050"/>
    <tableColumn id="4068" xr3:uid="{7ED81091-28A0-4229-99D6-F2A80C380558}" name="Column4051"/>
    <tableColumn id="4069" xr3:uid="{B4FD6727-84A5-46C5-91D4-FB8318C8E954}" name="Column4052"/>
    <tableColumn id="4070" xr3:uid="{9CA17724-E313-462E-9316-22CF18626BE3}" name="Column4053"/>
    <tableColumn id="4071" xr3:uid="{56965519-C117-45F7-A786-309E7EFA555E}" name="Column4054"/>
    <tableColumn id="4072" xr3:uid="{0364CDD0-1C69-41FF-992A-2C2F5C99C565}" name="Column4055"/>
    <tableColumn id="4073" xr3:uid="{CCAB721E-2AD3-4EF1-90B3-4AA60E9AA5BF}" name="Column4056"/>
    <tableColumn id="4074" xr3:uid="{D64F0C87-8D50-44CB-916A-14FE28E04327}" name="Column4057"/>
    <tableColumn id="4075" xr3:uid="{23AB6EFB-205B-49BA-B9E2-E13A7C28E6F0}" name="Column4058"/>
    <tableColumn id="4076" xr3:uid="{21FD803F-88B6-4580-B2C9-3B649BCCF1F2}" name="Column4059"/>
    <tableColumn id="4077" xr3:uid="{6D1BE745-7751-4FBB-A3A6-0D26A7586F74}" name="Column4060"/>
    <tableColumn id="4078" xr3:uid="{3E75FB6E-645D-4194-BD63-A18403755B4C}" name="Column4061"/>
    <tableColumn id="4079" xr3:uid="{F345B015-49C4-4E08-943E-556CFBCB7D31}" name="Column4062"/>
    <tableColumn id="4080" xr3:uid="{B3EDEE9B-23B2-4AAB-AC41-B8BDFDAF473A}" name="Column4063"/>
    <tableColumn id="4081" xr3:uid="{FFEA62E5-A247-4BA1-8844-9490A5058DAA}" name="Column4064"/>
    <tableColumn id="4082" xr3:uid="{A6AEAAA0-EE8D-4E4A-8D98-DB8DA98D9FF1}" name="Column4065"/>
    <tableColumn id="4083" xr3:uid="{7FF396F8-E28F-4B6B-8940-00EF96FAB7A3}" name="Column4066"/>
    <tableColumn id="4084" xr3:uid="{721CA025-4158-4A05-B0FB-615D9A5D75F3}" name="Column4067"/>
    <tableColumn id="4085" xr3:uid="{2317C064-6BCD-4AD2-96E7-2BDB56B5E733}" name="Column4068"/>
    <tableColumn id="4086" xr3:uid="{1F40C8F6-A053-4FAB-9251-6BF9A49F98D0}" name="Column4069"/>
    <tableColumn id="4087" xr3:uid="{15CF102A-1195-45C5-9B6B-01006D12E8ED}" name="Column4070"/>
    <tableColumn id="4088" xr3:uid="{2B5948B6-5704-4B45-BF5A-0A887E27E237}" name="Column4071"/>
    <tableColumn id="4089" xr3:uid="{5CBE0D88-2C93-42BD-B209-9BA9A1DA596F}" name="Column4072"/>
    <tableColumn id="4090" xr3:uid="{6EBA0CFC-89A9-4A98-96A8-8B93D1A623E8}" name="Column4073"/>
    <tableColumn id="4091" xr3:uid="{A98DD8AC-B4F3-4D6C-8C9F-1F36B56B1150}" name="Column4074"/>
    <tableColumn id="4092" xr3:uid="{CDC09DD6-84F8-483F-AC7A-207FAF7400D5}" name="Column4075"/>
    <tableColumn id="4093" xr3:uid="{DBD3B46E-89B9-4953-9AE3-629B84E9FA87}" name="Column4076"/>
    <tableColumn id="4094" xr3:uid="{5B4F23B1-00FA-4904-8C4B-81F739856B32}" name="Column4077"/>
    <tableColumn id="4095" xr3:uid="{7595B345-BE5E-4E63-ACAC-BEBA81F650F8}" name="Column4078"/>
    <tableColumn id="4096" xr3:uid="{1C6D9D0C-64E9-4D08-A59F-F0F2922F9F09}" name="Column4079"/>
    <tableColumn id="4097" xr3:uid="{1A648D14-1BA3-4064-AB4F-B6BFA6F641E3}" name="Column4080"/>
    <tableColumn id="4098" xr3:uid="{75E090F7-F223-4D61-8621-6841A944C001}" name="Column4081"/>
    <tableColumn id="4099" xr3:uid="{2522881C-98CA-4485-8BC3-4456419AED8C}" name="Column4082"/>
    <tableColumn id="4100" xr3:uid="{525CDBCE-8131-4930-AE22-449C7FB0A443}" name="Column4083"/>
    <tableColumn id="4101" xr3:uid="{0967B4C6-E440-442B-9F9E-DF544D3C6054}" name="Column4084"/>
    <tableColumn id="4102" xr3:uid="{DDE08FD5-51B9-4A8A-A5D1-3C8B7DA86DAE}" name="Column4085"/>
    <tableColumn id="4103" xr3:uid="{3E0DF6AF-B55F-4E62-8934-A15C5B0A73D4}" name="Column4086"/>
    <tableColumn id="4104" xr3:uid="{772623D5-24DA-495B-A420-FB59DC19609B}" name="Column4087"/>
    <tableColumn id="4105" xr3:uid="{093B98E8-BE74-42A0-A55F-0A43504FB321}" name="Column4088"/>
    <tableColumn id="4106" xr3:uid="{D0071677-4D91-49C3-B06F-385BE8B2C573}" name="Column4089"/>
    <tableColumn id="4107" xr3:uid="{423ABC7A-62DA-46F4-AB19-C72DBA42CD77}" name="Column4090"/>
    <tableColumn id="4108" xr3:uid="{45F4EEA7-9518-4612-B61D-F27CAD5B11A8}" name="Column4091"/>
    <tableColumn id="4109" xr3:uid="{044470DE-ECDD-4647-B8D9-C46C18415389}" name="Column4092"/>
    <tableColumn id="4110" xr3:uid="{27E6E2B4-3A3E-45FC-ADFD-873CA260CB79}" name="Column4093"/>
    <tableColumn id="4111" xr3:uid="{F4C1FB73-F8A3-4496-8EE7-047315302F2F}" name="Column4094"/>
    <tableColumn id="4112" xr3:uid="{C21CFEA1-3FC1-4F37-8C31-88D7E13FBEC8}" name="Column4095"/>
    <tableColumn id="4113" xr3:uid="{6E408535-CE4D-4A61-B8EF-2E13872F4034}" name="Column4096"/>
    <tableColumn id="4114" xr3:uid="{4BA06B43-F3F4-4759-BDDE-CFA895677D95}" name="Column4097"/>
    <tableColumn id="4115" xr3:uid="{DE822B20-F260-412F-B6B0-AEAB9D089B86}" name="Column4098"/>
    <tableColumn id="4116" xr3:uid="{1AF24F6D-33AF-4E7F-8637-CAA0AF36E65E}" name="Column4099"/>
    <tableColumn id="4117" xr3:uid="{9C483350-EB27-4387-B8CF-C96C9E770924}" name="Column4100"/>
    <tableColumn id="4118" xr3:uid="{6F7D7012-662F-4DEB-BE1B-C71E63C8ABA6}" name="Column4101"/>
    <tableColumn id="4119" xr3:uid="{34AE6A4C-B803-47BB-B76F-EA57E74E497F}" name="Column4102"/>
    <tableColumn id="4120" xr3:uid="{C86760E7-4EFC-4EA8-87D6-22E0034F9E73}" name="Column4103"/>
    <tableColumn id="4121" xr3:uid="{5956AC9A-7733-42D0-8AE6-CD7BBE3651D3}" name="Column4104"/>
    <tableColumn id="4122" xr3:uid="{7A247C2D-65FC-4AB3-8717-FC8580299C7C}" name="Column4105"/>
    <tableColumn id="4123" xr3:uid="{83A2C211-1480-4455-80F1-4F22E13A211E}" name="Column4106"/>
    <tableColumn id="4124" xr3:uid="{FFD7869A-0992-4070-9552-62ADC21CD8D5}" name="Column4107"/>
    <tableColumn id="4125" xr3:uid="{D1AA6B79-4E63-49CA-9508-8D2CF93AE8EA}" name="Column4108"/>
    <tableColumn id="4126" xr3:uid="{7C396766-975B-440C-861D-686305B6802D}" name="Column4109"/>
    <tableColumn id="4127" xr3:uid="{C6313A9C-D97C-4803-87FB-0EDDEF390604}" name="Column4110"/>
    <tableColumn id="4128" xr3:uid="{0C5AC0A6-8AD9-4B6A-8DD9-03F00F2A692C}" name="Column4111"/>
    <tableColumn id="4129" xr3:uid="{AB32C490-19A5-47CB-BB8C-5FE9598EC3EF}" name="Column4112"/>
    <tableColumn id="4130" xr3:uid="{70790A72-C191-4665-8F3D-77ECA7B51760}" name="Column4113"/>
    <tableColumn id="4131" xr3:uid="{CF74BD69-1B8A-4BDF-9D39-EE84680CBB9E}" name="Column4114"/>
    <tableColumn id="4132" xr3:uid="{95D81397-0092-43B3-A38A-4331A6F6298B}" name="Column4115"/>
    <tableColumn id="4133" xr3:uid="{36A33235-97F6-40F0-BD5B-EC0633A902DE}" name="Column4116"/>
    <tableColumn id="4134" xr3:uid="{045E92F1-B449-4F6F-82C2-1F0702CAC1CE}" name="Column4117"/>
    <tableColumn id="4135" xr3:uid="{1182E832-B193-4FE3-8D62-E14582EEA15E}" name="Column4118"/>
    <tableColumn id="4136" xr3:uid="{FED28CCB-9A65-4464-9CB2-FAA067B4F031}" name="Column4119"/>
    <tableColumn id="4137" xr3:uid="{655FE9D2-F885-4150-932D-36014B1B463C}" name="Column4120"/>
    <tableColumn id="4138" xr3:uid="{38C1B0CC-4C12-4FD7-A596-6547FE9D7D7F}" name="Column4121"/>
    <tableColumn id="4139" xr3:uid="{E509B59B-3A1B-469D-AC0C-41EE8FA48C1A}" name="Column4122"/>
    <tableColumn id="4140" xr3:uid="{B8D98590-1782-4EDE-BEA4-EF431EE743B5}" name="Column4123"/>
    <tableColumn id="4141" xr3:uid="{5D14EFFF-593D-4153-B267-1E8AF0469D52}" name="Column4124"/>
    <tableColumn id="4142" xr3:uid="{A9580ADF-1BE0-4F05-A0F9-977649049175}" name="Column4125"/>
    <tableColumn id="4143" xr3:uid="{FCA08126-6679-4673-BEA9-2DA319BAFED1}" name="Column4126"/>
    <tableColumn id="4144" xr3:uid="{748FD13D-909F-434A-B9A8-5CBF4CEDB8AB}" name="Column4127"/>
    <tableColumn id="4145" xr3:uid="{C7EED0BF-4608-448B-A7D0-74E7A602DFBA}" name="Column4128"/>
    <tableColumn id="4146" xr3:uid="{D3EDF5E8-03F3-4759-9CB2-98C96FC3B909}" name="Column4129"/>
    <tableColumn id="4147" xr3:uid="{92383D57-97B6-4EBE-A5A1-320450E429B5}" name="Column4130"/>
    <tableColumn id="4148" xr3:uid="{DAD69909-E075-465E-BAA7-332F9F88598F}" name="Column4131"/>
    <tableColumn id="4149" xr3:uid="{9F587495-2C80-405E-BE04-D99B9766BFA4}" name="Column4132"/>
    <tableColumn id="4150" xr3:uid="{5D2E92D4-C943-477A-9FE5-3E54D8789D38}" name="Column4133"/>
    <tableColumn id="4151" xr3:uid="{8ADAA949-1D7F-4A7A-8F69-CF103E5115D2}" name="Column4134"/>
    <tableColumn id="4152" xr3:uid="{50400EBF-7376-4ADC-81AA-EBA8DAE66E87}" name="Column4135"/>
    <tableColumn id="4153" xr3:uid="{4DF033EC-809E-44CE-B245-6419D454D937}" name="Column4136"/>
    <tableColumn id="4154" xr3:uid="{86AE7D83-DD72-40AF-BD3A-5DFEEAEB06CE}" name="Column4137"/>
    <tableColumn id="4155" xr3:uid="{D278CFC7-A9B9-4088-ACD7-7259818B0B5E}" name="Column4138"/>
    <tableColumn id="4156" xr3:uid="{DC2854D3-8BE8-49B5-BC35-B65C10B9BBC5}" name="Column4139"/>
    <tableColumn id="4157" xr3:uid="{16CA8AA3-58B0-4437-B2D4-FE369BAE4FF2}" name="Column4140"/>
    <tableColumn id="4158" xr3:uid="{0D0E96A7-6D3B-4A93-A7D9-F19DC1B9B58F}" name="Column4141"/>
    <tableColumn id="4159" xr3:uid="{D10BDF36-5B69-4C1E-8BDC-3749FCE3B7A9}" name="Column4142"/>
    <tableColumn id="4160" xr3:uid="{F98D788F-579B-42A9-8FFA-5BAFC37B1D40}" name="Column4143"/>
    <tableColumn id="4161" xr3:uid="{540EDE93-EA6E-4055-8BB1-D3E97B7B748B}" name="Column4144"/>
    <tableColumn id="4162" xr3:uid="{31F18609-85ED-48F9-AA48-B86326C9B1FA}" name="Column4145"/>
    <tableColumn id="4163" xr3:uid="{1F3E2527-1498-41E3-A513-D8045C9F89E5}" name="Column4146"/>
    <tableColumn id="4164" xr3:uid="{6DD82410-7EFB-4467-9083-CF15F4D35837}" name="Column4147"/>
    <tableColumn id="4165" xr3:uid="{4FC06F02-B4A2-462F-9BB6-62AC9279F4C2}" name="Column4148"/>
    <tableColumn id="4166" xr3:uid="{20357012-8FFA-408E-A1BB-42730E3D80EA}" name="Column4149"/>
    <tableColumn id="4167" xr3:uid="{01E94BFD-BA50-447D-B0AF-2834299426AA}" name="Column4150"/>
    <tableColumn id="4168" xr3:uid="{82A02A95-57E0-49A8-AEC0-FB1ED595C889}" name="Column4151"/>
    <tableColumn id="4169" xr3:uid="{1EE825BE-0233-4EAB-8221-811ED0A99111}" name="Column4152"/>
    <tableColumn id="4170" xr3:uid="{D261BB66-8A81-4229-8D68-478712847431}" name="Column4153"/>
    <tableColumn id="4171" xr3:uid="{F1FA4D7D-F32E-4116-B1DC-0D42C9154C54}" name="Column4154"/>
    <tableColumn id="4172" xr3:uid="{2D4EA1EB-044E-4ECE-BD7B-AA94D2622E49}" name="Column4155"/>
    <tableColumn id="4173" xr3:uid="{22C918E7-8700-4C89-BB8E-E56E02DFC34C}" name="Column4156"/>
    <tableColumn id="4174" xr3:uid="{7CB61687-94D7-4A6B-81A4-15195C7C3914}" name="Column4157"/>
    <tableColumn id="4175" xr3:uid="{E0EC83F0-B7E9-4CA6-9CBE-1480ACF4CC62}" name="Column4158"/>
    <tableColumn id="4176" xr3:uid="{EFE2823D-43AD-4CC3-A3BD-D43C77F07160}" name="Column4159"/>
    <tableColumn id="4177" xr3:uid="{04CC1BCF-3D27-4004-9FD3-DD80DEEBFAF7}" name="Column4160"/>
    <tableColumn id="4178" xr3:uid="{BD4A02FD-B068-4787-B8DC-55C009B39F75}" name="Column4161"/>
    <tableColumn id="4179" xr3:uid="{8D2141FC-60B3-421F-BC73-4203AB162B0D}" name="Column4162"/>
    <tableColumn id="4180" xr3:uid="{EE0A5E07-E614-4F50-9459-38D2C83470D0}" name="Column4163"/>
    <tableColumn id="4181" xr3:uid="{33FF2B35-42C4-403F-A3E9-6F1FA99380F1}" name="Column4164"/>
    <tableColumn id="4182" xr3:uid="{0F8A8F01-2F40-4160-B10B-99D4EDFCB87D}" name="Column4165"/>
    <tableColumn id="4183" xr3:uid="{6A9982FB-132B-4C67-B12A-B28215D927E2}" name="Column4166"/>
    <tableColumn id="4184" xr3:uid="{A6FC8C70-8ED9-401A-9F2A-C448239042AE}" name="Column4167"/>
    <tableColumn id="4185" xr3:uid="{4B779583-1E46-434F-B476-0BD8AC686B65}" name="Column4168"/>
    <tableColumn id="4186" xr3:uid="{679A6743-92B4-434E-9B54-C194BD64CA5B}" name="Column4169"/>
    <tableColumn id="4187" xr3:uid="{10E6F525-2EEC-4F12-AD8F-3793024BADC6}" name="Column4170"/>
    <tableColumn id="4188" xr3:uid="{A1FE3334-F18C-43C9-B254-52060F75083B}" name="Column4171"/>
    <tableColumn id="4189" xr3:uid="{B82B6183-9307-42B3-A64A-6122D34CE325}" name="Column4172"/>
    <tableColumn id="4190" xr3:uid="{6F09332B-A16A-47D7-91D9-100763F2A722}" name="Column4173"/>
    <tableColumn id="4191" xr3:uid="{8311DFAA-FEF9-4DD7-9B88-A37F0375E72D}" name="Column4174"/>
    <tableColumn id="4192" xr3:uid="{019B9D95-4033-4163-87BC-8FC5418BA438}" name="Column4175"/>
    <tableColumn id="4193" xr3:uid="{6967074D-C523-40FB-B7DA-9E296EB3F221}" name="Column4176"/>
    <tableColumn id="4194" xr3:uid="{FD46C0A1-6D33-4B26-B3E5-5B61BE3DFA96}" name="Column4177"/>
    <tableColumn id="4195" xr3:uid="{AF5C281B-2C31-4C63-A02B-8E3E9A04A9B6}" name="Column4178"/>
    <tableColumn id="4196" xr3:uid="{C9CFFA20-6D5D-43B0-975C-17D78A405231}" name="Column4179"/>
    <tableColumn id="4197" xr3:uid="{67BE1B90-E36B-44D3-A355-6E851D39C8CB}" name="Column4180"/>
    <tableColumn id="4198" xr3:uid="{77A0466C-DDEF-426B-8FA9-E04C25E53529}" name="Column4181"/>
    <tableColumn id="4199" xr3:uid="{2F9FDC8D-9185-4734-A0DC-A09671F8CB22}" name="Column4182"/>
    <tableColumn id="4200" xr3:uid="{919661B8-A594-4C8D-B56A-660B5829D540}" name="Column4183"/>
    <tableColumn id="4201" xr3:uid="{B0FA337B-CCA4-497E-8FC7-14A8F48F4CA0}" name="Column4184"/>
    <tableColumn id="4202" xr3:uid="{CA1AC0DF-B547-4DDB-AB76-A66249C29457}" name="Column4185"/>
    <tableColumn id="4203" xr3:uid="{B341A7AF-E3DF-4841-8A9A-EAC38C7265B1}" name="Column4186"/>
    <tableColumn id="4204" xr3:uid="{BC167982-0E69-4FC7-A20E-740CB65A2859}" name="Column4187"/>
    <tableColumn id="4205" xr3:uid="{8CCDD2F1-565F-4FB3-B0C1-82B445EDC249}" name="Column4188"/>
    <tableColumn id="4206" xr3:uid="{5C453D32-E609-4982-AD50-D40362A70E1D}" name="Column4189"/>
    <tableColumn id="4207" xr3:uid="{9ABD26D7-2CD1-4464-AA09-203F3F86C08D}" name="Column4190"/>
    <tableColumn id="4208" xr3:uid="{2B5BA15A-0756-41E0-BEA2-AFF87B01FE0C}" name="Column4191"/>
    <tableColumn id="4209" xr3:uid="{4AF0CBA4-D6CF-4EBA-8D17-82BA7F085D88}" name="Column4192"/>
    <tableColumn id="4210" xr3:uid="{57D635CD-6E9A-4006-88D4-A42512E68D6A}" name="Column4193"/>
    <tableColumn id="4211" xr3:uid="{BB1C92C7-CAFE-4765-97AB-E6191AD9AC7F}" name="Column4194"/>
    <tableColumn id="4212" xr3:uid="{329EBE72-FFD3-4CBB-BE30-4047B7DA0CA4}" name="Column4195"/>
    <tableColumn id="4213" xr3:uid="{5AD0496D-E616-45A4-BFDC-A25CF54E52A8}" name="Column4196"/>
    <tableColumn id="4214" xr3:uid="{027CC68F-421A-4347-BC80-C39F3EDD72BE}" name="Column4197"/>
    <tableColumn id="4215" xr3:uid="{9F242F5C-7674-4CA7-8EAE-1C881B6F618B}" name="Column4198"/>
    <tableColumn id="4216" xr3:uid="{B5C78E59-A9E0-4F5F-8E0A-1E7705B9180D}" name="Column4199"/>
    <tableColumn id="4217" xr3:uid="{9137BD40-927F-4E51-B887-631470C2E3E0}" name="Column4200"/>
    <tableColumn id="4218" xr3:uid="{B424D94A-CA58-48AF-A152-842606C6DD6E}" name="Column4201"/>
    <tableColumn id="4219" xr3:uid="{51DFEC24-2556-4777-8A79-61C8317F9D01}" name="Column4202"/>
    <tableColumn id="4220" xr3:uid="{76A55671-6CF7-44A9-A4E8-5186D58C764C}" name="Column4203"/>
    <tableColumn id="4221" xr3:uid="{5483A793-17CD-4768-9FE6-92A27B6958B5}" name="Column4204"/>
    <tableColumn id="4222" xr3:uid="{B35AFCFE-CC01-4103-80B7-2DEBE2483F1D}" name="Column4205"/>
    <tableColumn id="4223" xr3:uid="{C704A5B8-E567-47F2-A076-5D0192DE9130}" name="Column4206"/>
    <tableColumn id="4224" xr3:uid="{8F4EDA2E-D000-4DCA-89B3-60FE34312B14}" name="Column4207"/>
    <tableColumn id="4225" xr3:uid="{BCDB72E5-069E-4276-9732-601953A23740}" name="Column4208"/>
    <tableColumn id="4226" xr3:uid="{5A9C8404-EADA-471F-ACA2-3F3ABE5C8D66}" name="Column4209"/>
    <tableColumn id="4227" xr3:uid="{9108F7A6-B372-4BED-91BF-ECA6BDA1A32D}" name="Column4210"/>
    <tableColumn id="4228" xr3:uid="{B11F68FB-0917-4E0A-B99A-9860D51E748D}" name="Column4211"/>
    <tableColumn id="4229" xr3:uid="{FAB94378-F237-4ED0-A2BB-11C2FCE3D739}" name="Column4212"/>
    <tableColumn id="4230" xr3:uid="{9A41E8B8-D80C-4B34-8613-05488052812A}" name="Column4213"/>
    <tableColumn id="4231" xr3:uid="{0702512C-D18D-4C14-951B-8A17E3BAD3C7}" name="Column4214"/>
    <tableColumn id="4232" xr3:uid="{7DC10DED-99A2-44CA-B553-91FBD28B9FD2}" name="Column4215"/>
    <tableColumn id="4233" xr3:uid="{08B6CF82-15E7-4D30-B485-898F78021676}" name="Column4216"/>
    <tableColumn id="4234" xr3:uid="{836ABA8D-E60B-4BB6-9E21-4A1EBA5CEF10}" name="Column4217"/>
    <tableColumn id="4235" xr3:uid="{7C637A9B-B944-487E-919B-F3073F5A830A}" name="Column4218"/>
    <tableColumn id="4236" xr3:uid="{C73B5FA5-F086-4282-9166-1C85C43E750D}" name="Column4219"/>
    <tableColumn id="4237" xr3:uid="{B9F1F0FC-801C-4AC9-8C68-C0FA57055373}" name="Column4220"/>
    <tableColumn id="4238" xr3:uid="{94C64DB0-CFD8-402A-BAC8-049A9FB95283}" name="Column4221"/>
    <tableColumn id="4239" xr3:uid="{C87F84E0-AAA7-40FA-ABF9-2C12DDF22502}" name="Column4222"/>
    <tableColumn id="4240" xr3:uid="{E8F410C2-46E2-40EB-9EC0-1E7FC427DC3F}" name="Column4223"/>
    <tableColumn id="4241" xr3:uid="{39D362A3-D001-4F86-B193-95FA8BA409EF}" name="Column4224"/>
    <tableColumn id="4242" xr3:uid="{9935BE6F-7A37-4E6D-A9E8-11C7A114185D}" name="Column4225"/>
    <tableColumn id="4243" xr3:uid="{66541E49-CC64-4955-939F-5C67D343BB0B}" name="Column4226"/>
    <tableColumn id="4244" xr3:uid="{E59F903C-0556-4BA9-88B6-2C8062BC7DA1}" name="Column4227"/>
    <tableColumn id="4245" xr3:uid="{61E12B7A-9DD5-4764-9BCC-AC2B29FD5B53}" name="Column4228"/>
    <tableColumn id="4246" xr3:uid="{229731A5-9191-4BBE-900A-5295707CA8BE}" name="Column4229"/>
    <tableColumn id="4247" xr3:uid="{D0C22A8C-BFC2-4FE7-86D1-8DCEBC2AEF9A}" name="Column4230"/>
    <tableColumn id="4248" xr3:uid="{733708C3-F444-4DE9-8937-EBF75F05122D}" name="Column4231"/>
    <tableColumn id="4249" xr3:uid="{924885ED-9004-4CFD-9C57-1BF196CB71B1}" name="Column4232"/>
    <tableColumn id="4250" xr3:uid="{AF569B0C-CBC9-425F-80AF-68F13C16B463}" name="Column4233"/>
    <tableColumn id="4251" xr3:uid="{E2F27978-E361-4AD7-ABD8-88CBA22BBD19}" name="Column4234"/>
    <tableColumn id="4252" xr3:uid="{EA336403-3D66-4299-95E1-086F07166014}" name="Column4235"/>
    <tableColumn id="4253" xr3:uid="{4B967BF2-476A-48ED-A365-29BEA9C0DFF7}" name="Column4236"/>
    <tableColumn id="4254" xr3:uid="{897312AD-AAA6-4FD9-AB69-46F79E2A25AE}" name="Column4237"/>
    <tableColumn id="4255" xr3:uid="{D84B2E52-C5C0-4A08-AEE4-E44F044C6E14}" name="Column4238"/>
    <tableColumn id="4256" xr3:uid="{B305AC2F-F8A1-4036-A35A-4C01E887FA0B}" name="Column4239"/>
    <tableColumn id="4257" xr3:uid="{11D7E902-EA62-47A4-AAA5-0DB958059427}" name="Column4240"/>
    <tableColumn id="4258" xr3:uid="{30FDF919-DAB9-4DC6-A467-0B7FA3F85C55}" name="Column4241"/>
    <tableColumn id="4259" xr3:uid="{D1C1F5EE-D521-4D4D-A255-B30596AB1693}" name="Column4242"/>
    <tableColumn id="4260" xr3:uid="{B4BA6819-7EAF-4781-A1F8-9052A531D02F}" name="Column4243"/>
    <tableColumn id="4261" xr3:uid="{78EF2D46-D50E-440B-B439-7439800B342B}" name="Column4244"/>
    <tableColumn id="4262" xr3:uid="{33206273-C537-41D3-89A7-40450ECA0E70}" name="Column4245"/>
    <tableColumn id="4263" xr3:uid="{C1AAAC00-FBC0-48DD-B32D-978D5115AFDE}" name="Column4246"/>
    <tableColumn id="4264" xr3:uid="{3AD1586D-5658-4A79-A4AE-303E8A8DC077}" name="Column4247"/>
    <tableColumn id="4265" xr3:uid="{6CC30A99-7F25-4AD7-BC49-FB55A471EB42}" name="Column4248"/>
    <tableColumn id="4266" xr3:uid="{2D009622-61C3-4FE2-A6C4-A0D9EB7FAA3E}" name="Column4249"/>
    <tableColumn id="4267" xr3:uid="{A1E1BABC-EC2E-4FB4-84BF-C4DFA981B531}" name="Column4250"/>
    <tableColumn id="4268" xr3:uid="{23862BAF-63F2-4AA5-AE5F-A898046ACCBF}" name="Column4251"/>
    <tableColumn id="4269" xr3:uid="{86B12002-0290-465B-9875-CFD0B8AB1DDA}" name="Column4252"/>
    <tableColumn id="4270" xr3:uid="{161D83EF-9975-47A3-B587-E09BE57BF1C3}" name="Column4253"/>
    <tableColumn id="4271" xr3:uid="{AD01E758-0465-4476-9EE1-9CAD6DF587C7}" name="Column4254"/>
    <tableColumn id="4272" xr3:uid="{73A04F08-5392-41CE-89CB-021C8F78A26F}" name="Column4255"/>
    <tableColumn id="4273" xr3:uid="{0733E4E5-F7DD-413F-942F-4C37C32CEB52}" name="Column4256"/>
    <tableColumn id="4274" xr3:uid="{A48E949D-63C5-4222-8F28-1D898464594C}" name="Column4257"/>
    <tableColumn id="4275" xr3:uid="{A8829A04-4ED9-40DA-982C-2BE7A5D5E3CE}" name="Column4258"/>
    <tableColumn id="4276" xr3:uid="{B484696C-D0DA-4D49-9D12-194251D3974F}" name="Column4259"/>
    <tableColumn id="4277" xr3:uid="{8E649991-743A-4A76-939E-8AF8BFAB2ECB}" name="Column4260"/>
    <tableColumn id="4278" xr3:uid="{8DE7087D-72EE-4AA5-A04C-D15EEE10F355}" name="Column4261"/>
    <tableColumn id="4279" xr3:uid="{165C7F79-7BF9-4EB2-82C7-8660BE801DA4}" name="Column4262"/>
    <tableColumn id="4280" xr3:uid="{431D5EFE-84B2-44F2-99AD-719BED39D6BF}" name="Column4263"/>
    <tableColumn id="4281" xr3:uid="{86926705-F17E-43FA-B04C-733C9481E636}" name="Column4264"/>
    <tableColumn id="4282" xr3:uid="{83D963EC-9AC9-4596-BD02-59CBECE80BD7}" name="Column4265"/>
    <tableColumn id="4283" xr3:uid="{6DB2D968-F910-4E06-AF1D-881A4D614DCB}" name="Column4266"/>
    <tableColumn id="4284" xr3:uid="{4F31BDBC-CDBF-42E5-9442-F8103103D409}" name="Column4267"/>
    <tableColumn id="4285" xr3:uid="{A57451B3-7137-479B-910B-DF640287E42E}" name="Column4268"/>
    <tableColumn id="4286" xr3:uid="{443A50CA-B93F-490A-ADF1-5E7ECDACAAFE}" name="Column4269"/>
    <tableColumn id="4287" xr3:uid="{5D5E2B78-1B14-4B67-B453-5B5BE5BEA241}" name="Column4270"/>
    <tableColumn id="4288" xr3:uid="{93EA39C8-F38E-4658-817F-BB1EB7B82EED}" name="Column4271"/>
    <tableColumn id="4289" xr3:uid="{A04FB46B-D12E-4863-A93A-D5D48C511C08}" name="Column4272"/>
    <tableColumn id="4290" xr3:uid="{8399058B-10DD-40F2-95FF-1D4A8320508C}" name="Column4273"/>
    <tableColumn id="4291" xr3:uid="{610DD8B6-D43B-4D34-B714-021F3227EB0D}" name="Column4274"/>
    <tableColumn id="4292" xr3:uid="{96755EE6-847F-4CBA-8045-FC5716B5E672}" name="Column4275"/>
    <tableColumn id="4293" xr3:uid="{E9AF31F4-EDF1-4351-B3B9-ECE429630FE6}" name="Column4276"/>
    <tableColumn id="4294" xr3:uid="{392105A9-E21C-44A2-A60D-69DF258BC920}" name="Column4277"/>
    <tableColumn id="4295" xr3:uid="{2BA68945-44CB-4C60-A95B-2B66102E0242}" name="Column4278"/>
    <tableColumn id="4296" xr3:uid="{5AB8C507-847C-4768-811D-72689FB19F4D}" name="Column4279"/>
    <tableColumn id="4297" xr3:uid="{79ED543F-EF04-449C-B8FA-04E383681D99}" name="Column4280"/>
    <tableColumn id="4298" xr3:uid="{027A0449-173D-4084-8349-E06D96D1CC45}" name="Column4281"/>
    <tableColumn id="4299" xr3:uid="{5B4EB2AC-2C7B-4CCB-AF05-4A497109EB29}" name="Column4282"/>
    <tableColumn id="4300" xr3:uid="{3572801F-CBA6-4165-A8D5-508A4ABDD9F6}" name="Column4283"/>
    <tableColumn id="4301" xr3:uid="{9A8E6736-8637-4590-B56D-F85AE7FADD05}" name="Column4284"/>
    <tableColumn id="4302" xr3:uid="{73F73B1A-3BAE-48F8-AC23-7E357061D11D}" name="Column4285"/>
    <tableColumn id="4303" xr3:uid="{E8EF0F68-E9F6-4C2A-A924-618B6071533D}" name="Column4286"/>
    <tableColumn id="4304" xr3:uid="{F88C42A3-FCBA-441E-9835-F05CA22DF256}" name="Column4287"/>
    <tableColumn id="4305" xr3:uid="{4B81983A-9A6B-41E3-97C7-011C21D350C9}" name="Column4288"/>
    <tableColumn id="4306" xr3:uid="{765D0755-2476-40F2-B975-93B61F2D0DA5}" name="Column4289"/>
    <tableColumn id="4307" xr3:uid="{AE4F3B78-618C-4DE3-8995-8C169D5E32CD}" name="Column4290"/>
    <tableColumn id="4308" xr3:uid="{789966AD-9A0A-4A93-A3F4-66A0719E1184}" name="Column4291"/>
    <tableColumn id="4309" xr3:uid="{8D455D64-1ABF-4870-A59E-9DCEBEF23335}" name="Column4292"/>
    <tableColumn id="4310" xr3:uid="{C579F933-5F2A-4069-B0B3-6A864E018520}" name="Column4293"/>
    <tableColumn id="4311" xr3:uid="{54DD1B19-0FF3-4BE9-B939-7E766E819787}" name="Column4294"/>
    <tableColumn id="4312" xr3:uid="{5B8D6AFE-64F1-4785-B664-444102025C7D}" name="Column4295"/>
    <tableColumn id="4313" xr3:uid="{FD8934C2-1B98-4F03-8586-25D5F6466F7C}" name="Column4296"/>
    <tableColumn id="4314" xr3:uid="{D89FBAA5-155E-44D8-83E4-1798F945CD9E}" name="Column4297"/>
    <tableColumn id="4315" xr3:uid="{EF392B32-998B-4CDA-A765-D7EBCB8AAC82}" name="Column4298"/>
    <tableColumn id="4316" xr3:uid="{FD0A04A6-74FA-49D4-8352-55F9ABD0CACD}" name="Column4299"/>
    <tableColumn id="4317" xr3:uid="{414AF0FA-6A71-4A8C-BA2B-B0CC41AB8B54}" name="Column4300"/>
    <tableColumn id="4318" xr3:uid="{1249C555-CB4C-4C00-8B1C-4736BE971E6B}" name="Column4301"/>
    <tableColumn id="4319" xr3:uid="{A9A509D4-BB5C-46B8-AEDE-B9AA922B39D1}" name="Column4302"/>
    <tableColumn id="4320" xr3:uid="{8105E63C-2AE0-4DD1-A3AF-74E1334578A1}" name="Column4303"/>
    <tableColumn id="4321" xr3:uid="{D33F0510-094B-4ABE-8D52-2A02D30ADFB3}" name="Column4304"/>
    <tableColumn id="4322" xr3:uid="{8A38DEB9-2323-4978-A414-FDCAB46A3DA0}" name="Column4305"/>
    <tableColumn id="4323" xr3:uid="{747B95C1-57BF-4110-A86D-B4593362A6E6}" name="Column4306"/>
    <tableColumn id="4324" xr3:uid="{D4EC45BE-4D84-47CA-B289-F8657BA82542}" name="Column4307"/>
    <tableColumn id="4325" xr3:uid="{1DF6593E-0DDD-4E69-AB4D-8CB1DFCE11E3}" name="Column4308"/>
    <tableColumn id="4326" xr3:uid="{5F06083C-5FD6-4091-A7AA-7E7EF0AD05C8}" name="Column4309"/>
    <tableColumn id="4327" xr3:uid="{60726603-7BF9-410E-AF10-AD675B3DADCB}" name="Column4310"/>
    <tableColumn id="4328" xr3:uid="{C8D23420-5C31-44DA-82D4-1B3D310CC8AC}" name="Column4311"/>
    <tableColumn id="4329" xr3:uid="{110E6A63-F626-48EF-9E4F-F976EFB55BE2}" name="Column4312"/>
    <tableColumn id="4330" xr3:uid="{230E124A-2296-418A-96D0-0B796F5E638C}" name="Column4313"/>
    <tableColumn id="4331" xr3:uid="{776D6A64-0578-476F-AF78-E5B966322A9F}" name="Column4314"/>
    <tableColumn id="4332" xr3:uid="{80EB7C48-63B4-4977-9E72-A15663EC77C3}" name="Column4315"/>
    <tableColumn id="4333" xr3:uid="{AFBBF46E-1529-4297-8D23-644506E9EE71}" name="Column4316"/>
    <tableColumn id="4334" xr3:uid="{01583A9C-60A7-4292-A785-3097EC6B0C40}" name="Column4317"/>
    <tableColumn id="4335" xr3:uid="{69FF4CCA-61AA-4FBE-89B5-CFD056E3A741}" name="Column4318"/>
    <tableColumn id="4336" xr3:uid="{6B985532-E2D2-43A6-906E-3D2AEFAA949F}" name="Column4319"/>
    <tableColumn id="4337" xr3:uid="{83134965-6040-4BE1-AC6F-3FA1379EAE76}" name="Column4320"/>
    <tableColumn id="4338" xr3:uid="{D37F2373-A26A-48C9-A01B-52927BA994A8}" name="Column4321"/>
    <tableColumn id="4339" xr3:uid="{B78D56E1-B44A-4B63-A0D3-83304C7DD771}" name="Column4322"/>
    <tableColumn id="4340" xr3:uid="{711E9D16-D524-48C3-BAD7-CE81EBDEA49A}" name="Column4323"/>
    <tableColumn id="4341" xr3:uid="{A8E0FF7F-EAB4-4B1A-8D28-9B63767AE517}" name="Column4324"/>
    <tableColumn id="4342" xr3:uid="{043A07D3-2EDD-4999-98E1-2340A09D8DB5}" name="Column4325"/>
    <tableColumn id="4343" xr3:uid="{49E9933D-D1C1-46F1-A308-8EEC8FE3885B}" name="Column4326"/>
    <tableColumn id="4344" xr3:uid="{8F666E2D-3F9B-44FD-AA9F-1E42DAB33816}" name="Column4327"/>
    <tableColumn id="4345" xr3:uid="{29AB9044-6CAE-4A6D-9745-79516A00AFA7}" name="Column4328"/>
    <tableColumn id="4346" xr3:uid="{4DA8F808-B160-46FF-9BF5-93DE3D247E14}" name="Column4329"/>
    <tableColumn id="4347" xr3:uid="{17730E79-192B-44BC-B76A-DCA98AF1D09C}" name="Column4330"/>
    <tableColumn id="4348" xr3:uid="{AA7D642C-2411-42E6-A2C3-FC71C132C3AF}" name="Column4331"/>
    <tableColumn id="4349" xr3:uid="{A2A50E07-224D-4C5A-BD18-467856763CD7}" name="Column4332"/>
    <tableColumn id="4350" xr3:uid="{2DA31B08-1B34-400F-85E8-A4019068EC00}" name="Column4333"/>
    <tableColumn id="4351" xr3:uid="{EEB559C6-6204-4087-9983-FA5216514C7D}" name="Column4334"/>
    <tableColumn id="4352" xr3:uid="{85255DE8-53C2-4214-B66B-4C347B9BC454}" name="Column4335"/>
    <tableColumn id="4353" xr3:uid="{27C85284-C1B6-4CA1-B980-4D38A7FEFCA1}" name="Column4336"/>
    <tableColumn id="4354" xr3:uid="{62F67352-DF5C-4A06-91C9-0DFBA1A48C47}" name="Column4337"/>
    <tableColumn id="4355" xr3:uid="{FC72935A-64AA-42A5-8BB3-B8A1E1D2FA85}" name="Column4338"/>
    <tableColumn id="4356" xr3:uid="{EDE2AF48-1A5D-40D8-8987-AF3C9559E106}" name="Column4339"/>
    <tableColumn id="4357" xr3:uid="{61B5C261-2E52-423B-B7C2-E7B16FD50069}" name="Column4340"/>
    <tableColumn id="4358" xr3:uid="{3880373E-68D2-4C82-B7BB-A33B68351B35}" name="Column4341"/>
    <tableColumn id="4359" xr3:uid="{5DD4B58A-8D7E-4E38-8272-049E7D8A653C}" name="Column4342"/>
    <tableColumn id="4360" xr3:uid="{4261B0AC-D398-4F2E-B568-17032D0706F9}" name="Column4343"/>
    <tableColumn id="4361" xr3:uid="{5C5695BC-8C2C-4F17-A5BA-47376A08A6BD}" name="Column4344"/>
    <tableColumn id="4362" xr3:uid="{0D1B120B-D9C8-4F12-AF1E-1FBAB5D518E8}" name="Column4345"/>
    <tableColumn id="4363" xr3:uid="{84B09E92-2193-4123-A4F5-D85B9DD4117B}" name="Column4346"/>
    <tableColumn id="4364" xr3:uid="{32A501B6-7C7B-45F3-BD68-A4108646AF6B}" name="Column4347"/>
    <tableColumn id="4365" xr3:uid="{841286AC-64D9-4DF8-AC1E-D204757F0000}" name="Column4348"/>
    <tableColumn id="4366" xr3:uid="{BA3A50A0-9991-4D5C-BA36-D7858880A47F}" name="Column4349"/>
    <tableColumn id="4367" xr3:uid="{C27F3B7B-5C83-4364-8E50-17CB222A04EB}" name="Column4350"/>
    <tableColumn id="4368" xr3:uid="{C73A0E29-47F4-4BE1-9853-2F0F8BA13272}" name="Column4351"/>
    <tableColumn id="4369" xr3:uid="{5ADFA872-533F-4714-9B9A-48224148BC34}" name="Column4352"/>
    <tableColumn id="4370" xr3:uid="{302386C5-1FD9-4D09-B915-458031A31EBE}" name="Column4353"/>
    <tableColumn id="4371" xr3:uid="{1353FD04-84C6-4987-BD63-A7AC4160C6AC}" name="Column4354"/>
    <tableColumn id="4372" xr3:uid="{0EBED105-748C-4C62-9484-53F6B5550DCB}" name="Column4355"/>
    <tableColumn id="4373" xr3:uid="{DE212E3C-BC0B-4EFA-98FE-22A7643E7DCD}" name="Column4356"/>
    <tableColumn id="4374" xr3:uid="{B14C710D-A760-4A6E-AD29-9DAB7028C57A}" name="Column4357"/>
    <tableColumn id="4375" xr3:uid="{44FC390B-AA21-4565-A6EA-A6B8D3F58351}" name="Column4358"/>
    <tableColumn id="4376" xr3:uid="{49F7281B-362B-499E-9B30-204E8DAC4A21}" name="Column4359"/>
    <tableColumn id="4377" xr3:uid="{D9861135-4C23-4BAB-8C4C-4A65BDFEEBFC}" name="Column4360"/>
    <tableColumn id="4378" xr3:uid="{1B8630E9-010B-4655-A90A-24B9CE8F8563}" name="Column4361"/>
    <tableColumn id="4379" xr3:uid="{F465CC9E-9828-42D2-ABF4-806CA446624C}" name="Column4362"/>
    <tableColumn id="4380" xr3:uid="{92AEF4B6-F34C-4443-8B95-6177822D1A14}" name="Column4363"/>
    <tableColumn id="4381" xr3:uid="{2036595B-CE29-4848-AFD6-4905550CF546}" name="Column4364"/>
    <tableColumn id="4382" xr3:uid="{46D3D111-2D1D-4707-A654-EE6D56A85CF8}" name="Column4365"/>
    <tableColumn id="4383" xr3:uid="{979F59E9-541B-480B-8C68-52BA37C5A546}" name="Column4366"/>
    <tableColumn id="4384" xr3:uid="{50B8CF57-E575-4850-A72C-43BE0235D5F2}" name="Column4367"/>
    <tableColumn id="4385" xr3:uid="{903B9604-C08F-4F36-B8C4-32697992F3EC}" name="Column4368"/>
    <tableColumn id="4386" xr3:uid="{F9893D94-C005-4071-80A2-9F8C9B44BA69}" name="Column4369"/>
    <tableColumn id="4387" xr3:uid="{2D0FA52F-B0E0-4BC2-9A30-EC9AFE9C4C11}" name="Column4370"/>
    <tableColumn id="4388" xr3:uid="{B2DAB8AC-5EA0-44F6-96A2-0CC36252906B}" name="Column4371"/>
    <tableColumn id="4389" xr3:uid="{D3426A0F-938B-45AC-ACB4-5F23AEB8F23B}" name="Column4372"/>
    <tableColumn id="4390" xr3:uid="{42C0DB63-9A3A-47EF-BA1C-1FD172699A91}" name="Column4373"/>
    <tableColumn id="4391" xr3:uid="{46644974-1B3E-4289-85D8-ACF1243CC5A9}" name="Column4374"/>
    <tableColumn id="4392" xr3:uid="{936F62BD-05F8-4564-A8CE-F68DCC21B831}" name="Column4375"/>
    <tableColumn id="4393" xr3:uid="{1E157121-62BB-4333-8195-38F1D134A5C0}" name="Column4376"/>
    <tableColumn id="4394" xr3:uid="{CD254BA8-8A03-4210-84CC-06AD7C12CE62}" name="Column4377"/>
    <tableColumn id="4395" xr3:uid="{3E130B3D-BF32-4EAF-AA63-AD0ED3F5C529}" name="Column4378"/>
    <tableColumn id="4396" xr3:uid="{1CAC8820-2C7F-4758-88D6-1EFF2A66A14D}" name="Column4379"/>
    <tableColumn id="4397" xr3:uid="{78126228-294C-4904-8C80-309636846C95}" name="Column4380"/>
    <tableColumn id="4398" xr3:uid="{C1B97484-AB30-41A1-8BBD-726B90BEFB51}" name="Column4381"/>
    <tableColumn id="4399" xr3:uid="{34CBD8C6-01B3-4354-BA01-B818444C0993}" name="Column4382"/>
    <tableColumn id="4400" xr3:uid="{122EAD2E-FD46-4B99-AA6F-A48DB0ECED93}" name="Column4383"/>
    <tableColumn id="4401" xr3:uid="{D7B6E71D-CABE-42B9-9EFE-552FA39A8273}" name="Column4384"/>
    <tableColumn id="4402" xr3:uid="{036437A8-C4FE-4A36-9686-67BA9793F580}" name="Column4385"/>
    <tableColumn id="4403" xr3:uid="{CCAFB640-3572-4C23-9FC0-0ADA631F10D0}" name="Column4386"/>
    <tableColumn id="4404" xr3:uid="{A77480F8-648B-4EEE-90BD-5CE46AC2E290}" name="Column4387"/>
    <tableColumn id="4405" xr3:uid="{649A3322-46D0-4A51-B22A-F5520B36D265}" name="Column4388"/>
    <tableColumn id="4406" xr3:uid="{972BA89F-1B48-4E7E-AD76-42AA396508A8}" name="Column4389"/>
    <tableColumn id="4407" xr3:uid="{06BE82AF-0CB3-4445-A215-A8562B59782F}" name="Column4390"/>
    <tableColumn id="4408" xr3:uid="{9772178A-E019-417D-B5BC-0FE50A8D0012}" name="Column4391"/>
    <tableColumn id="4409" xr3:uid="{94D4D7A5-9AE2-47AB-994D-4E38415B57C2}" name="Column4392"/>
    <tableColumn id="4410" xr3:uid="{3BE7DEF5-BDDC-4A01-8BCB-403485CB4A3C}" name="Column4393"/>
    <tableColumn id="4411" xr3:uid="{25DDC151-7316-422D-9196-60A215110907}" name="Column4394"/>
    <tableColumn id="4412" xr3:uid="{E9D1F58B-3199-4359-9DAB-5C0A15EDC8E7}" name="Column4395"/>
    <tableColumn id="4413" xr3:uid="{62D74544-6B82-4B77-AC3A-9C06A7E2B43E}" name="Column4396"/>
    <tableColumn id="4414" xr3:uid="{234C1D5E-3A59-420D-A051-136AE821625D}" name="Column4397"/>
    <tableColumn id="4415" xr3:uid="{F6B34A87-BB27-4ADB-B619-96A063A65BC0}" name="Column4398"/>
    <tableColumn id="4416" xr3:uid="{E9BC44B7-AA29-4F9C-8A31-ED4DF241DB9A}" name="Column4399"/>
    <tableColumn id="4417" xr3:uid="{E6187B65-6240-4837-A6C9-26B42506DB65}" name="Column4400"/>
    <tableColumn id="4418" xr3:uid="{EA321654-46E0-44F4-88AF-3DE5483F8A75}" name="Column4401"/>
    <tableColumn id="4419" xr3:uid="{4AC0701E-807C-4C4A-B6E3-DC80CF370928}" name="Column4402"/>
    <tableColumn id="4420" xr3:uid="{866C3CE1-FB75-4D95-A250-092D2CC9EDBC}" name="Column4403"/>
    <tableColumn id="4421" xr3:uid="{97FD0843-79D7-482F-B8D4-D72CDE447E16}" name="Column4404"/>
    <tableColumn id="4422" xr3:uid="{A696F9C2-C13F-4D62-B8B0-DA502861FC54}" name="Column4405"/>
    <tableColumn id="4423" xr3:uid="{640721D7-FC31-401F-A620-F21F3A7CAA50}" name="Column4406"/>
    <tableColumn id="4424" xr3:uid="{893FB331-BF4F-4652-881B-80B3A57CD452}" name="Column4407"/>
    <tableColumn id="4425" xr3:uid="{EB59FA10-3357-44C3-9749-2745223B88EE}" name="Column4408"/>
    <tableColumn id="4426" xr3:uid="{E95CC37D-139F-4357-8639-E6DC2F8B1E73}" name="Column4409"/>
    <tableColumn id="4427" xr3:uid="{F6C5DA3F-8DC4-4AE2-B81B-EDC661BEA08B}" name="Column4410"/>
    <tableColumn id="4428" xr3:uid="{609D4DE5-5803-49CA-8F39-F340262A864E}" name="Column4411"/>
    <tableColumn id="4429" xr3:uid="{54D8E595-06A6-4EF7-8AC9-4AE2DF9981B5}" name="Column4412"/>
    <tableColumn id="4430" xr3:uid="{C1822980-9E14-4882-AFB5-EF1E233A09E3}" name="Column4413"/>
    <tableColumn id="4431" xr3:uid="{E91D4F27-9353-4C11-A97D-19C367CDD405}" name="Column4414"/>
    <tableColumn id="4432" xr3:uid="{F12E8CF7-002D-466E-996E-0DE5B36C4C55}" name="Column4415"/>
    <tableColumn id="4433" xr3:uid="{969C9B63-86A4-4ACD-9865-B6295D38CEBD}" name="Column4416"/>
    <tableColumn id="4434" xr3:uid="{F7A4772F-6C05-42D1-8A63-BBDE8EE6EB0A}" name="Column4417"/>
    <tableColumn id="4435" xr3:uid="{1534B1D6-4470-46EE-A8B1-35B1F8C64EC0}" name="Column4418"/>
    <tableColumn id="4436" xr3:uid="{88816E79-E35A-413C-9F37-68CEAA615395}" name="Column4419"/>
    <tableColumn id="4437" xr3:uid="{86F5319E-E3DE-4992-B0CC-C71C5DED46DB}" name="Column4420"/>
    <tableColumn id="4438" xr3:uid="{5319C39C-0D35-4E79-B651-402476303DE2}" name="Column4421"/>
    <tableColumn id="4439" xr3:uid="{E6A81E26-4545-4F3C-9307-BC0E901BDB6C}" name="Column4422"/>
    <tableColumn id="4440" xr3:uid="{798E670C-3071-45AC-AB56-49398ED7890E}" name="Column4423"/>
    <tableColumn id="4441" xr3:uid="{5BBBB404-53A5-4895-B0EB-1BC9C05A3340}" name="Column4424"/>
    <tableColumn id="4442" xr3:uid="{3CD3A145-2235-4F4C-99AC-7D00CD87B4D5}" name="Column4425"/>
    <tableColumn id="4443" xr3:uid="{8127C046-432E-46EC-93E5-B9B5B22A985E}" name="Column4426"/>
    <tableColumn id="4444" xr3:uid="{D470FBF5-6FD6-4DB8-B0ED-8086F5086C34}" name="Column4427"/>
    <tableColumn id="4445" xr3:uid="{AE1D1A18-6E93-4AD4-98FB-FCA99E691D93}" name="Column4428"/>
    <tableColumn id="4446" xr3:uid="{963FDDFE-F18F-49F9-BF1A-998223979554}" name="Column4429"/>
    <tableColumn id="4447" xr3:uid="{7C55E05D-7F5E-46B3-AD41-64AADB69D8D5}" name="Column4430"/>
    <tableColumn id="4448" xr3:uid="{BD3E529D-5591-41E5-BEEE-866D13E1DDAE}" name="Column4431"/>
    <tableColumn id="4449" xr3:uid="{3C4B0837-F286-47CA-829F-C21B2C0C646F}" name="Column4432"/>
    <tableColumn id="4450" xr3:uid="{10D9FD04-CCE4-4CEA-BD99-EE9E879FD1BC}" name="Column4433"/>
    <tableColumn id="4451" xr3:uid="{3601BF69-F56C-4FED-B315-7F8E9B44C901}" name="Column4434"/>
    <tableColumn id="4452" xr3:uid="{DBB359DD-D4C5-4007-96C7-B367152D0D51}" name="Column4435"/>
    <tableColumn id="4453" xr3:uid="{25B46088-8CFA-40F7-AD59-C20BB682BA23}" name="Column4436"/>
    <tableColumn id="4454" xr3:uid="{7A69E1A9-502C-46EB-9007-BD5976651DE1}" name="Column4437"/>
    <tableColumn id="4455" xr3:uid="{D834FE9E-688D-44E9-AA70-EA75848CB68C}" name="Column4438"/>
    <tableColumn id="4456" xr3:uid="{D4F1B47E-1EAC-42EC-99CD-F5F3AD4720BD}" name="Column4439"/>
    <tableColumn id="4457" xr3:uid="{91F3542F-F015-40A3-AAEB-7EC0B9D98943}" name="Column4440"/>
    <tableColumn id="4458" xr3:uid="{53D318F4-8ECF-4FA2-9D09-425DB154AB47}" name="Column4441"/>
    <tableColumn id="4459" xr3:uid="{5842920D-B104-4312-9B9E-A67308862A5E}" name="Column4442"/>
    <tableColumn id="4460" xr3:uid="{4DB0D498-EDC6-46E3-B715-849031327D53}" name="Column4443"/>
    <tableColumn id="4461" xr3:uid="{E99F6D22-8224-4176-8EC7-2615F4F2CCD3}" name="Column4444"/>
    <tableColumn id="4462" xr3:uid="{193AFC5A-3B31-4F89-ACAC-2F29D19D2D88}" name="Column4445"/>
    <tableColumn id="4463" xr3:uid="{09431800-185E-4E72-A505-DB3442B95493}" name="Column4446"/>
    <tableColumn id="4464" xr3:uid="{EC5BE6A1-125A-44AE-9F5B-C56881041083}" name="Column4447"/>
    <tableColumn id="4465" xr3:uid="{1DB43832-3263-4C55-A2F5-B4F3C61DA0E6}" name="Column4448"/>
    <tableColumn id="4466" xr3:uid="{FDDE71B1-9C81-4076-9656-58CA5D6D6C09}" name="Column4449"/>
    <tableColumn id="4467" xr3:uid="{D811099E-BD97-49EE-B335-9D47894EFB13}" name="Column4450"/>
    <tableColumn id="4468" xr3:uid="{434C4DD4-C489-452F-BA69-50233455233E}" name="Column4451"/>
    <tableColumn id="4469" xr3:uid="{A6DE1A44-A945-492D-BEEA-56187F08C63E}" name="Column4452"/>
    <tableColumn id="4470" xr3:uid="{B78BAC15-A042-4279-B2EA-CDD3957E4C6E}" name="Column4453"/>
    <tableColumn id="4471" xr3:uid="{5E1BAF74-2CB2-46E2-B78A-03A5F24C4B1C}" name="Column4454"/>
    <tableColumn id="4472" xr3:uid="{278DC70A-3C07-42E1-9C26-2245FDBB5352}" name="Column4455"/>
    <tableColumn id="4473" xr3:uid="{91022F25-A7B9-4977-8E43-9C4C0715837F}" name="Column4456"/>
    <tableColumn id="4474" xr3:uid="{A7BFC5C9-913A-44E2-9543-3966A8AE7968}" name="Column4457"/>
    <tableColumn id="4475" xr3:uid="{14092E6E-A86B-4092-9F0A-80FDA1257247}" name="Column4458"/>
    <tableColumn id="4476" xr3:uid="{A11208AC-2AB1-4DB9-AFAE-6E300D93E349}" name="Column4459"/>
    <tableColumn id="4477" xr3:uid="{D3CA70EC-B5FE-493D-B495-97CABEB60DDF}" name="Column4460"/>
    <tableColumn id="4478" xr3:uid="{A4981412-978B-446A-922D-AEA192D31D5E}" name="Column4461"/>
    <tableColumn id="4479" xr3:uid="{3EC98E56-A0AE-405B-BD46-369073FFEC96}" name="Column4462"/>
    <tableColumn id="4480" xr3:uid="{C3A78F56-8D74-4284-9047-F1501FC4911E}" name="Column4463"/>
    <tableColumn id="4481" xr3:uid="{2A726F94-7DF4-4D5F-9A01-940D532AD177}" name="Column4464"/>
    <tableColumn id="4482" xr3:uid="{36C77898-5574-4F9E-AD51-99832782F89D}" name="Column4465"/>
    <tableColumn id="4483" xr3:uid="{EA5522DC-5773-4234-8136-F98892B94E88}" name="Column4466"/>
    <tableColumn id="4484" xr3:uid="{8C85EB11-7B88-4C43-8B5E-02E38695F018}" name="Column4467"/>
    <tableColumn id="4485" xr3:uid="{D2A03952-46F3-489C-A00F-588E6D6AE46A}" name="Column4468"/>
    <tableColumn id="4486" xr3:uid="{9B408122-0C19-487D-AE19-DD032F8FE999}" name="Column4469"/>
    <tableColumn id="4487" xr3:uid="{8A271DE2-90FD-4D0B-8A97-26D864AD36A6}" name="Column4470"/>
    <tableColumn id="4488" xr3:uid="{A8C3328F-9EDA-4E59-97FA-50195E5275E1}" name="Column4471"/>
    <tableColumn id="4489" xr3:uid="{BD8DA22E-A088-48A3-81A1-8491DEE7D34C}" name="Column4472"/>
    <tableColumn id="4490" xr3:uid="{A005AFD9-46E5-41C8-BA4D-CCB0658BD191}" name="Column4473"/>
    <tableColumn id="4491" xr3:uid="{1C9B62B2-FB23-4482-951A-A5220C6E3658}" name="Column4474"/>
    <tableColumn id="4492" xr3:uid="{5DB6676C-ED06-4F83-8833-D20469726DD9}" name="Column4475"/>
    <tableColumn id="4493" xr3:uid="{F5A4C5DB-BE06-40C7-8FE9-00F35B3AC878}" name="Column4476"/>
    <tableColumn id="4494" xr3:uid="{56A38217-9939-41A1-B096-FECF0C8AAE82}" name="Column4477"/>
    <tableColumn id="4495" xr3:uid="{7A94C6E0-A210-43FF-8A2A-F368AE3DED6D}" name="Column4478"/>
    <tableColumn id="4496" xr3:uid="{FC027C9F-05DB-45ED-98A0-6B57AB15F951}" name="Column4479"/>
    <tableColumn id="4497" xr3:uid="{583CB86E-E2E1-4266-9449-373AA64FFAB8}" name="Column4480"/>
    <tableColumn id="4498" xr3:uid="{8327400B-CA4D-4F0B-B0D0-4CAE24AF803B}" name="Column4481"/>
    <tableColumn id="4499" xr3:uid="{AE4C1715-4879-4658-AC34-CD64D9A23732}" name="Column4482"/>
    <tableColumn id="4500" xr3:uid="{3B5B223B-1F8A-4695-A5CE-93E4EECAF0A7}" name="Column4483"/>
    <tableColumn id="4501" xr3:uid="{A1E8E327-41C9-436B-8EB3-AF8ECB80D4F5}" name="Column4484"/>
    <tableColumn id="4502" xr3:uid="{BDBB4788-0663-4262-ACA2-E80B8DCE1EDF}" name="Column4485"/>
    <tableColumn id="4503" xr3:uid="{53C548D1-3B9A-4B27-BFA9-2DF27E40F86E}" name="Column4486"/>
    <tableColumn id="4504" xr3:uid="{A711C35C-4D55-4EDD-8F52-8342E2513734}" name="Column4487"/>
    <tableColumn id="4505" xr3:uid="{1FD1AD30-CB4E-41CF-B45A-AF5763DFA1C5}" name="Column4488"/>
    <tableColumn id="4506" xr3:uid="{DFDE62F5-0AAB-4651-9B66-6818FD96B89D}" name="Column4489"/>
    <tableColumn id="4507" xr3:uid="{0E6192EC-1191-439A-B9D8-885849CA857C}" name="Column4490"/>
    <tableColumn id="4508" xr3:uid="{90A4A179-4C81-423C-9B49-876A7EBA6E6E}" name="Column4491"/>
    <tableColumn id="4509" xr3:uid="{5E14CBE7-C013-473D-B018-64B9D95EEDE3}" name="Column4492"/>
    <tableColumn id="4510" xr3:uid="{D8E1E9B6-9D88-4A29-A7C7-14C231B1C748}" name="Column4493"/>
    <tableColumn id="4511" xr3:uid="{C6DD0BE1-F701-4E08-A7A9-FCC87078EEBB}" name="Column4494"/>
    <tableColumn id="4512" xr3:uid="{1BEFF949-A63C-4811-A529-63EC2939A175}" name="Column4495"/>
    <tableColumn id="4513" xr3:uid="{6126EFB4-EC88-4C18-853D-B34D1026A0EA}" name="Column4496"/>
    <tableColumn id="4514" xr3:uid="{4871990C-3687-4E38-82E1-BFA0A4102469}" name="Column4497"/>
    <tableColumn id="4515" xr3:uid="{CB36727A-5216-41AA-BE2A-C1CC8D4C735F}" name="Column4498"/>
    <tableColumn id="4516" xr3:uid="{A1D0DD0C-3730-43F3-AC26-8F98FA70E893}" name="Column4499"/>
    <tableColumn id="4517" xr3:uid="{A07A3B38-B55D-4144-915E-4275878BF279}" name="Column4500"/>
    <tableColumn id="4518" xr3:uid="{942777FF-AA39-4DEC-ABC1-F6E2281C58F4}" name="Column4501"/>
    <tableColumn id="4519" xr3:uid="{75C4117E-5E11-420F-91F0-AC23B26576C5}" name="Column4502"/>
    <tableColumn id="4520" xr3:uid="{BE95B023-502C-4F9B-AC78-67C7D80A6AE2}" name="Column4503"/>
    <tableColumn id="4521" xr3:uid="{A855048F-F2C3-44F1-A281-29B4C8285B6B}" name="Column4504"/>
    <tableColumn id="4522" xr3:uid="{8CC36454-C9D3-4150-A5B9-0F22AC86B3C2}" name="Column4505"/>
    <tableColumn id="4523" xr3:uid="{8C28AD75-627A-4D47-BA45-0807A06D471F}" name="Column4506"/>
    <tableColumn id="4524" xr3:uid="{E9A21C48-D20C-408C-B03E-B60075637F44}" name="Column4507"/>
    <tableColumn id="4525" xr3:uid="{BBA6AFC7-FD5E-4A4F-95ED-7E040E2CD20F}" name="Column4508"/>
    <tableColumn id="4526" xr3:uid="{7EFD6FB1-42AD-470F-9CD8-3A6FBF319E9B}" name="Column4509"/>
    <tableColumn id="4527" xr3:uid="{28B54E29-840D-4F95-A08E-55C841DD0F14}" name="Column4510"/>
    <tableColumn id="4528" xr3:uid="{2D69871E-4157-4F7A-AD72-D67DF3A4E47F}" name="Column4511"/>
    <tableColumn id="4529" xr3:uid="{571F49FF-A8FD-4D97-BA48-6EB0FE2026FA}" name="Column4512"/>
    <tableColumn id="4530" xr3:uid="{77141907-7CB1-4981-B672-A72EB479D2A8}" name="Column4513"/>
    <tableColumn id="4531" xr3:uid="{59B5E26B-A4E4-4200-AA95-28D42247761A}" name="Column4514"/>
    <tableColumn id="4532" xr3:uid="{0774BDB9-8D98-475A-8C5B-C8D29B62913D}" name="Column4515"/>
    <tableColumn id="4533" xr3:uid="{8B401276-23E1-4793-9DAC-DEB2082AB85F}" name="Column4516"/>
    <tableColumn id="4534" xr3:uid="{437637D6-C105-44C1-AD9A-E26EBC3DA452}" name="Column4517"/>
    <tableColumn id="4535" xr3:uid="{49770FCC-2556-43DB-9FEF-150508A54604}" name="Column4518"/>
    <tableColumn id="4536" xr3:uid="{1043EAD9-BC72-4F8C-91A2-467E376F444D}" name="Column4519"/>
    <tableColumn id="4537" xr3:uid="{A32A9948-7222-48FF-90F3-65629A20D718}" name="Column4520"/>
    <tableColumn id="4538" xr3:uid="{47772A57-DEEF-4595-BA4E-78A654CF6E0C}" name="Column4521"/>
    <tableColumn id="4539" xr3:uid="{CF3E8C84-59DE-41B1-8DB4-8E45B74184F4}" name="Column4522"/>
    <tableColumn id="4540" xr3:uid="{C15FC412-B0FE-4FF9-B035-512A3DC7E030}" name="Column4523"/>
    <tableColumn id="4541" xr3:uid="{CCFEE861-ECE5-4381-9B3A-2EF22D0F6D19}" name="Column4524"/>
    <tableColumn id="4542" xr3:uid="{534388DF-4985-456E-BF9C-7F254735F6E1}" name="Column4525"/>
    <tableColumn id="4543" xr3:uid="{CCEAE14B-8AD3-4862-8506-4B94295DAC33}" name="Column4526"/>
    <tableColumn id="4544" xr3:uid="{0E718CBE-65D1-4EE9-A823-AF3720A43A28}" name="Column4527"/>
    <tableColumn id="4545" xr3:uid="{C7B3DD71-7F15-4442-8A40-93AE0B5F596D}" name="Column4528"/>
    <tableColumn id="4546" xr3:uid="{574EE63F-2D3D-41C4-B38A-C1C21DFEB1FE}" name="Column4529"/>
    <tableColumn id="4547" xr3:uid="{9C83BD2E-AA59-4B4D-A03E-B6FD89E61F06}" name="Column4530"/>
    <tableColumn id="4548" xr3:uid="{5E566995-01CE-4161-8973-A92C60197B9C}" name="Column4531"/>
    <tableColumn id="4549" xr3:uid="{BBCE8CE0-715A-448A-8841-C2851C774146}" name="Column4532"/>
    <tableColumn id="4550" xr3:uid="{AE3A2489-F2BB-4647-A7A2-F2DE85B0FAC8}" name="Column4533"/>
    <tableColumn id="4551" xr3:uid="{6AB7C13B-7C76-439E-95AE-493DBD7063F1}" name="Column4534"/>
    <tableColumn id="4552" xr3:uid="{E2825632-22E2-472D-BA5A-DDCBCA6EB998}" name="Column4535"/>
    <tableColumn id="4553" xr3:uid="{727CD27B-0B3B-4326-B660-050BC3FF7179}" name="Column4536"/>
    <tableColumn id="4554" xr3:uid="{EA6BB37B-793D-4766-B7A3-F58A4F0F3FE3}" name="Column4537"/>
    <tableColumn id="4555" xr3:uid="{EDC45233-D53A-442D-BE82-43BED0731164}" name="Column4538"/>
    <tableColumn id="4556" xr3:uid="{73E83793-85B7-4B7F-AAB7-4EAB2FAAE543}" name="Column4539"/>
    <tableColumn id="4557" xr3:uid="{099045D7-8656-4613-A1E5-468CFF97D490}" name="Column4540"/>
    <tableColumn id="4558" xr3:uid="{B0774233-36B1-4754-A565-B2E27D3842BA}" name="Column4541"/>
    <tableColumn id="4559" xr3:uid="{26C0C24A-452B-4831-98D2-186738691BBE}" name="Column4542"/>
    <tableColumn id="4560" xr3:uid="{2A3328AA-B54D-40CC-BB77-468D64829A49}" name="Column4543"/>
    <tableColumn id="4561" xr3:uid="{9C88616D-E248-4FBC-9428-D969580025A9}" name="Column4544"/>
    <tableColumn id="4562" xr3:uid="{7B4A9BA1-69C7-475D-87A7-3433D1D98887}" name="Column4545"/>
    <tableColumn id="4563" xr3:uid="{FA56ACDA-58D1-4C8C-AAD8-DC8F39C9B1E4}" name="Column4546"/>
    <tableColumn id="4564" xr3:uid="{476F9590-43A8-4C6F-B1FE-9FE85AC8958F}" name="Column4547"/>
    <tableColumn id="4565" xr3:uid="{C5C04D2D-74E6-44E8-82FD-31DA761109AF}" name="Column4548"/>
    <tableColumn id="4566" xr3:uid="{3D1EB981-370E-4603-9D21-43E1717F8DF3}" name="Column4549"/>
    <tableColumn id="4567" xr3:uid="{37CF2018-0F42-465E-8476-E19F637CD632}" name="Column4550"/>
    <tableColumn id="4568" xr3:uid="{AECD19A2-B176-44EE-AA95-458DC9A962C1}" name="Column4551"/>
    <tableColumn id="4569" xr3:uid="{058D23CF-7E54-4563-9081-26E77D47159F}" name="Column4552"/>
    <tableColumn id="4570" xr3:uid="{857359CA-2AC2-47D3-9C13-057E19C91983}" name="Column4553"/>
    <tableColumn id="4571" xr3:uid="{268ACE45-5D82-463D-AD08-F08861994D3C}" name="Column4554"/>
    <tableColumn id="4572" xr3:uid="{C92BFCBC-C4E3-4C63-A587-A48B780E021D}" name="Column4555"/>
    <tableColumn id="4573" xr3:uid="{6BCBB8EF-2863-4F73-BA80-EE08518754B7}" name="Column4556"/>
    <tableColumn id="4574" xr3:uid="{A33A878D-3F8F-4F77-8F5D-F9593385DC98}" name="Column4557"/>
    <tableColumn id="4575" xr3:uid="{97E8D739-A6DC-4C46-9982-79778208734A}" name="Column4558"/>
    <tableColumn id="4576" xr3:uid="{A9243B92-5F61-4D5C-A85E-198C27F8A08E}" name="Column4559"/>
    <tableColumn id="4577" xr3:uid="{4A20908C-15A4-424F-9AE9-BB71F96D978B}" name="Column4560"/>
    <tableColumn id="4578" xr3:uid="{63DF050E-6702-4B23-8C01-133C059D488A}" name="Column4561"/>
    <tableColumn id="4579" xr3:uid="{16C673EA-658D-4F04-B0F7-2922F72E0B06}" name="Column4562"/>
    <tableColumn id="4580" xr3:uid="{9C9B4736-6EC8-4976-9207-54E5D661495A}" name="Column4563"/>
    <tableColumn id="4581" xr3:uid="{4CDBD133-9EE7-4648-9158-A0189C0289AF}" name="Column4564"/>
    <tableColumn id="4582" xr3:uid="{2F101B1F-E016-42FE-BAAB-07E30FD5E349}" name="Column4565"/>
    <tableColumn id="4583" xr3:uid="{85EC864E-301F-4C50-8722-67525F844041}" name="Column4566"/>
    <tableColumn id="4584" xr3:uid="{1C799FFA-1C22-4A7B-AB12-FC2125994C48}" name="Column4567"/>
    <tableColumn id="4585" xr3:uid="{8D58B40B-E4BD-4566-8B26-349AC9DE75C9}" name="Column4568"/>
    <tableColumn id="4586" xr3:uid="{4A3CBC81-87BA-46E5-B97A-53B26C6E0C6C}" name="Column4569"/>
    <tableColumn id="4587" xr3:uid="{060543CD-7DBE-43C3-98E5-51851521DB65}" name="Column4570"/>
    <tableColumn id="4588" xr3:uid="{2C500D7D-B489-44F6-A855-91A6DAD79E5B}" name="Column4571"/>
    <tableColumn id="4589" xr3:uid="{A1F441D3-71B5-4A14-9B37-2252228B2E34}" name="Column4572"/>
    <tableColumn id="4590" xr3:uid="{1F3D935B-693D-4414-8128-0C5E4EF9CAD8}" name="Column4573"/>
    <tableColumn id="4591" xr3:uid="{38CC3AE0-2577-443D-B19A-606A413A2E7A}" name="Column4574"/>
    <tableColumn id="4592" xr3:uid="{DD44ABEB-9573-410E-B49D-09F1A8F318AE}" name="Column4575"/>
    <tableColumn id="4593" xr3:uid="{1163465D-2166-47CD-B02F-B0F3047BD8BC}" name="Column4576"/>
    <tableColumn id="4594" xr3:uid="{B363C00D-1C88-486D-8DEA-2B97A41E4A1E}" name="Column4577"/>
    <tableColumn id="4595" xr3:uid="{8601AA35-7198-42B5-B449-F502F8325F78}" name="Column4578"/>
    <tableColumn id="4596" xr3:uid="{B46D9DB5-EBA4-4872-82DD-FF5B220EDADD}" name="Column4579"/>
    <tableColumn id="4597" xr3:uid="{04075449-9A85-4987-8F2A-5CDBAAFE3A33}" name="Column4580"/>
    <tableColumn id="4598" xr3:uid="{D1984BED-ED98-4112-923C-B772685745B7}" name="Column4581"/>
    <tableColumn id="4599" xr3:uid="{49E47EFF-86E2-4050-AB05-4A015588390E}" name="Column4582"/>
    <tableColumn id="4600" xr3:uid="{D1B86180-BB59-4F1A-A5BF-8D76DE1C6C38}" name="Column4583"/>
    <tableColumn id="4601" xr3:uid="{CC876452-3F52-4B41-877B-41D2BE57EBA1}" name="Column4584"/>
    <tableColumn id="4602" xr3:uid="{3BF7D3CC-3B42-4B58-BE9A-39F329F89B04}" name="Column4585"/>
    <tableColumn id="4603" xr3:uid="{F9ED79D0-2A03-4733-A1EB-50F293E98095}" name="Column4586"/>
    <tableColumn id="4604" xr3:uid="{09DA67A3-7E44-422E-A867-3E8C41AF247F}" name="Column4587"/>
    <tableColumn id="4605" xr3:uid="{A97B5D75-C943-4CCB-A94D-B024A0025914}" name="Column4588"/>
    <tableColumn id="4606" xr3:uid="{5573AE8A-338D-411A-ADE7-8EC40E70F9FF}" name="Column4589"/>
    <tableColumn id="4607" xr3:uid="{13AD0999-CB16-4C36-9A53-15F3AECAC995}" name="Column4590"/>
    <tableColumn id="4608" xr3:uid="{81B8E729-AE55-4615-9FE8-263257F4B3B8}" name="Column4591"/>
    <tableColumn id="4609" xr3:uid="{29F2247A-2FC3-418A-9996-19CC98135831}" name="Column4592"/>
    <tableColumn id="4610" xr3:uid="{3925802D-0995-4B37-A253-72ECDE716E39}" name="Column4593"/>
    <tableColumn id="4611" xr3:uid="{3E3B0E86-BA21-4D13-A862-AFA2FB994B0A}" name="Column4594"/>
    <tableColumn id="4612" xr3:uid="{B382E579-F04D-4925-B9CA-0BB13C956674}" name="Column4595"/>
    <tableColumn id="4613" xr3:uid="{EB142E0E-1E2A-4194-ADF6-159101CF474E}" name="Column4596"/>
    <tableColumn id="4614" xr3:uid="{922837EC-641D-4B40-B2FF-C08E24EC3273}" name="Column4597"/>
    <tableColumn id="4615" xr3:uid="{B7707846-8C6B-4B9D-BF9F-75B8520E0030}" name="Column4598"/>
    <tableColumn id="4616" xr3:uid="{654501FC-730B-4694-BBC4-E0C58D57180F}" name="Column4599"/>
    <tableColumn id="4617" xr3:uid="{18F20FA0-B4DE-49ED-BB55-0A406E5C8E0B}" name="Column4600"/>
    <tableColumn id="4618" xr3:uid="{C4928EEC-CD91-4666-8907-71D28B13C641}" name="Column4601"/>
    <tableColumn id="4619" xr3:uid="{330704DC-CB49-4CD8-9777-A71E797712DE}" name="Column4602"/>
    <tableColumn id="4620" xr3:uid="{343252EF-6DA3-49DE-A678-4638DA602A16}" name="Column4603"/>
    <tableColumn id="4621" xr3:uid="{5265E36E-95AE-4EE8-B3A5-568E5308F026}" name="Column4604"/>
    <tableColumn id="4622" xr3:uid="{CA92088B-933D-4BE7-BAAB-A78027897780}" name="Column4605"/>
    <tableColumn id="4623" xr3:uid="{832F8374-C47B-4A91-9E2D-34FE9A8C80D1}" name="Column4606"/>
    <tableColumn id="4624" xr3:uid="{57E59E29-1A99-4441-895F-270642EB4D5E}" name="Column4607"/>
    <tableColumn id="4625" xr3:uid="{53F94FAC-1CDE-492C-A69B-F199A94AEBAE}" name="Column4608"/>
    <tableColumn id="4626" xr3:uid="{4B8B24E3-DF4F-44F3-9770-7DA0441D0BE6}" name="Column4609"/>
    <tableColumn id="4627" xr3:uid="{28E54016-A8FA-4EB6-B4BC-740690666431}" name="Column4610"/>
    <tableColumn id="4628" xr3:uid="{83683681-39B1-4829-B74F-D5F3FFB13766}" name="Column4611"/>
    <tableColumn id="4629" xr3:uid="{376A38E4-804A-4AB2-BF52-6FD6541EA0E7}" name="Column4612"/>
    <tableColumn id="4630" xr3:uid="{D9228395-EA6D-4464-8963-6D614283000D}" name="Column4613"/>
    <tableColumn id="4631" xr3:uid="{5B9C3B3F-4F2A-4D2C-BBD9-5FA173AC5DD9}" name="Column4614"/>
    <tableColumn id="4632" xr3:uid="{2ECD280F-0C58-4949-9742-35049752DF50}" name="Column4615"/>
    <tableColumn id="4633" xr3:uid="{3428194E-5A1F-4845-9A5D-03F18B345237}" name="Column4616"/>
    <tableColumn id="4634" xr3:uid="{B4347CD3-2C28-41F1-A846-75F2DBF6155F}" name="Column4617"/>
    <tableColumn id="4635" xr3:uid="{148A6A25-D725-4E40-B6C0-E9EC6783B62F}" name="Column4618"/>
    <tableColumn id="4636" xr3:uid="{24347B0C-8B32-4BF9-A792-8094C3387808}" name="Column4619"/>
    <tableColumn id="4637" xr3:uid="{23A3FCFC-BEC5-4019-ACE2-A2F2F448044C}" name="Column4620"/>
    <tableColumn id="4638" xr3:uid="{D16422EC-E8C0-4550-A4BF-BA739440AEFB}" name="Column4621"/>
    <tableColumn id="4639" xr3:uid="{82FD5955-93A0-4ABC-AF87-7376EBA77479}" name="Column4622"/>
    <tableColumn id="4640" xr3:uid="{C623DD5B-4E85-4856-B385-53EF1D8D6B03}" name="Column4623"/>
    <tableColumn id="4641" xr3:uid="{C3070EAD-3C53-4CB3-A3DB-7183E6665C63}" name="Column4624"/>
    <tableColumn id="4642" xr3:uid="{DBD4FE85-A009-4DD3-B519-7373A9B5121C}" name="Column4625"/>
    <tableColumn id="4643" xr3:uid="{6F8F25BF-4114-461D-8456-E8CFA48E97B7}" name="Column4626"/>
    <tableColumn id="4644" xr3:uid="{47000E82-9565-4078-BB80-61AB3FA8E26A}" name="Column4627"/>
    <tableColumn id="4645" xr3:uid="{35278C03-A2B1-4F65-92C8-199F292CC67C}" name="Column4628"/>
    <tableColumn id="4646" xr3:uid="{8F45654B-C504-45D6-B019-422E2E69CCB4}" name="Column4629"/>
    <tableColumn id="4647" xr3:uid="{B59FC059-13C0-4F37-8B8F-684AD8EE3348}" name="Column4630"/>
    <tableColumn id="4648" xr3:uid="{77C663BC-9BFA-4932-8750-927A3EB59491}" name="Column4631"/>
    <tableColumn id="4649" xr3:uid="{4C1D2699-B2E4-48DC-9A7B-84333C7E5FF9}" name="Column4632"/>
    <tableColumn id="4650" xr3:uid="{D0106C1A-867D-42EE-B1B4-0ABC367E0A6D}" name="Column4633"/>
    <tableColumn id="4651" xr3:uid="{D4ADB276-AC90-4E61-882B-9CC87E665762}" name="Column4634"/>
    <tableColumn id="4652" xr3:uid="{4BA711AD-787B-4C36-9B61-F7190773975B}" name="Column4635"/>
    <tableColumn id="4653" xr3:uid="{7E718850-A30E-494F-9D56-08374AE805EF}" name="Column4636"/>
    <tableColumn id="4654" xr3:uid="{EAE4D3FF-AB51-4FA5-A22C-B9E8F95DF77F}" name="Column4637"/>
    <tableColumn id="4655" xr3:uid="{9737915A-6FD3-45BF-8029-D394C60147E7}" name="Column4638"/>
    <tableColumn id="4656" xr3:uid="{66A8E5E6-D8C4-4786-AE32-619ED360704A}" name="Column4639"/>
    <tableColumn id="4657" xr3:uid="{47D381E5-6E43-4747-8FA6-EDE7C231D8CE}" name="Column4640"/>
    <tableColumn id="4658" xr3:uid="{49167482-455A-45E4-A084-F18DACF1D672}" name="Column4641"/>
    <tableColumn id="4659" xr3:uid="{CF1A196E-D742-4361-8BD9-4655CD8A7E8C}" name="Column4642"/>
    <tableColumn id="4660" xr3:uid="{ED1F43B3-F37B-4359-96E7-8F34788ED7D4}" name="Column4643"/>
    <tableColumn id="4661" xr3:uid="{0D1E6410-2D36-406A-803D-AFBF3B2E1400}" name="Column4644"/>
    <tableColumn id="4662" xr3:uid="{9AC3E128-FE9D-4920-BA3D-B00165CB3F81}" name="Column4645"/>
    <tableColumn id="4663" xr3:uid="{71FAADA2-3079-4C4E-AB39-AD741E21369B}" name="Column4646"/>
    <tableColumn id="4664" xr3:uid="{BA55F1E8-7EAD-4B06-825E-4CA419147EF8}" name="Column4647"/>
    <tableColumn id="4665" xr3:uid="{610B1FBC-04EE-4F13-9864-FA9D39DA8BDF}" name="Column4648"/>
    <tableColumn id="4666" xr3:uid="{251412DD-EED8-4294-AD1C-A92D09F1A480}" name="Column4649"/>
    <tableColumn id="4667" xr3:uid="{F4A0D062-59BE-41F1-895E-FFCC632B1149}" name="Column4650"/>
    <tableColumn id="4668" xr3:uid="{58316D5D-FB45-416D-A220-2C9E51EE975B}" name="Column4651"/>
    <tableColumn id="4669" xr3:uid="{AA3BCDC4-A932-4338-A8AE-55A1DB0BB75C}" name="Column4652"/>
    <tableColumn id="4670" xr3:uid="{277612DB-842A-49E8-A27C-6BDBBEDDB6B6}" name="Column4653"/>
    <tableColumn id="4671" xr3:uid="{098015CD-847C-4900-9816-8C706474375C}" name="Column4654"/>
    <tableColumn id="4672" xr3:uid="{60803D75-4BD3-46E1-80FF-FFE23635E4A6}" name="Column4655"/>
    <tableColumn id="4673" xr3:uid="{5E6AF189-40F3-4E9D-8B1E-68967235B47B}" name="Column4656"/>
    <tableColumn id="4674" xr3:uid="{4681D7BA-04DB-4F31-8769-7359E2690BAF}" name="Column4657"/>
    <tableColumn id="4675" xr3:uid="{38FD13D6-54F0-45A1-84E0-67DFE245C56A}" name="Column4658"/>
    <tableColumn id="4676" xr3:uid="{338BD98E-3BAF-4446-8985-3C6064A25452}" name="Column4659"/>
    <tableColumn id="4677" xr3:uid="{72E40035-0482-4A8A-AC25-B52148FCA9E0}" name="Column4660"/>
    <tableColumn id="4678" xr3:uid="{84E361CD-9FC1-4649-8AAF-01DD0C32AE49}" name="Column4661"/>
    <tableColumn id="4679" xr3:uid="{28764BCD-9012-4D38-8B65-FB3BC97DCC41}" name="Column4662"/>
    <tableColumn id="4680" xr3:uid="{FD4F6141-1128-4462-9B67-4E69C486D0FF}" name="Column4663"/>
    <tableColumn id="4681" xr3:uid="{F03DF9F0-0B22-43B0-AC0A-A7B3CC1B7354}" name="Column4664"/>
    <tableColumn id="4682" xr3:uid="{A2E7CF73-BC73-4EC8-8D82-80B4E3628E6D}" name="Column4665"/>
    <tableColumn id="4683" xr3:uid="{5F819F77-ECA4-4E76-B8CB-45233695899D}" name="Column4666"/>
    <tableColumn id="4684" xr3:uid="{A8214AD4-C9CA-4EF6-8231-A7523E40D9E4}" name="Column4667"/>
    <tableColumn id="4685" xr3:uid="{1BE9D610-D55B-4F2B-A457-786A15BCF10D}" name="Column4668"/>
    <tableColumn id="4686" xr3:uid="{5E37F45B-F794-407D-91E7-A149FE94F5FD}" name="Column4669"/>
    <tableColumn id="4687" xr3:uid="{6F45716E-795C-4EBA-8624-CDCF5AB159F9}" name="Column4670"/>
    <tableColumn id="4688" xr3:uid="{7400EE9A-BB66-420B-854A-A4A0FCFF91C1}" name="Column4671"/>
    <tableColumn id="4689" xr3:uid="{083225ED-BE8D-4689-B7FE-81A870F04EE8}" name="Column4672"/>
    <tableColumn id="4690" xr3:uid="{ABD94D90-D8A2-4418-AD29-5442824656BF}" name="Column4673"/>
    <tableColumn id="4691" xr3:uid="{08F71BAA-3AC0-4352-AAB2-7D6A0C7B07D5}" name="Column4674"/>
    <tableColumn id="4692" xr3:uid="{A2589006-C678-4CEF-9129-0F93AB707FEA}" name="Column4675"/>
    <tableColumn id="4693" xr3:uid="{6719B5AF-FE1A-44AD-9064-61927F4D9A61}" name="Column4676"/>
    <tableColumn id="4694" xr3:uid="{FDB3CF05-3E5F-4937-86B6-37ACBDC7402C}" name="Column4677"/>
    <tableColumn id="4695" xr3:uid="{718856C1-64A5-477D-AED6-7149810AB620}" name="Column4678"/>
    <tableColumn id="4696" xr3:uid="{093EE0C9-12F6-4592-ADCE-586F41E60126}" name="Column4679"/>
    <tableColumn id="4697" xr3:uid="{5B53688F-C609-4B09-BD11-354C3538AF28}" name="Column4680"/>
    <tableColumn id="4698" xr3:uid="{2C2AE7F5-5C99-4CB1-922F-959D644A5BD2}" name="Column4681"/>
    <tableColumn id="4699" xr3:uid="{460EE0E9-9388-429E-B22E-60D0D010CFA1}" name="Column4682"/>
    <tableColumn id="4700" xr3:uid="{3B0B7E61-B9BA-4C62-B9C9-F6A9683CDBC2}" name="Column4683"/>
    <tableColumn id="4701" xr3:uid="{9E0319FC-F7E5-4F6B-AE95-56F9E952D123}" name="Column4684"/>
    <tableColumn id="4702" xr3:uid="{18133F95-D240-4ECD-BA39-86CB8A353410}" name="Column4685"/>
    <tableColumn id="4703" xr3:uid="{5E6116EC-59E8-4CD5-82AC-02AF25015DE7}" name="Column4686"/>
    <tableColumn id="4704" xr3:uid="{D1436100-B032-4A62-90E5-431FE34F06F4}" name="Column4687"/>
    <tableColumn id="4705" xr3:uid="{7BA13CE1-91A6-4311-9E4F-09FE3FE04E7A}" name="Column4688"/>
    <tableColumn id="4706" xr3:uid="{6AC2F6D2-3DCE-44F5-B76D-6E8A7AFD1B21}" name="Column4689"/>
    <tableColumn id="4707" xr3:uid="{C0601E11-34E7-43FD-B9D2-E043EED52E06}" name="Column4690"/>
    <tableColumn id="4708" xr3:uid="{1DAC8377-5F37-4F2F-8984-1535E9157C3C}" name="Column4691"/>
    <tableColumn id="4709" xr3:uid="{EE89B1E4-D1B2-4DC0-9692-346A315FF2F4}" name="Column4692"/>
    <tableColumn id="4710" xr3:uid="{6E59439C-A1DF-4A65-A093-4ED0C5BCF148}" name="Column4693"/>
    <tableColumn id="4711" xr3:uid="{C22D75F4-E901-4E03-AD98-B5E656AD6A55}" name="Column4694"/>
    <tableColumn id="4712" xr3:uid="{8924BBF3-0943-414C-B3B7-893A80D59B88}" name="Column4695"/>
    <tableColumn id="4713" xr3:uid="{C037B42A-6F7D-41B8-93D1-4B6E17989B85}" name="Column4696"/>
    <tableColumn id="4714" xr3:uid="{8C2C8C99-20A7-4497-ACE8-7E947CF4AB82}" name="Column4697"/>
    <tableColumn id="4715" xr3:uid="{05DA3486-96CB-445D-BB5B-5F1276AAF415}" name="Column4698"/>
    <tableColumn id="4716" xr3:uid="{29F703AE-A54C-40B1-875A-0A423AC4051E}" name="Column4699"/>
    <tableColumn id="4717" xr3:uid="{F5DA4967-6B3D-4934-8C19-5BBAF5502A9D}" name="Column4700"/>
    <tableColumn id="4718" xr3:uid="{1C76A637-C41D-44A0-BBD4-3114F4492804}" name="Column4701"/>
    <tableColumn id="4719" xr3:uid="{3402E1EE-6424-4F50-A77C-4BC8BF0AF98B}" name="Column4702"/>
    <tableColumn id="4720" xr3:uid="{532C4099-851C-487C-96E9-94D9D1AD3026}" name="Column4703"/>
    <tableColumn id="4721" xr3:uid="{50AC1114-ED2B-45BD-ABCF-29E4791035CD}" name="Column4704"/>
    <tableColumn id="4722" xr3:uid="{BC828A98-F800-4E0E-B1D3-B602C0A6CEF0}" name="Column4705"/>
    <tableColumn id="4723" xr3:uid="{4C59F685-653F-4170-92D5-58A44A353035}" name="Column4706"/>
    <tableColumn id="4724" xr3:uid="{87E0B0A9-737B-41D3-A5F0-95644A2E6DB2}" name="Column4707"/>
    <tableColumn id="4725" xr3:uid="{A0885AAE-79F3-4FA1-926A-548A962E9FC9}" name="Column4708"/>
    <tableColumn id="4726" xr3:uid="{3F7D48EC-CF53-47BE-AD93-F5869E875902}" name="Column4709"/>
    <tableColumn id="4727" xr3:uid="{73EB70D5-63C8-49FF-9C20-BFAF45FF68D8}" name="Column4710"/>
    <tableColumn id="4728" xr3:uid="{B662F413-2581-4A80-B52E-8D738C63DD81}" name="Column4711"/>
    <tableColumn id="4729" xr3:uid="{F28BCAC8-1769-45A8-BA32-062F4AF4344B}" name="Column4712"/>
    <tableColumn id="4730" xr3:uid="{25E2F2EC-84FB-4724-8388-44A93B76F1AE}" name="Column4713"/>
    <tableColumn id="4731" xr3:uid="{14FB2B96-0519-4201-87A7-4D7B5C0C472D}" name="Column4714"/>
    <tableColumn id="4732" xr3:uid="{9B6B44B6-17B1-4AC4-8B73-1D53E03FA91E}" name="Column4715"/>
    <tableColumn id="4733" xr3:uid="{3B4F3D67-7DEB-410D-A676-BADBDB390AE2}" name="Column4716"/>
    <tableColumn id="4734" xr3:uid="{A6B16326-CAD7-4AD8-B13C-1C0A59DE11B7}" name="Column4717"/>
    <tableColumn id="4735" xr3:uid="{4542910D-D6DA-4953-B136-B13E114DDE9B}" name="Column4718"/>
    <tableColumn id="4736" xr3:uid="{42FDA006-CDB4-48F0-B17B-BB8FF4494620}" name="Column4719"/>
    <tableColumn id="4737" xr3:uid="{A63583A4-AB8E-418C-8EC5-34099C6D744F}" name="Column4720"/>
    <tableColumn id="4738" xr3:uid="{E0FC3071-1B0F-4C9A-B819-ABDD2D0FBB92}" name="Column4721"/>
    <tableColumn id="4739" xr3:uid="{6BE3EB0A-C369-445B-B478-F46E2E7E1459}" name="Column4722"/>
    <tableColumn id="4740" xr3:uid="{3C8DFDEF-4D9E-4E16-8084-250EC5580132}" name="Column4723"/>
    <tableColumn id="4741" xr3:uid="{AA70CF6D-F49F-4E90-91F6-6F59133F9B43}" name="Column4724"/>
    <tableColumn id="4742" xr3:uid="{091F8A79-BDA6-46F4-BBD6-EC5A3543596A}" name="Column4725"/>
    <tableColumn id="4743" xr3:uid="{CC16F108-5907-492C-BA7C-9B65BD8B5611}" name="Column4726"/>
    <tableColumn id="4744" xr3:uid="{96A804FE-1830-46B0-A3A4-1C0B82172938}" name="Column4727"/>
    <tableColumn id="4745" xr3:uid="{CBD48FA0-2791-4CD2-B0D4-5DDB5567EF5D}" name="Column4728"/>
    <tableColumn id="4746" xr3:uid="{08E4B2B5-1DC4-4349-8C68-FAF8775E073E}" name="Column4729"/>
    <tableColumn id="4747" xr3:uid="{F51D8E25-FC09-4900-BC24-CA60BC4B2398}" name="Column4730"/>
    <tableColumn id="4748" xr3:uid="{C3A150AD-5F83-4814-B376-2119E02A96FB}" name="Column4731"/>
    <tableColumn id="4749" xr3:uid="{017D4690-2BFD-4C84-8C75-4106DA8D1128}" name="Column4732"/>
    <tableColumn id="4750" xr3:uid="{BFADE308-1576-47A9-B2CD-4A85F9B12A12}" name="Column4733"/>
    <tableColumn id="4751" xr3:uid="{878E6DDA-204B-41E2-8D1F-5B606D020A9A}" name="Column4734"/>
    <tableColumn id="4752" xr3:uid="{9881A370-82A4-46E5-A4A3-308D87CA2B13}" name="Column4735"/>
    <tableColumn id="4753" xr3:uid="{15C52EEB-A3C0-4E50-8C98-E94B54D46F64}" name="Column4736"/>
    <tableColumn id="4754" xr3:uid="{E11C363C-137C-4B7A-96B5-AF5EEAD4CDCE}" name="Column4737"/>
    <tableColumn id="4755" xr3:uid="{6E290BAB-308A-4892-9023-379C4029E370}" name="Column4738"/>
    <tableColumn id="4756" xr3:uid="{D724E942-D237-4FAA-9A69-B8B2B4E6C8D5}" name="Column4739"/>
    <tableColumn id="4757" xr3:uid="{590918CD-604E-45F8-A1F0-FB679E075C45}" name="Column4740"/>
    <tableColumn id="4758" xr3:uid="{7F0A5461-00D0-4C06-B530-A130ACCBFC98}" name="Column4741"/>
    <tableColumn id="4759" xr3:uid="{469C207E-95DF-4821-850D-688FC31C6F8A}" name="Column4742"/>
    <tableColumn id="4760" xr3:uid="{C4C215D1-A7B6-482F-9A0A-B79E4001922E}" name="Column4743"/>
    <tableColumn id="4761" xr3:uid="{8FF3787D-03FB-433D-AD8F-E8CF0A9E89BA}" name="Column4744"/>
    <tableColumn id="4762" xr3:uid="{2D3A2A21-5727-4DD7-AE1A-B9C1E3C09A2F}" name="Column4745"/>
    <tableColumn id="4763" xr3:uid="{84F4591F-B328-40FF-8221-A6D98B20DDCB}" name="Column4746"/>
    <tableColumn id="4764" xr3:uid="{9099AB90-8AE2-47D8-91F2-CE063F7EC5FD}" name="Column4747"/>
    <tableColumn id="4765" xr3:uid="{967EDA8D-C1A8-47BD-9C43-9C8F3AE10C55}" name="Column4748"/>
    <tableColumn id="4766" xr3:uid="{86446B8D-BCDB-4C52-BE1F-1C88AAA079E2}" name="Column4749"/>
    <tableColumn id="4767" xr3:uid="{704512D7-4B8E-40E9-9A7A-90DA407983AF}" name="Column4750"/>
    <tableColumn id="4768" xr3:uid="{BB99C7A5-6C29-4D88-B05C-8A22F221962B}" name="Column4751"/>
    <tableColumn id="4769" xr3:uid="{64901FE2-22F6-4E7F-B75E-D298379E5C60}" name="Column4752"/>
    <tableColumn id="4770" xr3:uid="{B5821724-1344-4D5B-9966-C5D690FCB4AC}" name="Column4753"/>
    <tableColumn id="4771" xr3:uid="{C23EA7CA-CC43-4282-A432-AC732ABB02C8}" name="Column4754"/>
    <tableColumn id="4772" xr3:uid="{3979BFF0-A9FA-4181-9E2A-7735F9793C7C}" name="Column4755"/>
    <tableColumn id="4773" xr3:uid="{43298576-05C3-411D-9719-FEA41F3AD27A}" name="Column4756"/>
    <tableColumn id="4774" xr3:uid="{EB377A9C-DAE7-418C-B6D9-0B0DE3E5D413}" name="Column4757"/>
    <tableColumn id="4775" xr3:uid="{C2801AA2-1729-4899-BA19-78C8D2B08F7A}" name="Column4758"/>
    <tableColumn id="4776" xr3:uid="{87F07E92-1081-47FB-BEBB-201B70B5B068}" name="Column4759"/>
    <tableColumn id="4777" xr3:uid="{587BE8EB-1AD1-4F57-83EB-65BD4853975E}" name="Column4760"/>
    <tableColumn id="4778" xr3:uid="{8CFCB823-9331-4A84-B609-802BD1DD0DC0}" name="Column4761"/>
    <tableColumn id="4779" xr3:uid="{10859A43-0ED2-480D-BA98-43B9E35C50CE}" name="Column4762"/>
    <tableColumn id="4780" xr3:uid="{020692D1-C85D-442E-AA6D-193F6CFDE1D9}" name="Column4763"/>
    <tableColumn id="4781" xr3:uid="{798B58FA-0B1D-4512-A16B-DD0951901CB8}" name="Column4764"/>
    <tableColumn id="4782" xr3:uid="{CF721936-E36E-4B3F-927B-67FAFB33C544}" name="Column4765"/>
    <tableColumn id="4783" xr3:uid="{28E55485-ACB0-434A-A524-479674621F72}" name="Column4766"/>
    <tableColumn id="4784" xr3:uid="{94383913-74A8-41E0-A961-FA013A31CF06}" name="Column4767"/>
    <tableColumn id="4785" xr3:uid="{B88FE0B0-BC9B-45F5-91A8-1FAD9DECFEBF}" name="Column4768"/>
    <tableColumn id="4786" xr3:uid="{3764E45F-C826-4CAF-8E55-174BB3E60426}" name="Column4769"/>
    <tableColumn id="4787" xr3:uid="{B8E0A17E-E90C-4D23-AF67-DF4E1EE01348}" name="Column4770"/>
    <tableColumn id="4788" xr3:uid="{3F262CE8-2803-47D7-A437-A2A4BEC988D7}" name="Column4771"/>
    <tableColumn id="4789" xr3:uid="{1FC2E6FB-8118-45F2-AD23-74F05D14A7A4}" name="Column4772"/>
    <tableColumn id="4790" xr3:uid="{25BD348E-2B00-4B22-8F55-14D846BD4A86}" name="Column4773"/>
    <tableColumn id="4791" xr3:uid="{07DACCD9-0B6D-4A24-AC38-C574362832FE}" name="Column4774"/>
    <tableColumn id="4792" xr3:uid="{07DD0489-9688-4F91-ABA0-E11F135AFA47}" name="Column4775"/>
    <tableColumn id="4793" xr3:uid="{08F1ED97-F266-4446-91E3-906939058AFB}" name="Column4776"/>
    <tableColumn id="4794" xr3:uid="{216404CC-C5B7-4876-84E1-8B5DA400D503}" name="Column4777"/>
    <tableColumn id="4795" xr3:uid="{5A4E7489-3905-4B49-8EFD-7A826ABB47A8}" name="Column4778"/>
    <tableColumn id="4796" xr3:uid="{F03A93EB-BCBB-46D3-8D69-71E2E4AD12DD}" name="Column4779"/>
    <tableColumn id="4797" xr3:uid="{4E1E27C3-6F2E-42B6-83B0-798E537082BE}" name="Column4780"/>
    <tableColumn id="4798" xr3:uid="{666ED5A2-A54A-4BDD-B380-D1C2ECCF033D}" name="Column4781"/>
    <tableColumn id="4799" xr3:uid="{44BA31C9-0E16-4BA9-AC86-376BF13350F8}" name="Column4782"/>
    <tableColumn id="4800" xr3:uid="{1752871C-B07E-4021-B782-1CF2166258BA}" name="Column4783"/>
    <tableColumn id="4801" xr3:uid="{94F257D7-367B-4B46-87F6-EED40DBCD1E3}" name="Column4784"/>
    <tableColumn id="4802" xr3:uid="{5799A1E9-1FF0-4360-8F93-C0EC546E92E8}" name="Column4785"/>
    <tableColumn id="4803" xr3:uid="{ED7778DC-119B-4569-A26B-76C855C82817}" name="Column4786"/>
    <tableColumn id="4804" xr3:uid="{980BEA2B-8E91-4F02-A332-543A3E4E46E6}" name="Column4787"/>
    <tableColumn id="4805" xr3:uid="{D9F67A0E-7AAC-4DEE-AC14-FD79FDB8F80D}" name="Column4788"/>
    <tableColumn id="4806" xr3:uid="{2DF49A9F-44ED-4E61-ADF1-63B0736B6588}" name="Column4789"/>
    <tableColumn id="4807" xr3:uid="{C6D627DB-D56C-4395-879E-ED6ED8D11BBA}" name="Column4790"/>
    <tableColumn id="4808" xr3:uid="{78CE87B9-9497-4D31-942B-421DF377E226}" name="Column4791"/>
    <tableColumn id="4809" xr3:uid="{1F71EEEB-3F9D-44DD-80C0-71DD6190FD61}" name="Column4792"/>
    <tableColumn id="4810" xr3:uid="{7E2F2A87-EB03-4015-A1C8-29F51380FCE1}" name="Column4793"/>
    <tableColumn id="4811" xr3:uid="{4E1D4AFF-3A7A-4CA6-9324-D936C3AEC881}" name="Column4794"/>
    <tableColumn id="4812" xr3:uid="{DA3041EF-A4E7-4DF5-B8D3-C7C8F7BFF1C0}" name="Column4795"/>
    <tableColumn id="4813" xr3:uid="{1635DCD6-9BA1-4D0D-B47B-5694E064631C}" name="Column4796"/>
    <tableColumn id="4814" xr3:uid="{E69944CC-D658-40E6-AB59-557F33233756}" name="Column4797"/>
    <tableColumn id="4815" xr3:uid="{04B8263B-1667-44A0-815A-F85E75A0772F}" name="Column4798"/>
    <tableColumn id="4816" xr3:uid="{DDF8044A-A9C1-4847-A673-2F4AD26254DB}" name="Column4799"/>
    <tableColumn id="4817" xr3:uid="{6219B136-CBCF-460F-9996-C3FD8EFDE285}" name="Column4800"/>
    <tableColumn id="4818" xr3:uid="{24D8ABB8-C557-426E-A861-A90CCA3BDC66}" name="Column4801"/>
    <tableColumn id="4819" xr3:uid="{CB6FFD0A-4258-4942-B651-B1BED98F69DD}" name="Column4802"/>
    <tableColumn id="4820" xr3:uid="{363D989B-615C-4F92-8D01-E1927C7A5960}" name="Column4803"/>
    <tableColumn id="4821" xr3:uid="{6FAACD30-9F09-4EC6-881A-63DA8AE6AF48}" name="Column4804"/>
    <tableColumn id="4822" xr3:uid="{B7FDD5A0-1993-4653-96BD-17266C0D87C0}" name="Column4805"/>
    <tableColumn id="4823" xr3:uid="{00B76EC8-F5E8-466A-A5C2-D4EA7E624152}" name="Column4806"/>
    <tableColumn id="4824" xr3:uid="{6DBCFD0E-54D6-4B2A-97A4-DE14719CFAE2}" name="Column4807"/>
    <tableColumn id="4825" xr3:uid="{A0ADCE0F-E0A8-4B55-A57F-B5EC49CB9839}" name="Column4808"/>
    <tableColumn id="4826" xr3:uid="{E389AB95-A192-43EB-84CC-92CF4F8787E5}" name="Column4809"/>
    <tableColumn id="4827" xr3:uid="{662EC544-B426-46C4-9443-9B5A7F13129F}" name="Column4810"/>
    <tableColumn id="4828" xr3:uid="{4A80C614-2B96-42ED-8772-9A0179B26D89}" name="Column4811"/>
    <tableColumn id="4829" xr3:uid="{09D3E67E-AF1D-47AF-8A3C-E35F6228037F}" name="Column4812"/>
    <tableColumn id="4830" xr3:uid="{D37D87FC-3D79-479E-A81C-3737D300D64C}" name="Column4813"/>
    <tableColumn id="4831" xr3:uid="{E35D37B5-3233-4D90-8139-F1EE76E9A996}" name="Column4814"/>
    <tableColumn id="4832" xr3:uid="{F05001CC-3857-40E5-B0BE-3ED66210DB5B}" name="Column4815"/>
    <tableColumn id="4833" xr3:uid="{9D897FD4-8586-4BE3-8507-2185275511BE}" name="Column4816"/>
    <tableColumn id="4834" xr3:uid="{2826D986-F357-4D99-B072-FD375161CAF4}" name="Column4817"/>
    <tableColumn id="4835" xr3:uid="{AA118175-852E-4179-AB17-E35061A3A8DC}" name="Column4818"/>
    <tableColumn id="4836" xr3:uid="{CFF2C3D7-2492-4AAE-80B3-FEE46BF96449}" name="Column4819"/>
    <tableColumn id="4837" xr3:uid="{44A0A982-03F4-4634-9DEF-592D4FCCDAF4}" name="Column4820"/>
    <tableColumn id="4838" xr3:uid="{CF0A4356-0F8B-4A80-98DE-35E6C142D57D}" name="Column4821"/>
    <tableColumn id="4839" xr3:uid="{436ECB59-F4B5-4C54-96EE-EA7C2F833343}" name="Column4822"/>
    <tableColumn id="4840" xr3:uid="{62C16B62-3579-4556-A702-A193E203C14E}" name="Column4823"/>
    <tableColumn id="4841" xr3:uid="{8B4FDE59-DF76-4683-8A5B-3205949C9613}" name="Column4824"/>
    <tableColumn id="4842" xr3:uid="{7CE6D19F-A140-41AB-8189-A445274CE2B0}" name="Column4825"/>
    <tableColumn id="4843" xr3:uid="{BAF0DED4-5D70-4816-ABBA-AF7EF72A090C}" name="Column4826"/>
    <tableColumn id="4844" xr3:uid="{28897B16-0097-4370-9829-CA1318AD0068}" name="Column4827"/>
    <tableColumn id="4845" xr3:uid="{3BCB020F-9E13-4052-AE50-229160077A0F}" name="Column4828"/>
    <tableColumn id="4846" xr3:uid="{05DD0C6B-671B-4006-BD32-894FA602C5D8}" name="Column4829"/>
    <tableColumn id="4847" xr3:uid="{2CAA7574-21DE-41CC-BD85-D633D622D565}" name="Column4830"/>
    <tableColumn id="4848" xr3:uid="{15FDDED4-AE2E-41D9-9156-4EFB4AB362C4}" name="Column4831"/>
    <tableColumn id="4849" xr3:uid="{42A8BD3A-54D2-4627-A453-A3EB765C7CAF}" name="Column4832"/>
    <tableColumn id="4850" xr3:uid="{829032ED-E966-43E9-B670-6F976FB8DCFD}" name="Column4833"/>
    <tableColumn id="4851" xr3:uid="{CF221359-2FE8-4E9D-AFEC-C819D835BFB8}" name="Column4834"/>
    <tableColumn id="4852" xr3:uid="{BB5173D8-65E9-4011-97B8-310734A3FAB7}" name="Column4835"/>
    <tableColumn id="4853" xr3:uid="{6229B88E-56FC-4B79-8694-C31FB17E19BD}" name="Column4836"/>
    <tableColumn id="4854" xr3:uid="{E0CE86A0-A194-4768-BAE9-B7F1BED2956F}" name="Column4837"/>
    <tableColumn id="4855" xr3:uid="{39CD3E43-4A0D-49B6-AB5B-F02F62619C01}" name="Column4838"/>
    <tableColumn id="4856" xr3:uid="{085B03A2-4F44-4BED-96FF-DC761D4910CB}" name="Column4839"/>
    <tableColumn id="4857" xr3:uid="{36667377-281E-41DC-B4F1-75BE19298BCD}" name="Column4840"/>
    <tableColumn id="4858" xr3:uid="{CEEC8BF1-158B-447E-B048-25BFE3B3AA51}" name="Column4841"/>
    <tableColumn id="4859" xr3:uid="{09C88B86-7A9C-489B-8487-1E9E42CE284A}" name="Column4842"/>
    <tableColumn id="4860" xr3:uid="{7A1EFEBB-8EE7-4BEF-9862-AC42B840838D}" name="Column4843"/>
    <tableColumn id="4861" xr3:uid="{60963FEE-85BB-44C5-A69D-0FEB43355C89}" name="Column4844"/>
    <tableColumn id="4862" xr3:uid="{AC3F6D08-E3E6-4A31-A443-7383C55A1C9D}" name="Column4845"/>
    <tableColumn id="4863" xr3:uid="{0EF8B74B-1333-4CE5-B03B-8B13A11288A5}" name="Column4846"/>
    <tableColumn id="4864" xr3:uid="{0E35C4B7-D563-4898-8BA1-FB877831BBA3}" name="Column4847"/>
    <tableColumn id="4865" xr3:uid="{21EF69EE-EDC8-483A-AABC-84B9C6B9EB2A}" name="Column4848"/>
    <tableColumn id="4866" xr3:uid="{AA4DD9D7-5BA0-4B76-BA9B-6C82CBF533F0}" name="Column4849"/>
    <tableColumn id="4867" xr3:uid="{76064A9E-7819-4489-BF9C-BC10C2B8284F}" name="Column4850"/>
    <tableColumn id="4868" xr3:uid="{41BCF3A1-D114-4F71-B2DE-DA309707D19E}" name="Column4851"/>
    <tableColumn id="4869" xr3:uid="{175AD858-1BDD-4023-8A8B-57E24EC12F51}" name="Column4852"/>
    <tableColumn id="4870" xr3:uid="{DA9D9DB8-4A20-416C-8008-1FD3F9BC874D}" name="Column4853"/>
    <tableColumn id="4871" xr3:uid="{DE7BD4EE-1E02-4DAF-B915-09B848E18685}" name="Column4854"/>
    <tableColumn id="4872" xr3:uid="{058C1219-168E-4E4D-82BF-B87FC877C414}" name="Column4855"/>
    <tableColumn id="4873" xr3:uid="{130403C0-0578-498A-805A-320CBB9B1011}" name="Column4856"/>
    <tableColumn id="4874" xr3:uid="{BADB0113-381C-43DC-BF56-AAE0A9418B01}" name="Column4857"/>
    <tableColumn id="4875" xr3:uid="{67B40162-3BF8-4E7F-BB1A-340C31E4F1A8}" name="Column4858"/>
    <tableColumn id="4876" xr3:uid="{6A8DD013-1625-405D-BE7D-D28BDAAA8DE6}" name="Column4859"/>
    <tableColumn id="4877" xr3:uid="{2048AD0B-9053-4421-A46B-AC31F90BE8CA}" name="Column4860"/>
    <tableColumn id="4878" xr3:uid="{9C8EEC6C-6F55-4A5F-ACAC-739A22151E81}" name="Column4861"/>
    <tableColumn id="4879" xr3:uid="{49EB42A7-2244-4AB7-BD8C-84D299E60B25}" name="Column4862"/>
    <tableColumn id="4880" xr3:uid="{4E56F7EB-8189-424E-980E-1A0C11BD8F3F}" name="Column4863"/>
    <tableColumn id="4881" xr3:uid="{45FAFDC1-57DD-4557-BADD-3E7F19A545B9}" name="Column4864"/>
    <tableColumn id="4882" xr3:uid="{54226872-8F7F-4A90-9645-B0643BF4FAA2}" name="Column4865"/>
    <tableColumn id="4883" xr3:uid="{FB7D1974-6723-43C4-9A61-B5457881B6DF}" name="Column4866"/>
    <tableColumn id="4884" xr3:uid="{B5B2B69C-6169-48BC-8F68-A2C9E6826FFB}" name="Column4867"/>
    <tableColumn id="4885" xr3:uid="{D6852C1E-D082-4B5C-99DF-6C15FA9205EE}" name="Column4868"/>
    <tableColumn id="4886" xr3:uid="{96BAFA3E-AD59-447A-8162-06DCBDBB849C}" name="Column4869"/>
    <tableColumn id="4887" xr3:uid="{B7235FC1-EAB9-4F09-A70A-8ACEE507B9AB}" name="Column4870"/>
    <tableColumn id="4888" xr3:uid="{E5426B61-1F9D-4AED-B939-4F4953B9D182}" name="Column4871"/>
    <tableColumn id="4889" xr3:uid="{AE15D99E-6CDA-48FB-91CA-AAA4604388EA}" name="Column4872"/>
    <tableColumn id="4890" xr3:uid="{1F913F23-088D-4D9C-92E8-2EAF5DCED65E}" name="Column4873"/>
    <tableColumn id="4891" xr3:uid="{AE297D23-DAF2-4B02-BFC1-F0457E704F36}" name="Column4874"/>
    <tableColumn id="4892" xr3:uid="{53688F4C-9D45-4A33-9ABF-8D85C6392E6A}" name="Column4875"/>
    <tableColumn id="4893" xr3:uid="{E821973D-D6B0-4AE7-B0C7-717FC53FACD4}" name="Column4876"/>
    <tableColumn id="4894" xr3:uid="{C84BA61E-087C-4FA8-8DBA-9495EA356F70}" name="Column4877"/>
    <tableColumn id="4895" xr3:uid="{BECA2AFB-1B27-4E31-A799-9202AD4B6B45}" name="Column4878"/>
    <tableColumn id="4896" xr3:uid="{6FC83DDA-47FB-44C9-8E58-2493CC40D8D6}" name="Column4879"/>
    <tableColumn id="4897" xr3:uid="{488D440D-FFC4-4430-A0DB-FED811753AE5}" name="Column4880"/>
    <tableColumn id="4898" xr3:uid="{B5F65C55-F0F0-4C57-BD32-0E463D93C089}" name="Column4881"/>
    <tableColumn id="4899" xr3:uid="{F7CF2462-A929-4B0E-9B6E-D1E158EB477A}" name="Column4882"/>
    <tableColumn id="4900" xr3:uid="{D3634A68-66A3-488F-8AE0-B8CF0669918E}" name="Column4883"/>
    <tableColumn id="4901" xr3:uid="{B02D57F0-E130-4145-A9F1-EB164E8BBCBA}" name="Column4884"/>
    <tableColumn id="4902" xr3:uid="{E453B90E-FC79-4AE8-90B4-3CA63B0FF268}" name="Column4885"/>
    <tableColumn id="4903" xr3:uid="{05663B29-F182-43B1-B1CA-66326C4A1D73}" name="Column4886"/>
    <tableColumn id="4904" xr3:uid="{D14CD8CA-2257-440D-AFB7-F7DA24A1A70C}" name="Column4887"/>
    <tableColumn id="4905" xr3:uid="{6B58E64B-3CA3-4FFA-94DF-6F31732BFD9F}" name="Column4888"/>
    <tableColumn id="4906" xr3:uid="{AA6AD78E-717D-4224-9891-BA1D19DB763D}" name="Column4889"/>
    <tableColumn id="4907" xr3:uid="{D0F239C9-24B8-4B79-AD3A-85BF50B203C7}" name="Column4890"/>
    <tableColumn id="4908" xr3:uid="{D22B8D06-A649-404E-B610-7D5762263C10}" name="Column4891"/>
    <tableColumn id="4909" xr3:uid="{857176E0-2E98-491B-9DD1-543E1D19861A}" name="Column4892"/>
    <tableColumn id="4910" xr3:uid="{1DBA1384-BC1E-493E-9F2D-80FAF67854FE}" name="Column4893"/>
    <tableColumn id="4911" xr3:uid="{582F1A13-6D5B-4310-874C-039D9E000CB0}" name="Column4894"/>
    <tableColumn id="4912" xr3:uid="{7A190896-4400-4E6E-8CDF-AD1F356A5A52}" name="Column4895"/>
    <tableColumn id="4913" xr3:uid="{43B2292D-1618-457D-875D-2A770CB5AC88}" name="Column4896"/>
    <tableColumn id="4914" xr3:uid="{7453C11A-ACB9-468C-9CB5-8EF5B58BCC8D}" name="Column4897"/>
    <tableColumn id="4915" xr3:uid="{BAC9E7D6-9142-4559-B2C9-E758E611CE64}" name="Column4898"/>
    <tableColumn id="4916" xr3:uid="{EA550B23-3012-4DD5-A735-F4B34F396262}" name="Column4899"/>
    <tableColumn id="4917" xr3:uid="{D1067961-9348-49F8-B30D-F825C8B3C118}" name="Column4900"/>
    <tableColumn id="4918" xr3:uid="{7866487C-9D9F-4F4E-B9EC-E414E90D3047}" name="Column4901"/>
    <tableColumn id="4919" xr3:uid="{7A448197-DCF0-40CC-89E5-0EBC9D8A48A3}" name="Column4902"/>
    <tableColumn id="4920" xr3:uid="{293C4138-8D68-4703-B6EA-99F0F7BCF402}" name="Column4903"/>
    <tableColumn id="4921" xr3:uid="{C1B7F07E-15C8-4253-AD13-ACB178F83FEB}" name="Column4904"/>
    <tableColumn id="4922" xr3:uid="{FC04C561-413B-43B9-A5C9-15AEEFC51988}" name="Column4905"/>
    <tableColumn id="4923" xr3:uid="{C495DF81-383D-450E-BDA2-19A7F8A75A01}" name="Column4906"/>
    <tableColumn id="4924" xr3:uid="{1476195F-6F80-4B3F-BD5E-32594A95A20C}" name="Column4907"/>
    <tableColumn id="4925" xr3:uid="{5326719A-2BB9-406D-B761-476E203B8D25}" name="Column4908"/>
    <tableColumn id="4926" xr3:uid="{0B42F31E-0FEC-40CB-A564-120714780136}" name="Column4909"/>
    <tableColumn id="4927" xr3:uid="{6A733894-1DB4-4A99-8CCF-47954A6D2429}" name="Column4910"/>
    <tableColumn id="4928" xr3:uid="{DFBA29FA-FCFA-49B6-935E-BFCBC7A6D967}" name="Column4911"/>
    <tableColumn id="4929" xr3:uid="{CD5E1D8C-07E4-44B6-9346-2AF4C60ED193}" name="Column4912"/>
    <tableColumn id="4930" xr3:uid="{BDBB5DF9-0CF5-4E20-BF70-549CC620408B}" name="Column4913"/>
    <tableColumn id="4931" xr3:uid="{8F34D04F-D111-499D-8E9D-7E4D906A006D}" name="Column4914"/>
    <tableColumn id="4932" xr3:uid="{ABE89C87-6A20-4E16-BA98-D04A08B4D72F}" name="Column4915"/>
    <tableColumn id="4933" xr3:uid="{9CF89309-A14F-4D04-AED5-77E5C2EBF34C}" name="Column4916"/>
    <tableColumn id="4934" xr3:uid="{13BB27DB-A3B9-4C7E-87CE-ADB641B39AFC}" name="Column4917"/>
    <tableColumn id="4935" xr3:uid="{254011A0-591C-45EA-8B62-A632CBB0B8C8}" name="Column4918"/>
    <tableColumn id="4936" xr3:uid="{A0C5461C-9283-4C47-AC9D-EF0AF53C7E20}" name="Column4919"/>
    <tableColumn id="4937" xr3:uid="{F30AE47B-37DC-4B92-BB07-A5C90FEE9E6B}" name="Column4920"/>
    <tableColumn id="4938" xr3:uid="{1FAC6D9F-C50D-488D-9CB1-CB11D578ACD7}" name="Column4921"/>
    <tableColumn id="4939" xr3:uid="{7B7CF511-525C-4970-A60F-BD416DC95FF1}" name="Column4922"/>
    <tableColumn id="4940" xr3:uid="{00783D81-F03E-4195-B2CB-73492B13EC9E}" name="Column4923"/>
    <tableColumn id="4941" xr3:uid="{AF15FBEE-CD36-496E-BE2A-9FD75024AF06}" name="Column4924"/>
    <tableColumn id="4942" xr3:uid="{63D41F86-2DDF-44F4-B21E-15A2B9405C48}" name="Column4925"/>
    <tableColumn id="4943" xr3:uid="{1DB7C2B4-C1B3-4B9F-8987-AD9E46CC7F25}" name="Column4926"/>
    <tableColumn id="4944" xr3:uid="{72962A2B-06C4-4AD9-8037-9834B6CDA4C2}" name="Column4927"/>
    <tableColumn id="4945" xr3:uid="{CB27D1DC-4B0C-47D7-963B-D63B00A6AE0F}" name="Column4928"/>
    <tableColumn id="4946" xr3:uid="{B79CBB1A-5B16-468F-A8ED-EC2484DBA623}" name="Column4929"/>
    <tableColumn id="4947" xr3:uid="{CD0F82B0-E7EE-4121-A946-1C8C462CA277}" name="Column4930"/>
    <tableColumn id="4948" xr3:uid="{56C85E6F-35C7-4965-9F2C-F51F64FEB93A}" name="Column4931"/>
    <tableColumn id="4949" xr3:uid="{48DBDA40-7319-423B-9867-F63104EAA866}" name="Column4932"/>
    <tableColumn id="4950" xr3:uid="{E521F4B8-3DF7-4685-AE3A-A327898DAAB1}" name="Column4933"/>
    <tableColumn id="4951" xr3:uid="{D5C8EC79-EBCF-4B2B-B342-0B6374117E0E}" name="Column4934"/>
    <tableColumn id="4952" xr3:uid="{DC5CCC85-8D44-4A62-B16F-FEDE77FCE599}" name="Column4935"/>
    <tableColumn id="4953" xr3:uid="{3D997E41-889A-4699-90C4-B9B38BCCCB65}" name="Column4936"/>
    <tableColumn id="4954" xr3:uid="{6C0E02E9-03E9-402C-ACCF-8FB209FE59C1}" name="Column4937"/>
    <tableColumn id="4955" xr3:uid="{850AB641-4B50-417C-8B7F-9D7E1C6523C1}" name="Column4938"/>
    <tableColumn id="4956" xr3:uid="{154AED95-8C0C-4CA5-B347-ECF054234E47}" name="Column4939"/>
    <tableColumn id="4957" xr3:uid="{AA78A8DD-E8BE-46F4-A03D-301C3D095579}" name="Column4940"/>
    <tableColumn id="4958" xr3:uid="{483B790A-E9CD-4530-AFEA-1756E611F8FF}" name="Column4941"/>
    <tableColumn id="4959" xr3:uid="{95CC20EA-D7AF-46E0-8CB5-793B6E71CB8A}" name="Column4942"/>
    <tableColumn id="4960" xr3:uid="{3C3E7588-FED4-439C-9AA9-61B16DFF06E2}" name="Column4943"/>
    <tableColumn id="4961" xr3:uid="{AD30EAF1-3892-4048-8D8A-0983CF401558}" name="Column4944"/>
    <tableColumn id="4962" xr3:uid="{541119DC-B043-424C-922E-114F3A055884}" name="Column4945"/>
    <tableColumn id="4963" xr3:uid="{05A94F94-23FE-4163-A1F3-58E5C1CE7E21}" name="Column4946"/>
    <tableColumn id="4964" xr3:uid="{6460B91E-7C35-455B-872B-817184D168DA}" name="Column4947"/>
    <tableColumn id="4965" xr3:uid="{70AE8D72-FA32-4469-8233-DAC2A106C027}" name="Column4948"/>
    <tableColumn id="4966" xr3:uid="{20FE2536-9BFA-4AFA-B9F6-64C1E41AF698}" name="Column4949"/>
    <tableColumn id="4967" xr3:uid="{DA730CBE-8DA5-4682-9EA9-204AA3CC4A4D}" name="Column4950"/>
    <tableColumn id="4968" xr3:uid="{478E9FF5-751F-4435-AEEF-905E5E89AE2B}" name="Column4951"/>
    <tableColumn id="4969" xr3:uid="{020759D2-31E3-47AA-AC14-2747A4AE36E5}" name="Column4952"/>
    <tableColumn id="4970" xr3:uid="{43E91F99-E4EB-40B6-84E0-3679C07A42B6}" name="Column4953"/>
    <tableColumn id="4971" xr3:uid="{BF72E1E3-803C-45EF-8615-4ADD34EBC0DB}" name="Column4954"/>
    <tableColumn id="4972" xr3:uid="{9162B30E-4EC3-4DCB-BB8F-8F431477CB0F}" name="Column4955"/>
    <tableColumn id="4973" xr3:uid="{5DDFBC61-EF40-4A51-ABF2-4F71BEDFCE04}" name="Column4956"/>
    <tableColumn id="4974" xr3:uid="{EF3D315A-4A82-4992-8055-401F38C0D46B}" name="Column4957"/>
    <tableColumn id="4975" xr3:uid="{5924B8ED-649C-41E4-B876-50BC39B71D83}" name="Column4958"/>
    <tableColumn id="4976" xr3:uid="{706952F4-A544-4F99-9677-B5030DC4A3D7}" name="Column4959"/>
    <tableColumn id="4977" xr3:uid="{C3737F81-0706-4D57-99A8-5A9E4906A0CD}" name="Column4960"/>
    <tableColumn id="4978" xr3:uid="{C2CAD3BC-86C4-4EA4-9466-30692897397A}" name="Column4961"/>
    <tableColumn id="4979" xr3:uid="{5740115C-7EF2-4811-B963-59A1112F795D}" name="Column4962"/>
    <tableColumn id="4980" xr3:uid="{16C3977D-9987-46B2-A739-B062C1DD3E6F}" name="Column4963"/>
    <tableColumn id="4981" xr3:uid="{09044AF1-4C3B-4A87-A4F0-F9F1F81646ED}" name="Column4964"/>
    <tableColumn id="4982" xr3:uid="{17D36813-6D1F-47F3-9F5F-A64EB6432163}" name="Column4965"/>
    <tableColumn id="4983" xr3:uid="{EFE3494F-6FB5-44DA-840C-42756646D9CF}" name="Column4966"/>
    <tableColumn id="4984" xr3:uid="{13952715-C596-4526-9438-6609816323A8}" name="Column4967"/>
    <tableColumn id="4985" xr3:uid="{67D9032E-1A84-4624-B31B-47E34535576F}" name="Column4968"/>
    <tableColumn id="4986" xr3:uid="{500BA84D-47C5-478B-B00C-ED7A32705813}" name="Column4969"/>
    <tableColumn id="4987" xr3:uid="{4E7CC8C4-EDAD-4006-AD5D-AE90D2B2D831}" name="Column4970"/>
    <tableColumn id="4988" xr3:uid="{24AB666E-3D81-4028-A8EE-78CAC8BCB8C6}" name="Column4971"/>
    <tableColumn id="4989" xr3:uid="{27BFACF6-C52B-47BB-B61F-A39F7E954F94}" name="Column4972"/>
    <tableColumn id="4990" xr3:uid="{C5BD3493-248B-4720-A485-3C476D051EEF}" name="Column4973"/>
    <tableColumn id="4991" xr3:uid="{00382939-0071-4EA4-9645-3826333B1A18}" name="Column4974"/>
    <tableColumn id="4992" xr3:uid="{3414ACB4-55D1-411B-B1D0-53490AB59699}" name="Column4975"/>
    <tableColumn id="4993" xr3:uid="{BDF2F272-ECF7-443E-8490-6004A585123A}" name="Column4976"/>
    <tableColumn id="4994" xr3:uid="{555E17D7-772D-483F-A4FF-8C406B518B64}" name="Column4977"/>
    <tableColumn id="4995" xr3:uid="{FC760887-4AFB-463D-B714-90614FB10B08}" name="Column4978"/>
    <tableColumn id="4996" xr3:uid="{8E7073FB-7538-4DE3-B241-0437FA464BD8}" name="Column4979"/>
    <tableColumn id="4997" xr3:uid="{DDCCB4F0-8715-466D-AA31-87D06B8EB3A2}" name="Column4980"/>
    <tableColumn id="4998" xr3:uid="{DE532F9B-F6C5-4334-9140-103AEF5D931A}" name="Column4981"/>
    <tableColumn id="4999" xr3:uid="{BAFF8C9C-E080-47AF-8D98-7C0C8575C01D}" name="Column4982"/>
    <tableColumn id="5000" xr3:uid="{6ACFFCDA-C3E0-4CDC-ACCB-BB7894B79BA8}" name="Column4983"/>
    <tableColumn id="5001" xr3:uid="{9E3B93DF-1286-4818-B917-F9A198516EC8}" name="Column4984"/>
    <tableColumn id="5002" xr3:uid="{872F3167-3FD0-448B-9E7A-0E6F5EDDFBE7}" name="Column4985"/>
    <tableColumn id="5003" xr3:uid="{4479FD95-C64E-4DE2-A295-B3F69467C344}" name="Column4986"/>
    <tableColumn id="5004" xr3:uid="{7C2CF0A7-4971-48B6-99EE-D28BB1D14049}" name="Column4987"/>
    <tableColumn id="5005" xr3:uid="{3373D6E6-B220-4858-9F09-E513DA709EA8}" name="Column4988"/>
    <tableColumn id="5006" xr3:uid="{884DC9E9-2FAB-4F5D-B1BA-1B6C78285DFF}" name="Column4989"/>
    <tableColumn id="5007" xr3:uid="{1793D9DE-3497-4BE5-B9D8-0B73A73E5116}" name="Column4990"/>
    <tableColumn id="5008" xr3:uid="{B9DDFFBE-A6BB-48DB-84D0-158983D2C7E8}" name="Column4991"/>
    <tableColumn id="5009" xr3:uid="{CD40D119-303D-4292-AE2A-27E0225CB395}" name="Column4992"/>
    <tableColumn id="5010" xr3:uid="{D3CC0A1C-C8C8-4874-8965-B49CAF89553E}" name="Column4993"/>
    <tableColumn id="5011" xr3:uid="{8A48A9C8-9FAC-4C48-822F-CFAB77BD4669}" name="Column4994"/>
    <tableColumn id="5012" xr3:uid="{1A9393EE-9F18-4896-93F6-BFD0DAF42D99}" name="Column4995"/>
    <tableColumn id="5013" xr3:uid="{45BD50B2-4B91-4DFC-BF6A-A9879BC3C711}" name="Column4996"/>
    <tableColumn id="5014" xr3:uid="{F9EA37FA-5814-475C-858B-BAE34476262D}" name="Column4997"/>
    <tableColumn id="5015" xr3:uid="{A0DFABFF-CE00-4085-8992-5A42CBE01A42}" name="Column4998"/>
    <tableColumn id="5016" xr3:uid="{719B04FB-D3B1-4613-B103-42D12F3F21EC}" name="Column4999"/>
    <tableColumn id="5017" xr3:uid="{9FD793AB-030D-47D5-9F40-3C847C9C8445}" name="Column5000"/>
    <tableColumn id="5018" xr3:uid="{B3FB2F61-3AA1-46E4-B61C-BAAC59FB787A}" name="Column5001"/>
    <tableColumn id="5019" xr3:uid="{CFAB579B-D7FD-4961-99B5-817D76717BBC}" name="Column5002"/>
    <tableColumn id="5020" xr3:uid="{E5DCE828-B504-40C7-80BA-5BD1E98F3D76}" name="Column5003"/>
    <tableColumn id="5021" xr3:uid="{392E391F-58E7-4883-A880-BD4A74D8156D}" name="Column5004"/>
    <tableColumn id="5022" xr3:uid="{96BD612C-D728-4F06-8974-E16364509571}" name="Column5005"/>
    <tableColumn id="5023" xr3:uid="{7E742128-873F-4EB2-B1B2-D19EC8D069A8}" name="Column5006"/>
    <tableColumn id="5024" xr3:uid="{BB3F2DA2-717C-437C-9795-FCA55B98C36A}" name="Column5007"/>
    <tableColumn id="5025" xr3:uid="{1A2AF8E2-402E-41E6-B824-B9197AB045DD}" name="Column5008"/>
    <tableColumn id="5026" xr3:uid="{0ED50BD4-F022-4B9C-AD6E-B4CC2A03011E}" name="Column5009"/>
    <tableColumn id="5027" xr3:uid="{497DCF6D-ADE2-4F6A-AA63-CEFADCCE3502}" name="Column5010"/>
    <tableColumn id="5028" xr3:uid="{0799DF02-FAFA-4932-9B10-8B44580A4AC5}" name="Column5011"/>
    <tableColumn id="5029" xr3:uid="{DC435E3A-DEE6-4DB7-A685-3D07F7E1FDB7}" name="Column5012"/>
    <tableColumn id="5030" xr3:uid="{9B135295-2BED-4302-A6A0-AC6D1EF01AAC}" name="Column5013"/>
    <tableColumn id="5031" xr3:uid="{A56DBA41-B2CF-448A-8A4D-34C1CE287D04}" name="Column5014"/>
    <tableColumn id="5032" xr3:uid="{DC739FDC-291E-48A8-9D3C-E7583E512D1E}" name="Column5015"/>
    <tableColumn id="5033" xr3:uid="{BFCB7BCD-25F0-4C94-84F3-067530BED51C}" name="Column5016"/>
    <tableColumn id="5034" xr3:uid="{D41DA1CE-8D88-40A3-9646-33F777A3B7DB}" name="Column5017"/>
    <tableColumn id="5035" xr3:uid="{1A9A9EF3-7A2B-43AE-8BC6-D2BBAF2EABFC}" name="Column5018"/>
    <tableColumn id="5036" xr3:uid="{09359499-9BF0-4251-BADA-30F2FED14F7F}" name="Column5019"/>
    <tableColumn id="5037" xr3:uid="{B162E2FC-75F6-4107-A149-FD5DF78EEAF5}" name="Column5020"/>
    <tableColumn id="5038" xr3:uid="{97675945-6331-43F0-933A-4D14F96874F8}" name="Column5021"/>
    <tableColumn id="5039" xr3:uid="{56F37CDF-A750-401A-9CD6-654370F337E4}" name="Column5022"/>
    <tableColumn id="5040" xr3:uid="{21079584-C1DE-45D7-B109-A44421830322}" name="Column5023"/>
    <tableColumn id="5041" xr3:uid="{A657FC95-19AC-4C21-BC7D-0FF900102BE4}" name="Column5024"/>
    <tableColumn id="5042" xr3:uid="{01D19598-E64B-465B-9C2E-897CB3666FE7}" name="Column5025"/>
    <tableColumn id="5043" xr3:uid="{D02BC472-797B-46B4-A143-F68E8850F0A3}" name="Column5026"/>
    <tableColumn id="5044" xr3:uid="{4C7CDC70-9A0F-4C3D-B8BC-84625880980B}" name="Column5027"/>
    <tableColumn id="5045" xr3:uid="{557E6D63-CBF4-4456-9744-599B98F080FF}" name="Column5028"/>
    <tableColumn id="5046" xr3:uid="{25A17CC4-0C7B-4DA5-8557-70EEC20CF42D}" name="Column5029"/>
    <tableColumn id="5047" xr3:uid="{F47E47BC-5437-4F58-BE45-1DA8416C21F9}" name="Column5030"/>
    <tableColumn id="5048" xr3:uid="{B5C53C65-A2AE-45EC-8B06-45D7DA5F200E}" name="Column5031"/>
    <tableColumn id="5049" xr3:uid="{09587624-0B3B-4B8E-9A81-E2AD29987F8B}" name="Column5032"/>
    <tableColumn id="5050" xr3:uid="{0935F597-55DC-4B94-BD2C-08024AC718C3}" name="Column5033"/>
    <tableColumn id="5051" xr3:uid="{9739820A-6BE9-463D-9E3F-A5C17CC95376}" name="Column5034"/>
    <tableColumn id="5052" xr3:uid="{1BFD3DA4-8328-4AEA-A6AB-70832C8206B4}" name="Column5035"/>
    <tableColumn id="5053" xr3:uid="{C87BC1A5-61BB-456F-86C6-84F1E6CF7FFC}" name="Column5036"/>
    <tableColumn id="5054" xr3:uid="{3F981388-B9FF-4190-8F05-923280D690AA}" name="Column5037"/>
    <tableColumn id="5055" xr3:uid="{FF3B3F61-C207-4D25-B36E-E84058FB7B28}" name="Column5038"/>
    <tableColumn id="5056" xr3:uid="{8B54ACBC-E7A5-4489-8E60-564F7D2776A4}" name="Column5039"/>
    <tableColumn id="5057" xr3:uid="{67F9F551-3364-4BAB-ACD8-BB409572BA71}" name="Column5040"/>
    <tableColumn id="5058" xr3:uid="{1E5B5D11-07D3-486F-B9EA-A78C7527712A}" name="Column5041"/>
    <tableColumn id="5059" xr3:uid="{DE9C6258-5465-46C2-BBA6-B17176B3C392}" name="Column5042"/>
    <tableColumn id="5060" xr3:uid="{34E12AF6-764B-40C3-897B-807FF0632AC6}" name="Column5043"/>
    <tableColumn id="5061" xr3:uid="{7C71AAA9-374C-43C5-91FC-4E27FCB035C9}" name="Column5044"/>
    <tableColumn id="5062" xr3:uid="{4A3BA03F-B6DD-4EE9-A0CB-B55A25F95C3E}" name="Column5045"/>
    <tableColumn id="5063" xr3:uid="{22737992-59BB-4664-85B5-781B80ED006B}" name="Column5046"/>
    <tableColumn id="5064" xr3:uid="{AB2E8DBF-E87A-4BA3-AD58-F0D730793E29}" name="Column5047"/>
    <tableColumn id="5065" xr3:uid="{BEE45204-F305-4291-8974-C70E9E9DC692}" name="Column5048"/>
    <tableColumn id="5066" xr3:uid="{3B56E973-F464-4FE9-AC25-5A9BE6CECB5C}" name="Column5049"/>
    <tableColumn id="5067" xr3:uid="{494159FC-9163-4B07-9287-8BE238FAF73F}" name="Column5050"/>
    <tableColumn id="5068" xr3:uid="{73A78F92-CFF0-492F-945B-73629E2E5C40}" name="Column5051"/>
    <tableColumn id="5069" xr3:uid="{0BA7CBA9-6965-4F62-9F1F-C64004FFD8F9}" name="Column5052"/>
    <tableColumn id="5070" xr3:uid="{7BC55D6A-BEB0-40E9-BF54-54B79B606626}" name="Column5053"/>
    <tableColumn id="5071" xr3:uid="{97BA8C6D-F59F-461A-929F-66CA7A22F399}" name="Column5054"/>
    <tableColumn id="5072" xr3:uid="{A932050A-1CEA-4DC6-A0C4-519D5C565CA2}" name="Column5055"/>
    <tableColumn id="5073" xr3:uid="{1327F17B-9CF3-46E3-9141-28D67A000D35}" name="Column5056"/>
    <tableColumn id="5074" xr3:uid="{D069C5AE-CD98-41AF-B97E-A3C29D0CA5D5}" name="Column5057"/>
    <tableColumn id="5075" xr3:uid="{AC133A99-8CE6-4290-92C5-5EE3C9E6509B}" name="Column5058"/>
    <tableColumn id="5076" xr3:uid="{368E5040-CF5F-447A-ACCC-9C7F5B4A8E23}" name="Column5059"/>
    <tableColumn id="5077" xr3:uid="{1DA12483-5412-4CB7-AF6B-F3D05EE2F419}" name="Column5060"/>
    <tableColumn id="5078" xr3:uid="{C92E2CA5-014E-4AFA-969C-0A5141C35C3B}" name="Column5061"/>
    <tableColumn id="5079" xr3:uid="{3E6C547E-953E-46EB-A377-7C81A40D208C}" name="Column5062"/>
    <tableColumn id="5080" xr3:uid="{D4068D46-DC26-42B4-BF5D-37DBB3F3A35B}" name="Column5063"/>
    <tableColumn id="5081" xr3:uid="{ABC5E3CA-EF82-4233-AAC3-8C4411DB034D}" name="Column5064"/>
    <tableColumn id="5082" xr3:uid="{E5B474C6-80A9-4C3C-98C1-ED4C14339681}" name="Column5065"/>
    <tableColumn id="5083" xr3:uid="{2DE2436B-3F34-49A4-B189-42B12DC663ED}" name="Column5066"/>
    <tableColumn id="5084" xr3:uid="{CCDDDEAC-0925-43A6-B42C-44F12E039DBD}" name="Column5067"/>
    <tableColumn id="5085" xr3:uid="{DE6BD34A-DB7B-4817-BD2D-4B06F4E488AA}" name="Column5068"/>
    <tableColumn id="5086" xr3:uid="{5E47894D-CDBA-4A80-BA64-0C874E692124}" name="Column5069"/>
    <tableColumn id="5087" xr3:uid="{BE878820-0A23-41C5-82CF-6B7B7E473E72}" name="Column5070"/>
    <tableColumn id="5088" xr3:uid="{F8269CFF-FA59-47F5-8F26-9B26EC6A1857}" name="Column5071"/>
    <tableColumn id="5089" xr3:uid="{DA28CC46-855C-4AF6-8230-64F0681154F8}" name="Column5072"/>
    <tableColumn id="5090" xr3:uid="{7C541C1B-ABC0-4950-B455-29CB98399E6E}" name="Column5073"/>
    <tableColumn id="5091" xr3:uid="{81AF17DC-16EE-4C6A-8602-4809C1A715C8}" name="Column5074"/>
    <tableColumn id="5092" xr3:uid="{E019C35F-0732-47B2-BED5-4C3E5EAFA235}" name="Column5075"/>
    <tableColumn id="5093" xr3:uid="{3C7D5B70-3CEF-4F2A-B4B2-5188EACEB7DC}" name="Column5076"/>
    <tableColumn id="5094" xr3:uid="{4BA2B55C-5121-4D59-9D57-2556E48C147B}" name="Column5077"/>
    <tableColumn id="5095" xr3:uid="{685DC57C-CC93-45D0-8D81-C415821D9609}" name="Column5078"/>
    <tableColumn id="5096" xr3:uid="{6C5EED90-81B6-42DF-8F61-873268AA32A3}" name="Column5079"/>
    <tableColumn id="5097" xr3:uid="{9E1652FD-F7A4-4B15-BD17-615F52F79695}" name="Column5080"/>
    <tableColumn id="5098" xr3:uid="{ABFFB25F-F490-4AC9-9E3B-CDA3F04339BA}" name="Column5081"/>
    <tableColumn id="5099" xr3:uid="{534E7A26-9042-43CB-8BB2-9C63A3FDCD59}" name="Column5082"/>
    <tableColumn id="5100" xr3:uid="{8CCF5E22-4D1B-4F96-B95D-626A514ADE11}" name="Column5083"/>
    <tableColumn id="5101" xr3:uid="{48104047-D8E8-4E1A-8EEB-3EA89CB0C637}" name="Column5084"/>
    <tableColumn id="5102" xr3:uid="{8EE9E706-13D2-4BBE-AB8D-0F289B43B6CF}" name="Column5085"/>
    <tableColumn id="5103" xr3:uid="{04DA164D-70C8-43F2-8CC3-A605CDF1D806}" name="Column5086"/>
    <tableColumn id="5104" xr3:uid="{297CBC53-3F51-442C-9D93-A9A0D54A65FF}" name="Column5087"/>
    <tableColumn id="5105" xr3:uid="{A9F2F124-4910-4FA7-B2B1-B31ABFF02EAC}" name="Column5088"/>
    <tableColumn id="5106" xr3:uid="{AE019968-87D2-46BA-8319-D56F63196EFC}" name="Column5089"/>
    <tableColumn id="5107" xr3:uid="{02439A7E-1297-4065-BB22-65720A3D642F}" name="Column5090"/>
    <tableColumn id="5108" xr3:uid="{8935F010-B8C3-49D8-ADE8-44E6C74FE574}" name="Column5091"/>
    <tableColumn id="5109" xr3:uid="{253E98CE-6FF5-488C-BB07-4A8B8158FF9C}" name="Column5092"/>
    <tableColumn id="5110" xr3:uid="{5BA1042D-CCC1-47B0-973E-E13AAFEE846A}" name="Column5093"/>
    <tableColumn id="5111" xr3:uid="{4A40E02A-3C91-42E1-B241-559995E9F922}" name="Column5094"/>
    <tableColumn id="5112" xr3:uid="{F0575863-7F51-48E9-B901-8B100C148A01}" name="Column5095"/>
    <tableColumn id="5113" xr3:uid="{7277AC6D-734C-4D00-8510-00B97958488C}" name="Column5096"/>
    <tableColumn id="5114" xr3:uid="{56B56029-48E6-4DE4-9D8A-25645D9A5908}" name="Column5097"/>
    <tableColumn id="5115" xr3:uid="{96C6F31D-000F-467B-ADBA-CF81C1574D27}" name="Column5098"/>
    <tableColumn id="5116" xr3:uid="{90B1BE4B-81D8-4CFD-836C-00CE6A4668E5}" name="Column5099"/>
    <tableColumn id="5117" xr3:uid="{4642A09E-7D76-4532-8442-A6487CBC0A19}" name="Column5100"/>
    <tableColumn id="5118" xr3:uid="{B70AC93F-BB11-451C-9397-023C86A60B8B}" name="Column5101"/>
    <tableColumn id="5119" xr3:uid="{4F1149F2-A764-4228-9852-BF6FC82741EB}" name="Column5102"/>
    <tableColumn id="5120" xr3:uid="{B91345FD-CAB6-4622-AE0B-6ABCFE30FFA4}" name="Column5103"/>
    <tableColumn id="5121" xr3:uid="{2E318390-6DBE-4E35-B555-7DA5374BFCAE}" name="Column5104"/>
    <tableColumn id="5122" xr3:uid="{CB29FDA9-D90D-4459-AB31-56C8A45FA5BB}" name="Column5105"/>
    <tableColumn id="5123" xr3:uid="{25C5FEC1-83D8-4D81-B1DC-D0AFE387472A}" name="Column5106"/>
    <tableColumn id="5124" xr3:uid="{AB4A1ED4-481F-405C-9741-D82C51C0D57F}" name="Column5107"/>
    <tableColumn id="5125" xr3:uid="{AA8AA382-E4AA-47BB-8C26-0F3BA233A875}" name="Column5108"/>
    <tableColumn id="5126" xr3:uid="{CF7020F8-2CC2-441A-A464-771086B2DFA4}" name="Column5109"/>
    <tableColumn id="5127" xr3:uid="{464D1748-37A7-4293-8467-DD64BBBB5444}" name="Column5110"/>
    <tableColumn id="5128" xr3:uid="{9115CB14-336A-421B-A83C-908BCB1F5E84}" name="Column5111"/>
    <tableColumn id="5129" xr3:uid="{939E1B0E-78C8-488C-A88A-255A4DC1C831}" name="Column5112"/>
    <tableColumn id="5130" xr3:uid="{7A6FF726-B64E-4C58-90A0-BA6342E77AC8}" name="Column5113"/>
    <tableColumn id="5131" xr3:uid="{4018927C-DE23-44C2-91BE-241E6F4483BC}" name="Column5114"/>
    <tableColumn id="5132" xr3:uid="{2E69FCBE-4A14-4368-92AD-B662483A466A}" name="Column5115"/>
    <tableColumn id="5133" xr3:uid="{422479EF-919E-42FF-93BE-1486A4083E39}" name="Column5116"/>
    <tableColumn id="5134" xr3:uid="{4EDD3BE6-569B-4234-9BE1-7D700DEF2086}" name="Column5117"/>
    <tableColumn id="5135" xr3:uid="{6CACBCED-1AC6-46EB-9003-C6A6E85EB135}" name="Column5118"/>
    <tableColumn id="5136" xr3:uid="{652E5754-5E8E-4209-AB15-11A6B1BD1C30}" name="Column5119"/>
    <tableColumn id="5137" xr3:uid="{C72BD52E-FE3B-40A3-9814-1ED66ECFF19B}" name="Column5120"/>
    <tableColumn id="5138" xr3:uid="{252DA410-BF80-4C9A-954F-7D61D1A86861}" name="Column5121"/>
    <tableColumn id="5139" xr3:uid="{35E6EA3D-371E-4528-BF57-CFF30138E9BC}" name="Column5122"/>
    <tableColumn id="5140" xr3:uid="{A7EF42BF-35A0-4E15-9214-9A8E7E747D8B}" name="Column5123"/>
    <tableColumn id="5141" xr3:uid="{C447DEA7-F7D5-43A3-ABB7-9A2F080C34C0}" name="Column5124"/>
    <tableColumn id="5142" xr3:uid="{7C1F86E6-0435-4781-B352-D13BDDFED4EF}" name="Column5125"/>
    <tableColumn id="5143" xr3:uid="{7373C7E7-A614-42DB-A22D-42AA514A8BD2}" name="Column5126"/>
    <tableColumn id="5144" xr3:uid="{4F312384-B0FE-4752-891B-967319A7A830}" name="Column5127"/>
    <tableColumn id="5145" xr3:uid="{D2C1AE87-9888-43AA-B118-9F7F3CC5EAF8}" name="Column5128"/>
    <tableColumn id="5146" xr3:uid="{5A3FBAD8-AACC-4805-BDB7-01A8A1AC67A4}" name="Column5129"/>
    <tableColumn id="5147" xr3:uid="{6B10EAEA-9D98-4C1F-9201-1275ECA5210A}" name="Column5130"/>
    <tableColumn id="5148" xr3:uid="{64C79392-2CD6-43E2-B2F4-1BB6858DAF7F}" name="Column5131"/>
    <tableColumn id="5149" xr3:uid="{3EEA413C-4AAC-45FD-9272-13D5B2A4B37B}" name="Column5132"/>
    <tableColumn id="5150" xr3:uid="{07FD978D-F014-42F0-A522-C7431E42ABF7}" name="Column5133"/>
    <tableColumn id="5151" xr3:uid="{48E338B0-D513-405A-A945-DAF3F6AEE657}" name="Column5134"/>
    <tableColumn id="5152" xr3:uid="{834860BA-DE01-42DA-A93C-37B981A22265}" name="Column5135"/>
    <tableColumn id="5153" xr3:uid="{41DE9C1A-784B-453E-B8EB-00931316D0F3}" name="Column5136"/>
    <tableColumn id="5154" xr3:uid="{87EE5F18-D4F5-4FAC-96D4-B2758B74BBE4}" name="Column5137"/>
    <tableColumn id="5155" xr3:uid="{12EFC9BC-8D15-4545-A926-3F6D7717BD02}" name="Column5138"/>
    <tableColumn id="5156" xr3:uid="{FE9DB9C4-6C4C-4A60-B980-63E842EDBCF9}" name="Column5139"/>
    <tableColumn id="5157" xr3:uid="{7EAEA15D-6E63-49F4-8C79-57BDBAAA6858}" name="Column5140"/>
    <tableColumn id="5158" xr3:uid="{A4BBA0BE-3874-4259-956A-4A5362BD25CE}" name="Column5141"/>
    <tableColumn id="5159" xr3:uid="{E214FADA-79E3-4E63-93DA-F1A84D72BE50}" name="Column5142"/>
    <tableColumn id="5160" xr3:uid="{947087C4-B5E7-4ED4-A8F6-44DA85DD92CD}" name="Column5143"/>
    <tableColumn id="5161" xr3:uid="{C2385BEF-F051-446F-9560-1DC185493DC7}" name="Column5144"/>
    <tableColumn id="5162" xr3:uid="{0712A13C-FCDC-4106-BD03-F87EC4FFDF07}" name="Column5145"/>
    <tableColumn id="5163" xr3:uid="{428515A8-F343-44C0-AEAA-F75D2D4A2128}" name="Column5146"/>
    <tableColumn id="5164" xr3:uid="{7BA4D785-F0BD-4FFB-A995-CB22BB7E6A07}" name="Column5147"/>
    <tableColumn id="5165" xr3:uid="{CD72D257-1182-4A2E-8C00-707B73DCD6D8}" name="Column5148"/>
    <tableColumn id="5166" xr3:uid="{30BBAF77-833E-451B-81D3-FE58FFEFF245}" name="Column5149"/>
    <tableColumn id="5167" xr3:uid="{895F279C-9326-4FB5-B139-46AA1CF8A0D3}" name="Column5150"/>
    <tableColumn id="5168" xr3:uid="{B2B46B41-0BCD-4223-8111-A2C236548223}" name="Column5151"/>
    <tableColumn id="5169" xr3:uid="{41FB957F-A542-4ED0-A738-024A5BC218EC}" name="Column5152"/>
    <tableColumn id="5170" xr3:uid="{5BC4A6C5-60A2-4A07-854C-83D35E2B1E62}" name="Column5153"/>
    <tableColumn id="5171" xr3:uid="{FD3C577C-E122-4D54-A182-14214D725506}" name="Column5154"/>
    <tableColumn id="5172" xr3:uid="{6A27FCE8-5AAC-4C19-8D51-9E468917FA6B}" name="Column5155"/>
    <tableColumn id="5173" xr3:uid="{8F35D33D-9D07-48D0-91A8-06ACC63D31A5}" name="Column5156"/>
    <tableColumn id="5174" xr3:uid="{7BBF077F-249F-49A5-B475-A4788C044BB5}" name="Column5157"/>
    <tableColumn id="5175" xr3:uid="{6D9651F7-BD22-442D-BF15-EC4AAA9FF4F4}" name="Column5158"/>
    <tableColumn id="5176" xr3:uid="{1BE08FEC-8D2B-4837-93C4-D0DC369AB74B}" name="Column5159"/>
    <tableColumn id="5177" xr3:uid="{C9EDD4F7-2629-4718-9804-893559A13E11}" name="Column5160"/>
    <tableColumn id="5178" xr3:uid="{25639122-64F4-414F-A1D4-5F057A206135}" name="Column5161"/>
    <tableColumn id="5179" xr3:uid="{6BEC99DA-2DFB-4106-93E2-3707F8107AB4}" name="Column5162"/>
    <tableColumn id="5180" xr3:uid="{71E84CDC-B476-42F0-A04A-645F8DC8BD00}" name="Column5163"/>
    <tableColumn id="5181" xr3:uid="{29B4731B-2803-4401-A75B-F44673A046D9}" name="Column5164"/>
    <tableColumn id="5182" xr3:uid="{10EAA0E0-49AD-40F8-BD01-9693C86219D2}" name="Column5165"/>
    <tableColumn id="5183" xr3:uid="{CE5AC5D9-E247-43EA-B8CE-24D2F1D2E0E6}" name="Column5166"/>
    <tableColumn id="5184" xr3:uid="{2D0C8BB6-CAE0-4078-BD0D-3AC3C934BDB6}" name="Column5167"/>
    <tableColumn id="5185" xr3:uid="{A5327BAB-5D2C-4C44-AD61-8AE67E8BD1DA}" name="Column5168"/>
    <tableColumn id="5186" xr3:uid="{86E1C16E-132D-4C92-AC13-792879BEE6ED}" name="Column5169"/>
    <tableColumn id="5187" xr3:uid="{651B050F-76B4-4BCD-B908-8E607E5824C6}" name="Column5170"/>
    <tableColumn id="5188" xr3:uid="{90537B7F-5D02-41D7-8B3A-64C23B83F2CD}" name="Column5171"/>
    <tableColumn id="5189" xr3:uid="{CCEE0A45-ACE2-47D1-8636-97CC49810FA4}" name="Column5172"/>
    <tableColumn id="5190" xr3:uid="{138A7735-7D6C-4109-BB6C-515D11ECE079}" name="Column5173"/>
    <tableColumn id="5191" xr3:uid="{DFB05D1B-3E4E-4341-809F-12028811E47A}" name="Column5174"/>
    <tableColumn id="5192" xr3:uid="{A547B7C7-8BC5-436C-9B8D-5D84E891A32F}" name="Column5175"/>
    <tableColumn id="5193" xr3:uid="{1D4A83DC-DF80-4947-901E-7C1B2C9883A8}" name="Column5176"/>
    <tableColumn id="5194" xr3:uid="{D6FEF20F-4A7A-4726-AC12-090C63695D79}" name="Column5177"/>
    <tableColumn id="5195" xr3:uid="{F5975E24-FACC-4202-A3E0-230761C0E33D}" name="Column5178"/>
    <tableColumn id="5196" xr3:uid="{4B584894-8D7B-4964-BBBC-0D9D55311647}" name="Column5179"/>
    <tableColumn id="5197" xr3:uid="{F6C7EA12-067C-4C1A-A227-3697058226D1}" name="Column5180"/>
    <tableColumn id="5198" xr3:uid="{2D56D60E-0A0B-422B-8430-B415198CAF89}" name="Column5181"/>
    <tableColumn id="5199" xr3:uid="{B3803FC2-C777-4039-9B7F-A1B18279D0A3}" name="Column5182"/>
    <tableColumn id="5200" xr3:uid="{16D05DC5-DBC4-4564-834B-A90C32ED33DE}" name="Column5183"/>
    <tableColumn id="5201" xr3:uid="{3376F9A4-1414-4237-8E32-48E63D29EAB2}" name="Column5184"/>
    <tableColumn id="5202" xr3:uid="{75AE1FF7-8502-425D-98ED-381CB83B4041}" name="Column5185"/>
    <tableColumn id="5203" xr3:uid="{72E8B881-355E-4CFF-B67D-C8714FDB562C}" name="Column5186"/>
    <tableColumn id="5204" xr3:uid="{88FF9C4B-99A4-4995-8D0F-112562EF1BBF}" name="Column5187"/>
    <tableColumn id="5205" xr3:uid="{4A2C20FE-C385-446C-90CD-35BFA03184C4}" name="Column5188"/>
    <tableColumn id="5206" xr3:uid="{E39AECA0-CF0D-49F4-9D37-0C4FFAC99255}" name="Column5189"/>
    <tableColumn id="5207" xr3:uid="{6172357F-1FDE-42D7-85E5-714839BB6713}" name="Column5190"/>
    <tableColumn id="5208" xr3:uid="{8FEBA189-AEFE-4A42-A157-ED8D8621A714}" name="Column5191"/>
    <tableColumn id="5209" xr3:uid="{B38C1577-7241-4E9B-BB86-5BE33C1B5CA1}" name="Column5192"/>
    <tableColumn id="5210" xr3:uid="{D49C2E81-DE24-4100-AFCF-C7D3691B8B3C}" name="Column5193"/>
    <tableColumn id="5211" xr3:uid="{27599A72-AD3F-4A09-8976-9FB8ABF80B44}" name="Column5194"/>
    <tableColumn id="5212" xr3:uid="{A2A9489A-71BD-4EF0-87A7-6D4D9B1BCEF3}" name="Column5195"/>
    <tableColumn id="5213" xr3:uid="{68A637FD-A50C-45C0-ADAE-D1741A7651FF}" name="Column5196"/>
    <tableColumn id="5214" xr3:uid="{F5FE606F-A4AE-41BF-8355-653AA0642245}" name="Column5197"/>
    <tableColumn id="5215" xr3:uid="{EB2F2661-AD00-4E73-9D5C-5D684385AD4A}" name="Column5198"/>
    <tableColumn id="5216" xr3:uid="{0B2579DB-6599-4478-AF13-CBE358F00ED0}" name="Column5199"/>
    <tableColumn id="5217" xr3:uid="{F24E29CD-834A-4FA2-907A-72074EDB9104}" name="Column5200"/>
    <tableColumn id="5218" xr3:uid="{107A45F4-76E5-4230-9F04-243A52D81A8F}" name="Column5201"/>
    <tableColumn id="5219" xr3:uid="{66DE2762-FAB4-41ED-88BE-64B4137F908F}" name="Column5202"/>
    <tableColumn id="5220" xr3:uid="{4B8DFC8E-579A-468D-BBC1-318D3EA8ECA0}" name="Column5203"/>
    <tableColumn id="5221" xr3:uid="{E7B0B189-F1C0-4420-AFD1-291F643A8131}" name="Column5204"/>
    <tableColumn id="5222" xr3:uid="{CA67FF40-27F9-48CB-A8D6-F2D3ABAAA927}" name="Column5205"/>
    <tableColumn id="5223" xr3:uid="{4945C515-E57A-484C-86F9-6E8AB0753C9A}" name="Column5206"/>
    <tableColumn id="5224" xr3:uid="{9F6B80C6-5971-43E8-86EE-F3C2F10D27C3}" name="Column5207"/>
    <tableColumn id="5225" xr3:uid="{146F246B-6C59-4B82-8014-FF2587877688}" name="Column5208"/>
    <tableColumn id="5226" xr3:uid="{8A2B6A12-D77D-4C53-A69C-2E3B390CF3F0}" name="Column5209"/>
    <tableColumn id="5227" xr3:uid="{4A528960-F522-4466-8A7E-F531392B9FA0}" name="Column5210"/>
    <tableColumn id="5228" xr3:uid="{59AD9330-988A-4178-9E38-1997D402F9C6}" name="Column5211"/>
    <tableColumn id="5229" xr3:uid="{C208EFBC-B884-49B3-B3C9-9E45922CAE8E}" name="Column5212"/>
    <tableColumn id="5230" xr3:uid="{E6CADBBA-812D-4035-830D-54A6F62F8838}" name="Column5213"/>
    <tableColumn id="5231" xr3:uid="{201F6743-6F0B-4A25-9513-40C6927E89BD}" name="Column5214"/>
    <tableColumn id="5232" xr3:uid="{453EE365-1F69-44F5-AF67-6FF4A9379390}" name="Column5215"/>
    <tableColumn id="5233" xr3:uid="{C0A6E3A5-3BE5-4068-9E7C-EA40FFD5402E}" name="Column5216"/>
    <tableColumn id="5234" xr3:uid="{E6028A72-E4DB-4562-82F5-9796142177E8}" name="Column5217"/>
    <tableColumn id="5235" xr3:uid="{86CDDA69-F02F-4E74-9159-C40E23F39BAE}" name="Column5218"/>
    <tableColumn id="5236" xr3:uid="{E4E0AA34-DFC9-464D-AF11-7361AF1A77C1}" name="Column5219"/>
    <tableColumn id="5237" xr3:uid="{B404B6A9-0B48-4706-BCC9-A2DDEC6545BB}" name="Column5220"/>
    <tableColumn id="5238" xr3:uid="{51E3AF31-41AB-46A7-A509-2F8468099CAD}" name="Column5221"/>
    <tableColumn id="5239" xr3:uid="{85CDBAB5-A780-4D29-90FC-C984296CCD8C}" name="Column5222"/>
    <tableColumn id="5240" xr3:uid="{1DF5B41A-2E25-48C0-95BB-6F9B7452B513}" name="Column5223"/>
    <tableColumn id="5241" xr3:uid="{11770E5E-FDF1-40CA-B623-A13A0B75CF30}" name="Column5224"/>
    <tableColumn id="5242" xr3:uid="{3FBAA02F-04D3-474A-B250-1AFD6EAD28BD}" name="Column5225"/>
    <tableColumn id="5243" xr3:uid="{E2F711AB-70CE-45AA-AD87-51B8781791A3}" name="Column5226"/>
    <tableColumn id="5244" xr3:uid="{B87CDFFE-8B1F-41B3-BE43-B186002F3171}" name="Column5227"/>
    <tableColumn id="5245" xr3:uid="{C4BC4151-C760-44A0-B0B4-1E58A70C477B}" name="Column5228"/>
    <tableColumn id="5246" xr3:uid="{88FEA2BA-C68E-4619-A777-B69B5C2DCAB3}" name="Column5229"/>
    <tableColumn id="5247" xr3:uid="{2D00E918-C49A-48D1-AB85-CE6A3F64DA2F}" name="Column5230"/>
    <tableColumn id="5248" xr3:uid="{9936ACBA-8712-4C50-A1BE-5F87CE407A42}" name="Column5231"/>
    <tableColumn id="5249" xr3:uid="{97ACE999-B32F-4AD2-9B31-6BE2B93C397D}" name="Column5232"/>
    <tableColumn id="5250" xr3:uid="{88F82A36-66DE-485F-BBD5-F3F801B9165B}" name="Column5233"/>
    <tableColumn id="5251" xr3:uid="{EE37A704-56F9-43E2-9BD8-CE9521F5022A}" name="Column5234"/>
    <tableColumn id="5252" xr3:uid="{58D765C1-9F11-4048-B364-A76E1819B5DD}" name="Column5235"/>
    <tableColumn id="5253" xr3:uid="{A3E9D4A5-FB03-4095-8552-69965F88B1F2}" name="Column5236"/>
    <tableColumn id="5254" xr3:uid="{F1688688-985D-425A-ABB5-4A9A4BD2B279}" name="Column5237"/>
    <tableColumn id="5255" xr3:uid="{0213DEE8-C68E-403A-BECD-02476FDB5491}" name="Column5238"/>
    <tableColumn id="5256" xr3:uid="{037D517F-52C0-4238-953F-EF03B168FAF4}" name="Column5239"/>
    <tableColumn id="5257" xr3:uid="{EE4B6BBE-CEDC-4B23-9198-28A3F627B1B2}" name="Column5240"/>
    <tableColumn id="5258" xr3:uid="{93F96172-2C5E-4219-BDC0-BAE44D70678A}" name="Column5241"/>
    <tableColumn id="5259" xr3:uid="{8B33EECA-C6CF-4EE2-A178-5599EF185D2C}" name="Column5242"/>
    <tableColumn id="5260" xr3:uid="{C2B32200-F58C-4AC2-BE8B-4ED721F6A5B8}" name="Column5243"/>
    <tableColumn id="5261" xr3:uid="{2725A4E5-60FD-4247-9A51-0CA128C573D8}" name="Column5244"/>
    <tableColumn id="5262" xr3:uid="{62C176FF-F86F-45E9-862A-4ACAE3AD58A3}" name="Column5245"/>
    <tableColumn id="5263" xr3:uid="{E3D4A15C-6B59-427B-BCD6-94268DB393FD}" name="Column5246"/>
    <tableColumn id="5264" xr3:uid="{CC525A76-6D65-4C08-AF7B-87C84AE4DEA7}" name="Column5247"/>
    <tableColumn id="5265" xr3:uid="{33F9EB60-3C76-41E7-B211-6388988E58F3}" name="Column5248"/>
    <tableColumn id="5266" xr3:uid="{447A8D02-8943-40C5-B1B9-91800592F23B}" name="Column5249"/>
    <tableColumn id="5267" xr3:uid="{7CAB5AE1-7C54-4ED5-912A-EB081DED17D6}" name="Column5250"/>
    <tableColumn id="5268" xr3:uid="{E15E7A9B-163E-4B56-BAD6-32565135121F}" name="Column5251"/>
    <tableColumn id="5269" xr3:uid="{8589D49A-7877-4159-83B3-9185E98CE343}" name="Column5252"/>
    <tableColumn id="5270" xr3:uid="{8CC8A439-8F32-4414-9538-137F8561F1A8}" name="Column5253"/>
    <tableColumn id="5271" xr3:uid="{46CA13BF-DBE3-4C73-9FDD-5D5CA5F8E2C3}" name="Column5254"/>
    <tableColumn id="5272" xr3:uid="{2E140532-FBC4-4BCD-9667-C97F955048D8}" name="Column5255"/>
    <tableColumn id="5273" xr3:uid="{4915D732-FA36-4C72-AA48-A4FA4563A5FC}" name="Column5256"/>
    <tableColumn id="5274" xr3:uid="{3B4D73E0-AFA5-43E5-9DC8-69153ED65F4F}" name="Column5257"/>
    <tableColumn id="5275" xr3:uid="{89F9AFF6-1ED7-4151-8D57-926377C6ED2F}" name="Column5258"/>
    <tableColumn id="5276" xr3:uid="{C25B8F26-A773-487C-BBEA-8787068CB678}" name="Column5259"/>
    <tableColumn id="5277" xr3:uid="{C6DA67F2-E479-4A65-AAF6-7693BBF68DAD}" name="Column5260"/>
    <tableColumn id="5278" xr3:uid="{A054B16F-03D3-48AA-ACEF-E769D2051643}" name="Column5261"/>
    <tableColumn id="5279" xr3:uid="{D0FBF041-1B3D-4DB6-9499-650BBFD860F6}" name="Column5262"/>
    <tableColumn id="5280" xr3:uid="{E0A1D25A-A107-4D10-B22F-B57FFBA92F43}" name="Column5263"/>
    <tableColumn id="5281" xr3:uid="{161BF902-CF6E-403F-8B47-262E3FEA8218}" name="Column5264"/>
    <tableColumn id="5282" xr3:uid="{80703A8E-46A1-431A-9492-0DCBC67B0A1D}" name="Column5265"/>
    <tableColumn id="5283" xr3:uid="{E2DADD74-D9A9-4431-9F9F-F0AAA55EA36E}" name="Column5266"/>
    <tableColumn id="5284" xr3:uid="{FDCC6A44-982E-4EE8-9B90-351E74AA3FE3}" name="Column5267"/>
    <tableColumn id="5285" xr3:uid="{AF450B52-49CD-419D-AFDC-C27E25DFFCFE}" name="Column5268"/>
    <tableColumn id="5286" xr3:uid="{7498421B-24D9-4C6A-AAEF-19128F620EBB}" name="Column5269"/>
    <tableColumn id="5287" xr3:uid="{57632D24-9888-4C46-8666-BDF98B48FB76}" name="Column5270"/>
    <tableColumn id="5288" xr3:uid="{498577F6-357F-4237-935A-CAC7CED3BD78}" name="Column5271"/>
    <tableColumn id="5289" xr3:uid="{9B3E5B66-390C-4A25-88DB-115B8B4DB524}" name="Column5272"/>
    <tableColumn id="5290" xr3:uid="{5C00C790-1F74-46F1-BEDD-7A517A86AB76}" name="Column5273"/>
    <tableColumn id="5291" xr3:uid="{0090F7D0-7443-4A3F-AE1E-49B97DDF96E2}" name="Column5274"/>
    <tableColumn id="5292" xr3:uid="{73982EB5-D2AD-43F3-8676-EBCCBCEEA975}" name="Column5275"/>
    <tableColumn id="5293" xr3:uid="{0DEDFBF5-E96F-4154-901E-A2A31498334F}" name="Column5276"/>
    <tableColumn id="5294" xr3:uid="{9C299F4C-330E-41B8-B277-6572DE4BEA9C}" name="Column5277"/>
    <tableColumn id="5295" xr3:uid="{438527EA-8F19-49B6-9CF3-2A67298A1362}" name="Column5278"/>
    <tableColumn id="5296" xr3:uid="{8949B466-970A-427A-AD41-40F88B0F64B6}" name="Column5279"/>
    <tableColumn id="5297" xr3:uid="{6C975442-1411-4679-90BD-F61C77685FD6}" name="Column5280"/>
    <tableColumn id="5298" xr3:uid="{51C1BA2B-65AC-48A1-9842-DFA6C15D7089}" name="Column5281"/>
    <tableColumn id="5299" xr3:uid="{27B7174C-8023-45ED-A1C8-144F20D2A373}" name="Column5282"/>
    <tableColumn id="5300" xr3:uid="{793FE008-96FF-49D9-8A5C-F4B5FC8B6D72}" name="Column5283"/>
    <tableColumn id="5301" xr3:uid="{9337FFF8-3EA2-4BED-9214-AFDBE7A4FE0C}" name="Column5284"/>
    <tableColumn id="5302" xr3:uid="{21A09E0E-52D6-4D40-810D-47F9E5B40915}" name="Column5285"/>
    <tableColumn id="5303" xr3:uid="{F469119B-43B7-47AC-BEAB-8C45ED951D19}" name="Column5286"/>
    <tableColumn id="5304" xr3:uid="{F7696614-542D-42F2-9229-FEC4539C8B09}" name="Column5287"/>
    <tableColumn id="5305" xr3:uid="{B4CF4003-12BA-4AFE-89F8-C233C5D25E97}" name="Column5288"/>
    <tableColumn id="5306" xr3:uid="{E6FEC9DC-F2EE-47ED-BDEE-5D10C632BF0A}" name="Column5289"/>
    <tableColumn id="5307" xr3:uid="{B4A0A862-F6CD-46FC-B749-F757C96445B3}" name="Column5290"/>
    <tableColumn id="5308" xr3:uid="{BC4E5AE6-3903-47CE-9452-61663A757200}" name="Column5291"/>
    <tableColumn id="5309" xr3:uid="{5B601FF1-4620-4EB9-91B3-BA9E188EE9CB}" name="Column5292"/>
    <tableColumn id="5310" xr3:uid="{74B38CF5-B31E-4F97-9991-FA62A7ECD07F}" name="Column5293"/>
    <tableColumn id="5311" xr3:uid="{56377405-6DE5-49A7-8DCB-AFDFE93D71B6}" name="Column5294"/>
    <tableColumn id="5312" xr3:uid="{E2E3C097-9A60-495A-8369-4AF946FF5B70}" name="Column5295"/>
    <tableColumn id="5313" xr3:uid="{CB1F3339-69A9-47B9-B5D2-D9ACD900C633}" name="Column5296"/>
    <tableColumn id="5314" xr3:uid="{D5D5F9A4-BEC7-4BA2-A1D5-FDDCB495FAC3}" name="Column5297"/>
    <tableColumn id="5315" xr3:uid="{C1A983E3-AFC6-4CA3-8B48-B459FEE53A3E}" name="Column5298"/>
    <tableColumn id="5316" xr3:uid="{80344AD1-0328-4D94-9BC4-A464129FED7F}" name="Column5299"/>
    <tableColumn id="5317" xr3:uid="{310BCBC3-C124-48F6-A1FF-233E74F1931D}" name="Column5300"/>
    <tableColumn id="5318" xr3:uid="{C760F492-7069-4246-88CD-B6D1E2D3AFD2}" name="Column5301"/>
    <tableColumn id="5319" xr3:uid="{D46B814C-DC68-4A3D-ACDF-861A281B30FB}" name="Column5302"/>
    <tableColumn id="5320" xr3:uid="{677B3B45-D10D-4D31-8AA1-8D31BE67CBB2}" name="Column5303"/>
    <tableColumn id="5321" xr3:uid="{5A21B81F-19C8-4D82-8401-43C961C06767}" name="Column5304"/>
    <tableColumn id="5322" xr3:uid="{A8B68E65-4551-40BA-B055-550DE3599137}" name="Column5305"/>
    <tableColumn id="5323" xr3:uid="{4233879E-32C8-43FA-B05E-926FC5906400}" name="Column5306"/>
    <tableColumn id="5324" xr3:uid="{6A51A42D-DBC5-4EDD-8F43-B65EDAAEC901}" name="Column5307"/>
    <tableColumn id="5325" xr3:uid="{4735CDB2-5791-4B5B-8C11-97649CC0FD2A}" name="Column5308"/>
    <tableColumn id="5326" xr3:uid="{8A34791C-3D94-41EA-839D-1C72CEF92BAD}" name="Column5309"/>
    <tableColumn id="5327" xr3:uid="{93E484BD-CF24-4908-8641-0AAAFAE925B6}" name="Column5310"/>
    <tableColumn id="5328" xr3:uid="{7569E0D0-6DAF-4A89-BA48-C5D0DF794B44}" name="Column5311"/>
    <tableColumn id="5329" xr3:uid="{8E464BB2-35DD-43E7-8AED-D23EB482E4AC}" name="Column5312"/>
    <tableColumn id="5330" xr3:uid="{F780BB70-E243-4CF4-9201-CD3AADBB0C9C}" name="Column5313"/>
    <tableColumn id="5331" xr3:uid="{A8A8B52E-D8C7-40DD-8F4D-7C81C8699BBD}" name="Column5314"/>
    <tableColumn id="5332" xr3:uid="{FE319944-2B87-4FEC-A768-C82474BE5424}" name="Column5315"/>
    <tableColumn id="5333" xr3:uid="{2629EDA9-D6F0-412A-93EE-069592FAFFF8}" name="Column5316"/>
    <tableColumn id="5334" xr3:uid="{F73436CF-7794-4B4D-A85F-9E912C999E7A}" name="Column5317"/>
    <tableColumn id="5335" xr3:uid="{95BA8826-AEF9-4217-8B25-9808A9BE7924}" name="Column5318"/>
    <tableColumn id="5336" xr3:uid="{C5B6FC74-4E6B-4F64-86BA-B49D4F9E4DF8}" name="Column5319"/>
    <tableColumn id="5337" xr3:uid="{731DEC85-C45E-4730-BCC6-329015A8FED0}" name="Column5320"/>
    <tableColumn id="5338" xr3:uid="{0D9CF386-54B9-4F3E-ACF1-9351885945CE}" name="Column5321"/>
    <tableColumn id="5339" xr3:uid="{282748A0-1841-480A-B34D-2DA0F2E7462F}" name="Column5322"/>
    <tableColumn id="5340" xr3:uid="{8F93FB35-6112-4D7C-9804-B24C50DB6EC1}" name="Column5323"/>
    <tableColumn id="5341" xr3:uid="{B4E23541-41A6-4FA9-9BCD-22743F570F5A}" name="Column5324"/>
    <tableColumn id="5342" xr3:uid="{0B690B2C-C4E4-455C-AEB1-C1F65CA8E176}" name="Column5325"/>
    <tableColumn id="5343" xr3:uid="{500B6FF6-0EAB-4ABA-B2E7-A310C83332B8}" name="Column5326"/>
    <tableColumn id="5344" xr3:uid="{58455ABA-50FE-4304-BAE7-7B968611DE81}" name="Column5327"/>
    <tableColumn id="5345" xr3:uid="{D922A1C6-7492-44F9-8B95-DFC3ADC2B8C0}" name="Column5328"/>
    <tableColumn id="5346" xr3:uid="{3C12745E-B32A-46EC-A007-48EDED7C3016}" name="Column5329"/>
    <tableColumn id="5347" xr3:uid="{8DB1A6BB-74C6-4854-B127-0A97AE85AB14}" name="Column5330"/>
    <tableColumn id="5348" xr3:uid="{FD9ED2BA-D39B-4402-A677-33DB237916C2}" name="Column5331"/>
    <tableColumn id="5349" xr3:uid="{732E8F2A-A8F9-4319-AD7E-91673CEA5921}" name="Column5332"/>
    <tableColumn id="5350" xr3:uid="{494F3A05-10C0-4A3F-89B9-2D9CD11B76FD}" name="Column5333"/>
    <tableColumn id="5351" xr3:uid="{1CC4068A-27DB-4819-8600-B4F359C0174A}" name="Column5334"/>
    <tableColumn id="5352" xr3:uid="{7120CC4E-CCC2-4190-B81F-61FC03027CE1}" name="Column5335"/>
    <tableColumn id="5353" xr3:uid="{75576EDD-CC7B-4C4F-86E3-F4F2551AE231}" name="Column5336"/>
    <tableColumn id="5354" xr3:uid="{72F91907-A2F0-4AFF-B86C-A9A54C82DBBC}" name="Column5337"/>
    <tableColumn id="5355" xr3:uid="{2316AEA8-0412-4149-A103-8199D48DBBFF}" name="Column5338"/>
    <tableColumn id="5356" xr3:uid="{BC3DBFA9-CC30-4477-8BDE-72132CC74F03}" name="Column5339"/>
    <tableColumn id="5357" xr3:uid="{19EA1C79-3B40-4E03-B2E4-03C5EE5D484D}" name="Column5340"/>
    <tableColumn id="5358" xr3:uid="{DE73BDDE-C018-4F08-9011-A0151C3A53A1}" name="Column5341"/>
    <tableColumn id="5359" xr3:uid="{7BD4F4EB-7D54-4719-AAAB-69EB72F18623}" name="Column5342"/>
    <tableColumn id="5360" xr3:uid="{EAC55EBB-D4EE-43E1-8A8A-E273FC389E43}" name="Column5343"/>
    <tableColumn id="5361" xr3:uid="{F342CC0E-CFB8-4206-8A93-A8E1BC8817CF}" name="Column5344"/>
    <tableColumn id="5362" xr3:uid="{91F4D707-04A4-4D71-B98C-FD7220101C03}" name="Column5345"/>
    <tableColumn id="5363" xr3:uid="{B45BC3A0-42D0-42FB-8BA8-869FD136027B}" name="Column5346"/>
    <tableColumn id="5364" xr3:uid="{583EB07A-80FD-48FD-BB76-439816F38895}" name="Column5347"/>
    <tableColumn id="5365" xr3:uid="{F18F7078-106B-45BE-B345-550FC0971D98}" name="Column5348"/>
    <tableColumn id="5366" xr3:uid="{5CC9B4C7-2EFF-4E7D-9ED1-C337A0552053}" name="Column5349"/>
    <tableColumn id="5367" xr3:uid="{3826D64F-6546-4B77-85DA-68AD30B19B19}" name="Column5350"/>
    <tableColumn id="5368" xr3:uid="{69067B2C-D700-43F6-92D1-9380C54C958E}" name="Column5351"/>
    <tableColumn id="5369" xr3:uid="{AB35A831-2E59-4698-91D6-52C6B30C0D98}" name="Column5352"/>
    <tableColumn id="5370" xr3:uid="{1D4F03F6-B992-4CFF-B5BB-D165C5CACF1B}" name="Column5353"/>
    <tableColumn id="5371" xr3:uid="{6AF4DA32-7EC9-4D14-A750-7D4FABAF43E8}" name="Column5354"/>
    <tableColumn id="5372" xr3:uid="{E6A5BB33-8600-4DBF-AA1B-34110A9E7913}" name="Column5355"/>
    <tableColumn id="5373" xr3:uid="{1804E42C-8CAF-4C98-8463-110AA6C20136}" name="Column5356"/>
    <tableColumn id="5374" xr3:uid="{6FB9D2E9-867E-47C6-828E-3E0E442E3CB6}" name="Column5357"/>
    <tableColumn id="5375" xr3:uid="{B94AD297-8E12-4078-A458-EBF7F6759A91}" name="Column5358"/>
    <tableColumn id="5376" xr3:uid="{F2C26334-5D2E-4F2E-A788-853FF8705D64}" name="Column5359"/>
    <tableColumn id="5377" xr3:uid="{E749BE58-9D2E-4E73-8C51-2A5AAF266439}" name="Column5360"/>
    <tableColumn id="5378" xr3:uid="{FA183E35-ECA2-4E65-9B84-321226F111A7}" name="Column5361"/>
    <tableColumn id="5379" xr3:uid="{22777DF7-DC6F-4782-80E1-590346D225A5}" name="Column5362"/>
    <tableColumn id="5380" xr3:uid="{A1A7CC2D-8FCD-4E61-AEA6-34E011799E01}" name="Column5363"/>
    <tableColumn id="5381" xr3:uid="{D6C70F07-397C-487D-BF59-1C07655DF812}" name="Column5364"/>
    <tableColumn id="5382" xr3:uid="{20E06E0C-272C-4C51-A027-684A9C526161}" name="Column5365"/>
    <tableColumn id="5383" xr3:uid="{C3FC370F-092A-4D4C-9D3B-EE387CD495ED}" name="Column5366"/>
    <tableColumn id="5384" xr3:uid="{E1BD440F-3C4E-4EE1-89AA-53C972AD3B79}" name="Column5367"/>
    <tableColumn id="5385" xr3:uid="{C755523B-6BAC-4238-ADFF-F840B46286F5}" name="Column5368"/>
    <tableColumn id="5386" xr3:uid="{4358D68E-2BD6-42F4-9B2B-045F22145213}" name="Column5369"/>
    <tableColumn id="5387" xr3:uid="{36A2DC50-7143-466F-9F0A-A1573E4AA779}" name="Column5370"/>
    <tableColumn id="5388" xr3:uid="{FC065203-55D9-4CB4-8231-8434489BAA8D}" name="Column5371"/>
    <tableColumn id="5389" xr3:uid="{392E6729-A905-4E52-910D-CC79C03AA99C}" name="Column5372"/>
    <tableColumn id="5390" xr3:uid="{65DDAE5E-4AA5-43BD-980B-4407381EFE4D}" name="Column5373"/>
    <tableColumn id="5391" xr3:uid="{80082B64-9EE4-496E-92EF-FA9D920A99DE}" name="Column5374"/>
    <tableColumn id="5392" xr3:uid="{CA8E5017-B05F-479A-99DD-CD17A99658A4}" name="Column5375"/>
    <tableColumn id="5393" xr3:uid="{9698FE2A-6C53-4E76-B800-5FF9E18CAE42}" name="Column5376"/>
    <tableColumn id="5394" xr3:uid="{5653756A-F9CA-4BE2-98A2-5C99A33405DF}" name="Column5377"/>
    <tableColumn id="5395" xr3:uid="{4D358922-84BC-4976-8564-80CE5FA72985}" name="Column5378"/>
    <tableColumn id="5396" xr3:uid="{1A9C229D-F8A9-421F-9EF5-B0B9298E3B96}" name="Column5379"/>
    <tableColumn id="5397" xr3:uid="{65EA1003-7AA7-471F-B360-60AA224CCB37}" name="Column5380"/>
    <tableColumn id="5398" xr3:uid="{08C86636-16C2-4132-9FA4-957D8DA6AF2A}" name="Column5381"/>
    <tableColumn id="5399" xr3:uid="{A85427D4-964A-47D6-9123-1EBBCB8032C8}" name="Column5382"/>
    <tableColumn id="5400" xr3:uid="{CFB054A1-5930-4725-8374-862E34924259}" name="Column5383"/>
    <tableColumn id="5401" xr3:uid="{C7739F70-8C6A-42C3-B8A6-D081279D4E53}" name="Column5384"/>
    <tableColumn id="5402" xr3:uid="{AEE1F09E-8DA0-4A0D-8E1B-F91E9052F705}" name="Column5385"/>
    <tableColumn id="5403" xr3:uid="{647ACC57-DFF6-49D3-B1AD-A21C596AF08A}" name="Column5386"/>
    <tableColumn id="5404" xr3:uid="{B9A21881-56AE-47C8-AF0D-55D08F5FDBC8}" name="Column5387"/>
    <tableColumn id="5405" xr3:uid="{123C5722-987A-44C1-BF43-C989FA129DB4}" name="Column5388"/>
    <tableColumn id="5406" xr3:uid="{88E04BEA-FEBB-402C-B363-C3BD1E643DA3}" name="Column5389"/>
    <tableColumn id="5407" xr3:uid="{F088046A-2EC4-4577-971C-78087DABB37F}" name="Column5390"/>
    <tableColumn id="5408" xr3:uid="{035C1BD0-6F06-45C7-BE2C-35A4AF10860B}" name="Column5391"/>
    <tableColumn id="5409" xr3:uid="{1166A0E0-55B3-4D5E-A596-D30A35E53728}" name="Column5392"/>
    <tableColumn id="5410" xr3:uid="{A2744681-412A-48AE-AA20-9709BE56B75E}" name="Column5393"/>
    <tableColumn id="5411" xr3:uid="{BD5949E6-4421-425E-A2FB-77C89187EE34}" name="Column5394"/>
    <tableColumn id="5412" xr3:uid="{010F7CCD-534D-4356-BBD7-282B67C533CD}" name="Column5395"/>
    <tableColumn id="5413" xr3:uid="{06A81D95-4BD1-467A-980A-9982767B6BBB}" name="Column5396"/>
    <tableColumn id="5414" xr3:uid="{DC8C9266-A979-4CAE-ADBC-3DF16A41D402}" name="Column5397"/>
    <tableColumn id="5415" xr3:uid="{D771198B-761F-436E-B0DE-93FB9A0A2568}" name="Column5398"/>
    <tableColumn id="5416" xr3:uid="{177CDF9D-F8BE-4329-87CD-BD33C64EDE5C}" name="Column5399"/>
    <tableColumn id="5417" xr3:uid="{8AB27F4D-144D-4989-821C-9E470534FAEC}" name="Column5400"/>
    <tableColumn id="5418" xr3:uid="{E88630B2-74BB-48CC-85E8-DEC3617E0B8D}" name="Column5401"/>
    <tableColumn id="5419" xr3:uid="{A0C06E6A-A8F8-4C7C-A61C-55C6E3BC4ABE}" name="Column5402"/>
    <tableColumn id="5420" xr3:uid="{4814A990-52C5-4461-A40E-0BFD017CEBA0}" name="Column5403"/>
    <tableColumn id="5421" xr3:uid="{05C03558-D602-4369-A76E-0667C2146585}" name="Column5404"/>
    <tableColumn id="5422" xr3:uid="{DA5ABCE9-F51A-4BF0-8808-8113B7B22917}" name="Column5405"/>
    <tableColumn id="5423" xr3:uid="{447E208D-F5A7-471A-8579-AD02A2047F72}" name="Column5406"/>
    <tableColumn id="5424" xr3:uid="{3B0C5575-BBBB-4020-9824-48CC53FB2467}" name="Column5407"/>
    <tableColumn id="5425" xr3:uid="{FC9D1E85-AB77-453C-B4A7-F6402EA2FD13}" name="Column5408"/>
    <tableColumn id="5426" xr3:uid="{E6B1ABE9-8652-40C8-ACC8-ECB9F37DEBD1}" name="Column5409"/>
    <tableColumn id="5427" xr3:uid="{D9BA6678-8EDB-4D06-AC40-01E9F3EFAA7D}" name="Column5410"/>
    <tableColumn id="5428" xr3:uid="{468D3F45-5DE5-4952-8651-CF554EB73AA9}" name="Column5411"/>
    <tableColumn id="5429" xr3:uid="{0C4727BA-4E3A-432F-8EF5-8C35872EB058}" name="Column5412"/>
    <tableColumn id="5430" xr3:uid="{D15B3D60-8413-48E7-A439-73DFC041C3F2}" name="Column5413"/>
    <tableColumn id="5431" xr3:uid="{5FDCB2B9-D4C8-44D3-88F3-B141909D35F2}" name="Column5414"/>
    <tableColumn id="5432" xr3:uid="{F04B5501-CA1E-4A57-9E4F-F39E157A76DC}" name="Column5415"/>
    <tableColumn id="5433" xr3:uid="{6C49B0A3-FA6B-434D-BB7B-F9CC60DBB0C4}" name="Column5416"/>
    <tableColumn id="5434" xr3:uid="{275CCCA2-5AFC-42F6-BBCE-B00D89560E9B}" name="Column5417"/>
    <tableColumn id="5435" xr3:uid="{F9A92ACE-06BC-4717-8235-E118B2A3A612}" name="Column5418"/>
    <tableColumn id="5436" xr3:uid="{23F37A5E-BA48-47F2-B811-AB0344062D07}" name="Column5419"/>
    <tableColumn id="5437" xr3:uid="{0B4C7953-9247-4E04-B32C-E96BAEFE79FA}" name="Column5420"/>
    <tableColumn id="5438" xr3:uid="{8AEB871C-D856-4C52-9C72-79DD9C87015E}" name="Column5421"/>
    <tableColumn id="5439" xr3:uid="{CB3DDB19-C412-4865-A834-D5D31B31B61A}" name="Column5422"/>
    <tableColumn id="5440" xr3:uid="{1C768AB7-C31F-4C65-83A4-14590E795B6E}" name="Column5423"/>
    <tableColumn id="5441" xr3:uid="{8C13D090-BED9-4A8D-90E5-AA76BE83D35A}" name="Column5424"/>
    <tableColumn id="5442" xr3:uid="{410DEF68-4001-4EC7-8239-AA409749DE13}" name="Column5425"/>
    <tableColumn id="5443" xr3:uid="{1C72787D-3ADB-4235-BD6C-BEC65EC93C89}" name="Column5426"/>
    <tableColumn id="5444" xr3:uid="{626EB44B-5EDC-45B6-9285-005DF8ACC8A2}" name="Column5427"/>
    <tableColumn id="5445" xr3:uid="{72B62168-78B0-4DB4-B54B-4DEDAD516BCF}" name="Column5428"/>
    <tableColumn id="5446" xr3:uid="{13074449-38D4-44B1-9524-D8D442075CD2}" name="Column5429"/>
    <tableColumn id="5447" xr3:uid="{67B7AE84-F68C-48B6-A800-12CD55400818}" name="Column5430"/>
    <tableColumn id="5448" xr3:uid="{E8DD9965-0C3B-4FB2-9DE5-E8D1C1A2D223}" name="Column5431"/>
    <tableColumn id="5449" xr3:uid="{56878DEA-B99C-4D7E-B930-9CD4D59F3CF2}" name="Column5432"/>
    <tableColumn id="5450" xr3:uid="{4BD7632A-A7C2-474A-B9C6-CEA874D5D4E1}" name="Column5433"/>
    <tableColumn id="5451" xr3:uid="{28BC9337-46B3-4F66-AC7E-D09E1A1DE0BC}" name="Column5434"/>
    <tableColumn id="5452" xr3:uid="{EFE1E4DC-DCCB-460B-A98B-0823D8E7D96F}" name="Column5435"/>
    <tableColumn id="5453" xr3:uid="{B6A1EDF9-8D75-413D-81BF-785FAB0966E6}" name="Column5436"/>
    <tableColumn id="5454" xr3:uid="{7AC2FAFF-3412-4D1F-A2D4-83483EAC1937}" name="Column5437"/>
    <tableColumn id="5455" xr3:uid="{4DF62ADB-7C7F-4925-9B72-355D4ED32763}" name="Column5438"/>
    <tableColumn id="5456" xr3:uid="{E8F533EF-45A3-4466-94D1-AE533BC5DE4B}" name="Column5439"/>
    <tableColumn id="5457" xr3:uid="{18012BB3-0F99-4BC8-AEAD-089995720B99}" name="Column5440"/>
    <tableColumn id="5458" xr3:uid="{919163C5-1CD1-4AF9-BBCF-972635389857}" name="Column5441"/>
    <tableColumn id="5459" xr3:uid="{DEE76E0C-24E3-4DB3-85CB-285F3637FE16}" name="Column5442"/>
    <tableColumn id="5460" xr3:uid="{2B8C6551-EB6E-4BE7-9FBC-8D2461A292DD}" name="Column5443"/>
    <tableColumn id="5461" xr3:uid="{05C0C6D3-73E2-47C5-B1F4-5C5B511CED15}" name="Column5444"/>
    <tableColumn id="5462" xr3:uid="{178CC6C8-EF08-4445-8A4F-CC15EBC922C8}" name="Column5445"/>
    <tableColumn id="5463" xr3:uid="{F4577AA3-0EA8-4061-B40E-0AEF3635CC5C}" name="Column5446"/>
    <tableColumn id="5464" xr3:uid="{80A4DFDA-7E4E-4F2A-B715-21FC6235D053}" name="Column5447"/>
    <tableColumn id="5465" xr3:uid="{104179E6-0285-4C7D-A150-1DC6007A116A}" name="Column5448"/>
    <tableColumn id="5466" xr3:uid="{B0C5B3B6-71AE-4029-8172-EAB40D482DCA}" name="Column5449"/>
    <tableColumn id="5467" xr3:uid="{0881BEB7-0DFF-46D8-AF75-427AE086FA63}" name="Column5450"/>
    <tableColumn id="5468" xr3:uid="{9E57E4A3-77D4-4749-8A13-B125928C9510}" name="Column5451"/>
    <tableColumn id="5469" xr3:uid="{38DB59DC-A665-4D63-8ABF-828778DE1C29}" name="Column5452"/>
    <tableColumn id="5470" xr3:uid="{33D2B974-E441-4B59-A5A6-601E5520D9A5}" name="Column5453"/>
    <tableColumn id="5471" xr3:uid="{50B89F84-1B64-48B9-866E-8E0C50D79DE2}" name="Column5454"/>
    <tableColumn id="5472" xr3:uid="{1FD349E8-0A2F-4B29-84F2-A0B8E186D7B9}" name="Column5455"/>
    <tableColumn id="5473" xr3:uid="{02C212EC-4DE3-4CD9-B428-6365C7BD86DE}" name="Column5456"/>
    <tableColumn id="5474" xr3:uid="{DCC7D4F9-8378-4596-BB18-39A87F839B63}" name="Column5457"/>
    <tableColumn id="5475" xr3:uid="{43E4F461-EB31-475E-A2A5-A3C19974A9F6}" name="Column5458"/>
    <tableColumn id="5476" xr3:uid="{05FE45F1-80D5-4B5B-B63D-009F6CDA8404}" name="Column5459"/>
    <tableColumn id="5477" xr3:uid="{82AE228B-0111-4D9F-8BC3-B71FD11FDB10}" name="Column5460"/>
    <tableColumn id="5478" xr3:uid="{ACAD7B49-D418-4EA4-8F28-F924B22AEF26}" name="Column5461"/>
    <tableColumn id="5479" xr3:uid="{132384CA-40E1-484E-8DDA-3037EB8639E1}" name="Column5462"/>
    <tableColumn id="5480" xr3:uid="{91F28006-FED2-4A34-BA5C-87E2807BAE3E}" name="Column5463"/>
    <tableColumn id="5481" xr3:uid="{4C916A68-9504-4F02-AB89-C1ABDF227AE3}" name="Column5464"/>
    <tableColumn id="5482" xr3:uid="{80207E7F-7C63-42CA-B250-1A5E1A8617D1}" name="Column5465"/>
    <tableColumn id="5483" xr3:uid="{B46A0C52-FCF2-4361-AD01-7133683703C8}" name="Column5466"/>
    <tableColumn id="5484" xr3:uid="{585997D7-DBF2-4124-9DC9-D8D01DCA8E36}" name="Column5467"/>
    <tableColumn id="5485" xr3:uid="{50BAAE74-E514-491D-AE08-D5BE29299647}" name="Column5468"/>
    <tableColumn id="5486" xr3:uid="{BD64493C-40AD-45EB-9DEE-858097A5DD6A}" name="Column5469"/>
    <tableColumn id="5487" xr3:uid="{FC07FEDC-0D8A-4641-88B8-DF280E11D54D}" name="Column5470"/>
    <tableColumn id="5488" xr3:uid="{F4E7D355-6415-415D-A971-68DD0C00D73A}" name="Column5471"/>
    <tableColumn id="5489" xr3:uid="{2742CB8A-F5FE-4944-BEE4-F643225C6231}" name="Column5472"/>
    <tableColumn id="5490" xr3:uid="{D0AA2F2E-039B-4AFC-947F-A35075738366}" name="Column5473"/>
    <tableColumn id="5491" xr3:uid="{EF54AF75-DF33-482D-99FB-A1A0D35C8534}" name="Column5474"/>
    <tableColumn id="5492" xr3:uid="{71883E5A-C821-4A96-A2E0-B490FE1EE039}" name="Column5475"/>
    <tableColumn id="5493" xr3:uid="{A4323D19-4078-4B8E-92A2-B499ECE58746}" name="Column5476"/>
    <tableColumn id="5494" xr3:uid="{FEB1C01F-7347-4F54-BB8C-B65394D6DDB2}" name="Column5477"/>
    <tableColumn id="5495" xr3:uid="{05FB4370-5B31-4B5C-98F3-2548634CDB58}" name="Column5478"/>
    <tableColumn id="5496" xr3:uid="{A0C123C9-76E4-4BF5-82A7-FA3891DCE65B}" name="Column5479"/>
    <tableColumn id="5497" xr3:uid="{DC6DCE29-9154-464F-8DAF-3B7E42AD31D9}" name="Column5480"/>
    <tableColumn id="5498" xr3:uid="{491D1A80-40BE-4847-98C6-1E004934C1C0}" name="Column5481"/>
    <tableColumn id="5499" xr3:uid="{4F3D9FE0-DED0-417E-AC44-4D6A2D249F4A}" name="Column5482"/>
    <tableColumn id="5500" xr3:uid="{07C6A8C2-D3DB-467F-8DBE-3CDC73AE811F}" name="Column5483"/>
    <tableColumn id="5501" xr3:uid="{298BC8F2-4390-4113-8B52-DF05A25570F7}" name="Column5484"/>
    <tableColumn id="5502" xr3:uid="{3F5C01E6-53F9-4953-9CA3-3DD350C989FC}" name="Column5485"/>
    <tableColumn id="5503" xr3:uid="{9FD37C56-354C-4B16-8A18-6267C4EBF61B}" name="Column5486"/>
    <tableColumn id="5504" xr3:uid="{0871C47F-76D3-40A3-80E2-641F26AA5AD7}" name="Column5487"/>
    <tableColumn id="5505" xr3:uid="{1B989151-155F-4C65-A6E3-58DE0E1FAF76}" name="Column5488"/>
    <tableColumn id="5506" xr3:uid="{2C65A5EF-D6BD-4A90-BF6B-0136860627DD}" name="Column5489"/>
    <tableColumn id="5507" xr3:uid="{71A67B76-3678-4C6F-AE78-91A757B877E2}" name="Column5490"/>
    <tableColumn id="5508" xr3:uid="{3122D5D2-2CEE-4AAF-BCB4-B8E096C0A33C}" name="Column5491"/>
    <tableColumn id="5509" xr3:uid="{BC615A6C-2770-4937-B10B-EAADDA10062B}" name="Column5492"/>
    <tableColumn id="5510" xr3:uid="{03C8BB7F-463D-4207-A814-A3AE7C2E98FB}" name="Column5493"/>
    <tableColumn id="5511" xr3:uid="{CF22499C-3598-419A-A38A-BAD785CEABDA}" name="Column5494"/>
    <tableColumn id="5512" xr3:uid="{2B599F14-6D1B-41F1-B9F9-757D5868CD87}" name="Column5495"/>
    <tableColumn id="5513" xr3:uid="{C4745B48-CAF1-47F5-B579-1D5BEE0F320A}" name="Column5496"/>
    <tableColumn id="5514" xr3:uid="{1CFB5C58-107A-4EE5-ACC8-11CECA38E1C4}" name="Column5497"/>
    <tableColumn id="5515" xr3:uid="{2182109F-42CC-4507-B70D-1EBA11689786}" name="Column5498"/>
    <tableColumn id="5516" xr3:uid="{30EC8DBA-83B6-40E0-9EEE-BD3F3B9D2355}" name="Column5499"/>
    <tableColumn id="5517" xr3:uid="{2967C4C3-6C5E-49C0-8783-BCDCCB70F8C6}" name="Column5500"/>
    <tableColumn id="5518" xr3:uid="{417FA9A1-F2B8-4602-B1E7-F2C027C6BBFA}" name="Column5501"/>
    <tableColumn id="5519" xr3:uid="{6888B409-BF98-4927-A904-98AC409B7AF5}" name="Column5502"/>
    <tableColumn id="5520" xr3:uid="{BAC429BD-C6C1-413F-9F16-FB4C5DA2C402}" name="Column5503"/>
    <tableColumn id="5521" xr3:uid="{C7A2AA06-48A1-4919-8CDC-914A49B24489}" name="Column5504"/>
    <tableColumn id="5522" xr3:uid="{9310A859-DCAE-41C7-81C3-C0B8D55066B6}" name="Column5505"/>
    <tableColumn id="5523" xr3:uid="{E66E0041-3582-412F-B4BC-44830F108FD0}" name="Column5506"/>
    <tableColumn id="5524" xr3:uid="{F726F594-86B1-4C81-BCA3-C9BC784F8114}" name="Column5507"/>
    <tableColumn id="5525" xr3:uid="{89DFE619-DE40-4E27-933C-0DF17C320726}" name="Column5508"/>
    <tableColumn id="5526" xr3:uid="{998D61BA-F57A-477D-8CBF-DA5F67EC552F}" name="Column5509"/>
    <tableColumn id="5527" xr3:uid="{1C5416EA-9155-4B7C-BC5D-85B9D9EBD1E4}" name="Column5510"/>
    <tableColumn id="5528" xr3:uid="{A8FCEF50-0322-4A38-9DD2-ADC9BEEABF78}" name="Column5511"/>
    <tableColumn id="5529" xr3:uid="{F43F20AF-5178-42B6-85B8-BB32B978C69B}" name="Column5512"/>
    <tableColumn id="5530" xr3:uid="{A54E7BB3-5494-4697-A5E8-2A3EF3412C2D}" name="Column5513"/>
    <tableColumn id="5531" xr3:uid="{7982ACC1-43CB-4AC9-9775-276C7404C27B}" name="Column5514"/>
    <tableColumn id="5532" xr3:uid="{AC7F72E8-676E-430E-8CB7-2FDCB3432D7F}" name="Column5515"/>
    <tableColumn id="5533" xr3:uid="{859D10EB-E707-473E-93BB-E9EBF2B35B70}" name="Column5516"/>
    <tableColumn id="5534" xr3:uid="{4FD58393-D93C-42E9-9235-48ABC102E7A9}" name="Column5517"/>
    <tableColumn id="5535" xr3:uid="{17438C63-E93C-4220-94BC-1CC5419DB4E0}" name="Column5518"/>
    <tableColumn id="5536" xr3:uid="{9197E128-5893-4123-82FF-93DC5175C784}" name="Column5519"/>
    <tableColumn id="5537" xr3:uid="{69EA3EE0-B780-431A-B8FE-6D0722D371C0}" name="Column5520"/>
    <tableColumn id="5538" xr3:uid="{55DC82B0-8132-40B0-9D7E-41CCBC29F647}" name="Column5521"/>
    <tableColumn id="5539" xr3:uid="{A1DE72E7-DB35-46BB-A63C-B3E43F8F3E29}" name="Column5522"/>
    <tableColumn id="5540" xr3:uid="{0914AA3A-9909-41D3-9DA8-575D119B7BDC}" name="Column5523"/>
    <tableColumn id="5541" xr3:uid="{A244CD88-C59A-409D-92E7-7798C18A2DF9}" name="Column5524"/>
    <tableColumn id="5542" xr3:uid="{8538B957-7F99-42CA-9DDD-046AC1D8A504}" name="Column5525"/>
    <tableColumn id="5543" xr3:uid="{AD0A3418-506A-49BF-92ED-DD6BAD9DBC48}" name="Column5526"/>
    <tableColumn id="5544" xr3:uid="{878B9C21-83E2-4B01-A53D-AA63D5B5926B}" name="Column5527"/>
    <tableColumn id="5545" xr3:uid="{390763CA-FFF1-4CEB-81C1-54739C317DAE}" name="Column5528"/>
    <tableColumn id="5546" xr3:uid="{F4EC24DD-E314-4906-A7B0-AE79FE7CF495}" name="Column5529"/>
    <tableColumn id="5547" xr3:uid="{C10DD22C-9365-4D3D-B264-E4A7D3407BB8}" name="Column5530"/>
    <tableColumn id="5548" xr3:uid="{E28B91AE-51DE-47C5-8449-8BB30A274668}" name="Column5531"/>
    <tableColumn id="5549" xr3:uid="{DFFAB78F-200B-42A3-92E8-82DCC0231DF0}" name="Column5532"/>
    <tableColumn id="5550" xr3:uid="{FC073718-ABEC-4526-BE79-A506B09468A4}" name="Column5533"/>
    <tableColumn id="5551" xr3:uid="{580849A8-2D94-408B-ADD0-74CAAFDDBEE2}" name="Column5534"/>
    <tableColumn id="5552" xr3:uid="{2340E53D-589E-49A8-B6EE-D7504F895363}" name="Column5535"/>
    <tableColumn id="5553" xr3:uid="{D56C6C35-B7F1-4C66-A4AE-EF4B68D83FE8}" name="Column5536"/>
    <tableColumn id="5554" xr3:uid="{C922BF5A-2086-4386-91D7-75C6606DB604}" name="Column5537"/>
    <tableColumn id="5555" xr3:uid="{DA9D79A8-67EE-4C5A-AFA9-1E5FF168A155}" name="Column5538"/>
    <tableColumn id="5556" xr3:uid="{34BD7EA1-CEC7-44AB-9A77-8774CC56EBC6}" name="Column5539"/>
    <tableColumn id="5557" xr3:uid="{346A2DBB-C1E0-401D-A6A2-FB669DCE3704}" name="Column5540"/>
    <tableColumn id="5558" xr3:uid="{656D5383-3625-4F2C-AE1C-7C582A6C5C95}" name="Column5541"/>
    <tableColumn id="5559" xr3:uid="{1537C260-D79E-4FA4-B9D5-80FCAA108EC1}" name="Column5542"/>
    <tableColumn id="5560" xr3:uid="{9C4673E9-B5A6-4D83-9541-5000057BEF56}" name="Column5543"/>
    <tableColumn id="5561" xr3:uid="{16B0A5FF-81C1-4602-AF6B-51E03A7FC67B}" name="Column5544"/>
    <tableColumn id="5562" xr3:uid="{DC9F6D77-3488-46C6-9172-618D0459E2A7}" name="Column5545"/>
    <tableColumn id="5563" xr3:uid="{1FBBB77F-A39C-4C77-8D29-FBEFD0FACD8C}" name="Column5546"/>
    <tableColumn id="5564" xr3:uid="{AAD0AD94-B6C3-40B1-9564-2CF8C5AAA822}" name="Column5547"/>
    <tableColumn id="5565" xr3:uid="{6079BF30-FD8D-4A69-AD7B-CA4F573F5B5F}" name="Column5548"/>
    <tableColumn id="5566" xr3:uid="{7E0F8803-11EB-473E-B783-71B022B10710}" name="Column5549"/>
    <tableColumn id="5567" xr3:uid="{94A9A741-C5CA-447A-AB88-D285DEFAEBDC}" name="Column5550"/>
    <tableColumn id="5568" xr3:uid="{56C07036-447F-49BC-A0C8-37A6CFD93B8C}" name="Column5551"/>
    <tableColumn id="5569" xr3:uid="{CD15C95A-A1B2-4564-B4BB-ED7387CAA551}" name="Column5552"/>
    <tableColumn id="5570" xr3:uid="{914DDCD6-92B0-441E-B6E3-84703406C616}" name="Column5553"/>
    <tableColumn id="5571" xr3:uid="{ACFCAD43-3312-4E3F-9402-55BBF7023F4D}" name="Column5554"/>
    <tableColumn id="5572" xr3:uid="{3BC32FB7-8C23-4E96-8D87-FE64A3D64E0E}" name="Column5555"/>
    <tableColumn id="5573" xr3:uid="{4FE093A6-6B77-405A-A8EB-DBCEBA147A32}" name="Column5556"/>
    <tableColumn id="5574" xr3:uid="{4A60F120-6C9C-49F1-A6E8-373E5789ADA4}" name="Column5557"/>
    <tableColumn id="5575" xr3:uid="{B91F1FB7-BEB9-4925-862D-FCFEE265479B}" name="Column5558"/>
    <tableColumn id="5576" xr3:uid="{B983AAF6-A961-4151-AF53-F32E5303C97C}" name="Column5559"/>
    <tableColumn id="5577" xr3:uid="{BD80D43F-0331-46CF-A42C-F617211CA725}" name="Column5560"/>
    <tableColumn id="5578" xr3:uid="{6BFFD6AE-925B-4ECF-841E-651C9DC344AF}" name="Column5561"/>
    <tableColumn id="5579" xr3:uid="{6A017745-C27C-46CA-8C73-C839B1D16031}" name="Column5562"/>
    <tableColumn id="5580" xr3:uid="{D1489B7E-99A5-4628-B3FF-A24B23A49E11}" name="Column5563"/>
    <tableColumn id="5581" xr3:uid="{FBA07BEF-E283-4C51-9BC6-29775D304C73}" name="Column5564"/>
    <tableColumn id="5582" xr3:uid="{0E7E738D-4322-4F58-AA02-60C743555B7D}" name="Column5565"/>
    <tableColumn id="5583" xr3:uid="{EEE295E9-B107-46DC-B9B8-201EB2F4918E}" name="Column5566"/>
    <tableColumn id="5584" xr3:uid="{E6583E97-CC0A-4449-8284-312BE543F9B6}" name="Column5567"/>
    <tableColumn id="5585" xr3:uid="{B040AE91-9EB3-4300-A4C9-5E06F954C209}" name="Column5568"/>
    <tableColumn id="5586" xr3:uid="{5D3CB306-B019-4998-B645-3CEE123EE6B3}" name="Column5569"/>
    <tableColumn id="5587" xr3:uid="{3FDE9800-526D-4A28-B7E0-D878B7C61F5C}" name="Column5570"/>
    <tableColumn id="5588" xr3:uid="{1409C482-C237-48EB-A55C-40C94A1A3382}" name="Column5571"/>
    <tableColumn id="5589" xr3:uid="{A2F4D063-1AC3-4593-AC06-A83C8A22E42D}" name="Column5572"/>
    <tableColumn id="5590" xr3:uid="{ECD8897B-B528-468C-BC44-B21B3E7E3B5F}" name="Column5573"/>
    <tableColumn id="5591" xr3:uid="{0C8566ED-204B-4B01-BA58-C735012AD0FD}" name="Column5574"/>
    <tableColumn id="5592" xr3:uid="{32662D43-2E30-437E-AFD8-55E54CFCCB60}" name="Column5575"/>
    <tableColumn id="5593" xr3:uid="{E60C5A14-CB9C-4F85-AD93-4BD1931BC877}" name="Column5576"/>
    <tableColumn id="5594" xr3:uid="{CC055B42-BCFC-4DA3-A017-C9C6379F947C}" name="Column5577"/>
    <tableColumn id="5595" xr3:uid="{D7E7B27F-737B-45B5-83B4-69EB6769973F}" name="Column5578"/>
    <tableColumn id="5596" xr3:uid="{A49673FF-D0E0-4B7D-AA29-E409A324A18A}" name="Column5579"/>
    <tableColumn id="5597" xr3:uid="{F9E641F9-4F98-4CDF-829B-44B6776E6DD8}" name="Column5580"/>
    <tableColumn id="5598" xr3:uid="{17057ED7-2553-4A8B-B8BD-CD36665065E2}" name="Column5581"/>
    <tableColumn id="5599" xr3:uid="{62986898-7D84-4CD4-B08C-231F85F46DA0}" name="Column5582"/>
    <tableColumn id="5600" xr3:uid="{EE9D2E4B-EC76-4E7A-B143-98E7CA531F2F}" name="Column5583"/>
    <tableColumn id="5601" xr3:uid="{F1222F3D-C339-493F-84AA-C919F9499588}" name="Column5584"/>
    <tableColumn id="5602" xr3:uid="{1AD8A9EA-3C63-4C7C-835B-C07DF8483546}" name="Column5585"/>
    <tableColumn id="5603" xr3:uid="{A9336DC7-D2F2-4DDE-A645-726756A5A7C8}" name="Column5586"/>
    <tableColumn id="5604" xr3:uid="{F74F1C11-FCA7-4D94-BBE7-CCCF4FBCFB4E}" name="Column5587"/>
    <tableColumn id="5605" xr3:uid="{AE4B9A94-8006-4CCA-AD59-70D454C0241D}" name="Column5588"/>
    <tableColumn id="5606" xr3:uid="{F8D74AB3-2307-485C-A4AD-A9B75FD4204F}" name="Column5589"/>
    <tableColumn id="5607" xr3:uid="{C6F46C52-58D2-4A25-9AD9-6E541B8EB06D}" name="Column5590"/>
    <tableColumn id="5608" xr3:uid="{0F2BAD65-F08E-4A19-9B3C-7C453951BD27}" name="Column5591"/>
    <tableColumn id="5609" xr3:uid="{A932B14A-32C1-492C-9E3D-A26262C55B3A}" name="Column5592"/>
    <tableColumn id="5610" xr3:uid="{5DBB365B-633C-42B7-832B-70BFDB58287F}" name="Column5593"/>
    <tableColumn id="5611" xr3:uid="{F83763AE-9D6B-4CA0-BE31-9B8B8ADFDCF4}" name="Column5594"/>
    <tableColumn id="5612" xr3:uid="{DFC95FC0-5AB7-443C-96AD-F5E96CDB4268}" name="Column5595"/>
    <tableColumn id="5613" xr3:uid="{5EAA761F-B03D-4090-813D-9FA2B686D6CC}" name="Column5596"/>
    <tableColumn id="5614" xr3:uid="{5F770C0B-1643-420D-BC41-ABA4FB826AA2}" name="Column5597"/>
    <tableColumn id="5615" xr3:uid="{FCDF7EE5-DCAC-409F-B31C-2C0F13D98EDC}" name="Column5598"/>
    <tableColumn id="5616" xr3:uid="{51211FC6-12CC-4C8A-A593-5FE627DEA557}" name="Column5599"/>
    <tableColumn id="5617" xr3:uid="{1180E427-8C44-4DD1-B51D-E8F0C5502565}" name="Column5600"/>
    <tableColumn id="5618" xr3:uid="{93F144E1-EE35-43C8-BDAE-1A3D5C8618AB}" name="Column5601"/>
    <tableColumn id="5619" xr3:uid="{DBE85DE1-FF41-433E-A240-4743193F0AA5}" name="Column5602"/>
    <tableColumn id="5620" xr3:uid="{E16EA4F8-D042-42A1-AD0B-75B22AC48E07}" name="Column5603"/>
    <tableColumn id="5621" xr3:uid="{2A60151C-9514-4D54-8FF7-6653ADBD4B33}" name="Column5604"/>
    <tableColumn id="5622" xr3:uid="{68278E90-09AE-4F65-835C-C0261EEFF2E8}" name="Column5605"/>
    <tableColumn id="5623" xr3:uid="{B708956D-BCBA-4DD9-9537-313D42C2A93F}" name="Column5606"/>
    <tableColumn id="5624" xr3:uid="{A2C10B27-40A3-49BE-B2B6-81756EEB205B}" name="Column5607"/>
    <tableColumn id="5625" xr3:uid="{34C32465-6C00-4AA5-9C7A-79EA369378F6}" name="Column5608"/>
    <tableColumn id="5626" xr3:uid="{336AD8C1-6E2F-4827-A88C-486066E32C5E}" name="Column5609"/>
    <tableColumn id="5627" xr3:uid="{66DF6995-8073-4CD7-8D9F-D6E357C5F061}" name="Column5610"/>
    <tableColumn id="5628" xr3:uid="{DDC92CDF-BAA0-40FC-BCA1-3723946194A4}" name="Column5611"/>
    <tableColumn id="5629" xr3:uid="{45F30B23-D683-4367-995E-F0F251488A58}" name="Column5612"/>
    <tableColumn id="5630" xr3:uid="{E5B50AC2-4BB0-4A98-AA11-65106FEBF101}" name="Column5613"/>
    <tableColumn id="5631" xr3:uid="{2EB8A223-2F28-49E2-8A03-69CE416EE020}" name="Column5614"/>
    <tableColumn id="5632" xr3:uid="{A86FE1C6-F3BA-48B6-9CE6-BADC55D6FE7A}" name="Column5615"/>
    <tableColumn id="5633" xr3:uid="{B1696261-676F-43DC-A338-C9653DA800C7}" name="Column5616"/>
    <tableColumn id="5634" xr3:uid="{D248DE89-960E-407F-A52E-77E92F3B2DDA}" name="Column5617"/>
    <tableColumn id="5635" xr3:uid="{F8C46313-A27E-4F49-BD73-3B71F47518A3}" name="Column5618"/>
    <tableColumn id="5636" xr3:uid="{EF882176-A015-4C4B-A31D-8B8D906273E1}" name="Column5619"/>
    <tableColumn id="5637" xr3:uid="{2E382F57-2D78-42A5-8A19-BB268FE96422}" name="Column5620"/>
    <tableColumn id="5638" xr3:uid="{DEBBCA8F-7B50-4D8B-B649-996488A3B543}" name="Column5621"/>
    <tableColumn id="5639" xr3:uid="{4199D8E0-1959-46D0-AE5F-7C40C5F40B06}" name="Column5622"/>
    <tableColumn id="5640" xr3:uid="{CEB05068-4453-4BFE-B5D7-7B9107FA3522}" name="Column5623"/>
    <tableColumn id="5641" xr3:uid="{07DEB2A1-C109-42DA-9400-C072F1B957D3}" name="Column5624"/>
    <tableColumn id="5642" xr3:uid="{E74ABB03-7BB9-48E3-B140-2EA8780AAA75}" name="Column5625"/>
    <tableColumn id="5643" xr3:uid="{51D18A98-3D16-4999-B452-B1E5FF5500EE}" name="Column5626"/>
    <tableColumn id="5644" xr3:uid="{892A2013-DF42-4F28-83DB-79966B4AECB1}" name="Column5627"/>
    <tableColumn id="5645" xr3:uid="{EA6A1008-0E86-43E5-80DE-21D45CBE8BAF}" name="Column5628"/>
    <tableColumn id="5646" xr3:uid="{2A375E52-A39C-4630-818F-97B64C191FCA}" name="Column5629"/>
    <tableColumn id="5647" xr3:uid="{B1F40CA3-F7D1-4A28-8EC7-FDA5F71B00DA}" name="Column5630"/>
    <tableColumn id="5648" xr3:uid="{66F811C4-6935-4F72-92B4-1F1FE97FC7DF}" name="Column5631"/>
    <tableColumn id="5649" xr3:uid="{A77E427C-DD7C-4A93-9EED-82AD4405FFF4}" name="Column5632"/>
    <tableColumn id="5650" xr3:uid="{24E8B330-A0FD-4E72-986A-C743C1E7C13A}" name="Column5633"/>
    <tableColumn id="5651" xr3:uid="{CEE1AB9A-5A4A-4195-821E-835CDFC40928}" name="Column5634"/>
    <tableColumn id="5652" xr3:uid="{6A6A92E6-B2C0-42E9-905C-2BE56897392B}" name="Column5635"/>
    <tableColumn id="5653" xr3:uid="{F7D4E489-08A1-4E78-8DD3-9A36F31ADEA3}" name="Column5636"/>
    <tableColumn id="5654" xr3:uid="{49B61C88-1AA9-4644-B399-81150B5D2FA1}" name="Column5637"/>
    <tableColumn id="5655" xr3:uid="{4BBCB083-B73E-4908-BF5B-4FCCB5CE68CA}" name="Column5638"/>
    <tableColumn id="5656" xr3:uid="{AB47CA8B-EE51-45F4-A5FC-EAB2F04E5CE7}" name="Column5639"/>
    <tableColumn id="5657" xr3:uid="{C48C6CB5-D91D-429B-B84A-6F290822E51A}" name="Column5640"/>
    <tableColumn id="5658" xr3:uid="{9A3D7BAD-F7F7-41BE-9405-6C06BFFA3AEF}" name="Column5641"/>
    <tableColumn id="5659" xr3:uid="{0BD57046-E833-4FCA-8D34-D1DD371E5B23}" name="Column5642"/>
    <tableColumn id="5660" xr3:uid="{ADDA8AEB-D737-4EAB-9EA8-5B180B05C481}" name="Column5643"/>
    <tableColumn id="5661" xr3:uid="{7E888070-25E8-43DC-9F41-7A2977961AFF}" name="Column5644"/>
    <tableColumn id="5662" xr3:uid="{31CF5E20-5EC4-4209-AB06-CE33360387C2}" name="Column5645"/>
    <tableColumn id="5663" xr3:uid="{56A4761A-5FF1-429F-9556-7879163DA6F4}" name="Column5646"/>
    <tableColumn id="5664" xr3:uid="{CC9F573D-A153-4376-BF9F-660BB01E6E5D}" name="Column5647"/>
    <tableColumn id="5665" xr3:uid="{F9D7D0BB-9163-449B-B5A6-ED59E229B016}" name="Column5648"/>
    <tableColumn id="5666" xr3:uid="{81AF5DF1-A3C5-428E-A5B3-4AE1A704EF37}" name="Column5649"/>
    <tableColumn id="5667" xr3:uid="{491C760B-0E0E-4E70-99ED-AF7604CB5DD4}" name="Column5650"/>
    <tableColumn id="5668" xr3:uid="{2B4D3072-31B3-44CC-9748-B385071075F7}" name="Column5651"/>
    <tableColumn id="5669" xr3:uid="{EDF66763-5291-43DC-BE07-9ADC9DE74830}" name="Column5652"/>
    <tableColumn id="5670" xr3:uid="{08D42EA1-A005-4933-A0DB-03DA68511156}" name="Column5653"/>
    <tableColumn id="5671" xr3:uid="{C97686D9-8216-45C5-9A1F-BA2E5B6CA114}" name="Column5654"/>
    <tableColumn id="5672" xr3:uid="{E09E28B3-8D71-40B6-8ACD-E55ABD32FE3F}" name="Column5655"/>
    <tableColumn id="5673" xr3:uid="{8C85B70B-6E3A-40EC-AC57-EB9F609EDCEE}" name="Column5656"/>
    <tableColumn id="5674" xr3:uid="{C90D48B4-8317-4794-835F-72C63BC03AE7}" name="Column5657"/>
    <tableColumn id="5675" xr3:uid="{1327AF55-1174-4F48-845C-26013C5F396A}" name="Column5658"/>
    <tableColumn id="5676" xr3:uid="{70EEE47D-7F91-4862-B930-1DC737E0630C}" name="Column5659"/>
    <tableColumn id="5677" xr3:uid="{9C050171-1732-42C3-9297-5F7523FF5948}" name="Column5660"/>
    <tableColumn id="5678" xr3:uid="{351A0AA0-1C5B-45A0-A4EC-7C5E0F9E06F3}" name="Column5661"/>
    <tableColumn id="5679" xr3:uid="{EB19FF9A-0611-49BA-A579-CFF974D26B51}" name="Column5662"/>
    <tableColumn id="5680" xr3:uid="{08E57073-D6DB-4C2F-B638-4D67FB1F2B54}" name="Column5663"/>
    <tableColumn id="5681" xr3:uid="{227A7DF9-3249-4124-8D70-52E12376B71A}" name="Column5664"/>
    <tableColumn id="5682" xr3:uid="{1EF8E14F-0304-4F9E-96D6-51ABB8890F4E}" name="Column5665"/>
    <tableColumn id="5683" xr3:uid="{841C454A-88A5-4BA5-89DD-2616BA519081}" name="Column5666"/>
    <tableColumn id="5684" xr3:uid="{5B88F7A9-C52C-4165-BBE0-A734659985A7}" name="Column5667"/>
    <tableColumn id="5685" xr3:uid="{0CBC34F6-C448-4BCC-9A6A-5A684DC48E7A}" name="Column5668"/>
    <tableColumn id="5686" xr3:uid="{37B6E447-AA4D-4B69-9EAE-3EAC5EACA385}" name="Column5669"/>
    <tableColumn id="5687" xr3:uid="{61F4F6B8-5B45-4B36-A64F-10ED741BA90C}" name="Column5670"/>
    <tableColumn id="5688" xr3:uid="{C24762E3-4AB1-4321-81DD-C663518F24C1}" name="Column5671"/>
    <tableColumn id="5689" xr3:uid="{1F7F378D-8C58-4627-AB53-7412F755D441}" name="Column5672"/>
    <tableColumn id="5690" xr3:uid="{A457FEE9-4032-46DC-B436-4AFC9FDC9DD0}" name="Column5673"/>
    <tableColumn id="5691" xr3:uid="{C7DC3034-2720-412C-A899-814BF04C57C3}" name="Column5674"/>
    <tableColumn id="5692" xr3:uid="{03B85201-9B82-43E5-8D77-0842C4FC91EE}" name="Column5675"/>
    <tableColumn id="5693" xr3:uid="{204F72AB-1430-4552-99B7-087F0B14BF61}" name="Column5676"/>
    <tableColumn id="5694" xr3:uid="{4216719D-F820-4ED4-893D-05724D5C7E12}" name="Column5677"/>
    <tableColumn id="5695" xr3:uid="{4475FC8B-2BA6-40F3-8D00-2F0B4EE2850D}" name="Column5678"/>
    <tableColumn id="5696" xr3:uid="{92CEC6F1-453A-4E2B-980A-18E508CE7620}" name="Column5679"/>
    <tableColumn id="5697" xr3:uid="{A3827F3B-7DF0-4D1F-A053-19E972905885}" name="Column5680"/>
    <tableColumn id="5698" xr3:uid="{D7C01268-3EF4-405F-AC60-AFC2D5BE794E}" name="Column5681"/>
    <tableColumn id="5699" xr3:uid="{F2CDE922-1D85-427B-90C3-DFB0200437D6}" name="Column5682"/>
    <tableColumn id="5700" xr3:uid="{852ECF85-C88C-445F-9AAE-222AC060B735}" name="Column5683"/>
    <tableColumn id="5701" xr3:uid="{B33F8525-4459-4A4F-9297-AAACBF2371C2}" name="Column5684"/>
    <tableColumn id="5702" xr3:uid="{CEF373D9-F60C-49C8-900B-12F105A2BB3A}" name="Column5685"/>
    <tableColumn id="5703" xr3:uid="{10E9651C-E0B6-46AB-A1BC-02B262966F99}" name="Column5686"/>
    <tableColumn id="5704" xr3:uid="{81D77F49-F743-4683-A1D7-80EAC7C4B55E}" name="Column5687"/>
    <tableColumn id="5705" xr3:uid="{8B01EC31-0F56-4CE4-B697-27F99B90AEE0}" name="Column5688"/>
    <tableColumn id="5706" xr3:uid="{8CBABEF4-A0DD-462E-8FA6-324054457CB9}" name="Column5689"/>
    <tableColumn id="5707" xr3:uid="{72636ADA-C2FE-413A-932D-21401C7CF994}" name="Column5690"/>
    <tableColumn id="5708" xr3:uid="{5CB17F4F-B614-41D0-8EEA-9EB407154CDB}" name="Column5691"/>
    <tableColumn id="5709" xr3:uid="{5D5352E2-04EC-4E66-BF7B-5936A17372F9}" name="Column5692"/>
    <tableColumn id="5710" xr3:uid="{DC7667D3-CDCF-40E1-B859-FB40E502F5A7}" name="Column5693"/>
    <tableColumn id="5711" xr3:uid="{65EA00A4-F06A-4F0B-8B25-54100898D85D}" name="Column5694"/>
    <tableColumn id="5712" xr3:uid="{6D7D8443-CDEE-43F7-818C-2DBD49E4E12A}" name="Column5695"/>
    <tableColumn id="5713" xr3:uid="{06888777-50BE-4DBB-836E-532144A52075}" name="Column5696"/>
    <tableColumn id="5714" xr3:uid="{6FD22862-B19A-497A-800D-24F6C627860C}" name="Column5697"/>
    <tableColumn id="5715" xr3:uid="{89F748AB-9CC7-41A0-A6DB-B09DE3948258}" name="Column5698"/>
    <tableColumn id="5716" xr3:uid="{35304E6C-8221-43F5-9382-B356ABA03DB6}" name="Column5699"/>
    <tableColumn id="5717" xr3:uid="{522E10F0-DC53-40C9-8231-AE7AF76B5DCB}" name="Column5700"/>
    <tableColumn id="5718" xr3:uid="{79B104B7-EBE0-4676-BC9D-DF8E834E9553}" name="Column5701"/>
    <tableColumn id="5719" xr3:uid="{4DD96037-664C-447E-9051-30CCA66C19BB}" name="Column5702"/>
    <tableColumn id="5720" xr3:uid="{744A2B5E-A4A6-4105-BA0A-AFB0FCDAD37E}" name="Column5703"/>
    <tableColumn id="5721" xr3:uid="{9D60FA03-76E9-4702-864B-686CCFFB23DD}" name="Column5704"/>
    <tableColumn id="5722" xr3:uid="{4A203C13-C259-4D3A-BE80-2793548EEBA9}" name="Column5705"/>
    <tableColumn id="5723" xr3:uid="{49DBA57B-CA6E-4B06-96D3-BB7430307B60}" name="Column5706"/>
    <tableColumn id="5724" xr3:uid="{692C225C-0A5C-423F-84D9-BBE27C600C45}" name="Column5707"/>
    <tableColumn id="5725" xr3:uid="{D9B90FA6-1EF2-4748-8F29-9DCCF3A7F970}" name="Column5708"/>
    <tableColumn id="5726" xr3:uid="{50547185-5C4D-48EC-AD40-4F52A450A2E8}" name="Column5709"/>
    <tableColumn id="5727" xr3:uid="{3E515FAC-FE47-4293-A90B-DCD19D241389}" name="Column5710"/>
    <tableColumn id="5728" xr3:uid="{4D31983A-4ADA-4BF1-AAD7-E3FC5889777B}" name="Column5711"/>
    <tableColumn id="5729" xr3:uid="{D18823D8-FAB2-44F7-8381-3BA6AE63AFB3}" name="Column5712"/>
    <tableColumn id="5730" xr3:uid="{897023C7-A3F0-48B2-A266-48EC197B1FF3}" name="Column5713"/>
    <tableColumn id="5731" xr3:uid="{4DCBE7EB-18F5-4593-BF4C-1DF973BD4B51}" name="Column5714"/>
    <tableColumn id="5732" xr3:uid="{A6E387FD-7933-4227-8FDE-667198A7EC1C}" name="Column5715"/>
    <tableColumn id="5733" xr3:uid="{557FF55F-CA12-4308-B75C-49EB2370B405}" name="Column5716"/>
    <tableColumn id="5734" xr3:uid="{B5CA5F4A-53C8-47C9-99B3-3DE37106D781}" name="Column5717"/>
    <tableColumn id="5735" xr3:uid="{DA927DD8-5C0A-4E2A-8289-BB0C54CF8BF7}" name="Column5718"/>
    <tableColumn id="5736" xr3:uid="{8EBAD88F-184C-4DD7-AB36-82D8DB6C2D27}" name="Column5719"/>
    <tableColumn id="5737" xr3:uid="{0DBB1D09-5230-4661-98A4-4DAC9A7C9448}" name="Column5720"/>
    <tableColumn id="5738" xr3:uid="{32E047CE-4284-4C01-80A7-EC05571DEE7A}" name="Column5721"/>
    <tableColumn id="5739" xr3:uid="{713DE7B7-2D22-4BE0-86D8-9F4508F0ED31}" name="Column5722"/>
    <tableColumn id="5740" xr3:uid="{573B9019-A475-4FE4-B9FA-F1AC14EA289B}" name="Column5723"/>
    <tableColumn id="5741" xr3:uid="{07860C24-C752-4164-BBA9-26EC91C270E1}" name="Column5724"/>
    <tableColumn id="5742" xr3:uid="{0BD04B1C-1C1C-4BF4-AC62-A69853546A32}" name="Column5725"/>
    <tableColumn id="5743" xr3:uid="{8C7D8B8B-8692-421F-A323-9CA2D729DB8D}" name="Column5726"/>
    <tableColumn id="5744" xr3:uid="{18F80842-6042-40A5-9F0D-60BA070685BC}" name="Column5727"/>
    <tableColumn id="5745" xr3:uid="{2B9F520C-B707-4567-A93C-A9B8954630CC}" name="Column5728"/>
    <tableColumn id="5746" xr3:uid="{6F287835-4E31-4C0E-9492-206F7ABF001F}" name="Column5729"/>
    <tableColumn id="5747" xr3:uid="{8279E922-70DD-46E8-9021-55F75198482D}" name="Column5730"/>
    <tableColumn id="5748" xr3:uid="{7545B23E-8870-4E60-A83C-72CD71076149}" name="Column5731"/>
    <tableColumn id="5749" xr3:uid="{FF87BD99-6268-407C-921E-7FF6C8A7B634}" name="Column5732"/>
    <tableColumn id="5750" xr3:uid="{98DC2294-0775-426C-9365-83562A64D88B}" name="Column5733"/>
    <tableColumn id="5751" xr3:uid="{318DE8C4-BA0E-473E-8DBE-5A744ACF68A7}" name="Column5734"/>
    <tableColumn id="5752" xr3:uid="{95C18812-9D0B-4464-9900-12A94E4A0D9A}" name="Column5735"/>
    <tableColumn id="5753" xr3:uid="{64B67086-AA59-4D4C-A350-800CBA3C16EF}" name="Column5736"/>
    <tableColumn id="5754" xr3:uid="{AC2F2A1F-3989-44D0-BFCE-5331AA0CB388}" name="Column5737"/>
    <tableColumn id="5755" xr3:uid="{AA0AD786-7DE4-456D-B58C-1925E7ED576D}" name="Column5738"/>
    <tableColumn id="5756" xr3:uid="{AC729CC6-A6D7-4A25-905B-9AB8756EE4AE}" name="Column5739"/>
    <tableColumn id="5757" xr3:uid="{EC608DBC-9D10-4242-BEE4-11C8A9F9C766}" name="Column5740"/>
    <tableColumn id="5758" xr3:uid="{F84A3516-9F2D-4E37-A7F7-1548801F5886}" name="Column5741"/>
    <tableColumn id="5759" xr3:uid="{82FD7001-6755-4463-B0E3-00D2705A1956}" name="Column5742"/>
    <tableColumn id="5760" xr3:uid="{E00D5DCA-633D-45AB-9D03-8D9DA1231D67}" name="Column5743"/>
    <tableColumn id="5761" xr3:uid="{5AD1D5AB-18CD-4CC3-BA64-A9BA1F69BBE5}" name="Column5744"/>
    <tableColumn id="5762" xr3:uid="{CEA84BC0-4450-4729-B836-4696C149CB84}" name="Column5745"/>
    <tableColumn id="5763" xr3:uid="{865CD338-91D7-41D4-BFA9-DFF142D626EC}" name="Column5746"/>
    <tableColumn id="5764" xr3:uid="{1B2EBBEC-F350-422F-8275-392488A2D7C5}" name="Column5747"/>
    <tableColumn id="5765" xr3:uid="{FB0D479B-7F23-4F51-BA22-2A52D0541D04}" name="Column5748"/>
    <tableColumn id="5766" xr3:uid="{E09ED1D9-B532-4DDD-B199-FA057F2033E1}" name="Column5749"/>
    <tableColumn id="5767" xr3:uid="{DB6A4D65-BA87-4ABE-98AA-95A8AE996B66}" name="Column5750"/>
    <tableColumn id="5768" xr3:uid="{3A36B1C3-21E5-416E-B2BA-FC74BF9C93F6}" name="Column5751"/>
    <tableColumn id="5769" xr3:uid="{70EC3542-358C-4296-A29A-C3A08EAEDFE3}" name="Column5752"/>
    <tableColumn id="5770" xr3:uid="{37301640-FE3F-4B38-A619-C8001C559992}" name="Column5753"/>
    <tableColumn id="5771" xr3:uid="{F360F913-9EC3-4529-8C78-2D0BA250F8F5}" name="Column5754"/>
    <tableColumn id="5772" xr3:uid="{78C7CD4A-3A70-4515-A74C-4F115A831179}" name="Column5755"/>
    <tableColumn id="5773" xr3:uid="{3A22901B-F876-44F7-AFAC-3783742FDBA4}" name="Column5756"/>
    <tableColumn id="5774" xr3:uid="{9F324965-A018-4E5D-AF28-E355E1115759}" name="Column5757"/>
    <tableColumn id="5775" xr3:uid="{4C96AF71-1F15-4A66-B8D9-E88DB5ABBFFB}" name="Column5758"/>
    <tableColumn id="5776" xr3:uid="{115736D4-326C-4904-81C2-1718776CCBB2}" name="Column5759"/>
    <tableColumn id="5777" xr3:uid="{6F5EC293-7BA7-483C-8A78-0B236213AF37}" name="Column5760"/>
    <tableColumn id="5778" xr3:uid="{5F25EC5F-6527-41CB-B06C-FE96A54E8830}" name="Column5761"/>
    <tableColumn id="5779" xr3:uid="{23616101-AF56-43E6-865D-AD864897D475}" name="Column5762"/>
    <tableColumn id="5780" xr3:uid="{5B344316-981B-4085-810B-2705AE6B969B}" name="Column5763"/>
    <tableColumn id="5781" xr3:uid="{753C87B4-AD0C-4C98-81CB-96BDE4E06570}" name="Column5764"/>
    <tableColumn id="5782" xr3:uid="{28CD3433-E3F3-42BD-84DA-96ED201BE913}" name="Column5765"/>
    <tableColumn id="5783" xr3:uid="{7A970429-7D12-424A-9430-888EE058043D}" name="Column5766"/>
    <tableColumn id="5784" xr3:uid="{AA8BACB1-9FF7-4A2E-BF31-DCA3B8D73C8C}" name="Column5767"/>
    <tableColumn id="5785" xr3:uid="{AE5CD00D-1B2E-4139-9BFF-F6D90F12D50D}" name="Column5768"/>
    <tableColumn id="5786" xr3:uid="{20C28892-8874-4663-94FF-7583978CCE67}" name="Column5769"/>
    <tableColumn id="5787" xr3:uid="{F637C366-3849-4FBF-AD43-DD10CD7E2DED}" name="Column5770"/>
    <tableColumn id="5788" xr3:uid="{EC21AC67-CD93-4E0C-AAD4-0FA173513A7A}" name="Column5771"/>
    <tableColumn id="5789" xr3:uid="{44AD6DDF-AC67-4CB7-AE0F-3941FC95DCF3}" name="Column5772"/>
    <tableColumn id="5790" xr3:uid="{6CD8DB3B-BD6F-4DE3-8F30-D614914E274C}" name="Column5773"/>
    <tableColumn id="5791" xr3:uid="{F6B0B5CF-0E23-4C5E-A94A-5A15BF6E2705}" name="Column5774"/>
    <tableColumn id="5792" xr3:uid="{406E35B5-611F-4EBE-A58C-4D054F6B2DBE}" name="Column5775"/>
    <tableColumn id="5793" xr3:uid="{F8E8B804-0918-45E0-BE2A-223C6F627796}" name="Column5776"/>
    <tableColumn id="5794" xr3:uid="{BD1EC240-5422-4EEE-8B5D-209E2513F8F4}" name="Column5777"/>
    <tableColumn id="5795" xr3:uid="{60646652-A487-4CDA-A29B-D4A1EE113A6B}" name="Column5778"/>
    <tableColumn id="5796" xr3:uid="{EA484D91-628E-4EA3-9108-0379075151AC}" name="Column5779"/>
    <tableColumn id="5797" xr3:uid="{BDBD1CBD-0009-4D85-9C6C-9046490C759D}" name="Column5780"/>
    <tableColumn id="5798" xr3:uid="{5576F00A-05BC-482A-A5F8-D4E1CF256C4C}" name="Column5781"/>
    <tableColumn id="5799" xr3:uid="{C785343B-E30D-404E-B48C-66F539C2FB1D}" name="Column5782"/>
    <tableColumn id="5800" xr3:uid="{33F8CB42-09DA-43D7-8D7F-C88BE2E001C6}" name="Column5783"/>
    <tableColumn id="5801" xr3:uid="{1889D21A-0418-4CC4-BAEF-E937771428D4}" name="Column5784"/>
    <tableColumn id="5802" xr3:uid="{E9633C98-5A74-430B-84EB-DFC56C567F08}" name="Column5785"/>
    <tableColumn id="5803" xr3:uid="{6C6DFD44-16FF-456A-B710-EB94D4C5ADE8}" name="Column5786"/>
    <tableColumn id="5804" xr3:uid="{611F2716-983C-4F74-9BA5-387400FC7271}" name="Column5787"/>
    <tableColumn id="5805" xr3:uid="{E48416D1-696E-4EE9-BC3E-730C6DCB3621}" name="Column5788"/>
    <tableColumn id="5806" xr3:uid="{E2C3D9B4-6C7A-455F-9B0E-F15F642307F8}" name="Column5789"/>
    <tableColumn id="5807" xr3:uid="{9E29E6C8-E2E8-48E0-B3FD-40BE347FD01D}" name="Column5790"/>
    <tableColumn id="5808" xr3:uid="{C89A5939-3C3C-4B51-9AB1-298202746BEE}" name="Column5791"/>
    <tableColumn id="5809" xr3:uid="{B04FD4A8-FA8E-4D4C-90D4-1E2AC37D4500}" name="Column5792"/>
    <tableColumn id="5810" xr3:uid="{41DBAB3E-26C8-4D94-A821-42F731CB2372}" name="Column5793"/>
    <tableColumn id="5811" xr3:uid="{B8C03C9F-EE2A-4C26-B13A-EA43A5D9C2FF}" name="Column5794"/>
    <tableColumn id="5812" xr3:uid="{0508CDC8-89DF-4C2B-8A7E-55EE39D38276}" name="Column5795"/>
    <tableColumn id="5813" xr3:uid="{4891A4EA-0BA7-4C6D-9D13-500924AC5749}" name="Column5796"/>
    <tableColumn id="5814" xr3:uid="{2CC25D3F-87AF-4166-811F-1C1013883D7F}" name="Column5797"/>
    <tableColumn id="5815" xr3:uid="{C5F4CD1F-5E4B-4A71-923A-71520073AA4B}" name="Column5798"/>
    <tableColumn id="5816" xr3:uid="{6AD33DCA-A2E0-42C5-9D57-94AED139B218}" name="Column5799"/>
    <tableColumn id="5817" xr3:uid="{8CA2F159-DD7E-4712-AE20-650E9B6E79DA}" name="Column5800"/>
    <tableColumn id="5818" xr3:uid="{807EDBE8-6654-446B-B255-8E790850A832}" name="Column5801"/>
    <tableColumn id="5819" xr3:uid="{5D9FD18A-24DF-41DB-B790-8E869188F558}" name="Column5802"/>
    <tableColumn id="5820" xr3:uid="{A8D15B57-F1D4-4399-98F5-2CD9E9047B32}" name="Column5803"/>
    <tableColumn id="5821" xr3:uid="{DFB4317D-E8C7-430F-8F23-17A5003EBA68}" name="Column5804"/>
    <tableColumn id="5822" xr3:uid="{F81D7052-CF31-4343-9E40-CD19A5B8ABAA}" name="Column5805"/>
    <tableColumn id="5823" xr3:uid="{518D1C40-5C40-411E-8DC3-1097CBE30E59}" name="Column5806"/>
    <tableColumn id="5824" xr3:uid="{7E165D42-9533-4782-82E2-3F7F0CC608B0}" name="Column5807"/>
    <tableColumn id="5825" xr3:uid="{722D0377-6345-4D94-895E-533438015C75}" name="Column5808"/>
    <tableColumn id="5826" xr3:uid="{FC73F1F6-CCF2-4C5C-944C-BB324A3AAFE3}" name="Column5809"/>
    <tableColumn id="5827" xr3:uid="{1F5CB9E3-AA55-409F-82C2-403B4E96B319}" name="Column5810"/>
    <tableColumn id="5828" xr3:uid="{39975C6E-7B0E-4486-A3CF-24E4B075E510}" name="Column5811"/>
    <tableColumn id="5829" xr3:uid="{94BF31D9-159F-44CE-84CF-ED1198423D66}" name="Column5812"/>
    <tableColumn id="5830" xr3:uid="{FF92FB0C-B637-45CA-964F-8E0F064C361C}" name="Column5813"/>
    <tableColumn id="5831" xr3:uid="{489C336E-F241-4910-B499-8FC66B94961A}" name="Column5814"/>
    <tableColumn id="5832" xr3:uid="{7BAC11BE-F7D7-4B1B-AC5F-CD72B3A0D21F}" name="Column5815"/>
    <tableColumn id="5833" xr3:uid="{40D54348-0BE4-4592-BF54-8172909D3579}" name="Column5816"/>
    <tableColumn id="5834" xr3:uid="{492A3E75-A9A8-4F38-A03C-6B559F9912CB}" name="Column5817"/>
    <tableColumn id="5835" xr3:uid="{0D904B71-2452-4A13-A2FF-C208D336B652}" name="Column5818"/>
    <tableColumn id="5836" xr3:uid="{0E396572-532B-4309-A45B-71B4102D64AC}" name="Column5819"/>
    <tableColumn id="5837" xr3:uid="{D115577E-E224-42B9-BCD5-F36C920B75D6}" name="Column5820"/>
    <tableColumn id="5838" xr3:uid="{8AD5C336-135B-4B70-9606-8BEF93234E26}" name="Column5821"/>
    <tableColumn id="5839" xr3:uid="{47237BD5-C911-4204-9B5B-DD2193CC55B3}" name="Column5822"/>
    <tableColumn id="5840" xr3:uid="{BD36A912-2351-424A-A2F6-1935E3315C46}" name="Column5823"/>
    <tableColumn id="5841" xr3:uid="{66F94843-F3B4-4E97-8D50-FE58C56B00D4}" name="Column5824"/>
    <tableColumn id="5842" xr3:uid="{15EA34DA-7361-46F7-B01D-DCEF5C3D9669}" name="Column5825"/>
    <tableColumn id="5843" xr3:uid="{856FFF70-FC25-4FF7-B613-BE5EA33B561C}" name="Column5826"/>
    <tableColumn id="5844" xr3:uid="{E1763055-A8DB-4D30-90B7-97BA2100A232}" name="Column5827"/>
    <tableColumn id="5845" xr3:uid="{E062D1B9-65BA-4A5A-900D-3219A3831287}" name="Column5828"/>
    <tableColumn id="5846" xr3:uid="{AAB29F01-9412-4E5F-A7E8-295B277A5C31}" name="Column5829"/>
    <tableColumn id="5847" xr3:uid="{06186447-6630-4CC8-8C95-0D7C1FD0EBD6}" name="Column5830"/>
    <tableColumn id="5848" xr3:uid="{B460BE9A-57BD-4949-8251-4994EA633AF5}" name="Column5831"/>
    <tableColumn id="5849" xr3:uid="{EED44C3C-A3F6-44C5-8A9A-3761AF6125D2}" name="Column5832"/>
    <tableColumn id="5850" xr3:uid="{A9BF6B21-7E23-4CC4-9854-7A0EA5435312}" name="Column5833"/>
    <tableColumn id="5851" xr3:uid="{402421F6-AF49-4B37-8B0D-3B138654F8BD}" name="Column5834"/>
    <tableColumn id="5852" xr3:uid="{DBD53CE9-9848-4936-9F29-B50837DB8391}" name="Column5835"/>
    <tableColumn id="5853" xr3:uid="{9793C172-3A3D-45BC-ACA7-E7DB71D06C7C}" name="Column5836"/>
    <tableColumn id="5854" xr3:uid="{EF6F2D1B-71D5-4BD7-892B-09056240435F}" name="Column5837"/>
    <tableColumn id="5855" xr3:uid="{C41FDDBA-6F3F-43EB-A912-46545F13EB49}" name="Column5838"/>
    <tableColumn id="5856" xr3:uid="{A005EB59-B69F-485B-B035-5F1BD20C0CC1}" name="Column5839"/>
    <tableColumn id="5857" xr3:uid="{3E3467EC-DD9B-41A2-8291-A2D119120D27}" name="Column5840"/>
    <tableColumn id="5858" xr3:uid="{DAA37666-6479-4C21-B93A-302AC7C78DB0}" name="Column5841"/>
    <tableColumn id="5859" xr3:uid="{1F2114A0-B3E2-40E0-A37F-278D77CD097A}" name="Column5842"/>
    <tableColumn id="5860" xr3:uid="{3135E9FC-08A3-476C-98B7-B45EA64209D2}" name="Column5843"/>
    <tableColumn id="5861" xr3:uid="{FC53DB65-55F0-4697-A5DA-8AA96D5CCF64}" name="Column5844"/>
    <tableColumn id="5862" xr3:uid="{8697DDE2-4971-4D4C-A65F-091C81E07922}" name="Column5845"/>
    <tableColumn id="5863" xr3:uid="{4C00D3DB-3B82-44D1-9B25-442CF6968CC6}" name="Column5846"/>
    <tableColumn id="5864" xr3:uid="{4A1EFD4C-6FC5-4D4A-828F-6A94CECCFF98}" name="Column5847"/>
    <tableColumn id="5865" xr3:uid="{98338B60-1655-4221-AE8E-21F1C2EB57F3}" name="Column5848"/>
    <tableColumn id="5866" xr3:uid="{1C7E2A8C-7B29-4C7F-9D1C-EDF93893796C}" name="Column5849"/>
    <tableColumn id="5867" xr3:uid="{33E5404E-C66F-4854-A73D-53CE47497EBA}" name="Column5850"/>
    <tableColumn id="5868" xr3:uid="{5F2F78D2-CB23-44DE-91DD-666966E9A34E}" name="Column5851"/>
    <tableColumn id="5869" xr3:uid="{0374B9B4-09BE-4018-8772-F423EB10992B}" name="Column5852"/>
    <tableColumn id="5870" xr3:uid="{B7EB8303-7F61-4A21-8AD4-CF0FCB7E1BCE}" name="Column5853"/>
    <tableColumn id="5871" xr3:uid="{9641D87D-849C-4D62-B451-36514C590E70}" name="Column5854"/>
    <tableColumn id="5872" xr3:uid="{EA3EED7F-75A7-4404-8E8B-90B95AC7CE58}" name="Column5855"/>
    <tableColumn id="5873" xr3:uid="{DFB033BD-EA6A-4B2B-A675-6D9FA492B2FA}" name="Column5856"/>
    <tableColumn id="5874" xr3:uid="{E3B353D3-2BF1-4C0E-B749-7FFC570AFEB6}" name="Column5857"/>
    <tableColumn id="5875" xr3:uid="{D21B4892-C817-4129-A94B-B3A216DE0F99}" name="Column5858"/>
    <tableColumn id="5876" xr3:uid="{E4C34263-146C-429C-9D70-A2E81BA9C9BC}" name="Column5859"/>
    <tableColumn id="5877" xr3:uid="{81564FED-6A90-4F0B-9E51-5C6B398F4D1B}" name="Column5860"/>
    <tableColumn id="5878" xr3:uid="{C596E31C-7B22-48C9-AFB3-E50D4D0FC445}" name="Column5861"/>
    <tableColumn id="5879" xr3:uid="{839B0836-CB48-4A82-B678-1A186FA85C01}" name="Column5862"/>
    <tableColumn id="5880" xr3:uid="{8FE46448-180F-475C-AD80-3DE68A7DCF0A}" name="Column5863"/>
    <tableColumn id="5881" xr3:uid="{2C881D4E-11AB-438F-BB13-6ECD5DF72C28}" name="Column5864"/>
    <tableColumn id="5882" xr3:uid="{C3132F34-F7FC-4F3F-A31C-AC74403D5376}" name="Column5865"/>
    <tableColumn id="5883" xr3:uid="{CFCF8BDD-9F0C-4F6C-A11E-0836F864FDC3}" name="Column5866"/>
    <tableColumn id="5884" xr3:uid="{B234A60C-A6CD-4AE7-92F3-6F0C45A374C1}" name="Column5867"/>
    <tableColumn id="5885" xr3:uid="{60E4F7EE-BE52-4BF7-9AE3-2CC229CDBC87}" name="Column5868"/>
    <tableColumn id="5886" xr3:uid="{E53DBDC3-3B01-42AD-9424-7338ED17CE83}" name="Column5869"/>
    <tableColumn id="5887" xr3:uid="{EAD6AD9B-BE83-4369-8677-DA875B5267CC}" name="Column5870"/>
    <tableColumn id="5888" xr3:uid="{2A47419F-4F89-423A-AA6A-DD226E688291}" name="Column5871"/>
    <tableColumn id="5889" xr3:uid="{DD108D17-82F2-4A3C-A7C9-DC83431D79F0}" name="Column5872"/>
    <tableColumn id="5890" xr3:uid="{B6EF4886-B3B5-4499-AC55-AB975B3572E5}" name="Column5873"/>
    <tableColumn id="5891" xr3:uid="{74D3FDA2-5597-44A3-8EDE-B9BD0F8222C4}" name="Column5874"/>
    <tableColumn id="5892" xr3:uid="{4F1C9799-5C52-4D5E-A37B-9DFB6B4F4E0D}" name="Column5875"/>
    <tableColumn id="5893" xr3:uid="{2C506FCC-1031-4400-8EBF-2DA52B2EC0BB}" name="Column5876"/>
    <tableColumn id="5894" xr3:uid="{F222DF71-C695-4D40-845B-8D984285845D}" name="Column5877"/>
    <tableColumn id="5895" xr3:uid="{A49B5841-1993-427F-A0EB-35FBDEF1C705}" name="Column5878"/>
    <tableColumn id="5896" xr3:uid="{3CEFD5FC-34A6-4C3E-B86B-3EDE7C03CEBB}" name="Column5879"/>
    <tableColumn id="5897" xr3:uid="{B478DB2E-1E43-41A5-84BF-8A6F1931FE44}" name="Column5880"/>
    <tableColumn id="5898" xr3:uid="{F4944D61-3EC4-458F-BAE3-1383BD6028AE}" name="Column5881"/>
    <tableColumn id="5899" xr3:uid="{4BA8092B-5717-4971-B574-EA79B0E22F1C}" name="Column5882"/>
    <tableColumn id="5900" xr3:uid="{7F0CEBC7-8DC0-4E6A-ACCF-1FBBC0F115EE}" name="Column5883"/>
    <tableColumn id="5901" xr3:uid="{1A821AC2-C96B-40A8-867D-76E876ABEC39}" name="Column5884"/>
    <tableColumn id="5902" xr3:uid="{F962ADB9-A5B5-41B2-962D-F075A845233B}" name="Column5885"/>
    <tableColumn id="5903" xr3:uid="{8084FE95-747C-4723-B057-C4A88A16337C}" name="Column5886"/>
    <tableColumn id="5904" xr3:uid="{7EFF755F-48DD-4443-BCC7-B385E24F232D}" name="Column5887"/>
    <tableColumn id="5905" xr3:uid="{F15A764D-829D-4D0D-8299-A24817E1C55A}" name="Column5888"/>
    <tableColumn id="5906" xr3:uid="{96337790-922A-4965-B98A-31A7C90BAE6A}" name="Column5889"/>
    <tableColumn id="5907" xr3:uid="{DB9B8486-9F9F-472D-A607-E8912505AE4B}" name="Column5890"/>
    <tableColumn id="5908" xr3:uid="{07AA35AE-985D-452F-82E3-A2F324FD7FD8}" name="Column5891"/>
    <tableColumn id="5909" xr3:uid="{846D806A-7AE2-4267-8620-AE07646D4427}" name="Column5892"/>
    <tableColumn id="5910" xr3:uid="{C9679570-298B-4F39-9E05-B9DA87CC382C}" name="Column5893"/>
    <tableColumn id="5911" xr3:uid="{B6059FAF-314C-46E3-9ED7-1B24323CA225}" name="Column5894"/>
    <tableColumn id="5912" xr3:uid="{7D5CB3B6-6D34-4069-AD34-46A0F9B98EB8}" name="Column5895"/>
    <tableColumn id="5913" xr3:uid="{B9DEF7D6-1BB2-41C8-B5E3-1689CF748B22}" name="Column5896"/>
    <tableColumn id="5914" xr3:uid="{558C42B0-9B1F-4628-92F8-3C67309FEEE0}" name="Column5897"/>
    <tableColumn id="5915" xr3:uid="{9941CD16-9165-46A8-A006-D775F260BF8D}" name="Column5898"/>
    <tableColumn id="5916" xr3:uid="{31D6320C-D442-4401-9EC2-AE6D68F4C2B6}" name="Column5899"/>
    <tableColumn id="5917" xr3:uid="{B29E6604-CD84-4E0E-821E-81408C837042}" name="Column5900"/>
    <tableColumn id="5918" xr3:uid="{42C05927-C929-411B-AFC2-0D1BFDA88DFE}" name="Column5901"/>
    <tableColumn id="5919" xr3:uid="{7BF6C720-E6EC-4553-9724-2C2FCB1110C2}" name="Column5902"/>
    <tableColumn id="5920" xr3:uid="{991883AD-1F37-4522-88D9-0AD1C8037280}" name="Column5903"/>
    <tableColumn id="5921" xr3:uid="{1BBAEFF5-573A-430E-9B54-FD559966EDE7}" name="Column5904"/>
    <tableColumn id="5922" xr3:uid="{DA3462BD-F1D4-4AD1-8A50-6BE3BAF83D77}" name="Column5905"/>
    <tableColumn id="5923" xr3:uid="{1F9E3830-5F50-4DB4-A732-C529B1BA43FD}" name="Column5906"/>
    <tableColumn id="5924" xr3:uid="{A8A73A46-57BB-433D-B577-A96159F47891}" name="Column5907"/>
    <tableColumn id="5925" xr3:uid="{3210995C-2684-4206-AB9C-C7903C3148D6}" name="Column5908"/>
    <tableColumn id="5926" xr3:uid="{605FE0B3-83C2-4F67-8AC8-7C556F51B968}" name="Column5909"/>
    <tableColumn id="5927" xr3:uid="{97C99263-22E2-4D9A-83B8-D97013EF9B62}" name="Column5910"/>
    <tableColumn id="5928" xr3:uid="{6BB8AC85-BCDC-4528-9167-08CBBAE86A0A}" name="Column5911"/>
    <tableColumn id="5929" xr3:uid="{396EA283-FB5A-4633-B1AD-F6E1DE822443}" name="Column5912"/>
    <tableColumn id="5930" xr3:uid="{9C69913C-8C38-4579-8AE9-A42C5D75FC56}" name="Column5913"/>
    <tableColumn id="5931" xr3:uid="{2C501595-534A-49F3-BFA4-DDFB3CA7EF85}" name="Column5914"/>
    <tableColumn id="5932" xr3:uid="{72C85E9F-18DD-424D-83A9-CA8CA200F71B}" name="Column5915"/>
    <tableColumn id="5933" xr3:uid="{81A42D05-3304-4EA2-8D62-8A611D86BA0D}" name="Column5916"/>
    <tableColumn id="5934" xr3:uid="{7ACE35E8-5D68-4921-A6C0-E1A5363EEC78}" name="Column5917"/>
    <tableColumn id="5935" xr3:uid="{3BAA07BD-C37B-48C6-B033-B7DE4FB12BE0}" name="Column5918"/>
    <tableColumn id="5936" xr3:uid="{05850242-09D5-4EA0-A68B-41CD77AD1A35}" name="Column5919"/>
    <tableColumn id="5937" xr3:uid="{CB9801A4-0286-400C-9808-6FF00A384ACB}" name="Column5920"/>
    <tableColumn id="5938" xr3:uid="{C5FC857D-9A25-43F5-B125-6BCDC17DF2DF}" name="Column5921"/>
    <tableColumn id="5939" xr3:uid="{5F3B9867-F1F7-46AC-8D2C-1DA89F87BAF7}" name="Column5922"/>
    <tableColumn id="5940" xr3:uid="{8ECB3964-5BDD-4DE5-8CC8-FDF35BE82DEC}" name="Column5923"/>
    <tableColumn id="5941" xr3:uid="{DA1C2872-9DC6-42F7-BFD3-593D1BA99809}" name="Column5924"/>
    <tableColumn id="5942" xr3:uid="{99C661ED-1D6F-4D73-8700-61754E27C043}" name="Column5925"/>
    <tableColumn id="5943" xr3:uid="{04954E0E-1780-48CF-83D3-9FB62EA76480}" name="Column5926"/>
    <tableColumn id="5944" xr3:uid="{C46A694F-A30F-43DE-BAED-75BAB7D76390}" name="Column5927"/>
    <tableColumn id="5945" xr3:uid="{74662E1F-FC83-48B2-9495-5D4B76BB7759}" name="Column5928"/>
    <tableColumn id="5946" xr3:uid="{0F0D6AA2-BCE4-415F-B630-C5136EC0A9B8}" name="Column5929"/>
    <tableColumn id="5947" xr3:uid="{FC1196FF-1A45-4883-BDF7-E2BA6A504FCC}" name="Column5930"/>
    <tableColumn id="5948" xr3:uid="{6FDD1E3B-8B40-4325-8D7E-C047BA2AFA65}" name="Column5931"/>
    <tableColumn id="5949" xr3:uid="{E1B56BF4-C375-4F42-8C8B-492BA9D8AA3E}" name="Column5932"/>
    <tableColumn id="5950" xr3:uid="{555CAF67-8017-44D3-A1E9-80859E50EB50}" name="Column5933"/>
    <tableColumn id="5951" xr3:uid="{C00E089C-9007-4C7D-A724-D935098E5EB0}" name="Column5934"/>
    <tableColumn id="5952" xr3:uid="{980718E8-F57B-497D-835F-BE53BA636851}" name="Column5935"/>
    <tableColumn id="5953" xr3:uid="{553E2BB5-8E78-46F2-A0A6-37B6E7B42A95}" name="Column5936"/>
    <tableColumn id="5954" xr3:uid="{FD8EF12B-B5A6-487A-9E35-138FB397C3A8}" name="Column5937"/>
    <tableColumn id="5955" xr3:uid="{EF39ABD8-6BF9-4FB4-B053-52C17F62B68B}" name="Column5938"/>
    <tableColumn id="5956" xr3:uid="{B3C45336-B820-4E3B-A72A-32E12E279387}" name="Column5939"/>
    <tableColumn id="5957" xr3:uid="{F797A090-14F0-461A-8A5C-2C28C567E44D}" name="Column5940"/>
    <tableColumn id="5958" xr3:uid="{94557F15-318F-4552-B7D0-D18DDF284C6E}" name="Column5941"/>
    <tableColumn id="5959" xr3:uid="{E60102EB-4656-405B-B3F1-DB64DD7A81FE}" name="Column5942"/>
    <tableColumn id="5960" xr3:uid="{81E6634B-5DD2-4332-8FC1-FCEA337237C5}" name="Column5943"/>
    <tableColumn id="5961" xr3:uid="{6BB1A18D-05E3-4544-B628-F26F284F0A8F}" name="Column5944"/>
    <tableColumn id="5962" xr3:uid="{692D2EE5-C40C-4FA4-BE69-F31300B243DE}" name="Column5945"/>
    <tableColumn id="5963" xr3:uid="{CF65A526-3772-4D4A-9E8F-171DBAA7CE6E}" name="Column5946"/>
    <tableColumn id="5964" xr3:uid="{B8B8783E-8DF2-4195-9E22-E4C5FAF9B5C0}" name="Column5947"/>
    <tableColumn id="5965" xr3:uid="{0A7C3B7C-59F2-4377-AB83-1476000F787E}" name="Column5948"/>
    <tableColumn id="5966" xr3:uid="{0428EC6C-BAB2-46C4-802A-BEBE179DA9A0}" name="Column5949"/>
    <tableColumn id="5967" xr3:uid="{492EC925-38AC-41E4-8369-7872791334A9}" name="Column5950"/>
    <tableColumn id="5968" xr3:uid="{48D03A97-CD0B-4F57-890F-0A4B9C34D70B}" name="Column5951"/>
    <tableColumn id="5969" xr3:uid="{1F7D26EE-149C-4495-ADB0-C401BC41E4B1}" name="Column5952"/>
    <tableColumn id="5970" xr3:uid="{CB7EFE44-D0DB-4F81-B54C-FC56F1BF3287}" name="Column5953"/>
    <tableColumn id="5971" xr3:uid="{DAE2B0F6-C736-48D5-9AC9-B4DF3CFFE7B3}" name="Column5954"/>
    <tableColumn id="5972" xr3:uid="{F87B5232-6804-45A8-AD50-316851AD8A53}" name="Column5955"/>
    <tableColumn id="5973" xr3:uid="{8CB48D83-5384-4C52-A23B-A07C5A752AF7}" name="Column5956"/>
    <tableColumn id="5974" xr3:uid="{1E946D81-3A24-4C03-A588-EF6846CC3136}" name="Column5957"/>
    <tableColumn id="5975" xr3:uid="{621774E5-4BA5-4B71-A647-FE6122381F46}" name="Column5958"/>
    <tableColumn id="5976" xr3:uid="{805DAD55-AB41-4472-BD2E-EE1005B3CA32}" name="Column5959"/>
    <tableColumn id="5977" xr3:uid="{7A344C34-4933-4255-AA1B-38B3CC5A6FAC}" name="Column5960"/>
    <tableColumn id="5978" xr3:uid="{FDAF1022-F7C1-4F32-AC78-3244F0D11C83}" name="Column5961"/>
    <tableColumn id="5979" xr3:uid="{A0AC9C0F-68DF-4AC0-B08D-C81A6B23ACCE}" name="Column5962"/>
    <tableColumn id="5980" xr3:uid="{88B8FFF5-C6DE-4522-883C-4A693868E5CC}" name="Column5963"/>
    <tableColumn id="5981" xr3:uid="{FB1D3C89-F108-4521-ABD3-3585BFCA5C47}" name="Column5964"/>
    <tableColumn id="5982" xr3:uid="{FC55E353-C4C4-4D87-9CDF-3FD168282201}" name="Column5965"/>
    <tableColumn id="5983" xr3:uid="{C7F345CC-8B60-4F04-BC34-3D17EF1F3AC1}" name="Column5966"/>
    <tableColumn id="5984" xr3:uid="{5A7CAAEC-30F7-4501-AC55-8721B5F42D04}" name="Column5967"/>
    <tableColumn id="5985" xr3:uid="{9EEC9B8B-CB98-41E6-93F1-F9BEC5C81B50}" name="Column5968"/>
    <tableColumn id="5986" xr3:uid="{BD2098E1-A1C3-4486-8840-61B51E34CE42}" name="Column5969"/>
    <tableColumn id="5987" xr3:uid="{808E63EE-52E2-4F6A-A709-B51AECFAB721}" name="Column5970"/>
    <tableColumn id="5988" xr3:uid="{C1B31ACA-8974-486D-9369-22176DFF503D}" name="Column5971"/>
    <tableColumn id="5989" xr3:uid="{1274D374-49F4-4CF1-9AEF-966A64290865}" name="Column5972"/>
    <tableColumn id="5990" xr3:uid="{7F8CBAB3-EB6C-4F1A-8541-B73DB6DC7B15}" name="Column5973"/>
    <tableColumn id="5991" xr3:uid="{E6041BB3-A946-4EDE-AF4E-B6FB614D9DDC}" name="Column5974"/>
    <tableColumn id="5992" xr3:uid="{6AADC271-71C4-4908-90D7-FD704BD801BF}" name="Column5975"/>
    <tableColumn id="5993" xr3:uid="{44AF1277-216E-4DD6-91D8-CA0BEBA42F38}" name="Column5976"/>
    <tableColumn id="5994" xr3:uid="{BC627204-3617-417A-932E-4F9C876B9DDD}" name="Column5977"/>
    <tableColumn id="5995" xr3:uid="{21CF31A8-6AD3-4DC0-8B40-A6BCE66B05D9}" name="Column5978"/>
    <tableColumn id="5996" xr3:uid="{C3C27585-3A16-444F-98F7-4C365ACF45D7}" name="Column5979"/>
    <tableColumn id="5997" xr3:uid="{011E1BF1-E71E-441F-AAAA-73536EAAE44F}" name="Column5980"/>
    <tableColumn id="5998" xr3:uid="{78FB7EFA-40A8-4B89-A918-87521D5AB6C2}" name="Column5981"/>
    <tableColumn id="5999" xr3:uid="{0ECFC78E-D149-4DDB-A9BE-37804D47446D}" name="Column5982"/>
    <tableColumn id="6000" xr3:uid="{D79C7274-B219-405A-BCC8-405C4FFE834E}" name="Column5983"/>
    <tableColumn id="6001" xr3:uid="{FA9B2D9F-EE66-4B5E-99CC-CD00BC8D4F9E}" name="Column5984"/>
    <tableColumn id="6002" xr3:uid="{188A8ADA-02DA-466F-B449-3FB0A490B72D}" name="Column5985"/>
    <tableColumn id="6003" xr3:uid="{EB3EF421-8043-4B35-9F75-EC0EAEA33EFE}" name="Column5986"/>
    <tableColumn id="6004" xr3:uid="{CEFE97FE-41A2-4FA2-88C0-D2F510F53B2C}" name="Column5987"/>
    <tableColumn id="6005" xr3:uid="{EEACA1D1-37DC-4645-A22B-624838A1AA4C}" name="Column5988"/>
    <tableColumn id="6006" xr3:uid="{95B82969-2C1E-450A-A1DC-8B94C35676AC}" name="Column5989"/>
    <tableColumn id="6007" xr3:uid="{26EC0EC4-0CD4-4C7F-9C26-BE80E41F1219}" name="Column5990"/>
    <tableColumn id="6008" xr3:uid="{8D20D152-5A5A-45D5-867C-6FA695E91161}" name="Column5991"/>
    <tableColumn id="6009" xr3:uid="{D08A1CE2-5FD1-493A-AEA6-2B49B6B6BE2F}" name="Column5992"/>
    <tableColumn id="6010" xr3:uid="{E2722A65-E6C7-4AFA-870E-9153F2F863AB}" name="Column5993"/>
    <tableColumn id="6011" xr3:uid="{FBFBAB71-6389-444E-B859-47CF2B6FD798}" name="Column5994"/>
    <tableColumn id="6012" xr3:uid="{C1F13205-34C7-4373-A1BA-A9BACC887B5F}" name="Column5995"/>
    <tableColumn id="6013" xr3:uid="{5CB86CED-40C0-4D54-BFE0-173EFFF2C453}" name="Column5996"/>
    <tableColumn id="6014" xr3:uid="{88BF41E9-096D-4EFC-8FDC-CE0083B236A7}" name="Column5997"/>
    <tableColumn id="6015" xr3:uid="{5A9E0E5E-27EC-4896-9718-D5374B57C8BC}" name="Column5998"/>
    <tableColumn id="6016" xr3:uid="{EB8D8290-7C15-41BA-BF65-836F7615F3D6}" name="Column5999"/>
    <tableColumn id="6017" xr3:uid="{E47E7FEB-0B57-4B1B-9629-13539924F07B}" name="Column6000"/>
    <tableColumn id="6018" xr3:uid="{C3E1F939-C826-4344-848C-89F60B50CDD2}" name="Column6001"/>
    <tableColumn id="6019" xr3:uid="{95EAC2ED-53C0-4751-B05D-97EABB11A312}" name="Column6002"/>
    <tableColumn id="6020" xr3:uid="{6F5362AF-57EA-4E8F-9A69-D49ADBF0F769}" name="Column6003"/>
    <tableColumn id="6021" xr3:uid="{1B2C579D-C357-4FE8-8D4D-6023C7F35EF4}" name="Column6004"/>
    <tableColumn id="6022" xr3:uid="{0AD6C899-1BEE-43EF-A182-57A02DA350CE}" name="Column6005"/>
    <tableColumn id="6023" xr3:uid="{69CDC556-714A-411A-A0BD-DF1DDFB50649}" name="Column6006"/>
    <tableColumn id="6024" xr3:uid="{81173DF1-D320-408D-AFCB-73A57CF7F0F6}" name="Column6007"/>
    <tableColumn id="6025" xr3:uid="{CBD224C0-3FD5-4916-B27A-566F69B30401}" name="Column6008"/>
    <tableColumn id="6026" xr3:uid="{2DD9CFAD-ECBF-4D48-8696-C22A7310747F}" name="Column6009"/>
    <tableColumn id="6027" xr3:uid="{25BF8E38-3D4B-4107-B8B7-A8C96518F325}" name="Column6010"/>
    <tableColumn id="6028" xr3:uid="{E3458F79-CAD8-4168-A092-866E427034E3}" name="Column6011"/>
    <tableColumn id="6029" xr3:uid="{F1C0C205-012A-4355-85FE-4D48C22C51C3}" name="Column6012"/>
    <tableColumn id="6030" xr3:uid="{81C93FD3-0AFF-4D34-8EFE-6C552B7ECC5C}" name="Column6013"/>
    <tableColumn id="6031" xr3:uid="{CD822726-ED6E-41CF-B990-D94C087EFB31}" name="Column6014"/>
    <tableColumn id="6032" xr3:uid="{8026F2DA-2944-4CC5-9442-AF6583F1DE1B}" name="Column6015"/>
    <tableColumn id="6033" xr3:uid="{E31B5A89-FE71-46AC-A00B-58417C35FDBB}" name="Column6016"/>
    <tableColumn id="6034" xr3:uid="{949F33B7-264F-4B0E-9BEB-2F4C9F2C6C5D}" name="Column6017"/>
    <tableColumn id="6035" xr3:uid="{41556D44-7FE5-48D8-B1EF-4FFDCE300FE5}" name="Column6018"/>
    <tableColumn id="6036" xr3:uid="{6A6A2144-DCE1-4383-AAD0-29B65999A0D0}" name="Column6019"/>
    <tableColumn id="6037" xr3:uid="{1D3B82F0-9139-4D6B-8863-E631C148997F}" name="Column6020"/>
    <tableColumn id="6038" xr3:uid="{9EE84DC2-6576-4244-9D66-D4B9C1584652}" name="Column6021"/>
    <tableColumn id="6039" xr3:uid="{51BBB0D7-0B29-4C8D-8C56-E585865582E5}" name="Column6022"/>
    <tableColumn id="6040" xr3:uid="{E3A4CE01-B6B6-4735-A78A-A88AA6ABCC4D}" name="Column6023"/>
    <tableColumn id="6041" xr3:uid="{18E67FAC-46A2-4E3E-9C3C-BC892807C2B6}" name="Column6024"/>
    <tableColumn id="6042" xr3:uid="{596C1E13-0B85-4DDE-B9B5-4E699DBAB865}" name="Column6025"/>
    <tableColumn id="6043" xr3:uid="{60D9A2E1-926B-4951-A1F2-85DFBD7C7594}" name="Column6026"/>
    <tableColumn id="6044" xr3:uid="{0B779AA2-BDD5-46D5-AF73-57C6EA1A4DBE}" name="Column6027"/>
    <tableColumn id="6045" xr3:uid="{8A3B558C-606F-4C19-9A25-A6EDB1ED13A2}" name="Column6028"/>
    <tableColumn id="6046" xr3:uid="{31201A44-CD3A-4BCC-A5AC-41F1C7DD59A9}" name="Column6029"/>
    <tableColumn id="6047" xr3:uid="{5BE964A0-B37D-484C-ADCD-E25B3144EDD3}" name="Column6030"/>
    <tableColumn id="6048" xr3:uid="{4825C542-B488-49FC-A9C5-C97ED4245853}" name="Column6031"/>
    <tableColumn id="6049" xr3:uid="{B03E596F-7C1B-454D-9F3B-E9718238DB37}" name="Column6032"/>
    <tableColumn id="6050" xr3:uid="{32A8DD26-5C7B-468F-A441-C796F4A4DB5D}" name="Column6033"/>
    <tableColumn id="6051" xr3:uid="{534A1173-03B8-46C2-9A3E-5FE858CF1594}" name="Column6034"/>
    <tableColumn id="6052" xr3:uid="{0CF2B401-ADFD-4A2D-8BCA-4B8346044B15}" name="Column6035"/>
    <tableColumn id="6053" xr3:uid="{CC8099F1-EE04-40EC-9532-051290E7DD07}" name="Column6036"/>
    <tableColumn id="6054" xr3:uid="{92FF1E13-ED25-48AA-8D90-AEF890CC40FA}" name="Column6037"/>
    <tableColumn id="6055" xr3:uid="{0C41D0AE-09B2-488B-AB73-CB6A782592C8}" name="Column6038"/>
    <tableColumn id="6056" xr3:uid="{70D261DE-F0F2-43B4-BE91-5A02D775BC75}" name="Column6039"/>
    <tableColumn id="6057" xr3:uid="{22FB1F1D-3763-40A6-9633-BB47F9169BF5}" name="Column6040"/>
    <tableColumn id="6058" xr3:uid="{2A4E447F-8DA6-4FA9-B550-9484EA9AB749}" name="Column6041"/>
    <tableColumn id="6059" xr3:uid="{AFAAE0FC-9653-45C6-8B05-A12DA5AECF2B}" name="Column6042"/>
    <tableColumn id="6060" xr3:uid="{FB8FD762-ED19-409C-A2B4-CAAA851775A5}" name="Column6043"/>
    <tableColumn id="6061" xr3:uid="{62F08162-D930-41D2-AD44-89A077787494}" name="Column6044"/>
    <tableColumn id="6062" xr3:uid="{B50D68DC-BAFD-4894-81DC-BF34D235D511}" name="Column6045"/>
    <tableColumn id="6063" xr3:uid="{5AC99C8C-F8D7-41D7-B2F6-9127FA6CDA18}" name="Column6046"/>
    <tableColumn id="6064" xr3:uid="{94FE2172-1F02-4B8B-BC3A-D5F0E0BC85C6}" name="Column6047"/>
    <tableColumn id="6065" xr3:uid="{0C84ADC6-362F-490E-92F0-643306953861}" name="Column6048"/>
    <tableColumn id="6066" xr3:uid="{4B0D3AD0-810C-4DDF-A069-626577C526DA}" name="Column6049"/>
    <tableColumn id="6067" xr3:uid="{6A9969D0-37ED-48A6-BF90-FAC3F1391BB2}" name="Column6050"/>
    <tableColumn id="6068" xr3:uid="{6D741285-D0EB-42B7-97B1-65398EF1D329}" name="Column6051"/>
    <tableColumn id="6069" xr3:uid="{07981C51-96B7-46E7-A980-0D34C21F3AD9}" name="Column6052"/>
    <tableColumn id="6070" xr3:uid="{BB7F26E3-FEEA-4BAC-9FA5-3CD2D7EF1BAC}" name="Column6053"/>
    <tableColumn id="6071" xr3:uid="{649C3DF2-72E4-4ACA-89B4-CE7684289F80}" name="Column6054"/>
    <tableColumn id="6072" xr3:uid="{369DC793-E639-469A-9324-8FF05CF58561}" name="Column6055"/>
    <tableColumn id="6073" xr3:uid="{46E663A6-4CD8-47DF-A452-664A7A27AC7A}" name="Column6056"/>
    <tableColumn id="6074" xr3:uid="{89424142-0F32-4807-A702-CD9430912575}" name="Column6057"/>
    <tableColumn id="6075" xr3:uid="{CC9951FF-EB7C-4268-9705-7D3EB915EABC}" name="Column6058"/>
    <tableColumn id="6076" xr3:uid="{F7C7CE8F-10D3-4993-AFD6-631424C81BA1}" name="Column6059"/>
    <tableColumn id="6077" xr3:uid="{0FABB5C5-C10F-4D24-8BC6-25FE5CA5960D}" name="Column6060"/>
    <tableColumn id="6078" xr3:uid="{E7D0F5D6-CBE7-403D-9040-99146DDDE200}" name="Column6061"/>
    <tableColumn id="6079" xr3:uid="{CBF7B621-A9E0-4B69-9ACE-0BD8304AD1A5}" name="Column6062"/>
    <tableColumn id="6080" xr3:uid="{F34FFB7C-149F-45D8-993F-EBE59FCB21E3}" name="Column6063"/>
    <tableColumn id="6081" xr3:uid="{B5E5E738-0B65-4F4C-9A0F-BB72A51E5612}" name="Column6064"/>
    <tableColumn id="6082" xr3:uid="{F1025138-91F3-4036-A7A7-26FD65005A94}" name="Column6065"/>
    <tableColumn id="6083" xr3:uid="{1682F4F9-BC67-4D71-B9CF-A2DEF5806541}" name="Column6066"/>
    <tableColumn id="6084" xr3:uid="{B663AD8E-2047-46CC-90AB-5DC409789A6C}" name="Column6067"/>
    <tableColumn id="6085" xr3:uid="{60958090-6160-42CF-8453-CE7A5680E8D7}" name="Column6068"/>
    <tableColumn id="6086" xr3:uid="{BA45BEB5-3228-48A4-AAB2-A6719C2EF5FC}" name="Column6069"/>
    <tableColumn id="6087" xr3:uid="{0B785DFD-DAA6-41BF-98AB-C5D772A8EBFC}" name="Column6070"/>
    <tableColumn id="6088" xr3:uid="{EC0E629E-E0A4-445E-BF92-D77D3065C9E1}" name="Column6071"/>
    <tableColumn id="6089" xr3:uid="{9A73E693-6848-44FA-8288-40E633DA8B52}" name="Column6072"/>
    <tableColumn id="6090" xr3:uid="{7F8C6DD9-B3AA-4023-B70E-BAD8C41AAC66}" name="Column6073"/>
    <tableColumn id="6091" xr3:uid="{4A38A0CE-F692-449B-9BED-4C63D16EFC10}" name="Column6074"/>
    <tableColumn id="6092" xr3:uid="{0B29D945-696B-4C1B-93B0-550707F98850}" name="Column6075"/>
    <tableColumn id="6093" xr3:uid="{E5CF961E-BBEF-4BB4-BB5F-9E0F6B416299}" name="Column6076"/>
    <tableColumn id="6094" xr3:uid="{97537639-0396-4116-9C7E-72F75BB4ED29}" name="Column6077"/>
    <tableColumn id="6095" xr3:uid="{6C5890D3-540F-428B-A773-2C1B44174D1D}" name="Column6078"/>
    <tableColumn id="6096" xr3:uid="{AE16F17E-075D-4109-92A4-9D1EF0026D6E}" name="Column6079"/>
    <tableColumn id="6097" xr3:uid="{9B730966-335C-4534-BADC-6AA6F5960768}" name="Column6080"/>
    <tableColumn id="6098" xr3:uid="{5CEE6CD2-34A5-40CC-8F9D-5717CE501099}" name="Column6081"/>
    <tableColumn id="6099" xr3:uid="{537FD7F1-DD36-4D6B-AC95-35F02D019E2D}" name="Column6082"/>
    <tableColumn id="6100" xr3:uid="{179CF302-672B-4617-9E76-AD6CDE5970E7}" name="Column6083"/>
    <tableColumn id="6101" xr3:uid="{EBAA265F-C1D9-44C5-9564-68F3502569A1}" name="Column6084"/>
    <tableColumn id="6102" xr3:uid="{3C01A3A2-213A-44D9-9FC6-9766BE893367}" name="Column6085"/>
    <tableColumn id="6103" xr3:uid="{ADF7D28A-E72E-415E-93C1-F3D2F823277E}" name="Column6086"/>
    <tableColumn id="6104" xr3:uid="{39067CFD-43CA-4F6D-9456-6B2039514D74}" name="Column6087"/>
    <tableColumn id="6105" xr3:uid="{01A6CE06-D739-42BE-97D2-CF3A5609415F}" name="Column6088"/>
    <tableColumn id="6106" xr3:uid="{E3189BFA-68E4-4DB0-9B5D-D43996BBB366}" name="Column6089"/>
    <tableColumn id="6107" xr3:uid="{AC029D2D-B5C4-4E8B-9CD5-9D593064FD95}" name="Column6090"/>
    <tableColumn id="6108" xr3:uid="{138E42A5-FEA8-48FE-94AE-F83E42795988}" name="Column6091"/>
    <tableColumn id="6109" xr3:uid="{EE98B13B-4707-4061-B6EC-7FB25FD856D6}" name="Column6092"/>
    <tableColumn id="6110" xr3:uid="{A15C44E4-A84D-4208-A429-D556736227ED}" name="Column6093"/>
    <tableColumn id="6111" xr3:uid="{C6ED5580-2EDB-45C0-A241-DC0B716E446A}" name="Column6094"/>
    <tableColumn id="6112" xr3:uid="{60ED1F57-A1AA-491C-B3D1-93398C26D7F7}" name="Column6095"/>
    <tableColumn id="6113" xr3:uid="{239814A9-E983-44AF-A357-57ED170BB6C0}" name="Column6096"/>
    <tableColumn id="6114" xr3:uid="{739D3636-2A4D-43C1-9993-4CF971BF6685}" name="Column6097"/>
    <tableColumn id="6115" xr3:uid="{68374042-AA74-44D2-8219-CABE5A599590}" name="Column6098"/>
    <tableColumn id="6116" xr3:uid="{8C5B6C0E-36B2-406E-B9F6-1713EB6D82A5}" name="Column6099"/>
    <tableColumn id="6117" xr3:uid="{B2A7FDB8-7112-4E55-84B4-B2F857F995A2}" name="Column6100"/>
    <tableColumn id="6118" xr3:uid="{F96F4726-6E96-4161-8974-4B73C771D9DF}" name="Column6101"/>
    <tableColumn id="6119" xr3:uid="{7BD2A4E4-FB57-4408-AAF5-1EB0E0B050FD}" name="Column6102"/>
    <tableColumn id="6120" xr3:uid="{1FEF24FF-80B2-4133-9F35-F0903B5CA2BF}" name="Column6103"/>
    <tableColumn id="6121" xr3:uid="{72FFACBE-B34B-4377-9536-8EA390BF9DFC}" name="Column6104"/>
    <tableColumn id="6122" xr3:uid="{156D68CE-8724-403A-82F1-672B8072DE14}" name="Column6105"/>
    <tableColumn id="6123" xr3:uid="{F8D54192-FC33-41DB-A480-4A17434B9C98}" name="Column6106"/>
    <tableColumn id="6124" xr3:uid="{B55E130E-2D89-448A-BAE3-ACD60DED54E0}" name="Column6107"/>
    <tableColumn id="6125" xr3:uid="{2120408D-BF50-4F3B-ABE1-4AD4BE384E71}" name="Column6108"/>
    <tableColumn id="6126" xr3:uid="{D3B0DD74-D8E8-4A26-99FC-01858687913F}" name="Column6109"/>
    <tableColumn id="6127" xr3:uid="{661964C9-517C-41F2-A035-7352122D3297}" name="Column6110"/>
    <tableColumn id="6128" xr3:uid="{DD9DEB71-EE95-49F6-89AB-B1626A3172BF}" name="Column6111"/>
    <tableColumn id="6129" xr3:uid="{6803A616-55DC-40E6-8A0B-469224D9470F}" name="Column6112"/>
    <tableColumn id="6130" xr3:uid="{763E6DD4-4F62-4AED-8462-1E3EA58E834C}" name="Column6113"/>
    <tableColumn id="6131" xr3:uid="{D06BBD33-93D2-4C67-80A3-75D89508DB04}" name="Column6114"/>
    <tableColumn id="6132" xr3:uid="{F6C469DB-828D-486C-BF9F-05CCADCDD67D}" name="Column6115"/>
    <tableColumn id="6133" xr3:uid="{101749AD-ED96-44EE-BEE2-0151DB9B2CE7}" name="Column6116"/>
    <tableColumn id="6134" xr3:uid="{2CB780E0-C7BA-42C2-A85D-B39CDEECDD68}" name="Column6117"/>
    <tableColumn id="6135" xr3:uid="{2FB7545E-D96E-499B-A5C7-ABA811C4947F}" name="Column6118"/>
    <tableColumn id="6136" xr3:uid="{714985C6-2C40-48C7-ACC5-2F9FBE17D258}" name="Column6119"/>
    <tableColumn id="6137" xr3:uid="{F6A6197C-5F79-451B-B6E9-902AB16B5EA6}" name="Column6120"/>
    <tableColumn id="6138" xr3:uid="{4C0EFA6F-C5F2-40BC-BEDC-F3A29EDED7BA}" name="Column6121"/>
    <tableColumn id="6139" xr3:uid="{851B74D6-5B59-4B4C-AE4A-FBF416FDEFE1}" name="Column6122"/>
    <tableColumn id="6140" xr3:uid="{3C66814B-DF7E-4D70-A885-288704B93B75}" name="Column6123"/>
    <tableColumn id="6141" xr3:uid="{24317951-6E8C-4014-BF85-15B4ABEA8FE7}" name="Column6124"/>
    <tableColumn id="6142" xr3:uid="{FBA7F246-5BED-4191-9BB5-DF104EB50D5C}" name="Column6125"/>
    <tableColumn id="6143" xr3:uid="{CF16E0BD-1002-493A-936B-7760B737C682}" name="Column6126"/>
    <tableColumn id="6144" xr3:uid="{5ECE0DE5-6FD2-47BB-8F05-B7FAD845B5DA}" name="Column6127"/>
    <tableColumn id="6145" xr3:uid="{628A46F2-5029-45C8-9371-48DC51C91416}" name="Column6128"/>
    <tableColumn id="6146" xr3:uid="{D6D164C3-BBDC-4B98-AB77-C488E0289986}" name="Column6129"/>
    <tableColumn id="6147" xr3:uid="{B6C32E87-5F41-45D7-AF35-744CE9133FD8}" name="Column6130"/>
    <tableColumn id="6148" xr3:uid="{587D499D-0B55-487C-A7B9-AE5F8CF5EB07}" name="Column6131"/>
    <tableColumn id="6149" xr3:uid="{20931D81-5824-4738-A304-7E1601DDB12F}" name="Column6132"/>
    <tableColumn id="6150" xr3:uid="{338B89E7-A62A-48DB-8F3E-12A3BDBA4B01}" name="Column6133"/>
    <tableColumn id="6151" xr3:uid="{738EA7C6-A8B7-4B93-A637-6FD12A251450}" name="Column6134"/>
    <tableColumn id="6152" xr3:uid="{1E492FF5-2AC0-4226-B14A-1302216B8E26}" name="Column6135"/>
    <tableColumn id="6153" xr3:uid="{41EDA664-B6BD-4ED3-BBED-E77E6302427D}" name="Column6136"/>
    <tableColumn id="6154" xr3:uid="{4EE8ADFA-3B8E-402B-BE54-053599AA1A2E}" name="Column6137"/>
    <tableColumn id="6155" xr3:uid="{3F8FC9DD-C53F-4E1B-8D7F-51A6A86B7385}" name="Column6138"/>
    <tableColumn id="6156" xr3:uid="{2FE15618-9E8C-41CD-A684-4C064B90F82F}" name="Column6139"/>
    <tableColumn id="6157" xr3:uid="{4D077E2B-1001-4F60-8F67-E5FB8AB3DE4A}" name="Column6140"/>
    <tableColumn id="6158" xr3:uid="{0905B64C-DE85-4A85-92CA-EB0EF9617B18}" name="Column6141"/>
    <tableColumn id="6159" xr3:uid="{E35BD223-4C40-443A-9172-659A38DCFB5C}" name="Column6142"/>
    <tableColumn id="6160" xr3:uid="{23D79459-EE8C-41E5-8799-493604F38886}" name="Column6143"/>
    <tableColumn id="6161" xr3:uid="{32FE5FC5-2090-49DF-911F-B3B9FEF10D8A}" name="Column6144"/>
    <tableColumn id="6162" xr3:uid="{CD3E833C-200E-43DA-BDFE-DA7BE0313442}" name="Column6145"/>
    <tableColumn id="6163" xr3:uid="{9A2272BF-7835-483F-B9C1-D5C24D14280C}" name="Column6146"/>
    <tableColumn id="6164" xr3:uid="{180AC53F-4301-4C96-B843-56737F9E2A4A}" name="Column6147"/>
    <tableColumn id="6165" xr3:uid="{E101AAAB-92F3-46DF-AEDC-A0FE2BB5B0C7}" name="Column6148"/>
    <tableColumn id="6166" xr3:uid="{C49D8315-2EF0-454F-8DEA-28B316ECC03E}" name="Column6149"/>
    <tableColumn id="6167" xr3:uid="{B0AF8933-B397-4D96-BF8B-48DBF36E6A24}" name="Column6150"/>
    <tableColumn id="6168" xr3:uid="{FDD29DB5-47A0-48C4-B608-07A9897188B3}" name="Column6151"/>
    <tableColumn id="6169" xr3:uid="{B1835A84-F2CB-440B-AB89-34DBD33D37F6}" name="Column6152"/>
    <tableColumn id="6170" xr3:uid="{F829A633-76A1-4CE9-8378-0648207F6F3D}" name="Column6153"/>
    <tableColumn id="6171" xr3:uid="{BD42A2FB-26F4-4515-818B-55B59973FF35}" name="Column6154"/>
    <tableColumn id="6172" xr3:uid="{29996BCC-150A-4680-8358-E506CB222AD5}" name="Column6155"/>
    <tableColumn id="6173" xr3:uid="{FE3EE5D4-1BE1-4689-AAE5-60F6FC65F4E4}" name="Column6156"/>
    <tableColumn id="6174" xr3:uid="{39038BAA-66B7-4188-B97C-B8CA4F3022AF}" name="Column6157"/>
    <tableColumn id="6175" xr3:uid="{64577712-45EF-4D22-B9E1-EEA97D3213FA}" name="Column6158"/>
    <tableColumn id="6176" xr3:uid="{FEC9E768-5FED-4A33-9D72-4F21F5C7F074}" name="Column6159"/>
    <tableColumn id="6177" xr3:uid="{E430B04E-76DA-4952-AFC0-3313E0E95E13}" name="Column6160"/>
    <tableColumn id="6178" xr3:uid="{FC18B4C7-BDEE-4E68-85C7-FC9153772B11}" name="Column6161"/>
    <tableColumn id="6179" xr3:uid="{55DDBF85-EF20-4E18-892B-B07CFA75AF00}" name="Column6162"/>
    <tableColumn id="6180" xr3:uid="{87F9A5E7-E360-4EF7-B260-6EECE7E409BE}" name="Column6163"/>
    <tableColumn id="6181" xr3:uid="{752A1DC8-88D3-46E2-A627-60CE793CD548}" name="Column6164"/>
    <tableColumn id="6182" xr3:uid="{1484F31F-775F-4577-AE11-934267B02E58}" name="Column6165"/>
    <tableColumn id="6183" xr3:uid="{15D974EA-89BD-4C61-963A-175CB9D10D98}" name="Column6166"/>
    <tableColumn id="6184" xr3:uid="{1A50DE49-65B1-4789-A2E4-21D4C8435DC7}" name="Column6167"/>
    <tableColumn id="6185" xr3:uid="{6D12D1A9-80C3-46D9-99C2-E7DDEB7AF62C}" name="Column6168"/>
    <tableColumn id="6186" xr3:uid="{4405AD1C-312D-44DF-AF6A-DF19584BD035}" name="Column6169"/>
    <tableColumn id="6187" xr3:uid="{51CBBCA5-EB3E-4D83-B643-9787759300FB}" name="Column6170"/>
    <tableColumn id="6188" xr3:uid="{1F1653E4-E205-4649-800B-434C0F52189A}" name="Column6171"/>
    <tableColumn id="6189" xr3:uid="{A5813B71-984B-4E11-84FA-9D7B57DD5E93}" name="Column6172"/>
    <tableColumn id="6190" xr3:uid="{64DE4D2E-BB2E-4F5B-A51B-F60FCC24E39A}" name="Column6173"/>
    <tableColumn id="6191" xr3:uid="{1C4AD056-AC0B-445A-9BE9-8B1788E4AFF6}" name="Column6174"/>
    <tableColumn id="6192" xr3:uid="{ECD8B1B6-BDDE-4B8C-B8E9-91E3A153FB01}" name="Column6175"/>
    <tableColumn id="6193" xr3:uid="{4CA4FDBB-5E3E-43AA-89F6-59A6993D7899}" name="Column6176"/>
    <tableColumn id="6194" xr3:uid="{2A0CD457-E0FC-4F46-8939-0412FCD6277F}" name="Column6177"/>
    <tableColumn id="6195" xr3:uid="{4B18BCEC-4231-4177-A13E-5CEADBEB459D}" name="Column6178"/>
    <tableColumn id="6196" xr3:uid="{DA586B6A-8858-4B1E-A54B-2BB07D3E5D61}" name="Column6179"/>
    <tableColumn id="6197" xr3:uid="{DF9C10EB-649B-4E09-896C-895D369132B5}" name="Column6180"/>
    <tableColumn id="6198" xr3:uid="{F43CB681-A659-4953-AE99-581450BE6100}" name="Column6181"/>
    <tableColumn id="6199" xr3:uid="{8D59D07E-A577-4635-B8EF-731B22609CBC}" name="Column6182"/>
    <tableColumn id="6200" xr3:uid="{5BA2CC89-A993-442E-A828-6B56C318316F}" name="Column6183"/>
    <tableColumn id="6201" xr3:uid="{F741F571-9929-416B-92FC-683636D788E3}" name="Column6184"/>
    <tableColumn id="6202" xr3:uid="{31CF99FD-9731-4B21-9A84-B090C5B93BA6}" name="Column6185"/>
    <tableColumn id="6203" xr3:uid="{C61096B5-DAB8-4386-84B2-E9A9B6E12982}" name="Column6186"/>
    <tableColumn id="6204" xr3:uid="{EF1967DA-4E7E-4D50-91F8-9EE199032B37}" name="Column6187"/>
    <tableColumn id="6205" xr3:uid="{F8BD58DF-4FD2-42F7-91CE-7D6961F6EC80}" name="Column6188"/>
    <tableColumn id="6206" xr3:uid="{15734D94-5F9A-4300-8B82-87E29E783F9A}" name="Column6189"/>
    <tableColumn id="6207" xr3:uid="{D477A5EE-DCC6-44F1-84F4-10531C2608AA}" name="Column6190"/>
    <tableColumn id="6208" xr3:uid="{169AE054-390E-4135-BCBE-94B6B7617CDB}" name="Column6191"/>
    <tableColumn id="6209" xr3:uid="{9ACCE3B8-FAD3-41CE-90E0-AD921E4B77EE}" name="Column6192"/>
    <tableColumn id="6210" xr3:uid="{33FE5B03-B7CA-4883-98A0-F9E792CEFB37}" name="Column6193"/>
    <tableColumn id="6211" xr3:uid="{F09D441E-5C16-40A2-97CB-D22CEE53A072}" name="Column6194"/>
    <tableColumn id="6212" xr3:uid="{C523DCF5-93F3-4615-BD99-B564B24CA82C}" name="Column6195"/>
    <tableColumn id="6213" xr3:uid="{F8FE44E7-35DF-49C9-A0AF-B413226BB1A2}" name="Column6196"/>
    <tableColumn id="6214" xr3:uid="{8AB6A02D-6E9F-4F30-B43E-94C4E0AA6107}" name="Column6197"/>
    <tableColumn id="6215" xr3:uid="{BD77A8C2-D259-46D8-817D-1FB981B33DE3}" name="Column6198"/>
    <tableColumn id="6216" xr3:uid="{810BEE05-F732-41EF-9913-5DD4D2D2B2AF}" name="Column6199"/>
    <tableColumn id="6217" xr3:uid="{D53BA8C0-B8D0-49FA-987D-150AB0936E65}" name="Column6200"/>
    <tableColumn id="6218" xr3:uid="{4E30B868-4C7A-4C19-9973-BBAB2C00E4C3}" name="Column6201"/>
    <tableColumn id="6219" xr3:uid="{F1503598-3564-475E-81E8-1050084D1E3A}" name="Column6202"/>
    <tableColumn id="6220" xr3:uid="{B209EE96-99A8-4722-B9C7-DC182C3987BD}" name="Column6203"/>
    <tableColumn id="6221" xr3:uid="{45C225C2-31B7-448D-8C00-941C1D733511}" name="Column6204"/>
    <tableColumn id="6222" xr3:uid="{811D5CEB-8216-4725-BBFD-BEF6176E27BF}" name="Column6205"/>
    <tableColumn id="6223" xr3:uid="{612F3BF7-9532-4539-9C79-9151A657B0E9}" name="Column6206"/>
    <tableColumn id="6224" xr3:uid="{74FB931D-4974-4015-8CEA-AE9489197659}" name="Column6207"/>
    <tableColumn id="6225" xr3:uid="{93CAF6F0-21A5-4324-8845-1A5A6121F749}" name="Column6208"/>
    <tableColumn id="6226" xr3:uid="{BC167A76-62C7-4ED7-B84C-6C85DF83D109}" name="Column6209"/>
    <tableColumn id="6227" xr3:uid="{A606B783-F811-4413-8560-E62232B10348}" name="Column6210"/>
    <tableColumn id="6228" xr3:uid="{5D85B891-7CAD-4151-8DAC-8B27B1100A57}" name="Column6211"/>
    <tableColumn id="6229" xr3:uid="{3AED7641-9FB7-47DE-BFF4-C62B2888BBC5}" name="Column6212"/>
    <tableColumn id="6230" xr3:uid="{CA11A205-067A-4350-9EF2-40F77F47A5D8}" name="Column6213"/>
    <tableColumn id="6231" xr3:uid="{F8424ED2-57E4-4416-A7EC-C445B9F89D99}" name="Column6214"/>
    <tableColumn id="6232" xr3:uid="{2C049B93-47DD-42AA-BC9A-3FE7A30D1A5E}" name="Column6215"/>
    <tableColumn id="6233" xr3:uid="{B82CE708-2D03-43A3-8D8F-18B27E51B739}" name="Column6216"/>
    <tableColumn id="6234" xr3:uid="{3BC8D565-A93D-455E-B0F1-211C6B4A5DCD}" name="Column6217"/>
    <tableColumn id="6235" xr3:uid="{AA9D5968-010E-47B8-87BA-6972748B0E9E}" name="Column6218"/>
    <tableColumn id="6236" xr3:uid="{C8E39FE8-0491-43BE-ABC6-707C9D3AA385}" name="Column6219"/>
    <tableColumn id="6237" xr3:uid="{D5C766F4-6093-449C-BA76-77A62E5F466A}" name="Column6220"/>
    <tableColumn id="6238" xr3:uid="{7EC88FEE-BA0D-4BF3-87B8-502B9A11A57B}" name="Column6221"/>
    <tableColumn id="6239" xr3:uid="{B3D4D002-52F3-419C-A43B-94E18F4C7E96}" name="Column6222"/>
    <tableColumn id="6240" xr3:uid="{5B16F9C5-6591-483B-830F-65DB09AAEC35}" name="Column6223"/>
    <tableColumn id="6241" xr3:uid="{B1A4BFEB-0E66-4185-B00A-BC40AE9789D2}" name="Column6224"/>
    <tableColumn id="6242" xr3:uid="{73634ACA-4009-49FF-ADD1-967B58AB4F3B}" name="Column6225"/>
    <tableColumn id="6243" xr3:uid="{B8654D1C-0E54-45D8-982B-E1AEBB171FF0}" name="Column6226"/>
    <tableColumn id="6244" xr3:uid="{D8668F93-188E-41DB-A6C3-C4C06EC5F6DF}" name="Column6227"/>
    <tableColumn id="6245" xr3:uid="{E0A3BA2D-3732-4B49-AFAD-93632C5065BE}" name="Column6228"/>
    <tableColumn id="6246" xr3:uid="{110A5E95-8F21-4A06-9BED-1702B51B4160}" name="Column6229"/>
    <tableColumn id="6247" xr3:uid="{0069205A-E9D3-431A-BC45-5133596CB3A6}" name="Column6230"/>
    <tableColumn id="6248" xr3:uid="{1271D9A6-59E5-4528-969F-5A600C9A1E42}" name="Column6231"/>
    <tableColumn id="6249" xr3:uid="{14B38EAA-653D-4BB1-967B-6B10A953AC5A}" name="Column6232"/>
    <tableColumn id="6250" xr3:uid="{C5610024-B8D7-4547-8C0D-DF32B3EB1DEF}" name="Column6233"/>
    <tableColumn id="6251" xr3:uid="{78AECEAC-2821-4677-BA7B-BDA8EC277ED1}" name="Column6234"/>
    <tableColumn id="6252" xr3:uid="{E5CB16A0-1A74-47D8-B5DE-02E4A449205E}" name="Column6235"/>
    <tableColumn id="6253" xr3:uid="{C20E236D-98DD-4075-91ED-AD6442A81AE5}" name="Column6236"/>
    <tableColumn id="6254" xr3:uid="{033478C1-AA5B-40D7-88CD-0E68F1AC0D4B}" name="Column6237"/>
    <tableColumn id="6255" xr3:uid="{9DBD6D9C-260C-4E49-80F4-7A0C3F018D35}" name="Column6238"/>
    <tableColumn id="6256" xr3:uid="{1358E561-A841-4908-A45C-DCE9883F1C29}" name="Column6239"/>
    <tableColumn id="6257" xr3:uid="{0D4671B4-8A20-4000-B8A2-6A45FEEB51B1}" name="Column6240"/>
    <tableColumn id="6258" xr3:uid="{21727917-7755-4E16-86DB-7BF0EDB4843B}" name="Column6241"/>
    <tableColumn id="6259" xr3:uid="{23AE9FAB-654C-4ED4-B94D-163080A32B87}" name="Column6242"/>
    <tableColumn id="6260" xr3:uid="{1F17D0CF-1F6E-4340-AFDA-4E6BE7BD3A6C}" name="Column6243"/>
    <tableColumn id="6261" xr3:uid="{E2A5E669-F75B-4FBB-95DA-8A761F64946E}" name="Column6244"/>
    <tableColumn id="6262" xr3:uid="{D6393B96-BC5A-46FD-AC4D-4AEF7EBF2AA4}" name="Column6245"/>
    <tableColumn id="6263" xr3:uid="{0E566D16-C365-4609-B594-A30527CCF3E2}" name="Column6246"/>
    <tableColumn id="6264" xr3:uid="{DC6FB510-E624-4078-8F50-00AEE578CB0A}" name="Column6247"/>
    <tableColumn id="6265" xr3:uid="{FC851714-C13B-4567-B6FC-E64C8986A9C8}" name="Column6248"/>
    <tableColumn id="6266" xr3:uid="{AA8EA575-8D30-43F1-9FE5-068FA763ADC0}" name="Column6249"/>
    <tableColumn id="6267" xr3:uid="{435366B0-550A-4B60-BB32-B9338ABD9663}" name="Column6250"/>
    <tableColumn id="6268" xr3:uid="{C6ABAF84-B432-4C6C-BC5E-13C41AE40A9C}" name="Column6251"/>
    <tableColumn id="6269" xr3:uid="{8FE1D29A-9CCD-49D5-930B-DE0BC007AAAB}" name="Column6252"/>
    <tableColumn id="6270" xr3:uid="{9CC3A4DB-433F-4E10-9034-51C589362E88}" name="Column6253"/>
    <tableColumn id="6271" xr3:uid="{4C857C91-F7EE-4A24-8466-FE2A8F1FEAFD}" name="Column6254"/>
    <tableColumn id="6272" xr3:uid="{4DB5A088-DFEF-4390-AC17-A0F9C67F1AC7}" name="Column6255"/>
    <tableColumn id="6273" xr3:uid="{CFE14BEC-C762-45FB-A86B-E961135031B5}" name="Column6256"/>
    <tableColumn id="6274" xr3:uid="{DDCE7082-16F2-414F-BCAB-C27888655AFE}" name="Column6257"/>
    <tableColumn id="6275" xr3:uid="{E9E55927-396C-4A3E-B2FE-824F7E729A10}" name="Column6258"/>
    <tableColumn id="6276" xr3:uid="{810112CA-C0D6-4055-95D9-D83C09A53ADC}" name="Column6259"/>
    <tableColumn id="6277" xr3:uid="{6A180E06-0439-4DE7-8719-9CEA23AD4241}" name="Column6260"/>
    <tableColumn id="6278" xr3:uid="{483891E8-BDD1-4581-85CD-90C9D31A7F21}" name="Column6261"/>
    <tableColumn id="6279" xr3:uid="{067FE664-EA27-4113-B8C3-D918F0C5D545}" name="Column6262"/>
    <tableColumn id="6280" xr3:uid="{4E727D3F-7FBA-4509-9525-9AA0CECED558}" name="Column6263"/>
    <tableColumn id="6281" xr3:uid="{E33BD0AD-9C38-4F39-8115-06793DA2EB69}" name="Column6264"/>
    <tableColumn id="6282" xr3:uid="{14640118-F1BC-46B1-94CF-8C31A02B6BCF}" name="Column6265"/>
    <tableColumn id="6283" xr3:uid="{FEAE8301-A9D9-4F2D-8869-EBB38382C64F}" name="Column6266"/>
    <tableColumn id="6284" xr3:uid="{7F6B336A-EC55-402C-BC1D-71EE5D1C231F}" name="Column6267"/>
    <tableColumn id="6285" xr3:uid="{BA8047C6-8573-4D12-8AFE-9E6998FBF3F4}" name="Column6268"/>
    <tableColumn id="6286" xr3:uid="{CE4F9E0E-EA52-4858-85EA-4C2CFB3EFFAF}" name="Column6269"/>
    <tableColumn id="6287" xr3:uid="{88444146-BF2E-4D2C-A526-BB4D24927BC7}" name="Column6270"/>
    <tableColumn id="6288" xr3:uid="{6FD7F6E5-C59D-404C-B6A8-60B5AA06722F}" name="Column6271"/>
    <tableColumn id="6289" xr3:uid="{044022DD-DC52-4432-B1CE-AA2470C9E6D5}" name="Column6272"/>
    <tableColumn id="6290" xr3:uid="{AD6AE27C-6EAC-4633-B8D6-E8F2384B839B}" name="Column6273"/>
    <tableColumn id="6291" xr3:uid="{FA15ED62-B2AC-4688-B2FD-97DB7705CD69}" name="Column6274"/>
    <tableColumn id="6292" xr3:uid="{A0EDD3E6-33FC-471D-B9EF-81C55966D9C7}" name="Column6275"/>
    <tableColumn id="6293" xr3:uid="{8FF53550-73EB-45AB-BD98-EAB0A82F6275}" name="Column6276"/>
    <tableColumn id="6294" xr3:uid="{7DC28245-D6CD-49A1-A877-07FCE26BA46E}" name="Column6277"/>
    <tableColumn id="6295" xr3:uid="{AE98AE75-31BF-4BB8-8E46-6D5F3B211D8D}" name="Column6278"/>
    <tableColumn id="6296" xr3:uid="{C26AB787-B53C-45BF-905B-B7EA39C65449}" name="Column6279"/>
    <tableColumn id="6297" xr3:uid="{8B66CDB8-C076-4310-A5B2-114509E4F84E}" name="Column6280"/>
    <tableColumn id="6298" xr3:uid="{9C60C7B0-6AE0-4184-89DF-1EFCB340FD21}" name="Column6281"/>
    <tableColumn id="6299" xr3:uid="{D55151B5-4C94-4501-B0D8-03F42BB084E6}" name="Column6282"/>
    <tableColumn id="6300" xr3:uid="{DEBF7FF3-FF63-4D07-A26D-84A6199FC23E}" name="Column6283"/>
    <tableColumn id="6301" xr3:uid="{B701A677-4A68-4CB5-ADDF-EAA5F2BE6CC5}" name="Column6284"/>
    <tableColumn id="6302" xr3:uid="{F52D51F6-D89D-4BF4-B826-E0964B551E00}" name="Column6285"/>
    <tableColumn id="6303" xr3:uid="{B8224E7B-F77E-45AB-B5FD-F3BF012152CC}" name="Column6286"/>
    <tableColumn id="6304" xr3:uid="{881CA209-AC32-4014-8EE1-AB61AC88E188}" name="Column6287"/>
    <tableColumn id="6305" xr3:uid="{7473D34A-02CB-44FE-A62B-52BEE95113A8}" name="Column6288"/>
    <tableColumn id="6306" xr3:uid="{FB2DBFC2-7A11-4F1B-88D3-A6B476552BA5}" name="Column6289"/>
    <tableColumn id="6307" xr3:uid="{48236894-34AB-4457-82BE-6DF0A4C10052}" name="Column6290"/>
    <tableColumn id="6308" xr3:uid="{C70A9FA6-92BC-4376-921D-EAC02DEFBC0A}" name="Column6291"/>
    <tableColumn id="6309" xr3:uid="{C351FA14-974F-4E8D-A799-683E019D2ECA}" name="Column6292"/>
    <tableColumn id="6310" xr3:uid="{43AD45C2-A003-4CD6-90EA-488CA7C39EF8}" name="Column6293"/>
    <tableColumn id="6311" xr3:uid="{2488E3D1-0B16-4973-8750-B2966D836D6A}" name="Column6294"/>
    <tableColumn id="6312" xr3:uid="{259ED749-622F-4F19-B300-4CD25E9F0BE3}" name="Column6295"/>
    <tableColumn id="6313" xr3:uid="{36A54635-1FDE-421E-97C1-ED07EAB3C3E5}" name="Column6296"/>
    <tableColumn id="6314" xr3:uid="{A629A087-598B-488C-A994-D96BA46AB61A}" name="Column6297"/>
    <tableColumn id="6315" xr3:uid="{4CAAAA1A-D948-41EA-9152-ED02A5B1A9CB}" name="Column6298"/>
    <tableColumn id="6316" xr3:uid="{F35954BD-1A96-4349-BF02-E6ABD2193FBE}" name="Column6299"/>
    <tableColumn id="6317" xr3:uid="{12D43EB3-7FED-4910-8DBD-51D8AC5BE659}" name="Column6300"/>
    <tableColumn id="6318" xr3:uid="{B1BB8239-C95A-49E2-8090-EFCB8F9891C4}" name="Column6301"/>
    <tableColumn id="6319" xr3:uid="{B22B8C6A-CEBE-44B1-AEE3-37ABB3FF3AE7}" name="Column6302"/>
    <tableColumn id="6320" xr3:uid="{3301E9AB-E004-4677-9B00-461565472254}" name="Column6303"/>
    <tableColumn id="6321" xr3:uid="{2B3D1F08-D11B-42AE-9355-EDF7239F77D5}" name="Column6304"/>
    <tableColumn id="6322" xr3:uid="{F09A1B40-18D0-4E93-9310-41878A3FCCFE}" name="Column6305"/>
    <tableColumn id="6323" xr3:uid="{D4E7D428-2691-49AB-AC14-7EB71C007997}" name="Column6306"/>
    <tableColumn id="6324" xr3:uid="{6216928B-51BC-47E4-BB4A-545A12243E1F}" name="Column6307"/>
    <tableColumn id="6325" xr3:uid="{E39C9FAE-4593-4CE5-8C0C-EEAC4A23F888}" name="Column6308"/>
    <tableColumn id="6326" xr3:uid="{AF00100A-8144-4372-99BF-4B0A1C55CE2E}" name="Column6309"/>
    <tableColumn id="6327" xr3:uid="{569C5CA9-B5B8-4D01-880D-AA01818FDF1B}" name="Column6310"/>
    <tableColumn id="6328" xr3:uid="{6C4F7A60-0377-4E9E-A04B-2093F0DDFE24}" name="Column6311"/>
    <tableColumn id="6329" xr3:uid="{E6AD65F6-E401-4D18-B912-D2EFAC12C953}" name="Column6312"/>
    <tableColumn id="6330" xr3:uid="{CA9351ED-A85F-44F2-B8C3-B90FFCD4538B}" name="Column6313"/>
    <tableColumn id="6331" xr3:uid="{E938BF3E-85BC-4758-A9D6-EFCBDD7F3EAC}" name="Column6314"/>
    <tableColumn id="6332" xr3:uid="{370EB032-484D-469A-BEF0-3E131E869ED9}" name="Column6315"/>
    <tableColumn id="6333" xr3:uid="{8B91B053-9C7B-4C80-A698-A1AB3E8A92B2}" name="Column6316"/>
    <tableColumn id="6334" xr3:uid="{4ACC9DAA-86F2-4565-8E83-8B1AADE3EC3E}" name="Column6317"/>
    <tableColumn id="6335" xr3:uid="{69EA8303-A36E-4AE3-98AD-BD2AE625F615}" name="Column6318"/>
    <tableColumn id="6336" xr3:uid="{D92AC9EB-0D24-485A-B62C-81188807E87F}" name="Column6319"/>
    <tableColumn id="6337" xr3:uid="{D3828BCF-33B4-4A25-B66D-8575C636E2AD}" name="Column6320"/>
    <tableColumn id="6338" xr3:uid="{1C0F2075-3FF4-4F8F-8A24-FA4AEBC79AB9}" name="Column6321"/>
    <tableColumn id="6339" xr3:uid="{3EFDCDAD-FBAA-4C13-8277-8CBC7DB9BDC0}" name="Column6322"/>
    <tableColumn id="6340" xr3:uid="{A438EE35-A240-45D5-9F6B-9EEFC96AAA14}" name="Column6323"/>
    <tableColumn id="6341" xr3:uid="{CAB8980B-3345-4F86-85BA-F9552A32DEBC}" name="Column6324"/>
    <tableColumn id="6342" xr3:uid="{91E8362A-438F-499C-AA9C-D5FBE6CD5EAD}" name="Column6325"/>
    <tableColumn id="6343" xr3:uid="{1EDC1228-E1FD-4B6A-A614-92F2A4E5ABC3}" name="Column6326"/>
    <tableColumn id="6344" xr3:uid="{C8C7AF2D-8989-42A6-BD0E-971498576DF9}" name="Column6327"/>
    <tableColumn id="6345" xr3:uid="{0E4C8F5B-4E3F-4985-A5A6-BDE2BBA0B1DA}" name="Column6328"/>
    <tableColumn id="6346" xr3:uid="{11A72E9D-687F-4444-936F-51897F45FE14}" name="Column6329"/>
    <tableColumn id="6347" xr3:uid="{24137015-FD7B-4460-8B83-E041DA37373A}" name="Column6330"/>
    <tableColumn id="6348" xr3:uid="{0EFBEF2F-F29D-4B21-82B3-12013F601975}" name="Column6331"/>
    <tableColumn id="6349" xr3:uid="{D28C0B91-47AA-427B-A259-079674A85B95}" name="Column6332"/>
    <tableColumn id="6350" xr3:uid="{DE651C53-8A4C-4811-9A28-D4A6DBEF2200}" name="Column6333"/>
    <tableColumn id="6351" xr3:uid="{80D47F16-79C2-4212-817B-86CEC9E0817A}" name="Column6334"/>
    <tableColumn id="6352" xr3:uid="{AC2ACC72-1887-45EB-98BD-CB86C21539E5}" name="Column6335"/>
    <tableColumn id="6353" xr3:uid="{F3E5B4F2-894E-48D6-B107-CA59572E10AA}" name="Column6336"/>
    <tableColumn id="6354" xr3:uid="{5AE60420-6152-41CE-AA37-E447647264DE}" name="Column6337"/>
    <tableColumn id="6355" xr3:uid="{58540C72-8459-4302-B977-AF889EA8C0A6}" name="Column6338"/>
    <tableColumn id="6356" xr3:uid="{FE1A9B6F-E053-45FD-A146-EF13E76FBCEC}" name="Column6339"/>
    <tableColumn id="6357" xr3:uid="{19FDBD8B-4048-4903-949C-3729798F9D31}" name="Column6340"/>
    <tableColumn id="6358" xr3:uid="{6F620CF3-6AEB-4634-BE74-C1F03D12B334}" name="Column6341"/>
    <tableColumn id="6359" xr3:uid="{96D7C450-A734-4E3C-BD15-56717238C6E1}" name="Column6342"/>
    <tableColumn id="6360" xr3:uid="{8AB80B5F-C94A-48CF-8957-37843808B494}" name="Column6343"/>
    <tableColumn id="6361" xr3:uid="{4403B7B9-4CB0-4DDC-95CB-0EBFC8035495}" name="Column6344"/>
    <tableColumn id="6362" xr3:uid="{AE919606-60CF-4D6E-8933-83642E10E285}" name="Column6345"/>
    <tableColumn id="6363" xr3:uid="{B842B956-9AFE-4589-8D2E-CFAB05F18F89}" name="Column6346"/>
    <tableColumn id="6364" xr3:uid="{CD818CC1-1ADE-497E-BC20-044F7477D2C9}" name="Column6347"/>
    <tableColumn id="6365" xr3:uid="{A77602C4-0D11-4EAB-9538-0A4F78D11E56}" name="Column6348"/>
    <tableColumn id="6366" xr3:uid="{91E0CBFE-6B34-46CD-BC97-CFF4736F4612}" name="Column6349"/>
    <tableColumn id="6367" xr3:uid="{79A957F2-B6BA-4190-939C-237357334DC2}" name="Column6350"/>
    <tableColumn id="6368" xr3:uid="{E9DACA8E-8B8B-49CB-B25E-4F05FF4AFE44}" name="Column6351"/>
    <tableColumn id="6369" xr3:uid="{3710120B-00BD-4850-B5F2-5227AAA01CF0}" name="Column6352"/>
    <tableColumn id="6370" xr3:uid="{41636DBD-4497-452C-AF18-EAA013C7347C}" name="Column6353"/>
    <tableColumn id="6371" xr3:uid="{E0A44B46-146D-4CF4-9D80-BB4697E02073}" name="Column6354"/>
    <tableColumn id="6372" xr3:uid="{049A1329-47F9-4CB4-9F70-9F9B03A3EE48}" name="Column6355"/>
    <tableColumn id="6373" xr3:uid="{07AC7F20-EBFF-4276-BDA2-4F1A5C10AE83}" name="Column6356"/>
    <tableColumn id="6374" xr3:uid="{E5E69134-3348-45F6-8F10-5D20F6585CFD}" name="Column6357"/>
    <tableColumn id="6375" xr3:uid="{152B8BA6-D78A-4BDD-A12C-E1F28AFBC408}" name="Column6358"/>
    <tableColumn id="6376" xr3:uid="{001956A7-4BB6-4BD0-8231-A99F263B6C56}" name="Column6359"/>
    <tableColumn id="6377" xr3:uid="{8416FA48-0BF3-400B-BCF7-137DB4649CA7}" name="Column6360"/>
    <tableColumn id="6378" xr3:uid="{1A1F7A7D-30C1-46C6-952A-239DBB102117}" name="Column6361"/>
    <tableColumn id="6379" xr3:uid="{ED1F7326-AE2D-47C5-A7DB-6C525B4432DE}" name="Column6362"/>
    <tableColumn id="6380" xr3:uid="{53DA511C-FF36-4FD8-8D43-ACAEA1288382}" name="Column6363"/>
    <tableColumn id="6381" xr3:uid="{F197D336-1EA1-449E-8D9A-D3A36A88DC52}" name="Column6364"/>
    <tableColumn id="6382" xr3:uid="{8D3596C7-4DB2-45AC-A744-E5F653BC7504}" name="Column6365"/>
    <tableColumn id="6383" xr3:uid="{1E7D9C71-D752-4D8B-864C-BCA1B69D7A85}" name="Column6366"/>
    <tableColumn id="6384" xr3:uid="{BDC9A605-2415-4AA1-8F2D-AF13F298A2F1}" name="Column6367"/>
    <tableColumn id="6385" xr3:uid="{EB9B916A-3F23-4206-A2A8-4EBCA29AB80B}" name="Column6368"/>
    <tableColumn id="6386" xr3:uid="{D849D736-697D-4222-AD06-65C4F2AC741D}" name="Column6369"/>
    <tableColumn id="6387" xr3:uid="{D6EF7C27-A2D0-48F1-858C-B047B0435FCC}" name="Column6370"/>
    <tableColumn id="6388" xr3:uid="{682069A7-3BCE-4235-A1BB-D2E2F0C07764}" name="Column6371"/>
    <tableColumn id="6389" xr3:uid="{9F84F3B0-03FA-4A89-8875-61819C29F43C}" name="Column6372"/>
    <tableColumn id="6390" xr3:uid="{57C35D65-FA1A-4497-8667-D7AA12DBBCC8}" name="Column6373"/>
    <tableColumn id="6391" xr3:uid="{EB95B98A-55FF-4F65-A2CC-17809B1DAA52}" name="Column6374"/>
    <tableColumn id="6392" xr3:uid="{C6FED013-332D-4540-8A85-F567358349BB}" name="Column6375"/>
    <tableColumn id="6393" xr3:uid="{FFD17D01-8F5B-4A88-9026-C373184B1559}" name="Column6376"/>
    <tableColumn id="6394" xr3:uid="{4656C650-52D4-4B8C-8C69-48CE4689FD86}" name="Column6377"/>
    <tableColumn id="6395" xr3:uid="{CD92C491-4559-40E3-BF7B-50440306540D}" name="Column6378"/>
    <tableColumn id="6396" xr3:uid="{00E4176B-3BB5-4F14-B589-576C5DA7645E}" name="Column6379"/>
    <tableColumn id="6397" xr3:uid="{7D34524E-4359-4F5B-9275-D2F9A8C6F5EC}" name="Column6380"/>
    <tableColumn id="6398" xr3:uid="{96174760-D184-49B2-8B96-A5ACDAF7C873}" name="Column6381"/>
    <tableColumn id="6399" xr3:uid="{1B72CAAF-8359-4A07-B8DE-F925CA3EA49F}" name="Column6382"/>
    <tableColumn id="6400" xr3:uid="{A4BDC967-6ECA-4747-B03B-F2CD2F923EDA}" name="Column6383"/>
    <tableColumn id="6401" xr3:uid="{7896A4C5-1B64-4CF4-B050-E7F11104A156}" name="Column6384"/>
    <tableColumn id="6402" xr3:uid="{35F293D6-95D5-4017-AB67-59A53142B6D3}" name="Column6385"/>
    <tableColumn id="6403" xr3:uid="{8E86D80A-A3D1-4C55-BA35-597EDF085F19}" name="Column6386"/>
    <tableColumn id="6404" xr3:uid="{9D9EFF34-018F-4A52-BE78-F7DDFBDB78D1}" name="Column6387"/>
    <tableColumn id="6405" xr3:uid="{CAD0BD17-D10A-4AB4-AB7E-79D7FB9BF4E9}" name="Column6388"/>
    <tableColumn id="6406" xr3:uid="{29BBAEB5-A66F-4ED0-97A3-487EB4711715}" name="Column6389"/>
    <tableColumn id="6407" xr3:uid="{742CC56D-B85F-4606-B92D-4DFB05CE7F7D}" name="Column6390"/>
    <tableColumn id="6408" xr3:uid="{9AAEAD71-FBCA-4EBC-BF27-5E21FB4EBD9C}" name="Column6391"/>
    <tableColumn id="6409" xr3:uid="{463A5E49-BA4C-4A20-ABE6-7024887919AA}" name="Column6392"/>
    <tableColumn id="6410" xr3:uid="{54393F17-4E05-4260-B184-E147385B2131}" name="Column6393"/>
    <tableColumn id="6411" xr3:uid="{291649C0-A5DB-49DD-BD41-176B398CB1F0}" name="Column6394"/>
    <tableColumn id="6412" xr3:uid="{1A52A6B0-9BBC-4B1F-854C-044A4E54BB19}" name="Column6395"/>
    <tableColumn id="6413" xr3:uid="{2D74536B-9A9A-4A39-AF50-35F756B43C4E}" name="Column6396"/>
    <tableColumn id="6414" xr3:uid="{E0EEC962-4B6C-46A2-A6E4-75FA0430E4E4}" name="Column6397"/>
    <tableColumn id="6415" xr3:uid="{2430A347-B3B7-4D09-90B6-B6F5D8A2834C}" name="Column6398"/>
    <tableColumn id="6416" xr3:uid="{CA08D16E-0E4E-403B-BD27-4E1CCF12A59E}" name="Column6399"/>
    <tableColumn id="6417" xr3:uid="{C2AB28A2-2F2E-4FA5-8448-DE333B644764}" name="Column6400"/>
    <tableColumn id="6418" xr3:uid="{B86059D4-C40D-4D76-8115-F7B44676F3EA}" name="Column6401"/>
    <tableColumn id="6419" xr3:uid="{E2806F9B-BA3F-4BEB-A756-0E9ACF525271}" name="Column6402"/>
    <tableColumn id="6420" xr3:uid="{68D65DE8-718F-45DC-B452-28229FE1A593}" name="Column6403"/>
    <tableColumn id="6421" xr3:uid="{05D143FE-B308-450B-AD57-E6F8152D6DFB}" name="Column6404"/>
    <tableColumn id="6422" xr3:uid="{A008CA19-66BF-4937-82DE-B99920B49741}" name="Column6405"/>
    <tableColumn id="6423" xr3:uid="{6A2791C9-2A94-40FF-BF9F-2D311F0EA393}" name="Column6406"/>
    <tableColumn id="6424" xr3:uid="{DD3100CB-8F54-4712-9C48-00E572DE1BF5}" name="Column6407"/>
    <tableColumn id="6425" xr3:uid="{69F4CFD5-C6E3-4547-9C0F-4FC757338686}" name="Column6408"/>
    <tableColumn id="6426" xr3:uid="{04FA2B6E-370A-4658-988C-57DF8AE364DE}" name="Column6409"/>
    <tableColumn id="6427" xr3:uid="{B53030CB-A166-42A3-9861-3F07A5B146A9}" name="Column6410"/>
    <tableColumn id="6428" xr3:uid="{267DBC67-9E85-4D49-A49E-87B2AC2A56B0}" name="Column6411"/>
    <tableColumn id="6429" xr3:uid="{6C93B949-0F3F-4F55-802F-C787C8693F28}" name="Column6412"/>
    <tableColumn id="6430" xr3:uid="{8334A9DF-65DA-4AD0-8A50-E013B4E9C7D7}" name="Column6413"/>
    <tableColumn id="6431" xr3:uid="{FDF5C023-088D-4219-8299-3E53DEC5C3B1}" name="Column6414"/>
    <tableColumn id="6432" xr3:uid="{2CC53BD4-5F51-4B39-A0AE-347353F5FA7A}" name="Column6415"/>
    <tableColumn id="6433" xr3:uid="{53B344AA-CD67-478F-8E12-94F47118FE0F}" name="Column6416"/>
    <tableColumn id="6434" xr3:uid="{88B60E4A-5795-4165-AF7C-532032ECD712}" name="Column6417"/>
    <tableColumn id="6435" xr3:uid="{C99274FD-9460-4308-8F9C-7A2C6FA9335D}" name="Column6418"/>
    <tableColumn id="6436" xr3:uid="{BA2874F8-F10F-4601-8F4B-5F2BBEA8178A}" name="Column6419"/>
    <tableColumn id="6437" xr3:uid="{749B099C-6ADD-4AEC-9B19-4F3CE6FE0CC3}" name="Column6420"/>
    <tableColumn id="6438" xr3:uid="{5B29B654-636A-4A5A-A0D5-2B914C8784A5}" name="Column6421"/>
    <tableColumn id="6439" xr3:uid="{A0B38CE6-E42F-45D7-B8DF-3067F25ACD0F}" name="Column6422"/>
    <tableColumn id="6440" xr3:uid="{E5EBFF84-1B34-4CB0-B4D5-FE18ACB52F49}" name="Column6423"/>
    <tableColumn id="6441" xr3:uid="{81C86C82-9A90-49BE-922F-837390E6F44A}" name="Column6424"/>
    <tableColumn id="6442" xr3:uid="{48848260-EA79-494F-882C-86A4542EDB0C}" name="Column6425"/>
    <tableColumn id="6443" xr3:uid="{DA85B27C-23E4-407C-8E7E-9BC46350F308}" name="Column6426"/>
    <tableColumn id="6444" xr3:uid="{DBFF75D5-E2C4-4957-A4B0-53EA630FE7EC}" name="Column6427"/>
    <tableColumn id="6445" xr3:uid="{80245D64-CD42-4DDF-AD5C-0253226C1F5A}" name="Column6428"/>
    <tableColumn id="6446" xr3:uid="{A37E3D73-63B0-4197-9F75-177BB6185702}" name="Column6429"/>
    <tableColumn id="6447" xr3:uid="{1624F895-01D2-4D13-B97A-37131780C371}" name="Column6430"/>
    <tableColumn id="6448" xr3:uid="{0413504E-C75D-475E-ACB6-66488EC7EA24}" name="Column6431"/>
    <tableColumn id="6449" xr3:uid="{9CC72D73-5BB0-4FF9-A917-8E6771B971D8}" name="Column6432"/>
    <tableColumn id="6450" xr3:uid="{D3BFDAA1-7034-47B5-98C3-17048D02B294}" name="Column6433"/>
    <tableColumn id="6451" xr3:uid="{677AC200-BEB8-468B-8022-CD69E2C2E723}" name="Column6434"/>
    <tableColumn id="6452" xr3:uid="{5B706ABA-71AE-4B1B-999E-48F90E0C4D61}" name="Column6435"/>
    <tableColumn id="6453" xr3:uid="{2D0C9F50-A372-4A32-8658-F4FF76D5450D}" name="Column6436"/>
    <tableColumn id="6454" xr3:uid="{8BBFE936-E45E-4EE4-A5A3-4789F2ED75EE}" name="Column6437"/>
    <tableColumn id="6455" xr3:uid="{62867B7E-60F2-4344-87AC-6B5D52745F0C}" name="Column6438"/>
    <tableColumn id="6456" xr3:uid="{2984A131-202F-41B4-886B-EC235E3CC92A}" name="Column6439"/>
    <tableColumn id="6457" xr3:uid="{168F3286-18CC-4AAA-9CFE-7B00BE538831}" name="Column6440"/>
    <tableColumn id="6458" xr3:uid="{4AAB534A-DC68-455F-84A3-BFC8FACCD9B0}" name="Column6441"/>
    <tableColumn id="6459" xr3:uid="{E05A0917-B31B-4EE9-95A1-2F9A158323CD}" name="Column6442"/>
    <tableColumn id="6460" xr3:uid="{06FB6D89-C2F0-4F00-8D7D-3C09F66F6B6B}" name="Column6443"/>
    <tableColumn id="6461" xr3:uid="{A320EE5C-B60B-4F94-A7CC-C746A0C724F4}" name="Column6444"/>
    <tableColumn id="6462" xr3:uid="{C5FA7234-9DFB-437A-AE4D-CD2FC9558161}" name="Column6445"/>
    <tableColumn id="6463" xr3:uid="{163851A8-6A98-4115-926B-AB26AA5DB6D9}" name="Column6446"/>
    <tableColumn id="6464" xr3:uid="{5702BB43-B93E-416D-A814-E6386039814F}" name="Column6447"/>
    <tableColumn id="6465" xr3:uid="{1B5A1C4F-B812-4E49-8F33-A154027ABC06}" name="Column6448"/>
    <tableColumn id="6466" xr3:uid="{2C321B0C-E899-42C9-9829-B70475504124}" name="Column6449"/>
    <tableColumn id="6467" xr3:uid="{0CBA4CDD-F65B-4866-8409-F7550875D850}" name="Column6450"/>
    <tableColumn id="6468" xr3:uid="{DE4E6D39-B5FE-4401-B966-29FAD512D7D4}" name="Column6451"/>
    <tableColumn id="6469" xr3:uid="{7576781B-06E5-4E7A-A02D-7925F6AE1AE0}" name="Column6452"/>
    <tableColumn id="6470" xr3:uid="{ABAEA004-625A-49A0-8CFB-185A3CA01AD5}" name="Column6453"/>
    <tableColumn id="6471" xr3:uid="{3EF90CA7-F186-4B92-97D3-746E9F5C1C2A}" name="Column6454"/>
    <tableColumn id="6472" xr3:uid="{F2C611CB-8957-495A-8D85-E8D247346EC5}" name="Column6455"/>
    <tableColumn id="6473" xr3:uid="{3635B153-0052-44AB-A1E7-3FDBDAE0C448}" name="Column6456"/>
    <tableColumn id="6474" xr3:uid="{F02608BC-F843-436B-A284-C12C35D2B13A}" name="Column6457"/>
    <tableColumn id="6475" xr3:uid="{21ECFE58-14C4-4D6B-A7B1-A973C7DE2A36}" name="Column6458"/>
    <tableColumn id="6476" xr3:uid="{DFA5BB4C-90B8-43BF-89EF-7201C67FB2E5}" name="Column6459"/>
    <tableColumn id="6477" xr3:uid="{4D11F9AE-C7DC-47B7-8386-35BE842D591C}" name="Column6460"/>
    <tableColumn id="6478" xr3:uid="{68651323-15E0-4113-AA9D-BF89DB69DD5B}" name="Column6461"/>
    <tableColumn id="6479" xr3:uid="{D15D0383-3B44-40B7-87DA-B45789346960}" name="Column6462"/>
    <tableColumn id="6480" xr3:uid="{59300BD4-ED26-48B1-8DA5-1F75C9FD531B}" name="Column6463"/>
    <tableColumn id="6481" xr3:uid="{9B8A7FC4-AD40-4545-B92F-A937A61CB951}" name="Column6464"/>
    <tableColumn id="6482" xr3:uid="{C969F2B5-E5FC-492F-B8DF-EF7FD4528E10}" name="Column6465"/>
    <tableColumn id="6483" xr3:uid="{6994E5DF-8E14-456F-B816-BD22B1168E17}" name="Column6466"/>
    <tableColumn id="6484" xr3:uid="{051F7897-58B0-4833-B5D7-B2A59F87A56F}" name="Column6467"/>
    <tableColumn id="6485" xr3:uid="{D7347504-8CD4-47CD-8FD5-D86CB214FB94}" name="Column6468"/>
    <tableColumn id="6486" xr3:uid="{1E1F14D2-46D4-4FFE-A483-D80CF94B7033}" name="Column6469"/>
    <tableColumn id="6487" xr3:uid="{5F187E09-FE5B-4805-BFF4-29DFA693C000}" name="Column6470"/>
    <tableColumn id="6488" xr3:uid="{1942426D-6B0C-42DD-8F6F-B0352EE3EA8E}" name="Column6471"/>
    <tableColumn id="6489" xr3:uid="{308805DD-148E-46D2-A704-00ECF2870C2E}" name="Column6472"/>
    <tableColumn id="6490" xr3:uid="{BDB5F59A-0EA0-4D58-BF33-65DDDAA7FF4A}" name="Column6473"/>
    <tableColumn id="6491" xr3:uid="{203C6872-27D7-41A5-A58E-E1EFC91E8BE6}" name="Column6474"/>
    <tableColumn id="6492" xr3:uid="{BE18CACF-48F1-4990-A8DF-E63AECD99C20}" name="Column6475"/>
    <tableColumn id="6493" xr3:uid="{CFCD4B16-E03C-4E0A-A0FF-0E59C845432C}" name="Column6476"/>
    <tableColumn id="6494" xr3:uid="{2F2DEC81-DE0A-4BAC-8158-D0722EB3E9D7}" name="Column6477"/>
    <tableColumn id="6495" xr3:uid="{E85EB164-C7B7-401E-94B3-0CEA12398951}" name="Column6478"/>
    <tableColumn id="6496" xr3:uid="{C1C5A808-F46E-416C-A50D-FB0474EC7EE4}" name="Column6479"/>
    <tableColumn id="6497" xr3:uid="{20BBD4B3-EE14-473B-B31C-D5082B572A09}" name="Column6480"/>
    <tableColumn id="6498" xr3:uid="{ED4DC58D-690D-4469-9B62-934E3F2F9EB2}" name="Column6481"/>
    <tableColumn id="6499" xr3:uid="{41DC33C6-5AF3-409B-9038-9F4B23A411E2}" name="Column6482"/>
    <tableColumn id="6500" xr3:uid="{75894CAB-40A9-470F-B1ED-CCD765F791FC}" name="Column6483"/>
    <tableColumn id="6501" xr3:uid="{1DE6C55C-7E2A-478A-AAA0-6C3033F595CA}" name="Column6484"/>
    <tableColumn id="6502" xr3:uid="{F5C29071-7EE1-402B-9027-D8FC8B855669}" name="Column6485"/>
    <tableColumn id="6503" xr3:uid="{A3294D4C-3878-48CA-BD41-02AA93A83565}" name="Column6486"/>
    <tableColumn id="6504" xr3:uid="{864675C8-184F-4BF2-B7B7-CB47E73D1098}" name="Column6487"/>
    <tableColumn id="6505" xr3:uid="{A0CC495E-538D-4E77-B265-0EA6B52E8138}" name="Column6488"/>
    <tableColumn id="6506" xr3:uid="{1273BFB2-9D07-4792-9149-CF1B873F0C62}" name="Column6489"/>
    <tableColumn id="6507" xr3:uid="{10939496-8614-4027-8C62-4A3FF185B1C5}" name="Column6490"/>
    <tableColumn id="6508" xr3:uid="{6106A9F0-0A28-444C-B51A-16F74B29E005}" name="Column6491"/>
    <tableColumn id="6509" xr3:uid="{3F8245A8-A0AB-47C7-B2D8-C30F8877EF7E}" name="Column6492"/>
    <tableColumn id="6510" xr3:uid="{50B79C76-1257-4DEC-9B9F-802B0667C4EE}" name="Column6493"/>
    <tableColumn id="6511" xr3:uid="{54ED3389-F5DE-4028-824C-9A03801F7960}" name="Column6494"/>
    <tableColumn id="6512" xr3:uid="{FD83D8EB-0F10-45B6-93AF-FBC1811CFCA5}" name="Column6495"/>
    <tableColumn id="6513" xr3:uid="{8867F762-EE6D-4D6F-BE0D-566E40776582}" name="Column6496"/>
    <tableColumn id="6514" xr3:uid="{B40FCC38-0771-420B-89DB-23F4826C2DA6}" name="Column6497"/>
    <tableColumn id="6515" xr3:uid="{7A1B2DFF-6524-4682-BFB5-9038E843097A}" name="Column6498"/>
    <tableColumn id="6516" xr3:uid="{0D379933-9DBA-42AE-B50F-423A66723037}" name="Column6499"/>
    <tableColumn id="6517" xr3:uid="{F5FE9D73-B280-47A1-8379-9F69103B3E63}" name="Column6500"/>
    <tableColumn id="6518" xr3:uid="{9961D081-37AE-4307-85F0-89288C997308}" name="Column6501"/>
    <tableColumn id="6519" xr3:uid="{76EBD8EC-B826-4757-ACCE-37617F7F6A2B}" name="Column6502"/>
    <tableColumn id="6520" xr3:uid="{98637CEF-6A2A-444F-A45F-9AD56C0EC238}" name="Column6503"/>
    <tableColumn id="6521" xr3:uid="{A64D8DD6-AC87-46FF-A7ED-EAB51BBBC5CD}" name="Column6504"/>
    <tableColumn id="6522" xr3:uid="{3326CB44-3D4D-4DC9-BE1B-DAAE86471D6D}" name="Column6505"/>
    <tableColumn id="6523" xr3:uid="{0B3D3137-E910-4199-95B0-EC20D0AD22A2}" name="Column6506"/>
    <tableColumn id="6524" xr3:uid="{09DD49BE-0E42-40B5-AC24-2475E0CAE7CB}" name="Column6507"/>
    <tableColumn id="6525" xr3:uid="{1C3B5B31-7514-47CC-AD84-BB516C3BAC26}" name="Column6508"/>
    <tableColumn id="6526" xr3:uid="{75DC6E37-CFC7-4533-BBD2-E130B87A3212}" name="Column6509"/>
    <tableColumn id="6527" xr3:uid="{7578DF85-2C49-4021-938F-A7BB9DF5A8DE}" name="Column6510"/>
    <tableColumn id="6528" xr3:uid="{8BC98B88-BD26-4DCB-BA8D-1016801CD79F}" name="Column6511"/>
    <tableColumn id="6529" xr3:uid="{3D6C1644-9A33-4CF9-B635-AFA13E934608}" name="Column6512"/>
    <tableColumn id="6530" xr3:uid="{A073DE37-0721-42A0-AD42-64E754C91FA2}" name="Column6513"/>
    <tableColumn id="6531" xr3:uid="{8DB68B2C-27F1-4CD0-A3C0-17943A29B889}" name="Column6514"/>
    <tableColumn id="6532" xr3:uid="{212A6B73-FAB5-4156-A7A5-9E8DD1438109}" name="Column6515"/>
    <tableColumn id="6533" xr3:uid="{F631DB6D-6C1E-4D38-8E50-EAC095A3AD70}" name="Column6516"/>
    <tableColumn id="6534" xr3:uid="{13D5C126-D6D1-43C4-AF08-26FFB742C47B}" name="Column6517"/>
    <tableColumn id="6535" xr3:uid="{C9EC5C51-AA94-40D5-A6A1-34238EA50809}" name="Column6518"/>
    <tableColumn id="6536" xr3:uid="{CB0080B1-A656-4AE6-B558-A35188427FF2}" name="Column6519"/>
    <tableColumn id="6537" xr3:uid="{3622B66D-E7BA-4A16-AC79-6844C6834E2A}" name="Column6520"/>
    <tableColumn id="6538" xr3:uid="{F68BDF3E-3BE2-4B0C-BCC0-6F43E185830C}" name="Column6521"/>
    <tableColumn id="6539" xr3:uid="{7E67070E-48A0-4648-A3EA-A3429660B320}" name="Column6522"/>
    <tableColumn id="6540" xr3:uid="{084C737B-10A6-4B0A-B8FF-0AB61BABEDC1}" name="Column6523"/>
    <tableColumn id="6541" xr3:uid="{C76DF8BF-F820-4DB2-9DB8-3FB2F16CB144}" name="Column6524"/>
    <tableColumn id="6542" xr3:uid="{E02BDCD1-56E0-4AB4-9C34-2A7C53E1F054}" name="Column6525"/>
    <tableColumn id="6543" xr3:uid="{FA7DF283-105C-49F8-A485-9F69127EC043}" name="Column6526"/>
    <tableColumn id="6544" xr3:uid="{3284D420-5788-408F-9512-87E31E4DDE62}" name="Column6527"/>
    <tableColumn id="6545" xr3:uid="{90207B8E-F9E2-4959-8DA3-9B64407CAA40}" name="Column6528"/>
    <tableColumn id="6546" xr3:uid="{A3BA022F-274F-448C-B8AA-0B96BB16961B}" name="Column6529"/>
    <tableColumn id="6547" xr3:uid="{7354573C-81DF-4D7B-8CF5-AA0867AA021B}" name="Column6530"/>
    <tableColumn id="6548" xr3:uid="{0AA561E6-1955-441C-A53B-A224C2A91D80}" name="Column6531"/>
    <tableColumn id="6549" xr3:uid="{3D748B4B-8594-4D2A-B3A6-C330434BD039}" name="Column6532"/>
    <tableColumn id="6550" xr3:uid="{4FA28354-DAEA-4F5B-BDCD-211B58AC1513}" name="Column6533"/>
    <tableColumn id="6551" xr3:uid="{679A7BA5-DB83-4A92-BFCC-54D72F30EA6A}" name="Column6534"/>
    <tableColumn id="6552" xr3:uid="{B4ACC676-EB18-45DB-8605-56DFF00EC82D}" name="Column6535"/>
    <tableColumn id="6553" xr3:uid="{91CD9A90-FE70-42EA-92BB-E088702929EF}" name="Column6536"/>
    <tableColumn id="6554" xr3:uid="{6E53A212-D709-44CA-85EB-5CD03847280B}" name="Column6537"/>
    <tableColumn id="6555" xr3:uid="{9F5EE5B2-65D3-4A63-AF05-631C5DE05F44}" name="Column6538"/>
    <tableColumn id="6556" xr3:uid="{8F59676F-66BE-4616-BDFB-7DB9D1162785}" name="Column6539"/>
    <tableColumn id="6557" xr3:uid="{C32FAB7B-AAF4-4205-B390-9ED8EEA9060A}" name="Column6540"/>
    <tableColumn id="6558" xr3:uid="{104019A9-7013-49C4-BD4B-50A9215F0587}" name="Column6541"/>
    <tableColumn id="6559" xr3:uid="{23506A6E-B0A8-426B-A88D-2C88D55ACBEF}" name="Column6542"/>
    <tableColumn id="6560" xr3:uid="{31E02D0C-6210-4665-8BC5-6746F74603CB}" name="Column6543"/>
    <tableColumn id="6561" xr3:uid="{0904005D-8864-4927-9F38-248FFEB221E4}" name="Column6544"/>
    <tableColumn id="6562" xr3:uid="{4795D154-6010-4AD6-A88F-14023E2A20AB}" name="Column6545"/>
    <tableColumn id="6563" xr3:uid="{88C87D21-D02B-4C42-B511-ACC9DF44C79C}" name="Column6546"/>
    <tableColumn id="6564" xr3:uid="{3A58AA77-5897-447C-BBC5-59D002E5141D}" name="Column6547"/>
    <tableColumn id="6565" xr3:uid="{7975C045-29F5-4B15-9D6F-2EFF1886CBAB}" name="Column6548"/>
    <tableColumn id="6566" xr3:uid="{5E79A00A-EDB9-4E77-A4D6-6E02FB9DC40A}" name="Column6549"/>
    <tableColumn id="6567" xr3:uid="{312F2688-8782-4032-AC2D-2ED33470CAF9}" name="Column6550"/>
    <tableColumn id="6568" xr3:uid="{649EC545-5625-4836-B19D-A62A64E90428}" name="Column6551"/>
    <tableColumn id="6569" xr3:uid="{815F30CA-8BFF-43C1-A17F-2777DB6E322E}" name="Column6552"/>
    <tableColumn id="6570" xr3:uid="{FE8C36E6-AD2D-4EAF-BFD5-C0AF95B0D6AA}" name="Column6553"/>
    <tableColumn id="6571" xr3:uid="{C548D99A-0430-48DF-A60E-84636E952151}" name="Column6554"/>
    <tableColumn id="6572" xr3:uid="{16B21276-BA0F-44E2-8B21-8327B8F4B6B4}" name="Column6555"/>
    <tableColumn id="6573" xr3:uid="{FF0E0D09-FA50-44D2-978D-F8535461D9D0}" name="Column6556"/>
    <tableColumn id="6574" xr3:uid="{CA2E5824-CCCD-4CBB-B059-72E305E5EC12}" name="Column6557"/>
    <tableColumn id="6575" xr3:uid="{49635630-AC5F-43E1-A08A-68B9DA74F6D7}" name="Column6558"/>
    <tableColumn id="6576" xr3:uid="{66D43A91-7AA8-48EE-8252-FA6F9211E84B}" name="Column6559"/>
    <tableColumn id="6577" xr3:uid="{2617AD09-A3C9-47B2-A816-002D439ADF6A}" name="Column6560"/>
    <tableColumn id="6578" xr3:uid="{C4E6FDEF-BD01-4C54-AA07-BC34B8B23E0F}" name="Column6561"/>
    <tableColumn id="6579" xr3:uid="{7670EE3C-B85B-45E4-964C-353E760ADE3F}" name="Column6562"/>
    <tableColumn id="6580" xr3:uid="{D37DD34E-39F8-49AD-A28E-1F38BE5B2D6D}" name="Column6563"/>
    <tableColumn id="6581" xr3:uid="{00285D36-6644-46B8-98D9-2972986D0AFC}" name="Column6564"/>
    <tableColumn id="6582" xr3:uid="{F5D56709-7952-40CB-8E3D-B691966B5033}" name="Column6565"/>
    <tableColumn id="6583" xr3:uid="{B0442E5D-B548-4617-A28B-CC981F673E82}" name="Column6566"/>
    <tableColumn id="6584" xr3:uid="{266C4235-97B3-49F9-831B-B7458AACAE0E}" name="Column6567"/>
    <tableColumn id="6585" xr3:uid="{5477E638-F755-48A2-A3AE-2E9D6A7B5638}" name="Column6568"/>
    <tableColumn id="6586" xr3:uid="{5879D3C9-361F-4E19-BF6F-4652F2C3685A}" name="Column6569"/>
    <tableColumn id="6587" xr3:uid="{8511CBA7-BAD7-4321-9282-1A413ABB230C}" name="Column6570"/>
    <tableColumn id="6588" xr3:uid="{5B053D03-F780-4F68-A13E-C67D62AEE1C2}" name="Column6571"/>
    <tableColumn id="6589" xr3:uid="{8992C1ED-99AB-453E-9416-81B950FC6388}" name="Column6572"/>
    <tableColumn id="6590" xr3:uid="{ADFE7A57-A92A-4617-AD6B-623B73A421E8}" name="Column6573"/>
    <tableColumn id="6591" xr3:uid="{2983A491-7AB8-45FD-9879-23138E118490}" name="Column6574"/>
    <tableColumn id="6592" xr3:uid="{A5C82E12-3CA6-4932-93BD-8AECB0D24461}" name="Column6575"/>
    <tableColumn id="6593" xr3:uid="{2BE7E979-B026-4560-9183-09C37191BF83}" name="Column6576"/>
    <tableColumn id="6594" xr3:uid="{E4275E8C-374A-4EC1-A1CC-F9709E2E1354}" name="Column6577"/>
    <tableColumn id="6595" xr3:uid="{1A0F777F-58C4-4F1B-BB8B-B3318DDCBBC4}" name="Column6578"/>
    <tableColumn id="6596" xr3:uid="{5C2305F5-0E75-4855-A836-15A290CAB8C2}" name="Column6579"/>
    <tableColumn id="6597" xr3:uid="{2F5B55CF-6B6D-407D-914C-A7BCD5385381}" name="Column6580"/>
    <tableColumn id="6598" xr3:uid="{BC9CF52D-F494-474D-A08C-481313E44A44}" name="Column6581"/>
    <tableColumn id="6599" xr3:uid="{97373C8E-C978-419C-9DE4-DAF0AA369955}" name="Column6582"/>
    <tableColumn id="6600" xr3:uid="{4E94D6C8-E373-4AE9-9892-725BFCE4B092}" name="Column6583"/>
    <tableColumn id="6601" xr3:uid="{85D87B9A-AFE4-4BD8-8FD5-5E8138C1F26C}" name="Column6584"/>
    <tableColumn id="6602" xr3:uid="{2F51680A-5F4B-455F-A7C4-4AB3C53333C5}" name="Column6585"/>
    <tableColumn id="6603" xr3:uid="{62E3F62B-D7E7-44BB-A869-BE7AD43C94B7}" name="Column6586"/>
    <tableColumn id="6604" xr3:uid="{1FD5745F-C4F3-492B-9401-D03C25C3A3AC}" name="Column6587"/>
    <tableColumn id="6605" xr3:uid="{30234EFE-7CCB-46E9-869B-498D0E16E39A}" name="Column6588"/>
    <tableColumn id="6606" xr3:uid="{7A1F1F25-E7E6-4D57-937C-CDED9074A11C}" name="Column6589"/>
    <tableColumn id="6607" xr3:uid="{1FF66B4B-44C5-448E-A8C4-8191147D6BE1}" name="Column6590"/>
    <tableColumn id="6608" xr3:uid="{43BFEC82-C6C7-43AE-80D4-2CD057C2A6CE}" name="Column6591"/>
    <tableColumn id="6609" xr3:uid="{5984E7E7-2214-4A60-B00A-7421761E351E}" name="Column6592"/>
    <tableColumn id="6610" xr3:uid="{463428FA-5A77-4934-83FD-C19ADA98988A}" name="Column6593"/>
    <tableColumn id="6611" xr3:uid="{B3DDDE9A-355A-4657-BD91-46584FAC7268}" name="Column6594"/>
    <tableColumn id="6612" xr3:uid="{5E458DE4-EF78-489F-9302-F958D610A6F2}" name="Column6595"/>
    <tableColumn id="6613" xr3:uid="{4F5C77F2-241D-44F1-90B8-8CB6FA5126FF}" name="Column6596"/>
    <tableColumn id="6614" xr3:uid="{EDBB7768-00D0-4632-8514-C0CDC932ABBF}" name="Column6597"/>
    <tableColumn id="6615" xr3:uid="{C37E9C42-FB40-4B57-AFF2-37120201FD32}" name="Column6598"/>
    <tableColumn id="6616" xr3:uid="{4234E7FF-1714-46B7-913A-9F62E52D2D67}" name="Column6599"/>
    <tableColumn id="6617" xr3:uid="{D59E4070-7C8F-41F8-957D-E4821D479D26}" name="Column6600"/>
    <tableColumn id="6618" xr3:uid="{4B60A3EA-7EF3-457E-8937-E494042ED3E2}" name="Column6601"/>
    <tableColumn id="6619" xr3:uid="{7DC4C89E-ADA8-4199-800B-0A723AEC522A}" name="Column6602"/>
    <tableColumn id="6620" xr3:uid="{52BABC68-D02D-4E9E-B1F2-445002FC237F}" name="Column6603"/>
    <tableColumn id="6621" xr3:uid="{790C897A-4BB5-4F5C-B761-A9E70F4A9F47}" name="Column6604"/>
    <tableColumn id="6622" xr3:uid="{3213799E-B075-4642-ABEE-9C2BB84003ED}" name="Column6605"/>
    <tableColumn id="6623" xr3:uid="{6729CB6D-0AA9-4D61-9BED-1EB947FEBBE9}" name="Column6606"/>
    <tableColumn id="6624" xr3:uid="{196A3215-61E0-4B91-AF2D-6180D78E4D23}" name="Column6607"/>
    <tableColumn id="6625" xr3:uid="{FFB8F8DA-A03E-4514-B1E6-D947CCDEB1CC}" name="Column6608"/>
    <tableColumn id="6626" xr3:uid="{5C5D0862-1A5F-410F-B3CC-F357F61DB81F}" name="Column6609"/>
    <tableColumn id="6627" xr3:uid="{39597FC2-44A8-4F86-9BFF-4B43C2BCA642}" name="Column6610"/>
    <tableColumn id="6628" xr3:uid="{5D47FA9A-2673-46EE-B6FC-7DD0330B0B07}" name="Column6611"/>
    <tableColumn id="6629" xr3:uid="{C9B4A1E5-E9DB-4120-B4FD-93B9A60B7253}" name="Column6612"/>
    <tableColumn id="6630" xr3:uid="{177F6A19-341A-4D0F-9DB4-0A7F25C30BE6}" name="Column6613"/>
    <tableColumn id="6631" xr3:uid="{4D03B0FC-D387-4F61-938E-38672D25D7F3}" name="Column6614"/>
    <tableColumn id="6632" xr3:uid="{CCFACD0B-6868-41AF-BA95-4A74B3EF57FC}" name="Column6615"/>
    <tableColumn id="6633" xr3:uid="{A56D417E-4537-48AD-A729-02DBF3187175}" name="Column6616"/>
    <tableColumn id="6634" xr3:uid="{AD5D0F00-9759-41E7-962D-72CC35FBE5DA}" name="Column6617"/>
    <tableColumn id="6635" xr3:uid="{358A6AD2-EB44-4DAD-A331-06A0CF68F714}" name="Column6618"/>
    <tableColumn id="6636" xr3:uid="{04277D72-52F7-4BF7-8E1F-BDA3667B6333}" name="Column6619"/>
    <tableColumn id="6637" xr3:uid="{749DCB9B-21D3-4835-A6A8-9641B9940D27}" name="Column6620"/>
    <tableColumn id="6638" xr3:uid="{0160A700-7808-4133-A6B0-5A51C23BBBCB}" name="Column6621"/>
    <tableColumn id="6639" xr3:uid="{68850D78-CAF4-4BB8-B675-410C05D60EBC}" name="Column6622"/>
    <tableColumn id="6640" xr3:uid="{C4953495-DE53-44FA-9D89-04709058903D}" name="Column6623"/>
    <tableColumn id="6641" xr3:uid="{39ED326B-6428-49E9-8C3D-3ED8E2FEF5F5}" name="Column6624"/>
    <tableColumn id="6642" xr3:uid="{3B6C6C9F-AC23-418C-BF1D-E28AB6165429}" name="Column6625"/>
    <tableColumn id="6643" xr3:uid="{D3692727-9854-438D-9FCE-E2C0ADCD0F43}" name="Column6626"/>
    <tableColumn id="6644" xr3:uid="{9C09926C-7622-4739-97FC-32204617E222}" name="Column6627"/>
    <tableColumn id="6645" xr3:uid="{0E5FD13A-5B05-42E2-994E-026DBF7383F2}" name="Column6628"/>
    <tableColumn id="6646" xr3:uid="{191E0F15-8305-4E1F-B466-527E33C108F6}" name="Column6629"/>
    <tableColumn id="6647" xr3:uid="{4FC506C9-42A3-4C0C-8BC2-AF61A40A36A7}" name="Column6630"/>
    <tableColumn id="6648" xr3:uid="{592A90AA-61C6-432B-B2FB-ECB73F294926}" name="Column6631"/>
    <tableColumn id="6649" xr3:uid="{750C31FC-FE34-40F3-923C-005CBF05896D}" name="Column6632"/>
    <tableColumn id="6650" xr3:uid="{62EC5556-5FC2-4F71-B3DE-6249BAE8B15D}" name="Column6633"/>
    <tableColumn id="6651" xr3:uid="{5E1471C6-8A2F-4E00-9E67-E9172AB55353}" name="Column6634"/>
    <tableColumn id="6652" xr3:uid="{5F0BFCB7-8CEC-4001-81C1-2F9B051F0C06}" name="Column6635"/>
    <tableColumn id="6653" xr3:uid="{E89F0C07-1C6E-4F48-AC71-0BB6DD173238}" name="Column6636"/>
    <tableColumn id="6654" xr3:uid="{C5BD1BA3-6A99-4C99-9BE7-3853841C94E4}" name="Column6637"/>
    <tableColumn id="6655" xr3:uid="{82265A7E-F65F-4C7B-8D81-E419F628D267}" name="Column6638"/>
    <tableColumn id="6656" xr3:uid="{7B38F76A-F49B-44AD-AAEE-9346362AC0B3}" name="Column6639"/>
    <tableColumn id="6657" xr3:uid="{490B5F6F-FAE5-42EE-B12F-4CDBE97F7F42}" name="Column6640"/>
    <tableColumn id="6658" xr3:uid="{0DB4102D-4A39-4F32-B517-443ECC4B3D20}" name="Column6641"/>
    <tableColumn id="6659" xr3:uid="{1668100B-70C6-460E-B92E-341D544B5DC9}" name="Column6642"/>
    <tableColumn id="6660" xr3:uid="{116919F1-67BA-4EE0-A580-57C958585750}" name="Column6643"/>
    <tableColumn id="6661" xr3:uid="{A41FAEE0-9503-44E4-B3B1-967794B81CD9}" name="Column6644"/>
    <tableColumn id="6662" xr3:uid="{52EC39CF-3DD3-4766-A35A-2C5FED1194C2}" name="Column6645"/>
    <tableColumn id="6663" xr3:uid="{A17D8871-B38F-4006-B644-D4CA4B4D65ED}" name="Column6646"/>
    <tableColumn id="6664" xr3:uid="{CD130EB0-98F5-4BF8-B824-D360AEB92C81}" name="Column6647"/>
    <tableColumn id="6665" xr3:uid="{B9FBC8D8-E12D-4083-BBB6-E6276EF9AD51}" name="Column6648"/>
    <tableColumn id="6666" xr3:uid="{10720B6E-A2AC-4E5E-9091-1A69338663F2}" name="Column6649"/>
    <tableColumn id="6667" xr3:uid="{39E2FE04-A1FD-4751-A409-4D13D6FAE39F}" name="Column6650"/>
    <tableColumn id="6668" xr3:uid="{FD6EB455-CB9B-4D9D-895F-9D6B2568D631}" name="Column6651"/>
    <tableColumn id="6669" xr3:uid="{285641E4-A3C5-4280-AA1A-667868497430}" name="Column6652"/>
    <tableColumn id="6670" xr3:uid="{093F6CB6-8131-4A90-AD2C-6ACF40E1C5C7}" name="Column6653"/>
    <tableColumn id="6671" xr3:uid="{3735CCEA-99A2-4690-B404-DB399B223F5C}" name="Column6654"/>
    <tableColumn id="6672" xr3:uid="{56C0B0E2-0255-44F3-9FDA-BBCBDF3994CD}" name="Column6655"/>
    <tableColumn id="6673" xr3:uid="{ECF26CB3-82A7-459D-806A-2A8E47CD8837}" name="Column6656"/>
    <tableColumn id="6674" xr3:uid="{70C73584-FA49-4461-959F-E589B5FE975D}" name="Column6657"/>
    <tableColumn id="6675" xr3:uid="{C6266DD1-0606-4DAF-B3DE-EC380E4C4CFD}" name="Column6658"/>
    <tableColumn id="6676" xr3:uid="{E17B0EBE-8907-4998-81E6-09FCDC08A96B}" name="Column6659"/>
    <tableColumn id="6677" xr3:uid="{2756FBEE-1AD4-49AE-A793-1C9242F545E9}" name="Column6660"/>
    <tableColumn id="6678" xr3:uid="{477F8873-4AD5-47FC-B6C2-641C6AA763F5}" name="Column6661"/>
    <tableColumn id="6679" xr3:uid="{7B807754-4778-4861-807D-1C9D025058AE}" name="Column6662"/>
    <tableColumn id="6680" xr3:uid="{FC3A9D33-D178-4A19-8786-BD48E6F95926}" name="Column6663"/>
    <tableColumn id="6681" xr3:uid="{4D99D58C-6400-439B-9381-E44EDCFC90C9}" name="Column6664"/>
    <tableColumn id="6682" xr3:uid="{D3C859C6-A9C0-4BE2-90A8-C2519EA58D71}" name="Column6665"/>
    <tableColumn id="6683" xr3:uid="{5B1D43C4-184D-47D6-9278-126432F60CC9}" name="Column6666"/>
    <tableColumn id="6684" xr3:uid="{C1BC0F3F-5D21-4517-A076-7D26C17B0B21}" name="Column6667"/>
    <tableColumn id="6685" xr3:uid="{117D9615-CD4C-4733-BDF1-14B8591B6AC0}" name="Column6668"/>
    <tableColumn id="6686" xr3:uid="{570D6BF9-5BEA-49E4-A878-47E6995703D5}" name="Column6669"/>
    <tableColumn id="6687" xr3:uid="{8613319B-2143-41D8-82B4-B26D8E69AC35}" name="Column6670"/>
    <tableColumn id="6688" xr3:uid="{B4614D13-D577-4F4F-A54D-929D9D29D4EA}" name="Column6671"/>
    <tableColumn id="6689" xr3:uid="{E092C563-5E69-4DB3-A742-984C83787704}" name="Column6672"/>
    <tableColumn id="6690" xr3:uid="{CB9E38F7-97DA-40AF-A5EB-69B43F85DACE}" name="Column6673"/>
    <tableColumn id="6691" xr3:uid="{3614A600-9FA4-419D-A534-2A365CFDA3E2}" name="Column6674"/>
    <tableColumn id="6692" xr3:uid="{33904241-937F-403F-B457-F673CC100C56}" name="Column6675"/>
    <tableColumn id="6693" xr3:uid="{D617C14E-F3BF-4FE9-96E6-7346EDD7FC7B}" name="Column6676"/>
    <tableColumn id="6694" xr3:uid="{C1DEBDA7-9CC4-4E2F-802E-EE0C9861F647}" name="Column6677"/>
    <tableColumn id="6695" xr3:uid="{2E9BD996-338B-4F13-A27A-D69E25CB6CBA}" name="Column6678"/>
    <tableColumn id="6696" xr3:uid="{E782E08E-1A4E-43E4-B4AF-2203B9DD489E}" name="Column6679"/>
    <tableColumn id="6697" xr3:uid="{E69D9BC5-D5BD-4C0B-8039-6DC6C9614761}" name="Column6680"/>
    <tableColumn id="6698" xr3:uid="{82C43834-48E7-4DAD-9776-123A253065DC}" name="Column6681"/>
    <tableColumn id="6699" xr3:uid="{AA0EFB36-4BC9-4D13-8679-A7C11B9D3FD8}" name="Column6682"/>
    <tableColumn id="6700" xr3:uid="{B13BC77B-57A3-4149-9AD6-626D2564F2E7}" name="Column6683"/>
    <tableColumn id="6701" xr3:uid="{D36C7B9B-FAFD-4255-9561-93731EB6501F}" name="Column6684"/>
    <tableColumn id="6702" xr3:uid="{8EBC1D62-71D4-4187-BA92-4A5F345EDD64}" name="Column6685"/>
    <tableColumn id="6703" xr3:uid="{D1006EFC-D9A2-42AF-8269-E8BFB922BF5A}" name="Column6686"/>
    <tableColumn id="6704" xr3:uid="{7C4B972E-08E3-443D-900E-F3011CEE660B}" name="Column6687"/>
    <tableColumn id="6705" xr3:uid="{D4905297-4963-4F01-B980-3F8106B932A7}" name="Column6688"/>
    <tableColumn id="6706" xr3:uid="{3BDA779D-0FF8-4498-8617-776A0CE5AC54}" name="Column6689"/>
    <tableColumn id="6707" xr3:uid="{ACF73A2E-2C4D-40FC-A197-1BDCD113FC78}" name="Column6690"/>
    <tableColumn id="6708" xr3:uid="{2D9A9DD1-7C53-49F7-933E-29E01FD2DFD6}" name="Column6691"/>
    <tableColumn id="6709" xr3:uid="{AA239DE2-83DB-4C4E-881C-D41C09A4B2C2}" name="Column6692"/>
    <tableColumn id="6710" xr3:uid="{E466B868-1296-493B-A963-E8FB2E940D09}" name="Column6693"/>
    <tableColumn id="6711" xr3:uid="{E1F4AA7E-B390-4139-BBAC-2892A4F86D9E}" name="Column6694"/>
    <tableColumn id="6712" xr3:uid="{9E349B01-5975-40F8-BE7C-5A8294ED817D}" name="Column6695"/>
    <tableColumn id="6713" xr3:uid="{F3E8CB6C-D1F1-4499-9828-0F7B40CED82C}" name="Column6696"/>
    <tableColumn id="6714" xr3:uid="{05827DC1-AEFC-4C6D-881C-8B0D835AA49F}" name="Column6697"/>
    <tableColumn id="6715" xr3:uid="{F97180AF-BB47-4797-BA84-7B1BFFA6FC29}" name="Column6698"/>
    <tableColumn id="6716" xr3:uid="{07605A7D-795F-4675-AEB2-B2761E1125EE}" name="Column6699"/>
    <tableColumn id="6717" xr3:uid="{02912778-1979-4419-B183-BB3D1F11C015}" name="Column6700"/>
    <tableColumn id="6718" xr3:uid="{60BBF888-23B1-4325-B632-F766C2A013A0}" name="Column6701"/>
    <tableColumn id="6719" xr3:uid="{F0233B3B-6840-4EDA-8503-8515B5B7E0EA}" name="Column6702"/>
    <tableColumn id="6720" xr3:uid="{E2496637-0FDA-439A-B66C-74C3C2695652}" name="Column6703"/>
    <tableColumn id="6721" xr3:uid="{2FFA7AAC-D9FD-46BA-9490-7CAC47B93D9E}" name="Column6704"/>
    <tableColumn id="6722" xr3:uid="{E9D6EFDE-0046-4CB8-927E-307FA91B3089}" name="Column6705"/>
    <tableColumn id="6723" xr3:uid="{0CAE7891-24E9-4D10-BAAB-AFDC5E307454}" name="Column6706"/>
    <tableColumn id="6724" xr3:uid="{42956EE8-E2BF-4873-AC73-2F1F300F2C11}" name="Column6707"/>
    <tableColumn id="6725" xr3:uid="{7D8B2E8B-6D44-47C0-B715-0A855DD2CE9A}" name="Column6708"/>
    <tableColumn id="6726" xr3:uid="{33683C16-164D-4193-8141-4889A7562EA7}" name="Column6709"/>
    <tableColumn id="6727" xr3:uid="{4A971D98-5D9D-4912-B2D5-689844D3AC4C}" name="Column6710"/>
    <tableColumn id="6728" xr3:uid="{AD5D609C-F1D6-4B03-A7DD-1CE89AC27E31}" name="Column6711"/>
    <tableColumn id="6729" xr3:uid="{6D027F1F-EA3E-41FA-A0D1-4583647C6CCC}" name="Column6712"/>
    <tableColumn id="6730" xr3:uid="{53A84612-A0F0-4EE6-B029-3F229FB49487}" name="Column6713"/>
    <tableColumn id="6731" xr3:uid="{AA048CFE-F6B1-4457-B96E-09FCDA335FD2}" name="Column6714"/>
    <tableColumn id="6732" xr3:uid="{82DB02DA-65A6-4778-8F31-1D90CEE1786E}" name="Column6715"/>
    <tableColumn id="6733" xr3:uid="{14EAFCAC-99D7-4CEE-A033-4060DC1C59CF}" name="Column6716"/>
    <tableColumn id="6734" xr3:uid="{FA828300-B57E-4247-AEDA-B2C3B8C647D5}" name="Column6717"/>
    <tableColumn id="6735" xr3:uid="{7266782D-197B-4BBF-8FE2-84860D2A828E}" name="Column6718"/>
    <tableColumn id="6736" xr3:uid="{EA51E6C6-6B1D-4FE9-8ECD-BE8BF85331B0}" name="Column6719"/>
    <tableColumn id="6737" xr3:uid="{9A7264EB-D38B-4D0F-8415-29CA9DEB105C}" name="Column6720"/>
    <tableColumn id="6738" xr3:uid="{481C1B53-984B-4988-85F7-D184605806E1}" name="Column6721"/>
    <tableColumn id="6739" xr3:uid="{2B1B194E-52ED-47A7-823B-C73D57F92217}" name="Column6722"/>
    <tableColumn id="6740" xr3:uid="{BEBDB910-E9B1-41CF-8A3A-1174EC12F5CB}" name="Column6723"/>
    <tableColumn id="6741" xr3:uid="{5B85B86A-CABF-4FED-8A3F-AD3393B0093F}" name="Column6724"/>
    <tableColumn id="6742" xr3:uid="{38707F73-9099-4DC9-8D6E-15BBAD18A82D}" name="Column6725"/>
    <tableColumn id="6743" xr3:uid="{FF6240F2-F0E6-4D1E-88E2-99801129F543}" name="Column6726"/>
    <tableColumn id="6744" xr3:uid="{7B92F1C1-CD80-4A13-9F57-BEF43A9AC250}" name="Column6727"/>
    <tableColumn id="6745" xr3:uid="{B4669DFD-725C-4F21-AF1E-216FE6D6E351}" name="Column6728"/>
    <tableColumn id="6746" xr3:uid="{5196F357-18B3-4A19-A000-5FCF34EF4AD4}" name="Column6729"/>
    <tableColumn id="6747" xr3:uid="{4963240E-A3C5-4C5F-805C-88680E6B53E0}" name="Column6730"/>
    <tableColumn id="6748" xr3:uid="{E5DEF233-7EE4-4044-841D-E3A8A5E2C144}" name="Column6731"/>
    <tableColumn id="6749" xr3:uid="{918DB5EE-F819-4F1D-92EA-110A87C8D950}" name="Column6732"/>
    <tableColumn id="6750" xr3:uid="{3F2C3A52-7B3F-436C-ADBC-D45D3B33D850}" name="Column6733"/>
    <tableColumn id="6751" xr3:uid="{3A1DD4B6-0CC3-4918-A215-9AEB067957E9}" name="Column6734"/>
    <tableColumn id="6752" xr3:uid="{0B384220-2211-47B7-B1B6-8D733A029BD6}" name="Column6735"/>
    <tableColumn id="6753" xr3:uid="{BC63DEC3-A251-4686-9163-29618A606C7A}" name="Column6736"/>
    <tableColumn id="6754" xr3:uid="{2329686F-3A12-4212-97BA-8AE9E949F916}" name="Column6737"/>
    <tableColumn id="6755" xr3:uid="{836FFB74-5EEE-4D0F-B7C2-4E25C2C72EB6}" name="Column6738"/>
    <tableColumn id="6756" xr3:uid="{21F9C448-BBDA-4071-8F77-519ECC2E0372}" name="Column6739"/>
    <tableColumn id="6757" xr3:uid="{7AF1990B-118B-4A3F-A3F6-53DDDE1701FC}" name="Column6740"/>
    <tableColumn id="6758" xr3:uid="{28BB8ADF-1C96-4B65-925C-1D5936D6DCE9}" name="Column6741"/>
    <tableColumn id="6759" xr3:uid="{6262E86F-68F1-4262-92ED-A5FDA703F94A}" name="Column6742"/>
    <tableColumn id="6760" xr3:uid="{8E6911E3-99E7-44F1-AC39-A140949AEFA6}" name="Column6743"/>
    <tableColumn id="6761" xr3:uid="{05779511-0E00-45E0-8019-43651CB1325C}" name="Column6744"/>
    <tableColumn id="6762" xr3:uid="{58C3E4C6-4527-4813-9A60-24007AA8F36B}" name="Column6745"/>
    <tableColumn id="6763" xr3:uid="{579924F8-02BA-4F4C-B709-FF48BB451D74}" name="Column6746"/>
    <tableColumn id="6764" xr3:uid="{A656514D-8F15-41B4-8B9C-593580756BCD}" name="Column6747"/>
    <tableColumn id="6765" xr3:uid="{B7A18AEA-5797-420A-862B-136FB2E8DBE7}" name="Column6748"/>
    <tableColumn id="6766" xr3:uid="{4DD1A356-9BF7-4BA1-AC99-E5F104798D29}" name="Column6749"/>
    <tableColumn id="6767" xr3:uid="{3BC17148-5AF8-4B35-8CAD-F7393EEFAFED}" name="Column6750"/>
    <tableColumn id="6768" xr3:uid="{8146F9FA-BC2F-4A7B-8EE8-8B092C971811}" name="Column6751"/>
    <tableColumn id="6769" xr3:uid="{7B057F1B-B534-40D6-8451-78731F81EEBC}" name="Column6752"/>
    <tableColumn id="6770" xr3:uid="{1F458200-CFE1-4E76-9C70-26A070BCA459}" name="Column6753"/>
    <tableColumn id="6771" xr3:uid="{69FE5AAE-142F-42A3-94DB-B18875FC887F}" name="Column6754"/>
    <tableColumn id="6772" xr3:uid="{CF23040C-D8AE-48AA-AC5F-49518DB62402}" name="Column6755"/>
    <tableColumn id="6773" xr3:uid="{9B052993-9726-4641-8810-E4F0CBE00CC0}" name="Column6756"/>
    <tableColumn id="6774" xr3:uid="{52851C3D-0691-4E3C-A845-C479CB2C11BA}" name="Column6757"/>
    <tableColumn id="6775" xr3:uid="{C85AFF5B-50C3-4AD7-9BA5-E4C60DE10E69}" name="Column6758"/>
    <tableColumn id="6776" xr3:uid="{1BC0A43D-E375-473E-AF3B-9BDC69DA8714}" name="Column6759"/>
    <tableColumn id="6777" xr3:uid="{A2E9D1E7-6D03-40B9-B14C-0134C268FCC6}" name="Column6760"/>
    <tableColumn id="6778" xr3:uid="{E8F9F8C9-8F02-42D2-A0DE-66417F252784}" name="Column6761"/>
    <tableColumn id="6779" xr3:uid="{02293C7F-FE64-4278-8FFB-68B789B1D241}" name="Column6762"/>
    <tableColumn id="6780" xr3:uid="{3C8618F0-BEDD-4A37-9B27-B2B8775202DD}" name="Column6763"/>
    <tableColumn id="6781" xr3:uid="{7598C232-704B-4C1F-BDB6-31D9F495A4D3}" name="Column6764"/>
    <tableColumn id="6782" xr3:uid="{94A6CE01-587D-4504-B434-6A26ACAE1F57}" name="Column6765"/>
    <tableColumn id="6783" xr3:uid="{A5ECF3BD-36A5-4E8A-9023-DE4F1B2C1082}" name="Column6766"/>
    <tableColumn id="6784" xr3:uid="{BA3697BB-C8EF-4D6F-A7E4-48A6AC729B80}" name="Column6767"/>
    <tableColumn id="6785" xr3:uid="{8052914A-0C62-4124-AC6C-A7894E2C85F3}" name="Column6768"/>
    <tableColumn id="6786" xr3:uid="{49CA53BE-C56C-424E-89E1-2669C8B70E88}" name="Column6769"/>
    <tableColumn id="6787" xr3:uid="{782792E5-CCAC-4993-9FE2-57C5DCB8AEB1}" name="Column6770"/>
    <tableColumn id="6788" xr3:uid="{51B32FB3-AF06-4830-AB2D-601FB2AB5B1E}" name="Column6771"/>
    <tableColumn id="6789" xr3:uid="{08350D2E-8CF3-43EC-87EB-FD9BC5697EE4}" name="Column6772"/>
    <tableColumn id="6790" xr3:uid="{F34849A0-C6E6-4812-A9CF-677BAFFFABEE}" name="Column6773"/>
    <tableColumn id="6791" xr3:uid="{8E76E752-54A0-4B47-A9DE-16ED65CD54F8}" name="Column6774"/>
    <tableColumn id="6792" xr3:uid="{F278E261-E7AE-47A6-ABBF-717C0E239024}" name="Column6775"/>
    <tableColumn id="6793" xr3:uid="{91BA7BB1-5B2B-4C44-BF20-3E4EAAD00E1E}" name="Column6776"/>
    <tableColumn id="6794" xr3:uid="{99FC3517-4554-46D1-8D7B-95F72A74C132}" name="Column6777"/>
    <tableColumn id="6795" xr3:uid="{F879091F-DF7E-44CA-9F0C-F44E4DBBC826}" name="Column6778"/>
    <tableColumn id="6796" xr3:uid="{14557AEB-808E-4229-B00F-EB7697CF79AB}" name="Column6779"/>
    <tableColumn id="6797" xr3:uid="{4921524A-0D17-43EE-BE19-581A2CFC5F14}" name="Column6780"/>
    <tableColumn id="6798" xr3:uid="{B0C3BFB5-324C-4BF4-81E3-3C5CCC519AB2}" name="Column6781"/>
    <tableColumn id="6799" xr3:uid="{22C9E608-397B-452B-BF45-F248CE7CDF30}" name="Column6782"/>
    <tableColumn id="6800" xr3:uid="{B2768FB8-6CC1-4426-8F71-88A3B24BA584}" name="Column6783"/>
    <tableColumn id="6801" xr3:uid="{7CE31FF8-5004-4697-AB2A-A68EEBD24939}" name="Column6784"/>
    <tableColumn id="6802" xr3:uid="{91901FCE-717B-4835-BBAB-352518641DD8}" name="Column6785"/>
    <tableColumn id="6803" xr3:uid="{EA644120-F2D4-49B1-BDE2-88DA2300CD1C}" name="Column6786"/>
    <tableColumn id="6804" xr3:uid="{C8BE5901-16A7-42A3-B087-F370338961BA}" name="Column6787"/>
    <tableColumn id="6805" xr3:uid="{C7274C92-149E-4A59-93A8-DA9C950D5026}" name="Column6788"/>
    <tableColumn id="6806" xr3:uid="{1D49CDC2-1508-42AA-BD10-1DDE527EFDD8}" name="Column6789"/>
    <tableColumn id="6807" xr3:uid="{ABE9EBFA-DBA2-442A-A290-395B8465C647}" name="Column6790"/>
    <tableColumn id="6808" xr3:uid="{B10FBA5C-06F0-4E9C-8933-478DD4CA875C}" name="Column6791"/>
    <tableColumn id="6809" xr3:uid="{5397270C-C0F5-4D23-B109-1259E5E4B0EC}" name="Column6792"/>
    <tableColumn id="6810" xr3:uid="{FB01037F-06A2-4C24-887E-8BBE127316A9}" name="Column6793"/>
    <tableColumn id="6811" xr3:uid="{0EF90CB3-DC3D-45A2-8CE7-C90F2A1A2922}" name="Column6794"/>
    <tableColumn id="6812" xr3:uid="{AAB5177E-C9DB-4D5F-B330-81CBAA7499A3}" name="Column6795"/>
    <tableColumn id="6813" xr3:uid="{C481F442-64EC-4245-8F61-58A1E8AE3FF2}" name="Column6796"/>
    <tableColumn id="6814" xr3:uid="{7DF06254-DDD6-461E-A2F2-1649F17C0B4E}" name="Column6797"/>
    <tableColumn id="6815" xr3:uid="{E899D141-F4CF-41CF-A63F-7913F278A712}" name="Column6798"/>
    <tableColumn id="6816" xr3:uid="{D6E34378-AA04-4377-9435-AA52997FB423}" name="Column6799"/>
    <tableColumn id="6817" xr3:uid="{BE38509B-616A-4D88-A1B8-5880AAB6FFDA}" name="Column6800"/>
    <tableColumn id="6818" xr3:uid="{D5FE817C-9186-423E-9227-CD2DBDBA1555}" name="Column6801"/>
    <tableColumn id="6819" xr3:uid="{2A361D0A-FF6D-475F-8E70-D86825F22C0F}" name="Column6802"/>
    <tableColumn id="6820" xr3:uid="{E00FBA16-D20A-4624-A01D-53E6B122A805}" name="Column6803"/>
    <tableColumn id="6821" xr3:uid="{C737FE02-966F-46E4-81BD-3D041012E3AC}" name="Column6804"/>
    <tableColumn id="6822" xr3:uid="{2A3BB1F7-EFEA-4D9D-892C-9269FE9A3E41}" name="Column6805"/>
    <tableColumn id="6823" xr3:uid="{D7DDFE81-9CD5-4F73-99E9-F95F8EFD4E4A}" name="Column6806"/>
    <tableColumn id="6824" xr3:uid="{625E808D-AD93-4137-8217-260C7A8B9DAF}" name="Column6807"/>
    <tableColumn id="6825" xr3:uid="{D2B41307-B743-4B58-97B9-AB58DA45FD9C}" name="Column6808"/>
    <tableColumn id="6826" xr3:uid="{CED5B3F4-0C30-4EB7-839F-E5779E5D1337}" name="Column6809"/>
    <tableColumn id="6827" xr3:uid="{E5B61FE9-B94F-488C-8881-4DB635427B4F}" name="Column6810"/>
    <tableColumn id="6828" xr3:uid="{5DDC672C-58A1-4B9C-BA13-30DCFE40920C}" name="Column6811"/>
    <tableColumn id="6829" xr3:uid="{28DC1ABC-2286-4F5B-BBD6-FA2624D54AD6}" name="Column6812"/>
    <tableColumn id="6830" xr3:uid="{5F6CD7A2-07BF-472A-BD95-DD63163EB43E}" name="Column6813"/>
    <tableColumn id="6831" xr3:uid="{4531C1F3-9FEF-4FBD-95BF-468DCB8C8075}" name="Column6814"/>
    <tableColumn id="6832" xr3:uid="{14F2EA4D-2C7D-4DEE-B253-C94CA44EE9A7}" name="Column6815"/>
    <tableColumn id="6833" xr3:uid="{88F2A6A2-A320-4022-BAF8-0BB0F7BE7346}" name="Column6816"/>
    <tableColumn id="6834" xr3:uid="{4058BF01-CECC-41DA-A166-812095D5DF46}" name="Column6817"/>
    <tableColumn id="6835" xr3:uid="{10D52DBA-8429-4E84-9504-C5B01E2711F0}" name="Column6818"/>
    <tableColumn id="6836" xr3:uid="{8268980E-004E-4178-997B-9C016B2083B4}" name="Column6819"/>
    <tableColumn id="6837" xr3:uid="{E1115F7D-7311-417B-B925-D6F3A7EE7010}" name="Column6820"/>
    <tableColumn id="6838" xr3:uid="{6C452837-5F47-4655-A985-9DB650E1604D}" name="Column6821"/>
    <tableColumn id="6839" xr3:uid="{3262A816-C8F8-4AB9-BA81-61E1E602E1A6}" name="Column6822"/>
    <tableColumn id="6840" xr3:uid="{E5D019B7-57F0-4E60-9605-EC81D00CA119}" name="Column6823"/>
    <tableColumn id="6841" xr3:uid="{21A7DA88-F04B-45A7-92DC-94386C23A433}" name="Column6824"/>
    <tableColumn id="6842" xr3:uid="{A94B2DC6-7EF1-4E50-B3AB-6C2B071596B0}" name="Column6825"/>
    <tableColumn id="6843" xr3:uid="{EEB5C1CD-95BC-440B-84A6-327678F8BB82}" name="Column6826"/>
    <tableColumn id="6844" xr3:uid="{4382BD37-9F08-4DAF-BB30-CFA72AD0714A}" name="Column6827"/>
    <tableColumn id="6845" xr3:uid="{815B1CC9-6157-4507-BA28-E5203E1E9528}" name="Column6828"/>
    <tableColumn id="6846" xr3:uid="{CD2351C9-BC61-484A-9699-30E5FCE555B2}" name="Column6829"/>
    <tableColumn id="6847" xr3:uid="{70C61EE0-81DC-4091-93B7-4D2F455C9589}" name="Column6830"/>
    <tableColumn id="6848" xr3:uid="{9D7DF592-F976-42AD-92F4-89662FA347FA}" name="Column6831"/>
    <tableColumn id="6849" xr3:uid="{41A390C3-2A6D-457D-9968-B9EDADA1FBB6}" name="Column6832"/>
    <tableColumn id="6850" xr3:uid="{37835954-FEB3-4A7D-8747-BDB0DF6C4D39}" name="Column6833"/>
    <tableColumn id="6851" xr3:uid="{08BFED8D-DEB3-4194-9A86-84D2EB06E5E1}" name="Column6834"/>
    <tableColumn id="6852" xr3:uid="{3FBFA9E3-BD32-4292-B5B9-9F071FBE140A}" name="Column6835"/>
    <tableColumn id="6853" xr3:uid="{A73EF31E-7F3D-4D93-96C7-00BB344E183B}" name="Column6836"/>
    <tableColumn id="6854" xr3:uid="{32F84E85-F098-4F0F-BD7B-E13CE99E8D5D}" name="Column6837"/>
    <tableColumn id="6855" xr3:uid="{CD09CDAA-4FF3-4D84-8762-CC0826E87355}" name="Column6838"/>
    <tableColumn id="6856" xr3:uid="{BE760014-30B5-46C3-9FF6-4D961003AEB6}" name="Column6839"/>
    <tableColumn id="6857" xr3:uid="{FF562CF7-82D7-48A3-A65D-CCF022B3EE2B}" name="Column6840"/>
    <tableColumn id="6858" xr3:uid="{C12C507A-C889-456B-A362-842761F9156C}" name="Column6841"/>
    <tableColumn id="6859" xr3:uid="{2CE80BC7-48B4-4990-85F6-614886569ACF}" name="Column6842"/>
    <tableColumn id="6860" xr3:uid="{5E32A0D1-F09A-4461-A797-1F6433D32DAF}" name="Column6843"/>
    <tableColumn id="6861" xr3:uid="{B60D0BDE-819F-44AC-95CE-3D428CC8E07B}" name="Column6844"/>
    <tableColumn id="6862" xr3:uid="{3D1A0406-1B6F-40C0-B830-E69C04E5F5D1}" name="Column6845"/>
    <tableColumn id="6863" xr3:uid="{540F5992-B679-427F-BAFF-89509721DB86}" name="Column6846"/>
    <tableColumn id="6864" xr3:uid="{8F0A6397-EDF4-4BA3-AF1C-3CDF993AF322}" name="Column6847"/>
    <tableColumn id="6865" xr3:uid="{235FA16E-DC79-49FB-9F79-3A6386050BD2}" name="Column6848"/>
    <tableColumn id="6866" xr3:uid="{3A815FEF-B5CA-491F-B886-ACFF110061FF}" name="Column6849"/>
    <tableColumn id="6867" xr3:uid="{EDAA7E55-C60D-45B9-969D-83E09EDEC791}" name="Column6850"/>
    <tableColumn id="6868" xr3:uid="{4028266D-09E2-4AA9-B235-0102B381CE51}" name="Column6851"/>
    <tableColumn id="6869" xr3:uid="{45CE1734-ADC1-4373-91F4-A51C726BA406}" name="Column6852"/>
    <tableColumn id="6870" xr3:uid="{23ED5CFE-0539-45D4-AB81-9B92C912CABA}" name="Column6853"/>
    <tableColumn id="6871" xr3:uid="{DE7F927C-88E3-4ABD-96CD-D94B4604D108}" name="Column6854"/>
    <tableColumn id="6872" xr3:uid="{70252F5A-B380-4BFE-895F-9960F375A617}" name="Column6855"/>
    <tableColumn id="6873" xr3:uid="{7B0A06ED-D366-49AB-A152-2F19FBF0A18E}" name="Column6856"/>
    <tableColumn id="6874" xr3:uid="{A450E355-E656-4EA8-9A52-FD4D3A032687}" name="Column6857"/>
    <tableColumn id="6875" xr3:uid="{D684AA56-72CD-4C9A-B312-BA924FCF79D0}" name="Column6858"/>
    <tableColumn id="6876" xr3:uid="{B8A26258-B4B1-41AB-83DF-8C752BE93DC4}" name="Column6859"/>
    <tableColumn id="6877" xr3:uid="{5B47AA78-2945-4621-9450-D63A40CA3C65}" name="Column6860"/>
    <tableColumn id="6878" xr3:uid="{7EA3253F-C35F-4BC6-B50E-0C9A0D4554C8}" name="Column6861"/>
    <tableColumn id="6879" xr3:uid="{FBFD2109-F530-406C-9DEE-C48E968A6315}" name="Column6862"/>
    <tableColumn id="6880" xr3:uid="{D695F118-303F-4A3E-9C17-86AD96190491}" name="Column6863"/>
    <tableColumn id="6881" xr3:uid="{0DD05426-B94B-4127-B712-433BB470DAD6}" name="Column6864"/>
    <tableColumn id="6882" xr3:uid="{D3DEA043-E313-460B-8CBE-7D9B72B81167}" name="Column6865"/>
    <tableColumn id="6883" xr3:uid="{921FA706-649D-47D3-9077-76628108744C}" name="Column6866"/>
    <tableColumn id="6884" xr3:uid="{4583E020-339F-45BA-801F-7B1832582981}" name="Column6867"/>
    <tableColumn id="6885" xr3:uid="{375B1BD5-2036-4036-AF7A-88256B45122A}" name="Column6868"/>
    <tableColumn id="6886" xr3:uid="{2F196D41-3FF7-46DD-84D2-2CC3FBB90954}" name="Column6869"/>
    <tableColumn id="6887" xr3:uid="{140B3047-2574-474E-AC4C-D6BC701BC875}" name="Column6870"/>
    <tableColumn id="6888" xr3:uid="{787F6867-2F20-468C-9F84-FDDF897C79E3}" name="Column6871"/>
    <tableColumn id="6889" xr3:uid="{E2FB86E7-BE30-460E-9D80-B7E3DE3063DC}" name="Column6872"/>
    <tableColumn id="6890" xr3:uid="{D6F8FCCB-90D6-45D4-9ED4-0B7150AD2DC5}" name="Column6873"/>
    <tableColumn id="6891" xr3:uid="{D80BADEC-02CD-4CE1-BEE3-A0DBFF98B6F8}" name="Column6874"/>
    <tableColumn id="6892" xr3:uid="{3D09A187-78B1-4EB5-BBA3-9D2BCD9A70BF}" name="Column6875"/>
    <tableColumn id="6893" xr3:uid="{78ED5681-11AD-4A6D-82F1-3FC55605AAD9}" name="Column6876"/>
    <tableColumn id="6894" xr3:uid="{C38C0ECC-91BA-4B04-B7A3-7A9F3D5FACD2}" name="Column6877"/>
    <tableColumn id="6895" xr3:uid="{85D1A389-F7B6-423D-AC90-C797E7FA5715}" name="Column6878"/>
    <tableColumn id="6896" xr3:uid="{0945CB64-0E80-4E9E-B743-574310ADEEF8}" name="Column6879"/>
    <tableColumn id="6897" xr3:uid="{8A9C6EBF-9EEE-4930-A293-F133184BA389}" name="Column6880"/>
    <tableColumn id="6898" xr3:uid="{D9E156CB-69CD-4FBF-A7B1-CC56F7F82DEB}" name="Column6881"/>
    <tableColumn id="6899" xr3:uid="{F9DA9BDF-9E5E-4C9F-8F57-A7D7898187F6}" name="Column6882"/>
    <tableColumn id="6900" xr3:uid="{6C932378-05DE-4994-A04E-A265754025B2}" name="Column6883"/>
    <tableColumn id="6901" xr3:uid="{40A4368F-AB6B-4685-B0D1-60EE5E3F149E}" name="Column6884"/>
    <tableColumn id="6902" xr3:uid="{2DEA1BE2-7ABF-4FFB-862A-31FF996971D3}" name="Column6885"/>
    <tableColumn id="6903" xr3:uid="{3828AF41-B9A4-4599-96C5-76C5F6DB279C}" name="Column6886"/>
    <tableColumn id="6904" xr3:uid="{4423EEE7-2B7B-4434-992C-9E16BDAE6767}" name="Column6887"/>
    <tableColumn id="6905" xr3:uid="{3DCBDA1A-DF30-441E-A5B5-E57637D038AC}" name="Column6888"/>
    <tableColumn id="6906" xr3:uid="{1C0F4D3C-843B-42F6-B4CD-3A0A59C4BDF8}" name="Column6889"/>
    <tableColumn id="6907" xr3:uid="{6CFA4EA1-A962-4150-ABA6-E44845BC8D9F}" name="Column6890"/>
    <tableColumn id="6908" xr3:uid="{E896FDB0-DE25-4781-A290-CBE1E39BF644}" name="Column6891"/>
    <tableColumn id="6909" xr3:uid="{85F1E881-CC59-4ED7-B161-06790DF69DAB}" name="Column6892"/>
    <tableColumn id="6910" xr3:uid="{F40789A2-1982-47E4-B2DF-E72510D91E94}" name="Column6893"/>
    <tableColumn id="6911" xr3:uid="{13880D74-BA18-4865-A7F1-416A702D1823}" name="Column6894"/>
    <tableColumn id="6912" xr3:uid="{519CA6A8-3C4B-4980-85DB-F9B17D10266B}" name="Column6895"/>
    <tableColumn id="6913" xr3:uid="{43D54118-30FD-4195-AF32-1895A99576C0}" name="Column6896"/>
    <tableColumn id="6914" xr3:uid="{41A6D4C5-C8BA-4D2E-87BA-82D22AEC02CF}" name="Column6897"/>
    <tableColumn id="6915" xr3:uid="{00D454C5-BB3A-430A-8D5B-CFA5CA63CBFC}" name="Column6898"/>
    <tableColumn id="6916" xr3:uid="{6C438735-A7DF-4362-B33F-1D5F8689DD80}" name="Column6899"/>
    <tableColumn id="6917" xr3:uid="{197E61D9-F36D-4CAE-BE23-A1E179CB628B}" name="Column6900"/>
    <tableColumn id="6918" xr3:uid="{BA96DB65-155D-4BAF-8B64-8EBBCBD3B751}" name="Column6901"/>
    <tableColumn id="6919" xr3:uid="{FEDCDFD2-A3E0-4E7C-ABC6-E23A92A9F69F}" name="Column6902"/>
    <tableColumn id="6920" xr3:uid="{6CBBF1BD-A079-4E73-AF91-72043EDC3E91}" name="Column6903"/>
    <tableColumn id="6921" xr3:uid="{4CFA71D4-D353-4905-8AE1-E60D2AB09F67}" name="Column6904"/>
    <tableColumn id="6922" xr3:uid="{894979EA-31A5-4A99-ABCB-B28D685B4DB1}" name="Column6905"/>
    <tableColumn id="6923" xr3:uid="{6EA42E0B-4398-4E2E-A4BE-66F567B59763}" name="Column6906"/>
    <tableColumn id="6924" xr3:uid="{76453772-7EF2-410C-A5B4-08873A26301F}" name="Column6907"/>
    <tableColumn id="6925" xr3:uid="{CDB755E8-098D-4530-88BB-150FC5ECBA0A}" name="Column6908"/>
    <tableColumn id="6926" xr3:uid="{44648A03-49B9-4B98-A9B2-4D307158AA2E}" name="Column6909"/>
    <tableColumn id="6927" xr3:uid="{57440DEC-55BE-404F-A773-EFA0E301D76F}" name="Column6910"/>
    <tableColumn id="6928" xr3:uid="{64C3A682-1019-4395-AE67-0DC69BF3B135}" name="Column6911"/>
    <tableColumn id="6929" xr3:uid="{3BFF5BE2-1925-4D69-B172-E72A54AC082A}" name="Column6912"/>
    <tableColumn id="6930" xr3:uid="{E1455681-7F43-49F7-967F-FB334FA6191C}" name="Column6913"/>
    <tableColumn id="6931" xr3:uid="{F1AC68A1-94CB-418D-9EB6-EDB1EAEE5236}" name="Column6914"/>
    <tableColumn id="6932" xr3:uid="{F4A122B8-CEB7-4361-9D8E-F9EE4A0E2392}" name="Column6915"/>
    <tableColumn id="6933" xr3:uid="{8E8B6AED-F9B9-477A-856C-B7362DDEA433}" name="Column6916"/>
    <tableColumn id="6934" xr3:uid="{C83E3A19-7FE0-4337-B0E0-0AE7E5C82D15}" name="Column6917"/>
    <tableColumn id="6935" xr3:uid="{90FB755C-4901-491F-8311-06095AC432DF}" name="Column6918"/>
    <tableColumn id="6936" xr3:uid="{11EE1575-0B51-49FF-99B5-E60F99215C2A}" name="Column6919"/>
    <tableColumn id="6937" xr3:uid="{F8D3B39C-634A-42C8-9E9F-9C542D5060D3}" name="Column6920"/>
    <tableColumn id="6938" xr3:uid="{77745FFD-8C17-4D9E-B5A6-52DB37548153}" name="Column6921"/>
    <tableColumn id="6939" xr3:uid="{B5E4344C-9C99-4692-B022-37E609432B11}" name="Column6922"/>
    <tableColumn id="6940" xr3:uid="{47CD7980-40B6-4AD1-B9E4-84C310F2D78D}" name="Column6923"/>
    <tableColumn id="6941" xr3:uid="{7A0F43B8-26CC-4616-BEA3-7AC0D82350DB}" name="Column6924"/>
    <tableColumn id="6942" xr3:uid="{3F8FE519-8EC4-4CB4-AE3D-425599D6F0E3}" name="Column6925"/>
    <tableColumn id="6943" xr3:uid="{48654115-68F7-4F56-AD82-14D51BE5E3B2}" name="Column6926"/>
    <tableColumn id="6944" xr3:uid="{8EC6A25B-42B1-4357-9920-B430D32FC5E0}" name="Column6927"/>
    <tableColumn id="6945" xr3:uid="{C033F00F-4339-4761-815E-7871627DFC10}" name="Column6928"/>
    <tableColumn id="6946" xr3:uid="{F24F1E1D-A43D-4967-B0BC-F368B40A39F7}" name="Column6929"/>
    <tableColumn id="6947" xr3:uid="{5A77DF71-9A58-425D-B67A-103F456A05C4}" name="Column6930"/>
    <tableColumn id="6948" xr3:uid="{F946F9A7-2A26-4CD8-A5E6-34E507A6A0F6}" name="Column6931"/>
    <tableColumn id="6949" xr3:uid="{791BC2D0-1848-439F-9058-617EFA7D310C}" name="Column6932"/>
    <tableColumn id="6950" xr3:uid="{B7465477-FD2E-4AFE-AA76-D4DAF23DAF70}" name="Column6933"/>
    <tableColumn id="6951" xr3:uid="{C21B37D5-98E4-4863-A51D-0935E90E0D77}" name="Column6934"/>
    <tableColumn id="6952" xr3:uid="{DC31DCDB-7786-4E1A-94EB-FA6A38141DF1}" name="Column6935"/>
    <tableColumn id="6953" xr3:uid="{5B2ADC7E-57FA-42F3-9746-570AE7C78043}" name="Column6936"/>
    <tableColumn id="6954" xr3:uid="{70E9FC8B-B997-4A52-915C-1DA056DE27D7}" name="Column6937"/>
    <tableColumn id="6955" xr3:uid="{19D852CE-A3D9-491B-A059-AC90360E7C39}" name="Column6938"/>
    <tableColumn id="6956" xr3:uid="{351E0F2F-D16E-4E08-9519-CC14C5E0F8AC}" name="Column6939"/>
    <tableColumn id="6957" xr3:uid="{90748827-0A15-403F-8E98-8809EC19066B}" name="Column6940"/>
    <tableColumn id="6958" xr3:uid="{1F5B318F-FF97-4D86-8204-49B4AEEE9797}" name="Column6941"/>
    <tableColumn id="6959" xr3:uid="{C5E49276-1152-4725-A69C-48C719E3E365}" name="Column6942"/>
    <tableColumn id="6960" xr3:uid="{B55B0AEE-DF81-4F64-873D-007839778AAD}" name="Column6943"/>
    <tableColumn id="6961" xr3:uid="{20609281-09FA-46E2-966D-D339F601EEED}" name="Column6944"/>
    <tableColumn id="6962" xr3:uid="{3B3E5B4A-A8DE-49FF-B1FA-1A8A4C92D609}" name="Column6945"/>
    <tableColumn id="6963" xr3:uid="{0E01B7BE-FD63-4E15-8FF9-DDD4380A54B4}" name="Column6946"/>
    <tableColumn id="6964" xr3:uid="{8B8657D8-0D97-45A7-8EBA-CDB34FFC10C3}" name="Column6947"/>
    <tableColumn id="6965" xr3:uid="{4DD11061-AD55-4013-9C49-A5834A2A833D}" name="Column6948"/>
    <tableColumn id="6966" xr3:uid="{CD1F2E2A-07BD-4152-A4C7-DBB11D99EDCA}" name="Column6949"/>
    <tableColumn id="6967" xr3:uid="{F4E8C07F-E792-420F-8DD7-A0E9984F17F4}" name="Column6950"/>
    <tableColumn id="6968" xr3:uid="{B84175AE-6FB0-404E-A92F-B6380DB4EC2B}" name="Column6951"/>
    <tableColumn id="6969" xr3:uid="{80053861-59F0-48A2-BBD5-E8875F59362A}" name="Column6952"/>
    <tableColumn id="6970" xr3:uid="{6D4D7EE3-FE0C-46B9-B6E4-700C7183AAEA}" name="Column6953"/>
    <tableColumn id="6971" xr3:uid="{D185F2E0-DD00-4627-8337-EBFE65DC98BA}" name="Column6954"/>
    <tableColumn id="6972" xr3:uid="{27E65687-0C38-44C9-B6EC-94A334B9F229}" name="Column6955"/>
    <tableColumn id="6973" xr3:uid="{BA5675B0-13DA-46D0-9E7C-DED565873978}" name="Column6956"/>
    <tableColumn id="6974" xr3:uid="{73B94764-CB02-4BAE-B96B-40AC78C1A64D}" name="Column6957"/>
    <tableColumn id="6975" xr3:uid="{DEC23E4E-CA96-4050-B39C-EA4B511A48C0}" name="Column6958"/>
    <tableColumn id="6976" xr3:uid="{43AC0190-9A30-4128-97A7-13D38BC436EE}" name="Column6959"/>
    <tableColumn id="6977" xr3:uid="{0A7DC992-3735-4972-BD78-74170027F1F7}" name="Column6960"/>
    <tableColumn id="6978" xr3:uid="{D0A612C6-CA0D-46C6-9F9C-3F3266800063}" name="Column6961"/>
    <tableColumn id="6979" xr3:uid="{9DF7FEB8-98DF-45BB-9C0D-9BFA7292003A}" name="Column6962"/>
    <tableColumn id="6980" xr3:uid="{BCA3CE84-ADE2-460C-9ABE-23464AA300FC}" name="Column6963"/>
    <tableColumn id="6981" xr3:uid="{45AFB6AE-3E9F-442F-9D57-9B334700674F}" name="Column6964"/>
    <tableColumn id="6982" xr3:uid="{FE0B6660-15D8-4452-936E-F621C19E5EC1}" name="Column6965"/>
    <tableColumn id="6983" xr3:uid="{F4E3BFFF-4D2A-4E4A-863A-F19EB12441CA}" name="Column6966"/>
    <tableColumn id="6984" xr3:uid="{F1ACB871-A09D-4558-A199-52C81AF360C9}" name="Column6967"/>
    <tableColumn id="6985" xr3:uid="{B35BD99C-0666-4573-B51C-5D0BE24861F2}" name="Column6968"/>
    <tableColumn id="6986" xr3:uid="{646AF344-CCBE-49D6-A8A1-1FF57D973DA5}" name="Column6969"/>
    <tableColumn id="6987" xr3:uid="{BCEE2FC6-D7FC-44B8-8A26-F4111BAE5C60}" name="Column6970"/>
    <tableColumn id="6988" xr3:uid="{DB65E875-AF9F-441F-926E-7817E7E78388}" name="Column6971"/>
    <tableColumn id="6989" xr3:uid="{107DB7F1-A739-4230-AC68-4B96D46FD88F}" name="Column6972"/>
    <tableColumn id="6990" xr3:uid="{8046A194-C856-4F5F-A466-B05CEC8992C1}" name="Column6973"/>
    <tableColumn id="6991" xr3:uid="{B1EFDCF1-D9B8-4EA8-BB33-2C36B478B629}" name="Column6974"/>
    <tableColumn id="6992" xr3:uid="{1EDF09C3-474B-4A52-876D-8C0C559DF105}" name="Column6975"/>
    <tableColumn id="6993" xr3:uid="{D5FFD013-C42A-4DFB-9F64-BFB4A42B1248}" name="Column6976"/>
    <tableColumn id="6994" xr3:uid="{4FA81A4F-C2B7-4D68-962F-B20BA1535975}" name="Column6977"/>
    <tableColumn id="6995" xr3:uid="{52D46595-2F97-43DD-B85F-5262C7754456}" name="Column6978"/>
    <tableColumn id="6996" xr3:uid="{6010637B-65E7-4D24-8331-CC71CBA9F557}" name="Column6979"/>
    <tableColumn id="6997" xr3:uid="{82BB2D30-0533-4A83-AFB3-5C6AC808FE9B}" name="Column6980"/>
    <tableColumn id="6998" xr3:uid="{F83A5D7D-9A44-4A94-AFE8-6BC6D6096BC7}" name="Column6981"/>
    <tableColumn id="6999" xr3:uid="{D774BE3B-56BF-4B99-8001-7B3C03C7B694}" name="Column6982"/>
    <tableColumn id="7000" xr3:uid="{E7B41509-1E25-451E-BF61-ED2DAEC0625A}" name="Column6983"/>
    <tableColumn id="7001" xr3:uid="{075BE1C4-9364-4F19-8346-E308BCFBBEBF}" name="Column6984"/>
    <tableColumn id="7002" xr3:uid="{FFCBF8CD-2D2D-4263-BD06-746E6B6B201E}" name="Column6985"/>
    <tableColumn id="7003" xr3:uid="{EB2934AE-CBC2-46B9-9395-34ACF8AA8F89}" name="Column6986"/>
    <tableColumn id="7004" xr3:uid="{6F88F364-55F7-4E86-A744-AFB9E13C5604}" name="Column6987"/>
    <tableColumn id="7005" xr3:uid="{574C4CC1-4729-430E-8EAE-14E61971E6B8}" name="Column6988"/>
    <tableColumn id="7006" xr3:uid="{6AD57A1F-A2AB-4F5F-84F3-DA9EDA9F2038}" name="Column6989"/>
    <tableColumn id="7007" xr3:uid="{2EE5FDF7-FF82-4347-A78F-F8B4B91CDA47}" name="Column6990"/>
    <tableColumn id="7008" xr3:uid="{3B325745-7005-4125-B104-E9955394EF03}" name="Column6991"/>
    <tableColumn id="7009" xr3:uid="{2E0A3A72-C53D-4F85-8C90-3964581113B4}" name="Column6992"/>
    <tableColumn id="7010" xr3:uid="{B6CE1C12-B005-478F-A16A-5C03E95372E3}" name="Column6993"/>
    <tableColumn id="7011" xr3:uid="{E737ACEA-FC8D-483D-955C-157025CA94E6}" name="Column6994"/>
    <tableColumn id="7012" xr3:uid="{9193FCEF-C719-43E9-B635-2191756A7D97}" name="Column6995"/>
    <tableColumn id="7013" xr3:uid="{3B8D0792-D696-40EC-919E-774AFDEC9282}" name="Column6996"/>
    <tableColumn id="7014" xr3:uid="{731D8016-C544-4874-985E-E69134608415}" name="Column6997"/>
    <tableColumn id="7015" xr3:uid="{2789AAB8-10CD-469F-908C-14EB7F007AFF}" name="Column6998"/>
    <tableColumn id="7016" xr3:uid="{048594DF-7465-4748-A683-E5F85F31D00A}" name="Column6999"/>
    <tableColumn id="7017" xr3:uid="{6116B28B-738C-4608-8E63-9E9042C0AA06}" name="Column7000"/>
    <tableColumn id="7018" xr3:uid="{2F8DFB17-9A86-4143-B877-AB2E97741284}" name="Column7001"/>
    <tableColumn id="7019" xr3:uid="{79175EB7-9C73-4CFF-A401-64B28F70C5D2}" name="Column7002"/>
    <tableColumn id="7020" xr3:uid="{EE21F9C5-69BF-4F66-9279-C71BF9F41D95}" name="Column7003"/>
    <tableColumn id="7021" xr3:uid="{42CE5A10-2626-4182-A288-44EC6B6E550A}" name="Column7004"/>
    <tableColumn id="7022" xr3:uid="{D8D6A061-1116-4F4B-BDBC-B21E95B3D2DA}" name="Column7005"/>
    <tableColumn id="7023" xr3:uid="{472CAB8F-ADD5-4DB8-A508-D77703FC0232}" name="Column7006"/>
    <tableColumn id="7024" xr3:uid="{C0B1930E-6FC7-4013-84B5-DDCD37A66BC7}" name="Column7007"/>
    <tableColumn id="7025" xr3:uid="{58A147E6-FA52-409C-B4CD-32AC0DC719D5}" name="Column7008"/>
    <tableColumn id="7026" xr3:uid="{4DF4E091-696F-4621-8867-F0086DA36E0C}" name="Column7009"/>
    <tableColumn id="7027" xr3:uid="{8707CC06-DC31-425C-A394-C265F4953013}" name="Column7010"/>
    <tableColumn id="7028" xr3:uid="{817C09C5-1629-496C-B620-67EC6C04EB16}" name="Column7011"/>
    <tableColumn id="7029" xr3:uid="{B7A4C0A3-D9D1-4714-996B-B83CB016189C}" name="Column7012"/>
    <tableColumn id="7030" xr3:uid="{DF5163F8-9BD8-4E24-BE96-741E27F4386C}" name="Column7013"/>
    <tableColumn id="7031" xr3:uid="{7AB6E3F7-644F-42B6-B42B-CACEF584FF7E}" name="Column7014"/>
    <tableColumn id="7032" xr3:uid="{212246C4-4A4D-449F-A89D-460E71F7D943}" name="Column7015"/>
    <tableColumn id="7033" xr3:uid="{0665FA1B-C3C3-4CC1-9A38-E6EA0B13DE54}" name="Column7016"/>
    <tableColumn id="7034" xr3:uid="{564F02A9-ADD6-40BF-88A6-EDA5A3C76A29}" name="Column7017"/>
    <tableColumn id="7035" xr3:uid="{FCFA2BFA-CDB7-452D-A99D-94247DB53EE7}" name="Column7018"/>
    <tableColumn id="7036" xr3:uid="{BD59E0EB-3B7D-414E-A387-9086F25C79D1}" name="Column7019"/>
    <tableColumn id="7037" xr3:uid="{C5840F38-71B6-4AB2-9755-F87826E64711}" name="Column7020"/>
    <tableColumn id="7038" xr3:uid="{BB8C59F4-B574-448F-BA99-DC51884F8161}" name="Column7021"/>
    <tableColumn id="7039" xr3:uid="{AB747D51-7986-4379-B844-0DF079E25F6E}" name="Column7022"/>
    <tableColumn id="7040" xr3:uid="{F5779BA2-4249-4AAF-9AF8-BAC921961728}" name="Column7023"/>
    <tableColumn id="7041" xr3:uid="{09353D7B-EBA4-4F42-AE65-9939C0991300}" name="Column7024"/>
    <tableColumn id="7042" xr3:uid="{CF2BEA03-687E-46EE-A0B9-80F8F82BAAAA}" name="Column7025"/>
    <tableColumn id="7043" xr3:uid="{F8D8AE06-77DC-4014-82B1-5B92CD672E4F}" name="Column7026"/>
    <tableColumn id="7044" xr3:uid="{4243E353-271B-4CD0-B9B8-D54B8906F931}" name="Column7027"/>
    <tableColumn id="7045" xr3:uid="{6001E3E1-5B28-4A1F-BF90-85E35F59337E}" name="Column7028"/>
    <tableColumn id="7046" xr3:uid="{08433A8C-CBB3-4436-AB63-B32328C8ACC3}" name="Column7029"/>
    <tableColumn id="7047" xr3:uid="{1BB6BED2-5EA5-4129-BAB7-54707F43F01B}" name="Column7030"/>
    <tableColumn id="7048" xr3:uid="{3C2F37DA-1D08-403F-B804-52B6CBC55417}" name="Column7031"/>
    <tableColumn id="7049" xr3:uid="{EBE2FB0A-A79A-413F-B409-3EE317DB8437}" name="Column7032"/>
    <tableColumn id="7050" xr3:uid="{481B30F1-2A8E-45F4-81F7-6FC379888893}" name="Column7033"/>
    <tableColumn id="7051" xr3:uid="{56F8D9D7-1BB7-4B42-BDBB-1D9229C64153}" name="Column7034"/>
    <tableColumn id="7052" xr3:uid="{D7C09EDF-D76E-4060-AAD6-1D3A84952D56}" name="Column7035"/>
    <tableColumn id="7053" xr3:uid="{2E20F907-4041-42AF-B99E-180A19293A19}" name="Column7036"/>
    <tableColumn id="7054" xr3:uid="{F76CAADF-9EC7-47C7-874C-1D04D32DBA2D}" name="Column7037"/>
    <tableColumn id="7055" xr3:uid="{F4EB47FA-BA86-4E8D-8BF2-5182C158D7CE}" name="Column7038"/>
    <tableColumn id="7056" xr3:uid="{DE211F9B-F953-4990-AA6F-80742DEECC0F}" name="Column7039"/>
    <tableColumn id="7057" xr3:uid="{E8B0A538-D458-495A-A714-E56C7521E5DE}" name="Column7040"/>
    <tableColumn id="7058" xr3:uid="{245A8C41-3E69-40D3-AFE3-0316BBBDA8B3}" name="Column7041"/>
    <tableColumn id="7059" xr3:uid="{85CFAA59-0F99-42CE-93AD-5043E529865E}" name="Column7042"/>
    <tableColumn id="7060" xr3:uid="{737BF2E4-4866-4047-86F4-5650613432F0}" name="Column7043"/>
    <tableColumn id="7061" xr3:uid="{500CBCAD-3A49-4379-9C84-E04C7E3C7D71}" name="Column7044"/>
    <tableColumn id="7062" xr3:uid="{40FE7ECF-1EA4-4CA5-B008-7F32096BA342}" name="Column7045"/>
    <tableColumn id="7063" xr3:uid="{08A8DEAB-2E5B-444E-B940-D358D712CAA2}" name="Column7046"/>
    <tableColumn id="7064" xr3:uid="{80F81F67-6B90-4B84-81FC-F79578BAE9B1}" name="Column7047"/>
    <tableColumn id="7065" xr3:uid="{188F1619-88EC-4A83-83AD-D92856D69BAA}" name="Column7048"/>
    <tableColumn id="7066" xr3:uid="{C89C378A-39D6-42D8-B562-9F95DD73A975}" name="Column7049"/>
    <tableColumn id="7067" xr3:uid="{0EE9915D-F7E4-49FB-AD1C-97AB70FA73D9}" name="Column7050"/>
    <tableColumn id="7068" xr3:uid="{BDCFBF21-A67C-45B9-8BE0-8CF90DCF6C69}" name="Column7051"/>
    <tableColumn id="7069" xr3:uid="{59FD48F6-96DE-443A-B6BD-03910CA6047A}" name="Column7052"/>
    <tableColumn id="7070" xr3:uid="{ECCBC30E-FA0A-4D76-AE25-A46EACAD71C7}" name="Column7053"/>
    <tableColumn id="7071" xr3:uid="{E6EC937A-9DB7-4070-983E-D1E3909B76ED}" name="Column7054"/>
    <tableColumn id="7072" xr3:uid="{F7C82A67-F0B9-49FE-977B-7DBAF51EB79F}" name="Column7055"/>
    <tableColumn id="7073" xr3:uid="{AF179DD5-E353-420E-B71D-2AE0F31BE9B8}" name="Column7056"/>
    <tableColumn id="7074" xr3:uid="{4FE36069-C3DE-433B-9E5F-61CF875ACB4B}" name="Column7057"/>
    <tableColumn id="7075" xr3:uid="{B0D0DEDE-38D7-4666-A980-5C306BE17871}" name="Column7058"/>
    <tableColumn id="7076" xr3:uid="{105A712A-CC65-4854-BD4B-1D1B33FA8A41}" name="Column7059"/>
    <tableColumn id="7077" xr3:uid="{83AE96BA-0365-4320-9430-AA5BAC578293}" name="Column7060"/>
    <tableColumn id="7078" xr3:uid="{A85B3956-D862-4F65-9BDB-9BCF0C73E2F5}" name="Column7061"/>
    <tableColumn id="7079" xr3:uid="{26F33DE8-CA06-47BF-A898-3AB5C714739A}" name="Column7062"/>
    <tableColumn id="7080" xr3:uid="{6BEF1F68-8F6A-41DC-BA9F-5F15B822E014}" name="Column7063"/>
    <tableColumn id="7081" xr3:uid="{CE03A56D-7C6D-4764-A339-C13ACB362099}" name="Column7064"/>
    <tableColumn id="7082" xr3:uid="{C2399FCD-30D1-4A2C-B112-A57FEF80FBD1}" name="Column7065"/>
    <tableColumn id="7083" xr3:uid="{566704E6-03AA-451F-8E09-1E582937FF3B}" name="Column7066"/>
    <tableColumn id="7084" xr3:uid="{5688FCB7-49EC-4045-BEB1-9856FC81D66D}" name="Column7067"/>
    <tableColumn id="7085" xr3:uid="{FEC578AE-D936-4A8C-BD36-C4B6058BDEDD}" name="Column7068"/>
    <tableColumn id="7086" xr3:uid="{966F24B2-CB86-4D0C-B420-44A93B9BB669}" name="Column7069"/>
    <tableColumn id="7087" xr3:uid="{C0B0999B-A0C4-4C84-947F-FD4A2EA559DA}" name="Column7070"/>
    <tableColumn id="7088" xr3:uid="{9BCCACC6-04BB-4372-B667-F5273034043D}" name="Column7071"/>
    <tableColumn id="7089" xr3:uid="{1E54AB8F-487A-4873-89E2-5538FEBC51DE}" name="Column7072"/>
    <tableColumn id="7090" xr3:uid="{E07040EB-7A99-4115-A7A4-09B4025B5550}" name="Column7073"/>
    <tableColumn id="7091" xr3:uid="{FD6DBB5F-EE6B-4634-B36A-356F6430B94C}" name="Column7074"/>
    <tableColumn id="7092" xr3:uid="{A82120C6-7FB6-40BB-84AE-F9478FF90516}" name="Column7075"/>
    <tableColumn id="7093" xr3:uid="{2BAB7F19-8A23-42C5-AF90-9EA0B2E0F5CC}" name="Column7076"/>
    <tableColumn id="7094" xr3:uid="{33C3341F-840C-4AFD-9198-424C5AC7A99D}" name="Column7077"/>
    <tableColumn id="7095" xr3:uid="{49E9A056-7678-496F-A3A7-2048EEF6230D}" name="Column7078"/>
    <tableColumn id="7096" xr3:uid="{5C3BA1D5-AC13-44FE-9DF5-E091585A00C6}" name="Column7079"/>
    <tableColumn id="7097" xr3:uid="{8913DC3A-6DE9-42A6-A418-2153A3B1367E}" name="Column7080"/>
    <tableColumn id="7098" xr3:uid="{6B107722-3D40-46C7-81BD-82E1CCB67242}" name="Column7081"/>
    <tableColumn id="7099" xr3:uid="{798F7161-200B-420C-A1E4-75BB8930D90A}" name="Column7082"/>
    <tableColumn id="7100" xr3:uid="{A22AADE1-C3EA-4ED9-81E6-3F65BCD6928C}" name="Column7083"/>
    <tableColumn id="7101" xr3:uid="{2DAD6BE5-E3AA-476D-BB57-E18E518A0E31}" name="Column7084"/>
    <tableColumn id="7102" xr3:uid="{106D85CC-99A2-4160-9373-CBD603EFB531}" name="Column7085"/>
    <tableColumn id="7103" xr3:uid="{5474CA3B-FFD2-419F-B3FC-FA4B535E9B8C}" name="Column7086"/>
    <tableColumn id="7104" xr3:uid="{20F3DA29-D93D-45BF-9C0C-B065BAD5774E}" name="Column7087"/>
    <tableColumn id="7105" xr3:uid="{D2395426-994D-4C5F-B395-842FCB3BEDFE}" name="Column7088"/>
    <tableColumn id="7106" xr3:uid="{37F16598-1B98-41CB-BC0C-AFA634EC7962}" name="Column7089"/>
    <tableColumn id="7107" xr3:uid="{14DA08C6-E8F3-4FC8-B8BD-812C7387D3F2}" name="Column7090"/>
    <tableColumn id="7108" xr3:uid="{0239CCC8-5E5D-4434-BDFD-F09D7BD039BA}" name="Column7091"/>
    <tableColumn id="7109" xr3:uid="{973065C0-61A9-4AF9-BEA9-7270439369E9}" name="Column7092"/>
    <tableColumn id="7110" xr3:uid="{8EBECFBB-F29C-4959-A8EE-AD9688E0B1B9}" name="Column7093"/>
    <tableColumn id="7111" xr3:uid="{4A4D6EAA-C914-410B-8C45-0861B2BCD772}" name="Column7094"/>
    <tableColumn id="7112" xr3:uid="{28562074-2238-432E-9802-9F71956D89B7}" name="Column7095"/>
    <tableColumn id="7113" xr3:uid="{596052A3-EFB4-4024-A63C-080F0B030E78}" name="Column7096"/>
    <tableColumn id="7114" xr3:uid="{C215B52C-7C22-45B5-AA31-52107BB6359D}" name="Column7097"/>
    <tableColumn id="7115" xr3:uid="{49ABF767-BC5A-4B78-917D-C4C2A1C52925}" name="Column7098"/>
    <tableColumn id="7116" xr3:uid="{DF9E5A6F-8506-46F8-9160-5BBF84B4F6CD}" name="Column7099"/>
    <tableColumn id="7117" xr3:uid="{531EDE2A-B2CF-4756-8C7D-E7BB3AB4240C}" name="Column7100"/>
    <tableColumn id="7118" xr3:uid="{C6E26AE1-8CE9-466C-A354-E2AF087156C5}" name="Column7101"/>
    <tableColumn id="7119" xr3:uid="{A1A75010-177D-47DA-96A3-473947ACC08F}" name="Column7102"/>
    <tableColumn id="7120" xr3:uid="{C6B7EB00-2463-4647-82B4-317CDC808D93}" name="Column7103"/>
    <tableColumn id="7121" xr3:uid="{7CC28C46-4B51-49F0-AD91-AE3674CF08A7}" name="Column7104"/>
    <tableColumn id="7122" xr3:uid="{FB91DBB4-355A-41F3-90C3-608E7B02DF2D}" name="Column7105"/>
    <tableColumn id="7123" xr3:uid="{7CC13D17-3EE0-4D16-BF60-2391E67A8620}" name="Column7106"/>
    <tableColumn id="7124" xr3:uid="{D1018B1E-6E93-4A37-8B41-4A1BC8D2C766}" name="Column7107"/>
    <tableColumn id="7125" xr3:uid="{96B42AB2-3D53-45B0-99FB-F87B8E9E0113}" name="Column7108"/>
    <tableColumn id="7126" xr3:uid="{242B4431-C05D-41CE-B7AF-896E8E9AC867}" name="Column7109"/>
    <tableColumn id="7127" xr3:uid="{4163B8FC-6096-4478-890D-1C5D9DD2AE09}" name="Column7110"/>
    <tableColumn id="7128" xr3:uid="{75FC22C3-5D2E-4FEF-9F94-A01E7C2B54FA}" name="Column7111"/>
    <tableColumn id="7129" xr3:uid="{A815D0C7-9CBC-4BCD-829C-38CD999215A0}" name="Column7112"/>
    <tableColumn id="7130" xr3:uid="{1BED6224-8793-42F9-9593-C6EF141A3BD8}" name="Column7113"/>
    <tableColumn id="7131" xr3:uid="{9A58E8EA-060A-4F1A-A7C3-BB619B3289AF}" name="Column7114"/>
    <tableColumn id="7132" xr3:uid="{FC464409-5706-4E3D-BA31-AC179E43F691}" name="Column7115"/>
    <tableColumn id="7133" xr3:uid="{8463C1FE-2F28-4BBC-9FA7-694BACEDEFCA}" name="Column7116"/>
    <tableColumn id="7134" xr3:uid="{1D3D345D-EC81-4E3D-B43D-20A041FDA2B6}" name="Column7117"/>
    <tableColumn id="7135" xr3:uid="{1C9F5690-F89D-4D30-9B16-5DC4D9526417}" name="Column7118"/>
    <tableColumn id="7136" xr3:uid="{542D8315-5471-4B45-B3E4-963AA1ED5D48}" name="Column7119"/>
    <tableColumn id="7137" xr3:uid="{F95BB9E4-AAEA-406D-B24A-A5AD6D1DFE13}" name="Column7120"/>
    <tableColumn id="7138" xr3:uid="{39F3DD1E-1793-4FEE-A5F1-4EB09EDE1249}" name="Column7121"/>
    <tableColumn id="7139" xr3:uid="{3F9CBD22-9076-45C9-9BFC-3AF983ACC006}" name="Column7122"/>
    <tableColumn id="7140" xr3:uid="{79344D5E-DE04-4DEA-922F-0AD7F58A7C52}" name="Column7123"/>
    <tableColumn id="7141" xr3:uid="{16145180-FDF3-4E25-B198-260F5E02F5FB}" name="Column7124"/>
    <tableColumn id="7142" xr3:uid="{936888DB-EF2D-4019-A61E-7A532CEA868A}" name="Column7125"/>
    <tableColumn id="7143" xr3:uid="{D5E772BC-0DAE-4B5D-B2CE-F3AA6F33715E}" name="Column7126"/>
    <tableColumn id="7144" xr3:uid="{5A383B46-08AC-49F8-AAB7-D42C9EC3A81A}" name="Column7127"/>
    <tableColumn id="7145" xr3:uid="{1B169B08-2973-41EB-883A-74A03E427AFF}" name="Column7128"/>
    <tableColumn id="7146" xr3:uid="{B7A4AFE2-7FCB-4BEE-BC2C-981E2E7575EC}" name="Column7129"/>
    <tableColumn id="7147" xr3:uid="{BBEB3FEE-6168-481A-808B-660DF4E6AC83}" name="Column7130"/>
    <tableColumn id="7148" xr3:uid="{BA188FF9-65C4-4DCE-BD2B-66A8817B5817}" name="Column7131"/>
    <tableColumn id="7149" xr3:uid="{FA5E02BB-9E0C-4785-B2D8-71C85779416F}" name="Column7132"/>
    <tableColumn id="7150" xr3:uid="{FFFA95D9-EA05-48A6-B76C-A36EC903D1A3}" name="Column7133"/>
    <tableColumn id="7151" xr3:uid="{66AB33BB-C592-4491-9CB1-A93C8AF14A58}" name="Column7134"/>
    <tableColumn id="7152" xr3:uid="{7D64D30D-C533-4791-8D95-712BD37474FB}" name="Column7135"/>
    <tableColumn id="7153" xr3:uid="{729E3B59-20A5-49A6-81CE-A2F0BFEBDC59}" name="Column7136"/>
    <tableColumn id="7154" xr3:uid="{F2CC0A98-0B25-4D0C-9BD5-75C606E4CD15}" name="Column7137"/>
    <tableColumn id="7155" xr3:uid="{6FFE36DE-13E9-416D-90BB-BDAF2EC6F288}" name="Column7138"/>
    <tableColumn id="7156" xr3:uid="{CA8B2300-3F9D-4F69-874B-66EBCD630075}" name="Column7139"/>
    <tableColumn id="7157" xr3:uid="{E254ED1B-4F43-4A41-BB54-CA71EF16D87C}" name="Column7140"/>
    <tableColumn id="7158" xr3:uid="{8C88758D-6720-44E3-BEF8-CFA7A84E7815}" name="Column7141"/>
    <tableColumn id="7159" xr3:uid="{57312EE7-C7D3-4A61-9FDD-61D69FF4B372}" name="Column7142"/>
    <tableColumn id="7160" xr3:uid="{83665C34-BCC1-4AEC-AE89-E38781320DA4}" name="Column7143"/>
    <tableColumn id="7161" xr3:uid="{1D7CE1D6-B5A7-4A8B-90F5-9CCCD0B09DBE}" name="Column7144"/>
    <tableColumn id="7162" xr3:uid="{018FF43B-939B-4A80-9147-FA93074BC43B}" name="Column7145"/>
    <tableColumn id="7163" xr3:uid="{8F371AF7-B0D9-4D10-A4F1-FB6AC592132A}" name="Column7146"/>
    <tableColumn id="7164" xr3:uid="{403C4259-4575-4F08-8508-5F2A8159D989}" name="Column7147"/>
    <tableColumn id="7165" xr3:uid="{842D04B8-6AAA-4AAD-83DB-0EFE473AAD4C}" name="Column7148"/>
    <tableColumn id="7166" xr3:uid="{98799FDC-232A-423B-9248-F21117B13687}" name="Column7149"/>
    <tableColumn id="7167" xr3:uid="{65A69102-747B-4CBD-BF55-F0769626BAFE}" name="Column7150"/>
    <tableColumn id="7168" xr3:uid="{225528A0-6C93-4287-8989-D0D4E54ADD24}" name="Column7151"/>
    <tableColumn id="7169" xr3:uid="{69551DA9-7D09-40BA-9A0A-3C704EBE3184}" name="Column7152"/>
    <tableColumn id="7170" xr3:uid="{BAF1B9FA-7880-4C1D-BFC4-50ED79FCECCC}" name="Column7153"/>
    <tableColumn id="7171" xr3:uid="{13AA41CF-CBAF-4C39-AC30-912079C4DCD8}" name="Column7154"/>
    <tableColumn id="7172" xr3:uid="{C716F646-7FD5-4DC6-987E-00383DBB4BAB}" name="Column7155"/>
    <tableColumn id="7173" xr3:uid="{57153FDF-4F1C-4490-88F1-8AF4756A62A1}" name="Column7156"/>
    <tableColumn id="7174" xr3:uid="{3E47DC50-A417-4B19-A861-39CF30BB4FC9}" name="Column7157"/>
    <tableColumn id="7175" xr3:uid="{C4ADE364-F815-43BD-A214-8664E55E28E5}" name="Column7158"/>
    <tableColumn id="7176" xr3:uid="{EC7251DF-7E99-46FB-B97B-D4F9E655A2CF}" name="Column7159"/>
    <tableColumn id="7177" xr3:uid="{47598BED-9271-4645-9DBA-CD91CB5B8563}" name="Column7160"/>
    <tableColumn id="7178" xr3:uid="{26A0AD0E-D998-41A4-AF47-DA642FD5138A}" name="Column7161"/>
    <tableColumn id="7179" xr3:uid="{5DEFD247-A272-4F49-8A3C-8666BCF161A3}" name="Column7162"/>
    <tableColumn id="7180" xr3:uid="{7BFA01D6-286E-4459-B60B-9894896FDA0C}" name="Column7163"/>
    <tableColumn id="7181" xr3:uid="{E972A7C0-AFAA-4C48-A9A5-3960B052C544}" name="Column7164"/>
    <tableColumn id="7182" xr3:uid="{C3D206D8-1A22-4E53-849B-347BE79BB403}" name="Column7165"/>
    <tableColumn id="7183" xr3:uid="{12E5EF74-2C37-4998-958C-6B3873039E3C}" name="Column7166"/>
    <tableColumn id="7184" xr3:uid="{CA06AA69-14FC-46F4-B643-C4F7ADCB0B20}" name="Column7167"/>
    <tableColumn id="7185" xr3:uid="{26DB2A47-8C56-4519-BC7E-3133DB583466}" name="Column7168"/>
    <tableColumn id="7186" xr3:uid="{23DA1AFA-9D48-43C0-8DC5-F3F4C506FC83}" name="Column7169"/>
    <tableColumn id="7187" xr3:uid="{7E5A48CF-9410-4485-BAA5-6A0EF1F5D89F}" name="Column7170"/>
    <tableColumn id="7188" xr3:uid="{155069C8-95D5-44E4-8624-EE04049D89AF}" name="Column7171"/>
    <tableColumn id="7189" xr3:uid="{3DBC15E0-85D6-4FBD-9A29-6E877660F746}" name="Column7172"/>
    <tableColumn id="7190" xr3:uid="{35FBF8B2-5E5E-4D97-8416-FCF0D085A481}" name="Column7173"/>
    <tableColumn id="7191" xr3:uid="{855649D9-6885-4AE3-B2CE-8BF0C65C2F6F}" name="Column7174"/>
    <tableColumn id="7192" xr3:uid="{2DBFD767-F7A3-42D9-9880-39D3071A38CC}" name="Column7175"/>
    <tableColumn id="7193" xr3:uid="{3B2ABBC7-0241-4EC7-B043-4BCD07E133FE}" name="Column7176"/>
    <tableColumn id="7194" xr3:uid="{4D68C2B6-13CB-4DEA-A5FA-AD89B726B6FD}" name="Column7177"/>
    <tableColumn id="7195" xr3:uid="{38CC39A5-1B4F-4384-B2BA-0B524EF790DB}" name="Column7178"/>
    <tableColumn id="7196" xr3:uid="{117455CC-A8BC-4193-A846-9BEC0CF5BD0C}" name="Column7179"/>
    <tableColumn id="7197" xr3:uid="{C61297C0-2E68-4600-9BB5-C0FAD7879115}" name="Column7180"/>
    <tableColumn id="7198" xr3:uid="{50BD5481-3985-4E04-9827-E8537B974B3D}" name="Column7181"/>
    <tableColumn id="7199" xr3:uid="{72DDF9FD-2709-4BA8-85FD-ADEF8817AF7C}" name="Column7182"/>
    <tableColumn id="7200" xr3:uid="{6847F84A-2E13-41D3-8820-C679F1F0B21B}" name="Column7183"/>
    <tableColumn id="7201" xr3:uid="{A19D1FE2-0B2D-4299-A582-484B5EF2FBC3}" name="Column7184"/>
    <tableColumn id="7202" xr3:uid="{C59F54CC-4B2A-4CAE-A4A0-A054F288842E}" name="Column7185"/>
    <tableColumn id="7203" xr3:uid="{FD3BD526-A489-42AA-8E1B-9A9215CB45AE}" name="Column7186"/>
    <tableColumn id="7204" xr3:uid="{14D4D160-0B9F-4D33-ABF3-E2A3809AA17E}" name="Column7187"/>
    <tableColumn id="7205" xr3:uid="{6F52EA88-5BF4-4208-999A-0B39FB5D16FA}" name="Column7188"/>
    <tableColumn id="7206" xr3:uid="{8EC16641-4621-4180-918E-64FC7EFEC674}" name="Column7189"/>
    <tableColumn id="7207" xr3:uid="{8C3F5851-22F9-43C4-AFBB-0D8E9810AC51}" name="Column7190"/>
    <tableColumn id="7208" xr3:uid="{BBCF1313-53AA-47B7-9C46-1C6C90C3B236}" name="Column7191"/>
    <tableColumn id="7209" xr3:uid="{84D412B3-D95B-4537-8DFF-E1781B5EC659}" name="Column7192"/>
    <tableColumn id="7210" xr3:uid="{D2C724A0-9BB1-4A48-85B8-419E797DB9D3}" name="Column7193"/>
    <tableColumn id="7211" xr3:uid="{595AFFC0-E3CE-45DE-A482-C72856700D7D}" name="Column7194"/>
    <tableColumn id="7212" xr3:uid="{8D0DC669-A102-4CF4-9582-3F9F8C334C13}" name="Column7195"/>
    <tableColumn id="7213" xr3:uid="{CDC9BD47-DB95-48B2-8C66-AE74BC8A5A53}" name="Column7196"/>
    <tableColumn id="7214" xr3:uid="{3037E326-22F0-4C32-B135-E2F8980DB438}" name="Column7197"/>
    <tableColumn id="7215" xr3:uid="{F861AA5A-60AC-4EA0-B7CE-097235C964AD}" name="Column7198"/>
    <tableColumn id="7216" xr3:uid="{E985FE06-630F-4F3C-98A6-7299B324CE5D}" name="Column7199"/>
    <tableColumn id="7217" xr3:uid="{62BA8C7A-0EEA-4D64-8D89-8F322FA634F9}" name="Column7200"/>
    <tableColumn id="7218" xr3:uid="{96B37C70-D4D9-477D-B21D-993D2C87F3C2}" name="Column7201"/>
    <tableColumn id="7219" xr3:uid="{7A8328F4-C159-4DC5-BEA5-B98B1F9F6EAF}" name="Column7202"/>
    <tableColumn id="7220" xr3:uid="{88A7C32A-DCE6-4FDF-A291-36E01AAA884C}" name="Column7203"/>
    <tableColumn id="7221" xr3:uid="{43142DB0-9A53-4280-A176-96F3612D0B56}" name="Column7204"/>
    <tableColumn id="7222" xr3:uid="{960C170A-D200-4357-83E6-1B87AD5F2516}" name="Column7205"/>
    <tableColumn id="7223" xr3:uid="{FF414DAB-F80E-46B8-B826-D54DCFE7D935}" name="Column7206"/>
    <tableColumn id="7224" xr3:uid="{E78B1DB8-0B29-4402-AD51-BEBF3BFBA75E}" name="Column7207"/>
    <tableColumn id="7225" xr3:uid="{9FC48F1F-886E-49D3-A09C-8A0CE66AD61D}" name="Column7208"/>
    <tableColumn id="7226" xr3:uid="{E04DF81F-5702-45A6-A142-E7EA49271F80}" name="Column7209"/>
    <tableColumn id="7227" xr3:uid="{0A487A30-7E1F-45BB-9806-1634B0C19ED0}" name="Column7210"/>
    <tableColumn id="7228" xr3:uid="{B906B13E-D495-4459-B858-472697A7D38A}" name="Column7211"/>
    <tableColumn id="7229" xr3:uid="{7A4C68E0-D272-4E2A-B095-21C3C38034DA}" name="Column7212"/>
    <tableColumn id="7230" xr3:uid="{E110A07F-BB0F-4013-B075-A11097876FEE}" name="Column7213"/>
    <tableColumn id="7231" xr3:uid="{FDFE8390-C529-46FA-AAD8-0BD8202EC63C}" name="Column7214"/>
    <tableColumn id="7232" xr3:uid="{22343364-F45C-49BD-8AFC-5CAAFCF64801}" name="Column7215"/>
    <tableColumn id="7233" xr3:uid="{6DE019F3-FEF9-4A36-AB19-2B1D194611B3}" name="Column7216"/>
    <tableColumn id="7234" xr3:uid="{80AC2B71-1568-41C5-B790-DE269E8743F7}" name="Column7217"/>
    <tableColumn id="7235" xr3:uid="{B7421F1D-52EA-4456-8039-7BAC4B16CDD4}" name="Column7218"/>
    <tableColumn id="7236" xr3:uid="{100284E5-F6A5-4379-8C01-DCA3556D48B7}" name="Column7219"/>
    <tableColumn id="7237" xr3:uid="{7CA1C2DF-6325-4B88-A3C7-F6EE8E4A5802}" name="Column7220"/>
    <tableColumn id="7238" xr3:uid="{5CC8FBA0-EDEF-4FE0-808A-AA384AC35BBB}" name="Column7221"/>
    <tableColumn id="7239" xr3:uid="{B570E9D8-BA9D-4F16-B9ED-08E11C8B3C91}" name="Column7222"/>
    <tableColumn id="7240" xr3:uid="{884C960B-8760-478A-90A3-B0763CC45EE2}" name="Column7223"/>
    <tableColumn id="7241" xr3:uid="{390CD31D-7193-4382-BB58-50D14530EB31}" name="Column7224"/>
    <tableColumn id="7242" xr3:uid="{67209741-EB7A-487D-A1C3-5AAAAFD3F60F}" name="Column7225"/>
    <tableColumn id="7243" xr3:uid="{346A0FA3-D5C6-40EC-8A5E-D4A76E6ED997}" name="Column7226"/>
    <tableColumn id="7244" xr3:uid="{4E4DCBF5-13D6-404E-9224-DFAD29F70018}" name="Column7227"/>
    <tableColumn id="7245" xr3:uid="{2F89006D-E1A5-4BD8-86D8-127A0243F264}" name="Column7228"/>
    <tableColumn id="7246" xr3:uid="{EF27684B-2A18-4884-B079-FAD255B274A8}" name="Column7229"/>
    <tableColumn id="7247" xr3:uid="{1DC31576-11DB-4D4C-9EBE-16A587178925}" name="Column7230"/>
    <tableColumn id="7248" xr3:uid="{66710BE7-1C2E-40ED-8334-80D471FB8503}" name="Column7231"/>
    <tableColumn id="7249" xr3:uid="{2602677A-FD05-44CF-83F1-FD6267C04039}" name="Column7232"/>
    <tableColumn id="7250" xr3:uid="{2D25AD02-CA4D-4275-B809-943C5514EE9D}" name="Column7233"/>
    <tableColumn id="7251" xr3:uid="{918CEBCC-EC81-4894-BC15-38C673DC5007}" name="Column7234"/>
    <tableColumn id="7252" xr3:uid="{1F70E38D-B767-463B-A531-7C2B5E21A480}" name="Column7235"/>
    <tableColumn id="7253" xr3:uid="{82DF3425-686F-4A1E-B0A0-75E5F5D93DD5}" name="Column7236"/>
    <tableColumn id="7254" xr3:uid="{82621CD3-CB83-445D-8019-1916B1B24C97}" name="Column7237"/>
    <tableColumn id="7255" xr3:uid="{C28F09A6-CE66-4426-A0C8-805D50F3662E}" name="Column7238"/>
    <tableColumn id="7256" xr3:uid="{0A61FBC7-B379-43B7-8B0A-71CA1BFBAEA5}" name="Column7239"/>
    <tableColumn id="7257" xr3:uid="{C2BC002A-47A1-4006-B5F5-DEA16A051E08}" name="Column7240"/>
    <tableColumn id="7258" xr3:uid="{880DD8C9-B8F3-4B69-BDF2-7F6500FECFD3}" name="Column7241"/>
    <tableColumn id="7259" xr3:uid="{1714E16E-0FC9-467C-8434-290B6CCAA30D}" name="Column7242"/>
    <tableColumn id="7260" xr3:uid="{FB269F78-70AD-4D01-B555-148772B4B01F}" name="Column7243"/>
    <tableColumn id="7261" xr3:uid="{C48B7746-3A60-4348-AE9D-70925C016E75}" name="Column7244"/>
    <tableColumn id="7262" xr3:uid="{3BCD87A0-C8E4-4209-B029-A1EDE3D89864}" name="Column7245"/>
    <tableColumn id="7263" xr3:uid="{E2B96B8D-20A7-428F-A51B-699A898437AA}" name="Column7246"/>
    <tableColumn id="7264" xr3:uid="{6353A43D-31F6-42C4-BFB2-6D8843DB2179}" name="Column7247"/>
    <tableColumn id="7265" xr3:uid="{6225B285-D013-4FA2-82CE-0DF67326ABC6}" name="Column7248"/>
    <tableColumn id="7266" xr3:uid="{13C49EB7-C2DF-4C66-974B-109ED93286EC}" name="Column7249"/>
    <tableColumn id="7267" xr3:uid="{3CB99152-D0A2-428B-A646-FE90D8602919}" name="Column7250"/>
    <tableColumn id="7268" xr3:uid="{806C9573-8B14-4599-960E-8A16CC70DDE2}" name="Column7251"/>
    <tableColumn id="7269" xr3:uid="{4ADFC6CA-4F6F-4B98-875E-0D5EFA0C5F4D}" name="Column7252"/>
    <tableColumn id="7270" xr3:uid="{ED36CD9B-2DCE-46B9-A3D2-AA941B0C1775}" name="Column7253"/>
    <tableColumn id="7271" xr3:uid="{BAE8288E-5AFC-4C6A-BCD5-114BDFBCC74B}" name="Column7254"/>
    <tableColumn id="7272" xr3:uid="{DB939183-F521-43D0-B758-52DF69E38900}" name="Column7255"/>
    <tableColumn id="7273" xr3:uid="{1545A345-D64D-4C10-8214-0AB9180F69CE}" name="Column7256"/>
    <tableColumn id="7274" xr3:uid="{5207FAFA-30A7-4388-913E-810F6027D629}" name="Column7257"/>
    <tableColumn id="7275" xr3:uid="{C0433201-7427-4AA2-AD8B-6E7AD25D782F}" name="Column7258"/>
    <tableColumn id="7276" xr3:uid="{7192060D-5A73-49DD-9206-463612C26644}" name="Column7259"/>
    <tableColumn id="7277" xr3:uid="{D7A9CC30-0645-4577-88FB-06EE9D5057A0}" name="Column7260"/>
    <tableColumn id="7278" xr3:uid="{1C586087-E7C5-4401-A854-5F1CECF9D914}" name="Column7261"/>
    <tableColumn id="7279" xr3:uid="{53B5DC02-3BF8-410E-8D5E-2475EE390256}" name="Column7262"/>
    <tableColumn id="7280" xr3:uid="{67F4DEC6-1EF4-4CF8-889A-E910FA7B0DC1}" name="Column7263"/>
    <tableColumn id="7281" xr3:uid="{94466680-6DA0-48D7-8ABB-E989ACE55426}" name="Column7264"/>
    <tableColumn id="7282" xr3:uid="{086EDCAB-062E-4F5C-AB93-AD01F13E2CED}" name="Column7265"/>
    <tableColumn id="7283" xr3:uid="{F583CB2D-33DA-4898-80A3-85DC4CAAFBD1}" name="Column7266"/>
    <tableColumn id="7284" xr3:uid="{D089FCA9-E9AC-411E-B1F5-019FB8EE9DA5}" name="Column7267"/>
    <tableColumn id="7285" xr3:uid="{124EF6A7-AF7B-4533-B887-85EF3A85A357}" name="Column7268"/>
    <tableColumn id="7286" xr3:uid="{9496BDD6-98AE-4246-913C-4A937E64AD00}" name="Column7269"/>
    <tableColumn id="7287" xr3:uid="{15ACECFB-DCC1-49E3-9060-9CB90CF35FE0}" name="Column7270"/>
    <tableColumn id="7288" xr3:uid="{1DD52632-D649-4DFA-8C6A-A1941C2FB6C2}" name="Column7271"/>
    <tableColumn id="7289" xr3:uid="{CD6D7947-B3BC-4817-A1CB-3EE82ACC63CA}" name="Column7272"/>
    <tableColumn id="7290" xr3:uid="{CABEA427-0861-4AA0-A346-CF1F7DEA49E1}" name="Column7273"/>
    <tableColumn id="7291" xr3:uid="{05F063A4-DFD5-41FC-AA0E-A9D96F73E549}" name="Column7274"/>
    <tableColumn id="7292" xr3:uid="{B1F11107-BB33-4F1C-9C82-4FF68FBC40D8}" name="Column7275"/>
    <tableColumn id="7293" xr3:uid="{FD5B3B3B-3AE5-4FF1-B92B-7CFE985B746E}" name="Column7276"/>
    <tableColumn id="7294" xr3:uid="{C4EA55AC-D718-4BFC-AE72-35357EEB3FF6}" name="Column7277"/>
    <tableColumn id="7295" xr3:uid="{9FF54B71-823B-4131-A376-0CCF535870C3}" name="Column7278"/>
    <tableColumn id="7296" xr3:uid="{BBE842F1-3A39-4510-8BD5-C520863596AF}" name="Column7279"/>
    <tableColumn id="7297" xr3:uid="{B1378C49-B33E-492F-B01B-E3F3D463164D}" name="Column7280"/>
    <tableColumn id="7298" xr3:uid="{4BDC0EFE-9D3C-4A8A-BF0C-AB55F3C383F9}" name="Column7281"/>
    <tableColumn id="7299" xr3:uid="{594F5B80-8E91-49E7-809F-8BDE94875292}" name="Column7282"/>
    <tableColumn id="7300" xr3:uid="{4C9BFBCD-7E6A-4E13-943D-6975ED4EA235}" name="Column7283"/>
    <tableColumn id="7301" xr3:uid="{25038031-8689-4E07-8450-DEA305233721}" name="Column7284"/>
    <tableColumn id="7302" xr3:uid="{0E0D4445-79E9-4006-A08B-FC45CF10ED3A}" name="Column7285"/>
    <tableColumn id="7303" xr3:uid="{744F1089-9E6D-478F-821C-51A9E8009923}" name="Column7286"/>
    <tableColumn id="7304" xr3:uid="{9406D570-5AB9-4D32-9C38-0BD5800FEBDB}" name="Column7287"/>
    <tableColumn id="7305" xr3:uid="{A1DAD4BF-F742-4427-B1F6-CC97D7C98699}" name="Column7288"/>
    <tableColumn id="7306" xr3:uid="{1635D94C-82D4-4BEE-B3E7-AA308E69FC88}" name="Column7289"/>
    <tableColumn id="7307" xr3:uid="{B88D5FCE-7C03-45A5-ACD5-3405765CFF95}" name="Column7290"/>
    <tableColumn id="7308" xr3:uid="{7F9D4E6C-5431-4002-94CC-CF025F09BAF6}" name="Column7291"/>
    <tableColumn id="7309" xr3:uid="{59320385-53BC-466C-86D8-86C6590B8931}" name="Column7292"/>
    <tableColumn id="7310" xr3:uid="{DCB360E1-BA17-45C6-9318-42EC26EA4B8D}" name="Column7293"/>
    <tableColumn id="7311" xr3:uid="{4B1BC44B-2B42-4934-9D8E-70D2FD0B1C56}" name="Column7294"/>
    <tableColumn id="7312" xr3:uid="{0286A4D2-6E35-4218-BA83-7C5EDB6454AF}" name="Column7295"/>
    <tableColumn id="7313" xr3:uid="{1BC8CB45-BFAC-433F-AA48-5236CC97330B}" name="Column7296"/>
    <tableColumn id="7314" xr3:uid="{F00C2304-781A-4E6C-BB8A-CF33EF81BF66}" name="Column7297"/>
    <tableColumn id="7315" xr3:uid="{EC4E7828-B65C-4392-B209-F24AC27337F5}" name="Column7298"/>
    <tableColumn id="7316" xr3:uid="{E359420D-7974-4048-8633-3C31E880CFA1}" name="Column7299"/>
    <tableColumn id="7317" xr3:uid="{0C7E4BF1-9E61-4E3A-AE05-90F3C02276D5}" name="Column7300"/>
    <tableColumn id="7318" xr3:uid="{D798A96A-0755-4E40-A5FC-F079FF1986E9}" name="Column7301"/>
    <tableColumn id="7319" xr3:uid="{C1C0A9E7-FA14-41AA-9078-CFB1E69E1089}" name="Column7302"/>
    <tableColumn id="7320" xr3:uid="{70F34B2A-1EFE-43AA-B5A4-12A6CA110F2E}" name="Column7303"/>
    <tableColumn id="7321" xr3:uid="{476DA0DA-787F-4ACC-988A-B62D813B3E89}" name="Column7304"/>
    <tableColumn id="7322" xr3:uid="{252925BD-7177-439A-8BB7-15118E4595D7}" name="Column7305"/>
    <tableColumn id="7323" xr3:uid="{455F205A-241A-48E4-B819-86A55CC98400}" name="Column7306"/>
    <tableColumn id="7324" xr3:uid="{D83202E0-EFB5-4EE4-ACAD-6677B38093BD}" name="Column7307"/>
    <tableColumn id="7325" xr3:uid="{EB825838-29A1-47E5-BB1F-77FACE32D993}" name="Column7308"/>
    <tableColumn id="7326" xr3:uid="{D60DA11C-D30F-4DF0-B2D9-0EFDF7E0D688}" name="Column7309"/>
    <tableColumn id="7327" xr3:uid="{4FF243F8-3A2A-4FC5-AFEA-BE2DC10C6594}" name="Column7310"/>
    <tableColumn id="7328" xr3:uid="{0F417F8A-81D1-4E09-9B6C-2F9527CC8953}" name="Column7311"/>
    <tableColumn id="7329" xr3:uid="{005D2627-5D15-490C-95F3-88FB221B7661}" name="Column7312"/>
    <tableColumn id="7330" xr3:uid="{5123A0C7-2CF2-4275-87F0-18A315FA095C}" name="Column7313"/>
    <tableColumn id="7331" xr3:uid="{79DEEA3B-BC71-4894-9DD8-B38330D329FE}" name="Column7314"/>
    <tableColumn id="7332" xr3:uid="{84609585-5AC8-4F59-A9FF-1E4268C7253F}" name="Column7315"/>
    <tableColumn id="7333" xr3:uid="{DE202B5E-5C19-44D6-AF7D-A43AFAB05419}" name="Column7316"/>
    <tableColumn id="7334" xr3:uid="{86582206-4154-4F32-9ADB-EA2A6DA12C90}" name="Column7317"/>
    <tableColumn id="7335" xr3:uid="{D6355C3E-DCB5-4F96-A902-ADC86B229C49}" name="Column7318"/>
    <tableColumn id="7336" xr3:uid="{78433718-518E-4AD8-95FA-0DA5CB2B6CED}" name="Column7319"/>
    <tableColumn id="7337" xr3:uid="{0FE6A508-68DF-4721-8968-A28EBF7CDB0F}" name="Column7320"/>
    <tableColumn id="7338" xr3:uid="{D9B045D6-3E68-4491-BE25-882C38C58D60}" name="Column7321"/>
    <tableColumn id="7339" xr3:uid="{73D6FABD-51AA-403E-AEA6-4F26BE6A38BE}" name="Column7322"/>
    <tableColumn id="7340" xr3:uid="{860C8A7E-3E4B-41AD-9655-812A81A7AEBA}" name="Column7323"/>
    <tableColumn id="7341" xr3:uid="{C7F99711-5415-4F95-A578-3012676F86EA}" name="Column7324"/>
    <tableColumn id="7342" xr3:uid="{84627DB6-DAAF-460E-B74F-77C334FC6B4D}" name="Column7325"/>
    <tableColumn id="7343" xr3:uid="{BA639234-8319-487A-8789-03DE7BE3C8C3}" name="Column7326"/>
    <tableColumn id="7344" xr3:uid="{E88B1385-A51E-4073-ACD1-E45C581C2A1A}" name="Column7327"/>
    <tableColumn id="7345" xr3:uid="{09CD853F-2336-4163-BAEB-38BD65C7FE7E}" name="Column7328"/>
    <tableColumn id="7346" xr3:uid="{8AADDD31-70DB-4D3F-9642-5912D6001F61}" name="Column7329"/>
    <tableColumn id="7347" xr3:uid="{8A227D20-949B-47CB-9C59-F800ED1BAF34}" name="Column7330"/>
    <tableColumn id="7348" xr3:uid="{7497846D-6439-4091-A800-991466E1A5F5}" name="Column7331"/>
    <tableColumn id="7349" xr3:uid="{3A35D559-6E45-477C-BD27-46EDAB5C7B53}" name="Column7332"/>
    <tableColumn id="7350" xr3:uid="{764B9379-AFC7-47D1-B274-E014385372CE}" name="Column7333"/>
    <tableColumn id="7351" xr3:uid="{CFDC6691-A7C7-4855-9C66-36F487975335}" name="Column7334"/>
    <tableColumn id="7352" xr3:uid="{30C77A33-6898-4EF7-BC83-BE3AAC1203D6}" name="Column7335"/>
    <tableColumn id="7353" xr3:uid="{35CC22A9-5408-4FBB-94F4-B28330B42E8D}" name="Column7336"/>
    <tableColumn id="7354" xr3:uid="{CD4087F4-3E5F-4FD7-8B80-26118A6DA266}" name="Column7337"/>
    <tableColumn id="7355" xr3:uid="{0564F978-A368-4309-B1E8-73AAF7A2D650}" name="Column7338"/>
    <tableColumn id="7356" xr3:uid="{18A7B7C3-CD94-4715-8D99-3C9728D12FCC}" name="Column7339"/>
    <tableColumn id="7357" xr3:uid="{3B5C9B75-60FC-47AE-B92A-7B3F2DEC5D9C}" name="Column7340"/>
    <tableColumn id="7358" xr3:uid="{35432726-861C-4597-8B12-7AB9CF491859}" name="Column7341"/>
    <tableColumn id="7359" xr3:uid="{5525E68F-4C50-4C80-A51C-4DF9FC91733C}" name="Column7342"/>
    <tableColumn id="7360" xr3:uid="{938D8F5C-2D8C-48F1-925F-E86A371211E3}" name="Column7343"/>
    <tableColumn id="7361" xr3:uid="{BFDC1BA3-7521-427E-B92A-F725DEA0F0B5}" name="Column7344"/>
    <tableColumn id="7362" xr3:uid="{88BC093D-4080-4867-BE4B-CE04B16122C3}" name="Column7345"/>
    <tableColumn id="7363" xr3:uid="{6F20DC5B-B074-416D-ADD6-45552A373810}" name="Column7346"/>
    <tableColumn id="7364" xr3:uid="{F78F9E0E-9162-488E-9F90-F790BB32C14D}" name="Column7347"/>
    <tableColumn id="7365" xr3:uid="{E5ADD1E2-C9BF-4518-BDC0-24E749D6A518}" name="Column7348"/>
    <tableColumn id="7366" xr3:uid="{AEA019C2-98AD-4904-8178-6A659C63E970}" name="Column7349"/>
    <tableColumn id="7367" xr3:uid="{7DCDC5FC-411A-4D5A-A29E-E421C2A886D4}" name="Column7350"/>
    <tableColumn id="7368" xr3:uid="{CE0A56C9-EEFB-47F5-B36A-AB0A7FEB488A}" name="Column7351"/>
    <tableColumn id="7369" xr3:uid="{19953F73-85B9-4D39-B510-EA8E41EC4873}" name="Column7352"/>
    <tableColumn id="7370" xr3:uid="{CB969525-F5A1-4A93-A6D0-AC1EA48EF1EA}" name="Column7353"/>
    <tableColumn id="7371" xr3:uid="{1B8C4F05-D6BE-4DB0-98D7-32266E6083F8}" name="Column7354"/>
    <tableColumn id="7372" xr3:uid="{61D23375-578E-42B0-AA97-DDCD40C92F9B}" name="Column7355"/>
    <tableColumn id="7373" xr3:uid="{77C87363-C04E-4F45-839A-F8D98038254D}" name="Column7356"/>
    <tableColumn id="7374" xr3:uid="{38E47D2B-C312-45C7-B477-FA26BAD886CF}" name="Column7357"/>
    <tableColumn id="7375" xr3:uid="{C979627A-934B-4195-8199-CF179D04E8F7}" name="Column7358"/>
    <tableColumn id="7376" xr3:uid="{179C9AAC-D830-4158-9403-9BDAEE6D161E}" name="Column7359"/>
    <tableColumn id="7377" xr3:uid="{A9A281FA-ADD5-40B2-B16F-62312B85CC19}" name="Column7360"/>
    <tableColumn id="7378" xr3:uid="{3D64A44B-B842-48DD-B3E3-685BCEE16568}" name="Column7361"/>
    <tableColumn id="7379" xr3:uid="{EE212080-45DE-45EB-ADD6-587DB927BE10}" name="Column7362"/>
    <tableColumn id="7380" xr3:uid="{B101823E-E280-4769-998F-600E99B5D3D4}" name="Column7363"/>
    <tableColumn id="7381" xr3:uid="{BAA03E19-79D6-4A85-A9A6-2603A5800AD7}" name="Column7364"/>
    <tableColumn id="7382" xr3:uid="{4E3BABBE-E0D6-4301-84F9-316A771B1FE3}" name="Column7365"/>
    <tableColumn id="7383" xr3:uid="{8BEC1C57-66B5-43EF-B7CB-FD7E26C582C7}" name="Column7366"/>
    <tableColumn id="7384" xr3:uid="{1630B64F-21C0-4175-A0F3-AD7F9C40BB00}" name="Column7367"/>
    <tableColumn id="7385" xr3:uid="{CF0927F7-DD6D-4AD1-8278-3AC5A89C732C}" name="Column7368"/>
    <tableColumn id="7386" xr3:uid="{FC3E9858-D43B-4238-A16A-00D7C0DB2E28}" name="Column7369"/>
    <tableColumn id="7387" xr3:uid="{D910D1F0-780C-451D-949A-1EC363ED2DE1}" name="Column7370"/>
    <tableColumn id="7388" xr3:uid="{417786F9-CCF3-4985-B539-3DCDC54C1FC4}" name="Column7371"/>
    <tableColumn id="7389" xr3:uid="{D0FDE6E8-011D-49A0-A3AB-ECD356C95DCF}" name="Column7372"/>
    <tableColumn id="7390" xr3:uid="{E78E7095-4761-4A29-B9DB-34826FC3CAF7}" name="Column7373"/>
    <tableColumn id="7391" xr3:uid="{B52C0A0A-1748-4F81-B028-5CBDE8658FE2}" name="Column7374"/>
    <tableColumn id="7392" xr3:uid="{32F48F26-F269-49ED-8C4C-41E000CE3FE8}" name="Column7375"/>
    <tableColumn id="7393" xr3:uid="{D839F929-4472-405B-ADB5-8A2F625F7727}" name="Column7376"/>
    <tableColumn id="7394" xr3:uid="{ED53F860-7D3B-453C-A5F4-E6B13DFED385}" name="Column7377"/>
    <tableColumn id="7395" xr3:uid="{C406E810-D49C-42A3-B364-1C8F7DE9C74A}" name="Column7378"/>
    <tableColumn id="7396" xr3:uid="{5DA845AB-422F-4E11-A831-74CAE3FCC528}" name="Column7379"/>
    <tableColumn id="7397" xr3:uid="{F0EB98B9-618C-4C1A-89DB-94968BFB50C2}" name="Column7380"/>
    <tableColumn id="7398" xr3:uid="{73DF715E-BCFF-4429-8F86-226FB9C16AD3}" name="Column7381"/>
    <tableColumn id="7399" xr3:uid="{6491FC7D-ABC3-47F9-9518-9EBE8934D323}" name="Column7382"/>
    <tableColumn id="7400" xr3:uid="{B4D753BE-8929-4B4F-92F6-7745E86A6BFE}" name="Column7383"/>
    <tableColumn id="7401" xr3:uid="{D702BCA3-64ED-4496-95AC-5B9259B0991D}" name="Column7384"/>
    <tableColumn id="7402" xr3:uid="{6BA244D5-0CD8-40B6-A1D8-D01D74D0479A}" name="Column7385"/>
    <tableColumn id="7403" xr3:uid="{C3488BFA-2432-40E2-A4DD-A2B646C2780F}" name="Column7386"/>
    <tableColumn id="7404" xr3:uid="{6F200A56-9293-4091-B5E4-EF568C2D586E}" name="Column7387"/>
    <tableColumn id="7405" xr3:uid="{378237F6-D5B9-4B3F-BFA5-A4BD49E7B37D}" name="Column7388"/>
    <tableColumn id="7406" xr3:uid="{4F71BA15-8D94-40E3-B11C-01EA6616C300}" name="Column7389"/>
    <tableColumn id="7407" xr3:uid="{C1BEB012-356D-4768-A0E5-ACDFB2162189}" name="Column7390"/>
    <tableColumn id="7408" xr3:uid="{0A3971E9-B3E4-415F-B0B4-5C7E4939C503}" name="Column7391"/>
    <tableColumn id="7409" xr3:uid="{468B9339-A34B-4AD3-BE4E-FB33019B13AB}" name="Column7392"/>
    <tableColumn id="7410" xr3:uid="{A0199D6C-3C05-4BED-A330-571BE804C201}" name="Column7393"/>
    <tableColumn id="7411" xr3:uid="{B614FD0E-8F3F-465D-8A9B-F3A736BB19DB}" name="Column7394"/>
    <tableColumn id="7412" xr3:uid="{66B7201A-547C-4A44-A905-2B8B28DF75C3}" name="Column7395"/>
    <tableColumn id="7413" xr3:uid="{A9FEBFF6-A28E-48D1-BF8E-3A3C73216B15}" name="Column7396"/>
    <tableColumn id="7414" xr3:uid="{F75A4034-01D6-4A7B-9CF7-7534AA3682A6}" name="Column7397"/>
    <tableColumn id="7415" xr3:uid="{D9022136-8EFA-4731-B7D3-4A988402CBF8}" name="Column7398"/>
    <tableColumn id="7416" xr3:uid="{FA215E9B-69AE-4AEC-8234-B77DB93EEE77}" name="Column7399"/>
    <tableColumn id="7417" xr3:uid="{9047BE64-8738-4AE2-BF9B-CF3C71663AA2}" name="Column7400"/>
    <tableColumn id="7418" xr3:uid="{5C4319F3-03C7-479C-A0A1-5744E700A8C1}" name="Column7401"/>
    <tableColumn id="7419" xr3:uid="{F81FCB30-5391-465B-A4F3-386B1276AB68}" name="Column7402"/>
    <tableColumn id="7420" xr3:uid="{E116CE2B-0CCE-41B0-8088-CDD8E89EFB69}" name="Column7403"/>
    <tableColumn id="7421" xr3:uid="{3DF0AF39-C652-4FE8-B23D-B01D407D32FB}" name="Column7404"/>
    <tableColumn id="7422" xr3:uid="{E9620848-9153-4A83-A9A6-15ED28A73142}" name="Column7405"/>
    <tableColumn id="7423" xr3:uid="{D173A9D8-42A1-46ED-B79B-12A178958ADE}" name="Column7406"/>
    <tableColumn id="7424" xr3:uid="{144DBD88-0FB1-4D8E-A415-6B84CB1AF700}" name="Column7407"/>
    <tableColumn id="7425" xr3:uid="{29FC3F73-EC8E-417F-94C5-32F1A399F044}" name="Column7408"/>
    <tableColumn id="7426" xr3:uid="{D1B615C7-24D7-4E0F-9FAD-9F7D9E42F658}" name="Column7409"/>
    <tableColumn id="7427" xr3:uid="{C6A2E687-0F77-4669-A284-EC4F2CAF75B5}" name="Column7410"/>
    <tableColumn id="7428" xr3:uid="{C5EB35A3-0CB4-47EE-AEE4-39CEDC26ECBE}" name="Column7411"/>
    <tableColumn id="7429" xr3:uid="{40D25139-32C7-4B1A-9C33-69E731FC84C0}" name="Column7412"/>
    <tableColumn id="7430" xr3:uid="{67CEECF0-AB11-4874-847D-73BDB5D9D421}" name="Column7413"/>
    <tableColumn id="7431" xr3:uid="{59FD1AEE-6DBB-4BDC-966C-13FB7C1BD94E}" name="Column7414"/>
    <tableColumn id="7432" xr3:uid="{E8100CBB-BF5E-453D-ADC0-3A744610666A}" name="Column7415"/>
    <tableColumn id="7433" xr3:uid="{710AE4FC-DA26-4FE3-ACBC-003372494C63}" name="Column7416"/>
    <tableColumn id="7434" xr3:uid="{7E322A0D-5388-4408-9F22-09F6BB05EAB1}" name="Column7417"/>
    <tableColumn id="7435" xr3:uid="{15A828BB-C915-495C-BEC7-86465AC881F2}" name="Column7418"/>
    <tableColumn id="7436" xr3:uid="{3F31F56B-FBE1-48D6-9301-4FAB5398F7CB}" name="Column7419"/>
    <tableColumn id="7437" xr3:uid="{1C4EC1B0-1312-486F-801C-35183E13FDE2}" name="Column7420"/>
    <tableColumn id="7438" xr3:uid="{03FD7617-DABE-410D-855E-7A904E1B3BC2}" name="Column7421"/>
    <tableColumn id="7439" xr3:uid="{833C4CA8-1E6D-4756-9C96-4D499B44F33F}" name="Column7422"/>
    <tableColumn id="7440" xr3:uid="{89F615CA-CCE6-4BD6-A940-B3B3D2649D5D}" name="Column7423"/>
    <tableColumn id="7441" xr3:uid="{6530DA46-CEC2-452C-8B7C-86D14D99BF61}" name="Column7424"/>
    <tableColumn id="7442" xr3:uid="{8125CB6D-7B9B-4E75-85F9-F12760B2B753}" name="Column7425"/>
    <tableColumn id="7443" xr3:uid="{1E3E54BA-353D-4651-9246-C8B7BEB89E5F}" name="Column7426"/>
    <tableColumn id="7444" xr3:uid="{C3A1E1C8-D45E-4DC9-9008-43E1D3BA8434}" name="Column7427"/>
    <tableColumn id="7445" xr3:uid="{DD8A373E-D1DF-40D9-942C-4B2DE585AED6}" name="Column7428"/>
    <tableColumn id="7446" xr3:uid="{F0F9742F-F08A-43AB-B02F-ED6B1FF78AE7}" name="Column7429"/>
    <tableColumn id="7447" xr3:uid="{99738B6F-EAE2-4DB7-A2EB-0217097D205A}" name="Column7430"/>
    <tableColumn id="7448" xr3:uid="{12E14475-2763-41A6-B691-1A7DFF537919}" name="Column7431"/>
    <tableColumn id="7449" xr3:uid="{1E6698A7-AC73-48CF-A35D-E72E3DE6EB21}" name="Column7432"/>
    <tableColumn id="7450" xr3:uid="{924B4E36-F7B1-4F90-BC6B-18415B218D97}" name="Column7433"/>
    <tableColumn id="7451" xr3:uid="{6B9B5FB3-7156-4982-A06E-BABC47FB589F}" name="Column7434"/>
    <tableColumn id="7452" xr3:uid="{77DB82B3-F9BC-45FC-A10F-76EB135FD20E}" name="Column7435"/>
    <tableColumn id="7453" xr3:uid="{87068E39-D2A3-4AE8-840D-12602C9787DB}" name="Column7436"/>
    <tableColumn id="7454" xr3:uid="{0CF0D932-2584-4494-8AF6-CCAE70BC485A}" name="Column7437"/>
    <tableColumn id="7455" xr3:uid="{F2B4CEDD-86BC-479D-ADC3-5C81BE080283}" name="Column7438"/>
    <tableColumn id="7456" xr3:uid="{71855F8D-F30B-4E2B-BB6F-5E769BA04AD1}" name="Column7439"/>
    <tableColumn id="7457" xr3:uid="{A4DD400D-34C1-4CC6-B014-988829A92258}" name="Column7440"/>
    <tableColumn id="7458" xr3:uid="{6C22C500-AB2B-4475-B3A2-084B4E5A5F10}" name="Column7441"/>
    <tableColumn id="7459" xr3:uid="{8AF36DB7-C607-4AB8-9D4E-0E5425B55E05}" name="Column7442"/>
    <tableColumn id="7460" xr3:uid="{E0D9C0BC-4915-4950-94F8-3F0BD92438A0}" name="Column7443"/>
    <tableColumn id="7461" xr3:uid="{67F221CF-7DB1-4E86-986A-F558CF9CB86C}" name="Column7444"/>
    <tableColumn id="7462" xr3:uid="{43F4CE11-73D4-4F22-B643-6CD436E21D61}" name="Column7445"/>
    <tableColumn id="7463" xr3:uid="{2AD05C7E-698B-48E4-8E8F-6CE3DB3404B2}" name="Column7446"/>
    <tableColumn id="7464" xr3:uid="{7E909AA7-F521-4F46-93AD-B6A63E53F550}" name="Column7447"/>
    <tableColumn id="7465" xr3:uid="{ADF82A25-99A9-454B-A9B9-8DEECDEE9D2C}" name="Column7448"/>
    <tableColumn id="7466" xr3:uid="{DD8B89F0-CD9A-4C96-AE68-5296A794F2D7}" name="Column7449"/>
    <tableColumn id="7467" xr3:uid="{D73B4122-B471-4926-A842-6FD2EE7DE901}" name="Column7450"/>
    <tableColumn id="7468" xr3:uid="{07F68770-2D33-4B20-BBE3-A401BA2630A9}" name="Column7451"/>
    <tableColumn id="7469" xr3:uid="{018D7424-601D-4A90-B1BB-0E06DDCE8446}" name="Column7452"/>
    <tableColumn id="7470" xr3:uid="{0E21B048-2FBB-4EA7-AFA7-337985C7A1A2}" name="Column7453"/>
    <tableColumn id="7471" xr3:uid="{A85821DE-A874-484D-95AD-4CE260123655}" name="Column7454"/>
    <tableColumn id="7472" xr3:uid="{CFF3610E-5286-4E95-84FC-B369D2D21599}" name="Column7455"/>
    <tableColumn id="7473" xr3:uid="{4218E25F-B6C4-490A-9024-587E2EFA4DF0}" name="Column7456"/>
    <tableColumn id="7474" xr3:uid="{431BEBB3-8503-4ADF-971D-DB24F25AEF33}" name="Column7457"/>
    <tableColumn id="7475" xr3:uid="{9F7C7B24-DF13-4A96-9B26-7C03A22E0642}" name="Column7458"/>
    <tableColumn id="7476" xr3:uid="{94080320-F9CC-4351-82F3-5F551D732292}" name="Column7459"/>
    <tableColumn id="7477" xr3:uid="{ABED58D9-5567-4271-AC07-FFADDC8DFAFE}" name="Column7460"/>
    <tableColumn id="7478" xr3:uid="{2D5B55CF-5C09-4EC1-BD1C-4B092B85225B}" name="Column7461"/>
    <tableColumn id="7479" xr3:uid="{EBBF46CB-6757-4732-93B2-21535A35B51A}" name="Column7462"/>
    <tableColumn id="7480" xr3:uid="{07BB2BF8-8CA8-46BC-820C-1259EE5DB4EE}" name="Column7463"/>
    <tableColumn id="7481" xr3:uid="{3359EB3B-8080-41A1-AA12-1868B5C82466}" name="Column7464"/>
    <tableColumn id="7482" xr3:uid="{5F825B92-9907-42DA-9801-6777ABBDD9FE}" name="Column7465"/>
    <tableColumn id="7483" xr3:uid="{D79336D5-6583-4A6E-B208-7C3B4E88DC22}" name="Column7466"/>
    <tableColumn id="7484" xr3:uid="{20C6C29F-C6DB-4E6C-9313-FAA0D87AD984}" name="Column7467"/>
    <tableColumn id="7485" xr3:uid="{818F1229-5905-438B-B85D-3B2E10387164}" name="Column7468"/>
    <tableColumn id="7486" xr3:uid="{C1EE18EA-E215-4C27-B63C-BC48F83E8FC3}" name="Column7469"/>
    <tableColumn id="7487" xr3:uid="{19F4CBC3-7DEE-44D0-AFC6-1B8FC86D3A6E}" name="Column7470"/>
    <tableColumn id="7488" xr3:uid="{8E5D1187-2459-47FD-B8FB-1A721C5ABA61}" name="Column7471"/>
    <tableColumn id="7489" xr3:uid="{11A4566B-9561-4E7B-A197-37BCCC2EC609}" name="Column7472"/>
    <tableColumn id="7490" xr3:uid="{AE689E92-DEA7-4647-BB7E-1F06A4BD9161}" name="Column7473"/>
    <tableColumn id="7491" xr3:uid="{6B00C880-0A58-4EFD-87BC-CF192C7D42A8}" name="Column7474"/>
    <tableColumn id="7492" xr3:uid="{B13C4DC5-F388-45C3-9B80-722D9D4A9AA6}" name="Column7475"/>
    <tableColumn id="7493" xr3:uid="{B9B69ECD-D417-4826-90C7-147384038368}" name="Column7476"/>
    <tableColumn id="7494" xr3:uid="{C74DB090-C11A-41D6-AD09-204286076CE7}" name="Column7477"/>
    <tableColumn id="7495" xr3:uid="{9AA40A4C-FF1F-4382-88E4-C838C0049C26}" name="Column7478"/>
    <tableColumn id="7496" xr3:uid="{CC1568C8-2463-4614-8D7E-23C4AA4C023F}" name="Column7479"/>
    <tableColumn id="7497" xr3:uid="{47F11EFA-7051-41AF-B0F1-FA18F6F495A4}" name="Column7480"/>
    <tableColumn id="7498" xr3:uid="{B79B25E2-967B-4BF6-AA21-2DEA30AF56DB}" name="Column7481"/>
    <tableColumn id="7499" xr3:uid="{6C01238E-359A-4BE7-9F5D-B097F76ECCA4}" name="Column7482"/>
    <tableColumn id="7500" xr3:uid="{ACD90B09-ED0E-420B-9C4A-1B341FA35ADF}" name="Column7483"/>
    <tableColumn id="7501" xr3:uid="{94D12CBC-5659-49C8-A9E6-38EB0819D81F}" name="Column7484"/>
    <tableColumn id="7502" xr3:uid="{48337B42-8751-4130-9CCE-D24CE4FB9738}" name="Column7485"/>
    <tableColumn id="7503" xr3:uid="{B434453F-C971-4598-BB60-4497627C7546}" name="Column7486"/>
    <tableColumn id="7504" xr3:uid="{8C0E5879-04F7-4FC6-8C5B-9B4AC253D6F2}" name="Column7487"/>
    <tableColumn id="7505" xr3:uid="{FA0BD602-BE33-4B14-BCAB-A408B197E892}" name="Column7488"/>
    <tableColumn id="7506" xr3:uid="{1C7DC14E-25E0-4ADA-9EC9-F7A516FB332A}" name="Column7489"/>
    <tableColumn id="7507" xr3:uid="{AD4FCDD4-BD8A-47A5-9559-6597105C6FD2}" name="Column7490"/>
    <tableColumn id="7508" xr3:uid="{77BE7A87-D103-457D-9458-D0C115946817}" name="Column7491"/>
    <tableColumn id="7509" xr3:uid="{F5CFD805-093F-473A-A95B-BF89AD22C423}" name="Column7492"/>
    <tableColumn id="7510" xr3:uid="{285A474D-14FA-46EC-869D-63F178BB5621}" name="Column7493"/>
    <tableColumn id="7511" xr3:uid="{581A20DF-C4A4-4B8C-B305-2A37B7BB93A5}" name="Column7494"/>
    <tableColumn id="7512" xr3:uid="{BFAA01E6-E8DD-4670-B30E-0D85E20422EA}" name="Column7495"/>
    <tableColumn id="7513" xr3:uid="{C46B859F-607E-496A-8BC7-7899722F2583}" name="Column7496"/>
    <tableColumn id="7514" xr3:uid="{6A849531-DBC7-49DA-A7D0-3005172185CA}" name="Column7497"/>
    <tableColumn id="7515" xr3:uid="{C0FEBF57-51FA-40CB-BE26-B0D8DD0506E3}" name="Column7498"/>
    <tableColumn id="7516" xr3:uid="{33B5E2C6-CF50-43F3-9A3A-834F58F20384}" name="Column7499"/>
    <tableColumn id="7517" xr3:uid="{8C12F59B-F739-4BB4-B604-D757BF5D97BC}" name="Column7500"/>
    <tableColumn id="7518" xr3:uid="{7E62EFFE-A20C-44E3-9A81-8020BAA06B28}" name="Column7501"/>
    <tableColumn id="7519" xr3:uid="{E676EFDF-BC2C-4BF6-9137-6BD84422C00C}" name="Column7502"/>
    <tableColumn id="7520" xr3:uid="{CEC578BE-2D28-4F0A-8420-39E8A91ACCB4}" name="Column7503"/>
    <tableColumn id="7521" xr3:uid="{CD9466F0-AE42-4C42-A775-AADF243498DC}" name="Column7504"/>
    <tableColumn id="7522" xr3:uid="{5BE7BF25-E9F5-472A-8F3F-A9292E34A582}" name="Column7505"/>
    <tableColumn id="7523" xr3:uid="{B2CFB548-B1D5-4B32-AB78-B9480FF48127}" name="Column7506"/>
    <tableColumn id="7524" xr3:uid="{4AF58D89-BD16-4C00-8D43-CEB060CD3EAF}" name="Column7507"/>
    <tableColumn id="7525" xr3:uid="{F3B497C1-8228-49E8-8E7F-3752FF273600}" name="Column7508"/>
    <tableColumn id="7526" xr3:uid="{B8261DF9-76D6-4E42-AE49-1516040C372A}" name="Column7509"/>
    <tableColumn id="7527" xr3:uid="{FC8BA35B-F259-4B29-B5CB-84159FC8E24E}" name="Column7510"/>
    <tableColumn id="7528" xr3:uid="{2B137AB8-F900-4F43-9A16-7918F54C547B}" name="Column7511"/>
    <tableColumn id="7529" xr3:uid="{0E864869-6C4B-43E2-BAD2-0C19F4AF03B0}" name="Column7512"/>
    <tableColumn id="7530" xr3:uid="{841BDD7B-267D-4333-B307-7ACF6BCF62F8}" name="Column7513"/>
    <tableColumn id="7531" xr3:uid="{F1095F73-A0D2-4449-80D9-67A213CA1072}" name="Column7514"/>
    <tableColumn id="7532" xr3:uid="{04EB7529-7FAD-4988-B2DD-1C6F7A94214A}" name="Column7515"/>
    <tableColumn id="7533" xr3:uid="{8A50D02D-37B4-4BE8-A23C-E4BBC30154AB}" name="Column7516"/>
    <tableColumn id="7534" xr3:uid="{1AD35CA0-8DC8-4DF6-8E87-6D50CF8C90F7}" name="Column7517"/>
    <tableColumn id="7535" xr3:uid="{CCA0D055-8A86-42D0-B401-AE9511637471}" name="Column7518"/>
    <tableColumn id="7536" xr3:uid="{8957216E-B226-4494-A1B0-D1B56D1E34A3}" name="Column7519"/>
    <tableColumn id="7537" xr3:uid="{EA683CFC-6FE6-4F0F-8E77-D502BA359F34}" name="Column7520"/>
    <tableColumn id="7538" xr3:uid="{5D186701-EDF4-4E1B-8010-F95BC34A7210}" name="Column7521"/>
    <tableColumn id="7539" xr3:uid="{E4A25661-443D-4B25-90CD-7F73923920E5}" name="Column7522"/>
    <tableColumn id="7540" xr3:uid="{DCF9EF07-9966-49B0-BE33-7DA359A2CAD7}" name="Column7523"/>
    <tableColumn id="7541" xr3:uid="{AF061734-C119-49ED-BA7D-EE44583F9A84}" name="Column7524"/>
    <tableColumn id="7542" xr3:uid="{3AB4A611-E8F1-4E7E-9623-18995A76E721}" name="Column7525"/>
    <tableColumn id="7543" xr3:uid="{97E2CED9-283E-4E10-A9A4-D9B800B8BD9C}" name="Column7526"/>
    <tableColumn id="7544" xr3:uid="{DE535DAB-5976-41FC-9403-8C075DCF65F2}" name="Column7527"/>
    <tableColumn id="7545" xr3:uid="{8E0970C4-B0F9-4C3D-9ACF-D23144D0CDCE}" name="Column7528"/>
    <tableColumn id="7546" xr3:uid="{75909573-A67A-415B-944A-8230EB6D5B2F}" name="Column7529"/>
    <tableColumn id="7547" xr3:uid="{DFF22303-3208-49C8-88B2-D9C2333CB8B3}" name="Column7530"/>
    <tableColumn id="7548" xr3:uid="{02171C14-257C-4931-A8D1-7536084923B9}" name="Column7531"/>
    <tableColumn id="7549" xr3:uid="{CF566675-9A15-4C72-9946-4DD204D30B2C}" name="Column7532"/>
    <tableColumn id="7550" xr3:uid="{E8ED28F9-5365-466B-9EB7-A4E86DD40625}" name="Column7533"/>
    <tableColumn id="7551" xr3:uid="{33DC1D37-C2B3-4313-A047-B0AB9324E099}" name="Column7534"/>
    <tableColumn id="7552" xr3:uid="{EC1B1393-C1A7-4C4D-8F1A-7AFCB2EE49AE}" name="Column7535"/>
    <tableColumn id="7553" xr3:uid="{A7CE488D-E584-4B2E-BA27-4E10BDC78610}" name="Column7536"/>
    <tableColumn id="7554" xr3:uid="{974CAD52-10DD-4B69-89D4-52876FEDB12D}" name="Column7537"/>
    <tableColumn id="7555" xr3:uid="{5AA57047-6284-468C-A80C-B2FBDC254BA2}" name="Column7538"/>
    <tableColumn id="7556" xr3:uid="{577B0680-D3A6-4615-908D-CEEC6F6D499D}" name="Column7539"/>
    <tableColumn id="7557" xr3:uid="{FF6D622B-71FD-4E51-B949-292750C0A0D9}" name="Column7540"/>
    <tableColumn id="7558" xr3:uid="{61A12964-4D1F-4905-A9FF-130155EC3E9B}" name="Column7541"/>
    <tableColumn id="7559" xr3:uid="{53B55EDE-9DF9-42E7-87F0-25462EC2F110}" name="Column7542"/>
    <tableColumn id="7560" xr3:uid="{6C9C80EC-E4C7-4421-8580-F018B5874F77}" name="Column7543"/>
    <tableColumn id="7561" xr3:uid="{AAE7042E-F164-459E-B22D-AEC8E20A32BD}" name="Column7544"/>
    <tableColumn id="7562" xr3:uid="{28911505-D8AC-4D52-9E9C-ABFEF28636D5}" name="Column7545"/>
    <tableColumn id="7563" xr3:uid="{ED9E57C7-3915-4450-B162-DACBDDDC492C}" name="Column7546"/>
    <tableColumn id="7564" xr3:uid="{50749846-B9C6-49AF-81D7-D452938A4C11}" name="Column7547"/>
    <tableColumn id="7565" xr3:uid="{2277D938-E3B4-41DD-B748-55590A5ED58F}" name="Column7548"/>
    <tableColumn id="7566" xr3:uid="{5913DDC8-C962-4A96-B840-1399BF436D2A}" name="Column7549"/>
    <tableColumn id="7567" xr3:uid="{2CE5592F-9D77-49CF-9420-04EFF06A368B}" name="Column7550"/>
    <tableColumn id="7568" xr3:uid="{17A591E2-ED4A-4973-8F56-C9FC9C0C87D8}" name="Column7551"/>
    <tableColumn id="7569" xr3:uid="{897610E4-2FE0-4C38-958A-41E852E79408}" name="Column7552"/>
    <tableColumn id="7570" xr3:uid="{95CBB559-2B34-4676-8E08-B6854E232CA0}" name="Column7553"/>
    <tableColumn id="7571" xr3:uid="{0119CDC3-9F1C-425B-8460-08BC5D7C4724}" name="Column7554"/>
    <tableColumn id="7572" xr3:uid="{7A89F0E9-46FA-4859-B38B-44DD01678B8E}" name="Column7555"/>
    <tableColumn id="7573" xr3:uid="{873A8A52-4EE6-423D-BF93-1A744C7A8B9F}" name="Column7556"/>
    <tableColumn id="7574" xr3:uid="{C750C12E-1EA1-413B-8B80-C06FF00BE155}" name="Column7557"/>
    <tableColumn id="7575" xr3:uid="{22D1A1C5-412A-4B44-9A82-831CB7123274}" name="Column7558"/>
    <tableColumn id="7576" xr3:uid="{E3C07AFB-B2EA-4D09-B128-6C79FC10242A}" name="Column7559"/>
    <tableColumn id="7577" xr3:uid="{9E4005E8-606E-472A-B44B-332428015466}" name="Column7560"/>
    <tableColumn id="7578" xr3:uid="{ABC6162C-928B-4C81-A7C9-9B2FFDFA0C13}" name="Column7561"/>
    <tableColumn id="7579" xr3:uid="{94AE27EB-05E6-455F-8ABD-732C65B9CCA5}" name="Column7562"/>
    <tableColumn id="7580" xr3:uid="{1198AC75-2538-4AE4-A512-08CD02D5CE53}" name="Column7563"/>
    <tableColumn id="7581" xr3:uid="{37C84176-6A33-4A82-8B92-59BB63068282}" name="Column7564"/>
    <tableColumn id="7582" xr3:uid="{A4BCE680-436A-4909-997F-109A958587D7}" name="Column7565"/>
    <tableColumn id="7583" xr3:uid="{82A3C2B7-E2A7-4E28-BA56-B881C18B7BA8}" name="Column7566"/>
    <tableColumn id="7584" xr3:uid="{A8AF541A-0A1A-429E-AD50-6F18F63CC80E}" name="Column7567"/>
    <tableColumn id="7585" xr3:uid="{FDACCB7A-91CC-4BB2-97FE-B3CCCC8A6839}" name="Column7568"/>
    <tableColumn id="7586" xr3:uid="{5A3178B7-A53E-4FA1-9D6A-4A5AABC6B151}" name="Column7569"/>
    <tableColumn id="7587" xr3:uid="{DF0D76EF-0A18-4806-8420-B1063A477F81}" name="Column7570"/>
    <tableColumn id="7588" xr3:uid="{8AAAE71A-4B8A-4C21-997A-7055FD7BF405}" name="Column7571"/>
    <tableColumn id="7589" xr3:uid="{21309A1B-41B1-45FC-AF83-A4FFF7793A66}" name="Column7572"/>
    <tableColumn id="7590" xr3:uid="{FDB381D9-B0B1-4F5B-8C3C-5FAD94ECDF48}" name="Column7573"/>
    <tableColumn id="7591" xr3:uid="{A3F027DE-1CEE-4AE0-A291-30BCF7899020}" name="Column7574"/>
    <tableColumn id="7592" xr3:uid="{5703B145-2999-48B9-9C4A-515C0305B76E}" name="Column7575"/>
    <tableColumn id="7593" xr3:uid="{C417A67F-25D6-4D4B-9088-18C4951CB1E3}" name="Column7576"/>
    <tableColumn id="7594" xr3:uid="{8047B63E-2006-484E-893D-252877D3DA1F}" name="Column7577"/>
    <tableColumn id="7595" xr3:uid="{EA1A4A73-797F-40E8-AE83-6CD295AC0891}" name="Column7578"/>
    <tableColumn id="7596" xr3:uid="{DF9E3406-A2F5-4EFE-9CD1-71464EDDB468}" name="Column7579"/>
    <tableColumn id="7597" xr3:uid="{0C67AE03-7413-4C84-B615-5B11AAE61C2A}" name="Column7580"/>
    <tableColumn id="7598" xr3:uid="{442BF445-E336-4438-BCEB-56DD9D2E57ED}" name="Column7581"/>
    <tableColumn id="7599" xr3:uid="{F1CD18E8-E446-4B39-A113-ABC49BD5394E}" name="Column7582"/>
    <tableColumn id="7600" xr3:uid="{EDDE8021-1EF5-46A5-A6EC-CE2B546301D5}" name="Column7583"/>
    <tableColumn id="7601" xr3:uid="{5C35BCCD-C6AD-43AD-91A8-45FDDDF2D8BF}" name="Column7584"/>
    <tableColumn id="7602" xr3:uid="{E7C56FF7-A1A9-4789-91D5-06F2B53F1B8D}" name="Column7585"/>
    <tableColumn id="7603" xr3:uid="{42B01AE7-D684-4B6E-804D-9E6AEC29FE78}" name="Column7586"/>
    <tableColumn id="7604" xr3:uid="{A6805631-6A7B-4BBB-9C80-83051298C125}" name="Column7587"/>
    <tableColumn id="7605" xr3:uid="{EEED322E-2AB8-4F72-B1E2-762E94DD1D3A}" name="Column7588"/>
    <tableColumn id="7606" xr3:uid="{8C684E90-ED1A-4EB7-ABCD-B350079E5A25}" name="Column7589"/>
    <tableColumn id="7607" xr3:uid="{ABB069C1-7616-467A-944C-20F773E2861D}" name="Column7590"/>
    <tableColumn id="7608" xr3:uid="{D31CE779-88E6-48A2-A371-BB52DCD55AC2}" name="Column7591"/>
    <tableColumn id="7609" xr3:uid="{82EEADB6-A552-4C7C-B2B5-1CB6182B2D36}" name="Column7592"/>
    <tableColumn id="7610" xr3:uid="{61FAEB2F-6C0D-4F0D-8C20-CEF2FD8F5A8F}" name="Column7593"/>
    <tableColumn id="7611" xr3:uid="{DEBC3EC8-4972-4FF9-98C7-C1878B17B4AF}" name="Column7594"/>
    <tableColumn id="7612" xr3:uid="{EEA87D0B-08A1-4556-900B-706C3A52C92E}" name="Column7595"/>
    <tableColumn id="7613" xr3:uid="{2AE4E923-1A7C-4EB3-9A8F-E497E0DFBBDB}" name="Column7596"/>
    <tableColumn id="7614" xr3:uid="{97038CC0-50E9-489E-A0D9-2BE2DB87836D}" name="Column7597"/>
    <tableColumn id="7615" xr3:uid="{4786E17B-2A03-4CFB-9D6C-D17140E174F3}" name="Column7598"/>
    <tableColumn id="7616" xr3:uid="{D22598FF-C57C-4DEB-BB96-5AC675B177A0}" name="Column7599"/>
    <tableColumn id="7617" xr3:uid="{312EC1C8-98A8-4C66-8B32-A67355CCB47A}" name="Column7600"/>
    <tableColumn id="7618" xr3:uid="{092239E4-BAAF-42AC-8B70-373ECA58D127}" name="Column7601"/>
    <tableColumn id="7619" xr3:uid="{8C1D58A2-D696-42FA-8096-757C07A28778}" name="Column7602"/>
    <tableColumn id="7620" xr3:uid="{AA0C1D5D-172D-4CE6-B1DB-C32237284DD5}" name="Column7603"/>
    <tableColumn id="7621" xr3:uid="{D6BFEFA1-CD3B-45EE-B726-751041DCFF8F}" name="Column7604"/>
    <tableColumn id="7622" xr3:uid="{6EFB4FEC-E947-4812-B8E3-5A5235856928}" name="Column7605"/>
    <tableColumn id="7623" xr3:uid="{5B8CB2E2-3667-4AA1-AEC8-48A8731C9B64}" name="Column7606"/>
    <tableColumn id="7624" xr3:uid="{A1B958D3-2B6F-42F8-8F2A-EEFFA9A88754}" name="Column7607"/>
    <tableColumn id="7625" xr3:uid="{7815FB3C-E30D-479D-B89B-4E1710806C0E}" name="Column7608"/>
    <tableColumn id="7626" xr3:uid="{4E6339D0-75A0-4F54-999C-55F504530D46}" name="Column7609"/>
    <tableColumn id="7627" xr3:uid="{768F35D4-59EC-4B70-9A20-53EAF5883ECA}" name="Column7610"/>
    <tableColumn id="7628" xr3:uid="{DB06199B-5237-46BF-A55E-A29F348915EC}" name="Column7611"/>
    <tableColumn id="7629" xr3:uid="{1058F847-8DCF-4998-9F5A-64AB85209537}" name="Column7612"/>
    <tableColumn id="7630" xr3:uid="{F4E1DDB8-7B29-4193-9D34-B932FD33D38D}" name="Column7613"/>
    <tableColumn id="7631" xr3:uid="{4D3D046B-DC7F-4BAD-8885-E6F4670F4599}" name="Column7614"/>
    <tableColumn id="7632" xr3:uid="{63ADC5FB-85C3-40D4-A000-C4C8FAB8ACEA}" name="Column7615"/>
    <tableColumn id="7633" xr3:uid="{17DA323E-102C-4D9C-A325-99D3287D5A0B}" name="Column7616"/>
    <tableColumn id="7634" xr3:uid="{2CA3D175-84D1-482B-B5F0-38C791114A35}" name="Column7617"/>
    <tableColumn id="7635" xr3:uid="{05161F62-D202-41E2-8548-038AE044F5DA}" name="Column7618"/>
    <tableColumn id="7636" xr3:uid="{2870B4B9-B07A-4428-A0EB-9CE1AAC35AEF}" name="Column7619"/>
    <tableColumn id="7637" xr3:uid="{0D6FC46B-7F28-4658-8D29-B3159A4E1A70}" name="Column7620"/>
    <tableColumn id="7638" xr3:uid="{A9BC7493-692A-4621-8BDB-3127250AF411}" name="Column7621"/>
    <tableColumn id="7639" xr3:uid="{AAEA8FA8-44FB-45BA-98F1-C2388B5DB08A}" name="Column7622"/>
    <tableColumn id="7640" xr3:uid="{68DEE581-5BF6-4416-BB99-5A32758392EA}" name="Column7623"/>
    <tableColumn id="7641" xr3:uid="{4842AEF2-AF91-4F44-9436-8776A706A53C}" name="Column7624"/>
    <tableColumn id="7642" xr3:uid="{FFB1C401-1853-478D-97A1-61E52180AEF3}" name="Column7625"/>
    <tableColumn id="7643" xr3:uid="{6DAAE086-EC89-42FA-9AE9-0FA1337BD124}" name="Column7626"/>
    <tableColumn id="7644" xr3:uid="{6E923341-D834-4D3B-9C19-19BE936D3449}" name="Column7627"/>
    <tableColumn id="7645" xr3:uid="{6AF85163-5A0B-4448-AD68-DD1D9E2F4106}" name="Column7628"/>
    <tableColumn id="7646" xr3:uid="{9FE6BFAC-D399-4853-9163-4323CD105DBB}" name="Column7629"/>
    <tableColumn id="7647" xr3:uid="{59F9B901-A074-4851-B4B6-FABF7640FA6D}" name="Column7630"/>
    <tableColumn id="7648" xr3:uid="{6E8A5ADC-BE6D-4168-AC22-F7139394D429}" name="Column7631"/>
    <tableColumn id="7649" xr3:uid="{9476BA7E-FAB6-4F9F-9F36-245D3B4AB12B}" name="Column7632"/>
    <tableColumn id="7650" xr3:uid="{5047059F-7CAB-47F9-9DB6-9F53512C00A2}" name="Column7633"/>
    <tableColumn id="7651" xr3:uid="{EA059A03-4C54-4CFE-A846-48EAF43D8491}" name="Column7634"/>
    <tableColumn id="7652" xr3:uid="{316A0FDA-1826-4FEB-8CF6-F25EFB461B77}" name="Column7635"/>
    <tableColumn id="7653" xr3:uid="{82F2A91B-7EF2-448B-A75C-4B43B7DB5CBD}" name="Column7636"/>
    <tableColumn id="7654" xr3:uid="{81745589-31A4-4111-BD3D-6A5225ED71B7}" name="Column7637"/>
    <tableColumn id="7655" xr3:uid="{C6AAAE86-6EC7-4D8D-AD47-7DDAB74EDC45}" name="Column7638"/>
    <tableColumn id="7656" xr3:uid="{C311807F-2F31-4E8F-BC3B-A7AD6E692963}" name="Column7639"/>
    <tableColumn id="7657" xr3:uid="{F6D84C66-0FEA-4208-8FF7-7CC119F366F4}" name="Column7640"/>
    <tableColumn id="7658" xr3:uid="{EA7E2D51-C8EA-4E73-8C45-0B2587160269}" name="Column7641"/>
    <tableColumn id="7659" xr3:uid="{4551662E-7F62-4A9F-9F35-A18194011B1A}" name="Column7642"/>
    <tableColumn id="7660" xr3:uid="{7F6601F2-BE8B-483D-B1EB-B3BF2E4DDA29}" name="Column7643"/>
    <tableColumn id="7661" xr3:uid="{39E7B773-7A0D-44BF-9BD9-303C4D006611}" name="Column7644"/>
    <tableColumn id="7662" xr3:uid="{7DC42C13-D74A-427B-9AAD-3F530A5E3BA8}" name="Column7645"/>
    <tableColumn id="7663" xr3:uid="{EF112D22-0A31-480E-A1F7-FBB35208446F}" name="Column7646"/>
    <tableColumn id="7664" xr3:uid="{5AED9AB3-A2C9-4D35-A7B0-55F4743FA6EC}" name="Column7647"/>
    <tableColumn id="7665" xr3:uid="{A8E84FA2-DAF1-496C-9658-258799C89988}" name="Column7648"/>
    <tableColumn id="7666" xr3:uid="{AC8064BE-B489-4351-AFDF-A19FFE137B22}" name="Column7649"/>
    <tableColumn id="7667" xr3:uid="{F4B2E626-8EA3-4320-91CE-71F48E970B46}" name="Column7650"/>
    <tableColumn id="7668" xr3:uid="{D822E842-EA50-407A-8453-FB381D3F1EE2}" name="Column7651"/>
    <tableColumn id="7669" xr3:uid="{1B5C8498-7549-4D36-A637-8D1888A20179}" name="Column7652"/>
    <tableColumn id="7670" xr3:uid="{D3F66879-613B-4740-B056-D64B2F5A6321}" name="Column7653"/>
    <tableColumn id="7671" xr3:uid="{D998C662-48D8-4F23-9A73-7CDC53B1E209}" name="Column7654"/>
    <tableColumn id="7672" xr3:uid="{E430BE98-5AC7-46C1-92A2-1FBD9073EFA6}" name="Column7655"/>
    <tableColumn id="7673" xr3:uid="{0F128502-E7B0-4476-BB87-F23D20AAF22B}" name="Column7656"/>
    <tableColumn id="7674" xr3:uid="{4A0055B9-7E56-4B81-A443-2F2DE0CD635C}" name="Column7657"/>
    <tableColumn id="7675" xr3:uid="{834EC4B1-67BC-473E-A42B-C99A982BE7F8}" name="Column7658"/>
    <tableColumn id="7676" xr3:uid="{05A12663-4E05-4EEB-9690-23DFBCC7552F}" name="Column7659"/>
    <tableColumn id="7677" xr3:uid="{185251B7-29D8-4A35-BA80-D2E9E07A8594}" name="Column7660"/>
    <tableColumn id="7678" xr3:uid="{3ACBC831-348A-431D-A3BF-B20A8C5904D2}" name="Column7661"/>
    <tableColumn id="7679" xr3:uid="{B5FAAB88-C9C3-4C40-8D02-F6A0A505A959}" name="Column7662"/>
    <tableColumn id="7680" xr3:uid="{D6A76392-828B-4B72-84DA-1066243CD4CC}" name="Column7663"/>
    <tableColumn id="7681" xr3:uid="{3605F4A2-5F8D-4A17-8E7C-3E0073E2AEA0}" name="Column7664"/>
    <tableColumn id="7682" xr3:uid="{26EE8660-A820-470F-A55C-598774443CBF}" name="Column7665"/>
    <tableColumn id="7683" xr3:uid="{65943CA7-051F-4FA2-A1BA-629D238D4C09}" name="Column7666"/>
    <tableColumn id="7684" xr3:uid="{C0855670-344C-420A-BBEB-775E76184810}" name="Column7667"/>
    <tableColumn id="7685" xr3:uid="{ED9982D6-DF6F-450F-BF19-FA950E583A5E}" name="Column7668"/>
    <tableColumn id="7686" xr3:uid="{60695245-6557-416E-BF05-4ACDD2B0F9ED}" name="Column7669"/>
    <tableColumn id="7687" xr3:uid="{6ED3AC98-DE27-499C-8CC4-E6944C9F642F}" name="Column7670"/>
    <tableColumn id="7688" xr3:uid="{3F1FC24A-0B2D-4603-BD20-0C2CE0B6B47A}" name="Column7671"/>
    <tableColumn id="7689" xr3:uid="{B13898A7-A304-4347-B6AC-D9A9667B223C}" name="Column7672"/>
    <tableColumn id="7690" xr3:uid="{18BA7CB6-2439-4E1B-AD57-551B3CABC801}" name="Column7673"/>
    <tableColumn id="7691" xr3:uid="{3D2690A1-2D11-4F2B-B09A-83609FFD030F}" name="Column7674"/>
    <tableColumn id="7692" xr3:uid="{765B6128-2DEE-4AB5-99F9-47E64576D18F}" name="Column7675"/>
    <tableColumn id="7693" xr3:uid="{14E19DAC-9AB8-4AEB-89B9-2C13EB821555}" name="Column7676"/>
    <tableColumn id="7694" xr3:uid="{5B421C6F-673E-4DBE-AFA7-9745FCB98881}" name="Column7677"/>
    <tableColumn id="7695" xr3:uid="{E4C79D28-FEA1-4B39-912F-A6076905D0DD}" name="Column7678"/>
    <tableColumn id="7696" xr3:uid="{FE402D57-E0F2-4582-8C48-B4F8DD4CB238}" name="Column7679"/>
    <tableColumn id="7697" xr3:uid="{81E82F98-CE13-4646-8391-8119C452F43D}" name="Column7680"/>
    <tableColumn id="7698" xr3:uid="{F3CC3039-77C7-444E-84DC-1FB581332154}" name="Column7681"/>
    <tableColumn id="7699" xr3:uid="{7AC63AF2-54E8-4319-852A-21256AB57816}" name="Column7682"/>
    <tableColumn id="7700" xr3:uid="{7A5DEA7E-482C-4520-BEA0-B3266B2040E4}" name="Column7683"/>
    <tableColumn id="7701" xr3:uid="{B6323357-06ED-4C99-9CC5-E4F2F10BCC17}" name="Column7684"/>
    <tableColumn id="7702" xr3:uid="{ECA9479A-699D-4AAB-8480-5130B7833E16}" name="Column7685"/>
    <tableColumn id="7703" xr3:uid="{E5972584-7082-4BB8-B377-0DA63BBCBFBF}" name="Column7686"/>
    <tableColumn id="7704" xr3:uid="{FEBDE970-03A3-4D31-AFD7-C209059FE28F}" name="Column7687"/>
    <tableColumn id="7705" xr3:uid="{D3C5772E-6F83-4E5B-A4A0-4A3BE5B48985}" name="Column7688"/>
    <tableColumn id="7706" xr3:uid="{46A4B78A-9A07-412F-8BFF-C83E6AC4C602}" name="Column7689"/>
    <tableColumn id="7707" xr3:uid="{4D748335-86BC-42F5-A2F6-11602227BF1F}" name="Column7690"/>
    <tableColumn id="7708" xr3:uid="{1F715F92-AE16-4CC4-B625-8A04FCAC5EF9}" name="Column7691"/>
    <tableColumn id="7709" xr3:uid="{2008FB3D-8D51-4522-A26E-165A063A8D6A}" name="Column7692"/>
    <tableColumn id="7710" xr3:uid="{CEA5F516-E04B-4A08-B120-1C05F97A1DE8}" name="Column7693"/>
    <tableColumn id="7711" xr3:uid="{B1EF1395-0200-41C9-90A1-3AE7DF0184B6}" name="Column7694"/>
    <tableColumn id="7712" xr3:uid="{0538B2AB-F7A4-46C9-BB42-BA80D7784596}" name="Column7695"/>
    <tableColumn id="7713" xr3:uid="{EACD14CC-65E2-4005-9E2F-CEE7CC561674}" name="Column7696"/>
    <tableColumn id="7714" xr3:uid="{4930E237-CB9A-412B-BFF0-B5C5C4C73B87}" name="Column7697"/>
    <tableColumn id="7715" xr3:uid="{DCF89B7A-9E63-4C1C-AA0B-13E3E0004640}" name="Column7698"/>
    <tableColumn id="7716" xr3:uid="{85A84444-23BC-4F3D-AEF9-EC7FACC5DDFB}" name="Column7699"/>
    <tableColumn id="7717" xr3:uid="{74D1AA05-B759-42C1-B402-581783A388A3}" name="Column7700"/>
    <tableColumn id="7718" xr3:uid="{7EF017DC-7CD6-4E21-8E19-40D4CEE8CCEB}" name="Column7701"/>
    <tableColumn id="7719" xr3:uid="{9E93359F-646B-45A8-9FF4-02DDD4406D51}" name="Column7702"/>
    <tableColumn id="7720" xr3:uid="{BDC79A24-EECB-4C28-A680-1FB004512241}" name="Column7703"/>
    <tableColumn id="7721" xr3:uid="{BD46BCE6-B105-4EED-AFE3-3BD42CEECA79}" name="Column7704"/>
    <tableColumn id="7722" xr3:uid="{15DE876F-1CFE-4133-B8AB-2F9232F510B3}" name="Column7705"/>
    <tableColumn id="7723" xr3:uid="{F8247239-7BED-420B-B754-621453289A77}" name="Column7706"/>
    <tableColumn id="7724" xr3:uid="{4BECD8C3-EA91-4E6B-B280-D26D7BFC64EB}" name="Column7707"/>
    <tableColumn id="7725" xr3:uid="{AD62FFB7-8E03-435D-8AC9-C38DED424231}" name="Column7708"/>
    <tableColumn id="7726" xr3:uid="{B4178EB0-56B2-4730-87BC-473299CE8EC5}" name="Column7709"/>
    <tableColumn id="7727" xr3:uid="{7EDAFBF8-9F62-49DA-9655-1A1EC59CAD99}" name="Column7710"/>
    <tableColumn id="7728" xr3:uid="{6C0D9056-3F2E-4685-A0C1-736F3CE78F01}" name="Column7711"/>
    <tableColumn id="7729" xr3:uid="{808A6522-AE74-492D-B85F-C230C329B2C4}" name="Column7712"/>
    <tableColumn id="7730" xr3:uid="{F4B3D8D5-F48D-43F4-BBA8-EF5AB0D3A4ED}" name="Column7713"/>
    <tableColumn id="7731" xr3:uid="{E7BDB53E-BBCD-4BC0-B944-18246BED4052}" name="Column7714"/>
    <tableColumn id="7732" xr3:uid="{5015FC33-DF63-4183-A525-6F1278646144}" name="Column7715"/>
    <tableColumn id="7733" xr3:uid="{04ADBC32-EE3D-4A74-8387-7B025D9597A9}" name="Column7716"/>
    <tableColumn id="7734" xr3:uid="{46B1F134-3643-4E20-AFAC-B0BCB594C1BC}" name="Column7717"/>
    <tableColumn id="7735" xr3:uid="{ECDFEFBD-7140-4682-92CD-9A4DB5C1F2E6}" name="Column7718"/>
    <tableColumn id="7736" xr3:uid="{0C483BE7-9988-4A04-9CAF-48FB44E44C2B}" name="Column7719"/>
    <tableColumn id="7737" xr3:uid="{94C07944-2EFE-481B-B069-B3B375B3328A}" name="Column7720"/>
    <tableColumn id="7738" xr3:uid="{1FF651DE-680B-4E71-ABFF-BAB9D5748540}" name="Column7721"/>
    <tableColumn id="7739" xr3:uid="{DE97B516-1A3A-4AB0-A38A-3CAF79408A0E}" name="Column7722"/>
    <tableColumn id="7740" xr3:uid="{A4B6CFB3-2F3B-4121-9FE1-5EFCD88D7BD8}" name="Column7723"/>
    <tableColumn id="7741" xr3:uid="{88FA7C2E-1912-4CFA-98FA-55D067D23E2D}" name="Column7724"/>
    <tableColumn id="7742" xr3:uid="{705090C0-2F72-4B12-8E45-B67056A69C40}" name="Column7725"/>
    <tableColumn id="7743" xr3:uid="{257A52AB-09CD-4555-A293-CC5FBAB0012D}" name="Column7726"/>
    <tableColumn id="7744" xr3:uid="{DDEC5446-BD1F-4FA6-BE89-1A0A8E763129}" name="Column7727"/>
    <tableColumn id="7745" xr3:uid="{04A51F98-281B-48E8-A9CC-C407B0BD3FA9}" name="Column7728"/>
    <tableColumn id="7746" xr3:uid="{588A6DF0-2FB8-48D6-8F2E-B08441352EF7}" name="Column7729"/>
    <tableColumn id="7747" xr3:uid="{680195FD-BD3D-4C92-A543-18CB2B49E7FA}" name="Column7730"/>
    <tableColumn id="7748" xr3:uid="{D24ECE14-45A0-4D33-B9E7-8D3BF03B7987}" name="Column7731"/>
    <tableColumn id="7749" xr3:uid="{4DBAD839-7BFE-4706-8D02-EEDBE2489590}" name="Column7732"/>
    <tableColumn id="7750" xr3:uid="{43904EB5-ADA2-40AE-9389-A224DD5B59A1}" name="Column7733"/>
    <tableColumn id="7751" xr3:uid="{778137C4-D2A0-4203-9952-EDE62167C1CE}" name="Column7734"/>
    <tableColumn id="7752" xr3:uid="{4E50232F-EE78-484E-84B0-31EDAE652088}" name="Column7735"/>
    <tableColumn id="7753" xr3:uid="{8F1EBAAF-184D-48DF-AD95-F49D00712556}" name="Column7736"/>
    <tableColumn id="7754" xr3:uid="{620C7FB1-31E3-46F9-BA28-DBB5ABFD48AF}" name="Column7737"/>
    <tableColumn id="7755" xr3:uid="{F40AACB8-4DC6-4064-A134-9E881FCE5B59}" name="Column7738"/>
    <tableColumn id="7756" xr3:uid="{93845837-F4E6-4F97-A3FB-B127AF846CCA}" name="Column7739"/>
    <tableColumn id="7757" xr3:uid="{97D45442-5E44-49A4-AC16-77350D49DD48}" name="Column7740"/>
    <tableColumn id="7758" xr3:uid="{08162FC4-0673-4809-AF73-66DBD8FA8BD8}" name="Column7741"/>
    <tableColumn id="7759" xr3:uid="{CE396FB2-1C75-4E4A-BF6A-76EDFD21049F}" name="Column7742"/>
    <tableColumn id="7760" xr3:uid="{01DB320B-8C82-4E29-9DD0-AD8D8E6ADA9E}" name="Column7743"/>
    <tableColumn id="7761" xr3:uid="{CACE1970-1C74-4106-9489-0E37F0182A57}" name="Column7744"/>
    <tableColumn id="7762" xr3:uid="{E2E59279-9A13-47C5-BB19-64CA74F1B18C}" name="Column7745"/>
    <tableColumn id="7763" xr3:uid="{0DFD7A0B-8D1E-446E-9148-3A2404F2862F}" name="Column7746"/>
    <tableColumn id="7764" xr3:uid="{8D15E9A3-16F8-445F-97F6-538AE75C4E8A}" name="Column7747"/>
    <tableColumn id="7765" xr3:uid="{DABDBE14-806B-42D2-8991-D9B3D45A9261}" name="Column7748"/>
    <tableColumn id="7766" xr3:uid="{38E961B8-2DF0-4287-A71B-299C0B991494}" name="Column7749"/>
    <tableColumn id="7767" xr3:uid="{7E166A13-1778-458B-BFF1-D3B2B75F5669}" name="Column7750"/>
    <tableColumn id="7768" xr3:uid="{61787E53-34AC-453E-A96B-672176BB1E0A}" name="Column7751"/>
    <tableColumn id="7769" xr3:uid="{BDCC281B-CB04-4106-902F-D80ED9C21684}" name="Column7752"/>
    <tableColumn id="7770" xr3:uid="{F9A80790-7846-4338-9233-AAFAAA5C57BE}" name="Column7753"/>
    <tableColumn id="7771" xr3:uid="{ED232FBC-A773-44F4-8A5E-2047C9EFCEF1}" name="Column7754"/>
    <tableColumn id="7772" xr3:uid="{FCA2A482-071B-4E92-82AE-C31395F254CB}" name="Column7755"/>
    <tableColumn id="7773" xr3:uid="{8EE68E5D-BCC2-4B8A-AB0D-42FC9A3EE4AF}" name="Column7756"/>
    <tableColumn id="7774" xr3:uid="{3D96B266-5EF1-4881-A522-B4080FB8131D}" name="Column7757"/>
    <tableColumn id="7775" xr3:uid="{C930B24D-4C22-42BD-A4F7-94CCFA5D69CC}" name="Column7758"/>
    <tableColumn id="7776" xr3:uid="{DD0771D0-1B14-4510-A22C-6706B0C561BD}" name="Column7759"/>
    <tableColumn id="7777" xr3:uid="{BDB9B17E-7ECD-4E9E-B3B8-6009A4E209EC}" name="Column7760"/>
    <tableColumn id="7778" xr3:uid="{E6382135-A10C-47FE-82A5-9A5073396A8C}" name="Column7761"/>
    <tableColumn id="7779" xr3:uid="{5707FA23-1A17-45C5-AF8B-F477B235069A}" name="Column7762"/>
    <tableColumn id="7780" xr3:uid="{F6A5309C-3F5F-41F4-B601-DE991AD17544}" name="Column7763"/>
    <tableColumn id="7781" xr3:uid="{27A91745-4066-4557-B8B7-2EBDF8EF13E7}" name="Column7764"/>
    <tableColumn id="7782" xr3:uid="{B2B4BB9A-31D8-4A92-8D6A-50D52BEAF42F}" name="Column7765"/>
    <tableColumn id="7783" xr3:uid="{3EB9BF17-3B9E-4924-8490-3179AE0676E3}" name="Column7766"/>
    <tableColumn id="7784" xr3:uid="{139E5578-4DAA-4601-B47E-8BB069A6BB7D}" name="Column7767"/>
    <tableColumn id="7785" xr3:uid="{4B0633EB-6DA1-4803-BB7C-CAC4E0DFBE52}" name="Column7768"/>
    <tableColumn id="7786" xr3:uid="{2CA0C412-CF65-4E69-BC3D-CBCDB46E4387}" name="Column7769"/>
    <tableColumn id="7787" xr3:uid="{C1705941-D6BD-4E81-A59D-5EB8635C8803}" name="Column7770"/>
    <tableColumn id="7788" xr3:uid="{614AAD84-EECE-4BB7-A3F2-CA20E2F07210}" name="Column7771"/>
    <tableColumn id="7789" xr3:uid="{2586B24D-680F-4A94-9147-44F5E8FF0577}" name="Column7772"/>
    <tableColumn id="7790" xr3:uid="{A3DE56DE-F6F7-4332-98FA-EBB633A9CD01}" name="Column7773"/>
    <tableColumn id="7791" xr3:uid="{1D941678-0C50-4DC7-8151-EF6DAF3520B9}" name="Column7774"/>
    <tableColumn id="7792" xr3:uid="{6ABCEE33-F706-42C2-8D2A-0F94B693A3A3}" name="Column7775"/>
    <tableColumn id="7793" xr3:uid="{FAD31251-7DAC-40CC-81B6-A6A45C13456C}" name="Column7776"/>
    <tableColumn id="7794" xr3:uid="{6212BFC1-FF77-4A7C-95A4-5C99DB188FC9}" name="Column7777"/>
    <tableColumn id="7795" xr3:uid="{0E9979AB-81A6-4329-AC41-893F290610B5}" name="Column7778"/>
    <tableColumn id="7796" xr3:uid="{61A2F8B9-5A20-4E99-8F52-6E4B2C3DDF2D}" name="Column7779"/>
    <tableColumn id="7797" xr3:uid="{657FDFD1-FEA8-4ED3-8456-C3374552BB80}" name="Column7780"/>
    <tableColumn id="7798" xr3:uid="{67F8BA5A-E550-4585-9EB4-51DBFE28734B}" name="Column7781"/>
    <tableColumn id="7799" xr3:uid="{74BD8B2B-1344-405E-AA84-4D20EA3704F3}" name="Column7782"/>
    <tableColumn id="7800" xr3:uid="{509EC0A5-9944-4150-914C-96AD4A49DC24}" name="Column7783"/>
    <tableColumn id="7801" xr3:uid="{D7A2D139-BAEE-4FA4-8DC0-5A643D64BF23}" name="Column7784"/>
    <tableColumn id="7802" xr3:uid="{534F703E-0DF4-4636-AC98-0BC0C1F5E035}" name="Column7785"/>
    <tableColumn id="7803" xr3:uid="{A85D2BC1-811E-44A9-9281-39187C166CAC}" name="Column7786"/>
    <tableColumn id="7804" xr3:uid="{CB9307B6-D25C-4194-A75F-3A5ED3CE7105}" name="Column7787"/>
    <tableColumn id="7805" xr3:uid="{7FEC45F7-C3CA-491C-B8FB-660A94991791}" name="Column7788"/>
    <tableColumn id="7806" xr3:uid="{AB9C18DE-B945-483B-980B-7E20912AB708}" name="Column7789"/>
    <tableColumn id="7807" xr3:uid="{67D8CC35-D927-46A0-9283-0E45B3D3C245}" name="Column7790"/>
    <tableColumn id="7808" xr3:uid="{BFEEB462-3D28-4ECF-B6D7-BED3732EF0EA}" name="Column7791"/>
    <tableColumn id="7809" xr3:uid="{360EA0B9-0669-4D7D-BA14-27094BF89FC4}" name="Column7792"/>
    <tableColumn id="7810" xr3:uid="{1A6ED3D9-1F00-4C75-9CA8-E47444F4C5A7}" name="Column7793"/>
    <tableColumn id="7811" xr3:uid="{72F6C8D2-44E1-43AC-9D83-349268B910F3}" name="Column7794"/>
    <tableColumn id="7812" xr3:uid="{D455C69C-2190-4CDB-B425-1257A0726586}" name="Column7795"/>
    <tableColumn id="7813" xr3:uid="{5CE80031-5287-4AB7-B81A-28E179589736}" name="Column7796"/>
    <tableColumn id="7814" xr3:uid="{FDD89DAD-F03B-4EDC-A7B6-69BC778B8A44}" name="Column7797"/>
    <tableColumn id="7815" xr3:uid="{C2CC7A3E-F449-427B-95D6-054A33801934}" name="Column7798"/>
    <tableColumn id="7816" xr3:uid="{4FCBAFD7-AF3B-4001-A45B-7F75BF07F256}" name="Column7799"/>
    <tableColumn id="7817" xr3:uid="{E101ED21-D7C5-46EC-A647-429D2ACBB2C6}" name="Column7800"/>
    <tableColumn id="7818" xr3:uid="{536760B6-CE40-4627-9C9A-9FF70CF2EAE9}" name="Column7801"/>
    <tableColumn id="7819" xr3:uid="{7D225EB6-D876-4B80-B55E-D63FA900DF63}" name="Column7802"/>
    <tableColumn id="7820" xr3:uid="{7B4EABA9-8755-4722-A2C4-14F9A15396B2}" name="Column7803"/>
    <tableColumn id="7821" xr3:uid="{DCD9807F-F6F1-4CC6-ACBF-1FA0D3C5944D}" name="Column7804"/>
    <tableColumn id="7822" xr3:uid="{A541986B-7CF3-4F61-962D-BD1221F00317}" name="Column7805"/>
    <tableColumn id="7823" xr3:uid="{D7ECCC25-BF37-4195-88FC-F80316FC578D}" name="Column7806"/>
    <tableColumn id="7824" xr3:uid="{9D9DA46D-4AB7-455E-9D1A-B197ED14B13C}" name="Column7807"/>
    <tableColumn id="7825" xr3:uid="{7F98AC4F-1581-4640-A68B-4C1E0983DFC5}" name="Column7808"/>
    <tableColumn id="7826" xr3:uid="{6DB3DC1A-3EED-432E-804E-752CA400827A}" name="Column7809"/>
    <tableColumn id="7827" xr3:uid="{510F29E5-4BF5-4F95-8FD7-60CF50510757}" name="Column7810"/>
    <tableColumn id="7828" xr3:uid="{009AD451-3D8F-4B50-AECF-7D7963583B1D}" name="Column7811"/>
    <tableColumn id="7829" xr3:uid="{E9DDCAB1-7270-4A53-B5F3-4143FDC5A341}" name="Column7812"/>
    <tableColumn id="7830" xr3:uid="{3BB2EB0B-A989-42A9-9737-9F33DCDDBC46}" name="Column7813"/>
    <tableColumn id="7831" xr3:uid="{13DA8816-B33C-485C-ACA4-7F40864655E7}" name="Column7814"/>
    <tableColumn id="7832" xr3:uid="{9B43103B-8664-4BE4-8EC0-CB44D7EF95AD}" name="Column7815"/>
    <tableColumn id="7833" xr3:uid="{73819CFD-F2C7-4FF3-8068-1DDD1CD7C516}" name="Column7816"/>
    <tableColumn id="7834" xr3:uid="{6524DAEF-E4AC-4CC7-AE56-945D07BE6518}" name="Column7817"/>
    <tableColumn id="7835" xr3:uid="{8E78ACC6-3CA0-4D73-A75A-6BE0451D0EB5}" name="Column7818"/>
    <tableColumn id="7836" xr3:uid="{2E7D5103-DAC5-4F0E-B1A0-32214665C579}" name="Column7819"/>
    <tableColumn id="7837" xr3:uid="{2454A8E8-2DF3-4838-A9D5-D5AFA99925EE}" name="Column7820"/>
    <tableColumn id="7838" xr3:uid="{3833BF64-7020-469C-B8E6-E51444D65DD7}" name="Column7821"/>
    <tableColumn id="7839" xr3:uid="{E42E1200-A01E-40AA-BCC9-DE6DF9788CB4}" name="Column7822"/>
    <tableColumn id="7840" xr3:uid="{9B6E697C-B745-4933-9F37-E89E8E1FF371}" name="Column7823"/>
    <tableColumn id="7841" xr3:uid="{3FBB8DC0-E3A4-46D4-9ACA-AEAAB3E7DD37}" name="Column7824"/>
    <tableColumn id="7842" xr3:uid="{CF94E0F5-E825-4136-B4FD-752589D8A41F}" name="Column7825"/>
    <tableColumn id="7843" xr3:uid="{37A2D4AA-141F-4DF1-8ABE-E764E96D32F7}" name="Column7826"/>
    <tableColumn id="7844" xr3:uid="{F73D17CB-6610-4500-9246-49530D31C741}" name="Column7827"/>
    <tableColumn id="7845" xr3:uid="{1D4ABFA4-B13D-49C2-AB8F-7943A596363B}" name="Column7828"/>
    <tableColumn id="7846" xr3:uid="{7A96AE8A-240A-4959-944D-5A12990B3F3E}" name="Column7829"/>
    <tableColumn id="7847" xr3:uid="{91D4DB8D-A8C7-465B-9D31-C4932371D435}" name="Column7830"/>
    <tableColumn id="7848" xr3:uid="{BB5363F9-0AF9-489D-B510-5DF0C5D93937}" name="Column7831"/>
    <tableColumn id="7849" xr3:uid="{F841CC23-548C-4517-8F31-DCD2BF7CE68C}" name="Column7832"/>
    <tableColumn id="7850" xr3:uid="{48479672-2FD4-4C6C-BCB2-9D7EA5D7F3B1}" name="Column7833"/>
    <tableColumn id="7851" xr3:uid="{7F05CEF3-7BFE-4182-913C-8EE7FD6E96E2}" name="Column7834"/>
    <tableColumn id="7852" xr3:uid="{94437DB6-853C-4E8B-8550-20AACD9A105D}" name="Column7835"/>
    <tableColumn id="7853" xr3:uid="{5D5D24DD-BF18-4EE6-B893-2DBE41C92FC6}" name="Column7836"/>
    <tableColumn id="7854" xr3:uid="{08B591C9-7E12-424C-B348-B6529CCBAEAD}" name="Column7837"/>
    <tableColumn id="7855" xr3:uid="{5D8FBE2B-1B69-4C5F-8E67-818685EAC6BB}" name="Column7838"/>
    <tableColumn id="7856" xr3:uid="{8AD43B2D-3761-499C-B04E-67404B42EBE9}" name="Column7839"/>
    <tableColumn id="7857" xr3:uid="{F6E09BE4-0EC7-4C8B-9F70-C31AB79390A1}" name="Column7840"/>
    <tableColumn id="7858" xr3:uid="{45B0DAF7-23F5-49F7-A459-93823B0DDF25}" name="Column7841"/>
    <tableColumn id="7859" xr3:uid="{DD3743E4-9A66-4BA2-B566-6A8E2C62C1B9}" name="Column7842"/>
    <tableColumn id="7860" xr3:uid="{2205F99D-FED5-48CF-9D21-109D7FA24A14}" name="Column7843"/>
    <tableColumn id="7861" xr3:uid="{E69E36DF-DB7D-4D5F-9726-8DB41CFB6308}" name="Column7844"/>
    <tableColumn id="7862" xr3:uid="{499D3571-F787-4F9A-B72F-E7DD86D5E4A3}" name="Column7845"/>
    <tableColumn id="7863" xr3:uid="{A1B44D17-558F-4222-AC00-C234E95DE8AF}" name="Column7846"/>
    <tableColumn id="7864" xr3:uid="{417DE1EE-19BF-46D6-9FC6-5AC5D5F2CE50}" name="Column7847"/>
    <tableColumn id="7865" xr3:uid="{224B515F-9DFE-4657-B3AF-8BFD5CA4E197}" name="Column7848"/>
    <tableColumn id="7866" xr3:uid="{86CE22EA-5C35-4572-AD74-4C9A6D9A1E80}" name="Column7849"/>
    <tableColumn id="7867" xr3:uid="{367E6163-60E2-4225-8566-EB21106B1C93}" name="Column7850"/>
    <tableColumn id="7868" xr3:uid="{F67B160E-BE46-42FC-BC8C-AA7F31775BF0}" name="Column7851"/>
    <tableColumn id="7869" xr3:uid="{8FB963B2-5794-4C14-A12B-E4FF05AE901B}" name="Column7852"/>
    <tableColumn id="7870" xr3:uid="{BEC977AD-BAF2-41C7-982E-16204E133D63}" name="Column7853"/>
    <tableColumn id="7871" xr3:uid="{7D7ED282-C52A-4A4A-8318-3562B8EA8DFA}" name="Column7854"/>
    <tableColumn id="7872" xr3:uid="{E816CA95-C21F-4F94-B935-67246AF5C3F2}" name="Column7855"/>
    <tableColumn id="7873" xr3:uid="{641C0A91-B065-454D-ACD7-3F2231D153A4}" name="Column7856"/>
    <tableColumn id="7874" xr3:uid="{A0BEB6CE-6B6C-4C87-813D-C561C5E4AA4C}" name="Column7857"/>
    <tableColumn id="7875" xr3:uid="{274A733F-F7AB-43E1-B8AA-30A931980EAB}" name="Column7858"/>
    <tableColumn id="7876" xr3:uid="{FCCAEDDA-4FEE-4792-B6AF-6965EA4FE687}" name="Column7859"/>
    <tableColumn id="7877" xr3:uid="{63B62B15-CAE0-4BA7-838D-A401AE3FB742}" name="Column7860"/>
    <tableColumn id="7878" xr3:uid="{EA8737F8-5FCE-4513-B56A-4C384AF585B0}" name="Column7861"/>
    <tableColumn id="7879" xr3:uid="{2A1C9FB9-61D6-415D-B42F-2CE1C0859DBF}" name="Column7862"/>
    <tableColumn id="7880" xr3:uid="{ED4207EE-1AD3-4263-9AF1-C2397285BADB}" name="Column7863"/>
    <tableColumn id="7881" xr3:uid="{31FF8EC9-8878-48BA-9843-F89366DA54E5}" name="Column7864"/>
    <tableColumn id="7882" xr3:uid="{7744906C-BA33-4EC2-A877-F089ADF76E38}" name="Column7865"/>
    <tableColumn id="7883" xr3:uid="{4981608A-D9A7-4F55-90BA-C853EB077EB6}" name="Column7866"/>
    <tableColumn id="7884" xr3:uid="{B4762676-797D-4887-BF21-10B5017AF9FC}" name="Column7867"/>
    <tableColumn id="7885" xr3:uid="{5E0A29F7-1AB2-47AB-B678-87A17F38038F}" name="Column7868"/>
    <tableColumn id="7886" xr3:uid="{9C238497-599B-4A9D-9788-D54C8BA819B6}" name="Column7869"/>
    <tableColumn id="7887" xr3:uid="{66D4F8FB-48E5-4E9A-B9AE-B693EA1F3445}" name="Column7870"/>
    <tableColumn id="7888" xr3:uid="{F5C78344-E370-4BA4-ACEC-55A098CA6FE8}" name="Column7871"/>
    <tableColumn id="7889" xr3:uid="{B261AD5D-D684-4360-8BA8-2F2E5C7AFB1E}" name="Column7872"/>
    <tableColumn id="7890" xr3:uid="{87E05627-E9DE-41F6-B585-F16BD4444CAF}" name="Column7873"/>
    <tableColumn id="7891" xr3:uid="{717F6C07-C29A-4CFA-ACB1-3A1EAE4B2880}" name="Column7874"/>
    <tableColumn id="7892" xr3:uid="{B361A3BB-B1BE-4025-B0BC-638ED507D431}" name="Column7875"/>
    <tableColumn id="7893" xr3:uid="{67B8EFCF-09DF-4911-A6E5-0310C019D6B3}" name="Column7876"/>
    <tableColumn id="7894" xr3:uid="{1D383FC7-A769-4CDF-AEDE-AE856894F242}" name="Column7877"/>
    <tableColumn id="7895" xr3:uid="{612F4EC2-1DFB-461B-A1E2-CE173435A5B0}" name="Column7878"/>
    <tableColumn id="7896" xr3:uid="{740B6E01-AC3C-4492-A5DA-C772A5F2A445}" name="Column7879"/>
    <tableColumn id="7897" xr3:uid="{18B6AFDE-ABFF-4600-9406-F6C3889BFF40}" name="Column7880"/>
    <tableColumn id="7898" xr3:uid="{F82AE504-3D72-457C-8039-92B052A73CCF}" name="Column7881"/>
    <tableColumn id="7899" xr3:uid="{4F1D1C00-E609-4F3D-8B90-994CF86D34B5}" name="Column7882"/>
    <tableColumn id="7900" xr3:uid="{341DF0B9-0D3E-47CF-B9C3-365C0D64C39A}" name="Column7883"/>
    <tableColumn id="7901" xr3:uid="{80A795F6-136F-4611-971C-044ED8A003B7}" name="Column7884"/>
    <tableColumn id="7902" xr3:uid="{43AF151F-C205-4F5F-AD31-FC86FE5B4641}" name="Column7885"/>
    <tableColumn id="7903" xr3:uid="{D3105F25-3887-47FC-B831-26CB0E93655C}" name="Column7886"/>
    <tableColumn id="7904" xr3:uid="{53D704BC-E9D7-474B-ADC4-697AA0BBAEAF}" name="Column7887"/>
    <tableColumn id="7905" xr3:uid="{C6245186-8874-4B1C-956C-0961B0951BD1}" name="Column7888"/>
    <tableColumn id="7906" xr3:uid="{51844DDC-5C08-485A-B489-A3CE1134664F}" name="Column7889"/>
    <tableColumn id="7907" xr3:uid="{64AD2EB7-F9F2-43E1-82BF-3F6C1E97FD1E}" name="Column7890"/>
    <tableColumn id="7908" xr3:uid="{ED80441F-AB74-48C3-8C1E-9A33525545B7}" name="Column7891"/>
    <tableColumn id="7909" xr3:uid="{D29A6FE8-3EA8-46D1-AD68-5F0C669DA80F}" name="Column7892"/>
    <tableColumn id="7910" xr3:uid="{AEB56599-8475-43F6-9B48-93FCEDD16686}" name="Column7893"/>
    <tableColumn id="7911" xr3:uid="{CE38D902-7035-40D7-93E8-450E91F81A96}" name="Column7894"/>
    <tableColumn id="7912" xr3:uid="{8B99251B-1787-4ACF-87EC-FB67C62E2CE2}" name="Column7895"/>
    <tableColumn id="7913" xr3:uid="{F0AA5554-7A09-4D99-9169-C8C8AC6152C2}" name="Column7896"/>
    <tableColumn id="7914" xr3:uid="{F33B888B-247E-4BF0-81F9-C5581585D1E8}" name="Column7897"/>
    <tableColumn id="7915" xr3:uid="{F5E52FA2-9C90-4045-9A08-7C23505CBED3}" name="Column7898"/>
    <tableColumn id="7916" xr3:uid="{EB371A6B-2EA6-4F01-89B1-885B1344C1D1}" name="Column7899"/>
    <tableColumn id="7917" xr3:uid="{3B9823CB-4E76-4982-830D-220921002E6D}" name="Column7900"/>
    <tableColumn id="7918" xr3:uid="{D5B245CD-0C09-4F32-A5AE-B8CD213A1917}" name="Column7901"/>
    <tableColumn id="7919" xr3:uid="{CCE64A51-A10B-43C8-A50C-2919E0AF5D50}" name="Column7902"/>
    <tableColumn id="7920" xr3:uid="{09822CA9-44D4-400B-9533-ECB2458FD623}" name="Column7903"/>
    <tableColumn id="7921" xr3:uid="{2DA40341-ECD3-487F-B91B-AE8E923FB8F2}" name="Column7904"/>
    <tableColumn id="7922" xr3:uid="{01BB6887-F228-448E-A44F-636ECF7337A9}" name="Column7905"/>
    <tableColumn id="7923" xr3:uid="{AA0DD144-0BBC-4EF4-A380-40EC43DEB2BE}" name="Column7906"/>
    <tableColumn id="7924" xr3:uid="{6302605C-B119-4E76-BEC9-09D7E5BEB868}" name="Column7907"/>
    <tableColumn id="7925" xr3:uid="{DC213421-E1FC-4AC9-90B0-54ACFAFCC2F8}" name="Column7908"/>
    <tableColumn id="7926" xr3:uid="{DC8083C2-11ED-4FE0-8AF5-CF4B4467C077}" name="Column7909"/>
    <tableColumn id="7927" xr3:uid="{375BCCFD-3613-4062-99D1-5E5A709ED240}" name="Column7910"/>
    <tableColumn id="7928" xr3:uid="{49545769-B0DE-42EA-837A-75AC0D4921B5}" name="Column7911"/>
    <tableColumn id="7929" xr3:uid="{9B6E5902-65C3-44B7-A50F-58D5A10776C8}" name="Column7912"/>
    <tableColumn id="7930" xr3:uid="{1F106990-D764-4AEE-B340-BCBED8D73B80}" name="Column7913"/>
    <tableColumn id="7931" xr3:uid="{C6B4D94E-63F1-4EAE-9DFD-E49285ECDB7A}" name="Column7914"/>
    <tableColumn id="7932" xr3:uid="{8B0E208D-E16E-4219-BC15-A012969347FF}" name="Column7915"/>
    <tableColumn id="7933" xr3:uid="{7F48123E-AA6C-45AB-9EB8-13C4442BD8B8}" name="Column7916"/>
    <tableColumn id="7934" xr3:uid="{B94AE0AD-28DC-4313-9CAB-AE9BFBA6F51A}" name="Column7917"/>
    <tableColumn id="7935" xr3:uid="{76C44E7F-57CB-4940-A96D-F82A961642C1}" name="Column7918"/>
    <tableColumn id="7936" xr3:uid="{B33E994E-5797-45A8-A644-76FA2186A9E8}" name="Column7919"/>
    <tableColumn id="7937" xr3:uid="{585B3A17-01F5-4C08-BF6F-7EE63AE3CBF2}" name="Column7920"/>
    <tableColumn id="7938" xr3:uid="{0CB59A0C-1A18-4209-8773-6A57C48EF091}" name="Column7921"/>
    <tableColumn id="7939" xr3:uid="{341DE754-AC68-4BD2-9D36-BC085EE6FFB1}" name="Column7922"/>
    <tableColumn id="7940" xr3:uid="{29AE43E8-A1BA-4C65-BC00-8ED276FB202A}" name="Column7923"/>
    <tableColumn id="7941" xr3:uid="{36CA2B3F-2A55-4564-8DDD-49E1CD1588D1}" name="Column7924"/>
    <tableColumn id="7942" xr3:uid="{168ED581-2F26-4E47-975A-27D772B84AD1}" name="Column7925"/>
    <tableColumn id="7943" xr3:uid="{A108FD34-9520-415F-9916-498D33D4D49D}" name="Column7926"/>
    <tableColumn id="7944" xr3:uid="{63A5509D-6580-4DCE-83B7-8B4275F94774}" name="Column7927"/>
    <tableColumn id="7945" xr3:uid="{FA638391-2CCF-427C-A012-F3A1C4D7A555}" name="Column7928"/>
    <tableColumn id="7946" xr3:uid="{DAC0866F-A241-4544-9422-6789D84C9D66}" name="Column7929"/>
    <tableColumn id="7947" xr3:uid="{A1A62957-E26A-4880-9709-2801253BE4B1}" name="Column7930"/>
    <tableColumn id="7948" xr3:uid="{D4DC6244-D84E-4309-BE02-07AB07E6C18D}" name="Column7931"/>
    <tableColumn id="7949" xr3:uid="{490DF4C4-6D09-4EE5-86EB-A5D086640270}" name="Column7932"/>
    <tableColumn id="7950" xr3:uid="{1B5986F0-251F-4228-9993-271A2BF11A8B}" name="Column7933"/>
    <tableColumn id="7951" xr3:uid="{6C79F621-A664-4AFE-867A-214CF2D0BE06}" name="Column7934"/>
    <tableColumn id="7952" xr3:uid="{35E56535-10B6-4CE9-A7FA-386A72F7C161}" name="Column7935"/>
    <tableColumn id="7953" xr3:uid="{3C24F228-0F6B-4206-A1DD-66CBC2DC0862}" name="Column7936"/>
    <tableColumn id="7954" xr3:uid="{1F749C41-9DBE-4492-8273-E96B782D97A2}" name="Column7937"/>
    <tableColumn id="7955" xr3:uid="{C2112190-FE6B-4D22-8149-960B816BA827}" name="Column7938"/>
    <tableColumn id="7956" xr3:uid="{F9EE26BC-7D6B-47CD-A8B5-04E2B7C12EF0}" name="Column7939"/>
    <tableColumn id="7957" xr3:uid="{3CF4EB8D-AF8C-4E0A-BF39-015EB299A9D4}" name="Column7940"/>
    <tableColumn id="7958" xr3:uid="{C2AD2B0A-7665-4FC2-8AA4-312FCB3A7B74}" name="Column7941"/>
    <tableColumn id="7959" xr3:uid="{E63EE0B6-6DB6-4906-AB8B-949FC9E7E95F}" name="Column7942"/>
    <tableColumn id="7960" xr3:uid="{75DCAED8-8EC4-4377-A404-2403121E6EB1}" name="Column7943"/>
    <tableColumn id="7961" xr3:uid="{C277A5A8-7E56-4D5A-B706-BB2DFDB13EBC}" name="Column7944"/>
    <tableColumn id="7962" xr3:uid="{AFA3E14D-6F25-4C67-B6D1-E86CD6D92981}" name="Column7945"/>
    <tableColumn id="7963" xr3:uid="{331DB405-734B-40A8-B56A-937AC38689AD}" name="Column7946"/>
    <tableColumn id="7964" xr3:uid="{DD2C953B-F661-468B-9B28-4A18470E3B79}" name="Column7947"/>
    <tableColumn id="7965" xr3:uid="{AE8FAD9D-10B6-494A-BA1F-71576FBD2CBB}" name="Column7948"/>
    <tableColumn id="7966" xr3:uid="{010C2F3F-0D44-4134-BAFF-610DBF51C9AB}" name="Column7949"/>
    <tableColumn id="7967" xr3:uid="{F08FFC2D-B460-4E91-B6F8-12BC34E9E116}" name="Column7950"/>
    <tableColumn id="7968" xr3:uid="{F474FC57-FC7A-4191-B768-E1D531F436B7}" name="Column7951"/>
    <tableColumn id="7969" xr3:uid="{A9AE36E2-1FB8-471D-9CC3-AE38C7783C68}" name="Column7952"/>
    <tableColumn id="7970" xr3:uid="{C264972B-E855-429C-B5FB-264D02BD8E4C}" name="Column7953"/>
    <tableColumn id="7971" xr3:uid="{5D05A087-ED14-4CC4-885B-443290BE85CC}" name="Column7954"/>
    <tableColumn id="7972" xr3:uid="{75025280-232E-44E1-BA18-FF2851AC7436}" name="Column7955"/>
    <tableColumn id="7973" xr3:uid="{5A940AAE-D87C-4B1C-99D5-5A62BDFCA97C}" name="Column7956"/>
    <tableColumn id="7974" xr3:uid="{BE84DAAB-6627-4A51-9E88-1AB57430DBE5}" name="Column7957"/>
    <tableColumn id="7975" xr3:uid="{9F55AAD6-CEB6-477C-AB2D-45FC6AECFF83}" name="Column7958"/>
    <tableColumn id="7976" xr3:uid="{0BAF2518-3EB9-4C88-9976-02F4FCF3A135}" name="Column7959"/>
    <tableColumn id="7977" xr3:uid="{FA6CB7E3-37AC-4FF6-A57F-EEAB8DAC9DFA}" name="Column7960"/>
    <tableColumn id="7978" xr3:uid="{2C2584E7-ACD5-40CC-A29B-FB752B2D84A7}" name="Column7961"/>
    <tableColumn id="7979" xr3:uid="{8ED30F81-74DD-48C5-8684-DF047791E8C1}" name="Column7962"/>
    <tableColumn id="7980" xr3:uid="{889C6B2D-C961-40F6-BE8D-087B571E7EDB}" name="Column7963"/>
    <tableColumn id="7981" xr3:uid="{3FCEA853-BEE2-4F85-9152-DCCBE6A156C7}" name="Column7964"/>
    <tableColumn id="7982" xr3:uid="{FDF9AF73-4D31-4556-9079-FB1EAE5C24B1}" name="Column7965"/>
    <tableColumn id="7983" xr3:uid="{4600BD3C-F61B-4261-AF32-B59855B23FE4}" name="Column7966"/>
    <tableColumn id="7984" xr3:uid="{3531CF08-3A40-472C-B12F-72F5B7468230}" name="Column7967"/>
    <tableColumn id="7985" xr3:uid="{00252617-B4C8-43BF-988C-F06F887FE01A}" name="Column7968"/>
    <tableColumn id="7986" xr3:uid="{21F82E8E-9DB9-47B6-9366-0598A0DDC3DB}" name="Column7969"/>
    <tableColumn id="7987" xr3:uid="{6D8E1F8D-E154-4631-90B9-53AAFCD0CE25}" name="Column7970"/>
    <tableColumn id="7988" xr3:uid="{DBAE6CF8-D66F-4BF4-9E7E-00B1A21C50AC}" name="Column7971"/>
    <tableColumn id="7989" xr3:uid="{6599CE36-DB50-48AA-98A4-0FAAE934C638}" name="Column7972"/>
    <tableColumn id="7990" xr3:uid="{B9F67F66-99E7-4B3A-BD9E-DFD4D494665C}" name="Column7973"/>
    <tableColumn id="7991" xr3:uid="{8B72D2CB-29A2-44A8-AF85-93579AD83A45}" name="Column7974"/>
    <tableColumn id="7992" xr3:uid="{233A1EA3-9BEE-4914-A830-4270320B559D}" name="Column7975"/>
    <tableColumn id="7993" xr3:uid="{DB0E8122-13C8-4835-AA95-7A5F9EB60D9A}" name="Column7976"/>
    <tableColumn id="7994" xr3:uid="{53B5207C-ED29-42F1-A6DD-4872B148F53A}" name="Column7977"/>
    <tableColumn id="7995" xr3:uid="{F75FF023-7252-41FC-ABEE-D82FE82CF62D}" name="Column7978"/>
    <tableColumn id="7996" xr3:uid="{90CB778D-3928-4AED-98D5-11AF7337E63E}" name="Column7979"/>
    <tableColumn id="7997" xr3:uid="{9C413D66-A413-4E7F-9DC1-1B9A67ED6617}" name="Column7980"/>
    <tableColumn id="7998" xr3:uid="{864E35A0-2DE7-42AC-82EA-4F9CB884D3CF}" name="Column7981"/>
    <tableColumn id="7999" xr3:uid="{A43B258D-C1C5-4E6A-B138-0E4792AC1A6D}" name="Column7982"/>
    <tableColumn id="8000" xr3:uid="{0129DEDA-0D6F-4EB9-884E-F938790F1B0B}" name="Column7983"/>
    <tableColumn id="8001" xr3:uid="{F1248F37-FD57-4D54-B304-97F03CE924C5}" name="Column7984"/>
    <tableColumn id="8002" xr3:uid="{A1393BF0-8809-4A6F-B97D-D28A5C1FF890}" name="Column7985"/>
    <tableColumn id="8003" xr3:uid="{35FE5034-2856-4364-9ED1-390F1CF86C06}" name="Column7986"/>
    <tableColumn id="8004" xr3:uid="{EEEC48F7-4AE2-4CAA-ADB4-188FE3F0FA0A}" name="Column7987"/>
    <tableColumn id="8005" xr3:uid="{69210BAF-8037-4429-9935-D7628501AD41}" name="Column7988"/>
    <tableColumn id="8006" xr3:uid="{34A77EFA-782B-4FA9-8A7F-15BE54E5796C}" name="Column7989"/>
    <tableColumn id="8007" xr3:uid="{9ACF5608-E1B5-4DAE-987F-DE41C2A0D4C0}" name="Column7990"/>
    <tableColumn id="8008" xr3:uid="{0CF7C2AD-B9CE-4EE4-8C64-5175E9A00E74}" name="Column7991"/>
    <tableColumn id="8009" xr3:uid="{05E57132-A8A2-4A96-A807-E3E2B15E354F}" name="Column7992"/>
    <tableColumn id="8010" xr3:uid="{94176980-A1EC-4CA7-95A7-D3E0E71EA706}" name="Column7993"/>
    <tableColumn id="8011" xr3:uid="{B53857CB-E0EF-4663-8001-51B01E1D15EA}" name="Column7994"/>
    <tableColumn id="8012" xr3:uid="{465004D7-9F40-454A-95CD-1223C828FD58}" name="Column7995"/>
    <tableColumn id="8013" xr3:uid="{706CA982-A4F3-4C7C-A54A-108585817C64}" name="Column7996"/>
    <tableColumn id="8014" xr3:uid="{11D03CE4-A18C-40D4-B6F5-1BF1A3CD9E3B}" name="Column7997"/>
    <tableColumn id="8015" xr3:uid="{2F73B376-9901-4884-8AF4-E73ED6A39186}" name="Column7998"/>
    <tableColumn id="8016" xr3:uid="{3171D63C-B24E-4300-B0AB-85A309271BA3}" name="Column7999"/>
    <tableColumn id="8017" xr3:uid="{8354D8ED-D17F-4918-BF26-6DF924BF4406}" name="Column8000"/>
    <tableColumn id="8018" xr3:uid="{2181D367-7685-4593-888E-5D9106718ACF}" name="Column8001"/>
    <tableColumn id="8019" xr3:uid="{258901BE-7EED-4594-8D30-2C5E0742FAEB}" name="Column8002"/>
    <tableColumn id="8020" xr3:uid="{4DC513F6-6056-4796-A599-4D0C3C2D5F2A}" name="Column8003"/>
    <tableColumn id="8021" xr3:uid="{07966035-E1FB-446F-B729-C03EB5C3FD4F}" name="Column8004"/>
    <tableColumn id="8022" xr3:uid="{5EA3CEAB-3D8E-4E93-96E6-AB37EC55923C}" name="Column8005"/>
    <tableColumn id="8023" xr3:uid="{B074BDEB-25AD-45F7-BBE1-A6361F97CCC5}" name="Column8006"/>
    <tableColumn id="8024" xr3:uid="{31A63A6C-7638-415B-9733-6FF3EB4EDD01}" name="Column8007"/>
    <tableColumn id="8025" xr3:uid="{B476519C-467E-4E8A-AA3E-EC6F57404686}" name="Column8008"/>
    <tableColumn id="8026" xr3:uid="{86C64948-462A-465D-A2CA-F078B8E42A5C}" name="Column8009"/>
    <tableColumn id="8027" xr3:uid="{685D965F-28B3-4953-AD69-79962BD107F0}" name="Column8010"/>
    <tableColumn id="8028" xr3:uid="{C93060B0-67BD-4839-9A8E-08DD8062C378}" name="Column8011"/>
    <tableColumn id="8029" xr3:uid="{9B779934-655E-4F56-A2A1-68F5D2E419AF}" name="Column8012"/>
    <tableColumn id="8030" xr3:uid="{7B1F28E8-C0A6-421F-AA9E-8F1E327C3A30}" name="Column8013"/>
    <tableColumn id="8031" xr3:uid="{C21C71A1-768E-46C2-B4F9-49F0B281605F}" name="Column8014"/>
    <tableColumn id="8032" xr3:uid="{DE1AC522-01A4-4CCB-BA3B-DC8E4811E930}" name="Column8015"/>
    <tableColumn id="8033" xr3:uid="{BC76ED81-8384-4DBE-8C1A-8E36483A9A21}" name="Column8016"/>
    <tableColumn id="8034" xr3:uid="{F205AFA4-1295-4B2A-BE81-C9246D039B76}" name="Column8017"/>
    <tableColumn id="8035" xr3:uid="{D18C1FFD-76BA-42A8-9BBB-3D6953547BAB}" name="Column8018"/>
    <tableColumn id="8036" xr3:uid="{0BD67574-F78F-4098-81A3-6E4764FF5896}" name="Column8019"/>
    <tableColumn id="8037" xr3:uid="{D75300D3-6FE0-42AA-8E7E-50C129EEE8A3}" name="Column8020"/>
    <tableColumn id="8038" xr3:uid="{D794184B-9196-45FA-8909-D6ED7BDDD495}" name="Column8021"/>
    <tableColumn id="8039" xr3:uid="{950EF300-5347-493D-9BC9-3D929867F312}" name="Column8022"/>
    <tableColumn id="8040" xr3:uid="{D35A0690-DA41-439E-859D-6BEF9E111983}" name="Column8023"/>
    <tableColumn id="8041" xr3:uid="{6CC3CB4F-5AFF-4022-8C5F-623C0AC56D6C}" name="Column8024"/>
    <tableColumn id="8042" xr3:uid="{42ED3DE9-8F3A-4871-BD5B-89089BE83FF7}" name="Column8025"/>
    <tableColumn id="8043" xr3:uid="{26635719-B7DE-454B-8A91-F1E74F85D1EB}" name="Column8026"/>
    <tableColumn id="8044" xr3:uid="{B6C93B23-759D-4152-B163-EE806CD0B076}" name="Column8027"/>
    <tableColumn id="8045" xr3:uid="{1FF85F56-417F-496E-92F8-C795B4735AEF}" name="Column8028"/>
    <tableColumn id="8046" xr3:uid="{52C31DE8-F087-4BCE-851A-810E1366F7A0}" name="Column8029"/>
    <tableColumn id="8047" xr3:uid="{2A842E38-E1CC-4C17-8C62-E17EB551E8D7}" name="Column8030"/>
    <tableColumn id="8048" xr3:uid="{1374D299-DDF1-41FB-B86D-4AFD165FB9DD}" name="Column8031"/>
    <tableColumn id="8049" xr3:uid="{8265F825-E17C-4037-9E44-A0C1E71F2C70}" name="Column8032"/>
    <tableColumn id="8050" xr3:uid="{BDB54036-0282-40FF-8DCB-65F45D049A9A}" name="Column8033"/>
    <tableColumn id="8051" xr3:uid="{D99B9323-BA12-4C65-AA3E-0EE73EFD4C38}" name="Column8034"/>
    <tableColumn id="8052" xr3:uid="{B98F0395-EA55-4EB0-AEC7-98A7D015CE9B}" name="Column8035"/>
    <tableColumn id="8053" xr3:uid="{4F7830F1-7868-4726-B469-5231B48F8368}" name="Column8036"/>
    <tableColumn id="8054" xr3:uid="{7E477607-393D-479B-AA68-0CF08959116E}" name="Column8037"/>
    <tableColumn id="8055" xr3:uid="{B5E238C7-3390-4610-9470-21705AEFDF3F}" name="Column8038"/>
    <tableColumn id="8056" xr3:uid="{852B7466-0EEC-4D3F-B892-948B056B230F}" name="Column8039"/>
    <tableColumn id="8057" xr3:uid="{508592A0-CD38-491B-ADC4-2EE287E17003}" name="Column8040"/>
    <tableColumn id="8058" xr3:uid="{C6980C7F-17D2-4914-9ECC-144BD2F83935}" name="Column8041"/>
    <tableColumn id="8059" xr3:uid="{3C4383F1-8B95-49FE-88CF-11153BBAC0D7}" name="Column8042"/>
    <tableColumn id="8060" xr3:uid="{6CCAEA69-FFAC-43B5-807E-39B6A665FDBF}" name="Column8043"/>
    <tableColumn id="8061" xr3:uid="{DD3D7230-A663-414E-9A97-507F2EE2A57B}" name="Column8044"/>
    <tableColumn id="8062" xr3:uid="{7F7897FC-CC81-4674-8B5C-F7BE1AB99DC6}" name="Column8045"/>
    <tableColumn id="8063" xr3:uid="{2DE5EC48-9E92-4D9A-A13B-81896467843A}" name="Column8046"/>
    <tableColumn id="8064" xr3:uid="{9D74A200-D571-4ED2-97D7-0C0CF716FFBC}" name="Column8047"/>
    <tableColumn id="8065" xr3:uid="{B7415E21-72D2-4E30-9314-6C3DBDB41538}" name="Column8048"/>
    <tableColumn id="8066" xr3:uid="{70088503-B7EA-4F2C-B3E2-867CE4A314E8}" name="Column8049"/>
    <tableColumn id="8067" xr3:uid="{F67F512D-9AFE-43F5-8F9D-A5AE133E8184}" name="Column8050"/>
    <tableColumn id="8068" xr3:uid="{0E2EFEA8-8C0D-4CAE-98A6-618ACC5921C7}" name="Column8051"/>
    <tableColumn id="8069" xr3:uid="{DE1787EE-CBEA-4BEE-AC5D-77CEC90AB59F}" name="Column8052"/>
    <tableColumn id="8070" xr3:uid="{F216CD50-6E39-47C3-B5AF-F950839D106E}" name="Column8053"/>
    <tableColumn id="8071" xr3:uid="{6FB3C764-E897-464D-8BE3-A63EA960C0AD}" name="Column8054"/>
    <tableColumn id="8072" xr3:uid="{CBCD96E9-776A-42A5-B69A-AB03FF60C565}" name="Column8055"/>
    <tableColumn id="8073" xr3:uid="{9FAA2E13-6E0B-428E-AB3D-82E1B65701BE}" name="Column8056"/>
    <tableColumn id="8074" xr3:uid="{049F0BF7-B6EF-4C83-BCA2-607F6CF2AEEF}" name="Column8057"/>
    <tableColumn id="8075" xr3:uid="{FF624F7F-0A99-4BAE-8F23-129EE3CE0232}" name="Column8058"/>
    <tableColumn id="8076" xr3:uid="{16525283-C2CA-42BD-8BF8-590F59F28616}" name="Column8059"/>
    <tableColumn id="8077" xr3:uid="{4A53813C-F8CA-4DB2-8584-0EC216B9766A}" name="Column8060"/>
    <tableColumn id="8078" xr3:uid="{8DD2E0AD-9E27-49F5-9F2D-128B1935B413}" name="Column8061"/>
    <tableColumn id="8079" xr3:uid="{A0682961-7484-47A6-A731-FB0D4D913F4D}" name="Column8062"/>
    <tableColumn id="8080" xr3:uid="{D138F355-E23B-486A-98D1-2C4496158D1A}" name="Column8063"/>
    <tableColumn id="8081" xr3:uid="{589A41A0-E662-40AC-9ADB-A0ABE1A7ECF7}" name="Column8064"/>
    <tableColumn id="8082" xr3:uid="{ACEFDA3E-94FE-4069-A5CB-C3D3FE9733E8}" name="Column8065"/>
    <tableColumn id="8083" xr3:uid="{025CD15F-F4A5-4E1D-8D02-33067DD158F7}" name="Column8066"/>
    <tableColumn id="8084" xr3:uid="{B7499261-9026-4825-9CD9-85B81FD5FFB0}" name="Column8067"/>
    <tableColumn id="8085" xr3:uid="{CAA6A428-AE6D-4FA1-A4B3-2A3007BF4F62}" name="Column8068"/>
    <tableColumn id="8086" xr3:uid="{CC41E56C-20F0-4492-A0ED-CF0534A81DA4}" name="Column8069"/>
    <tableColumn id="8087" xr3:uid="{2D84E9AE-C57D-40BE-9D1C-69C556E7F93C}" name="Column8070"/>
    <tableColumn id="8088" xr3:uid="{E8AF9BAB-F129-46CE-BF35-7D34B085F44B}" name="Column8071"/>
    <tableColumn id="8089" xr3:uid="{BD4CFA3A-BC82-46FD-BDA1-081113EEDE53}" name="Column8072"/>
    <tableColumn id="8090" xr3:uid="{51ECE930-D21C-4D78-A4D8-9EA114537C7C}" name="Column8073"/>
    <tableColumn id="8091" xr3:uid="{C5AF8CF7-46AA-4BCC-9192-50929BF7F767}" name="Column8074"/>
    <tableColumn id="8092" xr3:uid="{F47A030C-DC4D-491D-AA0D-D8EEE793EAC1}" name="Column8075"/>
    <tableColumn id="8093" xr3:uid="{47705A68-BA5D-46A9-BAF1-97097B95EE20}" name="Column8076"/>
    <tableColumn id="8094" xr3:uid="{EBA584A3-5FF8-4C82-93EA-623F6038B50E}" name="Column8077"/>
    <tableColumn id="8095" xr3:uid="{CA509AB5-4466-4823-9666-002E32FAF4DC}" name="Column8078"/>
    <tableColumn id="8096" xr3:uid="{32BA7F5C-9AE2-491A-86EB-EB9B09E5EF41}" name="Column8079"/>
    <tableColumn id="8097" xr3:uid="{A2D94D55-1B3F-467E-AB3A-C9E7FFB1BECD}" name="Column8080"/>
    <tableColumn id="8098" xr3:uid="{05BEFA7E-12C9-4AC0-A167-4301BB11173C}" name="Column8081"/>
    <tableColumn id="8099" xr3:uid="{24ECE5D8-965D-4C47-BD9E-0126A417B4AF}" name="Column8082"/>
    <tableColumn id="8100" xr3:uid="{D0ACA532-EF17-4112-BDCE-565E86C74D4D}" name="Column8083"/>
    <tableColumn id="8101" xr3:uid="{0527C41C-3884-4172-9D2E-1CCA1C69B1FD}" name="Column8084"/>
    <tableColumn id="8102" xr3:uid="{1FFE550B-FCFD-4687-8DAB-FF96EC86958B}" name="Column8085"/>
    <tableColumn id="8103" xr3:uid="{281DCD03-7D06-46F9-B8F4-E62C43A56A3E}" name="Column8086"/>
    <tableColumn id="8104" xr3:uid="{978B8CA7-43D9-465D-AF0D-BC7732D6A6E6}" name="Column8087"/>
    <tableColumn id="8105" xr3:uid="{B3B1392D-0AD2-4A18-A03F-ED566E8BD57E}" name="Column8088"/>
    <tableColumn id="8106" xr3:uid="{A674A75B-6FE7-44B2-B9EB-294334F3D33C}" name="Column8089"/>
    <tableColumn id="8107" xr3:uid="{736B4EB0-1D15-428E-AB18-FEFC76CEBE7D}" name="Column8090"/>
    <tableColumn id="8108" xr3:uid="{9BA14ADC-D05A-4ED4-9D30-3C8A5D380DC6}" name="Column8091"/>
    <tableColumn id="8109" xr3:uid="{0E1C42ED-6D6E-4BB1-8C23-72B23042FB32}" name="Column8092"/>
    <tableColumn id="8110" xr3:uid="{15739223-6927-4184-B77C-CA30F40289EF}" name="Column8093"/>
    <tableColumn id="8111" xr3:uid="{806FB5A1-F659-4041-B2E0-5BCA08C6AD44}" name="Column8094"/>
    <tableColumn id="8112" xr3:uid="{A8364CD9-5FE0-4B67-8FB7-140C649553FF}" name="Column8095"/>
    <tableColumn id="8113" xr3:uid="{4BB63C25-B7C8-4381-985D-D4721D8C4303}" name="Column8096"/>
    <tableColumn id="8114" xr3:uid="{D3CA9BAC-68F9-4FB9-B804-DDAF949A62A5}" name="Column8097"/>
    <tableColumn id="8115" xr3:uid="{B8EBAA59-7426-49B3-B778-FEAF1FD3D6DD}" name="Column8098"/>
    <tableColumn id="8116" xr3:uid="{AE5E05CF-F455-466D-94C5-FB600E16DBD2}" name="Column8099"/>
    <tableColumn id="8117" xr3:uid="{94EE0FF1-4064-427A-9FBF-E2BE9EE08EE8}" name="Column8100"/>
    <tableColumn id="8118" xr3:uid="{4F68C858-37D1-48B2-B6B0-093B5A73F8BA}" name="Column8101"/>
    <tableColumn id="8119" xr3:uid="{23B3EF8C-7D21-4472-94AD-1819DEA0570A}" name="Column8102"/>
    <tableColumn id="8120" xr3:uid="{46C022D0-A379-4F0C-A2A4-91665BCF8892}" name="Column8103"/>
    <tableColumn id="8121" xr3:uid="{BD6097C2-CEC2-48E1-BC74-D261E8525528}" name="Column8104"/>
    <tableColumn id="8122" xr3:uid="{040766B9-86FE-4233-9BE3-03C7F472392D}" name="Column8105"/>
    <tableColumn id="8123" xr3:uid="{75E0636F-026C-4705-A814-5CCC1602469C}" name="Column8106"/>
    <tableColumn id="8124" xr3:uid="{39113CEC-BFB1-45BD-9BF3-27FE7AC71320}" name="Column8107"/>
    <tableColumn id="8125" xr3:uid="{54FF582A-6673-442A-976F-9B4913DF0AF0}" name="Column8108"/>
    <tableColumn id="8126" xr3:uid="{F7B2D78A-4E7C-49E4-9722-AF5E771ABC5D}" name="Column8109"/>
    <tableColumn id="8127" xr3:uid="{65131611-C505-4583-A0FB-99E6FB8CD1EA}" name="Column8110"/>
    <tableColumn id="8128" xr3:uid="{EC95F036-7A29-43B9-B748-2908A14FC819}" name="Column8111"/>
    <tableColumn id="8129" xr3:uid="{DA515290-FC8C-4197-B91D-72E8B7F0F7AA}" name="Column8112"/>
    <tableColumn id="8130" xr3:uid="{05FCDEB8-20A2-43AF-AFA2-02DA8220CA81}" name="Column8113"/>
    <tableColumn id="8131" xr3:uid="{2B6CF7EE-0B24-4EAD-9460-A81AF0E09D9E}" name="Column8114"/>
    <tableColumn id="8132" xr3:uid="{BE79ABAD-2FC9-44E9-AF50-17FC37AC91CD}" name="Column8115"/>
    <tableColumn id="8133" xr3:uid="{EC8C38B5-7DD3-4DAE-A3D6-88E0B431962C}" name="Column8116"/>
    <tableColumn id="8134" xr3:uid="{6A02026D-1366-4299-9A02-A82FD23DC829}" name="Column8117"/>
    <tableColumn id="8135" xr3:uid="{22BB30B5-51AA-4076-A6D2-A399093B14CF}" name="Column8118"/>
    <tableColumn id="8136" xr3:uid="{0B797C77-0798-4046-A5A1-81D58950F2A6}" name="Column8119"/>
    <tableColumn id="8137" xr3:uid="{CFD3EC95-3E67-471D-BF52-6888D2514BF1}" name="Column8120"/>
    <tableColumn id="8138" xr3:uid="{6BD7FB9A-CCA4-441D-8ED5-97893670144F}" name="Column8121"/>
    <tableColumn id="8139" xr3:uid="{000C9A5C-B9C0-49CD-89B8-A04641B6F4F7}" name="Column8122"/>
    <tableColumn id="8140" xr3:uid="{0708F7C7-0E10-4D73-8306-E237A311B947}" name="Column8123"/>
    <tableColumn id="8141" xr3:uid="{6EB0D093-DA65-4C12-B427-9A65CC43F283}" name="Column8124"/>
    <tableColumn id="8142" xr3:uid="{D14419FE-9596-400C-9D32-038F23304E3C}" name="Column8125"/>
    <tableColumn id="8143" xr3:uid="{208DF6A0-29AC-424C-86DE-FEFC160E0264}" name="Column8126"/>
    <tableColumn id="8144" xr3:uid="{1568189C-D2F0-48C9-AAF1-6BA39F9DF264}" name="Column8127"/>
    <tableColumn id="8145" xr3:uid="{D6D6A6C2-C34F-4665-908C-D0EDB46C3389}" name="Column8128"/>
    <tableColumn id="8146" xr3:uid="{397955DE-172C-4BD2-860D-5A95B504C813}" name="Column8129"/>
    <tableColumn id="8147" xr3:uid="{162C0135-4864-44B3-B8F6-AA2E999152EB}" name="Column8130"/>
    <tableColumn id="8148" xr3:uid="{F90E70BE-73BD-4A06-BE0A-985126A26085}" name="Column8131"/>
    <tableColumn id="8149" xr3:uid="{374D4AFA-2491-47D3-A160-16F15CEEEB54}" name="Column8132"/>
    <tableColumn id="8150" xr3:uid="{DFC5346A-DAD7-4597-90D3-203A32D01CC9}" name="Column8133"/>
    <tableColumn id="8151" xr3:uid="{586EAEF5-AE9E-4C2C-99BE-C3FDE6CF4E53}" name="Column8134"/>
    <tableColumn id="8152" xr3:uid="{A3E3034A-43D3-4BD8-8141-18EAF158CAE7}" name="Column8135"/>
    <tableColumn id="8153" xr3:uid="{13D2A638-9C06-4F9D-A328-9488FB14B338}" name="Column8136"/>
    <tableColumn id="8154" xr3:uid="{A293E7C1-445B-4BA0-B481-7BDA6DB423E4}" name="Column8137"/>
    <tableColumn id="8155" xr3:uid="{EFCD743A-ACD9-40D2-BD61-D8AA1B5C083B}" name="Column8138"/>
    <tableColumn id="8156" xr3:uid="{0E4FD8A4-47C9-4EBA-A270-44B6F51C5834}" name="Column8139"/>
    <tableColumn id="8157" xr3:uid="{A4A16359-B2CB-4707-A1B0-3032C22955B7}" name="Column8140"/>
    <tableColumn id="8158" xr3:uid="{40855928-4F28-41E3-9B08-1EBE49D84228}" name="Column8141"/>
    <tableColumn id="8159" xr3:uid="{0855B1B0-0073-4EE6-99F1-42118FA31D15}" name="Column8142"/>
    <tableColumn id="8160" xr3:uid="{406DED48-2DC1-4E4E-8E9B-0A2A89CED707}" name="Column8143"/>
    <tableColumn id="8161" xr3:uid="{89B56CB6-B853-4A47-9CB8-35DE70BB22C6}" name="Column8144"/>
    <tableColumn id="8162" xr3:uid="{A92458B6-9132-4224-A998-4125553503FA}" name="Column8145"/>
    <tableColumn id="8163" xr3:uid="{7C1EC3E6-7881-4898-8D47-EB98DDEEA495}" name="Column8146"/>
    <tableColumn id="8164" xr3:uid="{E02A8C43-74E8-4899-B7F2-6757CF9DBC64}" name="Column8147"/>
    <tableColumn id="8165" xr3:uid="{73905134-6C85-488C-9FB9-F222A301BB42}" name="Column8148"/>
    <tableColumn id="8166" xr3:uid="{FCC60757-25C2-4495-8C73-1537506AA2A2}" name="Column8149"/>
    <tableColumn id="8167" xr3:uid="{75EB731F-5144-4974-AC32-2858F1A9E3EF}" name="Column8150"/>
    <tableColumn id="8168" xr3:uid="{224C38C7-469A-41F0-8716-B9CBCDBCDFC4}" name="Column8151"/>
    <tableColumn id="8169" xr3:uid="{4D7681D7-609D-40B8-BDA8-1B4B0C789DD2}" name="Column8152"/>
    <tableColumn id="8170" xr3:uid="{45BE6220-62A6-4A39-A733-8291923E728D}" name="Column8153"/>
    <tableColumn id="8171" xr3:uid="{AC09A56A-63F2-4086-8E3B-A010DFFE783A}" name="Column8154"/>
    <tableColumn id="8172" xr3:uid="{4A1AC663-47EC-4AB5-9AA8-F753638540B1}" name="Column8155"/>
    <tableColumn id="8173" xr3:uid="{B1AF73A4-1840-44A2-971B-108B59F89B16}" name="Column8156"/>
    <tableColumn id="8174" xr3:uid="{5E81068C-930A-46C8-89F8-F60FE5F559D8}" name="Column8157"/>
    <tableColumn id="8175" xr3:uid="{A9B17B2B-C0F2-4FB8-AFA3-CF96D2BE480C}" name="Column8158"/>
    <tableColumn id="8176" xr3:uid="{BCE26D1B-0187-4BE1-AF92-21C07B015AE1}" name="Column8159"/>
    <tableColumn id="8177" xr3:uid="{3FE0AED1-C970-4FB4-B7E3-D9736CCF61CB}" name="Column8160"/>
    <tableColumn id="8178" xr3:uid="{19D00630-1B86-44A0-9E99-47C5A3D5F2C3}" name="Column8161"/>
    <tableColumn id="8179" xr3:uid="{5995CDD8-D272-4B5A-B811-B017CAF6A47C}" name="Column8162"/>
    <tableColumn id="8180" xr3:uid="{ABC33BEF-407F-45FE-A214-4CAAAE36F978}" name="Column8163"/>
    <tableColumn id="8181" xr3:uid="{5CD660F8-28BA-4206-9DB6-41C365F82EE4}" name="Column8164"/>
    <tableColumn id="8182" xr3:uid="{EB852E5A-F3A3-461D-B586-F52781D87369}" name="Column8165"/>
    <tableColumn id="8183" xr3:uid="{7C0D6143-6963-4B28-B83A-AFD4C8C65431}" name="Column8166"/>
    <tableColumn id="8184" xr3:uid="{64307409-31B2-4949-81D4-20A176933A0E}" name="Column8167"/>
    <tableColumn id="8185" xr3:uid="{2F95822D-BCD9-462C-839F-0CDA311F7B41}" name="Column8168"/>
    <tableColumn id="8186" xr3:uid="{0E32B7F4-7A04-4247-9A27-7380F3E3715B}" name="Column8169"/>
    <tableColumn id="8187" xr3:uid="{23540E5B-567E-41AC-8AA4-6F84F2265B66}" name="Column8170"/>
    <tableColumn id="8188" xr3:uid="{60BE72B5-373B-44B9-95B5-10AC3D47D26B}" name="Column8171"/>
    <tableColumn id="8189" xr3:uid="{228B100D-962F-4198-92F4-707CE78C7E00}" name="Column8172"/>
    <tableColumn id="8190" xr3:uid="{BDE475AE-2101-42B5-AAB8-24C5318911F8}" name="Column8173"/>
    <tableColumn id="8191" xr3:uid="{68EBA0F7-0CB9-4C63-AF15-7C05292F641D}" name="Column8174"/>
    <tableColumn id="8192" xr3:uid="{E3ACE2CD-7894-43D8-9967-986B4C6EA816}" name="Column8175"/>
    <tableColumn id="8193" xr3:uid="{ED5A5F54-2CD8-453E-9F22-853830352CDB}" name="Column8176"/>
    <tableColumn id="8194" xr3:uid="{2AD56B5B-7632-48A4-AF9A-A2878A360032}" name="Column8177"/>
    <tableColumn id="8195" xr3:uid="{EABADE26-0F56-4D1F-B252-9E793B6BFEE4}" name="Column8178"/>
    <tableColumn id="8196" xr3:uid="{2AFEEB32-2B6C-41D0-B38B-6F85EFE70F5A}" name="Column8179"/>
    <tableColumn id="8197" xr3:uid="{53FF0D66-AABF-4488-A5B3-356A536701B3}" name="Column8180"/>
    <tableColumn id="8198" xr3:uid="{EC7D7E6D-32F0-498A-BD03-05D726D1E22D}" name="Column8181"/>
    <tableColumn id="8199" xr3:uid="{E1357FA2-4268-4CE1-B14E-17885D427A0D}" name="Column8182"/>
    <tableColumn id="8200" xr3:uid="{852A23BB-2B73-4FB0-AD30-3AB5B563BE6A}" name="Column8183"/>
    <tableColumn id="8201" xr3:uid="{5A38292B-4462-454E-ACFD-F28DE819CA48}" name="Column8184"/>
    <tableColumn id="8202" xr3:uid="{D2E7B470-FB25-418F-A4E5-F08DE413C04E}" name="Column8185"/>
    <tableColumn id="8203" xr3:uid="{375F5AC6-93EF-45B9-A9BF-3ACC8C7D3A52}" name="Column8186"/>
    <tableColumn id="8204" xr3:uid="{BB9EB4E6-2D99-4D66-9947-104AB3C2765B}" name="Column8187"/>
    <tableColumn id="8205" xr3:uid="{758EF431-6CA7-4633-9EF6-23B873D6E7D2}" name="Column8188"/>
    <tableColumn id="8206" xr3:uid="{0BAE9723-9F4F-4E26-8DB5-87D12165B921}" name="Column8189"/>
    <tableColumn id="8207" xr3:uid="{40B01488-0470-4B7E-BAAC-13419B2FBF07}" name="Column8190"/>
    <tableColumn id="8208" xr3:uid="{D4C9268B-83C9-4145-9DBF-EA67B5AE4027}" name="Column8191"/>
    <tableColumn id="8209" xr3:uid="{EFB7EEC3-9C7B-4D4D-9797-74A2A33E75D0}" name="Column8192"/>
    <tableColumn id="8210" xr3:uid="{F468080A-6CB4-41FA-87A4-4F7E0EA862CC}" name="Column8193"/>
    <tableColumn id="8211" xr3:uid="{FDEFA06D-80A9-4230-97F6-C21A2A82663C}" name="Column8194"/>
    <tableColumn id="8212" xr3:uid="{0909BF86-E86B-4091-B383-4F7EEA1E54A4}" name="Column8195"/>
    <tableColumn id="8213" xr3:uid="{E8B4BD65-3ED9-4982-844B-A2CD77C6CBFC}" name="Column8196"/>
    <tableColumn id="8214" xr3:uid="{F158F4AE-C02C-4728-9D29-219C756AEA5F}" name="Column8197"/>
    <tableColumn id="8215" xr3:uid="{641B13BA-546B-49D8-9973-F7A583D3CA06}" name="Column8198"/>
    <tableColumn id="8216" xr3:uid="{39E5987D-D31E-4878-BF5C-70614CB84A5D}" name="Column8199"/>
    <tableColumn id="8217" xr3:uid="{6CDE101A-FA90-4C3F-9A84-C16D6387C40A}" name="Column8200"/>
    <tableColumn id="8218" xr3:uid="{7B852484-6DD3-407B-BE9C-86002761EB41}" name="Column8201"/>
    <tableColumn id="8219" xr3:uid="{984F6D1D-9EA5-4752-8FD9-001059533733}" name="Column8202"/>
    <tableColumn id="8220" xr3:uid="{259A2B4A-80FE-4970-ADA6-2065D978BE43}" name="Column8203"/>
    <tableColumn id="8221" xr3:uid="{15260807-334E-4611-9060-D4F5808E0363}" name="Column8204"/>
    <tableColumn id="8222" xr3:uid="{A995D5FA-C202-4539-9314-E1A6E83B3AF3}" name="Column8205"/>
    <tableColumn id="8223" xr3:uid="{7ABD1659-BD60-4F46-BF6A-3061637FC073}" name="Column8206"/>
    <tableColumn id="8224" xr3:uid="{62DA9874-116A-450F-A06F-BA4590381274}" name="Column8207"/>
    <tableColumn id="8225" xr3:uid="{A756965A-2662-49D3-AE22-D757B4C3DFE5}" name="Column8208"/>
    <tableColumn id="8226" xr3:uid="{9786EFB2-035B-46F7-BB69-A03A27973C0D}" name="Column8209"/>
    <tableColumn id="8227" xr3:uid="{10DE673D-8080-4885-BC52-A829AD7427A6}" name="Column8210"/>
    <tableColumn id="8228" xr3:uid="{A5F3E6F8-00EE-43F3-9CE2-46BA6EBF8FCD}" name="Column8211"/>
    <tableColumn id="8229" xr3:uid="{B8A0D948-6D3A-4673-8BD6-C306D7A6EDB3}" name="Column8212"/>
    <tableColumn id="8230" xr3:uid="{DA054549-AFF4-426B-8CF2-67C643EAE704}" name="Column8213"/>
    <tableColumn id="8231" xr3:uid="{3E8BAD76-CC23-411F-BAD7-C2601FF6CAF8}" name="Column8214"/>
    <tableColumn id="8232" xr3:uid="{A184F80F-A410-4D6E-91F4-31C4BFA727B6}" name="Column8215"/>
    <tableColumn id="8233" xr3:uid="{4EA068E8-96A9-4E4D-AB28-F75D954F6F57}" name="Column8216"/>
    <tableColumn id="8234" xr3:uid="{539979FC-07A5-4C0A-8BD0-E4E33F979D32}" name="Column8217"/>
    <tableColumn id="8235" xr3:uid="{D5E73086-DC35-43E0-BA8C-FB1901C5561B}" name="Column8218"/>
    <tableColumn id="8236" xr3:uid="{283876C1-DB2C-4560-94EB-583447F8563D}" name="Column8219"/>
    <tableColumn id="8237" xr3:uid="{D5AC6129-88DC-4C44-9929-49425E7C57E3}" name="Column8220"/>
    <tableColumn id="8238" xr3:uid="{1C0A8AF4-13BE-401D-9118-172043A700F4}" name="Column8221"/>
    <tableColumn id="8239" xr3:uid="{D64659A2-7AFB-4770-89C7-0F76B8A765E8}" name="Column8222"/>
    <tableColumn id="8240" xr3:uid="{D11A3E6E-E15D-4689-AB89-9110DFA17927}" name="Column8223"/>
    <tableColumn id="8241" xr3:uid="{95055A46-EB38-4A40-9242-E23F6B4170EC}" name="Column8224"/>
    <tableColumn id="8242" xr3:uid="{6CBA6FCA-3A4D-4B11-9196-CFFEAAC4F1A7}" name="Column8225"/>
    <tableColumn id="8243" xr3:uid="{00EB7452-8D3F-4032-BF2C-3644BA089657}" name="Column8226"/>
    <tableColumn id="8244" xr3:uid="{9984BCFA-E536-4D3F-AD5E-1630B356707F}" name="Column8227"/>
    <tableColumn id="8245" xr3:uid="{69EB7A7C-8E66-4663-8A4F-4A323F35CCA4}" name="Column8228"/>
    <tableColumn id="8246" xr3:uid="{C84C04DB-FF38-403C-8D65-78DF51C962A4}" name="Column8229"/>
    <tableColumn id="8247" xr3:uid="{C54B8111-F2F0-4F70-8D29-1438593DB09F}" name="Column8230"/>
    <tableColumn id="8248" xr3:uid="{E146C2F3-B411-4DD0-B340-D9C1685C073B}" name="Column8231"/>
    <tableColumn id="8249" xr3:uid="{0ACB1710-A90F-470A-9E07-CBD877005FFD}" name="Column8232"/>
    <tableColumn id="8250" xr3:uid="{51DCB0F7-B438-48D0-9DC2-9FB39FB8A7BA}" name="Column8233"/>
    <tableColumn id="8251" xr3:uid="{5AF02D7B-E485-4349-AF44-566D5D0EBD38}" name="Column8234"/>
    <tableColumn id="8252" xr3:uid="{245A5074-DA53-409B-95B2-0D703CC2A1B1}" name="Column8235"/>
    <tableColumn id="8253" xr3:uid="{92AA8EAD-47EF-43BA-834E-79DE2BD430A3}" name="Column8236"/>
    <tableColumn id="8254" xr3:uid="{16D714A5-5259-488D-8F5E-038F3635A5ED}" name="Column8237"/>
    <tableColumn id="8255" xr3:uid="{50BD11DA-6AA2-49DB-9341-FDBDB8011D3A}" name="Column8238"/>
    <tableColumn id="8256" xr3:uid="{AAD287AB-5CD4-4A63-B003-98ECD92E88EC}" name="Column8239"/>
    <tableColumn id="8257" xr3:uid="{BB92AAB8-7837-4A70-908D-ECFD3C6E728A}" name="Column8240"/>
    <tableColumn id="8258" xr3:uid="{E18CA8CB-F3DC-4308-B81B-BD726BBEA0D3}" name="Column8241"/>
    <tableColumn id="8259" xr3:uid="{9A46A3D8-905F-4FD5-8637-BFAC041684BC}" name="Column8242"/>
    <tableColumn id="8260" xr3:uid="{01DA4D92-46FE-4A05-AD92-F3FDA3E87403}" name="Column8243"/>
    <tableColumn id="8261" xr3:uid="{949C9559-2530-4610-8F5A-A8C96F7E4EF0}" name="Column8244"/>
    <tableColumn id="8262" xr3:uid="{CAB0508B-5224-4776-9CBC-232D0382BC9F}" name="Column8245"/>
    <tableColumn id="8263" xr3:uid="{F8C7A5F6-5729-453E-933B-F8059AA96C67}" name="Column8246"/>
    <tableColumn id="8264" xr3:uid="{609418F1-088F-4470-A526-E0353DC2431B}" name="Column8247"/>
    <tableColumn id="8265" xr3:uid="{F0D7A232-45D6-4A30-9BE8-7805866EBCF7}" name="Column8248"/>
    <tableColumn id="8266" xr3:uid="{8F542F52-F51B-43F7-BDB6-7CECA519E093}" name="Column8249"/>
    <tableColumn id="8267" xr3:uid="{5F12842A-59B4-409D-BFDE-4F171EA19794}" name="Column8250"/>
    <tableColumn id="8268" xr3:uid="{8EDC4D81-8DD0-4FE6-8850-2522F629347B}" name="Column8251"/>
    <tableColumn id="8269" xr3:uid="{38288EBB-68B2-4EC3-ABCB-0A2DBB3BA1EB}" name="Column8252"/>
    <tableColumn id="8270" xr3:uid="{0D98DEA1-9B52-4341-99BD-2ACAD1115678}" name="Column8253"/>
    <tableColumn id="8271" xr3:uid="{E9D803EC-5BA6-4CFB-AF33-76122F7DF54D}" name="Column8254"/>
    <tableColumn id="8272" xr3:uid="{4E040822-643F-4FEB-96A5-39929841764C}" name="Column8255"/>
    <tableColumn id="8273" xr3:uid="{599FD0ED-1C0C-4D25-B6DB-87EF965A3A86}" name="Column8256"/>
    <tableColumn id="8274" xr3:uid="{77493891-C1B7-4D71-8E46-543D1E8BDF8A}" name="Column8257"/>
    <tableColumn id="8275" xr3:uid="{42721614-4705-4E22-B1E6-DD1C6106580E}" name="Column8258"/>
    <tableColumn id="8276" xr3:uid="{B9401AE9-4953-4AE0-A695-FC257FEF7022}" name="Column8259"/>
    <tableColumn id="8277" xr3:uid="{96FB13B2-9539-4625-8258-1B1EE0842C5C}" name="Column8260"/>
    <tableColumn id="8278" xr3:uid="{ACDCAD66-2433-46F5-A5E1-E686F7A2C265}" name="Column8261"/>
    <tableColumn id="8279" xr3:uid="{5124EAC0-D751-4082-A86C-E83B6BD2EDA7}" name="Column8262"/>
    <tableColumn id="8280" xr3:uid="{3D27FE0C-E1FE-437B-947E-66920E042CAE}" name="Column8263"/>
    <tableColumn id="8281" xr3:uid="{ADF97A92-04F0-4515-885B-4482A1D5B4B6}" name="Column8264"/>
    <tableColumn id="8282" xr3:uid="{68D7EE27-0ADA-4038-8D48-E5FFFA97856D}" name="Column8265"/>
    <tableColumn id="8283" xr3:uid="{5775C4C0-C597-4A5D-8172-DCCC482DE786}" name="Column8266"/>
    <tableColumn id="8284" xr3:uid="{3B5B8D8E-B2AC-4CFC-9A8D-21DB3CA66894}" name="Column8267"/>
    <tableColumn id="8285" xr3:uid="{A4E6B0D1-6BF0-4FE4-A94D-D1BE8AB83A41}" name="Column8268"/>
    <tableColumn id="8286" xr3:uid="{A01D1AFC-F024-4C44-9AD6-0BF843D88A2B}" name="Column8269"/>
    <tableColumn id="8287" xr3:uid="{2B3559EB-8835-4BED-AC25-8E3F7F9139D6}" name="Column8270"/>
    <tableColumn id="8288" xr3:uid="{5E17D206-A52A-4163-B315-4EA524CAC6E6}" name="Column8271"/>
    <tableColumn id="8289" xr3:uid="{BCB4C3D3-2D77-481E-8C39-AE7B5D4561CF}" name="Column8272"/>
    <tableColumn id="8290" xr3:uid="{7E9C8717-6F8E-4A4F-982E-F3631E10DB59}" name="Column8273"/>
    <tableColumn id="8291" xr3:uid="{6A53266A-77E8-406D-95D6-562CF2DBE8BB}" name="Column8274"/>
    <tableColumn id="8292" xr3:uid="{816D2DED-DC1D-4F03-A5D6-E0DDC8638ED3}" name="Column8275"/>
    <tableColumn id="8293" xr3:uid="{E949963B-F082-4735-9A72-A9DDC5874DD7}" name="Column8276"/>
    <tableColumn id="8294" xr3:uid="{95218BC5-8A33-43BC-9826-4A57E3E401E4}" name="Column8277"/>
    <tableColumn id="8295" xr3:uid="{5A1B6708-3695-4B1C-B170-BC6D7844EAEE}" name="Column8278"/>
    <tableColumn id="8296" xr3:uid="{12B505AB-D330-43AA-A08E-CA2FF2F50722}" name="Column8279"/>
    <tableColumn id="8297" xr3:uid="{F79A1FF3-0F1B-47CB-AFD6-3DA073839D5B}" name="Column8280"/>
    <tableColumn id="8298" xr3:uid="{4D5F4A3F-1EAF-4D4C-87DF-BFA1022ED9F2}" name="Column8281"/>
    <tableColumn id="8299" xr3:uid="{E0AADEFF-A142-4BE1-9CC9-8F44DD4AB5F3}" name="Column8282"/>
    <tableColumn id="8300" xr3:uid="{9532DDB4-994E-41B7-B34C-817E45FA09CE}" name="Column8283"/>
    <tableColumn id="8301" xr3:uid="{0C55A709-21D1-4F13-ADF2-ACCB6D8CBA6E}" name="Column8284"/>
    <tableColumn id="8302" xr3:uid="{E9561173-3820-40F2-9548-5BBADC157028}" name="Column8285"/>
    <tableColumn id="8303" xr3:uid="{C67D5A97-BD8C-4FDF-AECB-CBB11DBFAFEC}" name="Column8286"/>
    <tableColumn id="8304" xr3:uid="{F2B84E7B-EDD4-4A95-A993-F0C16DF1BA5D}" name="Column8287"/>
    <tableColumn id="8305" xr3:uid="{67EDFB58-2E5D-4B8A-8434-B7270C98B83B}" name="Column8288"/>
    <tableColumn id="8306" xr3:uid="{D69DE26F-6697-428F-81E6-E8ECE02D1192}" name="Column8289"/>
    <tableColumn id="8307" xr3:uid="{ECC6089A-3F55-4618-B0A3-4B3F72588A85}" name="Column8290"/>
    <tableColumn id="8308" xr3:uid="{6A64F0FF-093F-481B-A37D-39E8437B4446}" name="Column8291"/>
    <tableColumn id="8309" xr3:uid="{728DA9F3-AE93-4DB3-92FD-15375FB1E1E6}" name="Column8292"/>
    <tableColumn id="8310" xr3:uid="{B82EDF18-1764-4026-8620-5D935B1678AC}" name="Column8293"/>
    <tableColumn id="8311" xr3:uid="{B8764370-473A-430D-A5D4-A799C16EDC7E}" name="Column8294"/>
    <tableColumn id="8312" xr3:uid="{F14715EB-0476-4CD6-96A9-6FAB3023EAF4}" name="Column8295"/>
    <tableColumn id="8313" xr3:uid="{54724616-039F-4C51-B3FE-BC793FD3F232}" name="Column8296"/>
    <tableColumn id="8314" xr3:uid="{9578E2D4-5041-45BE-B033-B452A440F870}" name="Column8297"/>
    <tableColumn id="8315" xr3:uid="{34B088B3-0807-493D-A150-DD8DC72CE1F5}" name="Column8298"/>
    <tableColumn id="8316" xr3:uid="{DF09AB5C-FAD5-4EEE-9C07-9B695B0B1287}" name="Column8299"/>
    <tableColumn id="8317" xr3:uid="{D9CC946B-E970-4C31-825C-859CC7182B23}" name="Column8300"/>
    <tableColumn id="8318" xr3:uid="{4989D50E-2241-4E41-85C1-6F083F1842A0}" name="Column8301"/>
    <tableColumn id="8319" xr3:uid="{7D0FD47D-EDDA-49F9-9B6A-F76B9CAE44E2}" name="Column8302"/>
    <tableColumn id="8320" xr3:uid="{5B34FD34-30F7-4F6C-B319-6964DED65097}" name="Column8303"/>
    <tableColumn id="8321" xr3:uid="{E4EF77C1-4575-4BB2-912C-F1DEC3A3DE04}" name="Column8304"/>
    <tableColumn id="8322" xr3:uid="{33BAE6CF-4D5C-48B3-B3BA-3E9FBCBCD561}" name="Column8305"/>
    <tableColumn id="8323" xr3:uid="{A8FAC20B-DCDA-4D1F-A2B4-6DAE0E7D6CC3}" name="Column8306"/>
    <tableColumn id="8324" xr3:uid="{F1489843-FFFD-4755-AA8F-BB98E8731B40}" name="Column8307"/>
    <tableColumn id="8325" xr3:uid="{929254BA-AA52-4BBF-A126-4320BE0298CF}" name="Column8308"/>
    <tableColumn id="8326" xr3:uid="{E20F020B-4FFA-459D-BA4B-90CB14F959A4}" name="Column8309"/>
    <tableColumn id="8327" xr3:uid="{FCA39966-B7AA-4C27-AC07-0840DDDD4C02}" name="Column8310"/>
    <tableColumn id="8328" xr3:uid="{DD97E799-FE33-4567-B549-D38F084E6591}" name="Column8311"/>
    <tableColumn id="8329" xr3:uid="{A5D635E5-79E8-4197-AEC5-861A5404B022}" name="Column8312"/>
    <tableColumn id="8330" xr3:uid="{342266DD-1173-496B-86BB-B9DAFFA6F8A6}" name="Column8313"/>
    <tableColumn id="8331" xr3:uid="{247F1307-7F6F-4F34-BD45-2FBE030AE410}" name="Column8314"/>
    <tableColumn id="8332" xr3:uid="{7FFBE23E-4C8A-4FA6-A950-1815F893E8B1}" name="Column8315"/>
    <tableColumn id="8333" xr3:uid="{1E67E7BF-E8F1-4DAD-93D6-AAB6E870E14C}" name="Column8316"/>
    <tableColumn id="8334" xr3:uid="{40457F63-C394-43EB-A470-C735960E7E25}" name="Column8317"/>
    <tableColumn id="8335" xr3:uid="{658B0E3E-F4F2-4C8C-B6F3-F332CBE6040E}" name="Column8318"/>
    <tableColumn id="8336" xr3:uid="{C4757EA3-7580-4EAD-B475-EA477EE5320C}" name="Column8319"/>
    <tableColumn id="8337" xr3:uid="{C3C84C6E-A6DA-4F02-B93F-13DB1FA204C5}" name="Column8320"/>
    <tableColumn id="8338" xr3:uid="{A44CAB6D-1C3B-46C6-A461-24673B6BF4DA}" name="Column8321"/>
    <tableColumn id="8339" xr3:uid="{A691EECE-BAE4-44DC-8C61-0FEF635B0F02}" name="Column8322"/>
    <tableColumn id="8340" xr3:uid="{21E23A95-19A2-4821-9530-4567C6297982}" name="Column8323"/>
    <tableColumn id="8341" xr3:uid="{4F5D7842-1FAB-4F24-A9CF-398CBA2B14FF}" name="Column8324"/>
    <tableColumn id="8342" xr3:uid="{802172BB-33A6-49A4-9489-081684214CFF}" name="Column8325"/>
    <tableColumn id="8343" xr3:uid="{4D9CC7CC-3B0E-4D1B-956C-662E6D8EA515}" name="Column8326"/>
    <tableColumn id="8344" xr3:uid="{766A0AD9-A61F-4AEE-B1DD-1402750C1C92}" name="Column8327"/>
    <tableColumn id="8345" xr3:uid="{AC33F475-65B0-4521-84D4-DF23C633D6BB}" name="Column8328"/>
    <tableColumn id="8346" xr3:uid="{65A45AF8-2EFA-4EF8-90BA-E702B3450A2B}" name="Column8329"/>
    <tableColumn id="8347" xr3:uid="{A59DF77F-8119-49EA-B7FA-A4AD79575F93}" name="Column8330"/>
    <tableColumn id="8348" xr3:uid="{0CA7108F-CA5F-4FEA-A50E-4DE0E95D09CD}" name="Column8331"/>
    <tableColumn id="8349" xr3:uid="{C3BDCE29-5804-4BB9-A73B-1A2FF87FA342}" name="Column8332"/>
    <tableColumn id="8350" xr3:uid="{AA1A8D29-8BE3-4250-BEB7-A26EC8BEC234}" name="Column8333"/>
    <tableColumn id="8351" xr3:uid="{7E5842F5-25B2-4ADB-ADE8-3C9AFDF872DD}" name="Column8334"/>
    <tableColumn id="8352" xr3:uid="{3FE40EBA-7E5C-4B0A-8F44-ED3C4929F881}" name="Column8335"/>
    <tableColumn id="8353" xr3:uid="{A58FDBD1-4C30-47F9-A9E0-71421F429F6B}" name="Column8336"/>
    <tableColumn id="8354" xr3:uid="{A95FB91B-D873-4A0D-B1D7-0FC962590C41}" name="Column8337"/>
    <tableColumn id="8355" xr3:uid="{404FBA00-7D6E-4553-9624-74255AFE77F9}" name="Column8338"/>
    <tableColumn id="8356" xr3:uid="{4BE935F7-DEEA-4D7E-9DEC-7A2B5D700C79}" name="Column8339"/>
    <tableColumn id="8357" xr3:uid="{BA50C4DD-9D2C-4DF2-B24C-149C4A83F9F5}" name="Column8340"/>
    <tableColumn id="8358" xr3:uid="{E391304A-2465-4AE9-A445-F8264B42629F}" name="Column8341"/>
    <tableColumn id="8359" xr3:uid="{FD1AD12F-2B90-4782-8438-F55C56CFFD62}" name="Column8342"/>
    <tableColumn id="8360" xr3:uid="{F12AB3D4-8EE8-468E-8365-CC2264A9B4B0}" name="Column8343"/>
    <tableColumn id="8361" xr3:uid="{B0E34875-6056-4584-BCD9-80EC8368C671}" name="Column8344"/>
    <tableColumn id="8362" xr3:uid="{24D38D99-CB96-47A4-9F23-268AF8D4851F}" name="Column8345"/>
    <tableColumn id="8363" xr3:uid="{61D931F3-8636-45B7-B3A1-1D236A7B48AA}" name="Column8346"/>
    <tableColumn id="8364" xr3:uid="{CE2ABB87-8CD1-426D-AC5A-77F8F75B8B7F}" name="Column8347"/>
    <tableColumn id="8365" xr3:uid="{F407910B-6D14-4C6F-B755-7D9F4889E32D}" name="Column8348"/>
    <tableColumn id="8366" xr3:uid="{69746014-0EE9-4CC9-BF2D-758D61CA36CF}" name="Column8349"/>
    <tableColumn id="8367" xr3:uid="{58BD607E-6D4A-4A72-B695-4328A19BC8EF}" name="Column8350"/>
    <tableColumn id="8368" xr3:uid="{A21A5E32-3416-4BE8-B48E-F5C58DB3F44B}" name="Column8351"/>
    <tableColumn id="8369" xr3:uid="{7C968508-6D15-4726-A833-BDBB961C7AB8}" name="Column8352"/>
    <tableColumn id="8370" xr3:uid="{6D3C4FA4-3651-4718-8982-C99CCF68E2F0}" name="Column8353"/>
    <tableColumn id="8371" xr3:uid="{38301CAD-203E-4B4E-81EE-8AD7658E2F10}" name="Column8354"/>
    <tableColumn id="8372" xr3:uid="{C8C43487-F3A0-406C-8C51-463725F9E37F}" name="Column8355"/>
    <tableColumn id="8373" xr3:uid="{A990BAC5-A857-49AE-B019-771BF0A73F48}" name="Column8356"/>
    <tableColumn id="8374" xr3:uid="{8DE153EB-1CA6-49A4-8CA3-02C768562E7E}" name="Column8357"/>
    <tableColumn id="8375" xr3:uid="{FC8D6F1B-FA35-4245-B91C-8B5D74AB1BF4}" name="Column8358"/>
    <tableColumn id="8376" xr3:uid="{E8810AA7-EE72-41E1-AF05-E5641EF60635}" name="Column8359"/>
    <tableColumn id="8377" xr3:uid="{BF5DA475-8F6E-47D2-83AB-34B930FC8B9A}" name="Column8360"/>
    <tableColumn id="8378" xr3:uid="{A0F0FC9F-87BA-4B13-8703-7B7AAFF6EE68}" name="Column8361"/>
    <tableColumn id="8379" xr3:uid="{49DA06AF-92C2-4CE4-B59B-FC5CA7926D4A}" name="Column8362"/>
    <tableColumn id="8380" xr3:uid="{63A39902-3DA1-4988-ABFE-1D14F1C77368}" name="Column8363"/>
    <tableColumn id="8381" xr3:uid="{AB2F5622-34EC-4A84-BEE9-F6DA46C9940A}" name="Column8364"/>
    <tableColumn id="8382" xr3:uid="{EA2CA9C9-FE72-47B1-B32B-E47EF6AA2309}" name="Column8365"/>
    <tableColumn id="8383" xr3:uid="{C1432F5A-3BE4-4015-A449-4311BF453190}" name="Column8366"/>
    <tableColumn id="8384" xr3:uid="{9BDAC994-372D-4684-AC19-D7FAB92A173F}" name="Column8367"/>
    <tableColumn id="8385" xr3:uid="{702C50CD-91E3-44A0-AA84-E3352FE8A29C}" name="Column8368"/>
    <tableColumn id="8386" xr3:uid="{B973E047-56DC-403D-95EF-F127254AFF71}" name="Column8369"/>
    <tableColumn id="8387" xr3:uid="{AABCB957-8757-4853-B0E2-1786C355C751}" name="Column8370"/>
    <tableColumn id="8388" xr3:uid="{2E14D2F4-C649-45C1-B09F-E0F4D5ABFC8F}" name="Column8371"/>
    <tableColumn id="8389" xr3:uid="{F334E7D8-A8C5-47F2-9585-47FA12404551}" name="Column8372"/>
    <tableColumn id="8390" xr3:uid="{65C61F94-FCBF-48C1-9E00-8E1FBA8E76B5}" name="Column8373"/>
    <tableColumn id="8391" xr3:uid="{9CBC9600-3A34-4430-8FE6-A83470A401FC}" name="Column8374"/>
    <tableColumn id="8392" xr3:uid="{FB5BD9F2-A3F1-4220-8F69-274D2366C62B}" name="Column8375"/>
    <tableColumn id="8393" xr3:uid="{7E65B7C7-348A-41A7-9401-0144E4F298D8}" name="Column8376"/>
    <tableColumn id="8394" xr3:uid="{0168D644-A10A-437B-BEFA-EA840B58AF46}" name="Column8377"/>
    <tableColumn id="8395" xr3:uid="{436FA838-B9DF-4AAB-BFA6-A4C18AA5A530}" name="Column8378"/>
    <tableColumn id="8396" xr3:uid="{2AC741CE-AF15-48B5-A4D3-8FDB83DED738}" name="Column8379"/>
    <tableColumn id="8397" xr3:uid="{D941C5B4-6D22-4574-BDA8-7637F79C88C0}" name="Column8380"/>
    <tableColumn id="8398" xr3:uid="{16792324-9F62-4B1C-ACF7-44C6FD275728}" name="Column8381"/>
    <tableColumn id="8399" xr3:uid="{6405B006-D4DF-4C1C-A101-7EE7E128384E}" name="Column8382"/>
    <tableColumn id="8400" xr3:uid="{5087BD70-945B-4861-988B-ABA7114938E2}" name="Column8383"/>
    <tableColumn id="8401" xr3:uid="{08745400-4111-4691-A78F-3DB2D6582ABC}" name="Column8384"/>
    <tableColumn id="8402" xr3:uid="{460B35C5-B1BF-49E4-AD3E-A0DB73B13C6B}" name="Column8385"/>
    <tableColumn id="8403" xr3:uid="{5071B52F-43DB-49EF-8899-82316DC961AD}" name="Column8386"/>
    <tableColumn id="8404" xr3:uid="{CDC1E885-F9E4-43FD-AC2A-3D807A4BA3BC}" name="Column8387"/>
    <tableColumn id="8405" xr3:uid="{2038621C-4BB9-4E26-A16F-CFD80662E9C9}" name="Column8388"/>
    <tableColumn id="8406" xr3:uid="{7E1832B1-97E0-4E57-8358-1848D9E49C08}" name="Column8389"/>
    <tableColumn id="8407" xr3:uid="{0E506B25-653E-432D-BF54-753B673E2092}" name="Column8390"/>
    <tableColumn id="8408" xr3:uid="{2080D1E9-BA38-423C-9E4B-642C91961F95}" name="Column8391"/>
    <tableColumn id="8409" xr3:uid="{D0DA2E9F-E6A4-42F0-B14A-455224B02277}" name="Column8392"/>
    <tableColumn id="8410" xr3:uid="{D33E2212-CDC9-4AC1-BCE6-26C541030429}" name="Column8393"/>
    <tableColumn id="8411" xr3:uid="{E0489370-8337-4858-81B1-C5499E9C7740}" name="Column8394"/>
    <tableColumn id="8412" xr3:uid="{5AD3F335-8761-4872-B947-A409DA1DB9BB}" name="Column8395"/>
    <tableColumn id="8413" xr3:uid="{C5A32CFD-0424-4DB1-94CD-4B86DE1DF54D}" name="Column8396"/>
    <tableColumn id="8414" xr3:uid="{23B2ECF3-0422-4C03-BB37-5AF0A66A4C42}" name="Column8397"/>
    <tableColumn id="8415" xr3:uid="{31D78BAA-3E8E-4213-920E-8C987F79D9C5}" name="Column8398"/>
    <tableColumn id="8416" xr3:uid="{C55584B3-3166-4E49-9850-3A133E4D930F}" name="Column8399"/>
    <tableColumn id="8417" xr3:uid="{6294911D-7670-4E9E-8536-B5A66EB71C79}" name="Column8400"/>
    <tableColumn id="8418" xr3:uid="{1F410BD9-D3B7-4962-9AB7-F3BA60CD2D19}" name="Column8401"/>
    <tableColumn id="8419" xr3:uid="{E5E581D9-9944-4B97-89BA-5A91C58C0627}" name="Column8402"/>
    <tableColumn id="8420" xr3:uid="{D8BDE4E0-24C8-4C26-97B3-C5D4D6D39F34}" name="Column8403"/>
    <tableColumn id="8421" xr3:uid="{51E684F3-81FC-420C-81D7-1E872379A5FF}" name="Column8404"/>
    <tableColumn id="8422" xr3:uid="{EFD881E5-5C66-49CA-BF98-5E4A65AE4AFA}" name="Column8405"/>
    <tableColumn id="8423" xr3:uid="{BD34C01F-2CA9-4C0D-BFFE-EC257C6105C1}" name="Column8406"/>
    <tableColumn id="8424" xr3:uid="{E88B3BEE-9EFD-4517-A37B-49E27EF33452}" name="Column8407"/>
    <tableColumn id="8425" xr3:uid="{889F1EDF-3134-4889-8FB8-7E0AC82EC29A}" name="Column8408"/>
    <tableColumn id="8426" xr3:uid="{800C5B56-F64B-4250-B8FE-99CE8868CD65}" name="Column8409"/>
    <tableColumn id="8427" xr3:uid="{F3C8917F-605C-4871-A5F0-31FA3E92B973}" name="Column8410"/>
    <tableColumn id="8428" xr3:uid="{698804DC-A8AD-4110-89BC-41436E1E172B}" name="Column8411"/>
    <tableColumn id="8429" xr3:uid="{7AF4989A-C5D4-46ED-8055-E5C5F86E3213}" name="Column8412"/>
    <tableColumn id="8430" xr3:uid="{425A76EB-D029-4C38-944F-57EA6FEFB51D}" name="Column8413"/>
    <tableColumn id="8431" xr3:uid="{87A200F2-5632-46B0-A7A8-FF3AED14103B}" name="Column8414"/>
    <tableColumn id="8432" xr3:uid="{CCE18335-0026-4B24-BFEF-05D91B579B25}" name="Column8415"/>
    <tableColumn id="8433" xr3:uid="{88979E5C-C3EA-4CE0-B723-88A8737E5417}" name="Column8416"/>
    <tableColumn id="8434" xr3:uid="{DE14E4A7-BDE0-4EAA-90C7-60CEC3F3E59B}" name="Column8417"/>
    <tableColumn id="8435" xr3:uid="{327351FA-91E0-446A-B2C7-2EC06543E5E1}" name="Column8418"/>
    <tableColumn id="8436" xr3:uid="{F2A0625D-B53D-4479-BE9A-6B71D5153F4C}" name="Column8419"/>
    <tableColumn id="8437" xr3:uid="{35F32447-ED5E-4B52-8907-1847BC906BB2}" name="Column8420"/>
    <tableColumn id="8438" xr3:uid="{3F3DCBF7-1DA0-4402-8A0B-9567AB1205A0}" name="Column8421"/>
    <tableColumn id="8439" xr3:uid="{ACF54A25-A8C3-484C-BE95-B4F87E870CA5}" name="Column8422"/>
    <tableColumn id="8440" xr3:uid="{96ED8070-262C-4CD5-8E91-7F3655327197}" name="Column8423"/>
    <tableColumn id="8441" xr3:uid="{CEA24B78-E298-4C2D-9905-A0B972707D08}" name="Column8424"/>
    <tableColumn id="8442" xr3:uid="{F34D292C-8955-413F-A6EF-9972806B2DBB}" name="Column8425"/>
    <tableColumn id="8443" xr3:uid="{B515C66C-15A0-4233-AD9B-0960727226E0}" name="Column8426"/>
    <tableColumn id="8444" xr3:uid="{BD18092E-07F8-4F1D-9155-23B75E029C12}" name="Column8427"/>
    <tableColumn id="8445" xr3:uid="{46DD17A8-DDD5-4350-A312-9334C37412FF}" name="Column8428"/>
    <tableColumn id="8446" xr3:uid="{DA15785B-6821-45BB-AB16-91820CAE3786}" name="Column8429"/>
    <tableColumn id="8447" xr3:uid="{A4E14E04-DAB8-48A0-AC47-6F14EE96480F}" name="Column8430"/>
    <tableColumn id="8448" xr3:uid="{97B26D2F-6643-474C-A297-D66087A157A9}" name="Column8431"/>
    <tableColumn id="8449" xr3:uid="{6F348633-F06A-46B3-BB36-112AE72EE671}" name="Column8432"/>
    <tableColumn id="8450" xr3:uid="{A4AD39A2-1EEB-45D4-8A0A-83343EC72B8D}" name="Column8433"/>
    <tableColumn id="8451" xr3:uid="{F00DA23B-BABE-4CFD-ABBD-CB619CB63523}" name="Column8434"/>
    <tableColumn id="8452" xr3:uid="{C7FD383E-EFA4-4C92-973A-0BF247A9D0ED}" name="Column8435"/>
    <tableColumn id="8453" xr3:uid="{50C8E3EA-A13C-4B61-8EB4-1297FCA66465}" name="Column8436"/>
    <tableColumn id="8454" xr3:uid="{93374530-8193-4CFC-9836-B525C101E262}" name="Column8437"/>
    <tableColumn id="8455" xr3:uid="{6F623A13-1D7D-455C-8221-7D1DFFAD78E7}" name="Column8438"/>
    <tableColumn id="8456" xr3:uid="{1A396637-69D1-4DE5-A85C-8C72A1E956A5}" name="Column8439"/>
    <tableColumn id="8457" xr3:uid="{BF5C88F5-7828-4479-99E8-9C31251FA239}" name="Column8440"/>
    <tableColumn id="8458" xr3:uid="{5BE21858-C247-4B37-BB59-2BCB0752060F}" name="Column8441"/>
    <tableColumn id="8459" xr3:uid="{F92063C5-668A-45D1-8215-23D13AC7A34B}" name="Column8442"/>
    <tableColumn id="8460" xr3:uid="{4FA158B0-8DC6-4C79-B185-BD75F860F79F}" name="Column8443"/>
    <tableColumn id="8461" xr3:uid="{65D4A597-A8A7-4FDF-A429-489233F6A3C3}" name="Column8444"/>
    <tableColumn id="8462" xr3:uid="{19AFC83B-2A03-432A-9B7C-A72CFD29500F}" name="Column8445"/>
    <tableColumn id="8463" xr3:uid="{7BDC621A-8E40-4787-B737-BC0C0B1C6268}" name="Column8446"/>
    <tableColumn id="8464" xr3:uid="{85CCDCD9-42BB-4934-BAB9-385C55CAF2E8}" name="Column8447"/>
    <tableColumn id="8465" xr3:uid="{9FA6004F-455B-4343-8D75-A7F5DD0C705C}" name="Column8448"/>
    <tableColumn id="8466" xr3:uid="{4C1E2433-F304-4149-AF6D-C7932841C0CF}" name="Column8449"/>
    <tableColumn id="8467" xr3:uid="{A8A5CE7F-11FF-4969-A39A-DC9D100A0EFA}" name="Column8450"/>
    <tableColumn id="8468" xr3:uid="{E4B73F41-6188-47C2-B383-AA5A55AE9273}" name="Column8451"/>
    <tableColumn id="8469" xr3:uid="{457CDCAB-FAC2-4114-9C52-7A1070191768}" name="Column8452"/>
    <tableColumn id="8470" xr3:uid="{ACE184BF-4BAD-4571-9D17-E069FDD4AB88}" name="Column8453"/>
    <tableColumn id="8471" xr3:uid="{D451D4F0-52EF-419F-94DB-3C01F0CAAB20}" name="Column8454"/>
    <tableColumn id="8472" xr3:uid="{6CE292F8-784A-4948-AB9A-76A1B4481AC9}" name="Column8455"/>
    <tableColumn id="8473" xr3:uid="{31374538-0F35-4F1C-BB8B-D0F8DA841162}" name="Column8456"/>
    <tableColumn id="8474" xr3:uid="{6BA9E327-1F12-4132-AE2D-21BD851FACC1}" name="Column8457"/>
    <tableColumn id="8475" xr3:uid="{38AA5B66-9AE8-4D7D-A5E8-4647FCE41A78}" name="Column8458"/>
    <tableColumn id="8476" xr3:uid="{843DA60C-A5DE-4D5C-BF16-5FAEFE86B474}" name="Column8459"/>
    <tableColumn id="8477" xr3:uid="{EEA4D8B2-B4AC-4777-B221-290237858A47}" name="Column8460"/>
    <tableColumn id="8478" xr3:uid="{133A340C-DE63-43D0-B62E-4DBF6B3088D5}" name="Column8461"/>
    <tableColumn id="8479" xr3:uid="{A4580F99-0E8A-4285-8B89-19AFBAD11F84}" name="Column8462"/>
    <tableColumn id="8480" xr3:uid="{711FB430-3882-46E9-9E39-52A89DEFE4E2}" name="Column8463"/>
    <tableColumn id="8481" xr3:uid="{B4CB59BB-D7A9-40DC-B263-194248CF277F}" name="Column8464"/>
    <tableColumn id="8482" xr3:uid="{CED8AA48-C959-493A-B802-00A6CFCD498C}" name="Column8465"/>
    <tableColumn id="8483" xr3:uid="{D9A20DAB-CD2C-4392-AC2A-E715769BDC45}" name="Column8466"/>
    <tableColumn id="8484" xr3:uid="{EBC67686-2BCC-4AA5-ADC5-4AA8F60AF1CF}" name="Column8467"/>
    <tableColumn id="8485" xr3:uid="{C634DB22-B267-4FC1-BD9E-45B18930D6D4}" name="Column8468"/>
    <tableColumn id="8486" xr3:uid="{887B22CD-B58B-4F76-A284-6A8399032F6F}" name="Column8469"/>
    <tableColumn id="8487" xr3:uid="{B41F5ADB-9FAD-420C-B624-D4A680FFCD0D}" name="Column8470"/>
    <tableColumn id="8488" xr3:uid="{79CA768E-87F9-4F3D-B89A-99616AA7D586}" name="Column8471"/>
    <tableColumn id="8489" xr3:uid="{33987C12-40F2-4804-BC5C-3A3BBB2F2629}" name="Column8472"/>
    <tableColumn id="8490" xr3:uid="{0407C260-E4DC-416E-AC1D-EA12B68E5AB4}" name="Column8473"/>
    <tableColumn id="8491" xr3:uid="{429F806C-7061-46F0-AA21-38BE288FB522}" name="Column8474"/>
    <tableColumn id="8492" xr3:uid="{F7A305A4-8A2A-47F3-A112-71A0B4FAC2BE}" name="Column8475"/>
    <tableColumn id="8493" xr3:uid="{C6EE9EE6-F399-4800-A662-D7057CAF9AD9}" name="Column8476"/>
    <tableColumn id="8494" xr3:uid="{4D47234B-7666-41A2-B878-E7E587243908}" name="Column8477"/>
    <tableColumn id="8495" xr3:uid="{31B1C1E9-2866-4F8C-8E40-687C5B894F0D}" name="Column8478"/>
    <tableColumn id="8496" xr3:uid="{1E564328-D0FA-48BB-8E73-3EF5D510AAD3}" name="Column8479"/>
    <tableColumn id="8497" xr3:uid="{96AD23CC-4F81-4F99-8EC3-F62C6B071A82}" name="Column8480"/>
    <tableColumn id="8498" xr3:uid="{54A5D4DE-D765-4A77-B1A7-98C447453786}" name="Column8481"/>
    <tableColumn id="8499" xr3:uid="{E424531B-B60C-43AF-AEC4-331968064858}" name="Column8482"/>
    <tableColumn id="8500" xr3:uid="{6F74F54D-C2E0-4699-A04F-C7EA945A673A}" name="Column8483"/>
    <tableColumn id="8501" xr3:uid="{6783F451-0127-48E2-BF5A-C55C9EFF0F44}" name="Column8484"/>
    <tableColumn id="8502" xr3:uid="{F80B9E24-9B46-44BA-B5D9-7D588FC77310}" name="Column8485"/>
    <tableColumn id="8503" xr3:uid="{D0E65444-3DCC-40F9-8A8C-535BD1B38A2A}" name="Column8486"/>
    <tableColumn id="8504" xr3:uid="{FCD6732B-8763-4068-BFF8-02A31C340033}" name="Column8487"/>
    <tableColumn id="8505" xr3:uid="{96A7D485-EF93-4EF6-9731-8099E07C6297}" name="Column8488"/>
    <tableColumn id="8506" xr3:uid="{12C59B21-88D6-4216-95A2-582E9A34D7B5}" name="Column8489"/>
    <tableColumn id="8507" xr3:uid="{3D936551-3265-4324-8259-DC92E32FA644}" name="Column8490"/>
    <tableColumn id="8508" xr3:uid="{9AF5BD50-56C4-4B4A-B37A-E186D79912D5}" name="Column8491"/>
    <tableColumn id="8509" xr3:uid="{B379F07E-CCCD-47BB-9C0C-8074C1C8614B}" name="Column8492"/>
    <tableColumn id="8510" xr3:uid="{D87147A5-DA80-4349-95F4-04917BA1EC56}" name="Column8493"/>
    <tableColumn id="8511" xr3:uid="{18118834-E58F-4839-9F23-AB6B2D1638EE}" name="Column8494"/>
    <tableColumn id="8512" xr3:uid="{7FA8D60C-28FE-4455-A170-50CCAE5FFDBD}" name="Column8495"/>
    <tableColumn id="8513" xr3:uid="{BCCD3266-0C21-4416-A122-AEC0B7BAD497}" name="Column8496"/>
    <tableColumn id="8514" xr3:uid="{7B5A83A3-89D0-4AC8-85C7-C81C4D16A1A5}" name="Column8497"/>
    <tableColumn id="8515" xr3:uid="{4BA11203-9760-4EEF-9E62-7B0AD378F137}" name="Column8498"/>
    <tableColumn id="8516" xr3:uid="{E58C5173-682A-4FFB-878E-93BDE9EA94EF}" name="Column8499"/>
    <tableColumn id="8517" xr3:uid="{9512FEB3-D0BD-45F9-8A1F-87B133253DD7}" name="Column8500"/>
    <tableColumn id="8518" xr3:uid="{6548C311-09BE-49D5-B016-FF03E0BF2C6B}" name="Column8501"/>
    <tableColumn id="8519" xr3:uid="{6606964B-CE88-46A7-A531-A52D415DDEC7}" name="Column8502"/>
    <tableColumn id="8520" xr3:uid="{73D99BD0-09C5-497A-A26C-13DBD5D4D45B}" name="Column8503"/>
    <tableColumn id="8521" xr3:uid="{A816FC23-F0A3-41F9-9966-D33B37C854A2}" name="Column8504"/>
    <tableColumn id="8522" xr3:uid="{DC731E10-FE95-4F2C-BF70-5B999D3DCD72}" name="Column8505"/>
    <tableColumn id="8523" xr3:uid="{8C16E503-22B8-495B-A21D-54991634B19F}" name="Column8506"/>
    <tableColumn id="8524" xr3:uid="{27DF9969-2369-4A73-8792-63BBC08C329C}" name="Column8507"/>
    <tableColumn id="8525" xr3:uid="{DF99B65B-97D3-4148-887D-E85C0DEBA71E}" name="Column8508"/>
    <tableColumn id="8526" xr3:uid="{37A9E096-F636-4246-A8F8-0869734183D1}" name="Column8509"/>
    <tableColumn id="8527" xr3:uid="{24E43472-6316-4F08-8E19-CFB57A6EC826}" name="Column8510"/>
    <tableColumn id="8528" xr3:uid="{640291A3-EA59-4741-90D6-D18E1FFF6EE5}" name="Column8511"/>
    <tableColumn id="8529" xr3:uid="{EBC6F305-7AD6-43FB-8D97-242D8C39F70F}" name="Column8512"/>
    <tableColumn id="8530" xr3:uid="{3F42A20A-9ADB-459E-AEAD-5A43BEE0DEAF}" name="Column8513"/>
    <tableColumn id="8531" xr3:uid="{C81A5419-D561-4360-A2E9-0F0E0C12D2C9}" name="Column8514"/>
    <tableColumn id="8532" xr3:uid="{873C8308-C430-4963-8C2D-1E4C754A6679}" name="Column8515"/>
    <tableColumn id="8533" xr3:uid="{B5FDD47A-6FB2-48C5-8A0B-6A3E79BC857D}" name="Column8516"/>
    <tableColumn id="8534" xr3:uid="{9CB30524-7393-4D32-BCD2-03D3DC4FF39C}" name="Column8517"/>
    <tableColumn id="8535" xr3:uid="{67B2F5C7-3700-4388-A544-BA3E833E834B}" name="Column8518"/>
    <tableColumn id="8536" xr3:uid="{1F743FAA-CB35-42AE-8661-818BAB5A66A6}" name="Column8519"/>
    <tableColumn id="8537" xr3:uid="{D39F77FF-C7EF-4D73-91A1-CD8D3E683630}" name="Column8520"/>
    <tableColumn id="8538" xr3:uid="{C3995BB4-93BD-4A53-84BB-994D07913973}" name="Column8521"/>
    <tableColumn id="8539" xr3:uid="{B77A861B-22CF-4E46-AC1D-287578982DC5}" name="Column8522"/>
    <tableColumn id="8540" xr3:uid="{4AC1A9AF-4F3D-4894-A94F-26849895C23D}" name="Column8523"/>
    <tableColumn id="8541" xr3:uid="{35C097D8-4E2E-442D-BD32-3A3EF22E41FF}" name="Column8524"/>
    <tableColumn id="8542" xr3:uid="{90B0144D-6E19-4AFC-AECD-BB3FBDCAB5CE}" name="Column8525"/>
    <tableColumn id="8543" xr3:uid="{1726AF89-4948-4D3C-A617-B8935A4E46F5}" name="Column8526"/>
    <tableColumn id="8544" xr3:uid="{D5A26C4F-942F-48B1-B2E2-69AE1600DF41}" name="Column8527"/>
    <tableColumn id="8545" xr3:uid="{E3453503-ED8B-4E18-A1F3-A378E918718D}" name="Column8528"/>
    <tableColumn id="8546" xr3:uid="{EB4EE16E-7769-4100-936E-03E3DE2CE416}" name="Column8529"/>
    <tableColumn id="8547" xr3:uid="{CE6D9353-5571-493A-8E05-2960C6723F4E}" name="Column8530"/>
    <tableColumn id="8548" xr3:uid="{754CB37C-C0F9-49B3-9C14-F88D496370A7}" name="Column8531"/>
    <tableColumn id="8549" xr3:uid="{98A68AE3-6979-4CC6-BB05-8D54E525D09A}" name="Column8532"/>
    <tableColumn id="8550" xr3:uid="{02745503-D1F4-4005-8555-27F1CB47743A}" name="Column8533"/>
    <tableColumn id="8551" xr3:uid="{FFB8ED9B-D14E-4F3F-8330-04B5B739EEF3}" name="Column8534"/>
    <tableColumn id="8552" xr3:uid="{59493E5A-07DA-452A-B25B-0CD0B5E65058}" name="Column8535"/>
    <tableColumn id="8553" xr3:uid="{EFF4D798-6D30-4617-B0D2-28BF7F589D35}" name="Column8536"/>
    <tableColumn id="8554" xr3:uid="{74F30D2E-F40C-4684-B5C3-B5094B07D446}" name="Column8537"/>
    <tableColumn id="8555" xr3:uid="{906F5D24-6C1C-40E0-9878-76E55291950D}" name="Column8538"/>
    <tableColumn id="8556" xr3:uid="{690C079D-95BA-4C03-8910-DF7965F6BE05}" name="Column8539"/>
    <tableColumn id="8557" xr3:uid="{3748089B-60BA-4B5D-83B2-2C74C10F63A2}" name="Column8540"/>
    <tableColumn id="8558" xr3:uid="{20026D76-F632-4E2D-960F-F7E45213B795}" name="Column8541"/>
    <tableColumn id="8559" xr3:uid="{528CC175-146E-4201-9B79-12475D0B7A97}" name="Column8542"/>
    <tableColumn id="8560" xr3:uid="{901B5779-0795-492F-A570-3E16535A35EA}" name="Column8543"/>
    <tableColumn id="8561" xr3:uid="{E8D7E4E9-8B1C-4470-B428-8A8C422ABD70}" name="Column8544"/>
    <tableColumn id="8562" xr3:uid="{3EA412F3-4364-4314-AF77-A716479A769B}" name="Column8545"/>
    <tableColumn id="8563" xr3:uid="{588B50A5-20F1-4447-8386-BDB306D85D52}" name="Column8546"/>
    <tableColumn id="8564" xr3:uid="{5B494BFD-CA8F-4AC4-92FC-6700F29A7F4F}" name="Column8547"/>
    <tableColumn id="8565" xr3:uid="{7C78F63E-F91B-45F4-B935-A4B802C1CE76}" name="Column8548"/>
    <tableColumn id="8566" xr3:uid="{D8D44FFE-D822-438D-8DE6-E5B1B2A783B7}" name="Column8549"/>
    <tableColumn id="8567" xr3:uid="{BF413BFF-0292-4D64-8E56-93BD4C3CA9BD}" name="Column8550"/>
    <tableColumn id="8568" xr3:uid="{B7A0A2C9-D0AB-45D3-BDD3-722E59B5006C}" name="Column8551"/>
    <tableColumn id="8569" xr3:uid="{F20816D3-69BF-4903-9C10-24E9E1CD7BEC}" name="Column8552"/>
    <tableColumn id="8570" xr3:uid="{06DFBD18-8B8D-4A52-804A-59D5379C0F3A}" name="Column8553"/>
    <tableColumn id="8571" xr3:uid="{22CABE63-575D-4FB2-B3C6-216C78A651D0}" name="Column8554"/>
    <tableColumn id="8572" xr3:uid="{801516C8-47C8-4321-BE0C-3C66D17FDDB3}" name="Column8555"/>
    <tableColumn id="8573" xr3:uid="{1D238649-2A52-4BAE-8569-06F14F5EEF09}" name="Column8556"/>
    <tableColumn id="8574" xr3:uid="{6A65D5C5-56C0-4023-9520-F053E0502CB5}" name="Column8557"/>
    <tableColumn id="8575" xr3:uid="{9A459BAC-6199-455F-8235-38289A40E01F}" name="Column8558"/>
    <tableColumn id="8576" xr3:uid="{B396BB47-8F52-4A85-91F5-E96C5DB4B76B}" name="Column8559"/>
    <tableColumn id="8577" xr3:uid="{3FDEA38D-EB5B-4F7C-B3AD-345BF03C7A12}" name="Column8560"/>
    <tableColumn id="8578" xr3:uid="{62CCBE45-4698-4BAA-8421-0E9B942498FE}" name="Column8561"/>
    <tableColumn id="8579" xr3:uid="{A7D1FA35-302C-4D43-9B74-15EBC5727E5C}" name="Column8562"/>
    <tableColumn id="8580" xr3:uid="{C79C9776-8FDF-4E78-B9F5-0AB0337C082A}" name="Column8563"/>
    <tableColumn id="8581" xr3:uid="{18557A9E-79E5-44C3-B768-14B9B3F3ACB5}" name="Column8564"/>
    <tableColumn id="8582" xr3:uid="{6A85FA33-62ED-431F-8B8C-A72AB6196CB5}" name="Column8565"/>
    <tableColumn id="8583" xr3:uid="{EB263EAB-6C03-4F7A-B3A1-01ED54A162B6}" name="Column8566"/>
    <tableColumn id="8584" xr3:uid="{B2DD602F-528F-4140-95EA-04C26B27DB8D}" name="Column8567"/>
    <tableColumn id="8585" xr3:uid="{435A691D-9971-4A28-9BA4-4BBE0F3F10E7}" name="Column8568"/>
    <tableColumn id="8586" xr3:uid="{EE91488F-AD99-4F6A-9373-8079D2816F00}" name="Column8569"/>
    <tableColumn id="8587" xr3:uid="{CD3E124B-CAE5-4F30-9963-4675F6A4AB3C}" name="Column8570"/>
    <tableColumn id="8588" xr3:uid="{B25EDA5B-1570-4C86-BB3D-1F287FE046C6}" name="Column8571"/>
    <tableColumn id="8589" xr3:uid="{76C49D29-100D-4182-81EC-5A13EF12A535}" name="Column8572"/>
    <tableColumn id="8590" xr3:uid="{70E6BE92-6F0B-4DF7-AD4A-0249BE2D1A12}" name="Column8573"/>
    <tableColumn id="8591" xr3:uid="{FCE0682D-AF98-4D99-BE54-C649FD931BAD}" name="Column8574"/>
    <tableColumn id="8592" xr3:uid="{1B2FA52D-CFA0-44E2-B54E-1830AC0DC4F2}" name="Column8575"/>
    <tableColumn id="8593" xr3:uid="{DD9C7930-6508-4B09-9A74-B4EF255AEA9D}" name="Column8576"/>
    <tableColumn id="8594" xr3:uid="{CAF966F3-9D1E-4E1B-BCDC-B330E016CA10}" name="Column8577"/>
    <tableColumn id="8595" xr3:uid="{486D25C1-C89E-4654-891D-6360FD504B78}" name="Column8578"/>
    <tableColumn id="8596" xr3:uid="{496E14C3-A0AC-4F90-B775-A3AC3215B590}" name="Column8579"/>
    <tableColumn id="8597" xr3:uid="{B3702E9E-AD35-471E-8ED2-7806D67D8EC3}" name="Column8580"/>
    <tableColumn id="8598" xr3:uid="{E827FB15-B579-4605-9B57-4D35C71676DE}" name="Column8581"/>
    <tableColumn id="8599" xr3:uid="{5630C082-9BD5-464B-93D6-7DB39DB2CCAA}" name="Column8582"/>
    <tableColumn id="8600" xr3:uid="{C93BB10E-8604-40F6-90F4-4B9BB04C2A81}" name="Column8583"/>
    <tableColumn id="8601" xr3:uid="{038DBF64-9517-4973-BB5E-9A1D505F4E26}" name="Column8584"/>
    <tableColumn id="8602" xr3:uid="{0B8B71B7-04F5-4859-A152-78F5DA79ED1F}" name="Column8585"/>
    <tableColumn id="8603" xr3:uid="{A53916C3-64CC-47CD-9BF9-F26A2C06F627}" name="Column8586"/>
    <tableColumn id="8604" xr3:uid="{97A932C0-DD93-4F7C-A06E-60BD315DDE91}" name="Column8587"/>
    <tableColumn id="8605" xr3:uid="{19CCBCE9-ACD5-4FAC-8B6C-C244E25B063D}" name="Column8588"/>
    <tableColumn id="8606" xr3:uid="{02760173-34CB-4425-B3E7-067C014F8784}" name="Column8589"/>
    <tableColumn id="8607" xr3:uid="{46F9297E-A5D4-4DD9-B9B0-DDBAD14C48C9}" name="Column8590"/>
    <tableColumn id="8608" xr3:uid="{4843F403-9E53-4D7A-875D-3F81716B6CB5}" name="Column8591"/>
    <tableColumn id="8609" xr3:uid="{D1F2D458-A288-4E04-9146-C0B2C550E37F}" name="Column8592"/>
    <tableColumn id="8610" xr3:uid="{541116DD-EAC2-4456-87DE-E1401F47C450}" name="Column8593"/>
    <tableColumn id="8611" xr3:uid="{58785E85-6CD5-4016-A336-BE124D393C26}" name="Column8594"/>
    <tableColumn id="8612" xr3:uid="{9CCE52FB-E174-4FB8-B84C-5BDF6AB11EDC}" name="Column8595"/>
    <tableColumn id="8613" xr3:uid="{9E3C538A-BE88-406F-8A02-C615EBA655B9}" name="Column8596"/>
    <tableColumn id="8614" xr3:uid="{08295E32-D13F-4FFE-8635-DDDC61CA56B1}" name="Column8597"/>
    <tableColumn id="8615" xr3:uid="{33BE9652-8DB5-4321-A703-4C1004E6AC0E}" name="Column8598"/>
    <tableColumn id="8616" xr3:uid="{851BD82C-F4BB-48A9-BCBE-1BBD4538263A}" name="Column8599"/>
    <tableColumn id="8617" xr3:uid="{807392F0-C6EB-459C-B530-F065C6C1C860}" name="Column8600"/>
    <tableColumn id="8618" xr3:uid="{6833C520-7C66-4A10-B054-11CBCD44C745}" name="Column8601"/>
    <tableColumn id="8619" xr3:uid="{A3AC5E26-2840-4794-9F4E-428816DE77CD}" name="Column8602"/>
    <tableColumn id="8620" xr3:uid="{C7457CFF-EB0C-41F3-8439-2227BAD6EDB0}" name="Column8603"/>
    <tableColumn id="8621" xr3:uid="{CAEB2EBE-2DD3-4BDA-8E6D-B64F8175E599}" name="Column8604"/>
    <tableColumn id="8622" xr3:uid="{A5FE4011-2D88-445E-916A-9E51D688F3B1}" name="Column8605"/>
    <tableColumn id="8623" xr3:uid="{AE01A7FC-5D0F-4E75-94B1-415962C12CA0}" name="Column8606"/>
    <tableColumn id="8624" xr3:uid="{82D9E3C6-E96C-4B05-A3B0-59F98B0D4DBA}" name="Column8607"/>
    <tableColumn id="8625" xr3:uid="{6F083C19-D3A8-46B2-A5F0-C8BDADC48B98}" name="Column8608"/>
    <tableColumn id="8626" xr3:uid="{E3941E94-3115-4FCE-9441-7BE100BDFEE0}" name="Column8609"/>
    <tableColumn id="8627" xr3:uid="{6C57A04E-FC41-4571-A3AF-DF3307ABC4E2}" name="Column8610"/>
    <tableColumn id="8628" xr3:uid="{267558B1-4DFB-4DCA-A2D3-9261C3297506}" name="Column8611"/>
    <tableColumn id="8629" xr3:uid="{42AE5CE9-6DDC-48B4-B816-463D5C44577F}" name="Column8612"/>
    <tableColumn id="8630" xr3:uid="{EB8E94D7-94DD-4150-94F9-F24D6C67504C}" name="Column8613"/>
    <tableColumn id="8631" xr3:uid="{032F49AD-495F-4B7F-8D80-F199248A3215}" name="Column8614"/>
    <tableColumn id="8632" xr3:uid="{7EA66237-3836-41CA-9947-B10B3DD46684}" name="Column8615"/>
    <tableColumn id="8633" xr3:uid="{BBB781C3-FD05-4FA0-9A55-A9A67162D178}" name="Column8616"/>
    <tableColumn id="8634" xr3:uid="{C6F7A377-82EA-4F5C-9081-9D266CB8C38F}" name="Column8617"/>
    <tableColumn id="8635" xr3:uid="{66253537-4629-4C9A-B3A8-0253747A9F53}" name="Column8618"/>
    <tableColumn id="8636" xr3:uid="{7546C945-BC39-47E0-92B2-747D9236EF30}" name="Column8619"/>
    <tableColumn id="8637" xr3:uid="{E7B5424E-2045-4FAA-975B-A70C39C36D6A}" name="Column8620"/>
    <tableColumn id="8638" xr3:uid="{D01F96A7-6E81-43CB-A90D-62831F49F356}" name="Column8621"/>
    <tableColumn id="8639" xr3:uid="{33352345-6490-4771-8870-700D338A9A71}" name="Column8622"/>
    <tableColumn id="8640" xr3:uid="{A0447768-69C3-4589-A2C4-FBAFB842AB8C}" name="Column8623"/>
    <tableColumn id="8641" xr3:uid="{3DEF88D8-B67D-4108-B7EA-3B38A1CA5297}" name="Column8624"/>
    <tableColumn id="8642" xr3:uid="{2D35FD81-E4ED-4B99-B323-BC85DBF96EC7}" name="Column8625"/>
    <tableColumn id="8643" xr3:uid="{7E6B66E9-EDE9-4892-8984-DDBDE7F27EDC}" name="Column8626"/>
    <tableColumn id="8644" xr3:uid="{51094E89-BC79-4AE1-BB4F-544C12FE4CED}" name="Column8627"/>
    <tableColumn id="8645" xr3:uid="{5DD6E092-3148-4599-93CF-CD7B39FB1DA1}" name="Column8628"/>
    <tableColumn id="8646" xr3:uid="{51FBA5BD-63BE-4A5A-90A5-D6376C55132D}" name="Column8629"/>
    <tableColumn id="8647" xr3:uid="{4E92A12E-B653-441D-B984-2A66EAF1CF1E}" name="Column8630"/>
    <tableColumn id="8648" xr3:uid="{F71123BB-F928-4D09-AE2B-C0DA1239A8CC}" name="Column8631"/>
    <tableColumn id="8649" xr3:uid="{A4EF4693-9995-4164-AD22-991FA5173034}" name="Column8632"/>
    <tableColumn id="8650" xr3:uid="{7AEBC53C-8CFF-4C8B-ACE8-7EFCCB1D2C7B}" name="Column8633"/>
    <tableColumn id="8651" xr3:uid="{D363C057-1D42-47F9-A49E-8F428AF66765}" name="Column8634"/>
    <tableColumn id="8652" xr3:uid="{2AD9543F-C7C0-450C-B57D-489517F4481C}" name="Column8635"/>
    <tableColumn id="8653" xr3:uid="{C614D5DE-0FDE-447B-B569-E97044EDB73E}" name="Column8636"/>
    <tableColumn id="8654" xr3:uid="{926E7F2B-2E9F-4E43-AC6D-46121584FBDA}" name="Column8637"/>
    <tableColumn id="8655" xr3:uid="{69103C2A-B49C-405F-9ED3-3F15AC661855}" name="Column8638"/>
    <tableColumn id="8656" xr3:uid="{292CECC3-0D03-4918-85A8-E3DF35F985A0}" name="Column8639"/>
    <tableColumn id="8657" xr3:uid="{B89E416C-2AA8-4D53-8416-5C748072A3CB}" name="Column8640"/>
    <tableColumn id="8658" xr3:uid="{5B85A538-41AC-4DE5-BFCA-80E486A10D68}" name="Column8641"/>
    <tableColumn id="8659" xr3:uid="{AF2E49E0-4336-41D8-A50C-32127235FF51}" name="Column8642"/>
    <tableColumn id="8660" xr3:uid="{64655EF9-0F13-40E3-9EB0-7B58C5F6353C}" name="Column8643"/>
    <tableColumn id="8661" xr3:uid="{72282987-64C0-4234-8AB0-17248A4D6546}" name="Column8644"/>
    <tableColumn id="8662" xr3:uid="{466B83F0-27A4-4003-B627-F526647CC978}" name="Column8645"/>
    <tableColumn id="8663" xr3:uid="{D01A96A1-AD22-4480-996A-00540617D367}" name="Column8646"/>
    <tableColumn id="8664" xr3:uid="{B2438174-97B5-4DC6-9654-E484B6F2A64E}" name="Column8647"/>
    <tableColumn id="8665" xr3:uid="{B831F5EB-4B48-4D03-A4C9-4679E3EE571C}" name="Column8648"/>
    <tableColumn id="8666" xr3:uid="{E1CCFF2D-3709-419B-8AD0-B101E6F258E9}" name="Column8649"/>
    <tableColumn id="8667" xr3:uid="{BEA8958D-F974-4409-85FE-F85BE88BF37C}" name="Column8650"/>
    <tableColumn id="8668" xr3:uid="{39E0933B-43A9-4113-9ECC-FC3F07B8EFA8}" name="Column8651"/>
    <tableColumn id="8669" xr3:uid="{E18BC34B-A570-4D4D-8071-0830CEAB9544}" name="Column8652"/>
    <tableColumn id="8670" xr3:uid="{95142AF3-EA3A-473C-AE7E-168252F6EBD7}" name="Column8653"/>
    <tableColumn id="8671" xr3:uid="{1D262D31-7F63-4475-AB87-E4695D17A46B}" name="Column8654"/>
    <tableColumn id="8672" xr3:uid="{C2953B89-042F-46C2-A068-64E55264C335}" name="Column8655"/>
    <tableColumn id="8673" xr3:uid="{9A81970B-A9C0-4D1C-90FF-BAF664C5F281}" name="Column8656"/>
    <tableColumn id="8674" xr3:uid="{7DEBD6A7-4DE6-4A50-92B2-369AD42A5D7B}" name="Column8657"/>
    <tableColumn id="8675" xr3:uid="{1D399BF2-2B2F-4287-B458-0CC2D1BC84A3}" name="Column8658"/>
    <tableColumn id="8676" xr3:uid="{947C78B8-E6CB-463A-B2BA-124B3FD59887}" name="Column8659"/>
    <tableColumn id="8677" xr3:uid="{67D6CE57-F4FA-4C72-AF8A-1A693C4ECEDE}" name="Column8660"/>
    <tableColumn id="8678" xr3:uid="{C555F0E2-56B1-4D07-AC52-E57DB2454620}" name="Column8661"/>
    <tableColumn id="8679" xr3:uid="{3D14F7C2-ACDF-48FF-9A30-8B6A9808EB7C}" name="Column8662"/>
    <tableColumn id="8680" xr3:uid="{1BFDFC1C-FF26-4658-898A-DF39CA8A11B5}" name="Column8663"/>
    <tableColumn id="8681" xr3:uid="{7031C709-FDDC-464B-B37D-928680BAE083}" name="Column8664"/>
    <tableColumn id="8682" xr3:uid="{676B84A8-7489-4780-9C6A-9480EA9901E4}" name="Column8665"/>
    <tableColumn id="8683" xr3:uid="{64011582-2BB9-48B3-994C-1E4EE4CF9BD4}" name="Column8666"/>
    <tableColumn id="8684" xr3:uid="{C761CEEE-4C8A-41B5-BCA0-A0CAA44523F3}" name="Column8667"/>
    <tableColumn id="8685" xr3:uid="{2DD50A9D-A9EE-43FC-A3CA-5DCB5556166C}" name="Column8668"/>
    <tableColumn id="8686" xr3:uid="{2156D0BE-34D7-468C-A09A-7D1A98182673}" name="Column8669"/>
    <tableColumn id="8687" xr3:uid="{77DB6176-8572-4040-9C28-5F175192C617}" name="Column8670"/>
    <tableColumn id="8688" xr3:uid="{1844E9A5-E211-4A34-8800-EBF072B0F1B9}" name="Column8671"/>
    <tableColumn id="8689" xr3:uid="{43935316-C4B0-46D9-B133-31942FB9D354}" name="Column8672"/>
    <tableColumn id="8690" xr3:uid="{71217BC5-A02E-4423-B0E4-C9110960358E}" name="Column8673"/>
    <tableColumn id="8691" xr3:uid="{94A1C2F4-F0E2-464B-9357-AAB35B1EABEA}" name="Column8674"/>
    <tableColumn id="8692" xr3:uid="{29EBDC59-4AFC-4E80-8E16-D27F6194545A}" name="Column8675"/>
    <tableColumn id="8693" xr3:uid="{E904C00E-21E9-49D6-86E4-4F4B8511147F}" name="Column8676"/>
    <tableColumn id="8694" xr3:uid="{35DE1D62-D8EE-415E-8AE4-4EC9621DE795}" name="Column8677"/>
    <tableColumn id="8695" xr3:uid="{4CCAF480-72E4-45AD-9E71-B2DE91DA76FE}" name="Column8678"/>
    <tableColumn id="8696" xr3:uid="{89F804F8-4E79-43B9-918F-4113343D3EC8}" name="Column8679"/>
    <tableColumn id="8697" xr3:uid="{0BC3ECA0-E1DB-4CF9-96D5-26B68FA2F277}" name="Column8680"/>
    <tableColumn id="8698" xr3:uid="{3AD19248-C6FB-42EA-A085-C57677B0B009}" name="Column8681"/>
    <tableColumn id="8699" xr3:uid="{5696C18B-DD0E-4B16-BBF9-064D1F81A7F0}" name="Column8682"/>
    <tableColumn id="8700" xr3:uid="{4AD53620-5ACD-4140-9AC0-F34E9CCF25F0}" name="Column8683"/>
    <tableColumn id="8701" xr3:uid="{B9ECAEC7-43D0-4153-8851-34439A84FF20}" name="Column8684"/>
    <tableColumn id="8702" xr3:uid="{E7C4A2E6-2BAF-4A9C-AA6A-112B3045810E}" name="Column8685"/>
    <tableColumn id="8703" xr3:uid="{7AC91666-DD57-4507-B0B7-D51246648046}" name="Column8686"/>
    <tableColumn id="8704" xr3:uid="{E0CF40A4-AC6B-4C48-902C-CF303BCD9E2C}" name="Column8687"/>
    <tableColumn id="8705" xr3:uid="{D855DA16-C80A-41C0-9701-9E15872F10D4}" name="Column8688"/>
    <tableColumn id="8706" xr3:uid="{815674CA-99DC-4D44-BA48-F096A783E25E}" name="Column8689"/>
    <tableColumn id="8707" xr3:uid="{4C990182-D83A-4E54-99EF-6D46387B4D1D}" name="Column8690"/>
    <tableColumn id="8708" xr3:uid="{9B6765A4-1D5F-476D-B6B5-7CD5177EC200}" name="Column8691"/>
    <tableColumn id="8709" xr3:uid="{E41C520D-4C1E-454C-BEEE-84AA25E65245}" name="Column8692"/>
    <tableColumn id="8710" xr3:uid="{B2BE342F-3E01-4424-B227-3374660E0FD6}" name="Column8693"/>
    <tableColumn id="8711" xr3:uid="{D86279C1-18E4-4E55-9706-FE9D1F55C694}" name="Column8694"/>
    <tableColumn id="8712" xr3:uid="{DE27913F-DFB4-4E42-A549-58B39AB8D343}" name="Column8695"/>
    <tableColumn id="8713" xr3:uid="{4EB6FE37-A012-4ECC-BEC1-6F4B8F771036}" name="Column8696"/>
    <tableColumn id="8714" xr3:uid="{5F8D3097-EF1A-4497-AD2C-7950D52293A9}" name="Column8697"/>
    <tableColumn id="8715" xr3:uid="{C647A080-A797-49D4-A5C2-DADE46B71E51}" name="Column8698"/>
    <tableColumn id="8716" xr3:uid="{E5B18038-615C-47A0-B4C9-0BDEAA3B07D7}" name="Column8699"/>
    <tableColumn id="8717" xr3:uid="{33E29BC1-AA2F-4911-837B-B40C1DBEDB23}" name="Column8700"/>
    <tableColumn id="8718" xr3:uid="{B1F6CA41-94F1-456D-B50B-FE7023382653}" name="Column8701"/>
    <tableColumn id="8719" xr3:uid="{B640B819-573E-492F-B203-DCCA51A89271}" name="Column8702"/>
    <tableColumn id="8720" xr3:uid="{3D9647AE-E67A-418B-AC18-CC8771A6D9EC}" name="Column8703"/>
    <tableColumn id="8721" xr3:uid="{018FEE52-1499-49C9-ACB9-3FFB30C0B4B7}" name="Column8704"/>
    <tableColumn id="8722" xr3:uid="{79FE38C7-05A2-4A3B-B9DD-FCBCB3B341BC}" name="Column8705"/>
    <tableColumn id="8723" xr3:uid="{55AB8473-C438-401F-B9A9-C00DE2856E1D}" name="Column8706"/>
    <tableColumn id="8724" xr3:uid="{3827F453-AA03-425E-881B-17EDEE6CC987}" name="Column8707"/>
    <tableColumn id="8725" xr3:uid="{5DDCD35D-298B-46A5-ADB6-86985BC80169}" name="Column8708"/>
    <tableColumn id="8726" xr3:uid="{72560A88-6ECF-4F08-BF69-59F6C15E8ED4}" name="Column8709"/>
    <tableColumn id="8727" xr3:uid="{9878D03F-E956-4C80-B314-269E6823B0EB}" name="Column8710"/>
    <tableColumn id="8728" xr3:uid="{6F15567F-9E36-452B-9655-37DFF79CE39D}" name="Column8711"/>
    <tableColumn id="8729" xr3:uid="{8AEEC417-CE57-4C78-959B-F64FAC66DDD9}" name="Column8712"/>
    <tableColumn id="8730" xr3:uid="{25F8EB47-DC80-4D66-BC75-DFCC866C9A8E}" name="Column8713"/>
    <tableColumn id="8731" xr3:uid="{D82AACBB-E4E8-45F7-852B-20ACA72BCFAA}" name="Column8714"/>
    <tableColumn id="8732" xr3:uid="{BDC2576D-18F0-4246-B171-4EF7A971CF32}" name="Column8715"/>
    <tableColumn id="8733" xr3:uid="{65881E18-5299-4AF8-AFF9-C966079FE23F}" name="Column8716"/>
    <tableColumn id="8734" xr3:uid="{E972B05D-3364-41EC-A42C-8974CF6C557D}" name="Column8717"/>
    <tableColumn id="8735" xr3:uid="{FC9B896E-0DB2-4230-A613-3095A54EF84C}" name="Column8718"/>
    <tableColumn id="8736" xr3:uid="{4C166E5F-144F-4C6F-B4B8-EE71BEA0BA4F}" name="Column8719"/>
    <tableColumn id="8737" xr3:uid="{96843039-0B15-4171-9B15-CC86F7F9231F}" name="Column8720"/>
    <tableColumn id="8738" xr3:uid="{72127E6A-8475-4CEB-8B37-2F30825ACED5}" name="Column8721"/>
    <tableColumn id="8739" xr3:uid="{3DB41787-B8B0-4FFE-9BAD-2D308F64DC0B}" name="Column8722"/>
    <tableColumn id="8740" xr3:uid="{C11B5951-265F-45D2-93A8-3C480A0ECE1F}" name="Column8723"/>
    <tableColumn id="8741" xr3:uid="{688FDA67-3708-4374-B734-CC0E0D5B3FC3}" name="Column8724"/>
    <tableColumn id="8742" xr3:uid="{26C2E7AF-1BAA-469D-902F-374D44DFA5BB}" name="Column8725"/>
    <tableColumn id="8743" xr3:uid="{6B84282E-3DE2-4B00-9380-A004F22A58B9}" name="Column8726"/>
    <tableColumn id="8744" xr3:uid="{EBFF57F4-BB75-4697-8B57-59CCEC3D5316}" name="Column8727"/>
    <tableColumn id="8745" xr3:uid="{6D9DABA2-EBE2-4336-A21C-4EB829666746}" name="Column8728"/>
    <tableColumn id="8746" xr3:uid="{227076E9-7553-4088-A0E2-76D4C58BA435}" name="Column8729"/>
    <tableColumn id="8747" xr3:uid="{5ADFCA2B-63FE-4DA5-820A-29F7EB99F365}" name="Column8730"/>
    <tableColumn id="8748" xr3:uid="{50A84D7A-0ED9-47E6-96CB-05E418B4CE36}" name="Column8731"/>
    <tableColumn id="8749" xr3:uid="{C5585D2F-7FE7-43E1-A9D5-E9B741D795C2}" name="Column8732"/>
    <tableColumn id="8750" xr3:uid="{6E55E8A8-8A33-4195-B5F4-A111D0EAA7F6}" name="Column8733"/>
    <tableColumn id="8751" xr3:uid="{AEBE6143-561F-462B-A187-A2D2EC519BDA}" name="Column8734"/>
    <tableColumn id="8752" xr3:uid="{BAAC6D4C-D124-4938-AA44-6005901D01C8}" name="Column8735"/>
    <tableColumn id="8753" xr3:uid="{7C162BE2-5345-4412-B0D9-A69BAB2EE6FB}" name="Column8736"/>
    <tableColumn id="8754" xr3:uid="{E4F55C2C-AF7A-4A3E-A987-2133E9853567}" name="Column8737"/>
    <tableColumn id="8755" xr3:uid="{F0B5B4AB-1AF5-4C75-96EC-063A6F6E02F4}" name="Column8738"/>
    <tableColumn id="8756" xr3:uid="{9E745FE3-B8BC-4100-AA97-11C182F82192}" name="Column8739"/>
    <tableColumn id="8757" xr3:uid="{0300DEF6-51EA-4D98-AD30-0AB4867AC756}" name="Column8740"/>
    <tableColumn id="8758" xr3:uid="{92B50CDA-47EE-46F7-8C28-DF98D8B0957C}" name="Column8741"/>
    <tableColumn id="8759" xr3:uid="{5B96943B-3EEB-4544-95B7-7163A830C088}" name="Column8742"/>
    <tableColumn id="8760" xr3:uid="{37BBE95D-5902-4E70-88CD-1E86B5EA825D}" name="Column8743"/>
    <tableColumn id="8761" xr3:uid="{155E73F4-7C8C-4506-9FBB-1472D6B3447C}" name="Column8744"/>
    <tableColumn id="8762" xr3:uid="{39A33FEA-FDBB-46C2-9A36-13682943DB9D}" name="Column8745"/>
    <tableColumn id="8763" xr3:uid="{3122D108-CF6E-4AED-BEF4-690BBBC15B99}" name="Column8746"/>
    <tableColumn id="8764" xr3:uid="{6E979A64-25F4-4929-81DC-E6BD79BB6320}" name="Column8747"/>
    <tableColumn id="8765" xr3:uid="{40669AD7-BAB5-4336-9D72-00B5E2E69D8E}" name="Column8748"/>
    <tableColumn id="8766" xr3:uid="{A9E8BDBD-CD69-4478-9DEF-FA11EB441565}" name="Column8749"/>
    <tableColumn id="8767" xr3:uid="{9DCC11D9-6DC1-4E0D-905F-27C29798E9EE}" name="Column8750"/>
    <tableColumn id="8768" xr3:uid="{C8D156C2-61CF-4AF3-AA3B-03A3EA7747B1}" name="Column8751"/>
    <tableColumn id="8769" xr3:uid="{15B429CD-5BB2-4032-AC9A-D60B6E796024}" name="Column8752"/>
    <tableColumn id="8770" xr3:uid="{6CA57BB4-E03E-4504-8F18-6504EDB04892}" name="Column8753"/>
    <tableColumn id="8771" xr3:uid="{1DE26FF7-C3BC-4803-95D1-53508EFB2D85}" name="Column8754"/>
    <tableColumn id="8772" xr3:uid="{271B1DE1-0202-4EF2-90B7-A02C514E940D}" name="Column8755"/>
    <tableColumn id="8773" xr3:uid="{93F3A8D0-DE49-47F3-BB80-8A9EF222BF6C}" name="Column8756"/>
    <tableColumn id="8774" xr3:uid="{4A3BE733-7509-419C-A82C-DDFB459E37DF}" name="Column8757"/>
    <tableColumn id="8775" xr3:uid="{F7D99918-35BA-48E4-BF62-F57F290B0E8D}" name="Column8758"/>
    <tableColumn id="8776" xr3:uid="{2F47D28A-B6FA-4AE9-84DA-AC3602DBFA84}" name="Column8759"/>
    <tableColumn id="8777" xr3:uid="{F2BE241B-9F50-4516-91AA-ABB2DEB29928}" name="Column8760"/>
    <tableColumn id="8778" xr3:uid="{D73BD58A-1415-4BB6-B9A6-871A54D9D0C9}" name="Column8761"/>
    <tableColumn id="8779" xr3:uid="{A79E5E57-3EB3-41D3-B8CB-5AFECD6C7A6E}" name="Column8762"/>
    <tableColumn id="8780" xr3:uid="{C8E637CF-3F9B-4C76-B4FF-EA20FBD47733}" name="Column8763"/>
    <tableColumn id="8781" xr3:uid="{2C8997FA-810C-4CD5-9250-30EB9F0DC4D0}" name="Column8764"/>
    <tableColumn id="8782" xr3:uid="{2D3C84EE-1B15-440F-B3CB-32C9EC0FD9B9}" name="Column8765"/>
    <tableColumn id="8783" xr3:uid="{78AD7A2D-53A1-4AC5-ACFC-CBC77523CB5E}" name="Column8766"/>
    <tableColumn id="8784" xr3:uid="{CA3DBA5D-7EEC-4F00-9B83-CDEB6204C4B9}" name="Column8767"/>
    <tableColumn id="8785" xr3:uid="{CD91B307-CE51-4706-90D7-B85659039E17}" name="Column8768"/>
    <tableColumn id="8786" xr3:uid="{64D32D0B-DA55-4A25-8485-629FAE86E67B}" name="Column8769"/>
    <tableColumn id="8787" xr3:uid="{D62A2292-DD02-4AFA-8791-224EE9264C52}" name="Column8770"/>
    <tableColumn id="8788" xr3:uid="{82A3223C-533F-406A-B7A4-2862CBE70525}" name="Column8771"/>
    <tableColumn id="8789" xr3:uid="{AA5D1466-CB1B-4E9F-A037-42FC7B9A92AA}" name="Column8772"/>
    <tableColumn id="8790" xr3:uid="{0DD41E14-B3F5-4B8F-AC56-1DD487879D73}" name="Column8773"/>
    <tableColumn id="8791" xr3:uid="{406A19C0-B3C4-4B65-8BA8-CF6C62FF6259}" name="Column8774"/>
    <tableColumn id="8792" xr3:uid="{0BF4F9CB-354A-4CD2-8CE6-9BF2D71F1241}" name="Column8775"/>
    <tableColumn id="8793" xr3:uid="{9E6149F3-F7D5-4A20-966B-9601FA29BA61}" name="Column8776"/>
    <tableColumn id="8794" xr3:uid="{2F611C5F-2B3E-41D4-8083-BF5268C1849C}" name="Column8777"/>
    <tableColumn id="8795" xr3:uid="{2E5CCDB0-4F8A-4954-977E-2168972624F1}" name="Column8778"/>
    <tableColumn id="8796" xr3:uid="{D32C3045-24A9-49A1-BE13-DE2E10D6EE57}" name="Column8779"/>
    <tableColumn id="8797" xr3:uid="{6C53D4A4-0DAA-46AE-98D1-7F58D5D4058A}" name="Column8780"/>
    <tableColumn id="8798" xr3:uid="{6A35768B-8F08-4EFC-847E-403ED52F9215}" name="Column8781"/>
    <tableColumn id="8799" xr3:uid="{08C27E09-48F4-4EDD-989A-EF894FEEDDBB}" name="Column8782"/>
    <tableColumn id="8800" xr3:uid="{9F36B309-CB2E-4570-8550-8892F917E857}" name="Column8783"/>
    <tableColumn id="8801" xr3:uid="{0557E2B0-06DC-44D6-A15A-4D87BE881679}" name="Column8784"/>
    <tableColumn id="8802" xr3:uid="{99D5CE33-2377-4EDD-ABF4-D25A250F0492}" name="Column8785"/>
    <tableColumn id="8803" xr3:uid="{0322F35C-5BA0-4613-B2BD-C1A8A74B752C}" name="Column8786"/>
    <tableColumn id="8804" xr3:uid="{1A0CFDD4-EB69-481B-9E35-D145F6FAFFBD}" name="Column8787"/>
    <tableColumn id="8805" xr3:uid="{7810C46F-E918-4D96-9F92-D5BA426BC293}" name="Column8788"/>
    <tableColumn id="8806" xr3:uid="{28E07280-FC03-4180-9D78-7EC6FCED84E2}" name="Column8789"/>
    <tableColumn id="8807" xr3:uid="{5ACE59BA-49D4-4E08-9546-AE688D38CAB7}" name="Column8790"/>
    <tableColumn id="8808" xr3:uid="{6597338B-F4C5-4C68-B2F2-67EA145FA072}" name="Column8791"/>
    <tableColumn id="8809" xr3:uid="{B6BE9EC0-858C-418B-BB48-DD5C291D8198}" name="Column8792"/>
    <tableColumn id="8810" xr3:uid="{81FBA16C-25EB-46A2-ADC0-E0EE084BF3D6}" name="Column8793"/>
    <tableColumn id="8811" xr3:uid="{CCE9F789-FB49-4CBF-8CD6-ED61257DB261}" name="Column8794"/>
    <tableColumn id="8812" xr3:uid="{140764EE-9C88-419B-9FFA-DFE2116EEB85}" name="Column8795"/>
    <tableColumn id="8813" xr3:uid="{D64F05EC-1D51-4F2E-8AA3-0C7B5E10BD47}" name="Column8796"/>
    <tableColumn id="8814" xr3:uid="{760967FA-58FC-43C2-9EAF-727F686ACDD8}" name="Column8797"/>
    <tableColumn id="8815" xr3:uid="{45A5B04E-B695-47FE-A7A4-9A52FD8229C5}" name="Column8798"/>
    <tableColumn id="8816" xr3:uid="{FBDFEBEE-6B3D-4861-AAB0-49E61F505B0D}" name="Column8799"/>
    <tableColumn id="8817" xr3:uid="{530C3822-7216-46C0-8403-8DBDEC82C8E3}" name="Column8800"/>
    <tableColumn id="8818" xr3:uid="{95BF2467-725B-494A-B1CC-7D0185ACD9D3}" name="Column8801"/>
    <tableColumn id="8819" xr3:uid="{6CF0ED6E-5C65-4FB3-9326-DD24E42B5354}" name="Column8802"/>
    <tableColumn id="8820" xr3:uid="{01B9337D-9C95-4CEA-8BB2-94C10F34B9B8}" name="Column8803"/>
    <tableColumn id="8821" xr3:uid="{5D0D2A5F-E387-4CA0-8465-EACA2122FE08}" name="Column8804"/>
    <tableColumn id="8822" xr3:uid="{67EE229E-0AFF-4532-8064-6A26271B429A}" name="Column8805"/>
    <tableColumn id="8823" xr3:uid="{0C24E8A2-6FC8-4B1C-89DA-A568E74DA9B2}" name="Column8806"/>
    <tableColumn id="8824" xr3:uid="{9B08439D-6486-4836-8305-25C36A69D2B2}" name="Column8807"/>
    <tableColumn id="8825" xr3:uid="{97061416-7C6D-40DA-994B-B70A4DD5B0C0}" name="Column8808"/>
    <tableColumn id="8826" xr3:uid="{1FF11694-C3FB-48F6-ABED-30A6DB163E36}" name="Column8809"/>
    <tableColumn id="8827" xr3:uid="{D7402E46-FB12-473E-86DE-C7DF94A32209}" name="Column8810"/>
    <tableColumn id="8828" xr3:uid="{AE0418DB-A35B-431F-8E1E-02F7CE36C76C}" name="Column8811"/>
    <tableColumn id="8829" xr3:uid="{3DDD51DF-5C84-40C1-8375-FAB850C24229}" name="Column8812"/>
    <tableColumn id="8830" xr3:uid="{BE058111-68D9-4A25-A47F-38A5EEBFCEF6}" name="Column8813"/>
    <tableColumn id="8831" xr3:uid="{6D422622-3CE7-46B9-BADF-DA5314C30037}" name="Column8814"/>
    <tableColumn id="8832" xr3:uid="{CE38789C-B700-4812-ABDB-3BC1DDD3580C}" name="Column8815"/>
    <tableColumn id="8833" xr3:uid="{32718CB8-C1F1-40DF-B998-C3F0ACF7632B}" name="Column8816"/>
    <tableColumn id="8834" xr3:uid="{E610F455-F19E-46D7-ABC7-CE65C98A3A7D}" name="Column8817"/>
    <tableColumn id="8835" xr3:uid="{48A24A94-9216-495D-8911-E8C983A3440D}" name="Column8818"/>
    <tableColumn id="8836" xr3:uid="{6A7CB066-E9B5-4F16-80CD-83600A7D4661}" name="Column8819"/>
    <tableColumn id="8837" xr3:uid="{BCE3D3CA-6CE2-49C2-ADF3-4FAA9DA1E6D4}" name="Column8820"/>
    <tableColumn id="8838" xr3:uid="{92BC6943-392D-4E28-A730-992E29A246BB}" name="Column8821"/>
    <tableColumn id="8839" xr3:uid="{37BB333F-7DE6-4E01-9F61-94885EC172CC}" name="Column8822"/>
    <tableColumn id="8840" xr3:uid="{1BFCA405-DA3F-4538-A6DA-62A27F1E34B9}" name="Column8823"/>
    <tableColumn id="8841" xr3:uid="{79571AC6-1D8F-462E-B8CF-C4C0B4666F67}" name="Column8824"/>
    <tableColumn id="8842" xr3:uid="{DC09CC66-4338-4558-8A21-20172A0AC1BB}" name="Column8825"/>
    <tableColumn id="8843" xr3:uid="{1FA8BD59-AFE3-4BA6-9ABF-0A0A72FA9311}" name="Column8826"/>
    <tableColumn id="8844" xr3:uid="{16E55C4C-B8A1-41EE-843E-4BB52AF15786}" name="Column8827"/>
    <tableColumn id="8845" xr3:uid="{E13107F3-D694-4827-B9CF-97F91455129B}" name="Column8828"/>
    <tableColumn id="8846" xr3:uid="{47230513-624A-4B5C-9FA5-E79A3C336125}" name="Column8829"/>
    <tableColumn id="8847" xr3:uid="{1222D4F9-E17C-4B08-8140-095C80549C62}" name="Column8830"/>
    <tableColumn id="8848" xr3:uid="{54565FAD-C9C8-45D5-A586-D80ED8BDA8E1}" name="Column8831"/>
    <tableColumn id="8849" xr3:uid="{24CBCCFE-41BF-4C3D-B4B8-3764EF2984C8}" name="Column8832"/>
    <tableColumn id="8850" xr3:uid="{0DEC6F3C-982D-441F-A9F0-8439287B9CDA}" name="Column8833"/>
    <tableColumn id="8851" xr3:uid="{240F45FE-EA43-4D29-993D-6F983AC62395}" name="Column8834"/>
    <tableColumn id="8852" xr3:uid="{2EBF1F8B-7CC2-4F19-9CDB-01ABAF50A721}" name="Column8835"/>
    <tableColumn id="8853" xr3:uid="{5B2D3061-31EE-4D2B-912A-E3B8FB8F551A}" name="Column8836"/>
    <tableColumn id="8854" xr3:uid="{838960FF-7D0A-4824-B5CE-C10A21B0678A}" name="Column8837"/>
    <tableColumn id="8855" xr3:uid="{96F537A1-E4D6-4865-8D8E-D8B65577CDCD}" name="Column8838"/>
    <tableColumn id="8856" xr3:uid="{FE9CFFBB-4268-4489-84F6-EB5116EC5F66}" name="Column8839"/>
    <tableColumn id="8857" xr3:uid="{C8C37DE7-773F-4A0C-B924-EA87B2A928FE}" name="Column8840"/>
    <tableColumn id="8858" xr3:uid="{07FA6439-1159-4197-A16D-9059DB9E7A08}" name="Column8841"/>
    <tableColumn id="8859" xr3:uid="{0E5959AA-AD09-4168-BCDB-78731806DCD8}" name="Column8842"/>
    <tableColumn id="8860" xr3:uid="{F82783BD-E3FD-442F-ADCD-4E13CFA5E407}" name="Column8843"/>
    <tableColumn id="8861" xr3:uid="{63EA3CE4-86A5-4000-81E4-2B81E1FAF5A5}" name="Column8844"/>
    <tableColumn id="8862" xr3:uid="{AFD4872E-D2FB-4A98-ADA1-F13B4EC5DF53}" name="Column8845"/>
    <tableColumn id="8863" xr3:uid="{0F99C2A7-D7A7-47DE-BCD1-A373B486D5BC}" name="Column8846"/>
    <tableColumn id="8864" xr3:uid="{A169F8E5-9663-4BC3-BAC0-68A2C4F4ACC8}" name="Column8847"/>
    <tableColumn id="8865" xr3:uid="{4431F660-5F64-4D27-9755-EB4DA7CE95F0}" name="Column8848"/>
    <tableColumn id="8866" xr3:uid="{E7C607E2-FC95-4F05-8254-C9C6F9D226B7}" name="Column8849"/>
    <tableColumn id="8867" xr3:uid="{5A6AA378-F402-48DF-A7FE-38A01A41BE0E}" name="Column8850"/>
    <tableColumn id="8868" xr3:uid="{1DFC7D36-31DF-4BFF-BA06-55F959A9887A}" name="Column8851"/>
    <tableColumn id="8869" xr3:uid="{9C1CAAC0-CC0B-4E64-AA13-BF91002520D6}" name="Column8852"/>
    <tableColumn id="8870" xr3:uid="{542CB5BA-D5A9-4EB8-A313-75F5C4B51F9A}" name="Column8853"/>
    <tableColumn id="8871" xr3:uid="{558274DD-85DD-4DE6-937A-3B04C321C944}" name="Column8854"/>
    <tableColumn id="8872" xr3:uid="{D9F816F9-404F-4999-A91C-BB25AFB73482}" name="Column8855"/>
    <tableColumn id="8873" xr3:uid="{B08221D6-7FF9-4C5A-8DB7-21DFD7287E7C}" name="Column8856"/>
    <tableColumn id="8874" xr3:uid="{17524C3A-9269-4E7F-9FDB-205B3E416AAE}" name="Column8857"/>
    <tableColumn id="8875" xr3:uid="{12B68A28-6FCB-4CD6-999A-5B33121BF6F9}" name="Column8858"/>
    <tableColumn id="8876" xr3:uid="{10273F9E-A367-4BB1-B06F-5EB54D5BA66E}" name="Column8859"/>
    <tableColumn id="8877" xr3:uid="{A12CE6A6-2248-401D-8CCB-552F770C6D52}" name="Column8860"/>
    <tableColumn id="8878" xr3:uid="{076371B0-7D1A-4643-9F65-53001ED6B69C}" name="Column8861"/>
    <tableColumn id="8879" xr3:uid="{1476C26F-2A0F-406C-89A0-1D55D4C9F908}" name="Column8862"/>
    <tableColumn id="8880" xr3:uid="{C89AAD55-249B-451D-A1DC-B7487F214B8D}" name="Column8863"/>
    <tableColumn id="8881" xr3:uid="{23D840B0-85A4-4F97-A7D9-F6487246C4C1}" name="Column8864"/>
    <tableColumn id="8882" xr3:uid="{16A00B59-BC36-42E8-B8ED-9F316B8F1699}" name="Column8865"/>
    <tableColumn id="8883" xr3:uid="{47B6ED6F-ACD0-44FB-A71D-A95A6744196A}" name="Column8866"/>
    <tableColumn id="8884" xr3:uid="{ED890368-9AA1-47EE-9406-EA61C801157E}" name="Column8867"/>
    <tableColumn id="8885" xr3:uid="{4BE6AA74-7777-4CD0-AE37-F453E0737BE6}" name="Column8868"/>
    <tableColumn id="8886" xr3:uid="{9111C892-412C-4DFD-A569-AA2E2C2E876A}" name="Column8869"/>
    <tableColumn id="8887" xr3:uid="{65B6B5AA-F02B-4BED-8BD0-AA4495A15EEB}" name="Column8870"/>
    <tableColumn id="8888" xr3:uid="{3503781A-A6D2-4C40-B3C3-96B33BEA256A}" name="Column8871"/>
    <tableColumn id="8889" xr3:uid="{3602574B-D72F-401B-B6CF-0940632E10AE}" name="Column8872"/>
    <tableColumn id="8890" xr3:uid="{DF05C7ED-FC2D-4917-81D0-8871276C7A77}" name="Column8873"/>
    <tableColumn id="8891" xr3:uid="{5D224B92-F4A8-4139-B326-F3E7F85FC826}" name="Column8874"/>
    <tableColumn id="8892" xr3:uid="{C29606FF-B768-43D3-BEA6-558526D1D2B6}" name="Column8875"/>
    <tableColumn id="8893" xr3:uid="{1A1A4F9D-2EB3-4182-A13C-EEF6BEFCE3B2}" name="Column8876"/>
    <tableColumn id="8894" xr3:uid="{C6BFE73D-09E4-4776-BA42-15DA52C1003E}" name="Column8877"/>
    <tableColumn id="8895" xr3:uid="{40430E9B-047E-418C-9F3B-2B817F97B15B}" name="Column8878"/>
    <tableColumn id="8896" xr3:uid="{24471EA6-B493-4A78-BAD2-A99EDC9E64EE}" name="Column8879"/>
    <tableColumn id="8897" xr3:uid="{7851105B-B687-4616-9411-6DE578528A81}" name="Column8880"/>
    <tableColumn id="8898" xr3:uid="{9CF1E6E7-4A9F-4C52-8ECB-83B95DDB7248}" name="Column8881"/>
    <tableColumn id="8899" xr3:uid="{2DE7B901-3288-444C-86AC-C1769AEA6D14}" name="Column8882"/>
    <tableColumn id="8900" xr3:uid="{BAA976C3-EEE1-4536-8332-A581D26EED3B}" name="Column8883"/>
    <tableColumn id="8901" xr3:uid="{3D217654-4C05-42A2-B156-6D52674E9A0C}" name="Column8884"/>
    <tableColumn id="8902" xr3:uid="{F922C2B6-3280-4DEB-8646-BE39C97D58D0}" name="Column8885"/>
    <tableColumn id="8903" xr3:uid="{3E87029A-EE34-45CC-BCA0-A9162DF5274A}" name="Column8886"/>
    <tableColumn id="8904" xr3:uid="{853F1119-4E4B-4D7F-8D17-0742DEE7F6C1}" name="Column8887"/>
    <tableColumn id="8905" xr3:uid="{679AAD35-6963-409A-B8F7-656E575A2D61}" name="Column8888"/>
    <tableColumn id="8906" xr3:uid="{7E17A285-2C65-4955-A2B3-D9AFDB778217}" name="Column8889"/>
    <tableColumn id="8907" xr3:uid="{C2175E3B-E55A-461A-9889-5E1DD3B29858}" name="Column8890"/>
    <tableColumn id="8908" xr3:uid="{90DA3B98-1A41-4C16-ACE2-751D485F31A1}" name="Column8891"/>
    <tableColumn id="8909" xr3:uid="{5BC6612B-3987-4E7A-A2B8-92C99CB72386}" name="Column8892"/>
    <tableColumn id="8910" xr3:uid="{3B2B326C-F12D-47F1-BD1B-A20A1B282D89}" name="Column8893"/>
    <tableColumn id="8911" xr3:uid="{59B6172C-76DA-4F77-B5C6-14974677853F}" name="Column8894"/>
    <tableColumn id="8912" xr3:uid="{A562DBE1-DF9D-4DF3-A6BB-CAB2E84D792D}" name="Column8895"/>
    <tableColumn id="8913" xr3:uid="{ED4A54B8-006F-4774-8E78-5AAAEE8F542A}" name="Column8896"/>
    <tableColumn id="8914" xr3:uid="{1E76FFB1-6660-4A8C-8940-7804491966F8}" name="Column8897"/>
    <tableColumn id="8915" xr3:uid="{822DBE9E-E534-4C58-9BBD-5A319A417E6E}" name="Column8898"/>
    <tableColumn id="8916" xr3:uid="{72CC9267-17B2-44DB-B3EC-97BDB196D266}" name="Column8899"/>
    <tableColumn id="8917" xr3:uid="{9AFD6326-419D-4E8E-B00D-E10613EA674E}" name="Column8900"/>
    <tableColumn id="8918" xr3:uid="{4752D3ED-3A3F-4FC6-9760-C5F246982F29}" name="Column8901"/>
    <tableColumn id="8919" xr3:uid="{8F1DBEA5-8928-4E15-89B5-A5C19633700E}" name="Column8902"/>
    <tableColumn id="8920" xr3:uid="{B615E7BE-AC5B-43EC-9D3D-020BB1C53441}" name="Column8903"/>
    <tableColumn id="8921" xr3:uid="{467EEB28-E3F4-41BA-933D-E622354BD1AE}" name="Column8904"/>
    <tableColumn id="8922" xr3:uid="{625EE10E-0949-44B4-9845-FD8092D6E313}" name="Column8905"/>
    <tableColumn id="8923" xr3:uid="{CA11F33B-E63C-458E-BDA7-7D05F41990F0}" name="Column8906"/>
    <tableColumn id="8924" xr3:uid="{A934E4E7-4E96-4D38-8AFB-F8048B3463A6}" name="Column8907"/>
    <tableColumn id="8925" xr3:uid="{6EAF9342-8C6E-4C0A-83FB-63588426EA6B}" name="Column8908"/>
    <tableColumn id="8926" xr3:uid="{D33A116C-BEAF-44E4-B814-9864ECC033EC}" name="Column8909"/>
    <tableColumn id="8927" xr3:uid="{F779472A-63EB-401D-84F9-34CEA1F6A2FF}" name="Column8910"/>
    <tableColumn id="8928" xr3:uid="{F571EE93-8F3D-42AD-9028-52EF24D56B95}" name="Column8911"/>
    <tableColumn id="8929" xr3:uid="{B959B8D8-D9BE-4718-8E0B-34C582261C7E}" name="Column8912"/>
    <tableColumn id="8930" xr3:uid="{EB5759F8-79BE-4F0A-BB52-16260C358E4F}" name="Column8913"/>
    <tableColumn id="8931" xr3:uid="{E02D9FC4-733E-4C73-8854-215A6A3FAEF6}" name="Column8914"/>
    <tableColumn id="8932" xr3:uid="{B73C5CB9-F4C4-48B7-A208-1CA93457210E}" name="Column8915"/>
    <tableColumn id="8933" xr3:uid="{363AEEDF-2A34-49E5-9D45-10177C045F56}" name="Column8916"/>
    <tableColumn id="8934" xr3:uid="{CE04943C-C6CF-4FBD-9723-B14DEE811853}" name="Column8917"/>
    <tableColumn id="8935" xr3:uid="{1CC125B7-2FF9-4F73-8CE7-058694618360}" name="Column8918"/>
    <tableColumn id="8936" xr3:uid="{E2DF1FC2-6EAF-4DE7-A189-00AF19EE1905}" name="Column8919"/>
    <tableColumn id="8937" xr3:uid="{348988DD-CCF7-4329-9914-848A359A4AAF}" name="Column8920"/>
    <tableColumn id="8938" xr3:uid="{0A0B214A-052F-497B-9B19-9B8175C384BF}" name="Column8921"/>
    <tableColumn id="8939" xr3:uid="{5DC56D03-8A02-4E52-B0D5-6EF4C7E7A53A}" name="Column8922"/>
    <tableColumn id="8940" xr3:uid="{97019534-5712-41EB-ABF4-DBAEE9D0AA47}" name="Column8923"/>
    <tableColumn id="8941" xr3:uid="{9AA7B80C-B599-4624-927B-D4D5BBE3F4D6}" name="Column8924"/>
    <tableColumn id="8942" xr3:uid="{6FA407EF-65BE-40EB-A866-F3D8B0C2BCD9}" name="Column8925"/>
    <tableColumn id="8943" xr3:uid="{3A64EA04-AB3B-4063-9B8C-FAB9014FDAC0}" name="Column8926"/>
    <tableColumn id="8944" xr3:uid="{9ACBBAE8-44C7-4F94-8CF3-487B9628FC98}" name="Column8927"/>
    <tableColumn id="8945" xr3:uid="{02C0FE1A-CCF3-4FF6-8822-BBCD41095E33}" name="Column8928"/>
    <tableColumn id="8946" xr3:uid="{BC663560-DF21-4C16-8D80-42FBFB610E7A}" name="Column8929"/>
    <tableColumn id="8947" xr3:uid="{8E4FDE75-8B06-40D0-83B5-F7573894F33E}" name="Column8930"/>
    <tableColumn id="8948" xr3:uid="{BB72FBF0-C6D6-455B-9D43-239F7F2E50BB}" name="Column8931"/>
    <tableColumn id="8949" xr3:uid="{599E0A9C-9B8D-43CE-B7D4-8540DAB5C2EF}" name="Column8932"/>
    <tableColumn id="8950" xr3:uid="{FD20DDF4-C8BE-4928-A020-CD691B04FE26}" name="Column8933"/>
    <tableColumn id="8951" xr3:uid="{BFC385D2-DF68-4C11-B85A-05F92254B9CF}" name="Column8934"/>
    <tableColumn id="8952" xr3:uid="{29D889AD-F776-42B6-856F-28FCA1FE9AFE}" name="Column8935"/>
    <tableColumn id="8953" xr3:uid="{74BA8097-AB71-41A5-8A17-5D6190637BD3}" name="Column8936"/>
    <tableColumn id="8954" xr3:uid="{E8193DE8-DCC0-425D-B881-D7ADB18ADDBD}" name="Column8937"/>
    <tableColumn id="8955" xr3:uid="{4BF524C9-B3F2-428D-A485-288396A07968}" name="Column8938"/>
    <tableColumn id="8956" xr3:uid="{CABEA709-3730-4DA1-910A-B4608DAC6312}" name="Column8939"/>
    <tableColumn id="8957" xr3:uid="{0037A328-3BC1-449D-9392-3DAEA6C44D8C}" name="Column8940"/>
    <tableColumn id="8958" xr3:uid="{DAFD95B5-8E5D-4380-8B18-64A9F1765A04}" name="Column8941"/>
    <tableColumn id="8959" xr3:uid="{26A128C6-A6FE-4977-BEA2-9BF41AC9420C}" name="Column8942"/>
    <tableColumn id="8960" xr3:uid="{DB9518A3-BB17-496B-80B1-9B43758FA6F4}" name="Column8943"/>
    <tableColumn id="8961" xr3:uid="{E8A35392-4E37-41A3-B798-86E390251398}" name="Column8944"/>
    <tableColumn id="8962" xr3:uid="{67B946D0-728B-484D-8A1D-F83706189BBD}" name="Column8945"/>
    <tableColumn id="8963" xr3:uid="{08B5312A-035F-4C26-B527-1685C9C55723}" name="Column8946"/>
    <tableColumn id="8964" xr3:uid="{BFD2BC70-8BC1-46B5-9F5D-0E8D27625B6E}" name="Column8947"/>
    <tableColumn id="8965" xr3:uid="{6A3DC863-C3A6-430F-95A1-BE4383BD9CC5}" name="Column8948"/>
    <tableColumn id="8966" xr3:uid="{0753E78A-DABF-4E96-A9F5-4DDB118E2C17}" name="Column8949"/>
    <tableColumn id="8967" xr3:uid="{74A2D6AE-E8F6-4C13-B9ED-93FE9C3698FC}" name="Column8950"/>
    <tableColumn id="8968" xr3:uid="{BACA4190-2A52-4E60-88E8-A15E5F73F16D}" name="Column8951"/>
    <tableColumn id="8969" xr3:uid="{CA8373BE-13D6-4B45-A27C-A89CB2A4FE6A}" name="Column8952"/>
    <tableColumn id="8970" xr3:uid="{2CC7399A-255C-4FF2-9EB5-26F4A8AACF92}" name="Column8953"/>
    <tableColumn id="8971" xr3:uid="{2D3DBDE9-B5EB-46A7-84A7-61110552AE7D}" name="Column8954"/>
    <tableColumn id="8972" xr3:uid="{60C3AF50-DF85-480D-A4ED-1F528D94E275}" name="Column8955"/>
    <tableColumn id="8973" xr3:uid="{006DBA93-4412-4E84-834E-766723D9D593}" name="Column8956"/>
    <tableColumn id="8974" xr3:uid="{725BC151-7F07-4C0B-A53E-278B6C4B6DA5}" name="Column8957"/>
    <tableColumn id="8975" xr3:uid="{B8552EE5-37FE-48C5-85BB-58FDF43E23D6}" name="Column8958"/>
    <tableColumn id="8976" xr3:uid="{5A2D3B75-7C8A-47CE-BE7F-E22EDE2B3F44}" name="Column8959"/>
    <tableColumn id="8977" xr3:uid="{63E3400E-B957-41F8-A250-3EB9C056CD5F}" name="Column8960"/>
    <tableColumn id="8978" xr3:uid="{7EB4BAC0-29F7-4E2E-8CD8-5CA310579F65}" name="Column8961"/>
    <tableColumn id="8979" xr3:uid="{0CDB71B7-9EB8-42C1-A239-3F0FC7AB4E1A}" name="Column8962"/>
    <tableColumn id="8980" xr3:uid="{A84E5112-9114-42E4-9BEA-C747C0C17677}" name="Column8963"/>
    <tableColumn id="8981" xr3:uid="{2F285784-DC44-438D-9134-FE3EC552EBAF}" name="Column8964"/>
    <tableColumn id="8982" xr3:uid="{50C2FD69-E8A2-4F57-B023-FEBE10E93152}" name="Column8965"/>
    <tableColumn id="8983" xr3:uid="{653255E8-8E50-4354-A2D9-7ED4CE303BEE}" name="Column8966"/>
    <tableColumn id="8984" xr3:uid="{F11060D3-3199-4C9F-85BA-23D9FA3805DF}" name="Column8967"/>
    <tableColumn id="8985" xr3:uid="{BBCC9CE1-2DD7-41C8-9CB1-E614AEE1DCB6}" name="Column8968"/>
    <tableColumn id="8986" xr3:uid="{0F35F7B3-6278-44F4-82AC-EC29BA45B26D}" name="Column8969"/>
    <tableColumn id="8987" xr3:uid="{9CD958C1-B896-4343-88AD-AF09397829BB}" name="Column8970"/>
    <tableColumn id="8988" xr3:uid="{C6625B2B-4AEE-470A-B410-81E3FD99652A}" name="Column8971"/>
    <tableColumn id="8989" xr3:uid="{5E882BF4-78E2-47FE-BF43-511F33FDEA25}" name="Column8972"/>
    <tableColumn id="8990" xr3:uid="{B961F498-3D50-4959-AACC-0AFC33EEF0FF}" name="Column8973"/>
    <tableColumn id="8991" xr3:uid="{814B769C-DAA5-470D-8EAF-2E22590B8C4C}" name="Column8974"/>
    <tableColumn id="8992" xr3:uid="{DC6A182D-4DBB-441C-82DF-374007D981D7}" name="Column8975"/>
    <tableColumn id="8993" xr3:uid="{ECFF2B49-69F2-4400-8CB0-37D530E3F1A5}" name="Column8976"/>
    <tableColumn id="8994" xr3:uid="{92FA1D12-15DA-483D-B5F7-919D37FA918C}" name="Column8977"/>
    <tableColumn id="8995" xr3:uid="{870C67DB-0CF7-4A80-A23C-59B69CDF8A2D}" name="Column8978"/>
    <tableColumn id="8996" xr3:uid="{1BFA1A9A-A77C-4E6E-9C86-52280EDB094F}" name="Column8979"/>
    <tableColumn id="8997" xr3:uid="{6103C4D9-30A7-45AF-87C2-B50355F1AD45}" name="Column8980"/>
    <tableColumn id="8998" xr3:uid="{B8A2C729-0E88-4DDD-B539-5852B9AB30B4}" name="Column8981"/>
    <tableColumn id="8999" xr3:uid="{BECD5915-C37C-4A3F-8249-05FE3F0A0511}" name="Column8982"/>
    <tableColumn id="9000" xr3:uid="{EB2B8D89-9B0D-48C0-98CA-45A295071AEA}" name="Column8983"/>
    <tableColumn id="9001" xr3:uid="{795E00FA-45CE-41A0-882A-D7D6A3724D27}" name="Column8984"/>
    <tableColumn id="9002" xr3:uid="{15ECECE9-C8E6-49E9-9573-39DC01DC6796}" name="Column8985"/>
    <tableColumn id="9003" xr3:uid="{813E8CAA-00A3-4595-89A5-E64C7269758A}" name="Column8986"/>
    <tableColumn id="9004" xr3:uid="{0B80D9F7-EA17-4FA3-B149-32AFB0610334}" name="Column8987"/>
    <tableColumn id="9005" xr3:uid="{E8E4E181-BB7C-43DC-B717-48E272EB7252}" name="Column8988"/>
    <tableColumn id="9006" xr3:uid="{E7D360C7-7CF0-4B70-A765-43CB18EBB9D8}" name="Column8989"/>
    <tableColumn id="9007" xr3:uid="{11785B01-E212-4A42-9B4F-6ADBDE900045}" name="Column8990"/>
    <tableColumn id="9008" xr3:uid="{82A18EFC-8723-4226-A510-C32008051D9A}" name="Column8991"/>
    <tableColumn id="9009" xr3:uid="{62B8637C-F77F-4A92-B411-9378ABD3549C}" name="Column8992"/>
    <tableColumn id="9010" xr3:uid="{E37D155B-CC63-493C-A398-432BC8783623}" name="Column8993"/>
    <tableColumn id="9011" xr3:uid="{91CD93AB-7109-4EEE-A086-DC646FF4DD72}" name="Column8994"/>
    <tableColumn id="9012" xr3:uid="{27A981B0-4223-40F8-B03B-B0C3E20024CC}" name="Column8995"/>
    <tableColumn id="9013" xr3:uid="{1B029D58-FC28-4257-98D5-801ABEE671E1}" name="Column8996"/>
    <tableColumn id="9014" xr3:uid="{C4093D01-11DD-4F57-B342-4483213A96B5}" name="Column8997"/>
    <tableColumn id="9015" xr3:uid="{333739AF-0E11-43F3-908F-D3411AA0335D}" name="Column8998"/>
    <tableColumn id="9016" xr3:uid="{A8FCA543-D841-488A-AE63-A6E306D8029B}" name="Column8999"/>
    <tableColumn id="9017" xr3:uid="{F5B99F11-C540-4178-954D-52685D8B0791}" name="Column9000"/>
    <tableColumn id="9018" xr3:uid="{A903AD68-20F2-47A6-96D2-929DAC3CD788}" name="Column9001"/>
    <tableColumn id="9019" xr3:uid="{A551B190-5413-4E25-A1EB-7CAB30F61A93}" name="Column9002"/>
    <tableColumn id="9020" xr3:uid="{2783C7A3-F532-48C5-9516-FDD0DB3D8EB9}" name="Column9003"/>
    <tableColumn id="9021" xr3:uid="{AF999614-E018-4664-8712-EC94EEFF6EB0}" name="Column9004"/>
    <tableColumn id="9022" xr3:uid="{3C3B0F99-C820-4746-A7EE-9695492A8C48}" name="Column9005"/>
    <tableColumn id="9023" xr3:uid="{689A8123-2791-4C6C-BCB5-75480784BB4F}" name="Column9006"/>
    <tableColumn id="9024" xr3:uid="{01CB529F-5737-46D0-8F37-7DE60ADF1099}" name="Column9007"/>
    <tableColumn id="9025" xr3:uid="{EE9FC705-DA01-453E-B999-68EE0F4DB794}" name="Column9008"/>
    <tableColumn id="9026" xr3:uid="{68092885-A999-43F9-8AB0-F919C480A4B0}" name="Column9009"/>
    <tableColumn id="9027" xr3:uid="{90F35B93-90DC-4A74-84D3-69F171562FE5}" name="Column9010"/>
    <tableColumn id="9028" xr3:uid="{D5DA6167-2D45-423E-A902-B0786324EC39}" name="Column9011"/>
    <tableColumn id="9029" xr3:uid="{FA34B918-6048-44B2-884C-7E051087267E}" name="Column9012"/>
    <tableColumn id="9030" xr3:uid="{62DFCE6A-38F9-4754-98A6-743195C8CBB8}" name="Column9013"/>
    <tableColumn id="9031" xr3:uid="{3AB4E96C-9684-4431-AB3D-32361E46A300}" name="Column9014"/>
    <tableColumn id="9032" xr3:uid="{B4311ADA-191D-4A21-A106-DC278A6A9882}" name="Column9015"/>
    <tableColumn id="9033" xr3:uid="{4459F964-A9CA-4455-B7AE-745D7EBE41B8}" name="Column9016"/>
    <tableColumn id="9034" xr3:uid="{1B4BC686-C895-49D9-A7D1-0DD181AEA902}" name="Column9017"/>
    <tableColumn id="9035" xr3:uid="{68C1E3F3-D1AB-444D-A134-41C73E95CED6}" name="Column9018"/>
    <tableColumn id="9036" xr3:uid="{A7BB9030-3225-49E4-9849-51C58C4C1AFF}" name="Column9019"/>
    <tableColumn id="9037" xr3:uid="{7661693D-CEAC-430B-90CD-21076E02433A}" name="Column9020"/>
    <tableColumn id="9038" xr3:uid="{9813413A-5204-4930-BE3C-602DED259BB7}" name="Column9021"/>
    <tableColumn id="9039" xr3:uid="{5C6603A2-B2A0-4A9A-A017-B89A388CF723}" name="Column9022"/>
    <tableColumn id="9040" xr3:uid="{5722D2B1-DFA0-4DAC-BF3E-BE673AE0B6D6}" name="Column9023"/>
    <tableColumn id="9041" xr3:uid="{7A317C9E-1928-4699-95E0-CB719C22D438}" name="Column9024"/>
    <tableColumn id="9042" xr3:uid="{63360E9D-17A4-40CA-937C-69602420AA3C}" name="Column9025"/>
    <tableColumn id="9043" xr3:uid="{338E0BE3-670A-4A8E-B9D1-B20139C3CFA4}" name="Column9026"/>
    <tableColumn id="9044" xr3:uid="{501781E0-E2EC-41D7-A18D-4C180D7CAE41}" name="Column9027"/>
    <tableColumn id="9045" xr3:uid="{D1052F69-C44D-436F-859F-4C125772D04E}" name="Column9028"/>
    <tableColumn id="9046" xr3:uid="{3BB78125-2D5D-4BF1-8394-A24591F7B4DA}" name="Column9029"/>
    <tableColumn id="9047" xr3:uid="{513F12F2-D2A6-4DE8-AEB0-27C2B41FE338}" name="Column9030"/>
    <tableColumn id="9048" xr3:uid="{C996CDC0-4ACD-4D9E-BCCC-9A687087D013}" name="Column9031"/>
    <tableColumn id="9049" xr3:uid="{6B003386-2C5D-44F1-A799-D929245A5FE1}" name="Column9032"/>
    <tableColumn id="9050" xr3:uid="{22C642FC-70A4-458F-A3AD-08AB46EA123D}" name="Column9033"/>
    <tableColumn id="9051" xr3:uid="{DE7AE361-3576-4B14-AD82-D69F99948223}" name="Column9034"/>
    <tableColumn id="9052" xr3:uid="{B8E0B481-7FAD-4A1A-9DAE-38DBA8E3A6FD}" name="Column9035"/>
    <tableColumn id="9053" xr3:uid="{6CD95715-B202-459D-AA45-711655C4AE56}" name="Column9036"/>
    <tableColumn id="9054" xr3:uid="{B440CFC5-CBC1-4187-BE39-56A4FD9D26AB}" name="Column9037"/>
    <tableColumn id="9055" xr3:uid="{CD1484B7-90ED-4C2F-BBB7-78EED5C7ECDF}" name="Column9038"/>
    <tableColumn id="9056" xr3:uid="{FF504CB2-ECE8-4CC8-99A8-EC81B07FAFDB}" name="Column9039"/>
    <tableColumn id="9057" xr3:uid="{689DBAA7-461E-40BB-9BC1-D741BA4A062B}" name="Column9040"/>
    <tableColumn id="9058" xr3:uid="{362FBE23-3794-42E8-A6BB-C74EE431884A}" name="Column9041"/>
    <tableColumn id="9059" xr3:uid="{71F047F4-ED9C-46BC-9016-57A4FC29C34B}" name="Column9042"/>
    <tableColumn id="9060" xr3:uid="{A082F103-0E0C-42B6-883F-95BA85B4F1E9}" name="Column9043"/>
    <tableColumn id="9061" xr3:uid="{93E389E8-A597-4209-8498-3E3C03871725}" name="Column9044"/>
    <tableColumn id="9062" xr3:uid="{BA89D646-31DB-467F-B3C6-1917D77943CD}" name="Column9045"/>
    <tableColumn id="9063" xr3:uid="{CA951AB5-F88B-48F7-83BD-5FDC64B8C449}" name="Column9046"/>
    <tableColumn id="9064" xr3:uid="{37DD2899-E7C2-47A7-AE67-107CC9D377E5}" name="Column9047"/>
    <tableColumn id="9065" xr3:uid="{B353B53C-8118-4CF6-BD02-07720571D310}" name="Column9048"/>
    <tableColumn id="9066" xr3:uid="{37C5E715-29BF-45EB-8A69-9D1E6783D57C}" name="Column9049"/>
    <tableColumn id="9067" xr3:uid="{43F2B7FF-ABCA-4E0D-8F7D-7DEDA288B004}" name="Column9050"/>
    <tableColumn id="9068" xr3:uid="{CD4B2F51-CB36-4EB2-8910-A4DD82A6EB44}" name="Column9051"/>
    <tableColumn id="9069" xr3:uid="{6767CD30-61FD-4806-A68A-55B7739EE504}" name="Column9052"/>
    <tableColumn id="9070" xr3:uid="{FF190E77-A443-4881-970D-5748EBE02474}" name="Column9053"/>
    <tableColumn id="9071" xr3:uid="{3B14771B-2BC4-460B-9B05-492189BF223B}" name="Column9054"/>
    <tableColumn id="9072" xr3:uid="{3AB9D5D5-B2D8-437D-9929-50580586DF47}" name="Column9055"/>
    <tableColumn id="9073" xr3:uid="{9F2D7CF4-0CFA-42F3-B2D4-3F4E5390A528}" name="Column9056"/>
    <tableColumn id="9074" xr3:uid="{9D517637-FC49-4C27-8AD7-EBE9EA77DAD2}" name="Column9057"/>
    <tableColumn id="9075" xr3:uid="{285FBB5E-99A3-4DD8-ADEE-FB8E9EED65EE}" name="Column9058"/>
    <tableColumn id="9076" xr3:uid="{1779A8E8-8567-40F4-B1D8-68879628F7C0}" name="Column9059"/>
    <tableColumn id="9077" xr3:uid="{60202D45-FAC9-4F5B-A4BA-42C0BF64F443}" name="Column9060"/>
    <tableColumn id="9078" xr3:uid="{7001BF1D-FB8D-457F-914D-794791F7841A}" name="Column9061"/>
    <tableColumn id="9079" xr3:uid="{C3F7F0CF-5EC4-4DAD-83E9-0F6938C93C99}" name="Column9062"/>
    <tableColumn id="9080" xr3:uid="{501ED893-BA63-40D3-8E6E-1CBE08C4F9C8}" name="Column9063"/>
    <tableColumn id="9081" xr3:uid="{33515498-0B62-45A2-9971-E148B60F4A6B}" name="Column9064"/>
    <tableColumn id="9082" xr3:uid="{E7DBAC2A-349F-4EAF-8916-A1E2EF32E0E6}" name="Column9065"/>
    <tableColumn id="9083" xr3:uid="{04C5A5A9-4951-42B0-9B6D-F033A0D80799}" name="Column9066"/>
    <tableColumn id="9084" xr3:uid="{3649E3A6-5B88-4C13-90E6-431959EBD182}" name="Column9067"/>
    <tableColumn id="9085" xr3:uid="{B9E1F69B-EA2E-429E-82E1-906FDBFC12A6}" name="Column9068"/>
    <tableColumn id="9086" xr3:uid="{DFA27180-432E-4722-BD0B-C66B56921F56}" name="Column9069"/>
    <tableColumn id="9087" xr3:uid="{E45E1AA0-83A1-496E-AB5E-176CE1276A9F}" name="Column9070"/>
    <tableColumn id="9088" xr3:uid="{63DA2247-2D8F-4710-94DB-A39881DB1FCC}" name="Column9071"/>
    <tableColumn id="9089" xr3:uid="{963235B2-687D-4058-8FC3-D535CCB909C1}" name="Column9072"/>
    <tableColumn id="9090" xr3:uid="{7E6E8482-B69A-4629-8B4C-1B719CBB64AD}" name="Column9073"/>
    <tableColumn id="9091" xr3:uid="{3F71CDEF-3DE0-4791-B052-A9745E9163DF}" name="Column9074"/>
    <tableColumn id="9092" xr3:uid="{964DDC12-CADE-40A0-82D3-3FCD40D5627B}" name="Column9075"/>
    <tableColumn id="9093" xr3:uid="{C51227B5-1BBB-4FD1-82E8-109A51729BF7}" name="Column9076"/>
    <tableColumn id="9094" xr3:uid="{A693E286-7DE3-4AEA-98A0-F2C97E17002B}" name="Column9077"/>
    <tableColumn id="9095" xr3:uid="{E141DA26-DBF7-44BF-B37E-227C229821AC}" name="Column9078"/>
    <tableColumn id="9096" xr3:uid="{C1BD5927-39BF-4FB7-AF68-9E2EB0378088}" name="Column9079"/>
    <tableColumn id="9097" xr3:uid="{8956BF30-D90E-4D32-AD33-CAD87463954F}" name="Column9080"/>
    <tableColumn id="9098" xr3:uid="{4B21DA77-BBA9-4A36-8A44-BDBB0EA040E7}" name="Column9081"/>
    <tableColumn id="9099" xr3:uid="{2983D48C-7129-4FB7-B954-669748F0AC5A}" name="Column9082"/>
    <tableColumn id="9100" xr3:uid="{C686FC5E-5252-4DBF-AF4B-82856857E052}" name="Column9083"/>
    <tableColumn id="9101" xr3:uid="{DE51FCA3-5F75-425D-8573-5FCBB680B8D7}" name="Column9084"/>
    <tableColumn id="9102" xr3:uid="{6C780A94-B603-4802-B6E4-67B3C518E3AF}" name="Column9085"/>
    <tableColumn id="9103" xr3:uid="{41FCED3B-48BE-4BBD-AF66-4E39D7DD4F6B}" name="Column9086"/>
    <tableColumn id="9104" xr3:uid="{BE938817-9222-4D8A-B85E-F33602DF08E7}" name="Column9087"/>
    <tableColumn id="9105" xr3:uid="{F7A67145-4C6E-49B1-8D9B-93741808CFBF}" name="Column9088"/>
    <tableColumn id="9106" xr3:uid="{4B491750-5030-43A4-AA3C-11F68DC35FF0}" name="Column9089"/>
    <tableColumn id="9107" xr3:uid="{0F09165F-23F6-4E61-9928-C5E46A9E190F}" name="Column9090"/>
    <tableColumn id="9108" xr3:uid="{24C6F117-D449-4129-88E9-8F8A80A3E7FD}" name="Column9091"/>
    <tableColumn id="9109" xr3:uid="{6539207E-8864-4111-8059-D8A41419BEF4}" name="Column9092"/>
    <tableColumn id="9110" xr3:uid="{0C64747C-102E-4950-91CB-BCC4C5E5291F}" name="Column9093"/>
    <tableColumn id="9111" xr3:uid="{2EE3E650-9362-4A7A-88EE-82432C81A82B}" name="Column9094"/>
    <tableColumn id="9112" xr3:uid="{D958682E-DC77-44AE-8098-434E1D694717}" name="Column9095"/>
    <tableColumn id="9113" xr3:uid="{760C541D-D9E3-461C-B69A-1C673A5C73B0}" name="Column9096"/>
    <tableColumn id="9114" xr3:uid="{D52DF096-C0FD-4F62-9626-C76ACDF95834}" name="Column9097"/>
    <tableColumn id="9115" xr3:uid="{23D85CCB-C621-4E8C-86B8-3040B0E4CC0B}" name="Column9098"/>
    <tableColumn id="9116" xr3:uid="{A2A2B901-A757-4AA1-9670-5B2FFD367814}" name="Column9099"/>
    <tableColumn id="9117" xr3:uid="{65119561-8C71-4AE8-B147-2842DF514CB8}" name="Column9100"/>
    <tableColumn id="9118" xr3:uid="{E32E821A-1366-4F33-91AB-3851F3D1A303}" name="Column9101"/>
    <tableColumn id="9119" xr3:uid="{911C8A3C-7867-45D4-BFDC-8A16CA7290DB}" name="Column9102"/>
    <tableColumn id="9120" xr3:uid="{5DA387A7-5CAE-4141-A32C-EAA6A27C54C9}" name="Column9103"/>
    <tableColumn id="9121" xr3:uid="{AE408044-D9A7-4B76-AA94-EC000CFE1E75}" name="Column9104"/>
    <tableColumn id="9122" xr3:uid="{33C9DBD8-A5A9-4133-AA43-79A0BF817DE0}" name="Column9105"/>
    <tableColumn id="9123" xr3:uid="{6C81CD99-A89D-4B64-A7CD-CC1F5CFABC13}" name="Column9106"/>
    <tableColumn id="9124" xr3:uid="{BDB1913C-D83C-4760-A33E-8BE6175B8061}" name="Column9107"/>
    <tableColumn id="9125" xr3:uid="{CE02A38E-41F2-4681-94F1-FB3459B758F6}" name="Column9108"/>
    <tableColumn id="9126" xr3:uid="{7BD149F4-E4D9-4BF0-9CB6-36198395EC58}" name="Column9109"/>
    <tableColumn id="9127" xr3:uid="{483E3C4E-5F44-47CC-B107-6A0FBBB3ACA8}" name="Column9110"/>
    <tableColumn id="9128" xr3:uid="{04CBAB4D-B223-4473-9E5F-E9988A4910D3}" name="Column9111"/>
    <tableColumn id="9129" xr3:uid="{D764C358-99ED-4575-AAAA-DA4A1DF3B389}" name="Column9112"/>
    <tableColumn id="9130" xr3:uid="{C5092689-4E50-462B-ABF7-10B0235A9030}" name="Column9113"/>
    <tableColumn id="9131" xr3:uid="{3B72771F-223C-46FE-9F32-3DE0D9E7431A}" name="Column9114"/>
    <tableColumn id="9132" xr3:uid="{3FF04995-09A7-4B7E-A99C-F28322F386ED}" name="Column9115"/>
    <tableColumn id="9133" xr3:uid="{584219CF-F146-4F9D-B1A3-713E2A1B61A3}" name="Column9116"/>
    <tableColumn id="9134" xr3:uid="{1A33D384-59FD-464E-B477-0E17CF4D248A}" name="Column9117"/>
    <tableColumn id="9135" xr3:uid="{00FC1D05-B1C6-458B-B44D-BD0B657C6800}" name="Column9118"/>
    <tableColumn id="9136" xr3:uid="{98867946-053A-4A62-B1AB-4733271C8F1A}" name="Column9119"/>
    <tableColumn id="9137" xr3:uid="{28098237-4A44-43F3-B30C-13309400087A}" name="Column9120"/>
    <tableColumn id="9138" xr3:uid="{1DA37301-8EA3-4732-8020-712326897F05}" name="Column9121"/>
    <tableColumn id="9139" xr3:uid="{525B267B-DE3C-4EF6-9CF2-A7A78041D580}" name="Column9122"/>
    <tableColumn id="9140" xr3:uid="{56EDD1C6-0C7C-4C63-AF2B-7413A3C0F00C}" name="Column9123"/>
    <tableColumn id="9141" xr3:uid="{B9C14EDB-434D-4220-8166-AC70A3015FFE}" name="Column9124"/>
    <tableColumn id="9142" xr3:uid="{20056C38-FD6F-4C26-A7C9-44E4662101E8}" name="Column9125"/>
    <tableColumn id="9143" xr3:uid="{D2CB0C46-0FB4-42E8-AE5D-8E4D02FBF12A}" name="Column9126"/>
    <tableColumn id="9144" xr3:uid="{F8FE2B6E-B85E-4AE4-92AF-F3156DDD276E}" name="Column9127"/>
    <tableColumn id="9145" xr3:uid="{F3DE9C39-FDA8-422B-9998-43CC839D62D0}" name="Column9128"/>
    <tableColumn id="9146" xr3:uid="{3DBB7DEB-097A-4561-AD9E-4C49504663FB}" name="Column9129"/>
    <tableColumn id="9147" xr3:uid="{B8F16AA7-4480-43EF-9E62-CED7D2A9B3E9}" name="Column9130"/>
    <tableColumn id="9148" xr3:uid="{3B8A3298-B4E8-43E9-A9BE-6E0A4CB4BC83}" name="Column9131"/>
    <tableColumn id="9149" xr3:uid="{EA31CB25-0EF3-4568-8E0B-0B0660DA12AC}" name="Column9132"/>
    <tableColumn id="9150" xr3:uid="{FDE88143-4F6E-4412-97FA-FBB8B2A94812}" name="Column9133"/>
    <tableColumn id="9151" xr3:uid="{181F5015-B426-405F-A3F9-ADFEC98C142D}" name="Column9134"/>
    <tableColumn id="9152" xr3:uid="{A34CE2A7-4C4C-4218-A9F2-5829A30112DE}" name="Column9135"/>
    <tableColumn id="9153" xr3:uid="{054628F9-CCD2-4E9E-9B76-F449CB073DA1}" name="Column9136"/>
    <tableColumn id="9154" xr3:uid="{10660082-95D2-4EB0-B794-4B49F2F6E552}" name="Column9137"/>
    <tableColumn id="9155" xr3:uid="{28822003-92B5-47F8-8FCF-02DDBF135F51}" name="Column9138"/>
    <tableColumn id="9156" xr3:uid="{015000D3-FE7F-43AD-8BE5-325FF9AF06FC}" name="Column9139"/>
    <tableColumn id="9157" xr3:uid="{BFE8FAF6-0646-4B9E-B774-877DC3AAE543}" name="Column9140"/>
    <tableColumn id="9158" xr3:uid="{C8ACDCA9-7136-4C14-B8E9-6050BD2C57D0}" name="Column9141"/>
    <tableColumn id="9159" xr3:uid="{7F7F963E-68A0-4B12-AE01-28D2B45B92D4}" name="Column9142"/>
    <tableColumn id="9160" xr3:uid="{CAF9C4A1-76B5-40FC-9D48-CEA8466B6D56}" name="Column9143"/>
    <tableColumn id="9161" xr3:uid="{61437F8A-F034-4E1E-8120-C225AEC273C3}" name="Column9144"/>
    <tableColumn id="9162" xr3:uid="{2E3F88E7-78B9-4949-967C-E872F84D221C}" name="Column9145"/>
    <tableColumn id="9163" xr3:uid="{AF79D8A1-90DA-4A94-8893-0097D36F8BAB}" name="Column9146"/>
    <tableColumn id="9164" xr3:uid="{F8562471-2663-4BE4-B44C-3F6DEA8383B4}" name="Column9147"/>
    <tableColumn id="9165" xr3:uid="{101B6219-B120-4921-9A34-6F1A4184B1EA}" name="Column9148"/>
    <tableColumn id="9166" xr3:uid="{13B2F0A0-D46B-440B-A98C-D43127B8C259}" name="Column9149"/>
    <tableColumn id="9167" xr3:uid="{0D2AF2E3-966F-4CBF-8490-CD14AA57C0FF}" name="Column9150"/>
    <tableColumn id="9168" xr3:uid="{6EF42397-45CA-48E7-BE9E-DEADCEA74A39}" name="Column9151"/>
    <tableColumn id="9169" xr3:uid="{22B35F4B-C922-4BF6-9D97-3DB0B78AC424}" name="Column9152"/>
    <tableColumn id="9170" xr3:uid="{5FB9580F-19E2-4D37-B579-C83E118CA002}" name="Column9153"/>
    <tableColumn id="9171" xr3:uid="{C73EB6DD-47BE-41A4-9372-6C460CBE5D61}" name="Column9154"/>
    <tableColumn id="9172" xr3:uid="{073692DA-D83B-4463-9953-6C32F97A1951}" name="Column9155"/>
    <tableColumn id="9173" xr3:uid="{35FF8A6D-F755-41A4-BE6C-3910AC2DAB26}" name="Column9156"/>
    <tableColumn id="9174" xr3:uid="{8C000D48-7635-4B8F-9F69-402C693E9B6F}" name="Column9157"/>
    <tableColumn id="9175" xr3:uid="{3ABC8899-4CD8-457F-B790-7EC4A5C86291}" name="Column9158"/>
    <tableColumn id="9176" xr3:uid="{E341B404-2AF1-4D6B-B9C0-2A656FFB88C6}" name="Column9159"/>
    <tableColumn id="9177" xr3:uid="{5BF83E7F-A6CB-4109-AD83-35821182CE2B}" name="Column9160"/>
    <tableColumn id="9178" xr3:uid="{15A2D1DC-7C24-4DE7-AC1E-CA864821D018}" name="Column9161"/>
    <tableColumn id="9179" xr3:uid="{B5AFFE9D-0C54-45EF-BED3-B4C3D4E31E2E}" name="Column9162"/>
    <tableColumn id="9180" xr3:uid="{2CF33B0D-BBD2-4E55-9AF1-F6080C1C7AB8}" name="Column9163"/>
    <tableColumn id="9181" xr3:uid="{D2005172-D995-4CDD-A050-925FAD3FFE42}" name="Column9164"/>
    <tableColumn id="9182" xr3:uid="{F5D51054-A9A3-407F-AE26-71D67E196F45}" name="Column9165"/>
    <tableColumn id="9183" xr3:uid="{70DDFCA7-768B-452C-A00C-52F10F88EF66}" name="Column9166"/>
    <tableColumn id="9184" xr3:uid="{A9D9D6CF-0177-4C66-AB2C-B3D545C67447}" name="Column9167"/>
    <tableColumn id="9185" xr3:uid="{1A3553FF-FEE7-4B0E-BB96-0F26DE5090C2}" name="Column9168"/>
    <tableColumn id="9186" xr3:uid="{71820BE1-D54C-41D2-8FF7-07C9BF9E7329}" name="Column9169"/>
    <tableColumn id="9187" xr3:uid="{66C12D30-51ED-4AB9-B05F-5D82E328C531}" name="Column9170"/>
    <tableColumn id="9188" xr3:uid="{CDDC4B1F-DA6C-4220-88C3-0CBD4B2EB5D8}" name="Column9171"/>
    <tableColumn id="9189" xr3:uid="{8072BAED-0FAB-4205-B0AC-211C60BAF60A}" name="Column9172"/>
    <tableColumn id="9190" xr3:uid="{CA4FE09E-7219-48EA-B08D-F7D5BAC9E3E0}" name="Column9173"/>
    <tableColumn id="9191" xr3:uid="{B3835E1B-82C2-405C-8201-8053F68918F1}" name="Column9174"/>
    <tableColumn id="9192" xr3:uid="{F04027EE-0F61-4F47-94B8-7A762AE908FE}" name="Column9175"/>
    <tableColumn id="9193" xr3:uid="{6DC37835-848F-4BC8-B419-94348C401F18}" name="Column9176"/>
    <tableColumn id="9194" xr3:uid="{D1142100-1506-4223-A14C-D6DFAD49E26C}" name="Column9177"/>
    <tableColumn id="9195" xr3:uid="{799B12E1-FF3E-4D44-B3DC-A21398CD055E}" name="Column9178"/>
    <tableColumn id="9196" xr3:uid="{CEF2733A-A8F8-4163-8A7C-72267273B904}" name="Column9179"/>
    <tableColumn id="9197" xr3:uid="{7C95EA0E-8F48-432A-828F-3EBC96EC1E23}" name="Column9180"/>
    <tableColumn id="9198" xr3:uid="{2DBE18B0-3811-4F0C-8CCD-8EF89092BD24}" name="Column9181"/>
    <tableColumn id="9199" xr3:uid="{19FC42FD-B977-4AF6-8B1C-F3166F2CF5BA}" name="Column9182"/>
    <tableColumn id="9200" xr3:uid="{4586C989-1437-43BA-ACDF-36C9FD557A8E}" name="Column9183"/>
    <tableColumn id="9201" xr3:uid="{486049F1-F9CE-47BE-8BF4-E83100BE6966}" name="Column9184"/>
    <tableColumn id="9202" xr3:uid="{31D66ABD-CBBF-4732-B172-88DCB13DB152}" name="Column9185"/>
    <tableColumn id="9203" xr3:uid="{C11E1F42-A268-49DD-A133-9034E1FBB3F6}" name="Column9186"/>
    <tableColumn id="9204" xr3:uid="{4B8BF8D1-A107-4F9B-92F1-F3E03849CEFE}" name="Column9187"/>
    <tableColumn id="9205" xr3:uid="{D7E234E6-2295-48C2-B9D3-EF7406BC30FB}" name="Column9188"/>
    <tableColumn id="9206" xr3:uid="{0A10C868-C37C-4F33-95C2-DDED71A0D887}" name="Column9189"/>
    <tableColumn id="9207" xr3:uid="{C15BD8B6-E20B-4368-803F-61EA4E164FEA}" name="Column9190"/>
    <tableColumn id="9208" xr3:uid="{9274167B-A021-462D-BDD8-AFBBFA367D2E}" name="Column9191"/>
    <tableColumn id="9209" xr3:uid="{A1059519-0A09-4893-AA94-86340AF1D0E4}" name="Column9192"/>
    <tableColumn id="9210" xr3:uid="{2BF45D87-2DDD-49BA-A1DA-08B292BE495F}" name="Column9193"/>
    <tableColumn id="9211" xr3:uid="{8BA3588F-A87B-4E34-9E1E-4200941B2492}" name="Column9194"/>
    <tableColumn id="9212" xr3:uid="{A639DE99-230E-4DB4-AE90-2916DBC1AC85}" name="Column9195"/>
    <tableColumn id="9213" xr3:uid="{020E7D84-C90D-4757-B3B1-C82852CFFE3C}" name="Column9196"/>
    <tableColumn id="9214" xr3:uid="{E78C59FD-BA7E-4170-83E8-7C259FD48ED1}" name="Column9197"/>
    <tableColumn id="9215" xr3:uid="{08D70DFE-5596-4DC9-B5C2-B4E0488D5C14}" name="Column9198"/>
    <tableColumn id="9216" xr3:uid="{0398EF32-CE64-4A36-B64A-57E3EDC9C09A}" name="Column9199"/>
    <tableColumn id="9217" xr3:uid="{9A2FA315-6E8F-47E6-8E5C-DE6062A4D904}" name="Column9200"/>
    <tableColumn id="9218" xr3:uid="{801528E5-B47B-4ED4-BB8D-FE3D2F1566F0}" name="Column9201"/>
    <tableColumn id="9219" xr3:uid="{76C03CC7-FCF2-410A-A4B3-3F44FA0AF973}" name="Column9202"/>
    <tableColumn id="9220" xr3:uid="{C231F91F-E866-481C-8E79-7980C66E630E}" name="Column9203"/>
    <tableColumn id="9221" xr3:uid="{049CFD4D-E821-4E55-B6B4-7AB7006E9DC5}" name="Column9204"/>
    <tableColumn id="9222" xr3:uid="{AA71F030-2882-4C4A-B09C-9BE67D0AECBB}" name="Column9205"/>
    <tableColumn id="9223" xr3:uid="{6B85F5AB-6A78-400D-9D21-91E44AAE8E6D}" name="Column9206"/>
    <tableColumn id="9224" xr3:uid="{4A4EDA50-1F7A-46F6-A1F9-E397E43AFC02}" name="Column9207"/>
    <tableColumn id="9225" xr3:uid="{EAE72885-D169-470B-AD8D-47E9B25D616B}" name="Column9208"/>
    <tableColumn id="9226" xr3:uid="{E1FB4B31-BD44-4BA5-B820-17670DB16544}" name="Column9209"/>
    <tableColumn id="9227" xr3:uid="{2B189B8F-8956-462D-BB42-4AF560A52DE7}" name="Column9210"/>
    <tableColumn id="9228" xr3:uid="{7D3A1646-1105-4CF8-8C14-F0A0F2BE89E6}" name="Column9211"/>
    <tableColumn id="9229" xr3:uid="{5C447339-B6B1-440A-8AF3-CA0F37932427}" name="Column9212"/>
    <tableColumn id="9230" xr3:uid="{EC3977FF-3929-4C7E-8B4D-88BB328B05AD}" name="Column9213"/>
    <tableColumn id="9231" xr3:uid="{27D86639-A221-4D5E-A93B-21E5B0BE5F16}" name="Column9214"/>
    <tableColumn id="9232" xr3:uid="{2E7736F7-CF74-4A96-A604-A12281C060FD}" name="Column9215"/>
    <tableColumn id="9233" xr3:uid="{AD66FE94-8018-40D1-9137-BD232C41BE68}" name="Column9216"/>
    <tableColumn id="9234" xr3:uid="{8BC1CC13-AE56-4360-BCCA-A936CEC6137A}" name="Column9217"/>
    <tableColumn id="9235" xr3:uid="{63EFBBCD-9436-46BB-8213-B578CCCD9DE3}" name="Column9218"/>
    <tableColumn id="9236" xr3:uid="{1F7AC949-D8F8-4B29-B764-A0286D38B73F}" name="Column9219"/>
    <tableColumn id="9237" xr3:uid="{D72106CD-766B-41ED-BEFC-1F51C9BDEC25}" name="Column9220"/>
    <tableColumn id="9238" xr3:uid="{AE941008-0AEA-42F4-B9FF-9466DF4E6E9D}" name="Column9221"/>
    <tableColumn id="9239" xr3:uid="{9E919013-77BB-4D26-B74D-3AF046C7148F}" name="Column9222"/>
    <tableColumn id="9240" xr3:uid="{E111E4D0-7196-41F6-9951-CF59C6D288B9}" name="Column9223"/>
    <tableColumn id="9241" xr3:uid="{7FC67187-0FB7-40C2-869F-E1A450FC6372}" name="Column9224"/>
    <tableColumn id="9242" xr3:uid="{3B9AD9C7-82E0-437F-ADCB-5594DA63A555}" name="Column9225"/>
    <tableColumn id="9243" xr3:uid="{A632D5AE-FBAD-403F-8C53-D266E057EB26}" name="Column9226"/>
    <tableColumn id="9244" xr3:uid="{A995F2A6-A3E3-47E9-B0B1-669E421CDDB2}" name="Column9227"/>
    <tableColumn id="9245" xr3:uid="{723B78DB-B417-4D7C-BD91-46E9BC1D5FE7}" name="Column9228"/>
    <tableColumn id="9246" xr3:uid="{4D461D32-DBFC-459D-A923-7D158B55FC4B}" name="Column9229"/>
    <tableColumn id="9247" xr3:uid="{F6F80994-BB9E-4F53-8B2C-13D3D4D806AA}" name="Column9230"/>
    <tableColumn id="9248" xr3:uid="{F6B3EF75-5ECA-4F7A-A171-6873B4E3B601}" name="Column9231"/>
    <tableColumn id="9249" xr3:uid="{93D99EBB-761D-43CA-9EF5-2261A661AB09}" name="Column9232"/>
    <tableColumn id="9250" xr3:uid="{363AAE42-9AB8-48B6-B552-46962872F795}" name="Column9233"/>
    <tableColumn id="9251" xr3:uid="{5F02EC7F-2631-4FE9-ADB8-B20B575E1A1F}" name="Column9234"/>
    <tableColumn id="9252" xr3:uid="{ADD3D5FC-06FC-41B3-8AEB-EF74DEBC2F9B}" name="Column9235"/>
    <tableColumn id="9253" xr3:uid="{A998C58F-BCC8-4D06-B0F1-DC0E3ABA1CC2}" name="Column9236"/>
    <tableColumn id="9254" xr3:uid="{08E1822A-7EFF-4077-9D60-8464B34633CF}" name="Column9237"/>
    <tableColumn id="9255" xr3:uid="{160CDB3E-BFCA-4038-8071-FDABC381D89F}" name="Column9238"/>
    <tableColumn id="9256" xr3:uid="{47A24FCF-67E5-4550-8D72-20CCF7FEA88A}" name="Column9239"/>
    <tableColumn id="9257" xr3:uid="{B64BE797-A065-4DF4-9CF2-944E278D49FB}" name="Column9240"/>
    <tableColumn id="9258" xr3:uid="{3E0CD0BE-66B0-4742-8F84-064470EE37E3}" name="Column9241"/>
    <tableColumn id="9259" xr3:uid="{139B010C-AEE0-467E-BFA8-B684157759D6}" name="Column9242"/>
    <tableColumn id="9260" xr3:uid="{E8FF86D9-CB71-4E96-B059-27BF463BCCC9}" name="Column9243"/>
    <tableColumn id="9261" xr3:uid="{1A70014C-16D0-4814-BF98-92674B0A9F56}" name="Column9244"/>
    <tableColumn id="9262" xr3:uid="{20DDEA46-12B8-46BF-8D4A-A95248E0274D}" name="Column9245"/>
    <tableColumn id="9263" xr3:uid="{81DF7E4B-D8B8-4CE4-95C8-9DD8AF06C1D6}" name="Column9246"/>
    <tableColumn id="9264" xr3:uid="{D1A81578-1D9C-45CA-8896-D3942FFCE343}" name="Column9247"/>
    <tableColumn id="9265" xr3:uid="{8910B5F0-314B-468B-AFB9-77FAC2E33741}" name="Column9248"/>
    <tableColumn id="9266" xr3:uid="{EEBA925D-74E2-45F5-B4EC-3454747A56DD}" name="Column9249"/>
    <tableColumn id="9267" xr3:uid="{C33169D3-3C70-4094-99AD-68683937E894}" name="Column9250"/>
    <tableColumn id="9268" xr3:uid="{1DAF66F8-71D4-46B9-9304-C77F6C2C2802}" name="Column9251"/>
    <tableColumn id="9269" xr3:uid="{311D76BA-13C9-4B2D-A671-DF5AA416F05C}" name="Column9252"/>
    <tableColumn id="9270" xr3:uid="{21A913F2-CC1B-4A9F-BC46-43425A3BE17F}" name="Column9253"/>
    <tableColumn id="9271" xr3:uid="{4569E1ED-FEB1-4AC5-B227-41DE3B439E2A}" name="Column9254"/>
    <tableColumn id="9272" xr3:uid="{83312295-0062-469F-9D66-8C7400FF4658}" name="Column9255"/>
    <tableColumn id="9273" xr3:uid="{580EC729-1B80-4A2B-A6F6-F935CFF59C0B}" name="Column9256"/>
    <tableColumn id="9274" xr3:uid="{6D9159B0-321B-4EE6-8279-9F7633A07BE9}" name="Column9257"/>
    <tableColumn id="9275" xr3:uid="{1D8863A3-8D09-4FE8-878E-C5FA0052A371}" name="Column9258"/>
    <tableColumn id="9276" xr3:uid="{DA954CC5-F8D2-4433-8E6F-672287764FBD}" name="Column9259"/>
    <tableColumn id="9277" xr3:uid="{97ED9EBC-593C-4251-ADE9-59AF83C3973E}" name="Column9260"/>
    <tableColumn id="9278" xr3:uid="{06EC987A-CF8D-4964-8717-B662DA02C780}" name="Column9261"/>
    <tableColumn id="9279" xr3:uid="{2F37C490-7CEB-4693-BA0E-EFB498BE9789}" name="Column9262"/>
    <tableColumn id="9280" xr3:uid="{03FC1CE1-4C3E-44F6-B3E0-6607C2CE20CE}" name="Column9263"/>
    <tableColumn id="9281" xr3:uid="{DFD50E78-FA8B-4007-9B5A-E074920A93D8}" name="Column9264"/>
    <tableColumn id="9282" xr3:uid="{6E53BCC0-51F3-4748-9263-B72F10E62A89}" name="Column9265"/>
    <tableColumn id="9283" xr3:uid="{70C1315F-64BC-4962-9A24-509DCC5EAF26}" name="Column9266"/>
    <tableColumn id="9284" xr3:uid="{9084FD55-3C81-478A-B5A4-006D920D7441}" name="Column9267"/>
    <tableColumn id="9285" xr3:uid="{A296E6A1-0B88-41F1-B645-59696A1456EE}" name="Column9268"/>
    <tableColumn id="9286" xr3:uid="{36DCFB88-B024-4DCC-B527-F0DF250D1B03}" name="Column9269"/>
    <tableColumn id="9287" xr3:uid="{551F9435-676F-469D-BFAA-63B45EF769C2}" name="Column9270"/>
    <tableColumn id="9288" xr3:uid="{02D17FA5-CCF9-47FA-A276-78221A554EFA}" name="Column9271"/>
    <tableColumn id="9289" xr3:uid="{7F68C36C-8F1B-4AC0-8B69-FBD59653000C}" name="Column9272"/>
    <tableColumn id="9290" xr3:uid="{E63F7FF0-2AFB-4119-B162-296CD08F0CF6}" name="Column9273"/>
    <tableColumn id="9291" xr3:uid="{FD9B3D43-B4A1-49FC-B358-392E78DDC29C}" name="Column9274"/>
    <tableColumn id="9292" xr3:uid="{C7BA3070-8206-4121-BB73-45E54696EAA2}" name="Column9275"/>
    <tableColumn id="9293" xr3:uid="{082B315B-364A-4787-9B00-CC4BCB4614EC}" name="Column9276"/>
    <tableColumn id="9294" xr3:uid="{587F9561-5356-4777-AA4E-BECCE34D7444}" name="Column9277"/>
    <tableColumn id="9295" xr3:uid="{92DF4A17-2F7C-4BE0-A3D3-0187021A456E}" name="Column9278"/>
    <tableColumn id="9296" xr3:uid="{8830D4B1-DE63-469E-9F4F-26F98A31A077}" name="Column9279"/>
    <tableColumn id="9297" xr3:uid="{99ADB1FF-6810-4028-AD21-105E52A53C04}" name="Column9280"/>
    <tableColumn id="9298" xr3:uid="{9A91677A-8637-4330-9EEB-B80EEC005776}" name="Column9281"/>
    <tableColumn id="9299" xr3:uid="{2BC5E740-AA24-46D7-A9D4-F3530B3A42F4}" name="Column9282"/>
    <tableColumn id="9300" xr3:uid="{D7FD9457-2AE8-4EF2-94C6-E4CE98531DA9}" name="Column9283"/>
    <tableColumn id="9301" xr3:uid="{DEDD5185-7CEA-427C-98F0-B9CAC610111C}" name="Column9284"/>
    <tableColumn id="9302" xr3:uid="{FC022CA4-4B45-4EDB-BE5A-5DE29C682517}" name="Column9285"/>
    <tableColumn id="9303" xr3:uid="{99896BAF-D020-4A18-9D5F-37817B11B200}" name="Column9286"/>
    <tableColumn id="9304" xr3:uid="{537FE783-BE0A-485F-A4D2-6786C7E95499}" name="Column9287"/>
    <tableColumn id="9305" xr3:uid="{C0066DBB-2066-4FA1-819D-2499A8BFAE32}" name="Column9288"/>
    <tableColumn id="9306" xr3:uid="{F2F19B9E-5D6F-48E2-A393-E17D3E920FA6}" name="Column9289"/>
    <tableColumn id="9307" xr3:uid="{AFA9BC69-6827-486C-A87E-975800EE13E6}" name="Column9290"/>
    <tableColumn id="9308" xr3:uid="{463C5E41-3A55-4E14-B0AD-F6216AFC60E0}" name="Column9291"/>
    <tableColumn id="9309" xr3:uid="{7BBC8F90-669A-4F10-8F58-433CC0588762}" name="Column9292"/>
    <tableColumn id="9310" xr3:uid="{0AA25014-360A-41C5-B1CC-F16A4AD22DE1}" name="Column9293"/>
    <tableColumn id="9311" xr3:uid="{DFEC0C79-49DF-4028-B541-B77D73AC9C55}" name="Column9294"/>
    <tableColumn id="9312" xr3:uid="{766F2863-BD37-44E9-970C-607A4A23F627}" name="Column9295"/>
    <tableColumn id="9313" xr3:uid="{597A3081-D8A2-4D67-BB10-B5276071DEFD}" name="Column9296"/>
    <tableColumn id="9314" xr3:uid="{CBC41CE1-26FB-42E4-8229-1715F5B30EF3}" name="Column9297"/>
    <tableColumn id="9315" xr3:uid="{B9285804-5A82-417C-B454-675D29527000}" name="Column9298"/>
    <tableColumn id="9316" xr3:uid="{ACB1EDF6-28BF-4A5F-9413-1BCFDE026C2A}" name="Column9299"/>
    <tableColumn id="9317" xr3:uid="{CE7A4103-6A9C-45AB-9955-C52E0D4AA64A}" name="Column9300"/>
    <tableColumn id="9318" xr3:uid="{843C7947-A115-490B-A687-C88F7020944B}" name="Column9301"/>
    <tableColumn id="9319" xr3:uid="{D6BA3AFE-B8A7-4D15-A032-1329F7E32854}" name="Column9302"/>
    <tableColumn id="9320" xr3:uid="{2E8F0C9F-4253-4314-AFBE-6336C7AB6396}" name="Column9303"/>
    <tableColumn id="9321" xr3:uid="{734E4188-9A69-432A-A163-37E82D9C1F31}" name="Column9304"/>
    <tableColumn id="9322" xr3:uid="{A7AC152A-37C7-46A5-AFC4-8EA28A870CEF}" name="Column9305"/>
    <tableColumn id="9323" xr3:uid="{530EDEF7-FAAD-43D2-8DD9-BCC86509C038}" name="Column9306"/>
    <tableColumn id="9324" xr3:uid="{0195B181-9E56-4C90-B1AC-7F6C3330F421}" name="Column9307"/>
    <tableColumn id="9325" xr3:uid="{FA553592-6048-45FF-955F-86CADA20F1C2}" name="Column9308"/>
    <tableColumn id="9326" xr3:uid="{C1FAC812-A807-45AB-8FF2-AE366BE3E349}" name="Column9309"/>
    <tableColumn id="9327" xr3:uid="{63D7395F-BC5C-4693-843A-729D2439A0FF}" name="Column9310"/>
    <tableColumn id="9328" xr3:uid="{BE9AD2F2-BD91-48B3-86E1-DD86CC43311B}" name="Column9311"/>
    <tableColumn id="9329" xr3:uid="{F177DD06-633C-4942-B26E-FDB914EDC04F}" name="Column9312"/>
    <tableColumn id="9330" xr3:uid="{1B668395-A7F6-4F7D-8295-2CFA3AFB67B9}" name="Column9313"/>
    <tableColumn id="9331" xr3:uid="{AB47CDDC-8D03-45A1-A372-1EE1E14E7C54}" name="Column9314"/>
    <tableColumn id="9332" xr3:uid="{E40E078D-6E02-4F2E-A360-0CCF59098048}" name="Column9315"/>
    <tableColumn id="9333" xr3:uid="{58D26259-961E-472C-A53E-8721127D82B5}" name="Column9316"/>
    <tableColumn id="9334" xr3:uid="{A0445E81-A6B6-406F-8D38-744A8C9FEA20}" name="Column9317"/>
    <tableColumn id="9335" xr3:uid="{C815DBCA-16F6-4CBC-BB37-5D27E7AB2E14}" name="Column9318"/>
    <tableColumn id="9336" xr3:uid="{5C551691-1DA6-4A13-8622-314C6B547727}" name="Column9319"/>
    <tableColumn id="9337" xr3:uid="{23E6F6AD-98A6-412C-874B-D147A9E17E2C}" name="Column9320"/>
    <tableColumn id="9338" xr3:uid="{0BA4E0AF-75C8-4455-B02E-780CEC999752}" name="Column9321"/>
    <tableColumn id="9339" xr3:uid="{5518CBD6-8D06-4E1C-A7DE-59E38DA4A03D}" name="Column9322"/>
    <tableColumn id="9340" xr3:uid="{71615DD7-B2A9-49EF-ABC0-CDF7E1EA5B7D}" name="Column9323"/>
    <tableColumn id="9341" xr3:uid="{599B5B52-F16E-4788-A29C-9C81E4CC4B88}" name="Column9324"/>
    <tableColumn id="9342" xr3:uid="{47AF7346-E88A-416F-9C54-C5FF1E0EF82F}" name="Column9325"/>
    <tableColumn id="9343" xr3:uid="{916642C2-D702-496B-AFA6-9C9FEB0AE219}" name="Column9326"/>
    <tableColumn id="9344" xr3:uid="{93FB97B2-C7AC-4387-98DF-537E27207DC4}" name="Column9327"/>
    <tableColumn id="9345" xr3:uid="{9C98615D-96F8-442B-BA04-8D07121C9EDB}" name="Column9328"/>
    <tableColumn id="9346" xr3:uid="{191B4A75-E952-4795-8796-239D2E0ECCEB}" name="Column9329"/>
    <tableColumn id="9347" xr3:uid="{6B9E2FC1-5FFD-480B-9CA4-8E4F138142E0}" name="Column9330"/>
    <tableColumn id="9348" xr3:uid="{861C904A-9416-46D1-94DC-517049C66544}" name="Column9331"/>
    <tableColumn id="9349" xr3:uid="{925AE38F-0F61-4735-88B3-EF3F941E6CDE}" name="Column9332"/>
    <tableColumn id="9350" xr3:uid="{C1392B1B-A5B5-44A0-B127-37955B7DF881}" name="Column9333"/>
    <tableColumn id="9351" xr3:uid="{A01A62F4-02BA-4DD7-AD1F-0F9550A4B8C8}" name="Column9334"/>
    <tableColumn id="9352" xr3:uid="{297BD48B-7FA8-40E1-B474-F5975A62E9D8}" name="Column9335"/>
    <tableColumn id="9353" xr3:uid="{0506AEA1-EF11-402D-955D-5956FB8FE7ED}" name="Column9336"/>
    <tableColumn id="9354" xr3:uid="{B77D9FE8-50F6-437A-800E-02779D30582D}" name="Column9337"/>
    <tableColumn id="9355" xr3:uid="{9EFA2339-4CF1-4874-AFED-D4217EE77509}" name="Column9338"/>
    <tableColumn id="9356" xr3:uid="{0403AD6A-B221-49D4-9FF2-40C5A0F4D583}" name="Column9339"/>
    <tableColumn id="9357" xr3:uid="{7F9FBE36-AD33-40B4-933F-4DBD8EE106FE}" name="Column9340"/>
    <tableColumn id="9358" xr3:uid="{645559E7-9AD8-4F47-82B8-A61AE7CF3476}" name="Column9341"/>
    <tableColumn id="9359" xr3:uid="{62EF5345-E0B7-4A14-AE74-F7A7677F6924}" name="Column9342"/>
    <tableColumn id="9360" xr3:uid="{57754467-5D2E-4B8D-8CD8-CB356F198FE3}" name="Column9343"/>
    <tableColumn id="9361" xr3:uid="{E476BB86-8FAD-4B9D-B574-B7970B291753}" name="Column9344"/>
    <tableColumn id="9362" xr3:uid="{CABB8B96-8790-4381-800F-0AABA9BE5648}" name="Column9345"/>
    <tableColumn id="9363" xr3:uid="{E07F6E6C-E28D-4CC0-9CD8-36A1107E6AE8}" name="Column9346"/>
    <tableColumn id="9364" xr3:uid="{424C2E44-E7C9-4747-99DF-173BC6BC7D59}" name="Column9347"/>
    <tableColumn id="9365" xr3:uid="{1AED0D13-D023-4C88-9ABC-F98FAE0047AB}" name="Column9348"/>
    <tableColumn id="9366" xr3:uid="{1B13B4C8-3B1B-4187-9C54-E02774ACADE1}" name="Column9349"/>
    <tableColumn id="9367" xr3:uid="{102A86F9-8637-4ECC-AB9C-D207EF3FAB17}" name="Column9350"/>
    <tableColumn id="9368" xr3:uid="{5C28D6AD-AEC5-4323-814C-A7B43F9CAB69}" name="Column9351"/>
    <tableColumn id="9369" xr3:uid="{6BA4F95B-0684-42CD-A85E-944E6DFF389F}" name="Column9352"/>
    <tableColumn id="9370" xr3:uid="{01959D19-8E8B-48C8-AE68-B008073545EB}" name="Column9353"/>
    <tableColumn id="9371" xr3:uid="{94016F0B-7FEE-495A-89FE-22ABD9AA5489}" name="Column9354"/>
    <tableColumn id="9372" xr3:uid="{FE84CD23-D3F2-4A90-BBF7-3BE6ABA88E12}" name="Column9355"/>
    <tableColumn id="9373" xr3:uid="{2F3C4D00-75AA-4049-A893-4D8FF869B23B}" name="Column9356"/>
    <tableColumn id="9374" xr3:uid="{D1B57FA7-0B7D-41B5-BD4C-43CC5E156E5A}" name="Column9357"/>
    <tableColumn id="9375" xr3:uid="{5BFD5870-3DF2-413A-BE7B-77CF3BF18E60}" name="Column9358"/>
    <tableColumn id="9376" xr3:uid="{84429641-E53A-4DE2-B1BE-FE3437FDF833}" name="Column9359"/>
    <tableColumn id="9377" xr3:uid="{8FAADB6E-9933-4208-A60C-72EAF8FBAE54}" name="Column9360"/>
    <tableColumn id="9378" xr3:uid="{C3B93A1B-E90E-4D43-B406-1CD023A14279}" name="Column9361"/>
    <tableColumn id="9379" xr3:uid="{E62E6F9F-17E9-4CF6-A58B-C6A4BE0BDFEF}" name="Column9362"/>
    <tableColumn id="9380" xr3:uid="{126CE49A-1E90-454A-B1A1-C63723FCF079}" name="Column9363"/>
    <tableColumn id="9381" xr3:uid="{DEB78433-8D30-4939-8F6C-26F24872E9E5}" name="Column9364"/>
    <tableColumn id="9382" xr3:uid="{CD9DB413-35E0-4F0D-878C-F3C02A36496F}" name="Column9365"/>
    <tableColumn id="9383" xr3:uid="{9345E61A-7941-42F4-9C23-8AB9F39EE2FD}" name="Column9366"/>
    <tableColumn id="9384" xr3:uid="{851262F2-565A-44E9-820F-D4738178B7EA}" name="Column9367"/>
    <tableColumn id="9385" xr3:uid="{831AA325-F19C-48F4-AAA2-6D084962887E}" name="Column9368"/>
    <tableColumn id="9386" xr3:uid="{306904A5-4BF6-46A1-B042-6E76F2BB0B97}" name="Column9369"/>
    <tableColumn id="9387" xr3:uid="{8AAFD844-B46B-4764-BE83-F46345B37E0C}" name="Column9370"/>
    <tableColumn id="9388" xr3:uid="{E02DD89B-EF24-4D01-8554-5EDF472DC3BF}" name="Column9371"/>
    <tableColumn id="9389" xr3:uid="{377A858A-E708-442F-B431-3BB4BFB20215}" name="Column9372"/>
    <tableColumn id="9390" xr3:uid="{281D9382-3C98-45DD-A36E-D1D7AE54775C}" name="Column9373"/>
    <tableColumn id="9391" xr3:uid="{F90D5D6A-79DF-4572-91EB-170BB046DBC2}" name="Column9374"/>
    <tableColumn id="9392" xr3:uid="{DF4A2DD8-A2B3-4BBF-97AB-AAFEC4A0A28B}" name="Column9375"/>
    <tableColumn id="9393" xr3:uid="{4047C3C5-39E8-40EA-A32D-8D90FBB29E80}" name="Column9376"/>
    <tableColumn id="9394" xr3:uid="{47E32587-6857-4999-9ECA-AB9242041F30}" name="Column9377"/>
    <tableColumn id="9395" xr3:uid="{C92B141C-6895-49B0-B655-90C3345A6BA8}" name="Column9378"/>
    <tableColumn id="9396" xr3:uid="{5696BAA5-B505-43B0-9AB0-EB233EA5B6C8}" name="Column9379"/>
    <tableColumn id="9397" xr3:uid="{0360C600-A815-4AF6-9981-21D6C9C457E8}" name="Column9380"/>
    <tableColumn id="9398" xr3:uid="{60ACB0CF-0F55-4211-9FE5-C6E529EC36BE}" name="Column9381"/>
    <tableColumn id="9399" xr3:uid="{C2CF2446-9BA4-4B14-89F7-906E461B0A6D}" name="Column9382"/>
    <tableColumn id="9400" xr3:uid="{CF69022E-64E4-4BB6-B4F3-D8B993CF336B}" name="Column9383"/>
    <tableColumn id="9401" xr3:uid="{32DA5B3A-E19F-40D0-9D04-3CA45BEC1230}" name="Column9384"/>
    <tableColumn id="9402" xr3:uid="{AAC4268D-710A-4DB4-BD16-9B3DEB31927A}" name="Column9385"/>
    <tableColumn id="9403" xr3:uid="{DBFD8182-E6CF-4446-A49E-1CCEBB7D1831}" name="Column9386"/>
    <tableColumn id="9404" xr3:uid="{201C1072-BD72-483B-807D-B5E433361AD9}" name="Column9387"/>
    <tableColumn id="9405" xr3:uid="{89EC0962-E1A1-4F2B-B2BF-A2FEE2E0F421}" name="Column9388"/>
    <tableColumn id="9406" xr3:uid="{ACC1800F-56E2-422C-9DBA-9A5E47E18905}" name="Column9389"/>
    <tableColumn id="9407" xr3:uid="{39A14C14-8908-44F8-BCCF-FBB140FCA0FA}" name="Column9390"/>
    <tableColumn id="9408" xr3:uid="{9B83C380-141F-4FDE-852F-4101BC191C77}" name="Column9391"/>
    <tableColumn id="9409" xr3:uid="{553A6D2E-D96D-4023-8E34-09ED982101C2}" name="Column9392"/>
    <tableColumn id="9410" xr3:uid="{143B883E-86DF-42E0-9633-CA6B1B5B6CC4}" name="Column9393"/>
    <tableColumn id="9411" xr3:uid="{D5D844CB-A38F-4D46-9D2F-A9C3F7DADB73}" name="Column9394"/>
    <tableColumn id="9412" xr3:uid="{E4878B75-57CA-4861-8899-ABF76BA3CBF7}" name="Column9395"/>
    <tableColumn id="9413" xr3:uid="{9C00495A-EC65-4FB0-840E-EC3CB5CE8B62}" name="Column9396"/>
    <tableColumn id="9414" xr3:uid="{320320D9-F6BD-4400-A4E7-60A50D49967C}" name="Column9397"/>
    <tableColumn id="9415" xr3:uid="{B9D5AA88-E611-49CE-B45B-052401B5B5A6}" name="Column9398"/>
    <tableColumn id="9416" xr3:uid="{84BE62BC-D4E2-4DA5-9F12-F5C4C2621E4A}" name="Column9399"/>
    <tableColumn id="9417" xr3:uid="{A655B9AB-E12A-4C00-8F02-B20A8A34A4D3}" name="Column9400"/>
    <tableColumn id="9418" xr3:uid="{7D1DD300-1132-42B6-B883-4F47DB7E252C}" name="Column9401"/>
    <tableColumn id="9419" xr3:uid="{D739660F-09C2-4BBD-A36D-B163246ED63B}" name="Column9402"/>
    <tableColumn id="9420" xr3:uid="{14EF6D04-0109-4340-BBFC-0EFB4CA044BA}" name="Column9403"/>
    <tableColumn id="9421" xr3:uid="{B360F8B3-C8C2-44CB-8FC2-5753D16C7C6B}" name="Column9404"/>
    <tableColumn id="9422" xr3:uid="{7C8AC583-0183-4351-BE4E-68D03D1A9E4D}" name="Column9405"/>
    <tableColumn id="9423" xr3:uid="{1FEBDC1C-E89C-4F8F-AB81-670F8478EF8A}" name="Column9406"/>
    <tableColumn id="9424" xr3:uid="{6E06EFB1-A018-4D7D-907F-7E03C1BFF5FE}" name="Column9407"/>
    <tableColumn id="9425" xr3:uid="{6DB4FB89-7BF2-48E3-8B59-54D0F040C0ED}" name="Column9408"/>
    <tableColumn id="9426" xr3:uid="{7B856619-1EF7-4BE9-A00F-3C66D7743863}" name="Column9409"/>
    <tableColumn id="9427" xr3:uid="{2AF9E0FA-B16F-433B-8988-BEBAB53B2500}" name="Column9410"/>
    <tableColumn id="9428" xr3:uid="{F265A1DE-1EDF-4253-BA66-67A2279E2E6A}" name="Column9411"/>
    <tableColumn id="9429" xr3:uid="{C723AC82-C6EC-46B0-9C86-90096900A0EF}" name="Column9412"/>
    <tableColumn id="9430" xr3:uid="{F8852C76-69A6-4040-8EC0-9F08714DA1E1}" name="Column9413"/>
    <tableColumn id="9431" xr3:uid="{F43148F1-EFEE-4F3C-BF2B-61CC3FA7D430}" name="Column9414"/>
    <tableColumn id="9432" xr3:uid="{2A5B876E-C1D4-4DB4-9B05-43F0BB201B14}" name="Column9415"/>
    <tableColumn id="9433" xr3:uid="{204DC830-A004-4397-BA7E-F3F5274692BC}" name="Column9416"/>
    <tableColumn id="9434" xr3:uid="{90BB402F-691E-4AE3-924C-6F1D88127E4E}" name="Column9417"/>
    <tableColumn id="9435" xr3:uid="{54F4C6F6-19F9-4438-9856-49E22DFD0220}" name="Column9418"/>
    <tableColumn id="9436" xr3:uid="{BB54F853-F5B5-45B5-9508-2446DF61CCCF}" name="Column9419"/>
    <tableColumn id="9437" xr3:uid="{C9E83C4B-4289-4D73-8D80-6211CC333C9E}" name="Column9420"/>
    <tableColumn id="9438" xr3:uid="{F6D73A90-8F78-4368-9A73-0AF81DC219BE}" name="Column9421"/>
    <tableColumn id="9439" xr3:uid="{AC9D5BA6-B9B9-4D5B-BC7E-E22FE30AFCBC}" name="Column9422"/>
    <tableColumn id="9440" xr3:uid="{61547EAF-F14E-49F4-99DF-4CD84A9071A4}" name="Column9423"/>
    <tableColumn id="9441" xr3:uid="{34259BF6-5CD9-4146-9D84-0BC74A8874DE}" name="Column9424"/>
    <tableColumn id="9442" xr3:uid="{7A72F0FC-E60A-4B31-A5AA-16E7E7CF2A81}" name="Column9425"/>
    <tableColumn id="9443" xr3:uid="{F0CA74C8-9325-4213-A7B9-9D896BA1FCDD}" name="Column9426"/>
    <tableColumn id="9444" xr3:uid="{2B19878C-D08A-45E7-BAE1-31F5B3A92654}" name="Column9427"/>
    <tableColumn id="9445" xr3:uid="{58A590C2-24EE-4B07-902C-EDB05AE7E3B6}" name="Column9428"/>
    <tableColumn id="9446" xr3:uid="{B4B87D16-2418-4839-8DC3-FEBBD147F16C}" name="Column9429"/>
    <tableColumn id="9447" xr3:uid="{E75ACC78-38DB-4A1D-B937-2978870E98E5}" name="Column9430"/>
    <tableColumn id="9448" xr3:uid="{5E6F21A1-2E23-4E24-8986-56F567FF2621}" name="Column9431"/>
    <tableColumn id="9449" xr3:uid="{7B212905-9288-4DC7-8050-2ECFCA73D7A0}" name="Column9432"/>
    <tableColumn id="9450" xr3:uid="{1A3553E6-881C-40CF-BD6D-9133EF009760}" name="Column9433"/>
    <tableColumn id="9451" xr3:uid="{BC11A36E-F333-426F-8798-A747B80CB143}" name="Column9434"/>
    <tableColumn id="9452" xr3:uid="{46B5485D-9F6A-4713-A325-F4E9CE7F9603}" name="Column9435"/>
    <tableColumn id="9453" xr3:uid="{73EF7EEB-664E-4350-BE2E-05D052D2AF05}" name="Column9436"/>
    <tableColumn id="9454" xr3:uid="{952A7815-691B-4C37-BB67-8F872AF872FF}" name="Column9437"/>
    <tableColumn id="9455" xr3:uid="{0015E3A5-900A-447E-97B7-E817A1ECE3E8}" name="Column9438"/>
    <tableColumn id="9456" xr3:uid="{49DF80A8-6492-4E69-9889-9B9E4A44C903}" name="Column9439"/>
    <tableColumn id="9457" xr3:uid="{B35FBE5D-8485-4F42-9957-9E9BD71E376B}" name="Column9440"/>
    <tableColumn id="9458" xr3:uid="{D9B12CE1-4967-477A-8374-89DD9E70EC0E}" name="Column9441"/>
    <tableColumn id="9459" xr3:uid="{9016FCA1-4A23-4587-A5E3-47BA5E2A8AEC}" name="Column9442"/>
    <tableColumn id="9460" xr3:uid="{A382FD20-D706-4180-9830-3026A79DE3BD}" name="Column9443"/>
    <tableColumn id="9461" xr3:uid="{8E176A86-3EEE-412E-B26A-4E2420F2B5BE}" name="Column9444"/>
    <tableColumn id="9462" xr3:uid="{47298847-3FE3-44E5-B6A3-0AC1A71674A4}" name="Column9445"/>
    <tableColumn id="9463" xr3:uid="{23ED6E8C-30E3-472B-A4FD-994BF97644F2}" name="Column9446"/>
    <tableColumn id="9464" xr3:uid="{7587602E-897F-4456-870D-1DB6F1D87839}" name="Column9447"/>
    <tableColumn id="9465" xr3:uid="{83BF4A39-4C73-43BB-AEC7-858A8FEEC30A}" name="Column9448"/>
    <tableColumn id="9466" xr3:uid="{4C37F146-F4C7-4E53-B122-9DCE79AD5819}" name="Column9449"/>
    <tableColumn id="9467" xr3:uid="{6401202D-D54F-43F9-A0A4-B54731708506}" name="Column9450"/>
    <tableColumn id="9468" xr3:uid="{B98D37EB-7B51-4A4F-9951-F78551B1D1BF}" name="Column9451"/>
    <tableColumn id="9469" xr3:uid="{46597DC5-53FA-45A1-8D47-446B305B0821}" name="Column9452"/>
    <tableColumn id="9470" xr3:uid="{1B57C889-7886-4EA7-BF6F-EA4BB60ACB6D}" name="Column9453"/>
    <tableColumn id="9471" xr3:uid="{EAE0B2B1-76C6-47B4-9730-36FB06FD2025}" name="Column9454"/>
    <tableColumn id="9472" xr3:uid="{BC71748D-ABDD-4699-A4C8-BBCC24F1EBD7}" name="Column9455"/>
    <tableColumn id="9473" xr3:uid="{8E6750F0-1CC7-4061-A694-30424AF8F456}" name="Column9456"/>
    <tableColumn id="9474" xr3:uid="{D6AD713B-5E42-40EB-B632-45DEBF877F93}" name="Column9457"/>
    <tableColumn id="9475" xr3:uid="{DCC43139-1DED-4557-8ED6-3E9F47C16E01}" name="Column9458"/>
    <tableColumn id="9476" xr3:uid="{8AB3C6B1-DFB2-49DA-8B4A-4D0CE7503F09}" name="Column9459"/>
    <tableColumn id="9477" xr3:uid="{EC44A69D-C7EF-44C0-8E0B-E2687DCB655B}" name="Column9460"/>
    <tableColumn id="9478" xr3:uid="{12A36A03-AC5F-4726-9774-E0B2F7B4E876}" name="Column9461"/>
    <tableColumn id="9479" xr3:uid="{28286EC6-54DC-43E5-8E01-A60983C5806C}" name="Column9462"/>
    <tableColumn id="9480" xr3:uid="{6CA972A7-A401-42AD-A981-22E65C95ED99}" name="Column9463"/>
    <tableColumn id="9481" xr3:uid="{39B44B23-6A29-408B-BD22-993E35E7872B}" name="Column9464"/>
    <tableColumn id="9482" xr3:uid="{751C3E46-CD4B-4EEC-9EAB-6F02F25F4D78}" name="Column9465"/>
    <tableColumn id="9483" xr3:uid="{2BDA68B8-B16A-4A79-84A4-9BB10C8B6CCC}" name="Column9466"/>
    <tableColumn id="9484" xr3:uid="{1E198A96-9D18-4DAE-97F3-1E2ACB356DCD}" name="Column9467"/>
    <tableColumn id="9485" xr3:uid="{AFE7BB49-E6E3-440E-82CC-8A78AB9D65C6}" name="Column9468"/>
    <tableColumn id="9486" xr3:uid="{E6230F29-C817-450B-BECD-265001B92418}" name="Column9469"/>
    <tableColumn id="9487" xr3:uid="{2B475BB8-0E2C-4195-9CC9-00E05235037E}" name="Column9470"/>
    <tableColumn id="9488" xr3:uid="{20D1F0FA-5775-441A-9224-CC4672FD793A}" name="Column9471"/>
    <tableColumn id="9489" xr3:uid="{F6C8D4AD-37FA-44F2-9ADB-DCA5D4F4058A}" name="Column9472"/>
    <tableColumn id="9490" xr3:uid="{F3469FD1-4713-496A-AB7D-2AF193057E71}" name="Column9473"/>
    <tableColumn id="9491" xr3:uid="{F2C95F38-5A65-4CC6-94AA-3D338CC57E4C}" name="Column9474"/>
    <tableColumn id="9492" xr3:uid="{F2BC1439-B1D3-403C-B8D1-6EFFB9E999AB}" name="Column9475"/>
    <tableColumn id="9493" xr3:uid="{8E3A39F3-9220-4C6E-B586-403A624A0FE7}" name="Column9476"/>
    <tableColumn id="9494" xr3:uid="{B16FA8CA-2517-46A0-B029-B6F7D4D02F09}" name="Column9477"/>
    <tableColumn id="9495" xr3:uid="{07897ECA-F162-40A6-BF46-65BA18181D47}" name="Column9478"/>
    <tableColumn id="9496" xr3:uid="{2006C723-BE12-46C9-BA70-430FECFE0F50}" name="Column9479"/>
    <tableColumn id="9497" xr3:uid="{13DD19C6-B3D6-4ED1-837F-5BDBE85CDE54}" name="Column9480"/>
    <tableColumn id="9498" xr3:uid="{4D6DC6F6-DDEE-4825-BDEC-5B3FCF1C914D}" name="Column9481"/>
    <tableColumn id="9499" xr3:uid="{15444FD8-2CF9-4158-99AA-15A8A955F76F}" name="Column9482"/>
    <tableColumn id="9500" xr3:uid="{3A57F2E0-7EDC-4D3D-ADEA-2FE762BC83D9}" name="Column9483"/>
    <tableColumn id="9501" xr3:uid="{DCE7C82F-5487-40F9-A166-CBFF8E1818FC}" name="Column9484"/>
    <tableColumn id="9502" xr3:uid="{038C03D7-10E8-4B0B-8F9F-DEA92689E67B}" name="Column9485"/>
    <tableColumn id="9503" xr3:uid="{7CBB96C0-2432-4359-82C4-9CB7CF0F4134}" name="Column9486"/>
    <tableColumn id="9504" xr3:uid="{27FA9D94-7128-470E-B6F2-3966B472593F}" name="Column9487"/>
    <tableColumn id="9505" xr3:uid="{480F9758-26C2-4475-86CA-EB45484D4A92}" name="Column9488"/>
    <tableColumn id="9506" xr3:uid="{8BC1D5CD-9024-4FE7-9C97-0DF28D11ABF4}" name="Column9489"/>
    <tableColumn id="9507" xr3:uid="{9590F17E-7D42-4839-923D-5625BFB04453}" name="Column9490"/>
    <tableColumn id="9508" xr3:uid="{5CA11482-45F9-433F-BD00-9829E52D1687}" name="Column9491"/>
    <tableColumn id="9509" xr3:uid="{E36EC2A2-7C48-4D0C-A71F-A6A36FFC57E1}" name="Column9492"/>
    <tableColumn id="9510" xr3:uid="{F7E8F900-078C-4383-A2DA-41C29853C708}" name="Column9493"/>
    <tableColumn id="9511" xr3:uid="{11898838-06FD-4B43-A369-0B128C3B2B92}" name="Column9494"/>
    <tableColumn id="9512" xr3:uid="{F2BA04FA-5CB5-40B5-A1E9-A2CA532F2AA0}" name="Column9495"/>
    <tableColumn id="9513" xr3:uid="{98D4CF3B-D41D-41DC-B23D-02A63E1C828A}" name="Column9496"/>
    <tableColumn id="9514" xr3:uid="{9529A7FB-8525-4598-A185-FD9FCD3F6745}" name="Column9497"/>
    <tableColumn id="9515" xr3:uid="{5C5D334E-E335-4BAB-A690-B09A73B5F1D6}" name="Column9498"/>
    <tableColumn id="9516" xr3:uid="{89F37B03-C8FE-47A5-B35E-DAE97C1F07EE}" name="Column9499"/>
    <tableColumn id="9517" xr3:uid="{1521250D-C5F2-45B8-9155-32F2C63A5439}" name="Column9500"/>
    <tableColumn id="9518" xr3:uid="{1D61E3A4-CF35-4583-95EA-6828E9C74915}" name="Column9501"/>
    <tableColumn id="9519" xr3:uid="{841EBF34-315D-45C5-A237-1E6FD0187F0E}" name="Column9502"/>
    <tableColumn id="9520" xr3:uid="{1C4A2F7D-B3F6-468C-AA6A-899F699A1CA1}" name="Column9503"/>
    <tableColumn id="9521" xr3:uid="{5B952DDB-DD18-4C33-85B2-C2807FB1F782}" name="Column9504"/>
    <tableColumn id="9522" xr3:uid="{833C58CC-2A72-449A-B23B-BCBEFAB6A411}" name="Column9505"/>
    <tableColumn id="9523" xr3:uid="{8F7DD564-A6F8-45BA-8D32-C3C34F1597EF}" name="Column9506"/>
    <tableColumn id="9524" xr3:uid="{E94BDA48-BF69-459D-8A3C-0CA98D6E2353}" name="Column9507"/>
    <tableColumn id="9525" xr3:uid="{6D79D2D9-812B-4420-B961-993EA3BAFD87}" name="Column9508"/>
    <tableColumn id="9526" xr3:uid="{8D85A442-F937-4D28-88CE-F86DAA796FF6}" name="Column9509"/>
    <tableColumn id="9527" xr3:uid="{7FB5146D-EFE1-4342-B97F-92EBB4B7514E}" name="Column9510"/>
    <tableColumn id="9528" xr3:uid="{3F028E1B-5262-48C4-A745-4349E3FDFA96}" name="Column9511"/>
    <tableColumn id="9529" xr3:uid="{B872988D-C35B-4E83-8E9A-02E10EBEE649}" name="Column9512"/>
    <tableColumn id="9530" xr3:uid="{09A81A36-F449-47EE-B33F-C80EE3DEF6B1}" name="Column9513"/>
    <tableColumn id="9531" xr3:uid="{CA2D6E40-5EC3-485F-805D-48F1BE706B72}" name="Column9514"/>
    <tableColumn id="9532" xr3:uid="{0FBC46C2-8185-4D2C-80C6-D2070FA49F98}" name="Column9515"/>
    <tableColumn id="9533" xr3:uid="{B5641FEA-91E8-4068-BD84-9EFA69A334AA}" name="Column9516"/>
    <tableColumn id="9534" xr3:uid="{801B2F63-FF52-4A41-8614-4F19D4C1BAB0}" name="Column9517"/>
    <tableColumn id="9535" xr3:uid="{410363E7-FF27-4833-8833-86B0D6497469}" name="Column9518"/>
    <tableColumn id="9536" xr3:uid="{020BE302-A57A-4D4C-9C7E-05A4E112978D}" name="Column9519"/>
    <tableColumn id="9537" xr3:uid="{1596E5FB-AE95-41E2-BB41-A896BF6E1D10}" name="Column9520"/>
    <tableColumn id="9538" xr3:uid="{099712C8-7BC7-4621-83EC-03CD1AA65C5E}" name="Column9521"/>
    <tableColumn id="9539" xr3:uid="{D108E9E7-03E2-4BA7-8B96-0B365767A411}" name="Column9522"/>
    <tableColumn id="9540" xr3:uid="{25AF6654-7A4C-4289-9FA0-3F8638EAA6F8}" name="Column9523"/>
    <tableColumn id="9541" xr3:uid="{26693F2E-69F7-48A9-B5CE-72EB57076783}" name="Column9524"/>
    <tableColumn id="9542" xr3:uid="{B7F3CFA3-56FF-46B8-B4A2-31FD3C4DAB7A}" name="Column9525"/>
    <tableColumn id="9543" xr3:uid="{730FB529-1A4C-4487-844B-75AD3E891FFA}" name="Column9526"/>
    <tableColumn id="9544" xr3:uid="{32773365-FC3C-42E2-A8E6-B39AECF1178F}" name="Column9527"/>
    <tableColumn id="9545" xr3:uid="{28597DA7-7D73-47CC-9BF8-640DBDDB9B79}" name="Column9528"/>
    <tableColumn id="9546" xr3:uid="{2F937378-EB46-413A-83DD-ECB70F894595}" name="Column9529"/>
    <tableColumn id="9547" xr3:uid="{F1D8F58C-6441-4077-B16E-18DF232DA7A2}" name="Column9530"/>
    <tableColumn id="9548" xr3:uid="{4F15FE26-F69D-4315-ABDA-9039A8894475}" name="Column9531"/>
    <tableColumn id="9549" xr3:uid="{B2D66E92-D0AC-4B33-A7E5-D674B93F5CAA}" name="Column9532"/>
    <tableColumn id="9550" xr3:uid="{0724D292-B043-47C3-9581-39027D8B43B3}" name="Column9533"/>
    <tableColumn id="9551" xr3:uid="{9658B362-8EBA-4C5A-8DA6-506B9C280118}" name="Column9534"/>
    <tableColumn id="9552" xr3:uid="{3EBC7050-3FDF-4EF5-A74F-89C5EEAA1432}" name="Column9535"/>
    <tableColumn id="9553" xr3:uid="{9BFB5A6F-09FE-44E9-91AF-5437D38C762D}" name="Column9536"/>
    <tableColumn id="9554" xr3:uid="{6DDF642A-3EE9-4E85-B837-DAB7C860BE5D}" name="Column9537"/>
    <tableColumn id="9555" xr3:uid="{38E224D4-D865-48B1-BBEA-0B8D56250645}" name="Column9538"/>
    <tableColumn id="9556" xr3:uid="{1769BC73-4280-49A8-88C7-15C35C43BD97}" name="Column9539"/>
    <tableColumn id="9557" xr3:uid="{94F68211-79BC-4EDB-8134-6BE9929B82AB}" name="Column9540"/>
    <tableColumn id="9558" xr3:uid="{6624D212-4FF1-42B4-8DBF-AD15C8147FD8}" name="Column9541"/>
    <tableColumn id="9559" xr3:uid="{80BA09CF-72F2-4C14-923B-F6B2422C2BDC}" name="Column9542"/>
    <tableColumn id="9560" xr3:uid="{98248642-0B7D-4261-8AFC-E04FB576D07F}" name="Column9543"/>
    <tableColumn id="9561" xr3:uid="{C9738D12-874B-42E4-BB6B-0B403ECC9CB1}" name="Column9544"/>
    <tableColumn id="9562" xr3:uid="{EA119D4E-18B4-4AD7-B0D4-4F07675AB089}" name="Column9545"/>
    <tableColumn id="9563" xr3:uid="{1D3B21E9-D5D1-47D5-98CC-6D2B0DFEF009}" name="Column9546"/>
    <tableColumn id="9564" xr3:uid="{5BAA6255-7FF9-4F76-8378-A40149C01108}" name="Column9547"/>
    <tableColumn id="9565" xr3:uid="{73414D58-D63B-4826-9C21-C3D3FC81CD69}" name="Column9548"/>
    <tableColumn id="9566" xr3:uid="{428C35A7-F5CC-4CA8-A83A-F24AB5639239}" name="Column9549"/>
    <tableColumn id="9567" xr3:uid="{3B24C4AB-1577-4F54-B538-4DFBC18B3DEA}" name="Column9550"/>
    <tableColumn id="9568" xr3:uid="{38A0CC16-D5DC-4E91-BE91-E39FA28E5E3B}" name="Column9551"/>
    <tableColumn id="9569" xr3:uid="{83CF11E4-2490-4DC6-AA12-874E438C8AF3}" name="Column9552"/>
    <tableColumn id="9570" xr3:uid="{4DDCDEFC-FC05-4E4D-820E-F4FD6C9AC18A}" name="Column9553"/>
    <tableColumn id="9571" xr3:uid="{C25400E3-5D8B-4A4E-BF56-B2E2857B8351}" name="Column9554"/>
    <tableColumn id="9572" xr3:uid="{C4DE44A0-668C-483E-9BF2-54B387D48377}" name="Column9555"/>
    <tableColumn id="9573" xr3:uid="{25461BFD-30D6-4A37-A9CD-3D794A122B06}" name="Column9556"/>
    <tableColumn id="9574" xr3:uid="{1E2A68B9-E1D6-4A16-B4DB-A3C32008E3F5}" name="Column9557"/>
    <tableColumn id="9575" xr3:uid="{FA13EE5F-C682-4769-A894-0D9197774E34}" name="Column9558"/>
    <tableColumn id="9576" xr3:uid="{C999A984-EE0C-489D-81B6-601010FDC2B9}" name="Column9559"/>
    <tableColumn id="9577" xr3:uid="{B5B97D80-09F8-4D93-BE03-AA3924DF1B34}" name="Column9560"/>
    <tableColumn id="9578" xr3:uid="{654F700E-5184-4121-AE08-15E5F61B6E98}" name="Column9561"/>
    <tableColumn id="9579" xr3:uid="{EA221C7B-FAA8-4CE9-B069-9B359353E917}" name="Column9562"/>
    <tableColumn id="9580" xr3:uid="{0EC49ED3-3330-4B0B-B0D3-064230FB16D4}" name="Column9563"/>
    <tableColumn id="9581" xr3:uid="{2D41E3DC-D714-47D1-9AEF-4A09AD0E8995}" name="Column9564"/>
    <tableColumn id="9582" xr3:uid="{65C289BE-2AD1-4240-B0D3-8824900630BC}" name="Column9565"/>
    <tableColumn id="9583" xr3:uid="{915F08BB-C99D-4C19-8E95-67F1866AD33B}" name="Column9566"/>
    <tableColumn id="9584" xr3:uid="{B1C841E5-985E-4E95-892F-4AD763F46EB2}" name="Column9567"/>
    <tableColumn id="9585" xr3:uid="{06B748A8-FD95-4D29-B698-11D333B0C289}" name="Column9568"/>
    <tableColumn id="9586" xr3:uid="{2CEB308A-7AFF-4576-B5B7-EDFE53DF7A80}" name="Column9569"/>
    <tableColumn id="9587" xr3:uid="{635640D6-7369-45C1-9B8E-DBC33FFE5AF0}" name="Column9570"/>
    <tableColumn id="9588" xr3:uid="{735FC4B4-0D9A-4E48-947B-2918CF96B979}" name="Column9571"/>
    <tableColumn id="9589" xr3:uid="{F2D802E8-150C-47D4-8C37-D7558E41B7CD}" name="Column9572"/>
    <tableColumn id="9590" xr3:uid="{98EA4076-256B-46C7-9F0A-A30DA4462052}" name="Column9573"/>
    <tableColumn id="9591" xr3:uid="{0BA34F3E-BE5C-40F9-A8EF-F0FCA7E962B5}" name="Column9574"/>
    <tableColumn id="9592" xr3:uid="{8D6E2AAD-2BAC-42F9-A9E1-FF9A8F3CA1F4}" name="Column9575"/>
    <tableColumn id="9593" xr3:uid="{5935EA39-4145-4DAA-8BD5-FD6099C05E1E}" name="Column9576"/>
    <tableColumn id="9594" xr3:uid="{472919D1-73C5-4CBD-B38C-A8F85F794F21}" name="Column9577"/>
    <tableColumn id="9595" xr3:uid="{0936A752-5575-466A-AC8A-110A8758B888}" name="Column9578"/>
    <tableColumn id="9596" xr3:uid="{64A39B09-9573-4270-A205-92B55E8D5AA5}" name="Column9579"/>
    <tableColumn id="9597" xr3:uid="{7DB02B1A-A84B-4D33-BB02-704FD64652E6}" name="Column9580"/>
    <tableColumn id="9598" xr3:uid="{BB160553-48B3-48A3-A7ED-C79D6DA06828}" name="Column9581"/>
    <tableColumn id="9599" xr3:uid="{1D72E512-D17F-45D5-B299-70828D0FCB3D}" name="Column9582"/>
    <tableColumn id="9600" xr3:uid="{D33560B4-EF11-493F-94D5-2C642E8ED9F7}" name="Column9583"/>
    <tableColumn id="9601" xr3:uid="{9C28706C-33B9-494E-A244-DC7577F002C3}" name="Column9584"/>
    <tableColumn id="9602" xr3:uid="{A24F3A25-BB1F-4A74-9212-617F0C6ACFCF}" name="Column9585"/>
    <tableColumn id="9603" xr3:uid="{5811AFFD-154A-43B0-9C81-337C550D9F00}" name="Column9586"/>
    <tableColumn id="9604" xr3:uid="{6B0512E3-7934-4D8D-8D24-69B96AB9AC50}" name="Column9587"/>
    <tableColumn id="9605" xr3:uid="{95ACFE29-5C1A-4EE4-B03C-210D46FE9992}" name="Column9588"/>
    <tableColumn id="9606" xr3:uid="{B75D3F2A-E891-4043-9D9E-4C43AB23874F}" name="Column9589"/>
    <tableColumn id="9607" xr3:uid="{2CC057C9-1751-45F5-9110-0589067BD10A}" name="Column9590"/>
    <tableColumn id="9608" xr3:uid="{CBBBCEEE-FD68-4CB5-A060-B95C4C2A9D85}" name="Column9591"/>
    <tableColumn id="9609" xr3:uid="{144A0CCB-6B6F-44E8-B2E8-A72BC586B96D}" name="Column9592"/>
    <tableColumn id="9610" xr3:uid="{3F508123-02D1-4028-8B97-3176B747A0B9}" name="Column9593"/>
    <tableColumn id="9611" xr3:uid="{C91D6036-2173-4FCC-AD10-F781A187225F}" name="Column9594"/>
    <tableColumn id="9612" xr3:uid="{EBFF352E-B830-436F-AEC6-5BC10BDA8F55}" name="Column9595"/>
    <tableColumn id="9613" xr3:uid="{D7C66485-1C9A-4485-9548-DAB65C32EB2A}" name="Column9596"/>
    <tableColumn id="9614" xr3:uid="{65C4EACA-B4E1-44B8-9F21-9B10C235B154}" name="Column9597"/>
    <tableColumn id="9615" xr3:uid="{92D4FF91-D989-4490-8B65-E9DA81374DC3}" name="Column9598"/>
    <tableColumn id="9616" xr3:uid="{F23931B3-5BBB-4564-8A7E-B4A84B7525DB}" name="Column9599"/>
    <tableColumn id="9617" xr3:uid="{30C69CBD-1EEC-45EA-843E-B513D5E16BD6}" name="Column9600"/>
    <tableColumn id="9618" xr3:uid="{A03DF404-2F50-4E79-BCDA-5B049532BD6E}" name="Column9601"/>
    <tableColumn id="9619" xr3:uid="{F7C269F4-8C85-4AC2-9C9F-8EA4EC57F76B}" name="Column9602"/>
    <tableColumn id="9620" xr3:uid="{2FD3EE03-DCEC-428C-BEDE-16CEC5EDCBA1}" name="Column9603"/>
    <tableColumn id="9621" xr3:uid="{4C3C95F7-8DD9-45D3-A175-D37DB3B2CDF4}" name="Column9604"/>
    <tableColumn id="9622" xr3:uid="{5E416528-9A68-47F5-83FE-1256B271E4B4}" name="Column9605"/>
    <tableColumn id="9623" xr3:uid="{01D359F2-28AE-4F3D-AD43-2DA177C6008B}" name="Column9606"/>
    <tableColumn id="9624" xr3:uid="{AF95DC29-E5A5-4A09-B906-450633035174}" name="Column9607"/>
    <tableColumn id="9625" xr3:uid="{220C6563-8ECD-40E9-BCD7-42C5B82DEC6D}" name="Column9608"/>
    <tableColumn id="9626" xr3:uid="{84D4572C-C6BB-4853-B931-35D10F120A24}" name="Column9609"/>
    <tableColumn id="9627" xr3:uid="{748E900A-3EC3-4760-9CE6-8FD4E53E41FA}" name="Column9610"/>
    <tableColumn id="9628" xr3:uid="{50E5A8DC-A8ED-4A18-9DE2-A0E6E13DC0C5}" name="Column9611"/>
    <tableColumn id="9629" xr3:uid="{B195D7DD-B316-414D-ADBE-3A3FAB2344A6}" name="Column9612"/>
    <tableColumn id="9630" xr3:uid="{2A3DF347-12E7-4C88-8A8B-5A29B8E2D199}" name="Column9613"/>
    <tableColumn id="9631" xr3:uid="{E922A70C-E7AB-454E-BAF2-9510FDE18A84}" name="Column9614"/>
    <tableColumn id="9632" xr3:uid="{C98392EB-4CDC-47C9-AEBF-D7A9C67A3BDA}" name="Column9615"/>
    <tableColumn id="9633" xr3:uid="{F894E8D9-8FF2-4387-B8E5-5E9FCB545064}" name="Column9616"/>
    <tableColumn id="9634" xr3:uid="{E6EAAC96-4816-46AC-B4B7-F78851940712}" name="Column9617"/>
    <tableColumn id="9635" xr3:uid="{0D487252-8858-4205-A0E7-EF611517DF71}" name="Column9618"/>
    <tableColumn id="9636" xr3:uid="{8D9D2B4B-7F04-4E5C-B0F7-1B0A441846A1}" name="Column9619"/>
    <tableColumn id="9637" xr3:uid="{0042FCBA-5037-435B-B100-90CA6EA15F6B}" name="Column9620"/>
    <tableColumn id="9638" xr3:uid="{E8B8068D-D3B9-425B-9409-63160170CBB5}" name="Column9621"/>
    <tableColumn id="9639" xr3:uid="{AC4E7D86-7D04-4C19-896A-6F5817410C27}" name="Column9622"/>
    <tableColumn id="9640" xr3:uid="{019E9152-F7A7-4097-B92E-38810D112050}" name="Column9623"/>
    <tableColumn id="9641" xr3:uid="{A4A71A1F-CB0F-489D-A39A-87EAF11B8C88}" name="Column9624"/>
    <tableColumn id="9642" xr3:uid="{EF7C06ED-C1E8-4198-9E4A-251542D67C0D}" name="Column9625"/>
    <tableColumn id="9643" xr3:uid="{50CE005F-D07F-4070-988D-B9F4E63805A1}" name="Column9626"/>
    <tableColumn id="9644" xr3:uid="{64B7F432-8064-43A0-A505-60F529561847}" name="Column9627"/>
    <tableColumn id="9645" xr3:uid="{31D66818-2FBE-4471-9A45-3C9AF43BE7ED}" name="Column9628"/>
    <tableColumn id="9646" xr3:uid="{9A9CA721-5727-4E48-A96B-2AAC362E9D04}" name="Column9629"/>
    <tableColumn id="9647" xr3:uid="{6A0FAAEE-F266-45CD-B7AD-CF9BDFDCCCF6}" name="Column9630"/>
    <tableColumn id="9648" xr3:uid="{4E1E7BB5-C0C6-4A10-8E87-7729F4CE8628}" name="Column9631"/>
    <tableColumn id="9649" xr3:uid="{83D0FFDF-F897-4296-BDCE-349EDA7131B6}" name="Column9632"/>
    <tableColumn id="9650" xr3:uid="{D7F0B42C-3AD7-48B5-A014-74A0923236A9}" name="Column9633"/>
    <tableColumn id="9651" xr3:uid="{0603BCBA-558C-48C9-AEA5-CE89C3F26BDD}" name="Column9634"/>
    <tableColumn id="9652" xr3:uid="{51EFD6E9-A3F9-4BCA-B4C8-622D73C57744}" name="Column9635"/>
    <tableColumn id="9653" xr3:uid="{C48890B0-BB75-49D6-B61F-54BB6C528ED2}" name="Column9636"/>
    <tableColumn id="9654" xr3:uid="{4C335322-7CE9-4920-8278-8E68A43B698E}" name="Column9637"/>
    <tableColumn id="9655" xr3:uid="{11920905-FDDA-4383-908F-A7456D95A81F}" name="Column9638"/>
    <tableColumn id="9656" xr3:uid="{CBB770FC-DE58-473C-8A16-82487943E45A}" name="Column9639"/>
    <tableColumn id="9657" xr3:uid="{B95BBB46-0612-4867-A72E-CD58D96544D2}" name="Column9640"/>
    <tableColumn id="9658" xr3:uid="{AEDE41AC-C316-4177-96C2-9F5D816B82BE}" name="Column9641"/>
    <tableColumn id="9659" xr3:uid="{B4A0CCC3-45F6-47EF-A830-ECD2A886DDE4}" name="Column9642"/>
    <tableColumn id="9660" xr3:uid="{DD1948D8-F515-4E64-A872-1766B3C54682}" name="Column9643"/>
    <tableColumn id="9661" xr3:uid="{39E799E7-F080-4A4D-A482-AD18F0C8AD9E}" name="Column9644"/>
    <tableColumn id="9662" xr3:uid="{B918038A-4E20-43A2-8600-80BB9ABBAACA}" name="Column9645"/>
    <tableColumn id="9663" xr3:uid="{CF7BF2E7-404B-47A1-8039-38D2BDCBA247}" name="Column9646"/>
    <tableColumn id="9664" xr3:uid="{1873A22A-85AB-4921-9A21-426C3FF4D697}" name="Column9647"/>
    <tableColumn id="9665" xr3:uid="{577860FE-647A-4600-B3C0-9836CD81323D}" name="Column9648"/>
    <tableColumn id="9666" xr3:uid="{65EAB1CE-AFF4-40DA-A0D2-47B6ABB78FAA}" name="Column9649"/>
    <tableColumn id="9667" xr3:uid="{20BAB810-4975-4834-9AD2-A26F5E3043FD}" name="Column9650"/>
    <tableColumn id="9668" xr3:uid="{EBF42E50-12A1-44C1-B89A-DA2A9B6D7FB1}" name="Column9651"/>
    <tableColumn id="9669" xr3:uid="{9F54402A-3F9B-4206-8B39-B7D29993242C}" name="Column9652"/>
    <tableColumn id="9670" xr3:uid="{EC2AEB36-D135-41F4-91F6-B941ED15DD43}" name="Column9653"/>
    <tableColumn id="9671" xr3:uid="{EC848AB0-228A-4715-A23A-E4E448702AA3}" name="Column9654"/>
    <tableColumn id="9672" xr3:uid="{302E90D3-3D13-4B63-B4D7-BE9B51D79F95}" name="Column9655"/>
    <tableColumn id="9673" xr3:uid="{5C06142F-1E13-4A15-A5C0-E6CEC3A1ACF0}" name="Column9656"/>
    <tableColumn id="9674" xr3:uid="{4AC93B2A-7910-4B31-A795-DA8D278B42FF}" name="Column9657"/>
    <tableColumn id="9675" xr3:uid="{1B57E3A5-6285-491A-804F-89E201B87457}" name="Column9658"/>
    <tableColumn id="9676" xr3:uid="{8A6A2A49-576C-4DD2-98B7-5C5D38687427}" name="Column9659"/>
    <tableColumn id="9677" xr3:uid="{1A8C0591-1FDC-4290-BFD5-8B5B2276A44D}" name="Column9660"/>
    <tableColumn id="9678" xr3:uid="{3E06F807-6509-4D58-A55D-95F29F9F621C}" name="Column9661"/>
    <tableColumn id="9679" xr3:uid="{D514C902-631B-486A-AC5A-4E424E73CA0B}" name="Column9662"/>
    <tableColumn id="9680" xr3:uid="{77461695-E2EE-4AC4-BEA3-1E16F19A23FF}" name="Column9663"/>
    <tableColumn id="9681" xr3:uid="{59E94F3E-71A1-4704-905A-708FA25DC5A2}" name="Column9664"/>
    <tableColumn id="9682" xr3:uid="{B4C34B66-464B-485B-85E1-0FE9B960C8D1}" name="Column9665"/>
    <tableColumn id="9683" xr3:uid="{768DCA37-FFA4-4546-BDF3-32DCCCEACBFA}" name="Column9666"/>
    <tableColumn id="9684" xr3:uid="{E882E592-F7E5-4E27-B917-CCF266917CCA}" name="Column9667"/>
    <tableColumn id="9685" xr3:uid="{499F591C-82AF-4371-8FED-E4910D1E5F8C}" name="Column9668"/>
    <tableColumn id="9686" xr3:uid="{92AB1A7C-C339-4429-984D-C6EA4EAB6CD3}" name="Column9669"/>
    <tableColumn id="9687" xr3:uid="{A299CCAF-3050-42D5-A896-C3F892B4D775}" name="Column9670"/>
    <tableColumn id="9688" xr3:uid="{1C3DA041-2569-467E-A19A-AB44BD7DBDBF}" name="Column9671"/>
    <tableColumn id="9689" xr3:uid="{7E523E3F-A307-4772-9E86-C9E9623F60D2}" name="Column9672"/>
    <tableColumn id="9690" xr3:uid="{10BB1821-EDAF-451D-A428-2BCCF0FAE33E}" name="Column9673"/>
    <tableColumn id="9691" xr3:uid="{D5BDADFB-3033-433D-8C95-CCF16B1458A6}" name="Column9674"/>
    <tableColumn id="9692" xr3:uid="{52A31D69-262A-4329-85C7-34077FF858E9}" name="Column9675"/>
    <tableColumn id="9693" xr3:uid="{640C0E3A-F428-4EE5-9DAC-A042D74F3717}" name="Column9676"/>
    <tableColumn id="9694" xr3:uid="{36DBEEEE-2B30-4F6C-9F42-DE3707FA1AAA}" name="Column9677"/>
    <tableColumn id="9695" xr3:uid="{4556E794-0645-4D5E-A2AD-1A5A237F6702}" name="Column9678"/>
    <tableColumn id="9696" xr3:uid="{B5EAF647-F36E-4FE8-9697-49A602154BFB}" name="Column9679"/>
    <tableColumn id="9697" xr3:uid="{A57F76C2-73AC-4E03-9292-2E1A3C875DB2}" name="Column9680"/>
    <tableColumn id="9698" xr3:uid="{82E0AE55-1649-4807-AB3B-8F154951D70F}" name="Column9681"/>
    <tableColumn id="9699" xr3:uid="{ADC84B1E-D3D5-4116-BABB-D7A9699565D6}" name="Column9682"/>
    <tableColumn id="9700" xr3:uid="{1857024D-19E6-49DD-859A-7922C25181E5}" name="Column9683"/>
    <tableColumn id="9701" xr3:uid="{31A289D4-9964-441F-A34D-637FC6456DC7}" name="Column9684"/>
    <tableColumn id="9702" xr3:uid="{101CAF7D-FD6F-46F9-8B0E-F3F2D18E162A}" name="Column9685"/>
    <tableColumn id="9703" xr3:uid="{95BBB5F0-62D8-4062-B77F-24EEA26249A3}" name="Column9686"/>
    <tableColumn id="9704" xr3:uid="{C5F01D06-CD40-49A6-BBA1-AECFE71BE66A}" name="Column9687"/>
    <tableColumn id="9705" xr3:uid="{22605AEC-B040-428C-8F88-6E1E90261D6B}" name="Column9688"/>
    <tableColumn id="9706" xr3:uid="{94F9123D-D943-47E7-9459-A7843DBF18FF}" name="Column9689"/>
    <tableColumn id="9707" xr3:uid="{F4DEA370-54F9-4F4D-930D-0C8548A29C5F}" name="Column9690"/>
    <tableColumn id="9708" xr3:uid="{7F11CB0F-A0FD-4A1F-817C-5F458D9B974F}" name="Column9691"/>
    <tableColumn id="9709" xr3:uid="{9E355884-2F1E-42CF-A77C-70BC9B56CEB5}" name="Column9692"/>
    <tableColumn id="9710" xr3:uid="{3774DE6D-DB68-4322-A4E6-BCAF3AFAD0CE}" name="Column9693"/>
    <tableColumn id="9711" xr3:uid="{1490C3E4-6298-4EB6-8935-54558CBB62A0}" name="Column9694"/>
    <tableColumn id="9712" xr3:uid="{18793264-AA2E-433C-8153-AAFB0B21B7BD}" name="Column9695"/>
    <tableColumn id="9713" xr3:uid="{FA3CAFDA-EB29-4728-89C9-519C96452FCD}" name="Column9696"/>
    <tableColumn id="9714" xr3:uid="{AAEDEC87-DB8B-4A4C-8528-B7A0E6F1AA0A}" name="Column9697"/>
    <tableColumn id="9715" xr3:uid="{EBBDFB53-32E8-4789-813A-B600F7E810CC}" name="Column9698"/>
    <tableColumn id="9716" xr3:uid="{6734CD1A-40AE-4E6A-8E2B-31442EA99799}" name="Column9699"/>
    <tableColumn id="9717" xr3:uid="{55710064-615D-4452-928C-345C3FFC470A}" name="Column9700"/>
    <tableColumn id="9718" xr3:uid="{962F7DF4-16FA-4727-8DD0-C09B1B45CD27}" name="Column9701"/>
    <tableColumn id="9719" xr3:uid="{52C62DA3-9433-4575-AAAC-7C58D599BB07}" name="Column9702"/>
    <tableColumn id="9720" xr3:uid="{1AF57006-3333-4582-931F-CF89A8454145}" name="Column9703"/>
    <tableColumn id="9721" xr3:uid="{66A86F65-8E55-45DF-95AD-1C1DA21C3790}" name="Column9704"/>
    <tableColumn id="9722" xr3:uid="{7DA0B70B-7CC1-46B5-9213-0152901E9B38}" name="Column9705"/>
    <tableColumn id="9723" xr3:uid="{05F5AF4E-D519-464F-8EDA-80989875CF9A}" name="Column9706"/>
    <tableColumn id="9724" xr3:uid="{2C16A4F3-7EDE-413A-9D57-5F59E5B50A07}" name="Column9707"/>
    <tableColumn id="9725" xr3:uid="{12C757C4-6828-4832-89FB-B34784669D2F}" name="Column9708"/>
    <tableColumn id="9726" xr3:uid="{E3FF1D3D-BDCF-4189-AAD8-D68FC7688242}" name="Column9709"/>
    <tableColumn id="9727" xr3:uid="{A840FB39-1461-40C0-B330-444F7C48A7D3}" name="Column9710"/>
    <tableColumn id="9728" xr3:uid="{580FC46D-B8C6-4A50-ADCC-0BB89A7B2CE1}" name="Column9711"/>
    <tableColumn id="9729" xr3:uid="{128B2E81-4E4C-488F-BC46-76FCDF76723E}" name="Column9712"/>
    <tableColumn id="9730" xr3:uid="{883143CC-839C-4C3A-BE70-4239E2521FD1}" name="Column9713"/>
    <tableColumn id="9731" xr3:uid="{28FEA6F6-D7B6-4BF8-BAE0-39939D8FA82F}" name="Column9714"/>
    <tableColumn id="9732" xr3:uid="{74C32AF7-1B73-4F34-AE8A-7CBE812B07D2}" name="Column9715"/>
    <tableColumn id="9733" xr3:uid="{14C08F9F-B97D-4DAB-8B1C-17F13AEDF139}" name="Column9716"/>
    <tableColumn id="9734" xr3:uid="{9258ACF7-5F2A-4E8B-9968-8BAD9509AC33}" name="Column9717"/>
    <tableColumn id="9735" xr3:uid="{3D68F8CA-3F53-4B8A-91DD-F5378AFC9FF4}" name="Column9718"/>
    <tableColumn id="9736" xr3:uid="{95EBD517-0F46-4CA4-B747-F0B5C85E1BC6}" name="Column9719"/>
    <tableColumn id="9737" xr3:uid="{AFE636D9-80F6-43C1-A4FF-467CC4F24768}" name="Column9720"/>
    <tableColumn id="9738" xr3:uid="{823083BC-5E13-4A51-9EE2-BF383DBA5FBE}" name="Column9721"/>
    <tableColumn id="9739" xr3:uid="{F12B9B80-ECCD-423D-A049-DBB761AE8555}" name="Column9722"/>
    <tableColumn id="9740" xr3:uid="{3D8D823B-858D-41CF-873F-FAF1CC8E85D0}" name="Column9723"/>
    <tableColumn id="9741" xr3:uid="{E1FA9952-F269-45DB-85B0-AB6E8B2B9962}" name="Column9724"/>
    <tableColumn id="9742" xr3:uid="{8B83FD5B-69DE-42A1-8E8C-6A2CB7C74DA2}" name="Column9725"/>
    <tableColumn id="9743" xr3:uid="{7CD38A54-503F-444F-9D15-401F85133BFA}" name="Column9726"/>
    <tableColumn id="9744" xr3:uid="{39EFE93F-EB19-45C9-88BD-B2FCB9A7B477}" name="Column9727"/>
    <tableColumn id="9745" xr3:uid="{9EF5FF46-A649-4FDD-BA2F-7A86976803AF}" name="Column9728"/>
    <tableColumn id="9746" xr3:uid="{49919E8C-2887-4813-A096-6819E6EB4777}" name="Column9729"/>
    <tableColumn id="9747" xr3:uid="{BD319570-9726-4D16-B774-674D60233CAC}" name="Column9730"/>
    <tableColumn id="9748" xr3:uid="{23C56D74-F9EE-4FED-B47C-5D57D0E63896}" name="Column9731"/>
    <tableColumn id="9749" xr3:uid="{7F7F21EB-3F17-433E-9A31-22BB3A4D3C33}" name="Column9732"/>
    <tableColumn id="9750" xr3:uid="{2C860B19-BDF2-4C9D-9298-99B4ED6D1A5D}" name="Column9733"/>
    <tableColumn id="9751" xr3:uid="{E35F07C5-B0F7-4989-B152-417F96669218}" name="Column9734"/>
    <tableColumn id="9752" xr3:uid="{4DC75731-CB28-406F-9682-F8A0F68831DD}" name="Column9735"/>
    <tableColumn id="9753" xr3:uid="{64DB8681-E615-44D4-9E15-72B623477A45}" name="Column9736"/>
    <tableColumn id="9754" xr3:uid="{FDF5CAA1-11AD-4925-A35F-60A119F7C349}" name="Column9737"/>
    <tableColumn id="9755" xr3:uid="{A04534EB-80F2-4E91-AA2A-9845042F1221}" name="Column9738"/>
    <tableColumn id="9756" xr3:uid="{DDB54743-9A9C-4467-915C-FFC840668363}" name="Column9739"/>
    <tableColumn id="9757" xr3:uid="{6993CFB3-219E-4177-894A-AE8FD1E16218}" name="Column9740"/>
    <tableColumn id="9758" xr3:uid="{C57D2DA2-3448-466C-A128-A6B534A06062}" name="Column9741"/>
    <tableColumn id="9759" xr3:uid="{94F23E60-1229-4486-9A96-354F42916439}" name="Column9742"/>
    <tableColumn id="9760" xr3:uid="{97542121-069D-486C-A4C1-1FC92F775BAD}" name="Column9743"/>
    <tableColumn id="9761" xr3:uid="{F5169E1D-D574-4EE1-B342-D1A149C55D84}" name="Column9744"/>
    <tableColumn id="9762" xr3:uid="{D6E20FC6-A125-4A3E-813B-FF9AAF76EF2D}" name="Column9745"/>
    <tableColumn id="9763" xr3:uid="{C805D4AF-7652-4808-88C9-33D05D1CAEFC}" name="Column9746"/>
    <tableColumn id="9764" xr3:uid="{8578962C-75B2-4D59-996C-F6EEC5C1B277}" name="Column9747"/>
    <tableColumn id="9765" xr3:uid="{1FA66BA0-35CB-4E9F-A845-67ADBFC08B16}" name="Column9748"/>
    <tableColumn id="9766" xr3:uid="{72733694-01D8-4915-BC7B-9755DA5391E9}" name="Column9749"/>
    <tableColumn id="9767" xr3:uid="{1BAAAE2D-D0D5-41E0-ADA9-A263D3E959BF}" name="Column9750"/>
    <tableColumn id="9768" xr3:uid="{6BE5925B-1D4D-402A-93AB-01F214E944A0}" name="Column9751"/>
    <tableColumn id="9769" xr3:uid="{EEF47342-5D14-49F2-B0C6-D56AE13D710D}" name="Column9752"/>
    <tableColumn id="9770" xr3:uid="{7A071F51-8AA6-438E-B96E-675FB38B1475}" name="Column9753"/>
    <tableColumn id="9771" xr3:uid="{5330D9AD-AE79-416B-A695-DC42A187A0B1}" name="Column9754"/>
    <tableColumn id="9772" xr3:uid="{3FBECC69-FE42-494B-B52D-07A48D146588}" name="Column9755"/>
    <tableColumn id="9773" xr3:uid="{AAA2E231-9831-4ADC-8AA2-5332CF8EEA2D}" name="Column9756"/>
    <tableColumn id="9774" xr3:uid="{9F04FBDF-F3B4-4719-A811-CA228BC0D1F9}" name="Column9757"/>
    <tableColumn id="9775" xr3:uid="{C7101DF8-0D1C-4BC7-9BFA-39A8C790E4DF}" name="Column9758"/>
    <tableColumn id="9776" xr3:uid="{EDE47581-0AA0-48C1-885F-B5A5F7E89AFF}" name="Column9759"/>
    <tableColumn id="9777" xr3:uid="{AB78C613-0E55-43E7-A69B-858AC623A92B}" name="Column9760"/>
    <tableColumn id="9778" xr3:uid="{EE31FE96-FE98-421A-B52C-51FD875BA355}" name="Column9761"/>
    <tableColumn id="9779" xr3:uid="{E182642C-DB67-4B68-9786-4180E02B0ACB}" name="Column9762"/>
    <tableColumn id="9780" xr3:uid="{BEDA11C4-8573-4155-B0DB-E61B3FB78107}" name="Column9763"/>
    <tableColumn id="9781" xr3:uid="{2D01808C-07D6-470C-AFAA-B04E528C4F64}" name="Column9764"/>
    <tableColumn id="9782" xr3:uid="{D77525E3-81E7-4A47-8D85-7702784981C0}" name="Column9765"/>
    <tableColumn id="9783" xr3:uid="{DE66C58D-33DA-4EB6-A0A1-C0C384CFA23F}" name="Column9766"/>
    <tableColumn id="9784" xr3:uid="{1C1B5D6B-5CD1-4C68-AF98-192E52CBB5CC}" name="Column9767"/>
    <tableColumn id="9785" xr3:uid="{90CB38F4-3D3C-4DCB-B616-5A61377C7DD8}" name="Column9768"/>
    <tableColumn id="9786" xr3:uid="{BC57AD8B-73B0-4851-B08C-B064B2801AC2}" name="Column9769"/>
    <tableColumn id="9787" xr3:uid="{FFDD6A62-B847-4AAF-8176-87A7FC2D56CC}" name="Column9770"/>
    <tableColumn id="9788" xr3:uid="{CAA76008-5BFB-485B-8D85-38A7EB5E894B}" name="Column9771"/>
    <tableColumn id="9789" xr3:uid="{1F520B74-230F-475F-B4A0-4D27E49C47FF}" name="Column9772"/>
    <tableColumn id="9790" xr3:uid="{78665083-3BCE-4043-8FA3-59F35BCF8637}" name="Column9773"/>
    <tableColumn id="9791" xr3:uid="{7A5B9B9C-7E8D-4488-99EB-432EAE822D31}" name="Column9774"/>
    <tableColumn id="9792" xr3:uid="{DBE320BE-2B76-4983-BE56-BD29B72C8E52}" name="Column9775"/>
    <tableColumn id="9793" xr3:uid="{05A68ED9-5DB9-4B6C-ACC3-7B6261A4FEDB}" name="Column9776"/>
    <tableColumn id="9794" xr3:uid="{B326E451-E788-4DDA-8B38-4042DA18D317}" name="Column9777"/>
    <tableColumn id="9795" xr3:uid="{4F8BDCF8-9A55-4C15-B464-FB385EDA71F2}" name="Column9778"/>
    <tableColumn id="9796" xr3:uid="{5D164B34-0128-4D8B-91ED-FB082E47F187}" name="Column9779"/>
    <tableColumn id="9797" xr3:uid="{FA43067F-5A09-4563-A826-26AEA48B489B}" name="Column9780"/>
    <tableColumn id="9798" xr3:uid="{FAAF363B-AD4A-46E3-AC9A-784133E84B77}" name="Column9781"/>
    <tableColumn id="9799" xr3:uid="{4DEADCCA-4F46-4AD0-B206-35D530770649}" name="Column9782"/>
    <tableColumn id="9800" xr3:uid="{114EAD18-7972-4C2E-978E-91C6780A3E45}" name="Column9783"/>
    <tableColumn id="9801" xr3:uid="{3B87D568-3C91-4836-9F91-E5EFFBC82616}" name="Column9784"/>
    <tableColumn id="9802" xr3:uid="{076CD190-C5A8-497F-B740-09C4B3C5FD8B}" name="Column9785"/>
    <tableColumn id="9803" xr3:uid="{7AF3B35E-9FEC-4347-8CC4-D75FDB2FCF72}" name="Column9786"/>
    <tableColumn id="9804" xr3:uid="{8A3670CD-85FC-4821-81EE-1B0E8D01960C}" name="Column9787"/>
    <tableColumn id="9805" xr3:uid="{6444261E-7737-4CAB-9182-A200383B9B8F}" name="Column9788"/>
    <tableColumn id="9806" xr3:uid="{58251815-BAA7-4A41-883C-7F0ABEADD833}" name="Column9789"/>
    <tableColumn id="9807" xr3:uid="{7F65F96F-2C75-4D5F-964E-CB648FC1BC97}" name="Column9790"/>
    <tableColumn id="9808" xr3:uid="{577D1F35-6B08-49D6-B5B3-1FE8811BBFB5}" name="Column9791"/>
    <tableColumn id="9809" xr3:uid="{F2769F0A-CEC4-4004-9FF4-EE1CC025A494}" name="Column9792"/>
    <tableColumn id="9810" xr3:uid="{3BEE4D1F-0981-46F2-BAE9-4F8791D13CFE}" name="Column9793"/>
    <tableColumn id="9811" xr3:uid="{273908A3-1961-4144-BED8-B93809CE7B79}" name="Column9794"/>
    <tableColumn id="9812" xr3:uid="{9DFD31E4-B445-4E78-B77B-7D6D1928C1BC}" name="Column9795"/>
    <tableColumn id="9813" xr3:uid="{BF3DE77D-8B73-49A4-A710-DB5AB85B8D95}" name="Column9796"/>
    <tableColumn id="9814" xr3:uid="{514FB4DD-D64A-4550-A9B8-A90436C230A4}" name="Column9797"/>
    <tableColumn id="9815" xr3:uid="{A2CA9745-BAE3-45BC-A037-EF746FD163A2}" name="Column9798"/>
    <tableColumn id="9816" xr3:uid="{E2158560-AFEF-4923-95AF-822783BF391F}" name="Column9799"/>
    <tableColumn id="9817" xr3:uid="{40560C01-210F-4863-86E5-308EC6A269D4}" name="Column9800"/>
    <tableColumn id="9818" xr3:uid="{0A987990-13C7-49C9-B34C-4FD833664A90}" name="Column9801"/>
    <tableColumn id="9819" xr3:uid="{22DA9CD6-44DB-410B-81B1-3EE68D7F94C3}" name="Column9802"/>
    <tableColumn id="9820" xr3:uid="{BBF20ED7-1C4B-4A62-8FD8-A2F968345DD5}" name="Column9803"/>
    <tableColumn id="9821" xr3:uid="{2411653A-C575-44DB-87C0-6DC10C72C36C}" name="Column9804"/>
    <tableColumn id="9822" xr3:uid="{6553C85C-9D14-4D2C-A28B-246B7A1766D8}" name="Column9805"/>
    <tableColumn id="9823" xr3:uid="{04B69905-86FA-453A-9269-54CAD7034EEF}" name="Column9806"/>
    <tableColumn id="9824" xr3:uid="{F6B24DE4-EBE2-4AE5-86FA-368BD731D47A}" name="Column9807"/>
    <tableColumn id="9825" xr3:uid="{CA0DC018-5AAB-445D-A099-C61E1F0B46D3}" name="Column9808"/>
    <tableColumn id="9826" xr3:uid="{CB866ECF-FCA4-4929-BDEA-4468378F5AE9}" name="Column9809"/>
    <tableColumn id="9827" xr3:uid="{24E40894-8F34-40EC-9F41-AA2CADA1FC26}" name="Column9810"/>
    <tableColumn id="9828" xr3:uid="{FCD3D04E-12D2-4345-9C92-B66A67317A51}" name="Column9811"/>
    <tableColumn id="9829" xr3:uid="{2E37C9FA-C178-4AC3-8C55-C970CA1721A1}" name="Column9812"/>
    <tableColumn id="9830" xr3:uid="{6EAF067D-7E66-4260-9BC3-95D92B5BF749}" name="Column9813"/>
    <tableColumn id="9831" xr3:uid="{47585DFD-FA73-4A1E-BA07-62E61BEAEB77}" name="Column9814"/>
    <tableColumn id="9832" xr3:uid="{3F67129D-599A-4A5F-A6AD-760C49D7FD9D}" name="Column9815"/>
    <tableColumn id="9833" xr3:uid="{6FC6DDDC-FBB2-4CBD-B328-476BE0601D96}" name="Column9816"/>
    <tableColumn id="9834" xr3:uid="{5B047801-CEA9-40CC-BC9E-30BFDF4E91B0}" name="Column9817"/>
    <tableColumn id="9835" xr3:uid="{1D27A2D5-261D-4DAA-950E-7517B5425DE9}" name="Column9818"/>
    <tableColumn id="9836" xr3:uid="{390F4A01-57E9-480E-A3CF-F692A2C31A67}" name="Column9819"/>
    <tableColumn id="9837" xr3:uid="{80E18FB8-1E66-49C8-85AE-195C2ED576DC}" name="Column9820"/>
    <tableColumn id="9838" xr3:uid="{F5EF386B-2B79-45B3-A34D-8EAAB75665E2}" name="Column9821"/>
    <tableColumn id="9839" xr3:uid="{BDD5284E-668B-44A7-92AF-8FE8BB0EAD39}" name="Column9822"/>
    <tableColumn id="9840" xr3:uid="{39785357-22C6-4ED6-A040-5B4D6DB1DD42}" name="Column9823"/>
    <tableColumn id="9841" xr3:uid="{58C8D7CB-BB76-40E1-B710-234E9FD91F86}" name="Column9824"/>
    <tableColumn id="9842" xr3:uid="{AA0E57F4-1896-4986-8D92-E1EB2E4D5860}" name="Column9825"/>
    <tableColumn id="9843" xr3:uid="{ABBFF537-87F2-4AC4-BEDD-12B2AFC321AE}" name="Column9826"/>
    <tableColumn id="9844" xr3:uid="{F0348F74-ECFC-46AD-8355-8313013045A6}" name="Column9827"/>
    <tableColumn id="9845" xr3:uid="{ED2F8047-92BC-4A79-8A70-6AB28EA26F97}" name="Column9828"/>
    <tableColumn id="9846" xr3:uid="{793F4EA3-2CED-4211-BAC8-A56FECB54F0B}" name="Column9829"/>
    <tableColumn id="9847" xr3:uid="{5C7297CB-6062-4BB5-8EE0-CDC9117EB8E6}" name="Column9830"/>
    <tableColumn id="9848" xr3:uid="{2E93EFB7-DAF3-4ED8-B373-617C35E76F7D}" name="Column9831"/>
    <tableColumn id="9849" xr3:uid="{ED6D6071-5576-4B89-B768-F071B1F65DE7}" name="Column9832"/>
    <tableColumn id="9850" xr3:uid="{412E0C36-6111-499F-8E94-D17B952A3834}" name="Column9833"/>
    <tableColumn id="9851" xr3:uid="{E2C2CA3D-1379-45C9-9CE1-023F78D4059E}" name="Column9834"/>
    <tableColumn id="9852" xr3:uid="{0E2ABCB1-9E44-478E-8C44-7715458CB93A}" name="Column9835"/>
    <tableColumn id="9853" xr3:uid="{2CD4D57E-A293-44C3-BCFC-33B232AD2F1A}" name="Column9836"/>
    <tableColumn id="9854" xr3:uid="{D595E557-866B-4C04-ADB9-3999F7B4E786}" name="Column9837"/>
    <tableColumn id="9855" xr3:uid="{09CD0E73-1232-4782-AD54-C9A920908C66}" name="Column9838"/>
    <tableColumn id="9856" xr3:uid="{79B7BCC4-BBF5-4B6C-9CA7-A0CD604D6E3B}" name="Column9839"/>
    <tableColumn id="9857" xr3:uid="{71C88D66-57B8-433D-ADFA-44E05E9C5DDC}" name="Column9840"/>
    <tableColumn id="9858" xr3:uid="{EFBAA58E-853C-4789-AD56-67E5879487DE}" name="Column9841"/>
    <tableColumn id="9859" xr3:uid="{3961B191-EB17-4149-AA38-3C68087C7DF3}" name="Column9842"/>
    <tableColumn id="9860" xr3:uid="{5496916C-F059-473E-90AE-AD780A1AA1B4}" name="Column9843"/>
    <tableColumn id="9861" xr3:uid="{4580D89E-D46A-4693-A767-03BB3E32C4CC}" name="Column9844"/>
    <tableColumn id="9862" xr3:uid="{2BA75A80-4515-4F6D-9D6B-1098E0475E0A}" name="Column9845"/>
    <tableColumn id="9863" xr3:uid="{1F1C8F7D-C0C0-447A-A249-4E14F985C367}" name="Column9846"/>
    <tableColumn id="9864" xr3:uid="{EAC7AA22-C41E-4867-A0FA-84B1F6466CB8}" name="Column9847"/>
    <tableColumn id="9865" xr3:uid="{B658796F-C6C3-4B61-9A97-0DAB4A3F7761}" name="Column9848"/>
    <tableColumn id="9866" xr3:uid="{05686681-A71F-4CBC-A961-439AC4870CA3}" name="Column9849"/>
    <tableColumn id="9867" xr3:uid="{6777E708-562B-45F5-9E0D-D5D29D17E18F}" name="Column9850"/>
    <tableColumn id="9868" xr3:uid="{E44822B5-886A-43A0-8F63-89635C31FCDE}" name="Column9851"/>
    <tableColumn id="9869" xr3:uid="{D791F74C-041C-4C1D-90C3-262FF8538CD0}" name="Column9852"/>
    <tableColumn id="9870" xr3:uid="{E171CE33-C14E-4447-884E-BD1A5575CF02}" name="Column9853"/>
    <tableColumn id="9871" xr3:uid="{4F746FC9-553D-4D3A-99BF-4A92D8FAD65F}" name="Column9854"/>
    <tableColumn id="9872" xr3:uid="{4DAE8C8D-D686-469E-A3D0-E9CD49FF9870}" name="Column9855"/>
    <tableColumn id="9873" xr3:uid="{C222701A-3713-4A33-9C4E-C97E5971F12B}" name="Column9856"/>
    <tableColumn id="9874" xr3:uid="{74A5ECCD-F2D1-4F1B-A962-18523299EBDB}" name="Column9857"/>
    <tableColumn id="9875" xr3:uid="{05A378CF-498C-4097-8EE7-5BF8D16E6EE9}" name="Column9858"/>
    <tableColumn id="9876" xr3:uid="{E524D829-0A11-4F2D-B27B-97E32BEA6180}" name="Column9859"/>
    <tableColumn id="9877" xr3:uid="{28655548-8EDC-4ADB-A498-E12853C9FD3F}" name="Column9860"/>
    <tableColumn id="9878" xr3:uid="{FC84DBDF-B869-4E22-B2ED-0681C2CA63D8}" name="Column9861"/>
    <tableColumn id="9879" xr3:uid="{05594D2C-E64C-4C51-9D54-F5AD00A0EC17}" name="Column9862"/>
    <tableColumn id="9880" xr3:uid="{7528A2BE-D83D-40DB-8E51-EEBE6DC5B4DC}" name="Column9863"/>
    <tableColumn id="9881" xr3:uid="{948E2117-7596-4BFB-B220-EE45D8CBF15A}" name="Column9864"/>
    <tableColumn id="9882" xr3:uid="{7418B976-3048-44B7-9611-82C0940BDC87}" name="Column9865"/>
    <tableColumn id="9883" xr3:uid="{41B57E3A-2F96-46F2-A9AA-B51A4E5F2185}" name="Column9866"/>
    <tableColumn id="9884" xr3:uid="{4D8D4233-9FA5-41A8-A5B6-5494BFD766CC}" name="Column9867"/>
    <tableColumn id="9885" xr3:uid="{9212F866-BF69-46ED-A0E2-9CD010BDD24F}" name="Column9868"/>
    <tableColumn id="9886" xr3:uid="{E128ED11-CDFD-40BC-80AF-1D64BCCBB8D6}" name="Column9869"/>
    <tableColumn id="9887" xr3:uid="{58A8EC6A-4EAE-43C9-8D16-A619E2186842}" name="Column9870"/>
    <tableColumn id="9888" xr3:uid="{B06DA08C-193B-433C-A949-14B4A451CA7B}" name="Column9871"/>
    <tableColumn id="9889" xr3:uid="{E7EF5CD9-F7D0-4129-BD06-09F4B9ADC2F8}" name="Column9872"/>
    <tableColumn id="9890" xr3:uid="{9A0DC07E-E697-4DE6-A693-5011414185E8}" name="Column9873"/>
    <tableColumn id="9891" xr3:uid="{7D319CA4-B05D-4C18-A97B-2C7073A5D37F}" name="Column9874"/>
    <tableColumn id="9892" xr3:uid="{CFE11824-310C-4718-9671-13C4BC76C8D9}" name="Column9875"/>
    <tableColumn id="9893" xr3:uid="{92981EEF-D3D8-4229-8E05-12C7F9C1551B}" name="Column9876"/>
    <tableColumn id="9894" xr3:uid="{4A2546A6-2BF7-48FA-AF56-C715F86D74D4}" name="Column9877"/>
    <tableColumn id="9895" xr3:uid="{C064F9AF-2515-4615-8CEF-DF476CE27934}" name="Column9878"/>
    <tableColumn id="9896" xr3:uid="{E6091028-B744-4399-8B77-982C0979DBBB}" name="Column9879"/>
    <tableColumn id="9897" xr3:uid="{6005D077-A9E1-4A3B-A0AF-747FB9AE191F}" name="Column9880"/>
    <tableColumn id="9898" xr3:uid="{F263944C-1DDD-4325-8E8A-99EACA79F1F2}" name="Column9881"/>
    <tableColumn id="9899" xr3:uid="{E6C43E94-4ADF-4E20-A111-0E540917A888}" name="Column9882"/>
    <tableColumn id="9900" xr3:uid="{3561C3DE-84E3-46B1-8947-417955F7F1A9}" name="Column9883"/>
    <tableColumn id="9901" xr3:uid="{13BF7152-2C91-47AF-B080-78C7846AAA9F}" name="Column9884"/>
    <tableColumn id="9902" xr3:uid="{DAF5ACFA-0267-417C-AA25-BCA679C9AB02}" name="Column9885"/>
    <tableColumn id="9903" xr3:uid="{3254245A-4C65-4D01-8CD0-96AF74CC2C04}" name="Column9886"/>
    <tableColumn id="9904" xr3:uid="{07687B45-894C-425A-8A58-53E9F08EA067}" name="Column9887"/>
    <tableColumn id="9905" xr3:uid="{9619F6B3-092C-40F2-B47D-4C5D97E52969}" name="Column9888"/>
    <tableColumn id="9906" xr3:uid="{507B7B05-858E-43F3-9533-DF235DC84480}" name="Column9889"/>
    <tableColumn id="9907" xr3:uid="{A09AF03C-7D01-41CC-AB3A-00B3BF804520}" name="Column9890"/>
    <tableColumn id="9908" xr3:uid="{98A222E3-7867-4797-94B3-5B3F3039E273}" name="Column9891"/>
    <tableColumn id="9909" xr3:uid="{2A50E6E2-C957-4F5F-973F-F70BF6BAB70E}" name="Column9892"/>
    <tableColumn id="9910" xr3:uid="{FA03D477-75EB-4B57-AB95-33D8918EAEAA}" name="Column9893"/>
    <tableColumn id="9911" xr3:uid="{6570827E-36D2-4102-9F4F-C1FECA967A60}" name="Column9894"/>
    <tableColumn id="9912" xr3:uid="{AE115FC5-98EE-4248-8119-AF2C93B17918}" name="Column9895"/>
    <tableColumn id="9913" xr3:uid="{0BF8D54A-1794-4683-BDEA-671C92271E23}" name="Column9896"/>
    <tableColumn id="9914" xr3:uid="{60219625-2644-47DF-9A86-545519E6A4AF}" name="Column9897"/>
    <tableColumn id="9915" xr3:uid="{177F0D95-E0F4-4692-A6C9-E6909A07D752}" name="Column9898"/>
    <tableColumn id="9916" xr3:uid="{F08AA4A3-FD0C-4FB2-BFA9-FF94C21C6441}" name="Column9899"/>
    <tableColumn id="9917" xr3:uid="{5A741A37-5933-4F98-AC25-894579E96FD7}" name="Column9900"/>
    <tableColumn id="9918" xr3:uid="{EA16C0BC-F4E4-4F7B-99F9-28D77256A85C}" name="Column9901"/>
    <tableColumn id="9919" xr3:uid="{ED029551-38B9-4E20-A9F7-3A2428736DBB}" name="Column9902"/>
    <tableColumn id="9920" xr3:uid="{588515AB-13DB-4935-ADD9-C67117B586CA}" name="Column9903"/>
    <tableColumn id="9921" xr3:uid="{F46BB49B-65F4-4009-B82D-EFFE4B012749}" name="Column9904"/>
    <tableColumn id="9922" xr3:uid="{C87EB9AA-5960-4D6B-9ACF-A53F59450810}" name="Column9905"/>
    <tableColumn id="9923" xr3:uid="{9505D764-657C-4949-A662-4926F1082A7E}" name="Column9906"/>
    <tableColumn id="9924" xr3:uid="{A851A169-59C4-46B7-B5A5-756C9CD78497}" name="Column9907"/>
    <tableColumn id="9925" xr3:uid="{CC19BE6E-7678-47EE-BBA8-C992C1A9DFD6}" name="Column9908"/>
    <tableColumn id="9926" xr3:uid="{67DA85E4-00E5-4DD8-BBBA-8598CEDD5BE5}" name="Column9909"/>
    <tableColumn id="9927" xr3:uid="{366B65E1-7FA3-4777-B474-6242CAB82F4D}" name="Column9910"/>
    <tableColumn id="9928" xr3:uid="{3F66FDAB-EA96-4C00-A352-6422C7D8B3EA}" name="Column9911"/>
    <tableColumn id="9929" xr3:uid="{3E78255A-3E82-4810-89B7-AC35819D9F6D}" name="Column9912"/>
    <tableColumn id="9930" xr3:uid="{59F3CA79-E580-4320-B001-BE636E985ED8}" name="Column9913"/>
    <tableColumn id="9931" xr3:uid="{F7CDD6C2-D14E-4FCF-98E1-2983FF9D0BE7}" name="Column9914"/>
    <tableColumn id="9932" xr3:uid="{E8B8A17D-0E92-4724-AE95-55D25F4C28DA}" name="Column9915"/>
    <tableColumn id="9933" xr3:uid="{5B3436DD-5357-4169-8ADF-94970BC86B40}" name="Column9916"/>
    <tableColumn id="9934" xr3:uid="{C959E362-048B-4A41-87EC-323553C0FC8F}" name="Column9917"/>
    <tableColumn id="9935" xr3:uid="{83736C1E-2B01-4440-B877-577C12CF638E}" name="Column9918"/>
    <tableColumn id="9936" xr3:uid="{8D63DE50-E5C8-44FD-B117-4749C6F044BB}" name="Column9919"/>
    <tableColumn id="9937" xr3:uid="{8E4AD6E0-D04F-4F8D-BF23-3F1EF7B3C1BB}" name="Column9920"/>
    <tableColumn id="9938" xr3:uid="{429D19A1-940E-4A4D-BC89-8E0E031A4990}" name="Column9921"/>
    <tableColumn id="9939" xr3:uid="{8A42B844-144A-4925-B1F1-3504D622D93C}" name="Column9922"/>
    <tableColumn id="9940" xr3:uid="{CEB0690C-D6F7-447C-9543-752C706CA3B8}" name="Column9923"/>
    <tableColumn id="9941" xr3:uid="{B4B71E0F-DD6D-448B-A3C2-B4243184E10A}" name="Column9924"/>
    <tableColumn id="9942" xr3:uid="{6232494E-BD51-4EE1-BA39-0688B7BDAEA1}" name="Column9925"/>
    <tableColumn id="9943" xr3:uid="{171418D7-B524-4E97-B7E3-B9970AEDA09B}" name="Column9926"/>
    <tableColumn id="9944" xr3:uid="{726C8D5B-D4F3-46BB-9547-D7B9AE81E889}" name="Column9927"/>
    <tableColumn id="9945" xr3:uid="{0851B103-6F33-4DAF-9788-A5B604B451AA}" name="Column9928"/>
    <tableColumn id="9946" xr3:uid="{BA69D581-EA4F-41F1-89EC-09F0D1E78DB2}" name="Column9929"/>
    <tableColumn id="9947" xr3:uid="{86B1DBD4-3D03-43C4-B3DB-588B467D70D9}" name="Column9930"/>
    <tableColumn id="9948" xr3:uid="{618BF3B9-4ECC-466D-8003-F0C8173B4F8A}" name="Column9931"/>
    <tableColumn id="9949" xr3:uid="{758A917B-D40A-42BD-818B-E21D338B68A9}" name="Column9932"/>
    <tableColumn id="9950" xr3:uid="{33C9B828-96BC-423E-82EB-90C99C8E7270}" name="Column9933"/>
    <tableColumn id="9951" xr3:uid="{E3023941-4656-4697-8767-7D4B0ED77A01}" name="Column9934"/>
    <tableColumn id="9952" xr3:uid="{35E6CA14-9477-4DE9-A293-169103789457}" name="Column9935"/>
    <tableColumn id="9953" xr3:uid="{13B3A337-82CC-46CB-8E6F-DF6C6CA540CF}" name="Column9936"/>
    <tableColumn id="9954" xr3:uid="{CCA3634B-3447-48FE-BDA3-47FBC4C45457}" name="Column9937"/>
    <tableColumn id="9955" xr3:uid="{A1B20526-C442-4670-8229-07F15AD451CC}" name="Column9938"/>
    <tableColumn id="9956" xr3:uid="{8B61B94C-66AA-4F52-BA9E-D4CE70A03C18}" name="Column9939"/>
    <tableColumn id="9957" xr3:uid="{012156C9-2AB8-4D6C-8745-7F70F7F9D5E9}" name="Column9940"/>
    <tableColumn id="9958" xr3:uid="{56FD43C5-562F-41C6-B3FC-F79615D2A1B3}" name="Column9941"/>
    <tableColumn id="9959" xr3:uid="{0552CC6B-7009-4276-B4FB-E40F64010EE2}" name="Column9942"/>
    <tableColumn id="9960" xr3:uid="{6773AC94-9781-40B0-A621-583AE3D84831}" name="Column9943"/>
    <tableColumn id="9961" xr3:uid="{65C92369-1857-4204-8B47-F5C1E776E8A8}" name="Column9944"/>
    <tableColumn id="9962" xr3:uid="{B98C4037-EC27-491C-A37C-BABF567C3351}" name="Column9945"/>
    <tableColumn id="9963" xr3:uid="{E61D2C29-B966-47C8-90F0-5D685B709A3E}" name="Column9946"/>
    <tableColumn id="9964" xr3:uid="{E5858045-02B4-4DB3-8873-47E0485DBD3A}" name="Column9947"/>
    <tableColumn id="9965" xr3:uid="{123F51F9-1A4A-4A10-A9B6-03FE4B3F4C5C}" name="Column9948"/>
    <tableColumn id="9966" xr3:uid="{63B86729-F717-44B2-990F-143031332156}" name="Column9949"/>
    <tableColumn id="9967" xr3:uid="{11524330-952F-42F0-AC17-67FE4B1AD86A}" name="Column9950"/>
    <tableColumn id="9968" xr3:uid="{D9A91D33-1263-42C6-835D-483F9EB74F4F}" name="Column9951"/>
    <tableColumn id="9969" xr3:uid="{BE4437C6-D861-41D3-8C13-F6E180FCF9BE}" name="Column9952"/>
    <tableColumn id="9970" xr3:uid="{7FFADB32-11D4-4AE3-B223-CF2B0D815D0E}" name="Column9953"/>
    <tableColumn id="9971" xr3:uid="{62B29AE5-60A0-45DF-97FC-B6CDF4C3061A}" name="Column9954"/>
    <tableColumn id="9972" xr3:uid="{628D57FB-C38E-4987-BE4A-E2CD1ED9AF88}" name="Column9955"/>
    <tableColumn id="9973" xr3:uid="{6FDDF80F-DDEE-4516-B3CE-EF38712D19B5}" name="Column9956"/>
    <tableColumn id="9974" xr3:uid="{2359D5A9-E896-451D-BD98-83A8B2D26422}" name="Column9957"/>
    <tableColumn id="9975" xr3:uid="{8CE1483B-8339-43B6-9184-96E22BF46BEF}" name="Column9958"/>
    <tableColumn id="9976" xr3:uid="{326FAF71-3488-4D7C-8393-2D3EED5C3458}" name="Column9959"/>
    <tableColumn id="9977" xr3:uid="{EDE8EB04-2800-4868-B28C-4D88DF040049}" name="Column9960"/>
    <tableColumn id="9978" xr3:uid="{2AD1F187-2503-40A2-A0EE-096AD4D5A131}" name="Column9961"/>
    <tableColumn id="9979" xr3:uid="{DB073B17-AE81-46F8-B7C0-4928FD6C39BB}" name="Column9962"/>
    <tableColumn id="9980" xr3:uid="{00D38FE3-2802-4F54-A83C-A4CD8076F114}" name="Column9963"/>
    <tableColumn id="9981" xr3:uid="{3FF5F29E-5E97-48CE-8B20-A61F43B6E425}" name="Column9964"/>
    <tableColumn id="9982" xr3:uid="{F8983F44-0E26-40DC-8A5B-D49AF544A46F}" name="Column9965"/>
    <tableColumn id="9983" xr3:uid="{2602F3DD-484A-4D6A-95ED-CE2E7154AE7F}" name="Column9966"/>
    <tableColumn id="9984" xr3:uid="{14D106FB-0A33-4393-A6F7-E8297F0DC897}" name="Column9967"/>
    <tableColumn id="9985" xr3:uid="{1ECAF1E8-81AD-47DC-AE4B-71474B914292}" name="Column9968"/>
    <tableColumn id="9986" xr3:uid="{39EB434D-8F0E-406D-8C37-5C3E254655CF}" name="Column9969"/>
    <tableColumn id="9987" xr3:uid="{05DE137C-7803-469B-8569-3F4B2B6C2257}" name="Column9970"/>
    <tableColumn id="9988" xr3:uid="{11FA2670-AFD1-4FC8-8259-118D77F44D75}" name="Column9971"/>
    <tableColumn id="9989" xr3:uid="{9CCC4128-18B6-4CE4-823F-B93C8274B56C}" name="Column9972"/>
    <tableColumn id="9990" xr3:uid="{3C1A6E0E-1658-443C-9C76-1733BBE5B939}" name="Column9973"/>
    <tableColumn id="9991" xr3:uid="{D755EFE6-8917-4EE3-9F50-A30BF4A6D96A}" name="Column9974"/>
    <tableColumn id="9992" xr3:uid="{3A56D8DD-0DCA-48A1-830E-62C30E91FF09}" name="Column9975"/>
    <tableColumn id="9993" xr3:uid="{1209F75C-07F7-4CAC-9B77-81C2D703C98E}" name="Column9976"/>
    <tableColumn id="9994" xr3:uid="{1EE1F306-36C8-4BF6-A4EF-3D35D38F219D}" name="Column9977"/>
    <tableColumn id="9995" xr3:uid="{9DCAE996-B0C0-4051-B085-D36E7ECCB82A}" name="Column9978"/>
    <tableColumn id="9996" xr3:uid="{E94FC098-A491-48ED-9AA4-A4146DC04A90}" name="Column9979"/>
    <tableColumn id="9997" xr3:uid="{8AE57923-3DAA-4906-8CD5-8FFFC646A2BE}" name="Column9980"/>
    <tableColumn id="9998" xr3:uid="{2A5578F7-6A58-4BCA-8A05-291AA94917D8}" name="Column9981"/>
    <tableColumn id="9999" xr3:uid="{D3488486-435E-460E-922D-C2755220587E}" name="Column9982"/>
    <tableColumn id="10000" xr3:uid="{1873A451-5AB2-42E1-84A7-0285CCE67D79}" name="Column9983"/>
    <tableColumn id="10001" xr3:uid="{D126DC45-18A0-4D0D-B419-A3EE6B0C0CB6}" name="Column9984"/>
    <tableColumn id="10002" xr3:uid="{432DC099-8FD7-45B2-88AB-AD01E5A8C8E0}" name="Column9985"/>
    <tableColumn id="10003" xr3:uid="{AF496A74-A89A-4BF3-A698-92B851B24347}" name="Column9986"/>
    <tableColumn id="10004" xr3:uid="{4AF02B79-3188-4557-B02E-41724B7E35EB}" name="Column9987"/>
    <tableColumn id="10005" xr3:uid="{75460169-16D8-4C65-8DEC-C17147E753C5}" name="Column9988"/>
    <tableColumn id="10006" xr3:uid="{55FB00E3-446B-4BEB-A89A-4DFDE7B1179F}" name="Column9989"/>
    <tableColumn id="10007" xr3:uid="{29BDEFCD-8D35-4C27-B2F6-0A8814498369}" name="Column9990"/>
    <tableColumn id="10008" xr3:uid="{D377DAD6-BABB-4424-968D-006363A47F0C}" name="Column9991"/>
    <tableColumn id="10009" xr3:uid="{2CA9D14A-4D75-414B-81CD-97AC4D65AF82}" name="Column9992"/>
    <tableColumn id="10010" xr3:uid="{77034BCA-62B0-487E-A28D-D0412BF74EF5}" name="Column9993"/>
    <tableColumn id="10011" xr3:uid="{AC54D356-E606-4C42-83DE-589E147E0EE1}" name="Column9994"/>
    <tableColumn id="10012" xr3:uid="{D43C275E-C2F4-4F4B-A98E-C2B533156723}" name="Column9995"/>
    <tableColumn id="10013" xr3:uid="{E80D75DD-E74A-4250-A3D6-E17119C53592}" name="Column9996"/>
    <tableColumn id="10014" xr3:uid="{4077B83F-F8DD-4C4F-9C7A-5B252813811B}" name="Column9997"/>
    <tableColumn id="10015" xr3:uid="{FF5EB86F-460E-4167-9D85-492C53ACDFC2}" name="Column9998"/>
    <tableColumn id="10016" xr3:uid="{B8D51D5D-AD0C-4B3F-AB36-B830D8B2E5DF}" name="Column9999"/>
    <tableColumn id="10017" xr3:uid="{3AE1220E-C258-4483-8F9B-319757DD439F}" name="Column10000"/>
    <tableColumn id="10018" xr3:uid="{F017DB6C-2C8B-4FB9-A6A3-E6141952244F}" name="Column10001"/>
    <tableColumn id="10019" xr3:uid="{09E3D0FC-F1AC-46FB-A7C6-D93A69AA8312}" name="Column10002"/>
    <tableColumn id="10020" xr3:uid="{63B32DA2-287D-4A6A-B853-289614312102}" name="Column10003"/>
    <tableColumn id="10021" xr3:uid="{634F4EB4-4CC9-49C4-8CC1-964298A1D735}" name="Column10004"/>
    <tableColumn id="10022" xr3:uid="{A5E6FFC5-B6D4-4B05-B77B-8B556929F711}" name="Column10005"/>
    <tableColumn id="10023" xr3:uid="{892118C5-84C6-479D-A765-0859386D4ADC}" name="Column10006"/>
    <tableColumn id="10024" xr3:uid="{1C53B148-E348-4428-8CF7-8A2FB274F45A}" name="Column10007"/>
    <tableColumn id="10025" xr3:uid="{73F9D305-F585-45E0-A10B-1A455C3DA947}" name="Column10008"/>
    <tableColumn id="10026" xr3:uid="{18DF5078-DCF3-4C10-B929-A67647D574D5}" name="Column10009"/>
    <tableColumn id="10027" xr3:uid="{FFF97E5D-8E91-479E-83B7-601D523234A2}" name="Column10010"/>
    <tableColumn id="10028" xr3:uid="{A326B296-145A-4CA6-9D6E-358FFC615DD2}" name="Column10011"/>
    <tableColumn id="10029" xr3:uid="{969B0519-3DB4-4AA3-BB8C-CC96830668F8}" name="Column10012"/>
    <tableColumn id="10030" xr3:uid="{0EEFEE5C-3D27-46B7-82D3-A9F16D15EDC0}" name="Column10013"/>
    <tableColumn id="10031" xr3:uid="{F1527689-D72A-48F3-8B7C-D4EECDCD7355}" name="Column10014"/>
    <tableColumn id="10032" xr3:uid="{A370AD74-9DD6-425B-B43C-626A21691226}" name="Column10015"/>
    <tableColumn id="10033" xr3:uid="{25C09114-60C7-4267-BA7C-EE327AAA9E21}" name="Column10016"/>
    <tableColumn id="10034" xr3:uid="{285E9960-ADBC-4FA7-9FDE-C137092AAA5B}" name="Column10017"/>
    <tableColumn id="10035" xr3:uid="{B3FA170D-B26F-4622-A5F6-088F56F3DA65}" name="Column10018"/>
    <tableColumn id="10036" xr3:uid="{C7FA85BA-C391-47F7-A9D3-12831746222B}" name="Column10019"/>
    <tableColumn id="10037" xr3:uid="{F5BD0616-ECA2-48F0-9E8A-F2393B42EA74}" name="Column10020"/>
    <tableColumn id="10038" xr3:uid="{EC13FF3B-8902-4333-BBDF-A9F03FB0E185}" name="Column10021"/>
    <tableColumn id="10039" xr3:uid="{C7DA85A0-A69B-41CC-BFA6-E982CD6C6B3D}" name="Column10022"/>
    <tableColumn id="10040" xr3:uid="{8CA2F4E6-5D4A-40C3-917E-0D716543F5C3}" name="Column10023"/>
    <tableColumn id="10041" xr3:uid="{FCCD1C89-7B8A-4826-B897-0A4E4CC2DB00}" name="Column10024"/>
    <tableColumn id="10042" xr3:uid="{2B044587-1EA4-4D61-B127-189F5BC9172F}" name="Column10025"/>
    <tableColumn id="10043" xr3:uid="{C4D7B277-7750-4189-9B5F-CD523DC31A62}" name="Column10026"/>
    <tableColumn id="10044" xr3:uid="{87358EFF-24A9-49EF-A79F-33A26E043726}" name="Column10027"/>
    <tableColumn id="10045" xr3:uid="{C10BC0A7-E99E-402A-B54E-2EC5D1781765}" name="Column10028"/>
    <tableColumn id="10046" xr3:uid="{8E31B999-2E34-4423-AA3C-2E40E28A53C2}" name="Column10029"/>
    <tableColumn id="10047" xr3:uid="{48925B12-EFC2-4E36-86C5-C71F07F8A28F}" name="Column10030"/>
    <tableColumn id="10048" xr3:uid="{FA55FBC7-55CC-4ED0-BBE9-016F8F976E52}" name="Column10031"/>
    <tableColumn id="10049" xr3:uid="{4DADBFDD-6E26-4992-A884-0690BF0C11D3}" name="Column10032"/>
    <tableColumn id="10050" xr3:uid="{0B51C92D-5F29-4F33-A93B-51D78C483335}" name="Column10033"/>
    <tableColumn id="10051" xr3:uid="{2ADFE1C9-DD11-4E41-94DF-35715463D2E0}" name="Column10034"/>
    <tableColumn id="10052" xr3:uid="{9149AEA9-718A-431C-83CB-CBA18921ECC0}" name="Column10035"/>
    <tableColumn id="10053" xr3:uid="{63EFC61B-5D76-4D83-BFAF-BF7C35FC71E5}" name="Column10036"/>
    <tableColumn id="10054" xr3:uid="{5A436F01-8E64-436C-A49F-892D605B440B}" name="Column10037"/>
    <tableColumn id="10055" xr3:uid="{60D0E284-27E3-47DB-B70C-EB42F8567A5A}" name="Column10038"/>
    <tableColumn id="10056" xr3:uid="{018624EC-2525-4D4E-B9FA-457428C5AD22}" name="Column10039"/>
    <tableColumn id="10057" xr3:uid="{B9493A80-7126-4DBC-B5C9-3991F0D674EC}" name="Column10040"/>
    <tableColumn id="10058" xr3:uid="{B6F9A8B1-1DD5-43B3-9948-0C2F42972E51}" name="Column10041"/>
    <tableColumn id="10059" xr3:uid="{2ABC4F5B-5664-4822-B2CF-4FF404BDFA9A}" name="Column10042"/>
    <tableColumn id="10060" xr3:uid="{B0879CEB-4069-4140-94AC-6FFD5E3B220C}" name="Column10043"/>
    <tableColumn id="10061" xr3:uid="{74AD7F44-EE37-4EDF-9F3C-44E1765FD5D7}" name="Column10044"/>
    <tableColumn id="10062" xr3:uid="{E44FEBF6-F315-4105-AD90-3CC05CF3EEE2}" name="Column10045"/>
    <tableColumn id="10063" xr3:uid="{50F42931-07F8-4735-84E5-27486BD7D371}" name="Column10046"/>
    <tableColumn id="10064" xr3:uid="{12A09381-1AE1-4C92-8DA4-B615A206AC6F}" name="Column10047"/>
    <tableColumn id="10065" xr3:uid="{64619262-5B91-4C02-8C0B-06584E92F455}" name="Column10048"/>
    <tableColumn id="10066" xr3:uid="{3A99C502-FC46-4B50-9657-462BC4AF4897}" name="Column10049"/>
    <tableColumn id="10067" xr3:uid="{CCC5FB5B-A24F-4EE6-B42F-50752B6961DC}" name="Column10050"/>
    <tableColumn id="10068" xr3:uid="{1A91697C-E919-408C-A935-F9F17DCFFB43}" name="Column10051"/>
    <tableColumn id="10069" xr3:uid="{E0BF3EBB-25B6-4E03-B7E4-46FEE1D43261}" name="Column10052"/>
    <tableColumn id="10070" xr3:uid="{12CB0418-CBE2-49A2-AE4A-024A3B6DD09A}" name="Column10053"/>
    <tableColumn id="10071" xr3:uid="{FEC2D8FB-100E-49B8-B9C1-28F8540F0E16}" name="Column10054"/>
    <tableColumn id="10072" xr3:uid="{FAD19E6B-E087-4C2B-8431-3C01F63D0E76}" name="Column10055"/>
    <tableColumn id="10073" xr3:uid="{ED0E31BB-1BE6-49B6-8F3D-B570584F94FA}" name="Column10056"/>
    <tableColumn id="10074" xr3:uid="{3E1103F8-93A8-4E7F-929E-61E23F0EC76A}" name="Column10057"/>
    <tableColumn id="10075" xr3:uid="{62221A4B-6295-428B-A78A-91AD79C4FCDB}" name="Column10058"/>
    <tableColumn id="10076" xr3:uid="{13F558C8-684B-40C5-8525-00D84C7FC504}" name="Column10059"/>
    <tableColumn id="10077" xr3:uid="{F66F3348-76A4-453A-9C33-8AA8249533EF}" name="Column10060"/>
    <tableColumn id="10078" xr3:uid="{81F6B7D0-BD37-439A-9AAB-AA2F78CA076C}" name="Column10061"/>
    <tableColumn id="10079" xr3:uid="{4D836024-F79E-468A-AA26-9DCAACAAB0C2}" name="Column10062"/>
    <tableColumn id="10080" xr3:uid="{7106F712-CF7C-4BFA-A11B-8DF4AB52EB8D}" name="Column10063"/>
    <tableColumn id="10081" xr3:uid="{E74CADCF-22E2-4FFB-857E-675238C31F95}" name="Column10064"/>
    <tableColumn id="10082" xr3:uid="{EC37E1F3-B622-4360-9B74-8CC2FBA5C077}" name="Column10065"/>
    <tableColumn id="10083" xr3:uid="{C74ACC02-D7DF-4ABC-8801-46207879521F}" name="Column10066"/>
    <tableColumn id="10084" xr3:uid="{4C9E81B0-1DA5-4A14-B3B4-0EAC68E6C68D}" name="Column10067"/>
    <tableColumn id="10085" xr3:uid="{A9DE37D5-DF8B-46F7-A4A2-9428FF2B59D8}" name="Column10068"/>
    <tableColumn id="10086" xr3:uid="{C8230114-0F8F-48C9-A8E2-E34F883E033B}" name="Column10069"/>
    <tableColumn id="10087" xr3:uid="{E1D3457C-3278-47F8-B0E2-180A26AE7D42}" name="Column10070"/>
    <tableColumn id="10088" xr3:uid="{C379F745-4F47-4197-A4D3-F30709C09394}" name="Column10071"/>
    <tableColumn id="10089" xr3:uid="{3043A474-4C2E-465C-A105-E9249FE09329}" name="Column10072"/>
    <tableColumn id="10090" xr3:uid="{ABF2432F-0A4A-4AFB-907B-F8F6D2241C08}" name="Column10073"/>
    <tableColumn id="10091" xr3:uid="{360C6D70-116D-412E-87A7-CFD0F72B421A}" name="Column10074"/>
    <tableColumn id="10092" xr3:uid="{489E3EEC-2B28-4045-833B-62DC7214E68F}" name="Column10075"/>
    <tableColumn id="10093" xr3:uid="{4B10DF61-56E8-452B-AA0F-D2BD9A8BBF76}" name="Column10076"/>
    <tableColumn id="10094" xr3:uid="{E5F6CA88-ACE5-45B4-8B22-3669091B7DFF}" name="Column10077"/>
    <tableColumn id="10095" xr3:uid="{FDBA9285-3000-4B3C-879B-A001CEE6F2C6}" name="Column10078"/>
    <tableColumn id="10096" xr3:uid="{CD0AADB9-42E5-43A5-8FB0-F741F540076F}" name="Column10079"/>
    <tableColumn id="10097" xr3:uid="{E500710A-1F6B-4B1D-895E-E1D8D6AF6B54}" name="Column10080"/>
    <tableColumn id="10098" xr3:uid="{0F675F09-16F0-4C8F-B278-3ED5DBBA9453}" name="Column10081"/>
    <tableColumn id="10099" xr3:uid="{D46C10AE-359D-4E6E-AAF3-C70EF9397F4F}" name="Column10082"/>
    <tableColumn id="10100" xr3:uid="{E62F216D-2DDB-4061-9CF5-C3F5CBCF1AC4}" name="Column10083"/>
    <tableColumn id="10101" xr3:uid="{12F565B3-060C-4215-8CEA-EB5B0A9E6D5C}" name="Column10084"/>
    <tableColumn id="10102" xr3:uid="{8B822D63-82B6-4FBD-BD10-F486AB34C020}" name="Column10085"/>
    <tableColumn id="10103" xr3:uid="{ADBF4E3A-6896-4294-AD89-910157689F64}" name="Column10086"/>
    <tableColumn id="10104" xr3:uid="{364E1AD0-47A0-4034-B902-247E040A8598}" name="Column10087"/>
    <tableColumn id="10105" xr3:uid="{AEFA27D0-D51E-41A2-9D7E-478E562620E7}" name="Column10088"/>
    <tableColumn id="10106" xr3:uid="{A77BFA8A-BA53-46B1-8C24-329A7EDD924C}" name="Column10089"/>
    <tableColumn id="10107" xr3:uid="{8DA1AEF4-EAEF-4950-9B62-17A418205E5A}" name="Column10090"/>
    <tableColumn id="10108" xr3:uid="{CB0904AA-AA0C-40C9-9F76-C00921287BB9}" name="Column10091"/>
    <tableColumn id="10109" xr3:uid="{F154FFFF-5FC3-4A3B-BF9C-E54898F7147C}" name="Column10092"/>
    <tableColumn id="10110" xr3:uid="{054F0267-16C6-477B-A60B-F46142550C63}" name="Column10093"/>
    <tableColumn id="10111" xr3:uid="{DD8ADEAC-3ACC-4E9D-AC2D-52EFD27EF14A}" name="Column10094"/>
    <tableColumn id="10112" xr3:uid="{51DBC6B0-00FC-4ECA-9C96-47037807C797}" name="Column10095"/>
    <tableColumn id="10113" xr3:uid="{A16B30D5-4727-484E-832A-2D9E475ED0C0}" name="Column10096"/>
    <tableColumn id="10114" xr3:uid="{55033E75-7D83-48B2-BD55-19B3595A610C}" name="Column10097"/>
    <tableColumn id="10115" xr3:uid="{69FC11D6-B345-4AB7-8F7E-86046700A634}" name="Column10098"/>
    <tableColumn id="10116" xr3:uid="{D56A8A7A-D0FC-4CF0-BCC3-FBC55C5E7AD9}" name="Column10099"/>
    <tableColumn id="10117" xr3:uid="{0B18A3BA-4E63-470F-A8B6-2689994CE962}" name="Column10100"/>
    <tableColumn id="10118" xr3:uid="{68FBF200-F0E9-4CCE-B763-65AC11F602A9}" name="Column10101"/>
    <tableColumn id="10119" xr3:uid="{F86D5DFC-B13A-4E5D-92AB-85C5BE9589BA}" name="Column10102"/>
    <tableColumn id="10120" xr3:uid="{86F68BA5-BAAD-4F27-B95D-F6814A80E467}" name="Column10103"/>
    <tableColumn id="10121" xr3:uid="{B12F359B-E7B8-4E2C-9DF3-A9907D8D54BD}" name="Column10104"/>
    <tableColumn id="10122" xr3:uid="{276753E5-E982-40C5-B9E2-12114046755A}" name="Column10105"/>
    <tableColumn id="10123" xr3:uid="{E9A4057F-6DD1-4E3D-A799-A521901E4199}" name="Column10106"/>
    <tableColumn id="10124" xr3:uid="{A66122B6-4A7D-4F34-B374-39F635787A1B}" name="Column10107"/>
    <tableColumn id="10125" xr3:uid="{73CBF6CD-19AB-44F7-8540-DCEEE2461043}" name="Column10108"/>
    <tableColumn id="10126" xr3:uid="{06097907-ECE6-4D4F-9915-4CE3A2A1D5C9}" name="Column10109"/>
    <tableColumn id="10127" xr3:uid="{B8EFE00E-9110-4C37-8FC9-026523EB8A69}" name="Column10110"/>
    <tableColumn id="10128" xr3:uid="{DABAC626-0173-48C8-96DE-5D28758844F0}" name="Column10111"/>
    <tableColumn id="10129" xr3:uid="{C55A472F-3EC4-48F4-B574-B21FEDC12296}" name="Column10112"/>
    <tableColumn id="10130" xr3:uid="{45C72338-1545-440D-98D6-E1449444D5C9}" name="Column10113"/>
    <tableColumn id="10131" xr3:uid="{282F6084-C25F-4D79-9C65-F14C6A4F8D4E}" name="Column10114"/>
    <tableColumn id="10132" xr3:uid="{6FF809A7-1E4E-4C59-9ADD-E4DA005B7CDC}" name="Column10115"/>
    <tableColumn id="10133" xr3:uid="{479ABEF0-1CA9-4E26-96C6-FC8173C51511}" name="Column10116"/>
    <tableColumn id="10134" xr3:uid="{03368450-E650-40F8-9DA8-B85D61AFB591}" name="Column10117"/>
    <tableColumn id="10135" xr3:uid="{BAA27331-8508-486A-9B55-C876FBF00F81}" name="Column10118"/>
    <tableColumn id="10136" xr3:uid="{78D5DAA3-8826-4C53-B78E-7E6855AD20DB}" name="Column10119"/>
    <tableColumn id="10137" xr3:uid="{8C542288-CEFC-4BCB-9AD0-0BF6E491DF12}" name="Column10120"/>
    <tableColumn id="10138" xr3:uid="{CD02529F-1E4E-435F-B302-7A38628B3656}" name="Column10121"/>
    <tableColumn id="10139" xr3:uid="{79E982B4-A262-4EE3-BFF6-FFAE57000686}" name="Column10122"/>
    <tableColumn id="10140" xr3:uid="{46B8BD67-0130-41FA-83E7-A2289B93F96B}" name="Column10123"/>
    <tableColumn id="10141" xr3:uid="{32668199-7C5D-4E6E-9E9D-68E84315F2DE}" name="Column10124"/>
    <tableColumn id="10142" xr3:uid="{38159812-C573-409B-BF83-8BBE168F4017}" name="Column10125"/>
    <tableColumn id="10143" xr3:uid="{B9177634-721D-4C01-8210-6C05D4336A2F}" name="Column10126"/>
    <tableColumn id="10144" xr3:uid="{D7390055-70D5-43DA-B4A6-3CF506CAF8A2}" name="Column10127"/>
    <tableColumn id="10145" xr3:uid="{8EE9DD89-AFF3-4C49-974C-31CE67545B43}" name="Column10128"/>
    <tableColumn id="10146" xr3:uid="{BF601CDB-2761-4325-999F-4C55242D1C24}" name="Column10129"/>
    <tableColumn id="10147" xr3:uid="{63F5235F-5D04-42B0-8A8D-AD00D8346E3A}" name="Column10130"/>
    <tableColumn id="10148" xr3:uid="{DE2ECDE5-3BD5-4E8A-B310-0730C6D29321}" name="Column10131"/>
    <tableColumn id="10149" xr3:uid="{431B8679-5E01-470E-8937-A343A4AEDBA3}" name="Column10132"/>
    <tableColumn id="10150" xr3:uid="{287B5490-FA01-4851-A610-8C4E97423B65}" name="Column10133"/>
    <tableColumn id="10151" xr3:uid="{6CBF2BE3-73A2-4C64-B2F8-81D331090492}" name="Column10134"/>
    <tableColumn id="10152" xr3:uid="{20EB0A96-D237-4341-A2AC-11FD54282D35}" name="Column10135"/>
    <tableColumn id="10153" xr3:uid="{3E21C5DB-F03D-41BC-89AC-9695513E1B83}" name="Column10136"/>
    <tableColumn id="10154" xr3:uid="{1F4CEA1B-BEFE-4A86-878E-9CBFE2FCEA3D}" name="Column10137"/>
    <tableColumn id="10155" xr3:uid="{6E5D4B96-48E6-4002-B46E-73275D3C8E5E}" name="Column10138"/>
    <tableColumn id="10156" xr3:uid="{5FB4C74F-2EA4-40DF-9D7D-B629F331DFAA}" name="Column10139"/>
    <tableColumn id="10157" xr3:uid="{CE90218E-8D92-4A38-AA72-3758CBF643F7}" name="Column10140"/>
    <tableColumn id="10158" xr3:uid="{16F94BEF-A836-42A1-9E8A-D351C194A675}" name="Column10141"/>
    <tableColumn id="10159" xr3:uid="{27C5CEF5-6404-4EB3-AF6B-9BBC0E05CD05}" name="Column10142"/>
    <tableColumn id="10160" xr3:uid="{66E15438-6A0C-4458-8CE6-2E265020061A}" name="Column10143"/>
    <tableColumn id="10161" xr3:uid="{90516C38-948F-4264-B7B5-C1BC94D4F5F5}" name="Column10144"/>
    <tableColumn id="10162" xr3:uid="{193C491F-E79E-4635-A38D-0E3669814145}" name="Column10145"/>
    <tableColumn id="10163" xr3:uid="{051740E4-3EB6-49A2-B081-FB6921D64290}" name="Column10146"/>
    <tableColumn id="10164" xr3:uid="{08C89822-3EC7-42A8-86EE-4B97E47B931B}" name="Column10147"/>
    <tableColumn id="10165" xr3:uid="{4E7FEA0C-416F-4E65-A5C8-5CB30B2EE27F}" name="Column10148"/>
    <tableColumn id="10166" xr3:uid="{60B44606-B2FD-434E-90E9-3D7D71FAC14C}" name="Column10149"/>
    <tableColumn id="10167" xr3:uid="{10CB4E62-36A1-4A61-AC25-8B9FC141E8B4}" name="Column10150"/>
    <tableColumn id="10168" xr3:uid="{D2C59B49-AA18-441B-90E1-41413D9FD539}" name="Column10151"/>
    <tableColumn id="10169" xr3:uid="{6E7746BB-7191-4550-9DBA-74047C66168B}" name="Column10152"/>
    <tableColumn id="10170" xr3:uid="{B66CC282-443C-4F0A-A6FF-97FEA6039094}" name="Column10153"/>
    <tableColumn id="10171" xr3:uid="{B812F8D8-3217-4630-A56C-20D2A02786AF}" name="Column10154"/>
    <tableColumn id="10172" xr3:uid="{7F8A3F63-E509-4246-971D-715A643C7A1A}" name="Column10155"/>
    <tableColumn id="10173" xr3:uid="{514154D5-FA2E-4C10-826E-12E9D627F1E3}" name="Column10156"/>
    <tableColumn id="10174" xr3:uid="{3057A568-6271-4635-95C3-9F8FD00CB3EB}" name="Column10157"/>
    <tableColumn id="10175" xr3:uid="{3BA2CC7F-96E4-4D89-8DA9-C20D74428DDB}" name="Column10158"/>
    <tableColumn id="10176" xr3:uid="{B90F70A9-F17A-4C8E-BAE5-C4DB9FB8E684}" name="Column10159"/>
    <tableColumn id="10177" xr3:uid="{C25BAFE0-59D2-4331-8CBA-9BD000DD8146}" name="Column10160"/>
    <tableColumn id="10178" xr3:uid="{A8C66EE1-1097-4352-8EAA-C4E6E24D8361}" name="Column10161"/>
    <tableColumn id="10179" xr3:uid="{8A0AD276-8A8E-4259-8E69-99B44276DB27}" name="Column10162"/>
    <tableColumn id="10180" xr3:uid="{4020FA63-216C-4979-A482-3167479E35CA}" name="Column10163"/>
    <tableColumn id="10181" xr3:uid="{3155AB15-C4A7-42EE-88D6-E88BF2DFCC33}" name="Column10164"/>
    <tableColumn id="10182" xr3:uid="{AFDE49EB-EE41-4B71-9162-7CD9D7892E9F}" name="Column10165"/>
    <tableColumn id="10183" xr3:uid="{D47D57E2-2E40-4E27-A129-2DE437BA089B}" name="Column10166"/>
    <tableColumn id="10184" xr3:uid="{A72A6AC9-5CEF-4CD4-892F-2B751ABE2AB3}" name="Column10167"/>
    <tableColumn id="10185" xr3:uid="{41BC7CF2-E44F-488B-9C28-96373B120132}" name="Column10168"/>
    <tableColumn id="10186" xr3:uid="{C6204CBD-9ACD-4553-9100-A270D40DAEC3}" name="Column10169"/>
    <tableColumn id="10187" xr3:uid="{584E1C4D-F7C6-40D7-82AC-BD147F6BBC41}" name="Column10170"/>
    <tableColumn id="10188" xr3:uid="{7A035BCD-E408-4575-B4BD-096A4E4F29C7}" name="Column10171"/>
    <tableColumn id="10189" xr3:uid="{5E6F206B-65C8-465D-9BE5-466B14918B0B}" name="Column10172"/>
    <tableColumn id="10190" xr3:uid="{B6C0A9F8-D80F-41FA-98D0-FD8DA5909F28}" name="Column10173"/>
    <tableColumn id="10191" xr3:uid="{936FE21A-8153-4070-A57B-C2DC3BBED0EA}" name="Column10174"/>
    <tableColumn id="10192" xr3:uid="{9836804E-555D-49A1-B08E-DF5B2000ACE4}" name="Column10175"/>
    <tableColumn id="10193" xr3:uid="{57D2AD14-03B0-4ED6-8F43-3E6DD1745766}" name="Column10176"/>
    <tableColumn id="10194" xr3:uid="{09B2C75F-4B98-438F-9C02-1C9E10049012}" name="Column10177"/>
    <tableColumn id="10195" xr3:uid="{AAA811B8-89BC-46DF-B1AA-86BD5A308796}" name="Column10178"/>
    <tableColumn id="10196" xr3:uid="{C23E50C4-4EA6-4BDB-A995-28E0956D28D6}" name="Column10179"/>
    <tableColumn id="10197" xr3:uid="{6E23F993-0EAD-4840-81EC-DEDECC6E0FAF}" name="Column10180"/>
    <tableColumn id="10198" xr3:uid="{FFA33A20-9A20-490F-9559-6FD10C591CED}" name="Column10181"/>
    <tableColumn id="10199" xr3:uid="{AE3B61AE-F2AF-41EF-B319-C12D0F1F48AA}" name="Column10182"/>
    <tableColumn id="10200" xr3:uid="{D9C97C4F-6A86-42A5-96D0-87F86DB0BA2A}" name="Column10183"/>
    <tableColumn id="10201" xr3:uid="{829D8AED-5846-4979-8312-53929E054754}" name="Column10184"/>
    <tableColumn id="10202" xr3:uid="{BEB48718-87E6-47AF-8F3D-90D60344A9EB}" name="Column10185"/>
    <tableColumn id="10203" xr3:uid="{1A9539CB-F532-4EB4-AA8C-F7F08AFDECF5}" name="Column10186"/>
    <tableColumn id="10204" xr3:uid="{CA3E78D3-0617-4E2B-A338-C18A57C5CB89}" name="Column10187"/>
    <tableColumn id="10205" xr3:uid="{1DD50B93-6AF7-43B3-B80F-4E2FD3BC25AB}" name="Column10188"/>
    <tableColumn id="10206" xr3:uid="{50A0CCB9-9E6E-47C0-9576-94FE32EB1268}" name="Column10189"/>
    <tableColumn id="10207" xr3:uid="{6FCB5961-51F2-4FBD-8A03-A94C1892EBE4}" name="Column10190"/>
    <tableColumn id="10208" xr3:uid="{18BAB8A6-FF87-46B0-A189-14C0055CBD38}" name="Column10191"/>
    <tableColumn id="10209" xr3:uid="{F50F64EA-4DE1-42DE-BAA3-E692718B98A1}" name="Column10192"/>
    <tableColumn id="10210" xr3:uid="{59507CD4-7508-411E-8B7D-A5F08E4F8219}" name="Column10193"/>
    <tableColumn id="10211" xr3:uid="{4D4A6090-8AB8-4B68-8092-2AF4E829E2C9}" name="Column10194"/>
    <tableColumn id="10212" xr3:uid="{97B8E2B3-1BF0-4D48-8C1D-A51F14A70880}" name="Column10195"/>
    <tableColumn id="10213" xr3:uid="{698A6100-0CA1-4317-A81B-28BFE5D13052}" name="Column10196"/>
    <tableColumn id="10214" xr3:uid="{DF2F05BC-8041-4583-9237-2A296286D344}" name="Column10197"/>
    <tableColumn id="10215" xr3:uid="{58CE30E2-483B-4812-A04D-86E917CC80E0}" name="Column10198"/>
    <tableColumn id="10216" xr3:uid="{CB115FE8-D3CF-4652-89ED-C0CB2A1D7068}" name="Column10199"/>
    <tableColumn id="10217" xr3:uid="{0ABA7C35-BBAB-4F35-9EC8-940B4D51DDF5}" name="Column10200"/>
    <tableColumn id="10218" xr3:uid="{78458457-5676-413B-8C62-678BFFF48FFF}" name="Column10201"/>
    <tableColumn id="10219" xr3:uid="{ADDA49E0-4F5F-4F7A-838F-43F9BA831D52}" name="Column10202"/>
    <tableColumn id="10220" xr3:uid="{7F5E1A75-323F-4533-BB0C-58AAB9EF6D1E}" name="Column10203"/>
    <tableColumn id="10221" xr3:uid="{43CF41A6-9614-475C-9CF1-76E63052B567}" name="Column10204"/>
    <tableColumn id="10222" xr3:uid="{1069E10D-2E2C-43F5-819D-F741CC19891E}" name="Column10205"/>
    <tableColumn id="10223" xr3:uid="{F8A4B8D3-FE0D-42F5-8ADB-D4040715D743}" name="Column10206"/>
    <tableColumn id="10224" xr3:uid="{3140FC4A-8203-472E-8930-8B11E2472E34}" name="Column10207"/>
    <tableColumn id="10225" xr3:uid="{C4DA7A2B-80D0-47AB-990B-1D66C2D40D8C}" name="Column10208"/>
    <tableColumn id="10226" xr3:uid="{823F157C-C0D5-43BC-A233-C1B00D2A6D09}" name="Column10209"/>
    <tableColumn id="10227" xr3:uid="{3B4741E5-F9C0-46D7-9969-C70A606991D4}" name="Column10210"/>
    <tableColumn id="10228" xr3:uid="{EC9696FD-1F8D-4171-9CA4-9B72333C6CCC}" name="Column10211"/>
    <tableColumn id="10229" xr3:uid="{A3FEE583-F5D9-43CF-96C4-0F3703188B09}" name="Column10212"/>
    <tableColumn id="10230" xr3:uid="{2381AA33-DE0C-45E2-A21E-71C941DDD2F6}" name="Column10213"/>
    <tableColumn id="10231" xr3:uid="{A8E75B96-0D3C-4C48-B133-1D9531C313ED}" name="Column10214"/>
    <tableColumn id="10232" xr3:uid="{AE453D98-C5A1-4B22-9FB6-66AF1D422B36}" name="Column10215"/>
    <tableColumn id="10233" xr3:uid="{F227CB54-DD20-42FC-8CC0-16DACFF63EE0}" name="Column10216"/>
    <tableColumn id="10234" xr3:uid="{4EB5A7FD-0ACE-4992-A623-550610B58551}" name="Column10217"/>
    <tableColumn id="10235" xr3:uid="{284CA939-E6BC-4239-8745-9D761611792E}" name="Column10218"/>
    <tableColumn id="10236" xr3:uid="{434CD912-1704-475C-A1C2-38EF6E0AB91E}" name="Column10219"/>
    <tableColumn id="10237" xr3:uid="{8587D4EF-CF13-4131-9072-0C51822FABAF}" name="Column10220"/>
    <tableColumn id="10238" xr3:uid="{6D6CCF0A-52DC-4474-9BCB-CF525E0345C9}" name="Column10221"/>
    <tableColumn id="10239" xr3:uid="{4908C4B4-7F40-4451-B565-092EFBF9FAC6}" name="Column10222"/>
    <tableColumn id="10240" xr3:uid="{0E48E2EA-C5EF-4DD7-B628-A041A41986AA}" name="Column10223"/>
    <tableColumn id="10241" xr3:uid="{7E9574AC-F726-4765-B50C-3C1D77BBD0D6}" name="Column10224"/>
    <tableColumn id="10242" xr3:uid="{14A3F4EE-D049-405C-B9D5-F1A0738C7498}" name="Column10225"/>
    <tableColumn id="10243" xr3:uid="{D91F0712-16AC-4942-B081-37DE97D3CCEC}" name="Column10226"/>
    <tableColumn id="10244" xr3:uid="{6B61EB2E-6E37-4590-9A9F-B832CEC24C6E}" name="Column10227"/>
    <tableColumn id="10245" xr3:uid="{0BC3F4A3-E8F7-47EA-ADE9-4E2E04E9460D}" name="Column10228"/>
    <tableColumn id="10246" xr3:uid="{0D1DF7D7-7BC3-4D74-AF31-9D74C7175110}" name="Column10229"/>
    <tableColumn id="10247" xr3:uid="{11CE055B-F95E-4BF4-BBE3-9E6AED67AAB6}" name="Column10230"/>
    <tableColumn id="10248" xr3:uid="{7CFF9447-44D4-4527-A9AE-C0BBF9C47E0D}" name="Column10231"/>
    <tableColumn id="10249" xr3:uid="{E157DE58-E809-4523-ACBE-C22FF977F320}" name="Column10232"/>
    <tableColumn id="10250" xr3:uid="{AB6C4EAA-2949-4AD9-873E-87E69D8DB204}" name="Column10233"/>
    <tableColumn id="10251" xr3:uid="{E5A4AB82-F145-4B7C-BCAA-AF18819ED0CB}" name="Column10234"/>
    <tableColumn id="10252" xr3:uid="{9EF78277-3C96-403E-B32A-C2CD8F0750B4}" name="Column10235"/>
    <tableColumn id="10253" xr3:uid="{AC781894-3EB8-486C-B72E-419B4AA321BD}" name="Column10236"/>
    <tableColumn id="10254" xr3:uid="{D5CE5E86-F98B-478A-8EF8-26CFC5B5B00A}" name="Column10237"/>
    <tableColumn id="10255" xr3:uid="{30B569E3-0138-426B-A847-9253DDCA95E1}" name="Column10238"/>
    <tableColumn id="10256" xr3:uid="{57D23F5B-E908-4523-9C88-6D38234FCDEB}" name="Column10239"/>
    <tableColumn id="10257" xr3:uid="{4817088C-F025-4E19-AE01-BF3B83745F8C}" name="Column10240"/>
    <tableColumn id="10258" xr3:uid="{0B952E9C-DA34-4EFC-89E2-6D46C96C69B3}" name="Column10241"/>
    <tableColumn id="10259" xr3:uid="{EF1F4454-1C71-41E2-BCC1-8E75378E031A}" name="Column10242"/>
    <tableColumn id="10260" xr3:uid="{F117DDA3-7598-4135-BB83-B93E90C67AAA}" name="Column10243"/>
    <tableColumn id="10261" xr3:uid="{3E3D2E20-8020-48B6-A875-F5BFD944E190}" name="Column10244"/>
    <tableColumn id="10262" xr3:uid="{DFE0F67D-1CAC-43AD-9759-767B2D7C1D8F}" name="Column10245"/>
    <tableColumn id="10263" xr3:uid="{21A0C608-81E6-4B9F-8C05-5B231CB8AF99}" name="Column10246"/>
    <tableColumn id="10264" xr3:uid="{BA1A4188-2719-4F0C-A9EB-95293C0B4432}" name="Column10247"/>
    <tableColumn id="10265" xr3:uid="{05D13145-FED4-4994-93DE-5121F8A68008}" name="Column10248"/>
    <tableColumn id="10266" xr3:uid="{BFE24AE4-A943-4477-ABDD-6B159573E17C}" name="Column10249"/>
    <tableColumn id="10267" xr3:uid="{FF6D7819-BA29-468B-BA5D-B9518EC01C43}" name="Column10250"/>
    <tableColumn id="10268" xr3:uid="{BC07D725-9F12-4ACF-B054-26FFF5E0031F}" name="Column10251"/>
    <tableColumn id="10269" xr3:uid="{15BEB291-1B39-4CAA-9A92-88C2D4A9DCB6}" name="Column10252"/>
    <tableColumn id="10270" xr3:uid="{E3486B0B-3366-4374-AD16-3E6CA172BE8F}" name="Column10253"/>
    <tableColumn id="10271" xr3:uid="{157C596C-DE77-4AE9-BF01-A1B74595940A}" name="Column10254"/>
    <tableColumn id="10272" xr3:uid="{527B63BA-B430-4065-96E1-B1B0076EEEF6}" name="Column10255"/>
    <tableColumn id="10273" xr3:uid="{6F07FC2B-300B-4F67-81CB-99FDC3B321EF}" name="Column10256"/>
    <tableColumn id="10274" xr3:uid="{8047CFED-DED8-4327-A613-639D60042FE9}" name="Column10257"/>
    <tableColumn id="10275" xr3:uid="{3CF3143F-7A8B-4F0F-8020-D8DA8052E47C}" name="Column10258"/>
    <tableColumn id="10276" xr3:uid="{FA029EF1-A51D-419A-95FF-B2291815B628}" name="Column10259"/>
    <tableColumn id="10277" xr3:uid="{AA4AB449-7D43-4B52-8AD7-C5F0E7DE7A19}" name="Column10260"/>
    <tableColumn id="10278" xr3:uid="{28D2E8E7-11A3-4202-92AC-A9D0D9B2E7A9}" name="Column10261"/>
    <tableColumn id="10279" xr3:uid="{182C0811-DB52-4CA6-8055-3C5E01F119AA}" name="Column10262"/>
    <tableColumn id="10280" xr3:uid="{A8B2B834-1D81-48D4-B323-907864FB3AC8}" name="Column10263"/>
    <tableColumn id="10281" xr3:uid="{A7918A7B-5BD2-4C34-9D18-C8D1DF80D5BC}" name="Column10264"/>
    <tableColumn id="10282" xr3:uid="{D95F9F93-F8AD-43EE-861D-7278EB5E4F71}" name="Column10265"/>
    <tableColumn id="10283" xr3:uid="{C524ED3C-9F4B-4688-82F1-758EA0249040}" name="Column10266"/>
    <tableColumn id="10284" xr3:uid="{01FB85DC-3F27-4328-A345-D5827FF656D2}" name="Column10267"/>
    <tableColumn id="10285" xr3:uid="{DD1E04A9-E66A-478D-805D-FD84C2BB4DBC}" name="Column10268"/>
    <tableColumn id="10286" xr3:uid="{1458409F-47E7-4E7E-AE55-EF907B5F6FF3}" name="Column10269"/>
    <tableColumn id="10287" xr3:uid="{94C7279F-4DEB-4A1B-B124-6B4805EE3118}" name="Column10270"/>
    <tableColumn id="10288" xr3:uid="{58EA5DDD-C43B-436F-B54F-AE07874A0D6A}" name="Column10271"/>
    <tableColumn id="10289" xr3:uid="{C9CE6FE2-9D79-4FA5-A27D-10F7C0441CC9}" name="Column10272"/>
    <tableColumn id="10290" xr3:uid="{BFA64F90-F82F-42C1-B581-2E62A995B4D7}" name="Column10273"/>
    <tableColumn id="10291" xr3:uid="{888222A1-CEA1-4257-822E-ECD0650CA003}" name="Column10274"/>
    <tableColumn id="10292" xr3:uid="{E6CCACC2-A39B-48C7-AB36-072DF872243F}" name="Column10275"/>
    <tableColumn id="10293" xr3:uid="{2BFB0EBB-2A74-417C-93B3-049FC5C4AC49}" name="Column10276"/>
    <tableColumn id="10294" xr3:uid="{01697E07-1085-4427-821F-56B873E01DDA}" name="Column10277"/>
    <tableColumn id="10295" xr3:uid="{B30C856D-4BE8-4679-9720-F5466922C7A1}" name="Column10278"/>
    <tableColumn id="10296" xr3:uid="{24BB0CD4-3229-45E7-8A3C-B9DBF155FBAD}" name="Column10279"/>
    <tableColumn id="10297" xr3:uid="{B9FC5FA5-6A74-4E8A-9B01-E27011834409}" name="Column10280"/>
    <tableColumn id="10298" xr3:uid="{915A3C83-7B1D-404F-8A3D-11B68F3CC971}" name="Column10281"/>
    <tableColumn id="10299" xr3:uid="{03885351-D59F-4E1B-9979-B9C8D62EED3F}" name="Column10282"/>
    <tableColumn id="10300" xr3:uid="{B544E606-D3EE-4F9C-BEA4-521F46E007D3}" name="Column10283"/>
    <tableColumn id="10301" xr3:uid="{EF5367B2-28BB-4ADE-BCD6-B17CFEE7B13E}" name="Column10284"/>
    <tableColumn id="10302" xr3:uid="{23A424B3-7933-45C3-B062-FA9B517CBE2B}" name="Column10285"/>
    <tableColumn id="10303" xr3:uid="{19C8E530-977C-458C-9DEF-D3B53D0C7B5A}" name="Column10286"/>
    <tableColumn id="10304" xr3:uid="{C0D2C200-B386-4F7B-8F7A-AAB7C2DADB3A}" name="Column10287"/>
    <tableColumn id="10305" xr3:uid="{62526B3A-A120-4A6F-9F01-4402A102C8F7}" name="Column10288"/>
    <tableColumn id="10306" xr3:uid="{EBA41506-AE25-4169-BBB2-9723A639F8C9}" name="Column10289"/>
    <tableColumn id="10307" xr3:uid="{516BDE68-96FC-417E-A686-3D14090DC4A5}" name="Column10290"/>
    <tableColumn id="10308" xr3:uid="{2FAFB4B1-148F-480F-9C2A-177FDA57A3BB}" name="Column10291"/>
    <tableColumn id="10309" xr3:uid="{674D2DB9-3C92-4034-858A-179D8E9CDF82}" name="Column10292"/>
    <tableColumn id="10310" xr3:uid="{880C4558-35A2-429A-AE5D-475DF4C5F73C}" name="Column10293"/>
    <tableColumn id="10311" xr3:uid="{9CC367B7-1681-477F-BC6C-43C2ACC48B93}" name="Column10294"/>
    <tableColumn id="10312" xr3:uid="{CA978BB9-DF0D-4749-BCD9-19D01693AD1D}" name="Column10295"/>
    <tableColumn id="10313" xr3:uid="{CFF597A1-14CD-4118-B024-6995978042CE}" name="Column10296"/>
    <tableColumn id="10314" xr3:uid="{C67BCCEB-67C6-44D8-BF5F-C717F7A3140F}" name="Column10297"/>
    <tableColumn id="10315" xr3:uid="{AB0B5729-EF10-47C3-80FA-94A25F5C3E6F}" name="Column10298"/>
    <tableColumn id="10316" xr3:uid="{1EC83B72-713F-4D86-9294-A54A71FAB2FC}" name="Column10299"/>
    <tableColumn id="10317" xr3:uid="{090E3B47-F422-441B-AA9C-08185A9AE1D9}" name="Column10300"/>
    <tableColumn id="10318" xr3:uid="{D831B069-2683-40E2-B54A-6D45DFF6E4C0}" name="Column10301"/>
    <tableColumn id="10319" xr3:uid="{8ED5D2FD-329A-42F5-80CA-BDB5FC102F94}" name="Column10302"/>
    <tableColumn id="10320" xr3:uid="{E3F66725-A638-4872-8BA2-669803C60BEB}" name="Column10303"/>
    <tableColumn id="10321" xr3:uid="{0922F280-CBE4-4D9D-90B8-0C427F983C7D}" name="Column10304"/>
    <tableColumn id="10322" xr3:uid="{27FB2D6B-80C4-4D18-A5F3-130F4A1CDC4D}" name="Column10305"/>
    <tableColumn id="10323" xr3:uid="{81CBC273-494F-4CC0-9344-83020EE360A6}" name="Column10306"/>
    <tableColumn id="10324" xr3:uid="{6A822987-2D2C-4392-84DC-F21DEDF413EF}" name="Column10307"/>
    <tableColumn id="10325" xr3:uid="{0C2411BC-6B14-4ECE-8E0E-5CD31435F0B6}" name="Column10308"/>
    <tableColumn id="10326" xr3:uid="{CA1F582A-4724-4B13-A27C-29BA40381920}" name="Column10309"/>
    <tableColumn id="10327" xr3:uid="{289EB97F-7A85-4C55-AB59-5A67CABEAF38}" name="Column10310"/>
    <tableColumn id="10328" xr3:uid="{21EF88D8-1575-4DFC-9911-DA1024221862}" name="Column10311"/>
    <tableColumn id="10329" xr3:uid="{D6878B3E-9037-4BC3-BF06-F5A0DF35A75C}" name="Column10312"/>
    <tableColumn id="10330" xr3:uid="{84BC756C-AD2B-4D50-978E-257CD3F4CF40}" name="Column10313"/>
    <tableColumn id="10331" xr3:uid="{76F7440D-628E-4BB2-AEF2-1F4D1DD2748B}" name="Column10314"/>
    <tableColumn id="10332" xr3:uid="{87BA43D3-B9CB-4DCA-AFAE-FD57B0A13A4D}" name="Column10315"/>
    <tableColumn id="10333" xr3:uid="{2A5A8BAE-0393-467E-BBB8-E77523CAFF55}" name="Column10316"/>
    <tableColumn id="10334" xr3:uid="{8849AC5C-1EA8-43D0-993D-ECD7D62B73DB}" name="Column10317"/>
    <tableColumn id="10335" xr3:uid="{450C8761-8B8B-4A83-8D5F-A134FDACEB44}" name="Column10318"/>
    <tableColumn id="10336" xr3:uid="{54BFFDA7-41AE-4345-8B86-F1E8D094E4C7}" name="Column10319"/>
    <tableColumn id="10337" xr3:uid="{CAFEF64A-8D3E-42AA-970F-AE5E16A4CFE4}" name="Column10320"/>
    <tableColumn id="10338" xr3:uid="{FB15F54F-EACF-4FCA-AAAE-AA725B341F1A}" name="Column10321"/>
    <tableColumn id="10339" xr3:uid="{70B8C8DE-9327-46B7-8611-6DB9ECC05DB4}" name="Column10322"/>
    <tableColumn id="10340" xr3:uid="{4A4CA52B-94F5-4554-96E2-CC6BAF8B9132}" name="Column10323"/>
    <tableColumn id="10341" xr3:uid="{DEB7C933-794B-4678-9B88-718A88EA6D50}" name="Column10324"/>
    <tableColumn id="10342" xr3:uid="{A817C3CC-D24D-46F2-8756-F23EE5773DEE}" name="Column10325"/>
    <tableColumn id="10343" xr3:uid="{D3094A21-E3FB-4E03-9877-41C49F77E36A}" name="Column10326"/>
    <tableColumn id="10344" xr3:uid="{E9A41601-8A0C-4C83-A7D0-2342130A062C}" name="Column10327"/>
    <tableColumn id="10345" xr3:uid="{9EE2C460-3082-4585-8CB4-5CB715EB4F21}" name="Column10328"/>
    <tableColumn id="10346" xr3:uid="{041EAD1D-9BDB-435D-9FC3-9F2EE1A965D3}" name="Column10329"/>
    <tableColumn id="10347" xr3:uid="{F3A30123-C78F-4E03-BE0F-2D8E8458B7A5}" name="Column10330"/>
    <tableColumn id="10348" xr3:uid="{4CF2F4C6-9F92-44A3-A14D-862F1666C577}" name="Column10331"/>
    <tableColumn id="10349" xr3:uid="{98939437-ED72-469C-B4FB-482A18B15FDE}" name="Column10332"/>
    <tableColumn id="10350" xr3:uid="{2C703E56-B040-4650-8C6D-A607B33B55AC}" name="Column10333"/>
    <tableColumn id="10351" xr3:uid="{E881532D-EC48-49CF-A073-E52195D6FF67}" name="Column10334"/>
    <tableColumn id="10352" xr3:uid="{DE5EE18F-533B-4041-BBE0-12CEAEE2C42A}" name="Column10335"/>
    <tableColumn id="10353" xr3:uid="{3107ECAE-1C04-43CE-BA60-430A6EB0EBD2}" name="Column10336"/>
    <tableColumn id="10354" xr3:uid="{83CD89F4-7FD3-489E-8341-4EBF432267B6}" name="Column10337"/>
    <tableColumn id="10355" xr3:uid="{1579FA61-C9BD-4362-A7DE-0C9A1155E586}" name="Column10338"/>
    <tableColumn id="10356" xr3:uid="{7DE617E2-E923-4084-A7FD-38718B9ED54D}" name="Column10339"/>
    <tableColumn id="10357" xr3:uid="{B4AE5405-B24C-4A8B-91D5-110789F92A46}" name="Column10340"/>
    <tableColumn id="10358" xr3:uid="{D08130A9-FE6D-4475-9BEC-AE4027D865B1}" name="Column10341"/>
    <tableColumn id="10359" xr3:uid="{4E736F24-F4FF-4485-9E69-5E8D65019CA2}" name="Column10342"/>
    <tableColumn id="10360" xr3:uid="{F002E8BB-622A-48A9-89F6-605B96C05929}" name="Column10343"/>
    <tableColumn id="10361" xr3:uid="{A322AADF-2644-4F6A-9C4B-82ADDEBC221B}" name="Column10344"/>
    <tableColumn id="10362" xr3:uid="{14472065-F876-49BF-8FF4-D2BC3F663AF5}" name="Column10345"/>
    <tableColumn id="10363" xr3:uid="{0DACD6E3-CCA1-4B12-865B-B9F51F815B78}" name="Column10346"/>
    <tableColumn id="10364" xr3:uid="{82017290-77DD-4AFE-9405-92F105AF8DA3}" name="Column10347"/>
    <tableColumn id="10365" xr3:uid="{EE9A759D-4836-44DF-920F-3B38AAD3B949}" name="Column10348"/>
    <tableColumn id="10366" xr3:uid="{1E179DBF-8A95-4A8C-BF17-7E224BE76577}" name="Column10349"/>
    <tableColumn id="10367" xr3:uid="{6757CEAE-F600-4D67-9948-A11C001938E3}" name="Column10350"/>
    <tableColumn id="10368" xr3:uid="{6F11F855-7357-487B-ABA8-588E965BF3E9}" name="Column10351"/>
    <tableColumn id="10369" xr3:uid="{AEDD078D-A6CA-450C-8FD8-30FB847D4FBC}" name="Column10352"/>
    <tableColumn id="10370" xr3:uid="{A2D74F1B-02FC-4B60-9E28-C7CACB9EA4B1}" name="Column10353"/>
    <tableColumn id="10371" xr3:uid="{8D21063D-62EA-483C-BC09-C63E7660A67D}" name="Column10354"/>
    <tableColumn id="10372" xr3:uid="{0FF1D4C1-0D54-4B3F-9448-E9A0D9C34B9D}" name="Column10355"/>
    <tableColumn id="10373" xr3:uid="{186D18CB-F1AA-4B35-8797-3E1A90E9203E}" name="Column10356"/>
    <tableColumn id="10374" xr3:uid="{47A8091D-C8FE-4E01-BE38-E29A5753479F}" name="Column10357"/>
    <tableColumn id="10375" xr3:uid="{497AB629-1E4A-4C20-923B-6B232D920015}" name="Column10358"/>
    <tableColumn id="10376" xr3:uid="{56181BDF-46CA-48E2-A923-A9B0ED57E55C}" name="Column10359"/>
    <tableColumn id="10377" xr3:uid="{B50673DC-9D16-49C4-889F-1257686ADBCD}" name="Column10360"/>
    <tableColumn id="10378" xr3:uid="{55CE9FF7-EF7B-45AE-89B8-3B4B51C8C61D}" name="Column10361"/>
    <tableColumn id="10379" xr3:uid="{32418742-6EDA-4CE3-B661-5DCC08B6AD73}" name="Column10362"/>
    <tableColumn id="10380" xr3:uid="{A471B048-25AB-4F80-A798-F5DE4F668CF4}" name="Column10363"/>
    <tableColumn id="10381" xr3:uid="{BF820042-C4DC-4F6F-9336-A72B8E628F7F}" name="Column10364"/>
    <tableColumn id="10382" xr3:uid="{C0ABC943-8A2E-4F31-A5A2-52226DA1AE27}" name="Column10365"/>
    <tableColumn id="10383" xr3:uid="{5A7F8869-9213-4DF0-9FD6-9228CD5AD3B7}" name="Column10366"/>
    <tableColumn id="10384" xr3:uid="{5687A44A-9FDD-455F-A305-36CB3D796761}" name="Column10367"/>
    <tableColumn id="10385" xr3:uid="{B6D2E851-EA1F-4E9A-A381-9792D5026F60}" name="Column10368"/>
    <tableColumn id="10386" xr3:uid="{0BDDFF0D-2F41-47F0-992C-4A0D075BCD76}" name="Column10369"/>
    <tableColumn id="10387" xr3:uid="{FBD39234-ED2D-45DB-A28A-DBBCBFCDC189}" name="Column10370"/>
    <tableColumn id="10388" xr3:uid="{94CB5E21-8833-494C-933B-E451D68B9AE1}" name="Column10371"/>
    <tableColumn id="10389" xr3:uid="{BFEC5CC0-4C7A-45B8-89FA-A30C5B2B51CC}" name="Column10372"/>
    <tableColumn id="10390" xr3:uid="{AB2985CB-9809-455C-B071-BDC01E821884}" name="Column10373"/>
    <tableColumn id="10391" xr3:uid="{234AC740-25E3-4635-A1E0-924CCEFAA238}" name="Column10374"/>
    <tableColumn id="10392" xr3:uid="{CCDC2060-F395-4825-AE85-A57ACA69DC92}" name="Column10375"/>
    <tableColumn id="10393" xr3:uid="{4B710EA1-7406-4DC7-8B22-B3D350A1B254}" name="Column10376"/>
    <tableColumn id="10394" xr3:uid="{8BA0FA32-4EE4-4179-B5C2-150BC4A0A6A9}" name="Column10377"/>
    <tableColumn id="10395" xr3:uid="{8BB4A10A-0224-4D6E-BB29-9CD44195A30E}" name="Column10378"/>
    <tableColumn id="10396" xr3:uid="{7DA85C75-990C-4967-B614-C20686FEDF1C}" name="Column10379"/>
    <tableColumn id="10397" xr3:uid="{6E78CB22-0760-47C0-BFED-6992CD66B45C}" name="Column10380"/>
    <tableColumn id="10398" xr3:uid="{7C21E393-A3C3-4041-A2B6-6845491792E5}" name="Column10381"/>
    <tableColumn id="10399" xr3:uid="{8D88CBA4-2946-4225-A4C0-A283378AEEE3}" name="Column10382"/>
    <tableColumn id="10400" xr3:uid="{2EE5B05B-78B0-4864-81EC-98AC675ED489}" name="Column10383"/>
    <tableColumn id="10401" xr3:uid="{E29F93D8-1125-41D6-A44A-77F4ECFDA403}" name="Column10384"/>
    <tableColumn id="10402" xr3:uid="{5A8AA53E-30A0-4F4C-801F-AE658EBD2C46}" name="Column10385"/>
    <tableColumn id="10403" xr3:uid="{3BC47730-4457-463E-9839-5E7F3017E8F9}" name="Column10386"/>
    <tableColumn id="10404" xr3:uid="{C66C91D7-9C16-48E2-8601-D2B2BC497E41}" name="Column10387"/>
    <tableColumn id="10405" xr3:uid="{A440C248-FE9C-4354-812C-F2B1E6B03FE2}" name="Column10388"/>
    <tableColumn id="10406" xr3:uid="{5CE81807-F9EF-4E58-96CD-AB9428AE0E95}" name="Column10389"/>
    <tableColumn id="10407" xr3:uid="{935964C8-B20A-4D7D-8399-85EA92027BD6}" name="Column10390"/>
    <tableColumn id="10408" xr3:uid="{7E10D209-8165-4F2F-AA65-509134F97827}" name="Column10391"/>
    <tableColumn id="10409" xr3:uid="{ACDEF5B9-050E-4306-9E0B-E944773D5045}" name="Column10392"/>
    <tableColumn id="10410" xr3:uid="{B0D0361A-AF08-49B3-BEA6-897A9593E882}" name="Column10393"/>
    <tableColumn id="10411" xr3:uid="{17DB51FE-EBA0-4A96-A85C-0978333CFD3D}" name="Column10394"/>
    <tableColumn id="10412" xr3:uid="{63A2AAC3-C5F2-453D-90EA-D4CC5D02990B}" name="Column10395"/>
    <tableColumn id="10413" xr3:uid="{7FB3567E-E3EF-4838-BDD4-38A7EE560834}" name="Column10396"/>
    <tableColumn id="10414" xr3:uid="{47C87459-CF0B-4928-AF1E-61B191DF51C6}" name="Column10397"/>
    <tableColumn id="10415" xr3:uid="{FAB17282-9C30-407E-8EA0-A27BADDEB37C}" name="Column10398"/>
    <tableColumn id="10416" xr3:uid="{70785B93-89F7-4D1D-A043-7404BC41F476}" name="Column10399"/>
    <tableColumn id="10417" xr3:uid="{CBF9CE7D-9796-4A0B-9C6A-399E8A8D734E}" name="Column10400"/>
    <tableColumn id="10418" xr3:uid="{6B07208B-B33F-440B-90E5-07A608976399}" name="Column10401"/>
    <tableColumn id="10419" xr3:uid="{5CA2BC90-9FFD-45F3-B7AE-89F0F8688E55}" name="Column10402"/>
    <tableColumn id="10420" xr3:uid="{59D05A06-0DBB-4700-898D-9E0F9D198710}" name="Column10403"/>
    <tableColumn id="10421" xr3:uid="{89F4F949-F53D-45ED-802F-F9CF91E224F1}" name="Column10404"/>
    <tableColumn id="10422" xr3:uid="{813532BE-03B6-472A-A5B7-0147C7BCE160}" name="Column10405"/>
    <tableColumn id="10423" xr3:uid="{426A2BB8-51E6-4D80-9728-87F8A7B57E67}" name="Column10406"/>
    <tableColumn id="10424" xr3:uid="{D82AC150-67F4-4A67-B8EC-AFA7677C0BAE}" name="Column10407"/>
    <tableColumn id="10425" xr3:uid="{9A524140-D0CD-4F83-B045-845FF3CD6282}" name="Column10408"/>
    <tableColumn id="10426" xr3:uid="{2AF83F36-0051-43C3-A371-A8CEFA158AC9}" name="Column10409"/>
    <tableColumn id="10427" xr3:uid="{952BCEA6-3592-49EC-BFAA-9F83A594A956}" name="Column10410"/>
    <tableColumn id="10428" xr3:uid="{455B943D-C493-4E77-81D6-C401AE73EB8D}" name="Column10411"/>
    <tableColumn id="10429" xr3:uid="{8DE8FEF4-A27E-4E26-A855-BC9ED70AF107}" name="Column10412"/>
    <tableColumn id="10430" xr3:uid="{85F93F2A-C9BF-4FA5-ACC6-24BF4061FEAE}" name="Column10413"/>
    <tableColumn id="10431" xr3:uid="{CA83BF6F-B125-4AFC-B9D8-1D57A541893C}" name="Column10414"/>
    <tableColumn id="10432" xr3:uid="{E72BBA9C-0FB5-4B36-A85A-F1DCCD423518}" name="Column10415"/>
    <tableColumn id="10433" xr3:uid="{0A63D83D-E4F8-495D-A237-EAC2A16AE23C}" name="Column10416"/>
    <tableColumn id="10434" xr3:uid="{4B0581E0-C43D-4CFE-905A-DCDE480218B0}" name="Column10417"/>
    <tableColumn id="10435" xr3:uid="{A706A92C-3607-4FC4-8816-8A100A6BF205}" name="Column10418"/>
    <tableColumn id="10436" xr3:uid="{547FF309-DB35-4CD6-B574-1D1CC2088A22}" name="Column10419"/>
    <tableColumn id="10437" xr3:uid="{83ECBAFD-1356-4C39-941C-469F74EDC505}" name="Column10420"/>
    <tableColumn id="10438" xr3:uid="{071DF943-D56A-465E-866C-60E35B21B073}" name="Column10421"/>
    <tableColumn id="10439" xr3:uid="{CBA30BC5-8CC9-4535-92F6-4901EB70000E}" name="Column10422"/>
    <tableColumn id="10440" xr3:uid="{02ADB5E1-686F-4E23-AD81-DF3A6D99185A}" name="Column10423"/>
    <tableColumn id="10441" xr3:uid="{C8DD789B-9F72-4CC5-9D04-E38CCBD139C5}" name="Column10424"/>
    <tableColumn id="10442" xr3:uid="{75D658FF-2434-4902-B9E5-DB7743FD145A}" name="Column10425"/>
    <tableColumn id="10443" xr3:uid="{1697C977-EA69-4F2F-A4C1-BFAB3F2D7A99}" name="Column10426"/>
    <tableColumn id="10444" xr3:uid="{3824297F-9C17-4B07-869E-DD9BCC9C2DF4}" name="Column10427"/>
    <tableColumn id="10445" xr3:uid="{296E84B3-D0D3-4B34-BC48-32F37248D5DA}" name="Column10428"/>
    <tableColumn id="10446" xr3:uid="{12435972-526D-4817-8A00-7A84D5B5DF0E}" name="Column10429"/>
    <tableColumn id="10447" xr3:uid="{8B48B920-298F-402B-A2EB-EC736BD23ABF}" name="Column10430"/>
    <tableColumn id="10448" xr3:uid="{417BEF53-791B-4927-9CE2-1EC4B6AD7464}" name="Column10431"/>
    <tableColumn id="10449" xr3:uid="{9B7C5BBF-7966-4DDE-8E93-1AA0A1F42166}" name="Column10432"/>
    <tableColumn id="10450" xr3:uid="{8AAC9593-79D6-4CC7-AD08-ED2DF46B5A1D}" name="Column10433"/>
    <tableColumn id="10451" xr3:uid="{9260F440-7D77-47D2-9E64-CFD7218264C0}" name="Column10434"/>
    <tableColumn id="10452" xr3:uid="{CF8AD6C6-156D-4C25-AA06-31FD9FBE5C62}" name="Column10435"/>
    <tableColumn id="10453" xr3:uid="{9CEECD54-DADC-4487-BC13-7BAE1D106754}" name="Column10436"/>
    <tableColumn id="10454" xr3:uid="{21A06F0E-C486-444B-82CF-BCD1310EED95}" name="Column10437"/>
    <tableColumn id="10455" xr3:uid="{94BDD059-00C8-4F7F-BED9-8D2DD352BB9B}" name="Column10438"/>
    <tableColumn id="10456" xr3:uid="{52177DC9-84CE-446A-B44D-6B0F046F3C8F}" name="Column10439"/>
    <tableColumn id="10457" xr3:uid="{C5A6280D-3B96-423E-B79C-091C74E17A05}" name="Column10440"/>
    <tableColumn id="10458" xr3:uid="{5E4AD8B2-A0EF-4386-B5BD-B7A0556D8E5A}" name="Column10441"/>
    <tableColumn id="10459" xr3:uid="{890F2D65-47D4-438D-9F32-A4ED2D5D265D}" name="Column10442"/>
    <tableColumn id="10460" xr3:uid="{4A63827C-169D-44EB-A9D0-803A2A94A31E}" name="Column10443"/>
    <tableColumn id="10461" xr3:uid="{34A5D01E-42D4-4BE9-A562-FBC582606E56}" name="Column10444"/>
    <tableColumn id="10462" xr3:uid="{6E7D6ED4-CCF9-4D96-B09C-45FCF2F52B30}" name="Column10445"/>
    <tableColumn id="10463" xr3:uid="{1AD90E8D-2E2C-4255-A37F-ECBE904458C8}" name="Column10446"/>
    <tableColumn id="10464" xr3:uid="{36AC15BC-FEB9-4F4F-9C2E-B30FB4905F72}" name="Column10447"/>
    <tableColumn id="10465" xr3:uid="{301454AD-4DBD-4358-A563-4E3C88AC6398}" name="Column10448"/>
    <tableColumn id="10466" xr3:uid="{1838E91D-63AE-4BAC-B637-CB37615477AC}" name="Column10449"/>
    <tableColumn id="10467" xr3:uid="{26FCA827-C30D-447E-B993-1DDE20C3A103}" name="Column10450"/>
    <tableColumn id="10468" xr3:uid="{2241B842-EC39-40A6-BC6F-F9E676685C61}" name="Column10451"/>
    <tableColumn id="10469" xr3:uid="{43144870-62C3-4E84-AC08-09BCC0131AF2}" name="Column10452"/>
    <tableColumn id="10470" xr3:uid="{7D395803-F3EB-4706-A7A1-7CE1137094A0}" name="Column10453"/>
    <tableColumn id="10471" xr3:uid="{7AD8051B-AFE5-471B-9993-37F57374C511}" name="Column10454"/>
    <tableColumn id="10472" xr3:uid="{5B9B17F6-96AA-4468-92E8-B5C90936937B}" name="Column10455"/>
    <tableColumn id="10473" xr3:uid="{B8BCB605-95F7-4A86-8803-1AD0E212E4BB}" name="Column10456"/>
    <tableColumn id="10474" xr3:uid="{54CFF2B4-B719-45A2-BE7D-3CFE6F5562F0}" name="Column10457"/>
    <tableColumn id="10475" xr3:uid="{89ED4587-30A2-4A8D-A3AE-D7B0B611996E}" name="Column10458"/>
    <tableColumn id="10476" xr3:uid="{665CB0C2-2CD9-462D-8398-414ACA62FFD7}" name="Column10459"/>
    <tableColumn id="10477" xr3:uid="{A06CD9BE-C7DF-42DE-BBC7-AC32E385516F}" name="Column10460"/>
    <tableColumn id="10478" xr3:uid="{21DDE6C3-2B38-45BA-A991-1CCAB5D6682E}" name="Column10461"/>
    <tableColumn id="10479" xr3:uid="{431849B7-9DCD-46E1-BB53-5370C45E4B6A}" name="Column10462"/>
    <tableColumn id="10480" xr3:uid="{9A82C9AA-65CA-468C-9B11-CF4BCBEDD2D4}" name="Column10463"/>
    <tableColumn id="10481" xr3:uid="{92A2188C-B9C2-496F-B876-07505A5BE4BB}" name="Column10464"/>
    <tableColumn id="10482" xr3:uid="{F42CA911-8A97-47C6-AAFB-39145398CE13}" name="Column10465"/>
    <tableColumn id="10483" xr3:uid="{F193385A-F5E4-4E31-ADE0-8CB7904CD74F}" name="Column10466"/>
    <tableColumn id="10484" xr3:uid="{8B55F8DF-8ADA-4D76-BEA1-95F4AD7D278F}" name="Column10467"/>
    <tableColumn id="10485" xr3:uid="{42A4860E-1565-4D53-A41E-11996665F84E}" name="Column10468"/>
    <tableColumn id="10486" xr3:uid="{08135736-AC44-4D49-9DB0-F6A2941C7299}" name="Column10469"/>
    <tableColumn id="10487" xr3:uid="{E46E9E9C-C2A5-44B2-9E90-37272C5D5C06}" name="Column10470"/>
    <tableColumn id="10488" xr3:uid="{A93967F9-996B-4CE6-8759-87E43A6016DE}" name="Column10471"/>
    <tableColumn id="10489" xr3:uid="{61694E9E-445E-40C9-A867-64775D83BAA7}" name="Column10472"/>
    <tableColumn id="10490" xr3:uid="{7048349F-363E-4ED2-8E5C-13B0673B1B7D}" name="Column10473"/>
    <tableColumn id="10491" xr3:uid="{F5713494-D78D-4E6C-8243-9ADE23D77BF3}" name="Column10474"/>
    <tableColumn id="10492" xr3:uid="{788A1CE7-F59F-4F97-901A-085CF955415F}" name="Column10475"/>
    <tableColumn id="10493" xr3:uid="{323C7CC7-6897-4577-907A-35881BB16F38}" name="Column10476"/>
    <tableColumn id="10494" xr3:uid="{6E919564-E1D9-4132-892D-E34FDE289C51}" name="Column10477"/>
    <tableColumn id="10495" xr3:uid="{E08245B4-6286-4A97-9DCE-5A8E24394E58}" name="Column10478"/>
    <tableColumn id="10496" xr3:uid="{0510F122-457A-4D4A-A12A-2C69A28EA561}" name="Column10479"/>
    <tableColumn id="10497" xr3:uid="{68F69482-3038-4E89-8E46-9AE965584A00}" name="Column10480"/>
    <tableColumn id="10498" xr3:uid="{C349FF4C-FF59-4625-A076-E13B12191473}" name="Column10481"/>
    <tableColumn id="10499" xr3:uid="{A02E4F3E-F7FA-46F4-A371-6D14BF0E89EC}" name="Column10482"/>
    <tableColumn id="10500" xr3:uid="{1DCB379A-6F36-466A-B304-81515C9BBCC5}" name="Column10483"/>
    <tableColumn id="10501" xr3:uid="{69BE6188-1751-4DA0-9C21-C57CD223F7FD}" name="Column10484"/>
    <tableColumn id="10502" xr3:uid="{41E2B225-C399-411E-A6D2-F616F8C8C92C}" name="Column10485"/>
    <tableColumn id="10503" xr3:uid="{9EEE25B8-74DF-4874-A00B-EB66F88C2CA6}" name="Column10486"/>
    <tableColumn id="10504" xr3:uid="{547168D3-B0AD-4E8E-B839-921760B3E0BB}" name="Column10487"/>
    <tableColumn id="10505" xr3:uid="{8E18A107-56B3-4D08-867C-9E92DA4DE472}" name="Column10488"/>
    <tableColumn id="10506" xr3:uid="{A65F1024-F304-4830-8488-249D318E8B37}" name="Column10489"/>
    <tableColumn id="10507" xr3:uid="{3F8F0119-BCCC-423A-B13A-FA4AD85497E5}" name="Column10490"/>
    <tableColumn id="10508" xr3:uid="{1EDD4541-B1B2-4BF1-A8F7-1848D4B447F1}" name="Column10491"/>
    <tableColumn id="10509" xr3:uid="{7FD01469-870D-48C2-BFDF-B3FAF52BED0B}" name="Column10492"/>
    <tableColumn id="10510" xr3:uid="{3E75E950-AC9E-4C29-97FE-3097A24DA8BD}" name="Column10493"/>
    <tableColumn id="10511" xr3:uid="{ED4D3B3F-EE86-46DA-8A1B-7E5C68E2CF11}" name="Column10494"/>
    <tableColumn id="10512" xr3:uid="{074F3BDB-6128-46CF-BD84-7E518EC80E76}" name="Column10495"/>
    <tableColumn id="10513" xr3:uid="{6EE75AB6-7C87-442E-9D34-0233979E92CA}" name="Column10496"/>
    <tableColumn id="10514" xr3:uid="{F14A9BCB-DF64-49E5-B5C3-DF5A18E14602}" name="Column10497"/>
    <tableColumn id="10515" xr3:uid="{A0417A91-D0FC-4E82-BF66-7013125277D2}" name="Column10498"/>
    <tableColumn id="10516" xr3:uid="{071AD8DF-C09A-43EC-9B94-94F60959FFCE}" name="Column10499"/>
    <tableColumn id="10517" xr3:uid="{41CADE35-58BC-47E6-AF07-1CB04CB35905}" name="Column10500"/>
    <tableColumn id="10518" xr3:uid="{AD668B59-2559-451B-A9F2-661C4323F6A1}" name="Column10501"/>
    <tableColumn id="10519" xr3:uid="{4575B1A6-2947-4F4D-87D7-D48EABC8A657}" name="Column10502"/>
    <tableColumn id="10520" xr3:uid="{DFF34801-1CF8-4241-A8ED-2FD594AB340B}" name="Column10503"/>
    <tableColumn id="10521" xr3:uid="{B0A96C9C-B081-4045-B313-95992AED0C56}" name="Column10504"/>
    <tableColumn id="10522" xr3:uid="{127B5E34-BF37-497A-A5DC-161517F29DD1}" name="Column10505"/>
    <tableColumn id="10523" xr3:uid="{700127AB-426F-41E2-9CFB-F086D49825BD}" name="Column10506"/>
    <tableColumn id="10524" xr3:uid="{329E7E8A-0A66-4C8D-9640-E2D4956EEC01}" name="Column10507"/>
    <tableColumn id="10525" xr3:uid="{3F6C8650-C202-4CF9-8AE4-0B79E512F499}" name="Column10508"/>
    <tableColumn id="10526" xr3:uid="{5B35B06C-26AD-448F-B054-A4F04AE08A36}" name="Column10509"/>
    <tableColumn id="10527" xr3:uid="{EE69222F-A187-4D76-9C3A-AA463AB5715E}" name="Column10510"/>
    <tableColumn id="10528" xr3:uid="{715BDABC-F5EB-47BF-A884-EA2F072E7F79}" name="Column10511"/>
    <tableColumn id="10529" xr3:uid="{A8290534-D2B9-49D9-9253-FA8F1127FA6C}" name="Column10512"/>
    <tableColumn id="10530" xr3:uid="{C5B277B9-6976-402D-91B2-DC519F8B4BE8}" name="Column10513"/>
    <tableColumn id="10531" xr3:uid="{A35B07C1-B1EA-496A-B6AA-F1D0F8AB3706}" name="Column10514"/>
    <tableColumn id="10532" xr3:uid="{28B80F85-B849-4EE0-8D4F-2ED401D57CD3}" name="Column10515"/>
    <tableColumn id="10533" xr3:uid="{C1D9255D-4548-4D8F-9EF2-2C4CD1E411F4}" name="Column10516"/>
    <tableColumn id="10534" xr3:uid="{1B8AE2B4-CBC5-4DFF-A991-F2B1B4865B99}" name="Column10517"/>
    <tableColumn id="10535" xr3:uid="{0875028F-0DC6-4AFC-8BED-55C5FCE3B0A3}" name="Column10518"/>
    <tableColumn id="10536" xr3:uid="{B9B77050-C93B-4118-9EAA-BF1C693A71AC}" name="Column10519"/>
    <tableColumn id="10537" xr3:uid="{E7E5D379-4817-4524-97B2-E3427162924A}" name="Column10520"/>
    <tableColumn id="10538" xr3:uid="{480D102A-A3C7-4509-A880-7A2058B72188}" name="Column10521"/>
    <tableColumn id="10539" xr3:uid="{0DCEA082-BBB5-4B48-A55D-92DCAAD5D8F3}" name="Column10522"/>
    <tableColumn id="10540" xr3:uid="{E3A554A3-5BEB-495A-B234-C46AEF97184A}" name="Column10523"/>
    <tableColumn id="10541" xr3:uid="{974C7202-12D3-4B44-A0C6-9F0EFBDFBD43}" name="Column10524"/>
    <tableColumn id="10542" xr3:uid="{59792514-CA83-4901-82F8-C7CAB8CAE0AE}" name="Column10525"/>
    <tableColumn id="10543" xr3:uid="{D27FBB48-9EC3-4917-825C-A0C1F51E6C52}" name="Column10526"/>
    <tableColumn id="10544" xr3:uid="{275D3E33-484A-4CD2-BF1D-B77AF6E2A31B}" name="Column10527"/>
    <tableColumn id="10545" xr3:uid="{7F15357E-2657-4195-9AA0-6776E0B886A0}" name="Column10528"/>
    <tableColumn id="10546" xr3:uid="{34C2E0C4-2589-49BB-9D2D-DAF6F023A004}" name="Column10529"/>
    <tableColumn id="10547" xr3:uid="{00571285-764B-4C35-9D88-225957A7BC87}" name="Column10530"/>
    <tableColumn id="10548" xr3:uid="{6E7ED485-68AB-44AA-84CF-6806B6A7368B}" name="Column10531"/>
    <tableColumn id="10549" xr3:uid="{F30FD07A-6AA6-453F-807C-C0CB64986C57}" name="Column10532"/>
    <tableColumn id="10550" xr3:uid="{83564720-5BE9-4589-8EC3-DACC161F6F19}" name="Column10533"/>
    <tableColumn id="10551" xr3:uid="{0E9ECFB9-FDE5-4D3B-9988-3FF274349F9D}" name="Column10534"/>
    <tableColumn id="10552" xr3:uid="{9A2F38BA-F87E-4E4F-AE20-E79ECC11BCB3}" name="Column10535"/>
    <tableColumn id="10553" xr3:uid="{B8480941-25EE-43C1-ACDA-65D8A4D63313}" name="Column10536"/>
    <tableColumn id="10554" xr3:uid="{E106FBBD-5387-4B93-BFBA-1D253F17C5C9}" name="Column10537"/>
    <tableColumn id="10555" xr3:uid="{F4DE1AA0-E17F-469B-BDFA-776B71A716C4}" name="Column10538"/>
    <tableColumn id="10556" xr3:uid="{267FEA95-6815-4A9D-8721-995595563383}" name="Column10539"/>
    <tableColumn id="10557" xr3:uid="{E46CBDAF-CDD0-4D39-8E67-55BDE6F21C91}" name="Column10540"/>
    <tableColumn id="10558" xr3:uid="{A8B366D2-5898-43BC-AB94-38A21F70B77E}" name="Column10541"/>
    <tableColumn id="10559" xr3:uid="{9B863861-A7A6-43E2-BBD9-B1AB22A344D4}" name="Column10542"/>
    <tableColumn id="10560" xr3:uid="{5CEA470D-F415-46F8-8FDF-C699C98F1357}" name="Column10543"/>
    <tableColumn id="10561" xr3:uid="{EDDE6F08-AE0E-4857-B1BC-BD96613EC958}" name="Column10544"/>
    <tableColumn id="10562" xr3:uid="{A8C5101B-A015-4F27-BB09-5D4B11F5DF0D}" name="Column10545"/>
    <tableColumn id="10563" xr3:uid="{9622E4F1-FA90-4D88-8939-CB7471123943}" name="Column10546"/>
    <tableColumn id="10564" xr3:uid="{487FFABE-786C-4F94-AF8A-407DA817361F}" name="Column10547"/>
    <tableColumn id="10565" xr3:uid="{223B1406-6FEF-47A5-A30C-F4B5AB81596A}" name="Column10548"/>
    <tableColumn id="10566" xr3:uid="{870C576A-AB1D-4AC3-A5A8-BE81D1B55228}" name="Column10549"/>
    <tableColumn id="10567" xr3:uid="{B383CE70-4EF3-40C7-A523-DDB0C00AF050}" name="Column10550"/>
    <tableColumn id="10568" xr3:uid="{B9CBD1E7-54D8-40E7-95C1-9020A592B0D1}" name="Column10551"/>
    <tableColumn id="10569" xr3:uid="{134F56A8-B13F-493E-8CFB-430D13B529B1}" name="Column10552"/>
    <tableColumn id="10570" xr3:uid="{B3C2A413-0403-4C0B-BDB9-C260F58497FA}" name="Column10553"/>
    <tableColumn id="10571" xr3:uid="{AB3AD0EF-DFB8-4C0A-87CF-DADD1BCB946A}" name="Column10554"/>
    <tableColumn id="10572" xr3:uid="{2C0F78F0-A3A2-4136-8E36-B3BAB1C73A0F}" name="Column10555"/>
    <tableColumn id="10573" xr3:uid="{5F7FE630-2A1F-4DB6-8D52-68E2FD9D23ED}" name="Column10556"/>
    <tableColumn id="10574" xr3:uid="{9E20E9EE-11EA-4FF0-9C58-E8849E9C6434}" name="Column10557"/>
    <tableColumn id="10575" xr3:uid="{3B84E924-342E-406E-B845-737B0DAB86A2}" name="Column10558"/>
    <tableColumn id="10576" xr3:uid="{98235BF8-D082-4726-B3CD-A1F66B06D610}" name="Column10559"/>
    <tableColumn id="10577" xr3:uid="{A11E7F4C-11A4-4C92-B7BA-6E316CDD53DA}" name="Column10560"/>
    <tableColumn id="10578" xr3:uid="{8F407B25-0383-484F-868D-4201A130A52A}" name="Column10561"/>
    <tableColumn id="10579" xr3:uid="{D402057E-1C1B-4949-B227-6E6482951236}" name="Column10562"/>
    <tableColumn id="10580" xr3:uid="{C27D238C-080B-41A8-8DC0-FFC7A3E6A9EA}" name="Column10563"/>
    <tableColumn id="10581" xr3:uid="{25C10FC3-8EE5-4A60-BF77-20D2063AE857}" name="Column10564"/>
    <tableColumn id="10582" xr3:uid="{ABC95D53-B0B2-4B7C-A1A1-4991B1DF8B24}" name="Column10565"/>
    <tableColumn id="10583" xr3:uid="{E4D65439-1FEC-423F-85CA-24BFB3D10079}" name="Column10566"/>
    <tableColumn id="10584" xr3:uid="{3A1D9A1B-4C58-423F-AB30-BB812F8E506F}" name="Column10567"/>
    <tableColumn id="10585" xr3:uid="{9D1BAC08-FBD6-41C0-B1D4-3D4C7823D646}" name="Column10568"/>
    <tableColumn id="10586" xr3:uid="{165113D4-3492-4C09-A686-AEF9B2FDD707}" name="Column10569"/>
    <tableColumn id="10587" xr3:uid="{D66BD991-7D0F-4AC6-BEAE-D3212764EA2A}" name="Column10570"/>
    <tableColumn id="10588" xr3:uid="{A74F438B-13FC-4AB5-9998-C2368B21C901}" name="Column10571"/>
    <tableColumn id="10589" xr3:uid="{335DD103-D602-4B2E-B586-D3D9112E50D5}" name="Column10572"/>
    <tableColumn id="10590" xr3:uid="{43B7056C-DA6F-47D5-B1F3-13A4070CF4F5}" name="Column10573"/>
    <tableColumn id="10591" xr3:uid="{554A0C87-A807-4372-B724-64E1376F53DC}" name="Column10574"/>
    <tableColumn id="10592" xr3:uid="{C049A820-5163-4055-8637-4DA85C4092B7}" name="Column10575"/>
    <tableColumn id="10593" xr3:uid="{E3DCA491-E589-40A3-A734-35F9D7F73D1A}" name="Column10576"/>
    <tableColumn id="10594" xr3:uid="{45BC6474-AC8B-4004-B59D-4331F027B6B8}" name="Column10577"/>
    <tableColumn id="10595" xr3:uid="{63D798DC-6E5F-474B-8DA6-14491F38FE62}" name="Column10578"/>
    <tableColumn id="10596" xr3:uid="{4337B728-D903-477C-BA70-72717091782B}" name="Column10579"/>
    <tableColumn id="10597" xr3:uid="{BF581D59-BB7D-4DCA-9892-0F1694FF1F23}" name="Column10580"/>
    <tableColumn id="10598" xr3:uid="{68F459A8-1BD4-478B-BDE3-3AB4575CC05A}" name="Column10581"/>
    <tableColumn id="10599" xr3:uid="{7E0D002D-6A26-4F76-9906-B1453A6D7604}" name="Column10582"/>
    <tableColumn id="10600" xr3:uid="{65C61E6A-31A4-4122-ACF9-500B2F67E74F}" name="Column10583"/>
    <tableColumn id="10601" xr3:uid="{85FEBE22-75F9-4134-AEF3-44FDC5A61E48}" name="Column10584"/>
    <tableColumn id="10602" xr3:uid="{ADC06C8D-A0BC-4327-83F6-B4D566B7AA14}" name="Column10585"/>
    <tableColumn id="10603" xr3:uid="{82EFB743-D317-49D0-A86A-C08B58581A10}" name="Column10586"/>
    <tableColumn id="10604" xr3:uid="{5D6ADD2C-DDF4-4343-8686-F012C0583CE9}" name="Column10587"/>
    <tableColumn id="10605" xr3:uid="{0BBF0A3D-5F87-4425-9043-42BFC99D868D}" name="Column10588"/>
    <tableColumn id="10606" xr3:uid="{6C3DF09F-8195-4869-BF1C-7B3CBBF96FC1}" name="Column10589"/>
    <tableColumn id="10607" xr3:uid="{4A3C3194-D6C7-47DB-80D0-628D8D268F16}" name="Column10590"/>
    <tableColumn id="10608" xr3:uid="{CE58D404-8786-4413-9EB4-7DF11F6DC5A9}" name="Column10591"/>
    <tableColumn id="10609" xr3:uid="{D53ACEAC-0912-4D8E-A51A-B8FCE76401EE}" name="Column10592"/>
    <tableColumn id="10610" xr3:uid="{4BDE4CBC-6440-47F4-97B1-B9BA11E17111}" name="Column10593"/>
    <tableColumn id="10611" xr3:uid="{80B80BD7-F6FF-427C-8C48-277446AD7A19}" name="Column10594"/>
    <tableColumn id="10612" xr3:uid="{79436517-6A60-40EA-B316-5040F546B746}" name="Column10595"/>
    <tableColumn id="10613" xr3:uid="{2B4F876D-2D48-4F61-91AB-CC89F8A23D40}" name="Column10596"/>
    <tableColumn id="10614" xr3:uid="{5B0BAA48-F69C-42EA-86B2-EB2AA548C3FB}" name="Column10597"/>
    <tableColumn id="10615" xr3:uid="{C8977CA8-019D-4771-896B-5C3718E50F2F}" name="Column10598"/>
    <tableColumn id="10616" xr3:uid="{88FF5451-F161-44A3-816A-5BE883DD1CB2}" name="Column10599"/>
    <tableColumn id="10617" xr3:uid="{E3AD46DD-FA15-4FD0-B98F-EE544D5C1E11}" name="Column10600"/>
    <tableColumn id="10618" xr3:uid="{D357C611-84E1-433A-856F-33BC6DBBB2CA}" name="Column10601"/>
    <tableColumn id="10619" xr3:uid="{69C0D5D8-AB3C-4472-B098-AB02C59BDBAB}" name="Column10602"/>
    <tableColumn id="10620" xr3:uid="{49158FD0-384C-4449-9E1B-836AD99BFBF9}" name="Column10603"/>
    <tableColumn id="10621" xr3:uid="{29AD1883-2266-44DC-BDC2-3720A029EF8A}" name="Column10604"/>
    <tableColumn id="10622" xr3:uid="{5D30BA83-5879-431A-94A0-99CC16BCFF92}" name="Column10605"/>
    <tableColumn id="10623" xr3:uid="{EDA3A6B1-D25E-4AD4-BCDD-5C664AD7F349}" name="Column10606"/>
    <tableColumn id="10624" xr3:uid="{79346D2D-1D4E-458C-A12D-31619C72DE33}" name="Column10607"/>
    <tableColumn id="10625" xr3:uid="{C92D48C4-0F1C-4DC2-BACC-8582D808D562}" name="Column10608"/>
    <tableColumn id="10626" xr3:uid="{FC293B68-A058-479D-8A91-AF34F9A3DF12}" name="Column10609"/>
    <tableColumn id="10627" xr3:uid="{F49DF6F1-AD57-4605-919E-E68451FB25BB}" name="Column10610"/>
    <tableColumn id="10628" xr3:uid="{E7F293BE-05E6-42CF-BAB8-17E504F75CF2}" name="Column10611"/>
    <tableColumn id="10629" xr3:uid="{D19F228A-3724-48AD-A961-8230D88E7957}" name="Column10612"/>
    <tableColumn id="10630" xr3:uid="{623F348D-DE23-4796-9E52-CB213CD9535B}" name="Column10613"/>
    <tableColumn id="10631" xr3:uid="{684EEDC6-53FC-40E8-BF5D-85DD897AC23F}" name="Column10614"/>
    <tableColumn id="10632" xr3:uid="{DD757313-4641-421F-907A-6A3A6273DF5D}" name="Column10615"/>
    <tableColumn id="10633" xr3:uid="{E57B6B7A-2177-4C1B-B0A9-094EA319CF4A}" name="Column10616"/>
    <tableColumn id="10634" xr3:uid="{F391FA17-58EA-4AE8-81F7-CABEE59E2495}" name="Column10617"/>
    <tableColumn id="10635" xr3:uid="{8431B812-FE65-41B0-A762-F43C8800DB3A}" name="Column10618"/>
    <tableColumn id="10636" xr3:uid="{B565FDC7-684F-462F-92C5-B66AC6B0C3FD}" name="Column10619"/>
    <tableColumn id="10637" xr3:uid="{66D94E95-BC6F-41E6-8881-D1B3260BFD33}" name="Column10620"/>
    <tableColumn id="10638" xr3:uid="{5A9EDBAC-9C2F-4782-9577-418704752886}" name="Column10621"/>
    <tableColumn id="10639" xr3:uid="{5A20F2E2-EF76-450D-9539-19113CFCB4A3}" name="Column10622"/>
    <tableColumn id="10640" xr3:uid="{5C697AFB-D960-4532-A7C9-BEB1DEF129D4}" name="Column10623"/>
    <tableColumn id="10641" xr3:uid="{B0CB17B8-A15A-484B-8101-66A2161237C4}" name="Column10624"/>
    <tableColumn id="10642" xr3:uid="{667452A1-A98F-47AA-9820-0FF894342245}" name="Column10625"/>
    <tableColumn id="10643" xr3:uid="{F765CEE0-B67C-4C2A-84F0-9C578EBDAEC3}" name="Column10626"/>
    <tableColumn id="10644" xr3:uid="{36E67140-207B-4C69-BEEA-5EF482FAF875}" name="Column10627"/>
    <tableColumn id="10645" xr3:uid="{0411FA07-4169-4302-BCFE-EDFBDDE8551B}" name="Column10628"/>
    <tableColumn id="10646" xr3:uid="{77C91D1C-98C9-4876-80DA-B17CCD4B1024}" name="Column10629"/>
    <tableColumn id="10647" xr3:uid="{5F1D657C-37B9-436E-AFE7-C41E627FD604}" name="Column10630"/>
    <tableColumn id="10648" xr3:uid="{71CD3397-C39B-4A33-8821-7E68BFDD4A41}" name="Column10631"/>
    <tableColumn id="10649" xr3:uid="{1855A86E-7DF5-461F-A186-F3A902ADE029}" name="Column10632"/>
    <tableColumn id="10650" xr3:uid="{003F5260-DB33-4B7B-8603-4F2BED5E20D7}" name="Column10633"/>
    <tableColumn id="10651" xr3:uid="{C1FD3135-5212-4213-AA12-7DA8EAE14D99}" name="Column10634"/>
    <tableColumn id="10652" xr3:uid="{82F2F0CE-EA8C-411F-A8CE-BA19AA9D6215}" name="Column10635"/>
    <tableColumn id="10653" xr3:uid="{26352B06-3F5F-4713-9630-D17E5B18014B}" name="Column10636"/>
    <tableColumn id="10654" xr3:uid="{EF0483F3-ED97-45FA-99E1-B94C55AA7700}" name="Column10637"/>
    <tableColumn id="10655" xr3:uid="{0ECFACCB-E3A6-42DB-80AD-D84CA6A2C481}" name="Column10638"/>
    <tableColumn id="10656" xr3:uid="{A13B0969-F69F-4DC9-8218-7222ECF83868}" name="Column10639"/>
    <tableColumn id="10657" xr3:uid="{965A2998-1E52-4F73-B200-A0326ED35334}" name="Column10640"/>
    <tableColumn id="10658" xr3:uid="{08E593CF-93AE-4681-AABC-F1D5B7D285E9}" name="Column10641"/>
    <tableColumn id="10659" xr3:uid="{5E1B8817-8B5E-4281-B3D6-077A8A8C3D00}" name="Column10642"/>
    <tableColumn id="10660" xr3:uid="{38F54916-4899-4CD2-96E1-BE7B8518FE71}" name="Column10643"/>
    <tableColumn id="10661" xr3:uid="{D0E917F4-2D2F-4041-B733-7F9C914FBFCC}" name="Column10644"/>
    <tableColumn id="10662" xr3:uid="{9232EA86-74DA-4372-8F15-2D2F40344842}" name="Column10645"/>
    <tableColumn id="10663" xr3:uid="{8B08E4A9-5C74-423B-8A25-6D5460506C0B}" name="Column10646"/>
    <tableColumn id="10664" xr3:uid="{81E58469-3EF4-4993-885A-DD6CBFB5F014}" name="Column10647"/>
    <tableColumn id="10665" xr3:uid="{9FDAC5DA-6D36-4A73-A385-6421C699E17F}" name="Column10648"/>
    <tableColumn id="10666" xr3:uid="{A615993F-37E1-48CA-9C4A-6F322BE7C6B4}" name="Column10649"/>
    <tableColumn id="10667" xr3:uid="{A9FCE064-4632-4DE7-8DB7-1DEB4BB9C4F8}" name="Column10650"/>
    <tableColumn id="10668" xr3:uid="{668462B7-8CF9-4BD1-89A1-F5D620261215}" name="Column10651"/>
    <tableColumn id="10669" xr3:uid="{2FCD34CE-1A95-4692-85DD-9AB0163E76BD}" name="Column10652"/>
    <tableColumn id="10670" xr3:uid="{8C3742B3-669F-4372-ACAA-B3E9A6AE7EC1}" name="Column10653"/>
    <tableColumn id="10671" xr3:uid="{4BB0B0DE-684F-4652-AFEC-E0E6A197C011}" name="Column10654"/>
    <tableColumn id="10672" xr3:uid="{8D9B9BB0-8A57-4AFA-948C-DB5B098EC405}" name="Column10655"/>
    <tableColumn id="10673" xr3:uid="{482D2D6A-EB88-4E25-ABA5-01B1865000F0}" name="Column10656"/>
    <tableColumn id="10674" xr3:uid="{E69DCC17-8FDC-4AAE-B81C-7B703C118D3F}" name="Column10657"/>
    <tableColumn id="10675" xr3:uid="{BB5F7BAA-E4D1-43DF-86F9-1E8DF637199E}" name="Column10658"/>
    <tableColumn id="10676" xr3:uid="{4166A7AF-52AD-4EB9-82ED-E462B9730701}" name="Column10659"/>
    <tableColumn id="10677" xr3:uid="{A123E720-897B-4D69-AE77-9507EF7CF6FB}" name="Column10660"/>
    <tableColumn id="10678" xr3:uid="{EE4FACF6-9C13-40E4-B0C2-8916AA176B2C}" name="Column10661"/>
    <tableColumn id="10679" xr3:uid="{CDF2ABFC-12B7-4E9B-A339-7FD52CD58EAF}" name="Column10662"/>
    <tableColumn id="10680" xr3:uid="{A56BEDC3-9037-4C91-9AD0-7416A01034F0}" name="Column10663"/>
    <tableColumn id="10681" xr3:uid="{4A79B9B0-9EA4-4225-BB01-5CF0C35EC29D}" name="Column10664"/>
    <tableColumn id="10682" xr3:uid="{9FD0B75A-E0E5-463F-807E-A5C6444466F9}" name="Column10665"/>
    <tableColumn id="10683" xr3:uid="{FB4EE73D-EBC2-4AC2-92B2-5B866A6DBD98}" name="Column10666"/>
    <tableColumn id="10684" xr3:uid="{9124474F-151F-4072-9C59-249EF897C912}" name="Column10667"/>
    <tableColumn id="10685" xr3:uid="{0B625B23-E722-43BF-8BF6-F254C59920C9}" name="Column10668"/>
    <tableColumn id="10686" xr3:uid="{D6C6DE56-745F-46FE-B397-BAFBFEEFD2D8}" name="Column10669"/>
    <tableColumn id="10687" xr3:uid="{D7462E84-FA43-42AB-A937-3E610B5748BE}" name="Column10670"/>
    <tableColumn id="10688" xr3:uid="{AF2802B5-1A3C-47AC-BD4D-2E78EF2C0FB5}" name="Column10671"/>
    <tableColumn id="10689" xr3:uid="{05A0A8DB-E0E5-45F9-B5F3-2888FCC86691}" name="Column10672"/>
    <tableColumn id="10690" xr3:uid="{4598CC5A-3BE3-4D59-BAEA-694C07D3CEF9}" name="Column10673"/>
    <tableColumn id="10691" xr3:uid="{F7EABECE-B7CA-4F26-ADDB-9D3A21293500}" name="Column10674"/>
    <tableColumn id="10692" xr3:uid="{E84A6806-17D3-4541-A8B8-5C4CBC109228}" name="Column10675"/>
    <tableColumn id="10693" xr3:uid="{4BEF75FD-9F67-4986-9E85-CEE174746E62}" name="Column10676"/>
    <tableColumn id="10694" xr3:uid="{D38403E0-D0D2-4ED3-8C32-B6CC6FFA72D5}" name="Column10677"/>
    <tableColumn id="10695" xr3:uid="{A87D08AE-B332-40E9-929A-C3335225A6AC}" name="Column10678"/>
    <tableColumn id="10696" xr3:uid="{261D899F-DE01-46AA-97C1-61B6B5B466CD}" name="Column10679"/>
    <tableColumn id="10697" xr3:uid="{06194EB7-CAA8-4059-B77B-94DD91BDC9C8}" name="Column10680"/>
    <tableColumn id="10698" xr3:uid="{06E809C4-7849-4016-B8E1-1DE9C952E4F7}" name="Column10681"/>
    <tableColumn id="10699" xr3:uid="{C39ED1FE-F7DC-483B-8F07-C5F22F126754}" name="Column10682"/>
    <tableColumn id="10700" xr3:uid="{9EE13171-915F-42AD-8637-217E92A0164E}" name="Column10683"/>
    <tableColumn id="10701" xr3:uid="{BFD37C4D-4FEA-4BB2-BA81-7E9218BE929C}" name="Column10684"/>
    <tableColumn id="10702" xr3:uid="{919077E0-44C6-49A5-A487-177210539FD1}" name="Column10685"/>
    <tableColumn id="10703" xr3:uid="{0D6C22E9-6ADF-4520-B66C-5F15414A78AF}" name="Column10686"/>
    <tableColumn id="10704" xr3:uid="{96C03C11-9CEF-4AC2-A63D-7ECDC0F72A8B}" name="Column10687"/>
    <tableColumn id="10705" xr3:uid="{138FBBA5-E177-4AC3-B3F3-A0DFDE8CF19E}" name="Column10688"/>
    <tableColumn id="10706" xr3:uid="{E56FE54A-34C2-44C0-B285-3CB15DE3B5CA}" name="Column10689"/>
    <tableColumn id="10707" xr3:uid="{58FFE549-DA93-41C6-90F4-35624BD2778D}" name="Column10690"/>
    <tableColumn id="10708" xr3:uid="{3E2B2793-FB4E-437B-AA34-70B2094E45FC}" name="Column10691"/>
    <tableColumn id="10709" xr3:uid="{34E9203A-22EA-4E9D-BAB0-4B2304CAE160}" name="Column10692"/>
    <tableColumn id="10710" xr3:uid="{AE18988C-B930-41D5-A3D4-0E32CE826E45}" name="Column10693"/>
    <tableColumn id="10711" xr3:uid="{1C30CC55-168D-49F9-877A-2371F4F1A8F8}" name="Column10694"/>
    <tableColumn id="10712" xr3:uid="{D3B842C4-FD38-4E66-914E-9EA7990C3EEA}" name="Column10695"/>
    <tableColumn id="10713" xr3:uid="{00D44667-E597-4BA8-9DC8-28C061D1228F}" name="Column10696"/>
    <tableColumn id="10714" xr3:uid="{323C2220-2F12-4C4D-80C3-4054C233795D}" name="Column10697"/>
    <tableColumn id="10715" xr3:uid="{F481C028-91A1-4392-8394-F6F767B9DCAD}" name="Column10698"/>
    <tableColumn id="10716" xr3:uid="{0BFC31FD-0DBD-4648-ACE9-E9FD3271CB73}" name="Column10699"/>
    <tableColumn id="10717" xr3:uid="{AA98AED7-1078-4FA2-A219-D9AF51B1EBE8}" name="Column10700"/>
    <tableColumn id="10718" xr3:uid="{64A0C11C-EC8A-4BC3-99CF-DA69287947CF}" name="Column10701"/>
    <tableColumn id="10719" xr3:uid="{4575BADA-3469-450A-B594-A2FC1D1861AC}" name="Column10702"/>
    <tableColumn id="10720" xr3:uid="{76115D8C-5BE4-4B21-A8B0-0875F2D9F90F}" name="Column10703"/>
    <tableColumn id="10721" xr3:uid="{5916B71C-66F9-4EA0-A1F6-B308F201260C}" name="Column10704"/>
    <tableColumn id="10722" xr3:uid="{CB8448D5-D55B-45B6-9964-5E961890DB4C}" name="Column10705"/>
    <tableColumn id="10723" xr3:uid="{D2212DB1-A5BE-4A69-B5E5-8C61D0B19D00}" name="Column10706"/>
    <tableColumn id="10724" xr3:uid="{5E8A9590-D40B-48EC-8A7C-E280578F0770}" name="Column10707"/>
    <tableColumn id="10725" xr3:uid="{F95A6773-DC37-4886-9813-3EEA8A4B1C38}" name="Column10708"/>
    <tableColumn id="10726" xr3:uid="{5EF965B0-FDFD-48BA-80A6-B11EEF6E4AC0}" name="Column10709"/>
    <tableColumn id="10727" xr3:uid="{71278844-58BF-4FE1-B6DB-63D7035EEB95}" name="Column10710"/>
    <tableColumn id="10728" xr3:uid="{BAF27DFE-B442-49DC-8688-E3E29FDFF21E}" name="Column10711"/>
    <tableColumn id="10729" xr3:uid="{2A3CFFF1-97F2-490F-A98E-50198011A2ED}" name="Column10712"/>
    <tableColumn id="10730" xr3:uid="{69612920-9923-43C5-A0A7-30D203449A9C}" name="Column10713"/>
    <tableColumn id="10731" xr3:uid="{693B8C2C-2255-4A4E-B2B2-583C33CE7435}" name="Column10714"/>
    <tableColumn id="10732" xr3:uid="{3185B08B-A75C-436A-97C2-18ECAE2B09D5}" name="Column10715"/>
    <tableColumn id="10733" xr3:uid="{D8449D84-CBC7-45AA-929E-2F83B09F64EF}" name="Column10716"/>
    <tableColumn id="10734" xr3:uid="{C838F398-7678-4C3B-A03D-ED2E372CB3BA}" name="Column10717"/>
    <tableColumn id="10735" xr3:uid="{3681B203-E172-49D5-825B-3E55B70602C2}" name="Column10718"/>
    <tableColumn id="10736" xr3:uid="{B55501E4-4A30-47F4-9441-8C44F04D023E}" name="Column10719"/>
    <tableColumn id="10737" xr3:uid="{D42F286B-81CE-4B40-97CC-1CDAD23DAB0C}" name="Column10720"/>
    <tableColumn id="10738" xr3:uid="{DEDAAE49-818E-42B4-A973-FADAE0F52216}" name="Column10721"/>
    <tableColumn id="10739" xr3:uid="{BCDE7943-FC1C-4C8E-9522-50B03A17EAA5}" name="Column10722"/>
    <tableColumn id="10740" xr3:uid="{C1319665-2EDC-4F51-A252-92A382688FAD}" name="Column10723"/>
    <tableColumn id="10741" xr3:uid="{2F094D31-4D6B-4D5A-B986-8D1FF18D3640}" name="Column10724"/>
    <tableColumn id="10742" xr3:uid="{619709EE-3515-4C4E-ABDE-2A2B612604BC}" name="Column10725"/>
    <tableColumn id="10743" xr3:uid="{4E4DCDCC-AE77-4F27-9683-C254DDDB10C1}" name="Column10726"/>
    <tableColumn id="10744" xr3:uid="{A8D9C4A6-5384-43A3-A10D-0F743009E4F9}" name="Column10727"/>
    <tableColumn id="10745" xr3:uid="{27E36213-E441-41CE-9EB6-D26B41E838E0}" name="Column10728"/>
    <tableColumn id="10746" xr3:uid="{70C547A1-1FCA-462D-B9C4-DCB295657BE1}" name="Column10729"/>
    <tableColumn id="10747" xr3:uid="{33DCE27C-FE9E-4D39-A29D-59168FFBBF78}" name="Column10730"/>
    <tableColumn id="10748" xr3:uid="{987AC0F5-9929-4F8F-BC52-FA301982DDF3}" name="Column10731"/>
    <tableColumn id="10749" xr3:uid="{2F5E9C45-A665-42E0-BA5B-3CA8BF35F051}" name="Column10732"/>
    <tableColumn id="10750" xr3:uid="{414F2334-9ECB-42F0-B1B3-8241F34CADF3}" name="Column10733"/>
    <tableColumn id="10751" xr3:uid="{5A44C8A8-0883-47A3-92F7-DB6FE5C3D1F5}" name="Column10734"/>
    <tableColumn id="10752" xr3:uid="{71D923D5-4DB9-419A-A9D8-CE21ACFE3AB2}" name="Column10735"/>
    <tableColumn id="10753" xr3:uid="{60FA477E-1198-4690-AB9C-76F493A5AE23}" name="Column10736"/>
    <tableColumn id="10754" xr3:uid="{0CAE888F-4B40-40C9-9790-FC22535A629A}" name="Column10737"/>
    <tableColumn id="10755" xr3:uid="{DD3BB426-5505-4E2C-A0A4-D5FFDE8B397B}" name="Column10738"/>
    <tableColumn id="10756" xr3:uid="{62B4361F-2DAA-4B49-B3F2-E0EF6BFFC389}" name="Column10739"/>
    <tableColumn id="10757" xr3:uid="{754DED2B-C67A-453A-8628-1480CFC316D8}" name="Column10740"/>
    <tableColumn id="10758" xr3:uid="{D0C7FE63-75E4-4BFB-9F2B-816A2835B1CA}" name="Column10741"/>
    <tableColumn id="10759" xr3:uid="{86FA2E60-1B55-4C7D-B821-E28DECB08DC0}" name="Column10742"/>
    <tableColumn id="10760" xr3:uid="{03D9A95A-044C-4895-AE35-91EF4138B7D1}" name="Column10743"/>
    <tableColumn id="10761" xr3:uid="{2286DA70-03E1-4D9C-B4F5-18B065D8B43E}" name="Column10744"/>
    <tableColumn id="10762" xr3:uid="{A0CFBC71-442E-4544-8907-5239A1816B30}" name="Column10745"/>
    <tableColumn id="10763" xr3:uid="{1D01E95F-95B9-491C-BCC4-7AA7644D7EF3}" name="Column10746"/>
    <tableColumn id="10764" xr3:uid="{985C88DF-7F0A-4356-86B3-C51062C0EE6A}" name="Column10747"/>
    <tableColumn id="10765" xr3:uid="{E490FEE2-F747-4317-B79A-68F2F617FD5A}" name="Column10748"/>
    <tableColumn id="10766" xr3:uid="{DE2D8EF8-B1F5-4513-8367-741554961E53}" name="Column10749"/>
    <tableColumn id="10767" xr3:uid="{19444037-0266-4F3C-AE05-B7AD4F816A4F}" name="Column10750"/>
    <tableColumn id="10768" xr3:uid="{4969404C-D98F-4CC4-87B6-6F0274ABEA0E}" name="Column10751"/>
    <tableColumn id="10769" xr3:uid="{0FB1DFE0-845F-4F2D-9CC1-2D828B77E2E6}" name="Column10752"/>
    <tableColumn id="10770" xr3:uid="{64110ECE-2425-4580-8C0B-938F088F8ECB}" name="Column10753"/>
    <tableColumn id="10771" xr3:uid="{7ADC1FB2-7BA7-4C25-9FCA-5B28CE7D71F9}" name="Column10754"/>
    <tableColumn id="10772" xr3:uid="{3E8E54D5-CE22-408E-84D9-2265B5729925}" name="Column10755"/>
    <tableColumn id="10773" xr3:uid="{A86B7DA4-E9B4-4C92-B16B-51C1FF09AE87}" name="Column10756"/>
    <tableColumn id="10774" xr3:uid="{EFA46FA6-670A-4B53-895E-4EBD10A410AC}" name="Column10757"/>
    <tableColumn id="10775" xr3:uid="{514DC494-5DC2-4C3F-B820-9DF3EDEE0445}" name="Column10758"/>
    <tableColumn id="10776" xr3:uid="{DF7C2C00-93D9-4B20-88D9-E206CFF87F19}" name="Column10759"/>
    <tableColumn id="10777" xr3:uid="{02C08445-1FCD-4162-8F65-AB6F1E3B0088}" name="Column10760"/>
    <tableColumn id="10778" xr3:uid="{BD77F9CE-C60E-416A-9B00-4A72C1ADBE0D}" name="Column10761"/>
    <tableColumn id="10779" xr3:uid="{A066ABB1-E5ED-48AE-88B5-F678EC06D704}" name="Column10762"/>
    <tableColumn id="10780" xr3:uid="{2BCE30B2-2E51-4DB4-81CF-2781B8F46F53}" name="Column10763"/>
    <tableColumn id="10781" xr3:uid="{FA8134F9-A539-4F0D-9261-C5DA86C8FF50}" name="Column10764"/>
    <tableColumn id="10782" xr3:uid="{70A41107-23A1-469F-BE4C-96FF02FB4A87}" name="Column10765"/>
    <tableColumn id="10783" xr3:uid="{81766B07-88CD-4C9F-B516-294EBF607FD5}" name="Column10766"/>
    <tableColumn id="10784" xr3:uid="{ABDE565F-7193-4FAF-9C82-E4ECFF458FD8}" name="Column10767"/>
    <tableColumn id="10785" xr3:uid="{B7766366-8611-4C04-8F48-0AA75F2D731E}" name="Column10768"/>
    <tableColumn id="10786" xr3:uid="{C07D8151-430C-4B27-981B-AC33CD5BBEF7}" name="Column10769"/>
    <tableColumn id="10787" xr3:uid="{4A5EF5CE-3523-4843-B71F-E983E9544A5D}" name="Column10770"/>
    <tableColumn id="10788" xr3:uid="{D21FCC0B-FC47-4109-98C4-9E1F960EF9E2}" name="Column10771"/>
    <tableColumn id="10789" xr3:uid="{2D23BD55-9B72-4D3D-A7F8-DE8F0C498860}" name="Column10772"/>
    <tableColumn id="10790" xr3:uid="{50D62014-7371-425C-BCB4-63F22CF7C890}" name="Column10773"/>
    <tableColumn id="10791" xr3:uid="{D4A9325F-74D4-4F27-AF34-134C51821F98}" name="Column10774"/>
    <tableColumn id="10792" xr3:uid="{29369327-2A9A-405A-941F-DA6CB1F25BE8}" name="Column10775"/>
    <tableColumn id="10793" xr3:uid="{7EAF21B3-651F-4D53-965E-4BD8C2FAA35C}" name="Column10776"/>
    <tableColumn id="10794" xr3:uid="{6011E32C-736A-4813-BB40-383726EE7794}" name="Column10777"/>
    <tableColumn id="10795" xr3:uid="{3E5A96C7-D558-4213-9879-77EE41C34D37}" name="Column10778"/>
    <tableColumn id="10796" xr3:uid="{BD63E461-3FAF-49D2-A184-25414C23D3FF}" name="Column10779"/>
    <tableColumn id="10797" xr3:uid="{3EB5620A-2847-424A-AB5D-5EFDCBE25345}" name="Column10780"/>
    <tableColumn id="10798" xr3:uid="{783B36AC-B851-4324-81A3-A978D33BD04B}" name="Column10781"/>
    <tableColumn id="10799" xr3:uid="{F50162FD-637B-440F-B715-F6463C3E2120}" name="Column10782"/>
    <tableColumn id="10800" xr3:uid="{F31D6BB9-C8FD-43B5-ACAF-0087D93A70EE}" name="Column10783"/>
    <tableColumn id="10801" xr3:uid="{581FA5C9-70FA-498C-93C2-5FAE7D8BB490}" name="Column10784"/>
    <tableColumn id="10802" xr3:uid="{6B2A6772-0904-4F75-9BA3-1150C0C9595B}" name="Column10785"/>
    <tableColumn id="10803" xr3:uid="{A662C61B-8631-4B35-A779-5373568E1007}" name="Column10786"/>
    <tableColumn id="10804" xr3:uid="{77D75B96-0115-4582-9494-F47093D4C6EF}" name="Column10787"/>
    <tableColumn id="10805" xr3:uid="{3C813B4E-B038-40F1-951F-E6FEF3F9413E}" name="Column10788"/>
    <tableColumn id="10806" xr3:uid="{66E7A1B5-940C-49EA-A651-05261B5C8605}" name="Column10789"/>
    <tableColumn id="10807" xr3:uid="{D2BCB20B-B855-463F-B3E8-9612BAB79787}" name="Column10790"/>
    <tableColumn id="10808" xr3:uid="{43158B47-22D8-49D8-9F29-5071C9C4F14E}" name="Column10791"/>
    <tableColumn id="10809" xr3:uid="{E50B16B4-BE96-40DF-B6BF-0E4A72C3AE68}" name="Column10792"/>
    <tableColumn id="10810" xr3:uid="{2CC79D85-B6A6-4F76-A8D8-9C6FF617FEA9}" name="Column10793"/>
    <tableColumn id="10811" xr3:uid="{154146D1-EB07-4247-B5F0-083DCCA6F8A4}" name="Column10794"/>
    <tableColumn id="10812" xr3:uid="{4F345F6A-F796-46D3-8E59-C0F80AE513BB}" name="Column10795"/>
    <tableColumn id="10813" xr3:uid="{63FE9FA4-5CB9-4760-BC43-0552B5456307}" name="Column10796"/>
    <tableColumn id="10814" xr3:uid="{005C28A7-6715-4B44-A6DE-5B6B1EF8C76E}" name="Column10797"/>
    <tableColumn id="10815" xr3:uid="{828DA0F8-63ED-437C-B59E-D7E2394AF313}" name="Column10798"/>
    <tableColumn id="10816" xr3:uid="{5AAF181A-AC0F-4610-AC82-2F98659F2196}" name="Column10799"/>
    <tableColumn id="10817" xr3:uid="{36B4ACF0-65BC-4328-8E2C-AC24801A77E3}" name="Column10800"/>
    <tableColumn id="10818" xr3:uid="{C3092B30-03E2-4C73-A52C-501E426CF0F1}" name="Column10801"/>
    <tableColumn id="10819" xr3:uid="{6532ED4C-5D33-4D3E-A729-CC642D6858EE}" name="Column10802"/>
    <tableColumn id="10820" xr3:uid="{BD5F9523-16A2-469A-B87E-95377CEAF491}" name="Column10803"/>
    <tableColumn id="10821" xr3:uid="{AD846228-7140-4AA5-91A9-F547B716645A}" name="Column10804"/>
    <tableColumn id="10822" xr3:uid="{1774BA99-9541-4717-92FA-376FB42E6E8D}" name="Column10805"/>
    <tableColumn id="10823" xr3:uid="{64504FA0-5B04-40D8-95FD-2BC60FDE6121}" name="Column10806"/>
    <tableColumn id="10824" xr3:uid="{9336034F-DB37-47DC-B384-AD9694206991}" name="Column10807"/>
    <tableColumn id="10825" xr3:uid="{A4BCEF19-63B3-484E-AF6F-125C3F4850AD}" name="Column10808"/>
    <tableColumn id="10826" xr3:uid="{782E41E2-EF6F-4B48-8D24-F92D4B0F7607}" name="Column10809"/>
    <tableColumn id="10827" xr3:uid="{47C92FB9-4E56-4320-B77B-E5464DCEE336}" name="Column10810"/>
    <tableColumn id="10828" xr3:uid="{997CEB98-F625-435C-8021-7BF456246CEE}" name="Column10811"/>
    <tableColumn id="10829" xr3:uid="{C14A2882-E850-4921-9A82-1C1A51B1ED22}" name="Column10812"/>
    <tableColumn id="10830" xr3:uid="{6AB2BF8B-3147-48D3-B781-820F5B102DDC}" name="Column10813"/>
    <tableColumn id="10831" xr3:uid="{85B614DB-638F-4FA4-9BCD-BF2E188AACD9}" name="Column10814"/>
    <tableColumn id="10832" xr3:uid="{B9F4C1F7-E574-49FC-A3AF-48C08744740F}" name="Column10815"/>
    <tableColumn id="10833" xr3:uid="{FECCEF38-C345-4558-BFEF-EA99C5F91448}" name="Column10816"/>
    <tableColumn id="10834" xr3:uid="{1E68F0C0-D551-4526-B87C-4FDE8A8305EE}" name="Column10817"/>
    <tableColumn id="10835" xr3:uid="{49932F99-418E-4185-8472-55D01A6A31FA}" name="Column10818"/>
    <tableColumn id="10836" xr3:uid="{53370757-8047-4749-8BE3-C0054E01656E}" name="Column10819"/>
    <tableColumn id="10837" xr3:uid="{6C4D738F-65C4-4421-A83C-5F18DA3257A2}" name="Column10820"/>
    <tableColumn id="10838" xr3:uid="{B544D9C5-5FB5-4245-93B3-D0793AC73185}" name="Column10821"/>
    <tableColumn id="10839" xr3:uid="{758DEB1F-4E45-4B54-9BB8-6405300CE8D3}" name="Column10822"/>
    <tableColumn id="10840" xr3:uid="{E78577C0-A44F-49E9-BA75-A97D1C1EEC65}" name="Column10823"/>
    <tableColumn id="10841" xr3:uid="{3024C8E5-2D1A-4200-9A4F-E4D65EB989BB}" name="Column10824"/>
    <tableColumn id="10842" xr3:uid="{4457E66C-31B6-40EF-976D-92C6A55D7542}" name="Column10825"/>
    <tableColumn id="10843" xr3:uid="{5C7A183A-B4EA-41AB-88BA-8FB8EC146081}" name="Column10826"/>
    <tableColumn id="10844" xr3:uid="{2EACC751-E1F3-4CD9-AD8D-83BB7531D570}" name="Column10827"/>
    <tableColumn id="10845" xr3:uid="{00B45CF1-21F1-40DA-974E-2AE39204840C}" name="Column10828"/>
    <tableColumn id="10846" xr3:uid="{4E356527-7594-4706-8DFB-C083BC0181D9}" name="Column10829"/>
    <tableColumn id="10847" xr3:uid="{072FED68-0E25-440C-B1C9-687F720B380E}" name="Column10830"/>
    <tableColumn id="10848" xr3:uid="{85A76249-EEFD-43E4-9A00-2A71BBA3B09D}" name="Column10831"/>
    <tableColumn id="10849" xr3:uid="{E1B3CCAE-3D65-4BFC-B6C1-E44E5A049A95}" name="Column10832"/>
    <tableColumn id="10850" xr3:uid="{0C21BEB3-7B9A-4A12-AEA2-CB9F5338E488}" name="Column10833"/>
    <tableColumn id="10851" xr3:uid="{C9D59519-2FBA-41E3-BD21-2454DDE5CE29}" name="Column10834"/>
    <tableColumn id="10852" xr3:uid="{CB078D41-F734-425F-9E03-E157FAD27D79}" name="Column10835"/>
    <tableColumn id="10853" xr3:uid="{2A1CF23E-8E87-4536-A8AF-B2E3EB33A2AA}" name="Column10836"/>
    <tableColumn id="10854" xr3:uid="{AFABEDE7-C2E4-48FC-B872-5EA161473E7D}" name="Column10837"/>
    <tableColumn id="10855" xr3:uid="{F6E107A6-7564-4FED-A96B-9230221EA355}" name="Column10838"/>
    <tableColumn id="10856" xr3:uid="{81D4D42C-7115-4FC1-BF6F-F40FC8D6B4DC}" name="Column10839"/>
    <tableColumn id="10857" xr3:uid="{B7F171A9-CFF2-4E38-BD91-1F8F37C6E83F}" name="Column10840"/>
    <tableColumn id="10858" xr3:uid="{71F090C5-8420-4F6D-8131-928FC0BBD6B2}" name="Column10841"/>
    <tableColumn id="10859" xr3:uid="{D50A9A2B-4D81-4E80-8BDE-5F262C3CDDF0}" name="Column10842"/>
    <tableColumn id="10860" xr3:uid="{6CE5FD2A-A462-4778-8E83-4E7A00F7AAD5}" name="Column10843"/>
    <tableColumn id="10861" xr3:uid="{4193E031-D5BF-4301-BC2E-2F92E9F5D946}" name="Column10844"/>
    <tableColumn id="10862" xr3:uid="{04EB2E49-9198-470B-8387-EDE5A9A74559}" name="Column10845"/>
    <tableColumn id="10863" xr3:uid="{5EDBC80C-333D-4B9B-9BA9-9250B43370FE}" name="Column10846"/>
    <tableColumn id="10864" xr3:uid="{97C79584-4DFA-41C1-8A7D-7678C65B15A4}" name="Column10847"/>
    <tableColumn id="10865" xr3:uid="{7E272A64-81B0-4172-B737-BBF89BF3BA4D}" name="Column10848"/>
    <tableColumn id="10866" xr3:uid="{9EB09670-FD8C-4214-9286-AB86C494E5B6}" name="Column10849"/>
    <tableColumn id="10867" xr3:uid="{67395197-1F31-4829-9CB6-D8E75691CAE5}" name="Column10850"/>
    <tableColumn id="10868" xr3:uid="{905867C6-EEA1-4017-87F9-AE41ACCE4BD1}" name="Column10851"/>
    <tableColumn id="10869" xr3:uid="{0EB07A93-53E9-43AD-99BC-0654E21A87FA}" name="Column10852"/>
    <tableColumn id="10870" xr3:uid="{35D58CAD-2E86-4DF2-A863-4348F548279A}" name="Column10853"/>
    <tableColumn id="10871" xr3:uid="{2E035530-900C-45FA-B8D9-B4D7A035ECF0}" name="Column10854"/>
    <tableColumn id="10872" xr3:uid="{AB7B6D4D-F674-43B8-AB60-04A44E75841E}" name="Column10855"/>
    <tableColumn id="10873" xr3:uid="{6C42F99C-1B0F-4238-A3B4-9C0A0BFF67F3}" name="Column10856"/>
    <tableColumn id="10874" xr3:uid="{78D1383D-EDF1-47CE-AAEB-A213C4171483}" name="Column10857"/>
    <tableColumn id="10875" xr3:uid="{4519A9DF-7A4E-4EB0-91A3-47CC31371FA8}" name="Column10858"/>
    <tableColumn id="10876" xr3:uid="{C48B6879-EA20-400F-8150-7DEAC4FA4B58}" name="Column10859"/>
    <tableColumn id="10877" xr3:uid="{0887D00D-CD5B-448D-AC24-F1EB8EAA16CE}" name="Column10860"/>
    <tableColumn id="10878" xr3:uid="{463A7B0B-A2B1-4EA4-B809-2B456902DDDA}" name="Column10861"/>
    <tableColumn id="10879" xr3:uid="{92963E2B-D7DA-447F-88CC-F29B495968BB}" name="Column10862"/>
    <tableColumn id="10880" xr3:uid="{77E31D7C-CDB7-45B8-AC76-B41D94A43AA0}" name="Column10863"/>
    <tableColumn id="10881" xr3:uid="{40A9E593-1969-4FC4-BEC7-F3982B4A305B}" name="Column10864"/>
    <tableColumn id="10882" xr3:uid="{F0529BB2-C440-434C-992C-8C59A6B6C6BA}" name="Column10865"/>
    <tableColumn id="10883" xr3:uid="{A0193352-03B8-463C-BE34-7D53FE94EC4F}" name="Column10866"/>
    <tableColumn id="10884" xr3:uid="{C2CA049A-842C-4878-8A65-D2EEB55803AD}" name="Column10867"/>
    <tableColumn id="10885" xr3:uid="{CC01DFD5-A494-4064-9748-B6D626D3F221}" name="Column10868"/>
    <tableColumn id="10886" xr3:uid="{9A608E67-8D7E-44B0-9835-67B94DF098F1}" name="Column10869"/>
    <tableColumn id="10887" xr3:uid="{0806AEFB-CE0F-49C6-8049-49D324661799}" name="Column10870"/>
    <tableColumn id="10888" xr3:uid="{DBC26AF5-84AE-49DB-BD0A-9C93CAA8B639}" name="Column10871"/>
    <tableColumn id="10889" xr3:uid="{D8CE24F7-A744-4E20-BB70-412887650526}" name="Column10872"/>
    <tableColumn id="10890" xr3:uid="{0DCF77A5-4223-4576-A761-1828B793984E}" name="Column10873"/>
    <tableColumn id="10891" xr3:uid="{E6BCFF6F-D764-4549-BE35-4B0272263FC2}" name="Column10874"/>
    <tableColumn id="10892" xr3:uid="{69402D9C-9287-48A0-B9F4-536B06E5C02A}" name="Column10875"/>
    <tableColumn id="10893" xr3:uid="{4C42C45C-C9F7-4F78-823F-5330697021B5}" name="Column10876"/>
    <tableColumn id="10894" xr3:uid="{DE38871F-6429-4401-8740-03F7A80E8CB2}" name="Column10877"/>
    <tableColumn id="10895" xr3:uid="{8ED5BE9B-E667-4D53-A24D-42B4B1A290A2}" name="Column10878"/>
    <tableColumn id="10896" xr3:uid="{6D4354A8-2826-4806-8593-54ADD08E9048}" name="Column10879"/>
    <tableColumn id="10897" xr3:uid="{9FCA8E05-D1A9-45D3-A019-4DF42FAD610A}" name="Column10880"/>
    <tableColumn id="10898" xr3:uid="{8ECFBB1C-7238-4CBF-8133-59A18D4125C6}" name="Column10881"/>
    <tableColumn id="10899" xr3:uid="{2F4E46EE-46C0-44D3-910A-9857AA09D92F}" name="Column10882"/>
    <tableColumn id="10900" xr3:uid="{1DE872F4-FC3E-4C0B-A624-8B3E17241C42}" name="Column10883"/>
    <tableColumn id="10901" xr3:uid="{754D6DCE-3EED-4A86-8DD0-4F419B332B90}" name="Column10884"/>
    <tableColumn id="10902" xr3:uid="{0BCD52B2-3858-4482-8195-BF0E53535CCE}" name="Column10885"/>
    <tableColumn id="10903" xr3:uid="{90DC5259-8B32-449B-AD21-96D8664232CB}" name="Column10886"/>
    <tableColumn id="10904" xr3:uid="{BADF1FEF-90AD-4D2C-A647-E0A7E2F26F56}" name="Column10887"/>
    <tableColumn id="10905" xr3:uid="{A1CF58C6-6A05-41A5-BB60-18FA4D07F3CB}" name="Column10888"/>
    <tableColumn id="10906" xr3:uid="{C731AB8E-A9FE-4281-9746-8ED0113C15C4}" name="Column10889"/>
    <tableColumn id="10907" xr3:uid="{F920E73F-2A58-4645-882A-FB658D7F976D}" name="Column10890"/>
    <tableColumn id="10908" xr3:uid="{B4889F21-7159-4BAA-A17A-1169E27B274D}" name="Column10891"/>
    <tableColumn id="10909" xr3:uid="{9D851315-E862-41DA-BEAF-C208851669CC}" name="Column10892"/>
    <tableColumn id="10910" xr3:uid="{1508279A-4C31-4DE4-88C8-BFB3D59EE2BC}" name="Column10893"/>
    <tableColumn id="10911" xr3:uid="{9B148A17-49A9-48D7-9DD2-542C8658D2FB}" name="Column10894"/>
    <tableColumn id="10912" xr3:uid="{C23C6F97-25D6-43FE-8C1A-216175CC9627}" name="Column10895"/>
    <tableColumn id="10913" xr3:uid="{5348F1F3-3CD7-45E3-9937-6DFD438D8D54}" name="Column10896"/>
    <tableColumn id="10914" xr3:uid="{A2BA3B54-B573-4A9B-BA4E-5ED720A0966E}" name="Column10897"/>
    <tableColumn id="10915" xr3:uid="{6ACC1D1B-EF1C-4250-8E65-FB233C07AE98}" name="Column10898"/>
    <tableColumn id="10916" xr3:uid="{62DAFC3F-DF68-44E6-BBEC-7C31F9B2E4E1}" name="Column10899"/>
    <tableColumn id="10917" xr3:uid="{3F446267-340B-4431-BD9C-6A7558C3BF78}" name="Column10900"/>
    <tableColumn id="10918" xr3:uid="{1E78A276-EE87-4A91-9511-C5D343DAE7F6}" name="Column10901"/>
    <tableColumn id="10919" xr3:uid="{71D6A4F3-2CCF-4DB7-8B1B-32AC75D07825}" name="Column10902"/>
    <tableColumn id="10920" xr3:uid="{3A881CEE-4C10-4723-8D7C-397E7153B9C2}" name="Column10903"/>
    <tableColumn id="10921" xr3:uid="{690D77EB-483C-459D-B1E0-92B60C53DE99}" name="Column10904"/>
    <tableColumn id="10922" xr3:uid="{912591A4-54B5-4FBF-AF00-CCAAC8665150}" name="Column10905"/>
    <tableColumn id="10923" xr3:uid="{2BCFE53A-8FDB-4B76-8DE3-0F989FC1BB9D}" name="Column10906"/>
    <tableColumn id="10924" xr3:uid="{16D7EB22-D5BE-4756-849C-BC9E91462271}" name="Column10907"/>
    <tableColumn id="10925" xr3:uid="{570FDA01-82B6-45B4-A62D-C00DC27B02D1}" name="Column10908"/>
    <tableColumn id="10926" xr3:uid="{CB316344-A160-4A5C-B239-C4C1C8718C11}" name="Column10909"/>
    <tableColumn id="10927" xr3:uid="{FED00815-A9B7-471F-A1B9-44D1F712C145}" name="Column10910"/>
    <tableColumn id="10928" xr3:uid="{AD295374-3FDC-46FA-A61D-2E7B9DD530C5}" name="Column10911"/>
    <tableColumn id="10929" xr3:uid="{0FB1F5D1-FB4C-4029-BE1E-87E9E54F8773}" name="Column10912"/>
    <tableColumn id="10930" xr3:uid="{BBCA6737-7585-4A1C-A7C9-EE5A99ED484C}" name="Column10913"/>
    <tableColumn id="10931" xr3:uid="{59BFDABA-1957-4CA8-9A09-C1A9DF43C6BA}" name="Column10914"/>
    <tableColumn id="10932" xr3:uid="{0C7C5828-C197-46B1-9982-E7F7DF2A216E}" name="Column10915"/>
    <tableColumn id="10933" xr3:uid="{87206B67-F122-4BB8-BF30-23ED9E2FDED7}" name="Column10916"/>
    <tableColumn id="10934" xr3:uid="{12616EE4-BC5D-4E95-9D54-6EAF6FDAD192}" name="Column10917"/>
    <tableColumn id="10935" xr3:uid="{73BBFA46-F8B8-42AF-A137-AD103031960C}" name="Column10918"/>
    <tableColumn id="10936" xr3:uid="{DE2583F6-9596-4C17-8F05-F88E3E5A85A3}" name="Column10919"/>
    <tableColumn id="10937" xr3:uid="{9FD7542C-4EFC-48F1-8AD4-890D97255F64}" name="Column10920"/>
    <tableColumn id="10938" xr3:uid="{CA921D22-976D-4FE8-9954-DA23CE1DC226}" name="Column10921"/>
    <tableColumn id="10939" xr3:uid="{AFDA0C18-F5AD-44B7-A7C9-2B83A47DC681}" name="Column10922"/>
    <tableColumn id="10940" xr3:uid="{83CB4D49-31CE-4E81-8D1A-1A093902D319}" name="Column10923"/>
    <tableColumn id="10941" xr3:uid="{FED0DBCD-AE75-4684-B0DD-5573E0E84006}" name="Column10924"/>
    <tableColumn id="10942" xr3:uid="{D6E9466C-CCE4-47B2-8507-26456E847CC4}" name="Column10925"/>
    <tableColumn id="10943" xr3:uid="{5D0A6F68-90BA-47DA-A451-D32F2875E70C}" name="Column10926"/>
    <tableColumn id="10944" xr3:uid="{766DA704-9B4D-4D72-B16E-E0CE62D5999E}" name="Column10927"/>
    <tableColumn id="10945" xr3:uid="{C0C19E97-28AB-465D-A1D9-78C763E6A68E}" name="Column10928"/>
    <tableColumn id="10946" xr3:uid="{8A25F927-FDB6-4E71-ADA1-4E533A4E6BC1}" name="Column10929"/>
    <tableColumn id="10947" xr3:uid="{F86E46B6-DF6C-4CB4-9D6C-69145A55FD3F}" name="Column10930"/>
    <tableColumn id="10948" xr3:uid="{A0282342-A6A8-4E95-A7C3-74B0C7DDBA96}" name="Column10931"/>
    <tableColumn id="10949" xr3:uid="{AB9A8EC5-A73C-4834-8892-2A3260E98D35}" name="Column10932"/>
    <tableColumn id="10950" xr3:uid="{4AD1B201-EF6A-4A9D-83AC-3D096EA17585}" name="Column10933"/>
    <tableColumn id="10951" xr3:uid="{A32EDBFF-26A2-4835-B5DE-457E74CD5F52}" name="Column10934"/>
    <tableColumn id="10952" xr3:uid="{18B94627-0903-4063-BEC7-366DECC8AEA5}" name="Column10935"/>
    <tableColumn id="10953" xr3:uid="{6C3FE719-E797-4D02-BC8B-C2237696AEE9}" name="Column10936"/>
    <tableColumn id="10954" xr3:uid="{7BADB694-F832-4043-A2CE-672CC8C82F5F}" name="Column10937"/>
    <tableColumn id="10955" xr3:uid="{B0ABCE1E-DDAF-46B8-BEFB-3E9AA41A1791}" name="Column10938"/>
    <tableColumn id="10956" xr3:uid="{BB26555A-9B08-437B-AC13-F3C83803AB8E}" name="Column10939"/>
    <tableColumn id="10957" xr3:uid="{61058331-4316-4BA1-8128-1F7A38C35207}" name="Column10940"/>
    <tableColumn id="10958" xr3:uid="{8EC578C3-854B-4C30-A718-E7A0F7875A86}" name="Column10941"/>
    <tableColumn id="10959" xr3:uid="{5723BACC-8E8F-4F18-98D1-E94E29913624}" name="Column10942"/>
    <tableColumn id="10960" xr3:uid="{43EC098E-798C-4961-A125-102D0F778C42}" name="Column10943"/>
    <tableColumn id="10961" xr3:uid="{C21588BA-09AE-4614-B394-17DEE6A958F3}" name="Column10944"/>
    <tableColumn id="10962" xr3:uid="{DCAA232B-C00F-44AE-B8CE-C81DFA87AF37}" name="Column10945"/>
    <tableColumn id="10963" xr3:uid="{B5270D4C-DEE3-47BA-8FF9-3E9B1FACA953}" name="Column10946"/>
    <tableColumn id="10964" xr3:uid="{2301242F-7F57-41E4-8C5A-E14CAC50B102}" name="Column10947"/>
    <tableColumn id="10965" xr3:uid="{3EF4814A-F543-4DD5-9F26-E1662E445996}" name="Column10948"/>
    <tableColumn id="10966" xr3:uid="{62AC2E43-E09D-4049-9270-43308E6748A9}" name="Column10949"/>
    <tableColumn id="10967" xr3:uid="{8D01DE90-CA54-4E87-88C3-124D92987FAF}" name="Column10950"/>
    <tableColumn id="10968" xr3:uid="{1837F0C1-5F8D-4592-9EE2-5079391C6A0E}" name="Column10951"/>
    <tableColumn id="10969" xr3:uid="{F5B70860-5425-48A7-8808-34C8B3E3F678}" name="Column10952"/>
    <tableColumn id="10970" xr3:uid="{4E42FB40-C43E-4E0A-8EC5-1F748FF349EF}" name="Column10953"/>
    <tableColumn id="10971" xr3:uid="{A0AA5185-EDBB-46BD-AEEC-4BDE62A1FAE4}" name="Column10954"/>
    <tableColumn id="10972" xr3:uid="{101D7E48-E430-4C4B-94F0-484BBFCEBA63}" name="Column10955"/>
    <tableColumn id="10973" xr3:uid="{CBE23EC7-B74B-48D9-83F5-359FBDEC6D52}" name="Column10956"/>
    <tableColumn id="10974" xr3:uid="{B516BFA8-B59D-459A-9E3A-8A26F1C59AE5}" name="Column10957"/>
    <tableColumn id="10975" xr3:uid="{673C65EF-6B1A-4BF7-9324-ED02A94F3332}" name="Column10958"/>
    <tableColumn id="10976" xr3:uid="{8B7E6ADE-9A1D-47A5-AAC8-9FCA199A9F2C}" name="Column10959"/>
    <tableColumn id="10977" xr3:uid="{D3F32FAD-59EC-4C65-BD97-99B736BCE4A4}" name="Column10960"/>
    <tableColumn id="10978" xr3:uid="{E4FF9295-535E-465E-8B0A-5D877E2364FC}" name="Column10961"/>
    <tableColumn id="10979" xr3:uid="{E89CF8F6-80B8-457A-A380-47C768D67401}" name="Column10962"/>
    <tableColumn id="10980" xr3:uid="{556EEF52-A951-4C17-A715-753A636FE37A}" name="Column10963"/>
    <tableColumn id="10981" xr3:uid="{E55A0FF0-D61F-4647-819A-80541C301E66}" name="Column10964"/>
    <tableColumn id="10982" xr3:uid="{A60D13A6-FF70-4CAD-BFA8-B6655572FC08}" name="Column10965"/>
    <tableColumn id="10983" xr3:uid="{39FBB9C6-AB02-481A-9589-CFAA3D097B76}" name="Column10966"/>
    <tableColumn id="10984" xr3:uid="{A2D3AF58-26ED-4CC3-A045-E8EC61787092}" name="Column10967"/>
    <tableColumn id="10985" xr3:uid="{13A5739C-ABF8-4C5B-A64C-2E83E189851C}" name="Column10968"/>
    <tableColumn id="10986" xr3:uid="{ED5D49A4-2A90-448F-9792-1318A7DE11CC}" name="Column10969"/>
    <tableColumn id="10987" xr3:uid="{9BFA0B06-D7D1-4D96-8ACD-365F29CAF9EF}" name="Column10970"/>
    <tableColumn id="10988" xr3:uid="{677F20A1-E41C-4A04-A07C-EE238C0367B0}" name="Column10971"/>
    <tableColumn id="10989" xr3:uid="{18365167-6F9E-430E-9F1C-930AB68CD8B8}" name="Column10972"/>
    <tableColumn id="10990" xr3:uid="{B8DFC69C-EE55-44FB-BED4-9D4F198F165E}" name="Column10973"/>
    <tableColumn id="10991" xr3:uid="{5D046A57-3ECE-46E1-ADFE-B7011A30F383}" name="Column10974"/>
    <tableColumn id="10992" xr3:uid="{5780929A-F56A-40E6-A82B-49465BAB7C96}" name="Column10975"/>
    <tableColumn id="10993" xr3:uid="{886FFE62-CB09-4F9F-B546-BCFB37D8AA95}" name="Column10976"/>
    <tableColumn id="10994" xr3:uid="{2DAABC59-AE54-4ED8-8AE6-993AC28BBFE6}" name="Column10977"/>
    <tableColumn id="10995" xr3:uid="{35B35C91-43D2-44A6-9F88-2756C57D96F7}" name="Column10978"/>
    <tableColumn id="10996" xr3:uid="{7E8130FE-5AF6-4CB8-A17F-F0DDB7418C8C}" name="Column10979"/>
    <tableColumn id="10997" xr3:uid="{91F084BD-0F4A-44E8-81D6-064582178721}" name="Column10980"/>
    <tableColumn id="10998" xr3:uid="{4AC622A0-4EB1-45C2-BDA2-D43F150FCC39}" name="Column10981"/>
    <tableColumn id="10999" xr3:uid="{FE3C6144-39CB-4D33-8359-0F6ACAFA1F54}" name="Column10982"/>
    <tableColumn id="11000" xr3:uid="{199D41B8-6438-418D-A1F6-78EF3BE9FEFF}" name="Column10983"/>
    <tableColumn id="11001" xr3:uid="{65806D14-519B-455F-AFBB-4505891E7989}" name="Column10984"/>
    <tableColumn id="11002" xr3:uid="{B5AEB079-7E59-4487-AD62-8D98A93596B8}" name="Column10985"/>
    <tableColumn id="11003" xr3:uid="{0F3F6F4D-37F2-4820-8FB1-FB3731CDF806}" name="Column10986"/>
    <tableColumn id="11004" xr3:uid="{643B0B75-C987-4F07-9DDC-44A05BDD3340}" name="Column10987"/>
    <tableColumn id="11005" xr3:uid="{B070FC63-A3BA-44E3-8036-37D2166451BF}" name="Column10988"/>
    <tableColumn id="11006" xr3:uid="{0FCA2A29-7408-4F2A-B518-8756C893F1DC}" name="Column10989"/>
    <tableColumn id="11007" xr3:uid="{09842A28-958A-47D0-A582-2A602D688715}" name="Column10990"/>
    <tableColumn id="11008" xr3:uid="{F79C0BEC-2864-4B5A-AE52-454A36E8C161}" name="Column10991"/>
    <tableColumn id="11009" xr3:uid="{BB7408C5-9ECB-4697-8C5F-32438F5E2116}" name="Column10992"/>
    <tableColumn id="11010" xr3:uid="{0E120816-1F4E-47AA-871D-8FA2B5F43F5A}" name="Column10993"/>
    <tableColumn id="11011" xr3:uid="{31C74083-5AFC-4E61-A3F9-8066B16AC4A7}" name="Column10994"/>
    <tableColumn id="11012" xr3:uid="{3F8291E7-8E9C-47AF-A90B-C56C1577C5A0}" name="Column10995"/>
    <tableColumn id="11013" xr3:uid="{779B3828-D524-49AF-A7F5-9770962541F9}" name="Column10996"/>
    <tableColumn id="11014" xr3:uid="{B47D22E9-A630-4A49-AA3A-7EEB52AF0CA6}" name="Column10997"/>
    <tableColumn id="11015" xr3:uid="{3A52DE35-D667-421B-B614-03873398633D}" name="Column10998"/>
    <tableColumn id="11016" xr3:uid="{2B57049C-DF24-4730-AFB0-09E8C30A928B}" name="Column10999"/>
    <tableColumn id="11017" xr3:uid="{41228C06-ED1A-40B7-B7FC-7189ED818DED}" name="Column11000"/>
    <tableColumn id="11018" xr3:uid="{25E3FBD8-6D68-4A35-AC5E-03664F265006}" name="Column11001"/>
    <tableColumn id="11019" xr3:uid="{244271BC-6E50-434F-AAB3-4CE7189D04FD}" name="Column11002"/>
    <tableColumn id="11020" xr3:uid="{750DA253-7A76-4F08-A811-DB93AD23BD53}" name="Column11003"/>
    <tableColumn id="11021" xr3:uid="{06EBDCE9-6D40-4557-BF63-BC3EEABE67E6}" name="Column11004"/>
    <tableColumn id="11022" xr3:uid="{FF5EF132-82C3-4D46-BB2B-A99A36867094}" name="Column11005"/>
    <tableColumn id="11023" xr3:uid="{CE84BBE4-7580-4A0A-A8C2-7E305DCCC93D}" name="Column11006"/>
    <tableColumn id="11024" xr3:uid="{14D80499-8AC5-4BA3-86C6-C5E6BC92E07A}" name="Column11007"/>
    <tableColumn id="11025" xr3:uid="{4A4C03A9-B1DF-45B1-A7FE-A3EBB2E9A4CB}" name="Column11008"/>
    <tableColumn id="11026" xr3:uid="{C36D582C-06BC-42EB-83E1-892E5C578C9B}" name="Column11009"/>
    <tableColumn id="11027" xr3:uid="{786D5B6C-EF85-46C5-A454-4BA4F40DF000}" name="Column11010"/>
    <tableColumn id="11028" xr3:uid="{5064AD5C-6186-4863-9F18-41AF0A60CECC}" name="Column11011"/>
    <tableColumn id="11029" xr3:uid="{9E3529F0-7AE8-4EBA-9099-C3BBD60AB7A0}" name="Column11012"/>
    <tableColumn id="11030" xr3:uid="{B9676F10-FFB5-450E-9801-B7AEB227B94F}" name="Column11013"/>
    <tableColumn id="11031" xr3:uid="{27F6CADF-6E28-4267-A82E-4E8367837978}" name="Column11014"/>
    <tableColumn id="11032" xr3:uid="{CF160BFF-BAD9-4940-A98E-6B47844BF969}" name="Column11015"/>
    <tableColumn id="11033" xr3:uid="{66B3FA1A-4573-4396-9BD9-1AEFA8F38842}" name="Column11016"/>
    <tableColumn id="11034" xr3:uid="{297D3795-D90E-404B-A75B-BB6A931BB4B1}" name="Column11017"/>
    <tableColumn id="11035" xr3:uid="{DE199EC4-9B9F-4BD8-A65D-7AFE480E8C46}" name="Column11018"/>
    <tableColumn id="11036" xr3:uid="{32A80F2C-795B-4AFD-8175-871C27B8783C}" name="Column11019"/>
    <tableColumn id="11037" xr3:uid="{DC44F052-1D68-4D89-99E3-BB694B93BE83}" name="Column11020"/>
    <tableColumn id="11038" xr3:uid="{0B4F3E96-1C37-403D-9844-A0FA6CC23F18}" name="Column11021"/>
    <tableColumn id="11039" xr3:uid="{D2DE16CC-BE7F-4548-8E63-56A32036C31E}" name="Column11022"/>
    <tableColumn id="11040" xr3:uid="{437BCDE1-46B1-415D-B8A7-587DEFB7E6A9}" name="Column11023"/>
    <tableColumn id="11041" xr3:uid="{BF9B38C0-0B39-49B9-B23A-A3FE46C3D768}" name="Column11024"/>
    <tableColumn id="11042" xr3:uid="{B28C4D78-42E3-4150-8AE8-7D8DCB5C5206}" name="Column11025"/>
    <tableColumn id="11043" xr3:uid="{2E7C7F64-1DC5-4C17-B91E-16ACF3DAB74A}" name="Column11026"/>
    <tableColumn id="11044" xr3:uid="{C375E9FA-5799-4F2D-9D40-D7B4790329B3}" name="Column11027"/>
    <tableColumn id="11045" xr3:uid="{4A618B16-28A2-4246-A3ED-E4F74CFE5A5F}" name="Column11028"/>
    <tableColumn id="11046" xr3:uid="{3E8F7EAA-C130-43DC-AF8A-BFC4EE5C409E}" name="Column11029"/>
    <tableColumn id="11047" xr3:uid="{8258CDCB-6FAF-4365-AA04-9B4E573EAEB5}" name="Column11030"/>
    <tableColumn id="11048" xr3:uid="{EA70B81D-C25E-41F2-B4F3-6DB049B7CD2A}" name="Column11031"/>
    <tableColumn id="11049" xr3:uid="{1BF3741A-F6DA-487C-8393-16283A768584}" name="Column11032"/>
    <tableColumn id="11050" xr3:uid="{57C5BB51-E32A-4F1B-A63E-2459917D05BD}" name="Column11033"/>
    <tableColumn id="11051" xr3:uid="{0AB04664-E8FE-4084-BDD6-C9C3D4A5C62C}" name="Column11034"/>
    <tableColumn id="11052" xr3:uid="{D812B1A3-BD58-430F-8878-DB99FFA27967}" name="Column11035"/>
    <tableColumn id="11053" xr3:uid="{0F7FC52A-B37C-4C21-BF7E-650FD5746846}" name="Column11036"/>
    <tableColumn id="11054" xr3:uid="{AC0944EA-7800-4A17-8AE7-322738C6E660}" name="Column11037"/>
    <tableColumn id="11055" xr3:uid="{86017768-91B3-4E1F-BFBB-754B2A99F1D1}" name="Column11038"/>
    <tableColumn id="11056" xr3:uid="{86183EB6-DCA1-40AB-BACB-8736512B1564}" name="Column11039"/>
    <tableColumn id="11057" xr3:uid="{C01F2468-4A29-4D9E-9EC2-68D7604F561B}" name="Column11040"/>
    <tableColumn id="11058" xr3:uid="{EE7840D9-DF55-4D2F-872A-4DEA63F08C77}" name="Column11041"/>
    <tableColumn id="11059" xr3:uid="{07E52F4C-9DD3-435C-B7E9-39C320661248}" name="Column11042"/>
    <tableColumn id="11060" xr3:uid="{5488D7C7-C865-4E0D-A54C-F13ACC0D05E2}" name="Column11043"/>
    <tableColumn id="11061" xr3:uid="{0E06C428-59C6-475D-9C59-D4EDEBF6A728}" name="Column11044"/>
    <tableColumn id="11062" xr3:uid="{FA22EAB3-0EA6-44A6-BC44-EFD0BB0CE85F}" name="Column11045"/>
    <tableColumn id="11063" xr3:uid="{EEEC7AED-1699-4E4A-A38E-CD0C38CB9C61}" name="Column11046"/>
    <tableColumn id="11064" xr3:uid="{2D378205-C491-402D-848B-583910652E81}" name="Column11047"/>
    <tableColumn id="11065" xr3:uid="{CF08020F-1A98-4635-A7DF-61998D36C486}" name="Column11048"/>
    <tableColumn id="11066" xr3:uid="{F0DAA5A1-4CC0-42B9-A8E6-BEC922B29806}" name="Column11049"/>
    <tableColumn id="11067" xr3:uid="{06C503C2-1B36-457A-A5CA-DE976A5176F9}" name="Column11050"/>
    <tableColumn id="11068" xr3:uid="{45CC138A-E414-4710-BA6E-CBEFFD1DF4E4}" name="Column11051"/>
    <tableColumn id="11069" xr3:uid="{56AD7035-96D4-447A-8421-4FDDFB9155E6}" name="Column11052"/>
    <tableColumn id="11070" xr3:uid="{B4928F2D-271E-4074-9A40-99C367B1F469}" name="Column11053"/>
    <tableColumn id="11071" xr3:uid="{427B6151-1764-469B-B705-54D2E536567D}" name="Column11054"/>
    <tableColumn id="11072" xr3:uid="{F71D20A9-71E8-43B5-8528-ECFC35176C38}" name="Column11055"/>
    <tableColumn id="11073" xr3:uid="{E58E68BD-8EB2-4B7E-8E02-118C7A27C66A}" name="Column11056"/>
    <tableColumn id="11074" xr3:uid="{1225DF3D-7802-499C-9EFD-D054EF79279F}" name="Column11057"/>
    <tableColumn id="11075" xr3:uid="{F9166F33-57F6-4C75-8D19-A8498AE908E1}" name="Column11058"/>
    <tableColumn id="11076" xr3:uid="{906BBAE6-A68E-4535-AE40-C1752195C9AD}" name="Column11059"/>
    <tableColumn id="11077" xr3:uid="{891098FA-F80E-49E2-AF08-68B77A93177D}" name="Column11060"/>
    <tableColumn id="11078" xr3:uid="{5D9BE57B-AC04-4609-B021-CF724F58E42F}" name="Column11061"/>
    <tableColumn id="11079" xr3:uid="{EA4CC8F3-34A3-426A-8305-B8410427C082}" name="Column11062"/>
    <tableColumn id="11080" xr3:uid="{A9200C0E-0AF8-4E73-96FA-0A752B9D854C}" name="Column11063"/>
    <tableColumn id="11081" xr3:uid="{71E1B63A-69D6-4E97-82BC-DCBC6155E3E6}" name="Column11064"/>
    <tableColumn id="11082" xr3:uid="{77888B60-B13C-45F8-AC64-52A18B4B3DF2}" name="Column11065"/>
    <tableColumn id="11083" xr3:uid="{D65558F6-3A53-4DC4-A624-71CE0E1D0979}" name="Column11066"/>
    <tableColumn id="11084" xr3:uid="{97D3A0CE-7555-48A2-B275-4B0811ABE34E}" name="Column11067"/>
    <tableColumn id="11085" xr3:uid="{425C2374-EF1E-4FC8-8D59-8ADD95514D8B}" name="Column11068"/>
    <tableColumn id="11086" xr3:uid="{EF6D8462-295A-4549-B424-7D77B262AE52}" name="Column11069"/>
    <tableColumn id="11087" xr3:uid="{8503160F-D7BF-4A8B-802E-CA458F4B1B39}" name="Column11070"/>
    <tableColumn id="11088" xr3:uid="{D775AB89-C292-43E4-A04A-957E08018DF3}" name="Column11071"/>
    <tableColumn id="11089" xr3:uid="{FF66A4B1-CBD9-4F11-9BB1-E51F7F655D02}" name="Column11072"/>
    <tableColumn id="11090" xr3:uid="{F069CA17-940E-45CC-B496-F3B844232294}" name="Column11073"/>
    <tableColumn id="11091" xr3:uid="{A688AB05-A56F-4656-A19D-DED131CD9100}" name="Column11074"/>
    <tableColumn id="11092" xr3:uid="{18CDDCFA-49EF-4088-886B-C1C811BC580D}" name="Column11075"/>
    <tableColumn id="11093" xr3:uid="{D246833E-5328-4CA6-B699-6077C2C9F72D}" name="Column11076"/>
    <tableColumn id="11094" xr3:uid="{2880ADA1-26F3-4889-98FB-02336559EBC6}" name="Column11077"/>
    <tableColumn id="11095" xr3:uid="{6B2888C4-9DCA-4437-9673-50FA2CD0CC66}" name="Column11078"/>
    <tableColumn id="11096" xr3:uid="{86E4D008-10C6-4DD5-9DA5-4D9891E0832A}" name="Column11079"/>
    <tableColumn id="11097" xr3:uid="{FCDC4036-73AE-4B59-A6FC-BF7AC28555FC}" name="Column11080"/>
    <tableColumn id="11098" xr3:uid="{80EA6610-6A4C-4509-BD23-27C26FC072B4}" name="Column11081"/>
    <tableColumn id="11099" xr3:uid="{400BE33C-B427-46CB-8581-11529DCE4C49}" name="Column11082"/>
    <tableColumn id="11100" xr3:uid="{C8A277F0-EE2E-4A38-A9B8-766CF9A854B9}" name="Column11083"/>
    <tableColumn id="11101" xr3:uid="{3084125E-A516-420F-AA03-9AFD4D25B34D}" name="Column11084"/>
    <tableColumn id="11102" xr3:uid="{A85B00B2-52DC-46BA-9299-F4E7D2B89C15}" name="Column11085"/>
    <tableColumn id="11103" xr3:uid="{1FEB6BBF-6375-41F6-A90C-D4B1344D787E}" name="Column11086"/>
    <tableColumn id="11104" xr3:uid="{CE6C667B-8A05-41DF-854E-E8F366E7BAF0}" name="Column11087"/>
    <tableColumn id="11105" xr3:uid="{B6AAE0C6-E053-4333-A27C-C2EF8E9AF272}" name="Column11088"/>
    <tableColumn id="11106" xr3:uid="{8F71BB46-ADDE-40F2-9115-A3F808B82CD0}" name="Column11089"/>
    <tableColumn id="11107" xr3:uid="{D241601C-9866-46B4-B772-968C68003470}" name="Column11090"/>
    <tableColumn id="11108" xr3:uid="{B37762A5-E41F-406F-910D-0E79308146B3}" name="Column11091"/>
    <tableColumn id="11109" xr3:uid="{5B07392B-D36E-4672-AED1-56AB38676242}" name="Column11092"/>
    <tableColumn id="11110" xr3:uid="{79D119B9-6773-43A4-9268-0792A2E8A88B}" name="Column11093"/>
    <tableColumn id="11111" xr3:uid="{BE308529-0C94-4D2C-919F-AC5366C0084C}" name="Column11094"/>
    <tableColumn id="11112" xr3:uid="{0F550503-8C24-42C4-99F4-8D2B2FF6AC04}" name="Column11095"/>
    <tableColumn id="11113" xr3:uid="{98A9CC02-D757-48BE-B845-4AFA7B2BF8F7}" name="Column11096"/>
    <tableColumn id="11114" xr3:uid="{5232BCB7-EC9C-4A7D-ADC9-2E066BF5F086}" name="Column11097"/>
    <tableColumn id="11115" xr3:uid="{A7BC043E-2DFC-4E6F-BC8E-F67F722522A6}" name="Column11098"/>
    <tableColumn id="11116" xr3:uid="{3DDBEDC0-F0FD-4415-9E18-9592452BFF39}" name="Column11099"/>
    <tableColumn id="11117" xr3:uid="{B95F0ACB-3CFA-40F9-9FFA-5EF020070740}" name="Column11100"/>
    <tableColumn id="11118" xr3:uid="{386A5365-0067-4374-91DD-F05143379BF7}" name="Column11101"/>
    <tableColumn id="11119" xr3:uid="{71EEC6C9-B9F6-49E4-8E83-58BB0CFEB8F4}" name="Column11102"/>
    <tableColumn id="11120" xr3:uid="{69C968AF-DD3A-4EBC-ACC1-EC847C0FD021}" name="Column11103"/>
    <tableColumn id="11121" xr3:uid="{25F676F4-44FB-4389-8FC7-6215FB5A77EC}" name="Column11104"/>
    <tableColumn id="11122" xr3:uid="{D12BAB0A-02CE-45BA-A2CE-389E6CFCA91F}" name="Column11105"/>
    <tableColumn id="11123" xr3:uid="{5E6FB153-83F7-4067-ADB7-7314A95DC278}" name="Column11106"/>
    <tableColumn id="11124" xr3:uid="{0AB00101-49E2-4262-80BC-3E35F93A68AB}" name="Column11107"/>
    <tableColumn id="11125" xr3:uid="{183234E6-1F64-4A34-994E-366B205E18E8}" name="Column11108"/>
    <tableColumn id="11126" xr3:uid="{57AEF2E3-4BF4-4124-ABD2-79D4CB5730A0}" name="Column11109"/>
    <tableColumn id="11127" xr3:uid="{3BA7AC98-E8EF-4463-A496-CFDDE0156033}" name="Column11110"/>
    <tableColumn id="11128" xr3:uid="{46831D78-66AD-41D5-BF9F-602BCA5C73E0}" name="Column11111"/>
    <tableColumn id="11129" xr3:uid="{397B4FC6-557B-4ADB-8698-222B70BA998C}" name="Column11112"/>
    <tableColumn id="11130" xr3:uid="{F067F7E1-45E5-458A-A1CE-39175579D921}" name="Column11113"/>
    <tableColumn id="11131" xr3:uid="{325737EE-7831-495E-BF22-F86BE0330AF0}" name="Column11114"/>
    <tableColumn id="11132" xr3:uid="{FD03FFE6-9430-4532-A2FC-D47EB5174018}" name="Column11115"/>
    <tableColumn id="11133" xr3:uid="{DD0EBE43-85EA-4D5E-ABC5-C395A6CAA7C2}" name="Column11116"/>
    <tableColumn id="11134" xr3:uid="{8182A4B8-DC85-46F5-AAF0-BADC0CF8D07B}" name="Column11117"/>
    <tableColumn id="11135" xr3:uid="{738ABC86-6C68-42DD-9D3D-2DC7452FB61E}" name="Column11118"/>
    <tableColumn id="11136" xr3:uid="{35566819-7E77-41E8-AE6F-573D41395A83}" name="Column11119"/>
    <tableColumn id="11137" xr3:uid="{CD82A16E-A67B-4A95-AB94-5B4B1E689649}" name="Column11120"/>
    <tableColumn id="11138" xr3:uid="{8CF3B02C-D7A9-4CC2-8D4D-4FDBDCAFDB72}" name="Column11121"/>
    <tableColumn id="11139" xr3:uid="{4474C9A2-9B45-4D0F-B402-4013E4199524}" name="Column11122"/>
    <tableColumn id="11140" xr3:uid="{0BB5B6FB-22F4-40F5-8565-DA20C9698D81}" name="Column11123"/>
    <tableColumn id="11141" xr3:uid="{CB8D8907-B3B9-4428-A722-B1DA2F0AEBC3}" name="Column11124"/>
    <tableColumn id="11142" xr3:uid="{418BED8A-131A-47A8-94DB-01FCEA156B48}" name="Column11125"/>
    <tableColumn id="11143" xr3:uid="{11430AEC-DBB4-4B0D-A47F-2F5C5596D6A9}" name="Column11126"/>
    <tableColumn id="11144" xr3:uid="{91848729-3A96-4361-9F35-DF83C48A8D16}" name="Column11127"/>
    <tableColumn id="11145" xr3:uid="{BE1B7F3A-D238-4DEC-932C-972725BBF98B}" name="Column11128"/>
    <tableColumn id="11146" xr3:uid="{CC8BBD88-4A3D-4D6B-86B7-BCF11017C167}" name="Column11129"/>
    <tableColumn id="11147" xr3:uid="{02A05ADC-CC9C-46A8-B84C-45559BB4825F}" name="Column11130"/>
    <tableColumn id="11148" xr3:uid="{08713DA0-F347-4280-BBBF-99F8D852025E}" name="Column11131"/>
    <tableColumn id="11149" xr3:uid="{B164075F-51C2-498F-A211-4598275E06AC}" name="Column11132"/>
    <tableColumn id="11150" xr3:uid="{63900BE8-C576-4C1B-A05E-60BC9ABF324C}" name="Column11133"/>
    <tableColumn id="11151" xr3:uid="{6EAFBB0A-F14F-4818-AB5B-64D858A0AF65}" name="Column11134"/>
    <tableColumn id="11152" xr3:uid="{DD8B14BE-B868-4C62-8F3A-E1E0F7324C02}" name="Column11135"/>
    <tableColumn id="11153" xr3:uid="{1446D699-C54C-44BA-8574-AB36AC261F16}" name="Column11136"/>
    <tableColumn id="11154" xr3:uid="{61225FF5-A7B0-451C-9E42-4A59515F15FA}" name="Column11137"/>
    <tableColumn id="11155" xr3:uid="{50142B1C-458D-4C93-8F37-FB27CBEC2ADE}" name="Column11138"/>
    <tableColumn id="11156" xr3:uid="{66DB69C1-9025-4F1C-80B7-5F04336B142B}" name="Column11139"/>
    <tableColumn id="11157" xr3:uid="{7F22F470-05AA-4356-9E2A-40CFBEABF5FF}" name="Column11140"/>
    <tableColumn id="11158" xr3:uid="{96270473-6CCD-4F9F-875C-96D864E33520}" name="Column11141"/>
    <tableColumn id="11159" xr3:uid="{0E080E3A-9F67-4C1C-9928-AB5802BB08C7}" name="Column11142"/>
    <tableColumn id="11160" xr3:uid="{13981AFD-9479-4B8A-AAA1-039EB0AFA78C}" name="Column11143"/>
    <tableColumn id="11161" xr3:uid="{AB7AFE62-7EA9-4B01-8916-2E28FCCEBE28}" name="Column11144"/>
    <tableColumn id="11162" xr3:uid="{BFF5804E-97E6-4970-AA96-5330292E1C63}" name="Column11145"/>
    <tableColumn id="11163" xr3:uid="{CF47018A-C816-481E-A73F-195112EBC469}" name="Column11146"/>
    <tableColumn id="11164" xr3:uid="{508890D1-86A0-427A-ACE1-B141305B0A67}" name="Column11147"/>
    <tableColumn id="11165" xr3:uid="{0C748F17-6FDA-4F2D-A8AF-494DDEAE2258}" name="Column11148"/>
    <tableColumn id="11166" xr3:uid="{30763EE2-930A-44EC-AC23-4079316A4637}" name="Column11149"/>
    <tableColumn id="11167" xr3:uid="{295D05A9-B3B9-46FE-9453-3A9EEB129564}" name="Column11150"/>
    <tableColumn id="11168" xr3:uid="{6817F1EB-1808-40FF-AC05-7C7D5EA6C7BE}" name="Column11151"/>
    <tableColumn id="11169" xr3:uid="{19E28EE8-969E-4764-9413-2C82F2AB76B9}" name="Column11152"/>
    <tableColumn id="11170" xr3:uid="{A47558D6-BFD4-4183-BA26-C160F088AD42}" name="Column11153"/>
    <tableColumn id="11171" xr3:uid="{C7BB2C51-2501-4BD8-85E7-67DEE9AF3DF7}" name="Column11154"/>
    <tableColumn id="11172" xr3:uid="{72ED0780-5C5F-46E7-B3DC-649A62906C45}" name="Column11155"/>
    <tableColumn id="11173" xr3:uid="{E2D8A451-AC8D-46F3-BAC9-3DEB827A2DAE}" name="Column11156"/>
    <tableColumn id="11174" xr3:uid="{1F863745-560A-455A-BD1F-8CF2E58C2E0C}" name="Column11157"/>
    <tableColumn id="11175" xr3:uid="{CED075B4-4511-4641-90BF-82F50EC3C4B3}" name="Column11158"/>
    <tableColumn id="11176" xr3:uid="{17563249-CFD3-4C87-AA7F-45C06375315C}" name="Column11159"/>
    <tableColumn id="11177" xr3:uid="{2F318BC3-D8C7-4F00-A2C3-5BE6B9CBEE3F}" name="Column11160"/>
    <tableColumn id="11178" xr3:uid="{2B3A9A62-0736-473C-894B-14ECF22BB377}" name="Column11161"/>
    <tableColumn id="11179" xr3:uid="{8AB55145-3760-41A8-8B91-49BD41413E65}" name="Column11162"/>
    <tableColumn id="11180" xr3:uid="{2BC115E3-868D-4A71-9B28-F078B8AD5BB0}" name="Column11163"/>
    <tableColumn id="11181" xr3:uid="{9FB378CF-FA2A-4F70-B64C-ED7D04BA30B9}" name="Column11164"/>
    <tableColumn id="11182" xr3:uid="{1E6BAC4D-C31C-48F6-A049-6BC9EBD47123}" name="Column11165"/>
    <tableColumn id="11183" xr3:uid="{C81892DE-C70F-47DD-90D0-9689D53FAAFF}" name="Column11166"/>
    <tableColumn id="11184" xr3:uid="{2DE55C3F-E278-4393-A96F-30BA05A9B874}" name="Column11167"/>
    <tableColumn id="11185" xr3:uid="{21E0DE53-BBB5-4BD4-84BF-8855A1189FD1}" name="Column11168"/>
    <tableColumn id="11186" xr3:uid="{72232B55-A70F-4110-8158-195312EDDE99}" name="Column11169"/>
    <tableColumn id="11187" xr3:uid="{A39D63EE-0F50-4D7E-8568-E758E7E15835}" name="Column11170"/>
    <tableColumn id="11188" xr3:uid="{28804792-D3C3-4946-AA37-B43FF50C618A}" name="Column11171"/>
    <tableColumn id="11189" xr3:uid="{3D3A2D0E-17F4-44A9-9F06-10DDF9137F26}" name="Column11172"/>
    <tableColumn id="11190" xr3:uid="{8006E346-6863-4DD2-A240-31800A4B1ABB}" name="Column11173"/>
    <tableColumn id="11191" xr3:uid="{C79664D0-8A86-4179-998C-40444E0B291A}" name="Column11174"/>
    <tableColumn id="11192" xr3:uid="{78A00543-EF82-4CBF-ACAB-6FC7E66E6720}" name="Column11175"/>
    <tableColumn id="11193" xr3:uid="{CF305965-BF28-4D8C-91AA-4B895775A90E}" name="Column11176"/>
    <tableColumn id="11194" xr3:uid="{9A13FDF1-9997-40C8-9FF7-5CD3D7B0A7F0}" name="Column11177"/>
    <tableColumn id="11195" xr3:uid="{3BD9160A-90E4-4859-821A-2DDE6A5260FB}" name="Column11178"/>
    <tableColumn id="11196" xr3:uid="{70A93C04-919D-4A11-BD1D-CCF7389AFE2A}" name="Column11179"/>
    <tableColumn id="11197" xr3:uid="{3690EA60-FFF1-42D5-9CF6-27239489DD79}" name="Column11180"/>
    <tableColumn id="11198" xr3:uid="{7576A074-4BDA-4693-8574-7785D31A174B}" name="Column11181"/>
    <tableColumn id="11199" xr3:uid="{384DC951-E44C-4BE0-8290-9732BD9C9D89}" name="Column11182"/>
    <tableColumn id="11200" xr3:uid="{170C2B59-CC3E-4E64-AD91-7FBFDC2043A9}" name="Column11183"/>
    <tableColumn id="11201" xr3:uid="{B7A66123-1497-41FE-947D-F2CA560A125C}" name="Column11184"/>
    <tableColumn id="11202" xr3:uid="{0209192A-7CFC-446A-8572-C9621D4800F6}" name="Column11185"/>
    <tableColumn id="11203" xr3:uid="{C86B056D-AD23-4C15-9664-AE275E248842}" name="Column11186"/>
    <tableColumn id="11204" xr3:uid="{63CFF209-C303-4D58-B972-9F3A26B855A3}" name="Column11187"/>
    <tableColumn id="11205" xr3:uid="{DE406716-0A83-4745-A4BB-ED6EF64D8C57}" name="Column11188"/>
    <tableColumn id="11206" xr3:uid="{4B3C57BB-2866-4625-8A16-6564223F2F9D}" name="Column11189"/>
    <tableColumn id="11207" xr3:uid="{8B87E4D6-D176-49E0-BC78-2EB88C6E875B}" name="Column11190"/>
    <tableColumn id="11208" xr3:uid="{A2247180-FE93-4531-86A6-F9D2521E6C08}" name="Column11191"/>
    <tableColumn id="11209" xr3:uid="{CC2F0919-3972-4323-93F9-89C0EEA2C234}" name="Column11192"/>
    <tableColumn id="11210" xr3:uid="{761CDEE0-EEB2-4C4E-9AF4-560F4EC1AC03}" name="Column11193"/>
    <tableColumn id="11211" xr3:uid="{B190BA0E-A65F-4B9A-899B-13209511E2BA}" name="Column11194"/>
    <tableColumn id="11212" xr3:uid="{EDF9C077-FD3E-48FE-A395-6FC13E672F70}" name="Column11195"/>
    <tableColumn id="11213" xr3:uid="{B227E356-F887-4D87-8F98-EC10214F0BA5}" name="Column11196"/>
    <tableColumn id="11214" xr3:uid="{178A2C1C-2EB5-40A1-8D29-4FF6BEDA3E16}" name="Column11197"/>
    <tableColumn id="11215" xr3:uid="{D63E5054-2608-4B5B-8D2D-73D843BA3168}" name="Column11198"/>
    <tableColumn id="11216" xr3:uid="{C262956C-1125-4EC3-893B-37CEA983AE97}" name="Column11199"/>
    <tableColumn id="11217" xr3:uid="{28C5951A-DAF1-4713-976E-C6D9AFBEC3E2}" name="Column11200"/>
    <tableColumn id="11218" xr3:uid="{3AB303F3-3423-4977-BA96-9174CDFE83D9}" name="Column11201"/>
    <tableColumn id="11219" xr3:uid="{8F816913-C424-42B5-806A-907C7C7814F7}" name="Column11202"/>
    <tableColumn id="11220" xr3:uid="{C2D98FBE-6515-4F0C-A765-EE9DFD4B6A70}" name="Column11203"/>
    <tableColumn id="11221" xr3:uid="{724AA0C7-ED81-4478-86B8-4F80ADFA38C0}" name="Column11204"/>
    <tableColumn id="11222" xr3:uid="{E4BD1E6D-74A0-4375-B4BE-399047CA33D1}" name="Column11205"/>
    <tableColumn id="11223" xr3:uid="{6DF7804E-50F5-4772-8DC9-CFAFD62BEC3A}" name="Column11206"/>
    <tableColumn id="11224" xr3:uid="{A456F9AA-86A2-47EA-9CF1-C2EE6530D835}" name="Column11207"/>
    <tableColumn id="11225" xr3:uid="{0BF8D9CB-88B0-42EE-849A-7D9ABD2412B3}" name="Column11208"/>
    <tableColumn id="11226" xr3:uid="{71E885AE-E6E3-4DD0-ACE2-1811FDAD0723}" name="Column11209"/>
    <tableColumn id="11227" xr3:uid="{7404CFC7-980A-491F-A2EF-71C45186832C}" name="Column11210"/>
    <tableColumn id="11228" xr3:uid="{1FAE20C4-C8DA-4075-85C3-F503667B872C}" name="Column11211"/>
    <tableColumn id="11229" xr3:uid="{CE533DB0-8239-4DF3-827C-0C4E6EA8BBFE}" name="Column11212"/>
    <tableColumn id="11230" xr3:uid="{7580F5D9-FA4F-4FC0-A9B0-58C3E8F559C2}" name="Column11213"/>
    <tableColumn id="11231" xr3:uid="{22AFF39E-04FA-4528-85DC-F90379541E7E}" name="Column11214"/>
    <tableColumn id="11232" xr3:uid="{D951B530-2DA1-4F5D-B011-B0C2813D0E52}" name="Column11215"/>
    <tableColumn id="11233" xr3:uid="{55E00BDD-5DE2-42C9-9D57-D5BEB74AD483}" name="Column11216"/>
    <tableColumn id="11234" xr3:uid="{B8C33DE7-0C57-4B93-B554-8C2B1D1CB955}" name="Column11217"/>
    <tableColumn id="11235" xr3:uid="{7D9AF8D3-A19C-45EA-A00D-F2F3E9DD1D86}" name="Column11218"/>
    <tableColumn id="11236" xr3:uid="{45B966E4-B6C5-4B22-88D9-B7F8420B0AE0}" name="Column11219"/>
    <tableColumn id="11237" xr3:uid="{40A3C3F7-0634-4956-9CE2-7DC4821CF566}" name="Column11220"/>
    <tableColumn id="11238" xr3:uid="{AC24AAD7-CB44-434D-869B-A34A261B4A72}" name="Column11221"/>
    <tableColumn id="11239" xr3:uid="{57C5A0C2-55EF-4562-8C72-7A08A31A2EB8}" name="Column11222"/>
    <tableColumn id="11240" xr3:uid="{71CC9339-9FEB-46E2-99E3-26A48772AE16}" name="Column11223"/>
    <tableColumn id="11241" xr3:uid="{8839CE61-815D-4A07-BDA0-A6B87179FAE4}" name="Column11224"/>
    <tableColumn id="11242" xr3:uid="{FB1A8A58-A086-4386-A3E2-B66EED5F7387}" name="Column11225"/>
    <tableColumn id="11243" xr3:uid="{4D8F54FC-6826-4D3D-BCCE-6F4F4B02AE47}" name="Column11226"/>
    <tableColumn id="11244" xr3:uid="{48729BAF-AB35-41A1-A4C9-30F1B980214F}" name="Column11227"/>
    <tableColumn id="11245" xr3:uid="{4A485A60-7E84-41DB-B0F0-19513DB86007}" name="Column11228"/>
    <tableColumn id="11246" xr3:uid="{50036154-9292-476B-BF44-96DE78754C8A}" name="Column11229"/>
    <tableColumn id="11247" xr3:uid="{417651B6-88E8-4BA4-9636-651985E9266B}" name="Column11230"/>
    <tableColumn id="11248" xr3:uid="{27CEF4A9-560D-4749-B891-CEB5116FB818}" name="Column11231"/>
    <tableColumn id="11249" xr3:uid="{C1CEA371-A69A-4B09-8DFE-34CF83724B73}" name="Column11232"/>
    <tableColumn id="11250" xr3:uid="{DCA67A78-663F-4151-AB6E-2116F4AA83AE}" name="Column11233"/>
    <tableColumn id="11251" xr3:uid="{9CBCB848-EB53-4257-8B20-7A4F786A9F36}" name="Column11234"/>
    <tableColumn id="11252" xr3:uid="{681B0F68-8D9C-4B11-BFD1-C385DA3381A3}" name="Column11235"/>
    <tableColumn id="11253" xr3:uid="{5BCBE81D-65D1-4D6D-93E0-27F55BBADAC9}" name="Column11236"/>
    <tableColumn id="11254" xr3:uid="{843A30BA-CE19-481F-A926-A589C5E88BFE}" name="Column11237"/>
    <tableColumn id="11255" xr3:uid="{AC13C45D-926D-4BE4-B66E-89264204BB86}" name="Column11238"/>
    <tableColumn id="11256" xr3:uid="{2AEAB265-27C3-487E-9E79-C8D7014A136B}" name="Column11239"/>
    <tableColumn id="11257" xr3:uid="{987A53F6-4C18-4204-A5DA-710E9446360E}" name="Column11240"/>
    <tableColumn id="11258" xr3:uid="{B145F0D9-46B5-4904-9BEC-AA081E3178BA}" name="Column11241"/>
    <tableColumn id="11259" xr3:uid="{1DC1F8E5-1F4F-4D59-A8E4-4EA5B9A3BD79}" name="Column11242"/>
    <tableColumn id="11260" xr3:uid="{A47840D4-6D5C-4D91-B7C8-10679B00A1AF}" name="Column11243"/>
    <tableColumn id="11261" xr3:uid="{DF9C03B6-D9FD-4864-84C6-5323002383F6}" name="Column11244"/>
    <tableColumn id="11262" xr3:uid="{10AB169F-E73B-4AF4-AD73-F1ACF04C1002}" name="Column11245"/>
    <tableColumn id="11263" xr3:uid="{CE8D05E3-01AE-4048-9F00-FB1850AD566F}" name="Column11246"/>
    <tableColumn id="11264" xr3:uid="{612C49EB-EF99-4318-BBA6-DFD303B0F07F}" name="Column11247"/>
    <tableColumn id="11265" xr3:uid="{6881E1CE-4EAA-4A01-9EE4-EFAEDE1CAEB6}" name="Column11248"/>
    <tableColumn id="11266" xr3:uid="{B1D1E15F-3B39-4F20-8FFF-3451033C9E0D}" name="Column11249"/>
    <tableColumn id="11267" xr3:uid="{613ACD4D-9A53-4F6B-ACE5-BD92EBB46581}" name="Column11250"/>
    <tableColumn id="11268" xr3:uid="{77F027B6-7617-47DB-8668-DDFB4911557F}" name="Column11251"/>
    <tableColumn id="11269" xr3:uid="{1EF938F8-C98D-4EAB-9435-9FCABF63DD5F}" name="Column11252"/>
    <tableColumn id="11270" xr3:uid="{A57641A8-BA38-4815-8255-F8BC1950853A}" name="Column11253"/>
    <tableColumn id="11271" xr3:uid="{7B6DF8BD-1FE2-4B12-B184-725B1C75B8C5}" name="Column11254"/>
    <tableColumn id="11272" xr3:uid="{F54D284F-03BE-4CDB-BB4A-F51CFE8C8971}" name="Column11255"/>
    <tableColumn id="11273" xr3:uid="{E3314436-1994-4856-B930-F20C32F716CE}" name="Column11256"/>
    <tableColumn id="11274" xr3:uid="{2A2AC5EA-1F86-480B-B2CB-1A62A26F4A9F}" name="Column11257"/>
    <tableColumn id="11275" xr3:uid="{9AD0B2B5-58A2-4BD9-9533-3140268C7A6E}" name="Column11258"/>
    <tableColumn id="11276" xr3:uid="{60224543-4A0D-4A03-B57C-C2DFD18CEC08}" name="Column11259"/>
    <tableColumn id="11277" xr3:uid="{7DAF5B30-91DF-4017-9DB2-933C9F5CE762}" name="Column11260"/>
    <tableColumn id="11278" xr3:uid="{3FDDC71D-F4E3-487B-84AB-5525ED2C78ED}" name="Column11261"/>
    <tableColumn id="11279" xr3:uid="{0A58ACA3-4A4F-4680-A177-071D91E8C9A7}" name="Column11262"/>
    <tableColumn id="11280" xr3:uid="{F480FC39-A459-4DEE-BEDC-845049BF2F75}" name="Column11263"/>
    <tableColumn id="11281" xr3:uid="{6658E563-4202-4BDE-A081-9CAF3C533127}" name="Column11264"/>
    <tableColumn id="11282" xr3:uid="{39BE1659-E022-4D2A-8B59-78BAE9877A6E}" name="Column11265"/>
    <tableColumn id="11283" xr3:uid="{8592428A-CEDC-455F-95F2-BECBE82F6F4E}" name="Column11266"/>
    <tableColumn id="11284" xr3:uid="{A5D05625-66B3-4466-9916-DACA7CF412C0}" name="Column11267"/>
    <tableColumn id="11285" xr3:uid="{CEEE0D8F-80E9-408E-AD14-58AEE4DC19A2}" name="Column11268"/>
    <tableColumn id="11286" xr3:uid="{43BC4592-085D-4B23-B2FE-26CA3DEA44E9}" name="Column11269"/>
    <tableColumn id="11287" xr3:uid="{316FAFA0-928E-4288-8639-029F6C5077A3}" name="Column11270"/>
    <tableColumn id="11288" xr3:uid="{420B1FED-8BB4-4435-9149-BAEBFA8285A2}" name="Column11271"/>
    <tableColumn id="11289" xr3:uid="{912446FE-8DD6-46BC-BA6F-B7549989D202}" name="Column11272"/>
    <tableColumn id="11290" xr3:uid="{907E8A0B-812B-4767-8CE3-F418F6DEC72B}" name="Column11273"/>
    <tableColumn id="11291" xr3:uid="{101C4DD5-9BD7-4845-8DEB-8E67D0245D61}" name="Column11274"/>
    <tableColumn id="11292" xr3:uid="{A591A28D-1B7E-458A-826B-FF4BBDC87B5E}" name="Column11275"/>
    <tableColumn id="11293" xr3:uid="{FF7E8BF6-1821-488A-9C4B-472C11A14DF1}" name="Column11276"/>
    <tableColumn id="11294" xr3:uid="{E639DE6A-63A2-4B7D-920C-868D4203DCA2}" name="Column11277"/>
    <tableColumn id="11295" xr3:uid="{C839E57B-BBF8-46ED-8114-DFBDB54637E9}" name="Column11278"/>
    <tableColumn id="11296" xr3:uid="{F4AD9C53-4BC2-455C-AA61-4D561F0EAAE8}" name="Column11279"/>
    <tableColumn id="11297" xr3:uid="{9444C618-87CA-4C94-96C2-B890110F5CC1}" name="Column11280"/>
    <tableColumn id="11298" xr3:uid="{64109D39-A20E-4D03-8FF4-AAC863281C9C}" name="Column11281"/>
    <tableColumn id="11299" xr3:uid="{C08685D4-DA1F-4789-91FA-7A917CD1B8CC}" name="Column11282"/>
    <tableColumn id="11300" xr3:uid="{EB1D4CEF-0D76-4BAA-8965-0F3C24B232A1}" name="Column11283"/>
    <tableColumn id="11301" xr3:uid="{674F6650-9829-4995-AF3E-72F9BF326CB8}" name="Column11284"/>
    <tableColumn id="11302" xr3:uid="{A128D7B9-4EAE-4785-BB18-7ACAAD683D42}" name="Column11285"/>
    <tableColumn id="11303" xr3:uid="{467541D7-D5E4-4B0F-B629-A81CAE73C3CD}" name="Column11286"/>
    <tableColumn id="11304" xr3:uid="{FB3BD507-0273-4FAF-A392-C2C6F71CDB5F}" name="Column11287"/>
    <tableColumn id="11305" xr3:uid="{442A6AAD-C69E-4581-B8FE-79259F9B51FB}" name="Column11288"/>
    <tableColumn id="11306" xr3:uid="{6EED5A4B-3F34-45C3-A77F-D3E4DA99C020}" name="Column11289"/>
    <tableColumn id="11307" xr3:uid="{D548B1BF-BC30-43EC-A5B6-25861617D091}" name="Column11290"/>
    <tableColumn id="11308" xr3:uid="{16BF2336-6022-453A-BC6B-4B2FF01C6F57}" name="Column11291"/>
    <tableColumn id="11309" xr3:uid="{31D75CC7-D008-41F1-9ADF-44C5BF11B36C}" name="Column11292"/>
    <tableColumn id="11310" xr3:uid="{0A01711F-F0B0-4165-8354-97A2466593E1}" name="Column11293"/>
    <tableColumn id="11311" xr3:uid="{8714F85F-D249-4098-9529-8A8B4E9E4678}" name="Column11294"/>
    <tableColumn id="11312" xr3:uid="{958EDCC6-42B5-41D9-A731-0344E84DC042}" name="Column11295"/>
    <tableColumn id="11313" xr3:uid="{69465421-88AA-4D43-93F8-FFAF302C46D7}" name="Column11296"/>
    <tableColumn id="11314" xr3:uid="{7073A82F-BBC8-4944-9370-371C6A9D0A01}" name="Column11297"/>
    <tableColumn id="11315" xr3:uid="{D7BBD66D-CB7D-49E4-AEE6-6C9647885446}" name="Column11298"/>
    <tableColumn id="11316" xr3:uid="{00B35C3A-E362-4A91-8538-B3ED71FD10D5}" name="Column11299"/>
    <tableColumn id="11317" xr3:uid="{0F2E4BA5-3A14-4138-A391-0893BD133E72}" name="Column11300"/>
    <tableColumn id="11318" xr3:uid="{7EC8B9B1-C904-4E75-8475-7D25545665E4}" name="Column11301"/>
    <tableColumn id="11319" xr3:uid="{B1D46DC2-B42A-4F89-96A6-8101A396F5CC}" name="Column11302"/>
    <tableColumn id="11320" xr3:uid="{CE4B05E3-E1A6-4EE7-B909-BC037CA2F03E}" name="Column11303"/>
    <tableColumn id="11321" xr3:uid="{6EB85E5B-5B0C-4293-AAB5-232D5FCE428B}" name="Column11304"/>
    <tableColumn id="11322" xr3:uid="{45D5E3AB-E7D3-4957-B1AF-7A262DB367E9}" name="Column11305"/>
    <tableColumn id="11323" xr3:uid="{71A13085-53EF-4B4D-8237-C422FC7D8002}" name="Column11306"/>
    <tableColumn id="11324" xr3:uid="{8C41F115-D889-4F7C-9A27-475014C54C44}" name="Column11307"/>
    <tableColumn id="11325" xr3:uid="{6238074B-2CD6-4BF3-885A-22E9DEB5378C}" name="Column11308"/>
    <tableColumn id="11326" xr3:uid="{1E442113-7A36-4DAD-AE00-F3D22107CD6A}" name="Column11309"/>
    <tableColumn id="11327" xr3:uid="{BD81E617-1D18-4423-8089-217A4241DD9C}" name="Column11310"/>
    <tableColumn id="11328" xr3:uid="{0CA9CDBD-E39C-4E03-83A7-35EDC4FD4E30}" name="Column11311"/>
    <tableColumn id="11329" xr3:uid="{A96E5B7C-485C-4496-8D36-0F5F5EC93361}" name="Column11312"/>
    <tableColumn id="11330" xr3:uid="{E67B8327-7661-4602-90FA-751FBED22295}" name="Column11313"/>
    <tableColumn id="11331" xr3:uid="{18367194-908C-41BF-947A-317A9DCC4095}" name="Column11314"/>
    <tableColumn id="11332" xr3:uid="{79665402-D4D2-49A0-848D-9889761BC30F}" name="Column11315"/>
    <tableColumn id="11333" xr3:uid="{B57B31A2-3B8E-4FF1-AE9C-0DC6AC6154CB}" name="Column11316"/>
    <tableColumn id="11334" xr3:uid="{D26E0923-9EF2-41DE-AA78-EDBC9AC23FA7}" name="Column11317"/>
    <tableColumn id="11335" xr3:uid="{0765B1CE-DBB9-4447-ABCB-9CE1668B55E7}" name="Column11318"/>
    <tableColumn id="11336" xr3:uid="{39DD239A-4A28-4E2E-9FB4-F547B74268A0}" name="Column11319"/>
    <tableColumn id="11337" xr3:uid="{513F20DF-34B0-4EFE-B18D-836F13A9CF15}" name="Column11320"/>
    <tableColumn id="11338" xr3:uid="{D06DF973-1B81-454F-955D-C37414FB43F3}" name="Column11321"/>
    <tableColumn id="11339" xr3:uid="{3EBDECA3-D4CE-436B-9457-763B99E8DC8A}" name="Column11322"/>
    <tableColumn id="11340" xr3:uid="{20778321-D749-4EBD-B8F2-9557B1071527}" name="Column11323"/>
    <tableColumn id="11341" xr3:uid="{194CED2A-8C46-4615-8561-62C90F698E7B}" name="Column11324"/>
    <tableColumn id="11342" xr3:uid="{F2D3E822-9CA1-4553-9308-8D9D0BD90EF5}" name="Column11325"/>
    <tableColumn id="11343" xr3:uid="{7CB46DA3-7C7F-4ECB-BE06-40EBC99A5988}" name="Column11326"/>
    <tableColumn id="11344" xr3:uid="{E857461C-A22F-4784-9C7D-5E466B5DAA27}" name="Column11327"/>
    <tableColumn id="11345" xr3:uid="{FD82FEDC-4704-48B1-B937-285C48A26C2B}" name="Column11328"/>
    <tableColumn id="11346" xr3:uid="{F7CF6646-9CAD-48FA-A75C-F9199FE2CF55}" name="Column11329"/>
    <tableColumn id="11347" xr3:uid="{B63A06E7-B73C-4284-930E-A682CD8EBC8E}" name="Column11330"/>
    <tableColumn id="11348" xr3:uid="{D71AD837-AC35-4FBE-9F7D-0F528AD05F56}" name="Column11331"/>
    <tableColumn id="11349" xr3:uid="{76475C98-6B98-48A0-90C6-B0B1873D45F4}" name="Column11332"/>
    <tableColumn id="11350" xr3:uid="{378DD566-F118-4035-B6EC-7699A4ECE586}" name="Column11333"/>
    <tableColumn id="11351" xr3:uid="{4778FF11-25FA-4EC1-B707-BA0204B5FEA8}" name="Column11334"/>
    <tableColumn id="11352" xr3:uid="{9E7FD9F8-06F5-4E75-94E2-5F1C6D85668A}" name="Column11335"/>
    <tableColumn id="11353" xr3:uid="{1DB26A19-9D65-4F8B-AD36-F60F171621E6}" name="Column11336"/>
    <tableColumn id="11354" xr3:uid="{2947E22C-CE32-452E-9001-CD4D440DF52F}" name="Column11337"/>
    <tableColumn id="11355" xr3:uid="{6F489419-1F32-4895-A9D4-FB17C668996B}" name="Column11338"/>
    <tableColumn id="11356" xr3:uid="{A01AAA49-381B-4EBA-A5AD-DCB7ABBA33E7}" name="Column11339"/>
    <tableColumn id="11357" xr3:uid="{AD26D15B-9520-40E7-B45E-38CB26729C05}" name="Column11340"/>
    <tableColumn id="11358" xr3:uid="{B180838B-1726-4F63-9F39-9389E6FFCB9D}" name="Column11341"/>
    <tableColumn id="11359" xr3:uid="{1515CC30-DE15-4CB4-AD36-391E585154FF}" name="Column11342"/>
    <tableColumn id="11360" xr3:uid="{D4C6E636-9F4D-47E7-AFC1-45D9F054FD31}" name="Column11343"/>
    <tableColumn id="11361" xr3:uid="{B78AF65A-7E4E-4D64-B2AB-8DAD584781E6}" name="Column11344"/>
    <tableColumn id="11362" xr3:uid="{23377D34-FE3E-4241-A8D0-A37B4315B98F}" name="Column11345"/>
    <tableColumn id="11363" xr3:uid="{EE97F23C-74E8-4631-AE7B-C5E865BE39F4}" name="Column11346"/>
    <tableColumn id="11364" xr3:uid="{E79807E1-3D9E-4611-B979-674249A394C1}" name="Column11347"/>
    <tableColumn id="11365" xr3:uid="{131392F8-BB13-4339-8B70-B8D4698A265B}" name="Column11348"/>
    <tableColumn id="11366" xr3:uid="{339833BB-5F1D-4D23-ABD7-3CA5044EC59E}" name="Column11349"/>
    <tableColumn id="11367" xr3:uid="{B5D9B882-504B-4CC9-8A8D-06387746263C}" name="Column11350"/>
    <tableColumn id="11368" xr3:uid="{BA4A36B3-BCC4-453C-B196-5339EBC1E07A}" name="Column11351"/>
    <tableColumn id="11369" xr3:uid="{4B66EA5A-1478-4211-AF27-50EB5CDF531A}" name="Column11352"/>
    <tableColumn id="11370" xr3:uid="{E0D07908-54AD-4814-96DD-5251EC3BEDA1}" name="Column11353"/>
    <tableColumn id="11371" xr3:uid="{F8746F32-F384-4101-807C-09CD72ED1294}" name="Column11354"/>
    <tableColumn id="11372" xr3:uid="{EFB00DC2-8A47-41A4-8F4F-751F70288AF0}" name="Column11355"/>
    <tableColumn id="11373" xr3:uid="{BA2F4F5C-1F7F-45C3-B226-95F40C9ECA4C}" name="Column11356"/>
    <tableColumn id="11374" xr3:uid="{6D2C7F97-3B63-450B-89A2-0A1CE064542B}" name="Column11357"/>
    <tableColumn id="11375" xr3:uid="{2EE54503-1A90-4608-86B5-F307CF2EE96F}" name="Column11358"/>
    <tableColumn id="11376" xr3:uid="{676100B2-6037-44E3-8F6F-4ED800AD62DE}" name="Column11359"/>
    <tableColumn id="11377" xr3:uid="{A9859E19-F2CB-464C-9490-76F602C97A84}" name="Column11360"/>
    <tableColumn id="11378" xr3:uid="{058060CB-D406-402F-99B3-690B3DB5DCF5}" name="Column11361"/>
    <tableColumn id="11379" xr3:uid="{BE648BE4-22FE-4085-8997-4D7477B2AC53}" name="Column11362"/>
    <tableColumn id="11380" xr3:uid="{87AB727E-2AB0-49FA-B2C8-66D2751F836F}" name="Column11363"/>
    <tableColumn id="11381" xr3:uid="{48BC5EFB-C13F-436C-AFA9-BA8F1C4FFE16}" name="Column11364"/>
    <tableColumn id="11382" xr3:uid="{D0AAC66C-97DB-4994-94BF-7558E6B8BA74}" name="Column11365"/>
    <tableColumn id="11383" xr3:uid="{84B08324-9B48-49B0-A74B-76D9101C6453}" name="Column11366"/>
    <tableColumn id="11384" xr3:uid="{C6514BC6-6583-42A5-A4F8-50A5ADAE44F2}" name="Column11367"/>
    <tableColumn id="11385" xr3:uid="{D08C456D-6CC1-4357-B2A9-F876828FD91B}" name="Column11368"/>
    <tableColumn id="11386" xr3:uid="{6B208142-18EE-4555-BC04-0057137A31DC}" name="Column11369"/>
    <tableColumn id="11387" xr3:uid="{3A24A44E-13FC-4FB9-9E37-2C95BCF5D767}" name="Column11370"/>
    <tableColumn id="11388" xr3:uid="{A616199A-0692-44AD-9537-BD983CB2A674}" name="Column11371"/>
    <tableColumn id="11389" xr3:uid="{A070BFB2-4C5C-4C32-9DF1-64C72EDB92D5}" name="Column11372"/>
    <tableColumn id="11390" xr3:uid="{2795314A-7F53-420D-BEC2-B7524A2E71BF}" name="Column11373"/>
    <tableColumn id="11391" xr3:uid="{A5A5FBB9-7A43-4AA8-9F0D-6431910E4D7F}" name="Column11374"/>
    <tableColumn id="11392" xr3:uid="{8BAF9007-6457-42F6-839F-FD66BE4844C9}" name="Column11375"/>
    <tableColumn id="11393" xr3:uid="{75005FBD-047B-4A0C-ABC0-1898268FF079}" name="Column11376"/>
    <tableColumn id="11394" xr3:uid="{709CE827-8F3E-49DC-951C-A91E9B81019A}" name="Column11377"/>
    <tableColumn id="11395" xr3:uid="{B5DD2054-BB81-435C-80AB-26CB8CB0E62E}" name="Column11378"/>
    <tableColumn id="11396" xr3:uid="{64C2E1ED-1367-4E8A-9171-89F41B488F58}" name="Column11379"/>
    <tableColumn id="11397" xr3:uid="{4729AE6C-6590-4CAF-85B8-35F9AE01F0BE}" name="Column11380"/>
    <tableColumn id="11398" xr3:uid="{D7E607A6-5FF2-4CF8-B436-70A214F6A996}" name="Column11381"/>
    <tableColumn id="11399" xr3:uid="{04CCB29D-75F3-460D-8EEB-862A7E629B06}" name="Column11382"/>
    <tableColumn id="11400" xr3:uid="{2343AADC-B5DC-40E4-AFA9-AB827C226288}" name="Column11383"/>
    <tableColumn id="11401" xr3:uid="{86ADCC55-EDA9-4641-BEC5-4A2FB27A8789}" name="Column11384"/>
    <tableColumn id="11402" xr3:uid="{F317E978-849C-4A77-A2E2-9E9E4CD75807}" name="Column11385"/>
    <tableColumn id="11403" xr3:uid="{3B05DA23-3CC0-4B2A-BCED-020A77C4F087}" name="Column11386"/>
    <tableColumn id="11404" xr3:uid="{6960FF24-2978-4E12-AE64-F261DAFE9C0B}" name="Column11387"/>
    <tableColumn id="11405" xr3:uid="{69DFA7D9-0F2F-483D-B052-18A0786E28A6}" name="Column11388"/>
    <tableColumn id="11406" xr3:uid="{97F6A100-A81F-4F81-97CE-57B1BB0FA6C0}" name="Column11389"/>
    <tableColumn id="11407" xr3:uid="{939DA564-47A2-4410-BCFB-4AAC4353E5EC}" name="Column11390"/>
    <tableColumn id="11408" xr3:uid="{04C14836-4619-47D1-BB65-F5F3C74D85DC}" name="Column11391"/>
    <tableColumn id="11409" xr3:uid="{598787BD-C077-47F6-909B-1BF68CAADFC8}" name="Column11392"/>
    <tableColumn id="11410" xr3:uid="{C3E95994-3A9B-471D-ABF0-B7C90C848AB1}" name="Column11393"/>
    <tableColumn id="11411" xr3:uid="{B823FB63-B9C6-4FA3-A7A5-DF5BB5C2E5B7}" name="Column11394"/>
    <tableColumn id="11412" xr3:uid="{39E0EAF5-E0E0-47C9-858D-0E7EE83BCFD2}" name="Column11395"/>
    <tableColumn id="11413" xr3:uid="{507704E4-5FD3-4E5A-8706-D97F95654681}" name="Column11396"/>
    <tableColumn id="11414" xr3:uid="{5B44782F-FC00-447B-A116-716A5A8ADE7A}" name="Column11397"/>
    <tableColumn id="11415" xr3:uid="{59C898B1-F111-454C-98E5-FD28039807BF}" name="Column11398"/>
    <tableColumn id="11416" xr3:uid="{C087208A-F5FC-450C-B1DC-32D159249C58}" name="Column11399"/>
    <tableColumn id="11417" xr3:uid="{D6E9CB79-5119-4AD2-807D-CF166989F1F3}" name="Column11400"/>
    <tableColumn id="11418" xr3:uid="{4BE15B26-1CBD-48F2-B647-0B3BDB5E7CF9}" name="Column11401"/>
    <tableColumn id="11419" xr3:uid="{51CA073D-3FDA-45D5-9E04-6BB9815B7F12}" name="Column11402"/>
    <tableColumn id="11420" xr3:uid="{25A7068E-6998-4050-A432-97DC70AEFA01}" name="Column11403"/>
    <tableColumn id="11421" xr3:uid="{5FF8F82E-A131-41C2-982F-8A450F4C5FC3}" name="Column11404"/>
    <tableColumn id="11422" xr3:uid="{D37186D1-5464-48EB-9289-D7BAEB28B3BD}" name="Column11405"/>
    <tableColumn id="11423" xr3:uid="{D4721B83-4515-443C-BB11-7D266EAFC194}" name="Column11406"/>
    <tableColumn id="11424" xr3:uid="{6F94E6DA-A55F-46A6-A80A-2BF38330E96D}" name="Column11407"/>
    <tableColumn id="11425" xr3:uid="{2EB1BAAF-CF3B-4311-A1A5-205EEF1512B7}" name="Column11408"/>
    <tableColumn id="11426" xr3:uid="{A68C203E-0327-40E1-884C-0FE219CD851D}" name="Column11409"/>
    <tableColumn id="11427" xr3:uid="{60C13CC5-22FC-4264-9ABA-592DB05CE47E}" name="Column11410"/>
    <tableColumn id="11428" xr3:uid="{4D94731B-F2CA-4D62-B93B-47DED7F42510}" name="Column11411"/>
    <tableColumn id="11429" xr3:uid="{6553A371-D548-41EF-9D77-3F16251F4B0F}" name="Column11412"/>
    <tableColumn id="11430" xr3:uid="{B9EACEDD-790B-4E96-9846-D2E1A6BC6684}" name="Column11413"/>
    <tableColumn id="11431" xr3:uid="{2866C756-B146-43D8-B8AF-421CD3915F7F}" name="Column11414"/>
    <tableColumn id="11432" xr3:uid="{A08931BD-1D1D-4F48-90AE-2AA717FF0408}" name="Column11415"/>
    <tableColumn id="11433" xr3:uid="{55527115-1211-47BC-8AD2-CAF65A946A77}" name="Column11416"/>
    <tableColumn id="11434" xr3:uid="{950FF82D-B6DF-479B-A423-C8480D6D1FC8}" name="Column11417"/>
    <tableColumn id="11435" xr3:uid="{C25F073E-478D-49CA-BBF4-F72DF1A0C5B7}" name="Column11418"/>
    <tableColumn id="11436" xr3:uid="{F224F002-9B25-436B-BCFB-776EC4077157}" name="Column11419"/>
    <tableColumn id="11437" xr3:uid="{87B257C6-1726-4257-90B0-5B46F62BD907}" name="Column11420"/>
    <tableColumn id="11438" xr3:uid="{5DA7C3BA-71D0-4C3E-9263-220B262A4C1C}" name="Column11421"/>
    <tableColumn id="11439" xr3:uid="{3D25CA0D-32B2-4657-8AD4-891FB3AA82B8}" name="Column11422"/>
    <tableColumn id="11440" xr3:uid="{995F6DCB-07A2-4EDB-8F11-0F9E58E211D8}" name="Column11423"/>
    <tableColumn id="11441" xr3:uid="{BE977862-D5D3-4902-95A4-AA8ED9B8B6A7}" name="Column11424"/>
    <tableColumn id="11442" xr3:uid="{EF48BFAA-11DA-4FF1-99E7-B0E08AD945A6}" name="Column11425"/>
    <tableColumn id="11443" xr3:uid="{C091EF1E-2CC5-4D9D-934C-521BBAC30E95}" name="Column11426"/>
    <tableColumn id="11444" xr3:uid="{CD146B63-0056-4E46-B793-037C50A64122}" name="Column11427"/>
    <tableColumn id="11445" xr3:uid="{BE6DE256-7C1F-417D-9C1D-D952A34409B2}" name="Column11428"/>
    <tableColumn id="11446" xr3:uid="{67035769-D24E-438D-B6DF-F156588EEC58}" name="Column11429"/>
    <tableColumn id="11447" xr3:uid="{E6D6E70C-E659-44F4-B261-1A732D03847C}" name="Column11430"/>
    <tableColumn id="11448" xr3:uid="{968D285F-FAA3-45B2-90FE-466461CAC2C7}" name="Column11431"/>
    <tableColumn id="11449" xr3:uid="{88A993F1-3874-45D3-8E6B-E34F00BD69F8}" name="Column11432"/>
    <tableColumn id="11450" xr3:uid="{44B1F976-5685-41D4-AAF4-C320478ED3BC}" name="Column11433"/>
    <tableColumn id="11451" xr3:uid="{FB912436-A60B-4B50-9442-9B897FF231F7}" name="Column11434"/>
    <tableColumn id="11452" xr3:uid="{291B2313-0340-475E-860B-9457024173F7}" name="Column11435"/>
    <tableColumn id="11453" xr3:uid="{BD25D8F8-6E18-4362-A50A-BCCF7F69565A}" name="Column11436"/>
    <tableColumn id="11454" xr3:uid="{7A2CCA28-6EDF-41BC-9B99-F72680B53735}" name="Column11437"/>
    <tableColumn id="11455" xr3:uid="{2C695CA7-D11E-4AB7-96C7-50585F4F5CD1}" name="Column11438"/>
    <tableColumn id="11456" xr3:uid="{2ECB3191-C2DC-4AB4-BB30-5DF805BB51E4}" name="Column11439"/>
    <tableColumn id="11457" xr3:uid="{C5081422-1373-43D7-97F8-B09B2D624ADC}" name="Column11440"/>
    <tableColumn id="11458" xr3:uid="{29F2EE18-C58B-496A-8704-9CC66DF65541}" name="Column11441"/>
    <tableColumn id="11459" xr3:uid="{642DAB5A-BFAC-4B23-999F-9D9981151D85}" name="Column11442"/>
    <tableColumn id="11460" xr3:uid="{419978AD-E810-4965-A91B-D5A12192E6A4}" name="Column11443"/>
    <tableColumn id="11461" xr3:uid="{76D9D125-C32A-4DC1-AAF5-791EF761AF61}" name="Column11444"/>
    <tableColumn id="11462" xr3:uid="{C2989F49-E28C-480A-8A2D-9A3C23CDF068}" name="Column11445"/>
    <tableColumn id="11463" xr3:uid="{07C7A6E4-BA4D-4A2E-A6AF-8BC254CF818C}" name="Column11446"/>
    <tableColumn id="11464" xr3:uid="{92CEC0E0-AF09-4754-ADCB-10708B751BE7}" name="Column11447"/>
    <tableColumn id="11465" xr3:uid="{21AFD1B5-D6C6-4791-B9AF-3A5733AB87E3}" name="Column11448"/>
    <tableColumn id="11466" xr3:uid="{0FE30872-A89E-40E2-87A6-681AE6470457}" name="Column11449"/>
    <tableColumn id="11467" xr3:uid="{D1A7DD59-5251-41B8-836A-EB25A9F4810F}" name="Column11450"/>
    <tableColumn id="11468" xr3:uid="{34592043-9BD4-4A69-82FC-4947D9BF3E4D}" name="Column11451"/>
    <tableColumn id="11469" xr3:uid="{88FA3976-7715-48E5-A584-3B87027D71E4}" name="Column11452"/>
    <tableColumn id="11470" xr3:uid="{55A8401B-A830-4CD6-A2A6-13F50C042610}" name="Column11453"/>
    <tableColumn id="11471" xr3:uid="{96AFC08A-EE55-445F-A6EA-C1D3C02A7748}" name="Column11454"/>
    <tableColumn id="11472" xr3:uid="{B5428E39-5196-4B27-A822-E47AB3B54F83}" name="Column11455"/>
    <tableColumn id="11473" xr3:uid="{DB015A30-4FFA-40C4-A775-73FA0461F639}" name="Column11456"/>
    <tableColumn id="11474" xr3:uid="{49FE605A-8C50-4FA4-8F86-C8DBEC67A190}" name="Column11457"/>
    <tableColumn id="11475" xr3:uid="{4BD85482-2115-40E1-B48D-6F04F4557BB4}" name="Column11458"/>
    <tableColumn id="11476" xr3:uid="{DA4403B3-E083-43FF-99C0-2E2439AB364F}" name="Column11459"/>
    <tableColumn id="11477" xr3:uid="{6F1C7655-0357-4737-91B7-79DBDBF4FFBF}" name="Column11460"/>
    <tableColumn id="11478" xr3:uid="{84A5AABE-7F0B-4819-856A-26666687BDAE}" name="Column11461"/>
    <tableColumn id="11479" xr3:uid="{415F332F-BA5F-487E-AFA7-DB81A6F36D73}" name="Column11462"/>
    <tableColumn id="11480" xr3:uid="{68B70676-BA76-40F3-B361-5AC2AA4BCBEF}" name="Column11463"/>
    <tableColumn id="11481" xr3:uid="{5921FD67-46A0-4E8E-BA4C-008C728C9BE5}" name="Column11464"/>
    <tableColumn id="11482" xr3:uid="{74B9BF63-CDA3-4FD0-9CAA-89D329A00489}" name="Column11465"/>
    <tableColumn id="11483" xr3:uid="{529D1E90-CB23-49C1-8B56-DB8D41B3F3D2}" name="Column11466"/>
    <tableColumn id="11484" xr3:uid="{78D1D651-BCCE-454B-AF7E-A3F7C64DD40E}" name="Column11467"/>
    <tableColumn id="11485" xr3:uid="{BDF7062A-E5ED-48C5-911E-E51D76553C39}" name="Column11468"/>
    <tableColumn id="11486" xr3:uid="{D20EEB4E-5EDC-4FAD-ABAF-51B3AFE628C3}" name="Column11469"/>
    <tableColumn id="11487" xr3:uid="{68D70E63-DD52-4DD0-A358-FE073852D762}" name="Column11470"/>
    <tableColumn id="11488" xr3:uid="{94A6DA37-BF21-4494-A260-21A8DD142A2B}" name="Column11471"/>
    <tableColumn id="11489" xr3:uid="{0A211225-3C80-475D-BC67-3AC80062BAC0}" name="Column11472"/>
    <tableColumn id="11490" xr3:uid="{FFAAC8DF-1DD5-44D7-8C37-BB7079889802}" name="Column11473"/>
    <tableColumn id="11491" xr3:uid="{53374E63-6F1F-4C04-BE4B-52FF90E92CA8}" name="Column11474"/>
    <tableColumn id="11492" xr3:uid="{E22899FE-490B-47E0-A89B-3EFF66543A2C}" name="Column11475"/>
    <tableColumn id="11493" xr3:uid="{3F54395B-14A6-40A2-8F0B-4F28AF131E11}" name="Column11476"/>
    <tableColumn id="11494" xr3:uid="{EBA0AC66-44AD-41FF-B295-B61B24BB114B}" name="Column11477"/>
    <tableColumn id="11495" xr3:uid="{DFB14B81-39FD-4D2C-8A9F-DBA7EE572085}" name="Column11478"/>
    <tableColumn id="11496" xr3:uid="{6D7AC4D7-C6D3-42E8-B547-BB2A24DC0DC1}" name="Column11479"/>
    <tableColumn id="11497" xr3:uid="{D7913313-E0D5-4713-8601-2663CB380C98}" name="Column11480"/>
    <tableColumn id="11498" xr3:uid="{073E047B-25B2-4BBA-944B-85A8B920C2FB}" name="Column11481"/>
    <tableColumn id="11499" xr3:uid="{5C36D4EC-DFB0-4EF5-BA48-10A418869880}" name="Column11482"/>
    <tableColumn id="11500" xr3:uid="{D24A4EE9-A9A0-48CF-A427-571417E3372C}" name="Column11483"/>
    <tableColumn id="11501" xr3:uid="{D288C39C-5A2C-4E48-BED3-A49DEAF4027B}" name="Column11484"/>
    <tableColumn id="11502" xr3:uid="{C1EE1A2D-C968-44F0-AF51-67B0E3F2F8C4}" name="Column11485"/>
    <tableColumn id="11503" xr3:uid="{5FC5BD8F-C77E-4A1C-BB4B-9B89C62D81AA}" name="Column11486"/>
    <tableColumn id="11504" xr3:uid="{90F3EC79-2394-4192-A40A-5667E6768BD8}" name="Column11487"/>
    <tableColumn id="11505" xr3:uid="{B3981E2C-D494-4D8B-A5D4-4D50B8E272F4}" name="Column11488"/>
    <tableColumn id="11506" xr3:uid="{BF0A9FC8-7319-469D-839D-7BCE9BA20D7B}" name="Column11489"/>
    <tableColumn id="11507" xr3:uid="{BFE2966A-3570-4584-AAFE-E7AADD83E972}" name="Column11490"/>
    <tableColumn id="11508" xr3:uid="{94EE6784-6CDB-4029-9251-B3010BBF6D79}" name="Column11491"/>
    <tableColumn id="11509" xr3:uid="{4416230F-968C-4B94-96EE-1CFB3A620D1E}" name="Column11492"/>
    <tableColumn id="11510" xr3:uid="{20A556D6-300E-4BBE-B513-ACF743A5E504}" name="Column11493"/>
    <tableColumn id="11511" xr3:uid="{B0E2D2E7-56C4-40D8-82EB-EEE80F65F07E}" name="Column11494"/>
    <tableColumn id="11512" xr3:uid="{5AED1513-7152-4D20-A169-B26E0440C1E1}" name="Column11495"/>
    <tableColumn id="11513" xr3:uid="{E0BC9BBF-9C42-4B1D-A28C-EA8119CA2017}" name="Column11496"/>
    <tableColumn id="11514" xr3:uid="{37BE2FF7-B758-4BA9-8468-03C1EB5FA6D5}" name="Column11497"/>
    <tableColumn id="11515" xr3:uid="{A5F4A310-57A0-4271-AEE7-C9267E39E684}" name="Column11498"/>
    <tableColumn id="11516" xr3:uid="{FF294663-2260-46B3-97E8-6D68AF658B95}" name="Column11499"/>
    <tableColumn id="11517" xr3:uid="{DCC83B7E-34E5-465E-AFF9-766227AC6CB7}" name="Column11500"/>
    <tableColumn id="11518" xr3:uid="{5BF830B3-F835-4BB7-9F56-CC9ECE54BBEA}" name="Column11501"/>
    <tableColumn id="11519" xr3:uid="{C0D2A98F-2D00-4B06-975E-A117F8064D26}" name="Column11502"/>
    <tableColumn id="11520" xr3:uid="{96AD3B94-0466-428E-B824-E03D5EA9A9B3}" name="Column11503"/>
    <tableColumn id="11521" xr3:uid="{7BE32C44-05DF-499B-AB55-41BA014ABBC9}" name="Column11504"/>
    <tableColumn id="11522" xr3:uid="{B3CE4C51-6998-4CE3-B369-92C035DE2BCA}" name="Column11505"/>
    <tableColumn id="11523" xr3:uid="{6A25044B-23A2-4260-B1D8-6265F5026269}" name="Column11506"/>
    <tableColumn id="11524" xr3:uid="{FDBFF132-0E66-433D-85D7-C2D06DB25850}" name="Column11507"/>
    <tableColumn id="11525" xr3:uid="{7669DBD1-37C9-473A-B6DC-C20F2B94369D}" name="Column11508"/>
    <tableColumn id="11526" xr3:uid="{1C5EACA4-DE15-4278-A505-BFEC00EB0A18}" name="Column11509"/>
    <tableColumn id="11527" xr3:uid="{F9FC9323-EF0D-4032-8346-A66A037B2B79}" name="Column11510"/>
    <tableColumn id="11528" xr3:uid="{3C47F16C-FE70-41A0-AE39-A7FAB09BECF9}" name="Column11511"/>
    <tableColumn id="11529" xr3:uid="{00C69DBA-F6C1-40B6-BEEA-075B6AE9F0B3}" name="Column11512"/>
    <tableColumn id="11530" xr3:uid="{40A262EE-7AF1-4AC4-A8D7-6DE4F237F4CA}" name="Column11513"/>
    <tableColumn id="11531" xr3:uid="{249837F5-DF79-423E-8608-67BCC3FB2F47}" name="Column11514"/>
    <tableColumn id="11532" xr3:uid="{3257227B-6FCB-4AB4-836D-B312979E1AEE}" name="Column11515"/>
    <tableColumn id="11533" xr3:uid="{368018D7-AEB8-4191-9959-9E31C8E74FEF}" name="Column11516"/>
    <tableColumn id="11534" xr3:uid="{DAC49CCA-98B3-43B8-9367-88FAF0BA0E4B}" name="Column11517"/>
    <tableColumn id="11535" xr3:uid="{0D46D881-BAAC-40C0-80D8-D5DE31BF162E}" name="Column11518"/>
    <tableColumn id="11536" xr3:uid="{58BD803D-EC24-47B2-9890-651DAC927BC9}" name="Column11519"/>
    <tableColumn id="11537" xr3:uid="{FFA3470F-BD0F-46DA-91FA-6B3405924A2A}" name="Column11520"/>
    <tableColumn id="11538" xr3:uid="{2B0D09B2-B0BA-4548-8688-61AA84D5DBA3}" name="Column11521"/>
    <tableColumn id="11539" xr3:uid="{BE89BC19-43C1-4A8F-98BD-51F73672A42B}" name="Column11522"/>
    <tableColumn id="11540" xr3:uid="{28F78E91-2610-4C2E-B094-3FC8ACBDBA87}" name="Column11523"/>
    <tableColumn id="11541" xr3:uid="{5652CC38-DBFC-43FA-A874-52D90F327946}" name="Column11524"/>
    <tableColumn id="11542" xr3:uid="{5A3E216F-714B-4843-A223-B29083DD5FA6}" name="Column11525"/>
    <tableColumn id="11543" xr3:uid="{7D491D7B-0C44-4E5A-920B-4968E57307DE}" name="Column11526"/>
    <tableColumn id="11544" xr3:uid="{5A55E34C-9E60-48D4-9F83-6FF65C989B55}" name="Column11527"/>
    <tableColumn id="11545" xr3:uid="{682EA0D7-C1D5-4E16-88AB-16FCD107DFC2}" name="Column11528"/>
    <tableColumn id="11546" xr3:uid="{6127EC77-250C-4B4F-B256-4B9002559760}" name="Column11529"/>
    <tableColumn id="11547" xr3:uid="{EA6CFE87-412D-410F-AF5C-F02B1B2988E2}" name="Column11530"/>
    <tableColumn id="11548" xr3:uid="{8C810E3B-2B86-4859-8FFE-83AD5EDB5D12}" name="Column11531"/>
    <tableColumn id="11549" xr3:uid="{8F4E2A9C-2C29-4307-8AD4-5F5CA91ED3D0}" name="Column11532"/>
    <tableColumn id="11550" xr3:uid="{CE282EB2-7A1F-4472-89C6-6E01640F1C11}" name="Column11533"/>
    <tableColumn id="11551" xr3:uid="{B72246D2-CC72-4225-9E53-3AF3998E2BB3}" name="Column11534"/>
    <tableColumn id="11552" xr3:uid="{1DCC1921-8DBD-4FF5-B4B2-85D7C4CDDF3F}" name="Column11535"/>
    <tableColumn id="11553" xr3:uid="{3FC6B529-A0A5-4C3C-A4F7-FCDC09E723F2}" name="Column11536"/>
    <tableColumn id="11554" xr3:uid="{8BED1C9B-C7FC-47A4-88B2-D977F7942F32}" name="Column11537"/>
    <tableColumn id="11555" xr3:uid="{DE9DDE71-F4F2-4044-8675-4B88FD5EDCA6}" name="Column11538"/>
    <tableColumn id="11556" xr3:uid="{C29C346B-1785-4D03-B754-E10E684BC347}" name="Column11539"/>
    <tableColumn id="11557" xr3:uid="{DDC8A71D-31FB-4B81-B16C-1FA952B96CF1}" name="Column11540"/>
    <tableColumn id="11558" xr3:uid="{6D119EC5-C4CB-4CFF-B69A-32D18F71F077}" name="Column11541"/>
    <tableColumn id="11559" xr3:uid="{3792F1D3-0552-45A4-A8A3-4DD1A1AA2A61}" name="Column11542"/>
    <tableColumn id="11560" xr3:uid="{EA1E059C-FEBA-4034-A7D3-021A8BFBADA7}" name="Column11543"/>
    <tableColumn id="11561" xr3:uid="{311F33E8-F72F-4E88-82CE-43DF0789089E}" name="Column11544"/>
    <tableColumn id="11562" xr3:uid="{F752544E-3614-4337-B40D-286CCF472758}" name="Column11545"/>
    <tableColumn id="11563" xr3:uid="{9B8D34CC-A344-4B3B-8505-BB39E85A9B0D}" name="Column11546"/>
    <tableColumn id="11564" xr3:uid="{10D6E13C-F7A1-41AE-A4F1-5B8464A9F31B}" name="Column11547"/>
    <tableColumn id="11565" xr3:uid="{C8C722C3-E132-441A-853D-19F2EA4DC849}" name="Column11548"/>
    <tableColumn id="11566" xr3:uid="{BAAABD7B-0337-42A7-A8FA-A4E9FCD579A8}" name="Column11549"/>
    <tableColumn id="11567" xr3:uid="{2D6CCA27-AA45-4F4A-B1EC-4FD15EC84800}" name="Column11550"/>
    <tableColumn id="11568" xr3:uid="{436DFD72-6730-43F3-9E2B-03E4B913C728}" name="Column11551"/>
    <tableColumn id="11569" xr3:uid="{C5FE5E5C-7EE5-4B3E-8FFF-24E498A61754}" name="Column11552"/>
    <tableColumn id="11570" xr3:uid="{9572B42F-4B2A-4AAB-B85B-0DE576465C9E}" name="Column11553"/>
    <tableColumn id="11571" xr3:uid="{A27C0C9D-CC47-4E13-9CCF-10AB3321BEEE}" name="Column11554"/>
    <tableColumn id="11572" xr3:uid="{D360745F-EC9A-4256-B6E2-360085210278}" name="Column11555"/>
    <tableColumn id="11573" xr3:uid="{89CC765E-7517-40B3-8A74-AFABA97D44ED}" name="Column11556"/>
    <tableColumn id="11574" xr3:uid="{53BA63AA-0FFA-4854-809C-3FD070898F78}" name="Column11557"/>
    <tableColumn id="11575" xr3:uid="{813CAEB1-AF1E-42A8-9885-40C8344B79C8}" name="Column11558"/>
    <tableColumn id="11576" xr3:uid="{8D69518C-7BBB-49CC-B95B-CEFB5EDD4BF2}" name="Column11559"/>
    <tableColumn id="11577" xr3:uid="{2093ECD0-2CE1-4CCE-A598-467DFAA4B752}" name="Column11560"/>
    <tableColumn id="11578" xr3:uid="{098F6DE5-EF2F-4C54-BF1B-F41E27D8AF93}" name="Column11561"/>
    <tableColumn id="11579" xr3:uid="{C5883666-66FA-4500-A570-72123298DD8E}" name="Column11562"/>
    <tableColumn id="11580" xr3:uid="{4C87E815-D72C-4B1E-BD96-BA9BF22068F9}" name="Column11563"/>
    <tableColumn id="11581" xr3:uid="{A5188644-6B2B-4F8D-83BA-83EE811B1D15}" name="Column11564"/>
    <tableColumn id="11582" xr3:uid="{ABAE59BB-A071-4D54-A89E-C2EDB4C28DA4}" name="Column11565"/>
    <tableColumn id="11583" xr3:uid="{E4D7BE21-295C-49AB-B9BD-964AE09640EF}" name="Column11566"/>
    <tableColumn id="11584" xr3:uid="{9FE533D3-D453-42D7-81FD-8725D75CB71B}" name="Column11567"/>
    <tableColumn id="11585" xr3:uid="{C188AB74-F567-4179-A8B3-312A372E627B}" name="Column11568"/>
    <tableColumn id="11586" xr3:uid="{E61F79D8-9055-42EE-9BD1-B427A7C83510}" name="Column11569"/>
    <tableColumn id="11587" xr3:uid="{5F3F4367-CAF6-45F0-9A4D-C770B8C85F98}" name="Column11570"/>
    <tableColumn id="11588" xr3:uid="{5D24FABB-88FA-40C6-8780-E6EB4E850BF9}" name="Column11571"/>
    <tableColumn id="11589" xr3:uid="{2C681392-48B2-40F8-B9C7-774278410411}" name="Column11572"/>
    <tableColumn id="11590" xr3:uid="{5021CECF-BCAA-4B3D-9F8C-F8F50790F3E0}" name="Column11573"/>
    <tableColumn id="11591" xr3:uid="{77156368-BAB2-469F-B533-2DB7066228BC}" name="Column11574"/>
    <tableColumn id="11592" xr3:uid="{337E5176-9249-43C8-87A7-9C788744BC71}" name="Column11575"/>
    <tableColumn id="11593" xr3:uid="{E34C0B83-065D-4C2E-B9C9-C81C9FC26EFB}" name="Column11576"/>
    <tableColumn id="11594" xr3:uid="{49210387-9354-41D2-9B58-19A1DF634370}" name="Column11577"/>
    <tableColumn id="11595" xr3:uid="{10031D84-1588-4BBC-969C-2E13A00376F6}" name="Column11578"/>
    <tableColumn id="11596" xr3:uid="{603C3818-17F0-47E6-A6CB-2FAA0529A7EA}" name="Column11579"/>
    <tableColumn id="11597" xr3:uid="{B6AD6F1B-E53F-4BE7-BAB0-69BFB83018CD}" name="Column11580"/>
    <tableColumn id="11598" xr3:uid="{3163A777-8290-4C96-9731-0ABC8A4FD8C1}" name="Column11581"/>
    <tableColumn id="11599" xr3:uid="{750977E4-B105-426A-A796-6068742AE651}" name="Column11582"/>
    <tableColumn id="11600" xr3:uid="{21D05184-E0C3-4B1A-8FFE-A3FA1B11629D}" name="Column11583"/>
    <tableColumn id="11601" xr3:uid="{20C094C8-2F42-467A-AF89-72988AE5B018}" name="Column11584"/>
    <tableColumn id="11602" xr3:uid="{ED034531-8049-41A4-86E5-20A961774365}" name="Column11585"/>
    <tableColumn id="11603" xr3:uid="{1E137ECD-CD1C-42BB-A8B1-431AA14104B9}" name="Column11586"/>
    <tableColumn id="11604" xr3:uid="{DEAEE844-AD31-4D40-819A-9B8B030343C8}" name="Column11587"/>
    <tableColumn id="11605" xr3:uid="{880A15A2-5939-48EF-8007-975C2FF494D2}" name="Column11588"/>
    <tableColumn id="11606" xr3:uid="{E3D4E7FC-14AE-4033-88F7-D561FFB0E691}" name="Column11589"/>
    <tableColumn id="11607" xr3:uid="{6C6D1738-8702-4963-94C4-418C2F2CE890}" name="Column11590"/>
    <tableColumn id="11608" xr3:uid="{EBD9A4D3-185E-42AF-A1A4-D3CAE98D92C4}" name="Column11591"/>
    <tableColumn id="11609" xr3:uid="{0ED636F0-05E8-4053-8D45-F44932166EA3}" name="Column11592"/>
    <tableColumn id="11610" xr3:uid="{5C7EC6A8-1589-47CE-83BB-16B70724DD4D}" name="Column11593"/>
    <tableColumn id="11611" xr3:uid="{69FFB288-9005-4538-AF87-DC2129679093}" name="Column11594"/>
    <tableColumn id="11612" xr3:uid="{E0795ACC-9DFF-4BB3-B58C-288EA03B2E68}" name="Column11595"/>
    <tableColumn id="11613" xr3:uid="{3E8D8495-6177-4593-8514-BDE05FBD676C}" name="Column11596"/>
    <tableColumn id="11614" xr3:uid="{3AA6A3A3-EA03-41F9-AF49-5C904AA91F5B}" name="Column11597"/>
    <tableColumn id="11615" xr3:uid="{16C41789-A9C2-421D-BCE3-5DCD00DB4BD7}" name="Column11598"/>
    <tableColumn id="11616" xr3:uid="{93B69667-BC37-40F6-9ECA-05338706F751}" name="Column11599"/>
    <tableColumn id="11617" xr3:uid="{3B05740F-62C7-4D39-8F2C-4AA0A62C364C}" name="Column11600"/>
    <tableColumn id="11618" xr3:uid="{813C8879-9049-43A2-B842-57AC7A4B7AB8}" name="Column11601"/>
    <tableColumn id="11619" xr3:uid="{51249BC3-EBCE-4CE9-9F70-37893DF109B0}" name="Column11602"/>
    <tableColumn id="11620" xr3:uid="{45F30ED7-CDFB-4BCE-80DB-567F17823824}" name="Column11603"/>
    <tableColumn id="11621" xr3:uid="{9237D918-1521-4F9A-AC5C-4C9ED6B7B19B}" name="Column11604"/>
    <tableColumn id="11622" xr3:uid="{10CE1202-BB65-404E-B1C3-52EF3D2F33AE}" name="Column11605"/>
    <tableColumn id="11623" xr3:uid="{B80C61B6-4511-4CB2-9D6E-4BABEB9A1DD2}" name="Column11606"/>
    <tableColumn id="11624" xr3:uid="{94E5ACF5-3F36-4E78-A813-C03FF0A37896}" name="Column11607"/>
    <tableColumn id="11625" xr3:uid="{FA81B605-5EAF-4368-A707-AA8B23398B31}" name="Column11608"/>
    <tableColumn id="11626" xr3:uid="{04A2E39F-2546-4AB7-ACEB-57B944D9CD38}" name="Column11609"/>
    <tableColumn id="11627" xr3:uid="{40362EDB-A2BA-4F69-B81A-72E7945F7536}" name="Column11610"/>
    <tableColumn id="11628" xr3:uid="{0E38F287-0479-4E49-AC38-F47CE7803A16}" name="Column11611"/>
    <tableColumn id="11629" xr3:uid="{ED536C63-33DE-4643-BDCD-475AB6030643}" name="Column11612"/>
    <tableColumn id="11630" xr3:uid="{8CBF22BB-8102-464E-92A5-D445A8F01BEC}" name="Column11613"/>
    <tableColumn id="11631" xr3:uid="{1708BA15-F575-46D4-A21C-69054AF990AF}" name="Column11614"/>
    <tableColumn id="11632" xr3:uid="{53A0C01F-5A63-4AE5-AE46-AA829FD8F0D6}" name="Column11615"/>
    <tableColumn id="11633" xr3:uid="{BC4DA766-42DF-4BC1-A613-207A5B0EDA88}" name="Column11616"/>
    <tableColumn id="11634" xr3:uid="{5C1BA244-31F6-4F9C-907C-AC5D4A1B223E}" name="Column11617"/>
    <tableColumn id="11635" xr3:uid="{AE066FCF-753E-4814-9E8F-1939D86A7A27}" name="Column11618"/>
    <tableColumn id="11636" xr3:uid="{49031203-A76B-43B4-A921-B1B742C4714F}" name="Column11619"/>
    <tableColumn id="11637" xr3:uid="{1A1695DD-1E5D-4ECF-AB3C-14E5B6867A05}" name="Column11620"/>
    <tableColumn id="11638" xr3:uid="{93DA1522-520C-4ED5-8DAF-7D8AF49C2C6F}" name="Column11621"/>
    <tableColumn id="11639" xr3:uid="{3C0B050B-9B5C-42CE-834C-A92FC30AB41F}" name="Column11622"/>
    <tableColumn id="11640" xr3:uid="{0D5C57C3-828A-49CE-BFAE-DEA9C3BFE5E6}" name="Column11623"/>
    <tableColumn id="11641" xr3:uid="{EAAB1C02-84C8-47AE-ADFD-6258930A91CC}" name="Column11624"/>
    <tableColumn id="11642" xr3:uid="{79953AF5-2CDD-470F-AD7E-991F88803206}" name="Column11625"/>
    <tableColumn id="11643" xr3:uid="{283EA399-BB66-48B5-9705-D550AAB01CA6}" name="Column11626"/>
    <tableColumn id="11644" xr3:uid="{8B5E6985-7D26-4D6B-A0EB-F013E171C637}" name="Column11627"/>
    <tableColumn id="11645" xr3:uid="{56D28699-2C05-490E-ACEE-AD46FD28754F}" name="Column11628"/>
    <tableColumn id="11646" xr3:uid="{6C234CB7-4F46-4C0C-A6A3-4E872A0C2AF7}" name="Column11629"/>
    <tableColumn id="11647" xr3:uid="{0D8CF9A2-AD65-4FE4-9412-EA15A12572C5}" name="Column11630"/>
    <tableColumn id="11648" xr3:uid="{8D1C6A0E-050B-457C-B4F3-6863F4C40394}" name="Column11631"/>
    <tableColumn id="11649" xr3:uid="{3B7A0E8B-EFAD-47DB-B043-3B3526E0E8F2}" name="Column11632"/>
    <tableColumn id="11650" xr3:uid="{1B924858-A0FA-4756-8AE4-76A404EA902E}" name="Column11633"/>
    <tableColumn id="11651" xr3:uid="{A14C0FD6-EFD6-4BE7-B754-EF06CCA8A475}" name="Column11634"/>
    <tableColumn id="11652" xr3:uid="{B6790936-47C1-4E78-8C0C-69788EC300FF}" name="Column11635"/>
    <tableColumn id="11653" xr3:uid="{FE89083E-3BC7-4DFD-B9DF-D56B1BAD7530}" name="Column11636"/>
    <tableColumn id="11654" xr3:uid="{0F71721B-1324-4574-9444-4D8CBD04AECB}" name="Column11637"/>
    <tableColumn id="11655" xr3:uid="{EAF35B32-D3C6-47A8-B5CE-0B30A51C9DDC}" name="Column11638"/>
    <tableColumn id="11656" xr3:uid="{0DD134A7-D952-4FE4-9094-EBFABC0E3C68}" name="Column11639"/>
    <tableColumn id="11657" xr3:uid="{B8D90347-C685-44D3-8121-78F40FECA92F}" name="Column11640"/>
    <tableColumn id="11658" xr3:uid="{DC40AE1A-E134-4C77-8BC6-1EB5532ECF55}" name="Column11641"/>
    <tableColumn id="11659" xr3:uid="{D29CA525-31EB-43EE-84E4-B01B754B8067}" name="Column11642"/>
    <tableColumn id="11660" xr3:uid="{14BD971A-508F-4F17-978B-491129182BDF}" name="Column11643"/>
    <tableColumn id="11661" xr3:uid="{44FECF85-9B52-4ECC-9BDE-DFBC226D476A}" name="Column11644"/>
    <tableColumn id="11662" xr3:uid="{4660A8B2-B3CF-45C6-8BE2-C564FDEE7F7F}" name="Column11645"/>
    <tableColumn id="11663" xr3:uid="{90271DC2-E66A-407D-9CD9-6CAD3C7CA255}" name="Column11646"/>
    <tableColumn id="11664" xr3:uid="{45AFE44A-E6CB-45DC-A1D8-92321F8BEEE6}" name="Column11647"/>
    <tableColumn id="11665" xr3:uid="{7FAB424A-D65E-4F55-8186-AA28B0582C15}" name="Column11648"/>
    <tableColumn id="11666" xr3:uid="{5B8D797B-20AD-40F3-B3BD-B4B78904297D}" name="Column11649"/>
    <tableColumn id="11667" xr3:uid="{925C7E5E-A55A-45B4-B18A-AA84BA017CFB}" name="Column11650"/>
    <tableColumn id="11668" xr3:uid="{7407F72E-C20C-4B66-887A-BAA299AAF1E1}" name="Column11651"/>
    <tableColumn id="11669" xr3:uid="{24D6CEDB-EBDA-4449-A4DC-BD60DBA9842C}" name="Column11652"/>
    <tableColumn id="11670" xr3:uid="{6651FF83-848C-458C-9F30-FAF0F562C58E}" name="Column11653"/>
    <tableColumn id="11671" xr3:uid="{B6A61D03-847B-4F97-A465-4E5AFE3AA107}" name="Column11654"/>
    <tableColumn id="11672" xr3:uid="{C251F862-C63C-4006-8731-20CC21EFE0AC}" name="Column11655"/>
    <tableColumn id="11673" xr3:uid="{5B45A419-749C-4D0C-A97F-F4143941B785}" name="Column11656"/>
    <tableColumn id="11674" xr3:uid="{C8DE3A19-8D9D-42BE-9F8D-8A9930BBDEA8}" name="Column11657"/>
    <tableColumn id="11675" xr3:uid="{999EB0F8-D0AF-46D9-9189-735720AC998D}" name="Column11658"/>
    <tableColumn id="11676" xr3:uid="{8CB0B4E5-5B15-4CF5-840E-9DB121F6BD3E}" name="Column11659"/>
    <tableColumn id="11677" xr3:uid="{DE5D3F7B-EC7C-4EBB-9348-68F1EBE42936}" name="Column11660"/>
    <tableColumn id="11678" xr3:uid="{C0D86BCF-4D61-43AF-953E-70A4D91608EB}" name="Column11661"/>
    <tableColumn id="11679" xr3:uid="{567087B6-FA90-44DC-84D0-5D57C1B0E9CE}" name="Column11662"/>
    <tableColumn id="11680" xr3:uid="{10EF6699-2F17-48BA-A768-C711AC9FE0CF}" name="Column11663"/>
    <tableColumn id="11681" xr3:uid="{2AA8289C-7346-46F8-AE55-129B84108836}" name="Column11664"/>
    <tableColumn id="11682" xr3:uid="{E1188D25-6916-4BF1-8BC9-4EC56A3B3DA3}" name="Column11665"/>
    <tableColumn id="11683" xr3:uid="{9A279260-FE15-4A4B-9FF1-7866E89F6C1C}" name="Column11666"/>
    <tableColumn id="11684" xr3:uid="{783A8506-E2D1-400E-8106-4D70DB296370}" name="Column11667"/>
    <tableColumn id="11685" xr3:uid="{5DD16749-656D-49CF-9E12-EF49A2CB34FF}" name="Column11668"/>
    <tableColumn id="11686" xr3:uid="{E591CFA8-3D5B-440C-8EDD-43F3C87E8A4D}" name="Column11669"/>
    <tableColumn id="11687" xr3:uid="{7DB4B262-C519-4553-92BA-017402914F6F}" name="Column11670"/>
    <tableColumn id="11688" xr3:uid="{38E68002-7445-45B5-A73C-2D2EDEA441A2}" name="Column11671"/>
    <tableColumn id="11689" xr3:uid="{90BB2499-B400-4F85-9735-400378E9EA0D}" name="Column11672"/>
    <tableColumn id="11690" xr3:uid="{286FB3DD-22C0-432A-9F8F-D19C685D04C0}" name="Column11673"/>
    <tableColumn id="11691" xr3:uid="{243EB6C1-0000-46E3-91DE-464EA492F02C}" name="Column11674"/>
    <tableColumn id="11692" xr3:uid="{0419DC0A-FF6E-4A9A-B5AE-563C95D078EC}" name="Column11675"/>
    <tableColumn id="11693" xr3:uid="{73315874-1B3C-4A9C-98DE-0131956D2094}" name="Column11676"/>
    <tableColumn id="11694" xr3:uid="{B3C40A36-2562-4C4B-9A3D-63A8B5BF3F9E}" name="Column11677"/>
    <tableColumn id="11695" xr3:uid="{630A3719-6690-481D-93ED-37918649CA3D}" name="Column11678"/>
    <tableColumn id="11696" xr3:uid="{CC5B9BAA-294A-4253-AC43-73770EDE94A5}" name="Column11679"/>
    <tableColumn id="11697" xr3:uid="{71C33940-62EF-40A2-8B82-4152B1B51DBB}" name="Column11680"/>
    <tableColumn id="11698" xr3:uid="{6549BBC2-9168-464A-B673-E754C197A0CD}" name="Column11681"/>
    <tableColumn id="11699" xr3:uid="{DF1DCEDD-7683-442F-AB11-94645CEC6282}" name="Column11682"/>
    <tableColumn id="11700" xr3:uid="{D42EB6AF-EF16-4778-917D-AECB6D8267C0}" name="Column11683"/>
    <tableColumn id="11701" xr3:uid="{5611A682-BDC0-4CEC-9197-FC949F13AA61}" name="Column11684"/>
    <tableColumn id="11702" xr3:uid="{3DCB5ABB-1F6E-4FBA-942F-2BD97B0D6AE9}" name="Column11685"/>
    <tableColumn id="11703" xr3:uid="{433F3D03-E222-4D9E-90F7-46611EB23BB5}" name="Column11686"/>
    <tableColumn id="11704" xr3:uid="{3FDF1FA5-2C21-477A-9998-7D4708E753D3}" name="Column11687"/>
    <tableColumn id="11705" xr3:uid="{2D99D19E-B401-43B3-BD4F-AB3699679F51}" name="Column11688"/>
    <tableColumn id="11706" xr3:uid="{7116292C-4757-4424-8D07-46FDA9F1EDC9}" name="Column11689"/>
    <tableColumn id="11707" xr3:uid="{D98EAE0D-234B-4AF2-B67C-3D98A6BEBD6C}" name="Column11690"/>
    <tableColumn id="11708" xr3:uid="{F01A221C-CD01-4245-A4D4-43688B8E0DF7}" name="Column11691"/>
    <tableColumn id="11709" xr3:uid="{D480CA0A-CB96-41B4-905A-B251E9556691}" name="Column11692"/>
    <tableColumn id="11710" xr3:uid="{F7EE441C-CA4B-45A8-B776-1F00DDD8F90B}" name="Column11693"/>
    <tableColumn id="11711" xr3:uid="{F9BE4333-56C8-43F7-9846-0462B789C3A1}" name="Column11694"/>
    <tableColumn id="11712" xr3:uid="{CAC69936-B223-450F-B911-3FCB878605F7}" name="Column11695"/>
    <tableColumn id="11713" xr3:uid="{EAB412E5-BD3B-49E1-91BF-8D23CAE2FC3F}" name="Column11696"/>
    <tableColumn id="11714" xr3:uid="{300E1865-F8EB-4D22-82EA-FDD9291CA3D0}" name="Column11697"/>
    <tableColumn id="11715" xr3:uid="{2C0921B0-758F-46B3-9504-CA5CDA2F42DF}" name="Column11698"/>
    <tableColumn id="11716" xr3:uid="{0258ABD5-406E-485B-A841-344D05077C3F}" name="Column11699"/>
    <tableColumn id="11717" xr3:uid="{DD8747F1-CB4B-4187-AE48-9871D9A0C474}" name="Column11700"/>
    <tableColumn id="11718" xr3:uid="{8E0F66F4-237F-417D-BF10-41D9AF0EEF0F}" name="Column11701"/>
    <tableColumn id="11719" xr3:uid="{01269508-6E3F-45F5-BEB0-72ADBA92C350}" name="Column11702"/>
    <tableColumn id="11720" xr3:uid="{E35DBDBD-5E9F-4FE6-A390-E1278A045696}" name="Column11703"/>
    <tableColumn id="11721" xr3:uid="{801D2DA2-3348-44E1-B9D6-66261036B32F}" name="Column11704"/>
    <tableColumn id="11722" xr3:uid="{DA20368C-1A09-44A4-9240-7ABD0C2DCF56}" name="Column11705"/>
    <tableColumn id="11723" xr3:uid="{2C4D8D59-5667-42C4-8DB6-7920F959EAF9}" name="Column11706"/>
    <tableColumn id="11724" xr3:uid="{8C66054C-5C94-4F78-94EE-350D5E6F48E7}" name="Column11707"/>
    <tableColumn id="11725" xr3:uid="{E68A6831-3BF4-4053-9428-BEF2D7D1E68B}" name="Column11708"/>
    <tableColumn id="11726" xr3:uid="{1EBC6DA6-FA88-47A5-8699-89DE72762318}" name="Column11709"/>
    <tableColumn id="11727" xr3:uid="{EF5299C4-9C0F-4706-8612-6D298CC001B0}" name="Column11710"/>
    <tableColumn id="11728" xr3:uid="{623AF81B-BE0B-4ABA-A591-590A243B7C1B}" name="Column11711"/>
    <tableColumn id="11729" xr3:uid="{752195AD-30F9-4937-905F-AB6DED97C04A}" name="Column11712"/>
    <tableColumn id="11730" xr3:uid="{466BCF85-A02E-4D2B-B9D9-BD697EF75396}" name="Column11713"/>
    <tableColumn id="11731" xr3:uid="{4B8003DB-8D27-4A54-8883-CBB491220012}" name="Column11714"/>
    <tableColumn id="11732" xr3:uid="{9D0F4D78-7295-4FB9-95AF-B62E66622567}" name="Column11715"/>
    <tableColumn id="11733" xr3:uid="{5F5821F0-0172-4AD2-9360-1BAAADFB9F09}" name="Column11716"/>
    <tableColumn id="11734" xr3:uid="{3EDF9619-8C65-4B1C-B2C9-76F5279D47F6}" name="Column11717"/>
    <tableColumn id="11735" xr3:uid="{EFBDE077-F7E4-4945-A7AE-097E2111A4C1}" name="Column11718"/>
    <tableColumn id="11736" xr3:uid="{98BCA56C-5CA7-47FC-AF5F-C6DEA9F89721}" name="Column11719"/>
    <tableColumn id="11737" xr3:uid="{FB55808B-E430-40E7-A01A-E8041ED7C365}" name="Column11720"/>
    <tableColumn id="11738" xr3:uid="{C3C12848-D583-498D-87EE-E815E7EA3280}" name="Column11721"/>
    <tableColumn id="11739" xr3:uid="{AA16BB74-9FEF-4D86-A081-A996DD872449}" name="Column11722"/>
    <tableColumn id="11740" xr3:uid="{0C83EEFA-2C6D-4233-B747-E4761851707D}" name="Column11723"/>
    <tableColumn id="11741" xr3:uid="{198DD118-6D7A-49A9-9381-0D789A6F0DBD}" name="Column11724"/>
    <tableColumn id="11742" xr3:uid="{8441D186-5C31-4E8E-835F-720B7B704BB2}" name="Column11725"/>
    <tableColumn id="11743" xr3:uid="{D80CB3CE-AD04-45F0-8630-47159A70BC0B}" name="Column11726"/>
    <tableColumn id="11744" xr3:uid="{5D960D48-8909-420C-9026-5278901352EA}" name="Column11727"/>
    <tableColumn id="11745" xr3:uid="{FDF91AF0-33A9-4326-B0D4-1B3646725C06}" name="Column11728"/>
    <tableColumn id="11746" xr3:uid="{CC8B18DA-A354-4836-B9CA-CF026F55525F}" name="Column11729"/>
    <tableColumn id="11747" xr3:uid="{45374820-02D5-488C-9189-D9C98B26740D}" name="Column11730"/>
    <tableColumn id="11748" xr3:uid="{53979630-0AEC-4114-B2EE-C1AF9FE8C102}" name="Column11731"/>
    <tableColumn id="11749" xr3:uid="{B1951499-4423-47D4-B210-8A9954FF63A2}" name="Column11732"/>
    <tableColumn id="11750" xr3:uid="{BB2F8270-5E0D-441D-958D-D783F308926E}" name="Column11733"/>
    <tableColumn id="11751" xr3:uid="{E12ACEC0-2423-4B19-93F1-0E56D0002341}" name="Column11734"/>
    <tableColumn id="11752" xr3:uid="{49CC2F29-1C84-4744-B5EE-9B88AF7B620A}" name="Column11735"/>
    <tableColumn id="11753" xr3:uid="{493EF051-F0E0-4883-9FF9-6199628DC5EA}" name="Column11736"/>
    <tableColumn id="11754" xr3:uid="{F033B569-F8DF-43B2-A015-A2719C107C85}" name="Column11737"/>
    <tableColumn id="11755" xr3:uid="{91D3F3CD-F075-4EFA-B3FD-29B997BB254D}" name="Column11738"/>
    <tableColumn id="11756" xr3:uid="{6ECC23F4-B161-4C0A-BDE8-2BBCC79D5350}" name="Column11739"/>
    <tableColumn id="11757" xr3:uid="{00CA258D-E156-477C-96C1-0A050C591598}" name="Column11740"/>
    <tableColumn id="11758" xr3:uid="{E3B2031E-EC5A-4D9B-A683-360FDED7A8A7}" name="Column11741"/>
    <tableColumn id="11759" xr3:uid="{44ECFE04-90BD-4D8D-9E4D-F2D5E72E82FF}" name="Column11742"/>
    <tableColumn id="11760" xr3:uid="{943FCF11-3D9D-4D3E-B089-1728C23F4C8E}" name="Column11743"/>
    <tableColumn id="11761" xr3:uid="{55394320-5D45-4A92-B733-D6E0A6996CC7}" name="Column11744"/>
    <tableColumn id="11762" xr3:uid="{3E8C43AF-8499-4375-A6FB-78067EF42A94}" name="Column11745"/>
    <tableColumn id="11763" xr3:uid="{3E7BACDE-A68C-4C63-9941-D0DA5FE8A736}" name="Column11746"/>
    <tableColumn id="11764" xr3:uid="{01D5CAF6-293D-4EBF-B06F-F6B0F7228A2C}" name="Column11747"/>
    <tableColumn id="11765" xr3:uid="{4F0F5529-7E3F-4A92-961F-135401CA1AE9}" name="Column11748"/>
    <tableColumn id="11766" xr3:uid="{5C978C58-6984-4D03-B7DF-1845AE797780}" name="Column11749"/>
    <tableColumn id="11767" xr3:uid="{18687A0A-7377-4B3A-8ACF-59859E82CC97}" name="Column11750"/>
    <tableColumn id="11768" xr3:uid="{64115D48-8A47-41C4-AC4E-598DA42E105D}" name="Column11751"/>
    <tableColumn id="11769" xr3:uid="{637F1440-9331-4F89-AD80-DD49E6460022}" name="Column11752"/>
    <tableColumn id="11770" xr3:uid="{19EF0BA7-F603-474E-B2CE-2884BF8CEE9E}" name="Column11753"/>
    <tableColumn id="11771" xr3:uid="{206FC281-3894-42F9-98A1-25A94006F122}" name="Column11754"/>
    <tableColumn id="11772" xr3:uid="{829F6F96-6098-4C35-91E8-A2FDAE5CCC5B}" name="Column11755"/>
    <tableColumn id="11773" xr3:uid="{736CC538-17D4-4938-B958-707DA550FBFB}" name="Column11756"/>
    <tableColumn id="11774" xr3:uid="{0341752C-91D7-47C3-968F-F94C0A42B60A}" name="Column11757"/>
    <tableColumn id="11775" xr3:uid="{74811844-FAC4-4E50-86E0-00949EC1DBA2}" name="Column11758"/>
    <tableColumn id="11776" xr3:uid="{0D4717CB-6795-4E74-ADEA-5BB538B4499E}" name="Column11759"/>
    <tableColumn id="11777" xr3:uid="{669BB144-2F28-4394-A3B8-2AB19BB572F9}" name="Column11760"/>
    <tableColumn id="11778" xr3:uid="{AB4B05DF-E4DB-45EF-8578-FD11C7DE9E87}" name="Column11761"/>
    <tableColumn id="11779" xr3:uid="{AD06463E-7C2F-49D0-94C1-28B962B68F34}" name="Column11762"/>
    <tableColumn id="11780" xr3:uid="{314B0DAD-1377-45D9-8CC6-55BEF5A69157}" name="Column11763"/>
    <tableColumn id="11781" xr3:uid="{B0F3436C-DE6F-408F-A9BF-C743EACDE332}" name="Column11764"/>
    <tableColumn id="11782" xr3:uid="{D777DC13-F3F9-4557-B357-DAB43826E27E}" name="Column11765"/>
    <tableColumn id="11783" xr3:uid="{83123F7A-773E-45CE-934B-EF1C25F8FEC5}" name="Column11766"/>
    <tableColumn id="11784" xr3:uid="{902845DE-DEF6-410F-B2E2-8BEE71EA8ED6}" name="Column11767"/>
    <tableColumn id="11785" xr3:uid="{0D4DC981-9C5E-4635-8CF7-8B6563774D5D}" name="Column11768"/>
    <tableColumn id="11786" xr3:uid="{B833694D-A44C-4056-948D-CDEE6D49F500}" name="Column11769"/>
    <tableColumn id="11787" xr3:uid="{A6B31997-2EAC-4954-85B1-56C83FAF2E08}" name="Column11770"/>
    <tableColumn id="11788" xr3:uid="{995230FF-4360-4CE8-8CD9-7DA7EC9AAC12}" name="Column11771"/>
    <tableColumn id="11789" xr3:uid="{BE0BAACE-3050-4CD7-94F7-C5794B460788}" name="Column11772"/>
    <tableColumn id="11790" xr3:uid="{A49C60E4-BDEE-4D30-924F-2849E85683A4}" name="Column11773"/>
    <tableColumn id="11791" xr3:uid="{5A44F146-72E5-44BE-9AFB-97CCEC7857BF}" name="Column11774"/>
    <tableColumn id="11792" xr3:uid="{DC6D5D9B-013C-40CA-A921-3E42EFCE2A75}" name="Column11775"/>
    <tableColumn id="11793" xr3:uid="{4AC9876A-3DA5-4FC0-A979-A21C01A7D7A3}" name="Column11776"/>
    <tableColumn id="11794" xr3:uid="{A92278D0-7440-42E3-8562-A02CC96C641D}" name="Column11777"/>
    <tableColumn id="11795" xr3:uid="{13BFADED-2E5A-4070-8C5E-4A227B53A101}" name="Column11778"/>
    <tableColumn id="11796" xr3:uid="{DC53646C-23E6-43EA-90B8-6453019CAC49}" name="Column11779"/>
    <tableColumn id="11797" xr3:uid="{F66860A8-1485-4B77-B1BE-A9641534D2D1}" name="Column11780"/>
    <tableColumn id="11798" xr3:uid="{DCDDC6C7-8CE7-461A-BF60-8B197FE9D9F7}" name="Column11781"/>
    <tableColumn id="11799" xr3:uid="{A4A91C49-7928-4204-BADE-A02AE7202E59}" name="Column11782"/>
    <tableColumn id="11800" xr3:uid="{AA7B70EC-754C-47BB-98E5-45612D62B816}" name="Column11783"/>
    <tableColumn id="11801" xr3:uid="{30DFF6FC-8BFD-465C-AA4F-2B3FAD19A210}" name="Column11784"/>
    <tableColumn id="11802" xr3:uid="{8484562C-622D-41C5-9F95-C198A1948EFC}" name="Column11785"/>
    <tableColumn id="11803" xr3:uid="{B3001E5D-1CE9-45DA-AFC5-13D989744C24}" name="Column11786"/>
    <tableColumn id="11804" xr3:uid="{72C494B6-CDB1-4540-8CA6-04EA56697A65}" name="Column11787"/>
    <tableColumn id="11805" xr3:uid="{9A0ADBCD-DD8D-460B-9169-93A659E7AE4C}" name="Column11788"/>
    <tableColumn id="11806" xr3:uid="{E593AFB7-615A-4CBB-8248-E15F9E88A3A5}" name="Column11789"/>
    <tableColumn id="11807" xr3:uid="{A7C494AE-4A2A-4E24-9C32-2AA94A2EE19F}" name="Column11790"/>
    <tableColumn id="11808" xr3:uid="{00C629E5-1007-422C-B884-CE8B494B9F88}" name="Column11791"/>
    <tableColumn id="11809" xr3:uid="{7EDC43D4-3CB0-42C7-ACF7-C08F5FBB8557}" name="Column11792"/>
    <tableColumn id="11810" xr3:uid="{579CC3F7-CE6A-49BD-B3F8-9369B03DB18D}" name="Column11793"/>
    <tableColumn id="11811" xr3:uid="{DB041677-CCA4-4D40-B20C-E887EE38B323}" name="Column11794"/>
    <tableColumn id="11812" xr3:uid="{DB361307-6985-4A77-A1FD-C067C093D3C7}" name="Column11795"/>
    <tableColumn id="11813" xr3:uid="{507DBDBB-E84E-49B0-A407-35BD962AA352}" name="Column11796"/>
    <tableColumn id="11814" xr3:uid="{650E6458-40D7-49DC-A833-545C99D57780}" name="Column11797"/>
    <tableColumn id="11815" xr3:uid="{577D7006-8366-4317-A2E7-03CA4CD95F07}" name="Column11798"/>
    <tableColumn id="11816" xr3:uid="{7F66DD7D-B941-4834-B0E1-A1DD84575D75}" name="Column11799"/>
    <tableColumn id="11817" xr3:uid="{8D5F0345-ECF8-458B-80D8-1769FB90AE67}" name="Column11800"/>
    <tableColumn id="11818" xr3:uid="{C4B48747-4CE7-4CE5-868C-4F2B16082325}" name="Column11801"/>
    <tableColumn id="11819" xr3:uid="{E829C855-22FE-456D-A393-663B3509A39E}" name="Column11802"/>
    <tableColumn id="11820" xr3:uid="{5A183F5B-67ED-4C70-8B73-13359A4C51DB}" name="Column11803"/>
    <tableColumn id="11821" xr3:uid="{41B2D4F2-7510-45EB-B580-4A3F75AF8EC2}" name="Column11804"/>
    <tableColumn id="11822" xr3:uid="{6702150E-292D-49EC-BEBB-FAB35A8AA2B7}" name="Column11805"/>
    <tableColumn id="11823" xr3:uid="{DD34D107-CF6F-4718-8A9B-76E971A99250}" name="Column11806"/>
    <tableColumn id="11824" xr3:uid="{C8C7AB6D-37A8-44BE-A351-E2C3E5E640FF}" name="Column11807"/>
    <tableColumn id="11825" xr3:uid="{B64F6991-317F-4169-9193-BAA6125F4A42}" name="Column11808"/>
    <tableColumn id="11826" xr3:uid="{9C1B07D3-9E47-4995-8E25-9ED093A33EAE}" name="Column11809"/>
    <tableColumn id="11827" xr3:uid="{89280AC7-42A7-49D5-9712-FDFAC89D7836}" name="Column11810"/>
    <tableColumn id="11828" xr3:uid="{63493D09-DF69-45EC-AF17-69545769DC1B}" name="Column11811"/>
    <tableColumn id="11829" xr3:uid="{9A0CFF79-2F18-4F34-8883-CC294BF3C63F}" name="Column11812"/>
    <tableColumn id="11830" xr3:uid="{13A7E5AB-4818-47D7-B494-C92B8C43CC92}" name="Column11813"/>
    <tableColumn id="11831" xr3:uid="{7F454577-D8A5-4212-A68B-5A41F8E42DC7}" name="Column11814"/>
    <tableColumn id="11832" xr3:uid="{FBCC94FE-2572-4981-BAEE-8870E240FA51}" name="Column11815"/>
    <tableColumn id="11833" xr3:uid="{A182FD40-7595-4EB1-B059-03AF0FF06DBE}" name="Column11816"/>
    <tableColumn id="11834" xr3:uid="{9F425455-61C5-4B12-9BA7-F9D25DEAF9E1}" name="Column11817"/>
    <tableColumn id="11835" xr3:uid="{26F23B4B-74BB-44A5-9BC1-A94CCC8C7DD3}" name="Column11818"/>
    <tableColumn id="11836" xr3:uid="{CB91993A-2CC0-4E77-AE1B-3D01C04B2E28}" name="Column11819"/>
    <tableColumn id="11837" xr3:uid="{8BE3B2DB-0816-4881-AEDD-6F35C3910B50}" name="Column11820"/>
    <tableColumn id="11838" xr3:uid="{8AB166AD-19E8-446E-B758-22FABCEE2C0F}" name="Column11821"/>
    <tableColumn id="11839" xr3:uid="{55F02A08-62BA-45EB-A79E-5AE06A4D266E}" name="Column11822"/>
    <tableColumn id="11840" xr3:uid="{48E61343-CC4A-4F63-A58D-41959031BAB9}" name="Column11823"/>
    <tableColumn id="11841" xr3:uid="{B30394DE-7535-4373-92FA-E0441DA75B8B}" name="Column11824"/>
    <tableColumn id="11842" xr3:uid="{8BD1A726-7639-42EF-819B-E091CA00F7C1}" name="Column11825"/>
    <tableColumn id="11843" xr3:uid="{4B6FEB08-11C2-4AF0-9FE7-9EE10E44F238}" name="Column11826"/>
    <tableColumn id="11844" xr3:uid="{7DD8FA7E-4B4F-4DC2-B82E-E4D4EE48EA2B}" name="Column11827"/>
    <tableColumn id="11845" xr3:uid="{2C76DFB5-D2E3-40C0-8C44-7EB57FE118DF}" name="Column11828"/>
    <tableColumn id="11846" xr3:uid="{FFDA374C-7ECB-422E-BEC0-D8AE1902779D}" name="Column11829"/>
    <tableColumn id="11847" xr3:uid="{96ED4E83-BADC-4E36-8A3B-E77BF4F373FE}" name="Column11830"/>
    <tableColumn id="11848" xr3:uid="{3149BB90-1D7E-4253-AF28-73AF1F10FCE2}" name="Column11831"/>
    <tableColumn id="11849" xr3:uid="{9EC01349-2C64-4CC6-BCF1-FB6B8FCFF3CF}" name="Column11832"/>
    <tableColumn id="11850" xr3:uid="{FA48D016-60B8-49F2-A4A9-B27057D43295}" name="Column11833"/>
    <tableColumn id="11851" xr3:uid="{22B17280-169B-400A-8FF6-EC9223D6F416}" name="Column11834"/>
    <tableColumn id="11852" xr3:uid="{62DE7D1A-98CB-4D9D-A1B3-293DCC849C5C}" name="Column11835"/>
    <tableColumn id="11853" xr3:uid="{4CC77EC7-D909-4B16-897A-A7A5640CF333}" name="Column11836"/>
    <tableColumn id="11854" xr3:uid="{BE7B8058-12A7-4306-8141-F95B87E4A653}" name="Column11837"/>
    <tableColumn id="11855" xr3:uid="{7D7A7177-9C74-4BB8-B0D4-3BB579D1EFBD}" name="Column11838"/>
    <tableColumn id="11856" xr3:uid="{4B61D0D0-989F-448D-98A9-72269DCDC356}" name="Column11839"/>
    <tableColumn id="11857" xr3:uid="{C4C324D6-4D32-4657-AA99-ED95082C4564}" name="Column11840"/>
    <tableColumn id="11858" xr3:uid="{4203E48A-55F3-4E68-B25C-74E9D0499FC7}" name="Column11841"/>
    <tableColumn id="11859" xr3:uid="{8DFDB50F-F51A-4474-BA15-8757F762B4CD}" name="Column11842"/>
    <tableColumn id="11860" xr3:uid="{C53D4974-0E3A-4A20-AF89-4EC73F116750}" name="Column11843"/>
    <tableColumn id="11861" xr3:uid="{CAC09CE9-CFCB-4019-9569-7DCCA87CFA17}" name="Column11844"/>
    <tableColumn id="11862" xr3:uid="{DC4CA077-825E-4357-8124-B460EDD8A679}" name="Column11845"/>
    <tableColumn id="11863" xr3:uid="{3974C137-D200-47A5-A052-BC316697A51A}" name="Column11846"/>
    <tableColumn id="11864" xr3:uid="{39A0E98C-DAB7-4C2E-BCD0-38D8EEE55121}" name="Column11847"/>
    <tableColumn id="11865" xr3:uid="{2F6DD72E-CDCA-4132-87E9-7F1AF7775724}" name="Column11848"/>
    <tableColumn id="11866" xr3:uid="{CC72406A-C2AC-4CBE-B42E-CCC2A42115A5}" name="Column11849"/>
    <tableColumn id="11867" xr3:uid="{50B961D0-BCD3-400A-B106-D935224E86E9}" name="Column11850"/>
    <tableColumn id="11868" xr3:uid="{7A69D8A1-12DD-4A3A-A0AD-7329C1606B48}" name="Column11851"/>
    <tableColumn id="11869" xr3:uid="{F60D9F78-3603-4D67-8ED4-4A047DC5EAFC}" name="Column11852"/>
    <tableColumn id="11870" xr3:uid="{B8CE7382-44FD-4F43-83E3-CE0B30460163}" name="Column11853"/>
    <tableColumn id="11871" xr3:uid="{CBC84432-4430-4734-B81A-BDAF88E45010}" name="Column11854"/>
    <tableColumn id="11872" xr3:uid="{CDA16749-701A-401E-AB10-C431EEF31200}" name="Column11855"/>
    <tableColumn id="11873" xr3:uid="{C33DB2B2-0C14-4D24-880C-698E11190B67}" name="Column11856"/>
    <tableColumn id="11874" xr3:uid="{D57E1F15-62C8-4EBA-9C9A-45E03A5380DE}" name="Column11857"/>
    <tableColumn id="11875" xr3:uid="{A4F0262F-1F46-4A92-BBCB-0A2E4A51B138}" name="Column11858"/>
    <tableColumn id="11876" xr3:uid="{ECB27DD7-A7C4-49BC-98A9-3B3F98449E7E}" name="Column11859"/>
    <tableColumn id="11877" xr3:uid="{5018BBEE-44B0-4031-9E86-48795CF16B4D}" name="Column11860"/>
    <tableColumn id="11878" xr3:uid="{8555A9E3-C4B1-4185-BF1C-C76748D77C60}" name="Column11861"/>
    <tableColumn id="11879" xr3:uid="{3F439074-C798-43D2-A6A4-266D789DAC9A}" name="Column11862"/>
    <tableColumn id="11880" xr3:uid="{ECDAC330-446C-4D5B-925D-3B3FF5845ABF}" name="Column11863"/>
    <tableColumn id="11881" xr3:uid="{34943006-AB14-41C0-AA63-D15834F34644}" name="Column11864"/>
    <tableColumn id="11882" xr3:uid="{D29457CC-9370-49C6-B930-2B1C04C81D55}" name="Column11865"/>
    <tableColumn id="11883" xr3:uid="{2B53FCBB-5DE1-4427-B4D0-62CA1CA97040}" name="Column11866"/>
    <tableColumn id="11884" xr3:uid="{D067CE24-C9B0-47EF-ADBF-3BC453FCA610}" name="Column11867"/>
    <tableColumn id="11885" xr3:uid="{EDB1E61E-0162-4A9A-9EEE-1877C367CDE9}" name="Column11868"/>
    <tableColumn id="11886" xr3:uid="{A4F9A617-6A7D-45AD-8088-2BEB76FD5579}" name="Column11869"/>
    <tableColumn id="11887" xr3:uid="{6C3B8F1E-B243-411E-8B64-68715FFF5AA4}" name="Column11870"/>
    <tableColumn id="11888" xr3:uid="{7F2C5764-2610-4800-91E7-C1B4BC50433C}" name="Column11871"/>
    <tableColumn id="11889" xr3:uid="{5098BAFD-834F-4445-9F78-0E63A4BA2766}" name="Column11872"/>
    <tableColumn id="11890" xr3:uid="{DA54EE12-6060-48B2-8062-D72C919B5446}" name="Column11873"/>
    <tableColumn id="11891" xr3:uid="{4BD065A2-9D5E-41C0-B7D6-776DA84B42B4}" name="Column11874"/>
    <tableColumn id="11892" xr3:uid="{BD184E21-B994-4702-BE03-81B2C64EF695}" name="Column11875"/>
    <tableColumn id="11893" xr3:uid="{D01AFD48-B2DA-4EC1-8D3D-ACA024663911}" name="Column11876"/>
    <tableColumn id="11894" xr3:uid="{8F7FFC8E-958F-4B80-9577-9F2C09B62CB7}" name="Column11877"/>
    <tableColumn id="11895" xr3:uid="{C51F9395-69C3-4673-8AB1-AF46E158D4A9}" name="Column11878"/>
    <tableColumn id="11896" xr3:uid="{1178F008-D27D-4171-AA04-C0C78C00AC1D}" name="Column11879"/>
    <tableColumn id="11897" xr3:uid="{8C99E3FB-0F6E-4ABF-9365-EA9580F151BD}" name="Column11880"/>
    <tableColumn id="11898" xr3:uid="{BCB65BA2-5769-4835-85AD-5316B7678C2B}" name="Column11881"/>
    <tableColumn id="11899" xr3:uid="{EBA0BEF9-E029-4DBC-BD04-7F4FBBF76A73}" name="Column11882"/>
    <tableColumn id="11900" xr3:uid="{79A343D8-6469-4565-AA0B-7AD0DA45A284}" name="Column11883"/>
    <tableColumn id="11901" xr3:uid="{C4657412-0BDF-471F-B148-EE032B7A5652}" name="Column11884"/>
    <tableColumn id="11902" xr3:uid="{C4256528-4555-4684-ACC0-DB5EBD4D856C}" name="Column11885"/>
    <tableColumn id="11903" xr3:uid="{741DE1B5-8AC5-49FD-832E-375984A2FF1C}" name="Column11886"/>
    <tableColumn id="11904" xr3:uid="{42729B1E-F80C-4D82-8622-982E9035ECB4}" name="Column11887"/>
    <tableColumn id="11905" xr3:uid="{D4CE649E-4833-4E7E-95C4-A39BE0B63EF3}" name="Column11888"/>
    <tableColumn id="11906" xr3:uid="{C24AB4A8-8649-4305-8DE7-DA9450CBE21A}" name="Column11889"/>
    <tableColumn id="11907" xr3:uid="{8FE208FD-1043-4156-ABB8-0544CCFEA1B1}" name="Column11890"/>
    <tableColumn id="11908" xr3:uid="{D6519196-9622-41EB-870D-33F7BEF68D65}" name="Column11891"/>
    <tableColumn id="11909" xr3:uid="{05E14F01-1A1F-482D-AC06-2EA1DCF801FE}" name="Column11892"/>
    <tableColumn id="11910" xr3:uid="{08C84F49-A73E-43F7-9765-77D2B1D08323}" name="Column11893"/>
    <tableColumn id="11911" xr3:uid="{DC8456AA-CA8A-4B15-82B7-693E7DE08C19}" name="Column11894"/>
    <tableColumn id="11912" xr3:uid="{3F2D33BC-7F4D-4042-8537-2C03DC1A9F66}" name="Column11895"/>
    <tableColumn id="11913" xr3:uid="{4DA46A46-FF61-4431-83DC-AAE8DE1D657B}" name="Column11896"/>
    <tableColumn id="11914" xr3:uid="{46285D94-5966-4AF4-92AA-9D6ABF9E1B90}" name="Column11897"/>
    <tableColumn id="11915" xr3:uid="{8C3818A3-361B-48E8-9B94-B7BCB37CD55D}" name="Column11898"/>
    <tableColumn id="11916" xr3:uid="{0BA5C57E-CAFE-4987-9C1D-217041EDDF11}" name="Column11899"/>
    <tableColumn id="11917" xr3:uid="{1BB33286-EA5A-4142-B807-BD4890554C07}" name="Column11900"/>
    <tableColumn id="11918" xr3:uid="{E532B38B-F0E9-4374-8356-07D6749B6A29}" name="Column11901"/>
    <tableColumn id="11919" xr3:uid="{A8622A6D-0B1C-4C5C-B373-4A7AB11ACD29}" name="Column11902"/>
    <tableColumn id="11920" xr3:uid="{DFEDBC9A-6BDD-4962-8163-CF44077214C7}" name="Column11903"/>
    <tableColumn id="11921" xr3:uid="{AA6AFBD4-02DC-4ED3-83BD-48077B3976AC}" name="Column11904"/>
    <tableColumn id="11922" xr3:uid="{0F8D8467-BDAB-47E8-8405-E226AE92C831}" name="Column11905"/>
    <tableColumn id="11923" xr3:uid="{395AAFEF-D2E5-493A-A682-E8755828AC13}" name="Column11906"/>
    <tableColumn id="11924" xr3:uid="{2B4216DE-A84E-48E4-98FF-D5F5A0A99099}" name="Column11907"/>
    <tableColumn id="11925" xr3:uid="{D55A91D4-C922-4BF4-8F3F-0937F5316B51}" name="Column11908"/>
    <tableColumn id="11926" xr3:uid="{387BC6E6-3C99-476F-92CF-57CB35851454}" name="Column11909"/>
    <tableColumn id="11927" xr3:uid="{DC140600-6F7A-4B46-8F3B-E11B30A854B8}" name="Column11910"/>
    <tableColumn id="11928" xr3:uid="{052A5E93-2EEB-41EA-B1FF-9D9CAD680ACD}" name="Column11911"/>
    <tableColumn id="11929" xr3:uid="{62F46FED-2DDD-4362-A7D8-AA9956CC308F}" name="Column11912"/>
    <tableColumn id="11930" xr3:uid="{53F396CE-BCBA-4637-ACB7-D96E4A676C74}" name="Column11913"/>
    <tableColumn id="11931" xr3:uid="{7E4043CF-2A2C-4676-8336-021201967820}" name="Column11914"/>
    <tableColumn id="11932" xr3:uid="{CCE5D131-E96C-4B91-986E-62C27D0AB567}" name="Column11915"/>
    <tableColumn id="11933" xr3:uid="{6BC06240-0A97-48F3-8ADC-03160900F91E}" name="Column11916"/>
    <tableColumn id="11934" xr3:uid="{AA8A7A5B-3AF3-4B97-86C1-7D2BD21B6B95}" name="Column11917"/>
    <tableColumn id="11935" xr3:uid="{F8513F09-E21F-4C33-AFB0-FF95317AF8D8}" name="Column11918"/>
    <tableColumn id="11936" xr3:uid="{8EC998C7-9D94-498A-BC77-A9A7E5432F09}" name="Column11919"/>
    <tableColumn id="11937" xr3:uid="{23D5BFA6-80A9-41B8-BC8A-167BF1C3FB75}" name="Column11920"/>
    <tableColumn id="11938" xr3:uid="{CB0D4EA2-EC65-4AE9-A6EB-4C9EB1E589B5}" name="Column11921"/>
    <tableColumn id="11939" xr3:uid="{6CB72096-D9DA-49EC-A806-5483442E1E2F}" name="Column11922"/>
    <tableColumn id="11940" xr3:uid="{6FE794D9-B394-49B7-BEB6-F14DC6FD4628}" name="Column11923"/>
    <tableColumn id="11941" xr3:uid="{6855C7BF-6A28-418B-AA93-891CC0812A42}" name="Column11924"/>
    <tableColumn id="11942" xr3:uid="{7339B2C8-98E4-4342-A0C2-40514E7452D4}" name="Column11925"/>
    <tableColumn id="11943" xr3:uid="{9B79F85A-1760-427D-8714-257943E0C7A6}" name="Column11926"/>
    <tableColumn id="11944" xr3:uid="{16C6F11B-3321-4354-935E-06B9C6FA5F89}" name="Column11927"/>
    <tableColumn id="11945" xr3:uid="{F8A46C5A-1A09-47CD-849F-A5F9887ED7AF}" name="Column11928"/>
    <tableColumn id="11946" xr3:uid="{5C638628-6824-4622-9999-00AE687E0501}" name="Column11929"/>
    <tableColumn id="11947" xr3:uid="{28207E5A-C7F2-43CA-BB1C-DDFCE6DB0753}" name="Column11930"/>
    <tableColumn id="11948" xr3:uid="{7A735D3F-B2B8-4AD4-98BC-4C893BF89D43}" name="Column11931"/>
    <tableColumn id="11949" xr3:uid="{95EEA50A-853E-40BB-98C3-D312713BE513}" name="Column11932"/>
    <tableColumn id="11950" xr3:uid="{D00F8536-3103-4BE3-8471-DD2DA9808F9C}" name="Column11933"/>
    <tableColumn id="11951" xr3:uid="{D3740E36-A04B-4B58-9B41-C98D3F63C744}" name="Column11934"/>
    <tableColumn id="11952" xr3:uid="{7531D973-314D-49F0-9B77-F6D7BB539206}" name="Column11935"/>
    <tableColumn id="11953" xr3:uid="{DAF950EF-5236-4FC2-AA7D-39CFE6479FD0}" name="Column11936"/>
    <tableColumn id="11954" xr3:uid="{DFBBF59F-3766-4155-8EA7-4B0CD7325456}" name="Column11937"/>
    <tableColumn id="11955" xr3:uid="{2DB2EA78-F188-4345-9795-389ABF4B72EF}" name="Column11938"/>
    <tableColumn id="11956" xr3:uid="{922F95F2-900C-4346-8CC4-8710ADD888F5}" name="Column11939"/>
    <tableColumn id="11957" xr3:uid="{663F621B-EAF1-40BC-8F83-50ED0B44D86E}" name="Column11940"/>
    <tableColumn id="11958" xr3:uid="{435DF178-78F8-4395-A77D-8091E61988E2}" name="Column11941"/>
    <tableColumn id="11959" xr3:uid="{3E5D79DF-803A-402F-9EDF-010FDBE09638}" name="Column11942"/>
    <tableColumn id="11960" xr3:uid="{4FAC6E3E-F672-41DF-A1CE-77C19A1930AE}" name="Column11943"/>
    <tableColumn id="11961" xr3:uid="{A96B1FFE-B8BE-49AF-BC18-43FC118317FA}" name="Column11944"/>
    <tableColumn id="11962" xr3:uid="{8F6FE1EA-4538-41AF-A4F0-77464F8C0B1F}" name="Column11945"/>
    <tableColumn id="11963" xr3:uid="{A549CB13-A5F5-4639-A406-7F45A1143EF2}" name="Column11946"/>
    <tableColumn id="11964" xr3:uid="{E107404F-6232-4E51-AD6F-363913EB8CEB}" name="Column11947"/>
    <tableColumn id="11965" xr3:uid="{A60477FC-ED86-40E4-B053-3209F687A9EE}" name="Column11948"/>
    <tableColumn id="11966" xr3:uid="{A7ECD495-909B-4769-98D5-6F2E7F208ADC}" name="Column11949"/>
    <tableColumn id="11967" xr3:uid="{38379321-5F95-469F-9B26-B43DF8ECC7D2}" name="Column11950"/>
    <tableColumn id="11968" xr3:uid="{40233B50-6866-4669-B643-03D42A72E551}" name="Column11951"/>
    <tableColumn id="11969" xr3:uid="{90AC0A7F-6159-4AC0-BBAB-804235F2672E}" name="Column11952"/>
    <tableColumn id="11970" xr3:uid="{BC9046D7-594A-480B-9CE6-4067561FBD5D}" name="Column11953"/>
    <tableColumn id="11971" xr3:uid="{7060DD86-C761-456C-BBB3-7171098EAB3A}" name="Column11954"/>
    <tableColumn id="11972" xr3:uid="{7300FF6C-DB7F-490B-B7D3-F16987CD5C85}" name="Column11955"/>
    <tableColumn id="11973" xr3:uid="{E2708F38-9F7F-4DC0-81FB-23DCADF3A324}" name="Column11956"/>
    <tableColumn id="11974" xr3:uid="{E96F5A1D-560A-4E13-9C28-402DF12C2EDA}" name="Column11957"/>
    <tableColumn id="11975" xr3:uid="{04CE7AC7-13C4-4B8F-9F8E-082E9D3B7810}" name="Column11958"/>
    <tableColumn id="11976" xr3:uid="{D9081280-2B63-444F-917C-AC2B571DD28E}" name="Column11959"/>
    <tableColumn id="11977" xr3:uid="{6B44893F-8EAC-455B-A5A5-A7F3C9F76114}" name="Column11960"/>
    <tableColumn id="11978" xr3:uid="{77F21DAB-B650-4F77-9F9A-844B3F763A93}" name="Column11961"/>
    <tableColumn id="11979" xr3:uid="{33512655-844E-44D6-9BE0-4B5713294432}" name="Column11962"/>
    <tableColumn id="11980" xr3:uid="{CE55797D-081F-4B57-86BE-9AAF0EF9968C}" name="Column11963"/>
    <tableColumn id="11981" xr3:uid="{C5EF0489-1FFC-43BE-930C-19210F716307}" name="Column11964"/>
    <tableColumn id="11982" xr3:uid="{9E16921B-E23E-4BAB-BBD4-429F4A27554D}" name="Column11965"/>
    <tableColumn id="11983" xr3:uid="{B8218A51-EB41-42F9-8F0C-DB0672D7082A}" name="Column11966"/>
    <tableColumn id="11984" xr3:uid="{DB5AF637-7C29-4F0D-9902-F2F2118C2DBF}" name="Column11967"/>
    <tableColumn id="11985" xr3:uid="{C3196A0D-3631-44FC-94DD-53C361D18337}" name="Column11968"/>
    <tableColumn id="11986" xr3:uid="{5C74B746-A9B4-4722-BD38-A170736841EE}" name="Column11969"/>
    <tableColumn id="11987" xr3:uid="{FF9260CF-DA71-4271-AC59-3F1BD5ECEA5F}" name="Column11970"/>
    <tableColumn id="11988" xr3:uid="{6D81C459-0F5D-4EAA-A5A3-25208C715B89}" name="Column11971"/>
    <tableColumn id="11989" xr3:uid="{4A768142-4C0D-415E-BAF3-26300A94D221}" name="Column11972"/>
    <tableColumn id="11990" xr3:uid="{51E2A6D4-E12F-4DC0-9B65-BAFBD6994B06}" name="Column11973"/>
    <tableColumn id="11991" xr3:uid="{F26C8D4A-9921-44DC-8966-5ED2D052B9E6}" name="Column11974"/>
    <tableColumn id="11992" xr3:uid="{1179B199-DD43-4620-8183-712464EA34AE}" name="Column11975"/>
    <tableColumn id="11993" xr3:uid="{9FA8C2F0-62EA-4E98-9A6A-3205AFBFE21B}" name="Column11976"/>
    <tableColumn id="11994" xr3:uid="{B65ED9D7-FEC1-4D56-8174-C7777543E254}" name="Column11977"/>
    <tableColumn id="11995" xr3:uid="{3838A399-6C41-444C-BE71-50FFF753C958}" name="Column11978"/>
    <tableColumn id="11996" xr3:uid="{AC7E76B8-6B62-4E33-BCA2-3A73BDE130C0}" name="Column11979"/>
    <tableColumn id="11997" xr3:uid="{9B41B0B6-6949-4228-872D-684D58238B62}" name="Column11980"/>
    <tableColumn id="11998" xr3:uid="{52955850-EB80-472E-BF52-485CF16A65C4}" name="Column11981"/>
    <tableColumn id="11999" xr3:uid="{EAF362EE-FB80-4BD8-9EA1-F0B571AEF4FB}" name="Column11982"/>
    <tableColumn id="12000" xr3:uid="{13E4EE33-E848-47DB-8C41-21E32A87C074}" name="Column11983"/>
    <tableColumn id="12001" xr3:uid="{4069C73D-4534-4349-B2B4-150F91BD2DAC}" name="Column11984"/>
    <tableColumn id="12002" xr3:uid="{202736DB-68E1-457A-BB11-863EE62B9CB4}" name="Column11985"/>
    <tableColumn id="12003" xr3:uid="{DEFC8575-5E78-4C69-897A-2396CBE7643D}" name="Column11986"/>
    <tableColumn id="12004" xr3:uid="{A12CC3A9-7FDB-405B-B288-3EFA71F21C91}" name="Column11987"/>
    <tableColumn id="12005" xr3:uid="{4DB9EC54-1806-41E5-9ABB-7FEED6A92106}" name="Column11988"/>
    <tableColumn id="12006" xr3:uid="{8FA1EED5-0FE4-47F5-80FF-297AF59B375B}" name="Column11989"/>
    <tableColumn id="12007" xr3:uid="{449E0405-1D8D-4D13-8F6C-3E53CD69A379}" name="Column11990"/>
    <tableColumn id="12008" xr3:uid="{ED81C912-3948-4334-8FEA-1ABCF9C3B34D}" name="Column11991"/>
    <tableColumn id="12009" xr3:uid="{E41A4ABE-1825-4531-A802-135A505BC917}" name="Column11992"/>
    <tableColumn id="12010" xr3:uid="{3EE74E28-C39B-4E73-A7C8-2011BD23FC93}" name="Column11993"/>
    <tableColumn id="12011" xr3:uid="{1A44AA33-56B5-4C4C-BECC-5313401D04B4}" name="Column11994"/>
    <tableColumn id="12012" xr3:uid="{E260C664-32E8-47B1-A2A3-FEB5B3F609CA}" name="Column11995"/>
    <tableColumn id="12013" xr3:uid="{82235D5F-4492-4A46-9F3B-129A393FAF65}" name="Column11996"/>
    <tableColumn id="12014" xr3:uid="{432E5F23-2093-4BFE-B59F-8FBB6406D861}" name="Column11997"/>
    <tableColumn id="12015" xr3:uid="{B517495F-1F19-4083-9F0E-2A4E7421DAB8}" name="Column11998"/>
    <tableColumn id="12016" xr3:uid="{769CAFEF-0B92-4532-858C-AE4E0683824F}" name="Column11999"/>
    <tableColumn id="12017" xr3:uid="{AD431416-1325-4F7E-ADE6-3E59FF85D516}" name="Column12000"/>
    <tableColumn id="12018" xr3:uid="{9CE24776-820C-4E3B-96AA-F2AE74394127}" name="Column12001"/>
    <tableColumn id="12019" xr3:uid="{9E7776A2-249B-44D2-B7A9-2CE42C5CF534}" name="Column12002"/>
    <tableColumn id="12020" xr3:uid="{27EB6B45-CAE6-46B4-BF13-3D1C4BE09B7F}" name="Column12003"/>
    <tableColumn id="12021" xr3:uid="{1F2E40F9-B906-447D-85C5-DA963FF511EF}" name="Column12004"/>
    <tableColumn id="12022" xr3:uid="{5914FA4A-A490-4205-AA1B-BF1D9A189ED9}" name="Column12005"/>
    <tableColumn id="12023" xr3:uid="{17CFD3AA-7A0E-4165-AEC8-89F0C79674AF}" name="Column12006"/>
    <tableColumn id="12024" xr3:uid="{4FF9A8EA-03B4-4E2A-9A53-F6CF8046E098}" name="Column12007"/>
    <tableColumn id="12025" xr3:uid="{C449B251-D0FC-4560-BE9E-681790CD5319}" name="Column12008"/>
    <tableColumn id="12026" xr3:uid="{02F0C20F-A6CC-4C88-A9EC-1077F1615DA4}" name="Column12009"/>
    <tableColumn id="12027" xr3:uid="{B1225029-072D-4B3C-BAB3-5E0CAD3A17EA}" name="Column12010"/>
    <tableColumn id="12028" xr3:uid="{09D455CF-36B3-4B0F-B9B7-D1B0C74889B3}" name="Column12011"/>
    <tableColumn id="12029" xr3:uid="{AB7101A8-DFF5-4348-8A4A-109CA9210F06}" name="Column12012"/>
    <tableColumn id="12030" xr3:uid="{D2D6D593-FB02-4CF3-89DF-908566B2F6E1}" name="Column12013"/>
    <tableColumn id="12031" xr3:uid="{90490B12-FA27-446E-9015-7356C0CBFE16}" name="Column12014"/>
    <tableColumn id="12032" xr3:uid="{153C7C8D-0542-4230-8583-78DB68308394}" name="Column12015"/>
    <tableColumn id="12033" xr3:uid="{EEA17B5F-9FA5-4AE1-9FCA-99F5C4CA0385}" name="Column12016"/>
    <tableColumn id="12034" xr3:uid="{3D6A91A1-25FE-40DB-9704-9082AEEF23C4}" name="Column12017"/>
    <tableColumn id="12035" xr3:uid="{32B5A2B8-9FA5-4BA7-B4B3-69028E988063}" name="Column12018"/>
    <tableColumn id="12036" xr3:uid="{DADD5C9E-0CE5-44EF-8FCD-3BE1E66D8A2F}" name="Column12019"/>
    <tableColumn id="12037" xr3:uid="{ABD82C94-4B24-4F16-AEBD-E6C624486641}" name="Column12020"/>
    <tableColumn id="12038" xr3:uid="{6D84B972-7B83-4A49-8C8F-5A7A1B9879BA}" name="Column12021"/>
    <tableColumn id="12039" xr3:uid="{FC4B9B38-2C10-45C2-A0C1-D2C2567936F2}" name="Column12022"/>
    <tableColumn id="12040" xr3:uid="{0C08543B-A50A-4EB9-A790-7F429A7FB0C0}" name="Column12023"/>
    <tableColumn id="12041" xr3:uid="{F9C128A4-E231-4FFB-B014-2E643E074B74}" name="Column12024"/>
    <tableColumn id="12042" xr3:uid="{B982955F-E7AE-479B-B77A-70249D3BD627}" name="Column12025"/>
    <tableColumn id="12043" xr3:uid="{A5BBAA12-736E-4985-A612-C919282F2577}" name="Column12026"/>
    <tableColumn id="12044" xr3:uid="{BCCBE699-3222-4B49-B69A-72A56997ED6E}" name="Column12027"/>
    <tableColumn id="12045" xr3:uid="{97216259-6443-4E6F-A278-2505B9808883}" name="Column12028"/>
    <tableColumn id="12046" xr3:uid="{815F5C45-78C4-4D8E-9EBB-42B750B36C17}" name="Column12029"/>
    <tableColumn id="12047" xr3:uid="{4FA17C73-5B39-4F9D-A7CE-7B4086AB160E}" name="Column12030"/>
    <tableColumn id="12048" xr3:uid="{BAFE24E1-457E-4900-AD27-6EDD76DEB7CF}" name="Column12031"/>
    <tableColumn id="12049" xr3:uid="{A0073CE3-229E-4B69-A138-F5F8E95B956A}" name="Column12032"/>
    <tableColumn id="12050" xr3:uid="{294B76FD-A987-4C1B-A5C2-C057DFE3C8AD}" name="Column12033"/>
    <tableColumn id="12051" xr3:uid="{4BF04865-FB82-4940-B6EE-DDA5C49DE016}" name="Column12034"/>
    <tableColumn id="12052" xr3:uid="{3A276302-BB7C-453F-8730-20CE2CA9FD27}" name="Column12035"/>
    <tableColumn id="12053" xr3:uid="{9F67DC14-FCA5-4350-8100-3E490B4DF053}" name="Column12036"/>
    <tableColumn id="12054" xr3:uid="{F11ABB00-D640-42CE-8A2C-12408C798364}" name="Column12037"/>
    <tableColumn id="12055" xr3:uid="{41A6775D-A6D9-4675-9EDD-F3B10CC697B0}" name="Column12038"/>
    <tableColumn id="12056" xr3:uid="{FC3D28FC-F839-434B-8FFD-E3274A00414F}" name="Column12039"/>
    <tableColumn id="12057" xr3:uid="{2A188C29-9B44-4841-95F6-C3E562540F8E}" name="Column12040"/>
    <tableColumn id="12058" xr3:uid="{5827BB37-BEF4-4ACF-B70B-C96E898F672A}" name="Column12041"/>
    <tableColumn id="12059" xr3:uid="{848136D8-9E4B-4066-A6BE-53A8945D4CA4}" name="Column12042"/>
    <tableColumn id="12060" xr3:uid="{3F07AD14-A05F-46A5-BB8D-AA0B066EDF55}" name="Column12043"/>
    <tableColumn id="12061" xr3:uid="{D82CDCE4-65F2-4ABC-942A-1E8F07F13AAE}" name="Column12044"/>
    <tableColumn id="12062" xr3:uid="{BA6500D9-B297-4366-AEFD-959716937D2A}" name="Column12045"/>
    <tableColumn id="12063" xr3:uid="{8C934EF0-C654-4FDD-9D26-5F4C5E310140}" name="Column12046"/>
    <tableColumn id="12064" xr3:uid="{AB687E50-80E4-40F8-840A-2372DD7409BF}" name="Column12047"/>
    <tableColumn id="12065" xr3:uid="{CEA0BE1E-B687-412E-B14B-873D6A0D625A}" name="Column12048"/>
    <tableColumn id="12066" xr3:uid="{8CAF933F-0023-4021-9ED4-3B90118C2005}" name="Column12049"/>
    <tableColumn id="12067" xr3:uid="{4939E153-6678-4996-ADE2-A58C0CCCC6D7}" name="Column12050"/>
    <tableColumn id="12068" xr3:uid="{D6004A68-56AF-4A82-B517-581E39FD0C5D}" name="Column12051"/>
    <tableColumn id="12069" xr3:uid="{81BA58A4-98B9-49AF-B243-B5E231000A57}" name="Column12052"/>
    <tableColumn id="12070" xr3:uid="{4E55151B-C78F-4EA2-B321-D81E70D2AD10}" name="Column12053"/>
    <tableColumn id="12071" xr3:uid="{EB450CFF-B3A3-4989-9135-DAB888C65441}" name="Column12054"/>
    <tableColumn id="12072" xr3:uid="{15A008FF-0188-412E-A035-AE8966BD674F}" name="Column12055"/>
    <tableColumn id="12073" xr3:uid="{8ED365F3-2809-4932-8352-AC07CFC88E6F}" name="Column12056"/>
    <tableColumn id="12074" xr3:uid="{4D25BE1B-392F-4F6F-BF02-8DC6BB2A350E}" name="Column12057"/>
    <tableColumn id="12075" xr3:uid="{138FE6B2-97DB-4AC7-95E0-E57DAC5C9975}" name="Column12058"/>
    <tableColumn id="12076" xr3:uid="{D658A93D-0969-47DF-A444-95A63C0971A5}" name="Column12059"/>
    <tableColumn id="12077" xr3:uid="{E4F04730-4BDB-4ADD-B3F4-6D88B540664A}" name="Column12060"/>
    <tableColumn id="12078" xr3:uid="{F65F4F31-AC09-41CB-AC0C-D701418A9CA4}" name="Column12061"/>
    <tableColumn id="12079" xr3:uid="{988CC251-5139-4198-BCB0-AB85FCE7C111}" name="Column12062"/>
    <tableColumn id="12080" xr3:uid="{7FC1D874-09C4-49CA-97A4-8CA952EDD43A}" name="Column12063"/>
    <tableColumn id="12081" xr3:uid="{A2D1D8E1-7B95-466A-9310-E8B0473284EB}" name="Column12064"/>
    <tableColumn id="12082" xr3:uid="{3F9BB67B-E81A-44ED-B97D-F53D72FEAD05}" name="Column12065"/>
    <tableColumn id="12083" xr3:uid="{8D6A0775-FB5F-430B-9936-7A7B4E89823C}" name="Column12066"/>
    <tableColumn id="12084" xr3:uid="{FF0D20A7-CA2B-49A6-8D17-602839C2D419}" name="Column12067"/>
    <tableColumn id="12085" xr3:uid="{28BD3272-E56A-4946-A510-33B10BDEC1E3}" name="Column12068"/>
    <tableColumn id="12086" xr3:uid="{970947F6-CD10-43DF-9E26-7A6E03127F7E}" name="Column12069"/>
    <tableColumn id="12087" xr3:uid="{B4BC680B-300A-4977-AF74-21B2F23EDFF9}" name="Column12070"/>
    <tableColumn id="12088" xr3:uid="{17EBBD62-3250-40B9-9FA7-9089BFD391A7}" name="Column12071"/>
    <tableColumn id="12089" xr3:uid="{5D15A374-A485-47D2-82D5-653B4708F20B}" name="Column12072"/>
    <tableColumn id="12090" xr3:uid="{A9E26E75-86E4-441F-803E-661D28DD9A41}" name="Column12073"/>
    <tableColumn id="12091" xr3:uid="{65DECE1A-A422-48AB-9BE0-2AF0F405216A}" name="Column12074"/>
    <tableColumn id="12092" xr3:uid="{EB80E9E2-E805-44EF-AB92-5B5E910921EC}" name="Column12075"/>
    <tableColumn id="12093" xr3:uid="{BFDD608B-7752-4120-AEEC-D5C354110D06}" name="Column12076"/>
    <tableColumn id="12094" xr3:uid="{7BDABAD3-BD84-4B52-B455-B7C2185F2FD8}" name="Column12077"/>
    <tableColumn id="12095" xr3:uid="{9E9034AB-5CA8-4E72-878A-94C7F740AEAC}" name="Column12078"/>
    <tableColumn id="12096" xr3:uid="{ACE9B9B0-21DE-4D7D-B354-5EEA1BBEEA25}" name="Column12079"/>
    <tableColumn id="12097" xr3:uid="{FB063548-4461-49D3-8A85-443CB73719C2}" name="Column12080"/>
    <tableColumn id="12098" xr3:uid="{20C373DD-5D9D-4AD7-842F-AB0344A01CAF}" name="Column12081"/>
    <tableColumn id="12099" xr3:uid="{6DF00730-CD3E-4CF0-92FE-4756279F4390}" name="Column12082"/>
    <tableColumn id="12100" xr3:uid="{77F6FE29-023D-4848-9A53-0259F9329B7A}" name="Column12083"/>
    <tableColumn id="12101" xr3:uid="{790C831C-1651-4118-B423-25E1293CB0AE}" name="Column12084"/>
    <tableColumn id="12102" xr3:uid="{16A7C6ED-42B3-41CE-9BA4-3496543D8B10}" name="Column12085"/>
    <tableColumn id="12103" xr3:uid="{6CEB3E09-FF96-4C9A-925A-13F4D6796B49}" name="Column12086"/>
    <tableColumn id="12104" xr3:uid="{CE863270-CF25-44D7-9D83-826B1F38659D}" name="Column12087"/>
    <tableColumn id="12105" xr3:uid="{B9DF2C1F-DD57-44FD-9A6D-BA90DB268ECF}" name="Column12088"/>
    <tableColumn id="12106" xr3:uid="{E1B3748E-11E6-4FB8-BF25-FCE16979CB8C}" name="Column12089"/>
    <tableColumn id="12107" xr3:uid="{569CB0FE-1EAB-40CF-96C0-6B5935DCADAC}" name="Column12090"/>
    <tableColumn id="12108" xr3:uid="{8D042707-1EBB-418D-8221-163782BDEB15}" name="Column12091"/>
    <tableColumn id="12109" xr3:uid="{709BB952-275B-4E1C-8080-FEF9F46BD62A}" name="Column12092"/>
    <tableColumn id="12110" xr3:uid="{51B3FDD4-1B01-49F4-A063-1FAD2DF24F0D}" name="Column12093"/>
    <tableColumn id="12111" xr3:uid="{3DD2C45F-B0C7-4F8C-B8D7-065A739627C9}" name="Column12094"/>
    <tableColumn id="12112" xr3:uid="{9E7BC51E-B511-4253-99D3-5173EADF98C5}" name="Column12095"/>
    <tableColumn id="12113" xr3:uid="{FC88B018-D3E5-42D4-A6E6-83AADC9C3989}" name="Column12096"/>
    <tableColumn id="12114" xr3:uid="{8E421BDA-6FC7-4C68-8339-ADF43AA5290E}" name="Column12097"/>
    <tableColumn id="12115" xr3:uid="{D356ABAF-E076-4B2F-B743-D537ABA7A184}" name="Column12098"/>
    <tableColumn id="12116" xr3:uid="{07B3CD8B-E10D-4DD5-B3A9-E0D4CCB4847E}" name="Column12099"/>
    <tableColumn id="12117" xr3:uid="{2A631B2E-E19C-41DA-8159-A9B5713377EA}" name="Column12100"/>
    <tableColumn id="12118" xr3:uid="{99BDBE77-8F4A-4CEE-BB4D-8F4E295C348C}" name="Column12101"/>
    <tableColumn id="12119" xr3:uid="{FBBFBD4E-B9FE-4741-A58B-6F50F4E9F434}" name="Column12102"/>
    <tableColumn id="12120" xr3:uid="{9DE73DD2-F0C8-4D55-AA1F-0D8CEE09B695}" name="Column12103"/>
    <tableColumn id="12121" xr3:uid="{F85D4C71-1C45-471E-9D61-8CE819673E06}" name="Column12104"/>
    <tableColumn id="12122" xr3:uid="{02D799C9-AFD9-4458-865F-4E723E3DAC93}" name="Column12105"/>
    <tableColumn id="12123" xr3:uid="{AEB6459C-AF0E-4DDA-9FB6-E7836B44C948}" name="Column12106"/>
    <tableColumn id="12124" xr3:uid="{7AD65A11-EC97-45C6-88A0-E5AC9851D672}" name="Column12107"/>
    <tableColumn id="12125" xr3:uid="{8E058189-0437-4022-B79F-11E9EE9C89F2}" name="Column12108"/>
    <tableColumn id="12126" xr3:uid="{004B64BE-CDB7-4C25-9994-8C56E3C4BFAE}" name="Column12109"/>
    <tableColumn id="12127" xr3:uid="{4EB17E44-65B4-416B-9DEB-AFB6C9F1C811}" name="Column12110"/>
    <tableColumn id="12128" xr3:uid="{F8D0194F-FAC5-423E-AADE-21DFBEA32E13}" name="Column12111"/>
    <tableColumn id="12129" xr3:uid="{2FDA37EB-813F-4D4A-BC13-6D799131DEB1}" name="Column12112"/>
    <tableColumn id="12130" xr3:uid="{CF3DEB15-F220-4378-84C5-175E5F059CDC}" name="Column12113"/>
    <tableColumn id="12131" xr3:uid="{31B514F4-A302-4877-8179-E023DD3C81FC}" name="Column12114"/>
    <tableColumn id="12132" xr3:uid="{C4A01DD8-2FCA-4BDE-8EAD-029CDCE53BA9}" name="Column12115"/>
    <tableColumn id="12133" xr3:uid="{B265AE52-3824-479C-B35B-76AF73A14611}" name="Column12116"/>
    <tableColumn id="12134" xr3:uid="{0356D2A5-8E02-4692-804E-7440D0A5D17E}" name="Column12117"/>
    <tableColumn id="12135" xr3:uid="{BC507A2A-D88C-408C-BEF6-DCF157748921}" name="Column12118"/>
    <tableColumn id="12136" xr3:uid="{440B91D7-F40A-4988-9C9A-976E05B82BD1}" name="Column12119"/>
    <tableColumn id="12137" xr3:uid="{786D0139-1195-4551-B12A-558167A68097}" name="Column12120"/>
    <tableColumn id="12138" xr3:uid="{0BDEC08B-EE1D-4E6A-BEDE-5B304308598B}" name="Column12121"/>
    <tableColumn id="12139" xr3:uid="{E297E8A6-01A1-4325-98FA-CD7DAE1E3B9E}" name="Column12122"/>
    <tableColumn id="12140" xr3:uid="{6D184834-2767-4A94-955F-78ADF74D3D9C}" name="Column12123"/>
    <tableColumn id="12141" xr3:uid="{196D2D3E-4BA5-4BBE-B71A-C45212F1659E}" name="Column12124"/>
    <tableColumn id="12142" xr3:uid="{C34BDCFC-4D9B-4804-9BCC-67231ED1D704}" name="Column12125"/>
    <tableColumn id="12143" xr3:uid="{9E467D86-BF59-4507-8894-D31EECDC5560}" name="Column12126"/>
    <tableColumn id="12144" xr3:uid="{33C870D4-E234-403C-9F11-8FDFFBEA41BA}" name="Column12127"/>
    <tableColumn id="12145" xr3:uid="{6C87ABF7-ED27-4780-BADB-D39968BB5210}" name="Column12128"/>
    <tableColumn id="12146" xr3:uid="{ECFE20D4-7B83-4BB6-810B-C5116ACEDD76}" name="Column12129"/>
    <tableColumn id="12147" xr3:uid="{3742FA48-64F9-472F-98D1-7ABBCC1AE471}" name="Column12130"/>
    <tableColumn id="12148" xr3:uid="{C6718F80-4FE4-4B4C-9BA1-DFABBFDA5ED0}" name="Column12131"/>
    <tableColumn id="12149" xr3:uid="{21A4BFB2-C13B-4EB0-855F-63F6B36EF32E}" name="Column12132"/>
    <tableColumn id="12150" xr3:uid="{BA96E5E3-3B5A-4F07-805F-BBE7E9B7638F}" name="Column12133"/>
    <tableColumn id="12151" xr3:uid="{5F348E66-DF40-4179-988A-18219635B7D8}" name="Column12134"/>
    <tableColumn id="12152" xr3:uid="{CEE14771-03FA-4633-81F7-BFCD60C20FCF}" name="Column12135"/>
    <tableColumn id="12153" xr3:uid="{8DF7EE96-FBC5-4E4B-80B6-57315CB55CB7}" name="Column12136"/>
    <tableColumn id="12154" xr3:uid="{F227011F-3C99-4739-A827-5DE8367523BB}" name="Column12137"/>
    <tableColumn id="12155" xr3:uid="{4E2FF449-8643-4FA4-BF0E-C59D7FD0AF59}" name="Column12138"/>
    <tableColumn id="12156" xr3:uid="{0B95F093-FB7F-4A03-BF66-20D4B3EBA826}" name="Column12139"/>
    <tableColumn id="12157" xr3:uid="{A8BC07C9-DE31-4EC1-89D0-5602D19F55FB}" name="Column12140"/>
    <tableColumn id="12158" xr3:uid="{8C84766A-0363-412A-B3BA-E1B8A305C6DC}" name="Column12141"/>
    <tableColumn id="12159" xr3:uid="{328D6285-C4A0-4F0D-AB0C-73B647956B4F}" name="Column12142"/>
    <tableColumn id="12160" xr3:uid="{D75D98A0-5130-40D1-B2F3-08A544E23F97}" name="Column12143"/>
    <tableColumn id="12161" xr3:uid="{73C37E4B-B524-47A1-8A8B-AC547411B912}" name="Column12144"/>
    <tableColumn id="12162" xr3:uid="{A751CDD9-80BA-4C60-9BF1-1D2FBD492E59}" name="Column12145"/>
    <tableColumn id="12163" xr3:uid="{F67C005D-C8EC-4AB4-A017-8C7387753DCB}" name="Column12146"/>
    <tableColumn id="12164" xr3:uid="{D74978CC-A943-4B41-854B-F3269D7592D7}" name="Column12147"/>
    <tableColumn id="12165" xr3:uid="{9B72411A-D66D-4541-8B90-0E11651A29A7}" name="Column12148"/>
    <tableColumn id="12166" xr3:uid="{C9E28852-5FA1-46BE-98EC-946FE68C9A52}" name="Column12149"/>
    <tableColumn id="12167" xr3:uid="{F39E2706-1C6A-43EF-89DA-2F7A7A87F29C}" name="Column12150"/>
    <tableColumn id="12168" xr3:uid="{615B5635-6700-431F-B1F0-C3B67F0B6305}" name="Column12151"/>
    <tableColumn id="12169" xr3:uid="{A84D5367-8993-43F8-80B7-343E77029D6C}" name="Column12152"/>
    <tableColumn id="12170" xr3:uid="{463402CB-95FE-4981-9663-CDACF05F7160}" name="Column12153"/>
    <tableColumn id="12171" xr3:uid="{F4150374-41EC-4769-9EEA-FD0FD56BCC10}" name="Column12154"/>
    <tableColumn id="12172" xr3:uid="{468F3070-2D5C-4E8F-976A-79BA421DA111}" name="Column12155"/>
    <tableColumn id="12173" xr3:uid="{C1D8CFF3-81BD-4B33-83B6-A16046775CCC}" name="Column12156"/>
    <tableColumn id="12174" xr3:uid="{CA4BA987-AAB5-41F4-B89E-1EA3B43436EF}" name="Column12157"/>
    <tableColumn id="12175" xr3:uid="{0673230C-CD0E-43F3-9016-9FE5AE0C788A}" name="Column12158"/>
    <tableColumn id="12176" xr3:uid="{FAD7528F-BD43-4CB1-948B-808260B74214}" name="Column12159"/>
    <tableColumn id="12177" xr3:uid="{F94892E3-4E0A-4A10-B5B5-2F710A014C0C}" name="Column12160"/>
    <tableColumn id="12178" xr3:uid="{48C49C61-F766-4FCC-8D99-FDFA623E0BAA}" name="Column12161"/>
    <tableColumn id="12179" xr3:uid="{180A4E60-17F4-4C96-AE9B-956E6360FD47}" name="Column12162"/>
    <tableColumn id="12180" xr3:uid="{C9A96FA0-D8EB-4BB6-85D2-A78E62F24B90}" name="Column12163"/>
    <tableColumn id="12181" xr3:uid="{6CAB6EB3-4474-49A5-AC93-7C7E45D04F0C}" name="Column12164"/>
    <tableColumn id="12182" xr3:uid="{7D1F276D-5856-4BE5-B7D8-9408134F8830}" name="Column12165"/>
    <tableColumn id="12183" xr3:uid="{AB28A173-A126-4D42-8787-EB8814B98DD4}" name="Column12166"/>
    <tableColumn id="12184" xr3:uid="{6A67F55D-A1C5-40A8-B104-60245E4B5E15}" name="Column12167"/>
    <tableColumn id="12185" xr3:uid="{FE955A3C-7A3D-487E-A85D-21EE93B67A2A}" name="Column12168"/>
    <tableColumn id="12186" xr3:uid="{F197470E-4672-495B-A497-FA7A9490CE44}" name="Column12169"/>
    <tableColumn id="12187" xr3:uid="{BCFF0897-DE81-46BA-A40A-177D6972EE97}" name="Column12170"/>
    <tableColumn id="12188" xr3:uid="{AE0A9A98-6D78-4BCD-8FCA-1EF35AAA5FE1}" name="Column12171"/>
    <tableColumn id="12189" xr3:uid="{F66C9218-49C2-481D-9FA9-C11B4FA33A51}" name="Column12172"/>
    <tableColumn id="12190" xr3:uid="{CC96CE57-57E1-40DD-ADC4-8A8E757C6BB1}" name="Column12173"/>
    <tableColumn id="12191" xr3:uid="{3404ADCA-CCF3-4034-9A57-EAAA6E19B4CB}" name="Column12174"/>
    <tableColumn id="12192" xr3:uid="{29CD5EF1-FE59-45F4-A917-33C4BCD1ECF3}" name="Column12175"/>
    <tableColumn id="12193" xr3:uid="{A90BAA18-2A6F-495B-AEAE-56E56E98C5FB}" name="Column12176"/>
    <tableColumn id="12194" xr3:uid="{0962416F-3D2E-4EAE-B461-EBA3F0C284CA}" name="Column12177"/>
    <tableColumn id="12195" xr3:uid="{1ED5E6D9-C530-444F-AC1D-50D1BD5DD72C}" name="Column12178"/>
    <tableColumn id="12196" xr3:uid="{CCF0E8B5-45A4-4CFE-8F2B-36280DB68DBE}" name="Column12179"/>
    <tableColumn id="12197" xr3:uid="{342B2BA0-08C5-4C5B-904E-A696B682976E}" name="Column12180"/>
    <tableColumn id="12198" xr3:uid="{4835094F-9490-4665-8547-5A0C9CED8E2A}" name="Column12181"/>
    <tableColumn id="12199" xr3:uid="{5272CFC0-B924-427C-9977-5F7CE22D6546}" name="Column12182"/>
    <tableColumn id="12200" xr3:uid="{4E3BFEE1-306D-431A-9530-333AB8AC00E6}" name="Column12183"/>
    <tableColumn id="12201" xr3:uid="{0F109DBB-1F81-4AAA-9AEA-FF3A30F6D2A3}" name="Column12184"/>
    <tableColumn id="12202" xr3:uid="{0E207E0B-88D8-4912-BFC6-6420001E02FF}" name="Column12185"/>
    <tableColumn id="12203" xr3:uid="{7804D82C-A99D-4413-B851-EA97F507DA06}" name="Column12186"/>
    <tableColumn id="12204" xr3:uid="{48C6E84F-707F-44F0-BAD6-502C1D9E117A}" name="Column12187"/>
    <tableColumn id="12205" xr3:uid="{756D3F6E-FD58-464B-A54E-3FD001BEC335}" name="Column12188"/>
    <tableColumn id="12206" xr3:uid="{DCB98EA2-DE1B-4EA2-9A80-F8082CEDEF07}" name="Column12189"/>
    <tableColumn id="12207" xr3:uid="{75B414FE-790D-4539-9491-95CB5D320CC2}" name="Column12190"/>
    <tableColumn id="12208" xr3:uid="{5301FEF9-A88E-467E-AD70-46FD28D44195}" name="Column12191"/>
    <tableColumn id="12209" xr3:uid="{BBBD2706-DBEA-453C-881E-DAD767E5D5EB}" name="Column12192"/>
    <tableColumn id="12210" xr3:uid="{844D55EC-CD44-48D7-B74C-43ED4E99F92B}" name="Column12193"/>
    <tableColumn id="12211" xr3:uid="{BA00D7AB-3F15-4FC0-89C3-0241059FD7A4}" name="Column12194"/>
    <tableColumn id="12212" xr3:uid="{5FBE63F6-ECBC-41DF-9F21-E03513B577BC}" name="Column12195"/>
    <tableColumn id="12213" xr3:uid="{E26CDF5D-91AD-4BA3-B57F-F46984F63002}" name="Column12196"/>
    <tableColumn id="12214" xr3:uid="{BC93E2F6-BA36-4E97-8878-27698057B0A4}" name="Column12197"/>
    <tableColumn id="12215" xr3:uid="{A7127DCB-D5A2-4600-9D1D-0CB7D900B528}" name="Column12198"/>
    <tableColumn id="12216" xr3:uid="{107D5307-9854-4EC8-A9C6-6BC9685EE1CD}" name="Column12199"/>
    <tableColumn id="12217" xr3:uid="{CBAD4400-9BE9-4AE3-BB21-06A564BEAA24}" name="Column12200"/>
    <tableColumn id="12218" xr3:uid="{291DE906-1ECA-4972-B947-A713C14AF4A4}" name="Column12201"/>
    <tableColumn id="12219" xr3:uid="{E82CF42E-6CE9-4752-98B3-35FD45DC11EF}" name="Column12202"/>
    <tableColumn id="12220" xr3:uid="{1880C319-8AFA-43A4-8B3E-A5CBE0FEA734}" name="Column12203"/>
    <tableColumn id="12221" xr3:uid="{16D0E985-744E-40D9-91D5-BCCB76EC672A}" name="Column12204"/>
    <tableColumn id="12222" xr3:uid="{54BEAF97-BA79-4A07-80C3-3A68EB1E3863}" name="Column12205"/>
    <tableColumn id="12223" xr3:uid="{26C113C3-5864-4D24-8649-64DE1AB918A8}" name="Column12206"/>
    <tableColumn id="12224" xr3:uid="{C6823D7C-055B-460A-B521-BCE21FEB46D5}" name="Column12207"/>
    <tableColumn id="12225" xr3:uid="{781BA928-BD13-43E8-9CD3-83F2A3343ED0}" name="Column12208"/>
    <tableColumn id="12226" xr3:uid="{DFD2090B-7DAB-4146-8541-24E1EEB81C60}" name="Column12209"/>
    <tableColumn id="12227" xr3:uid="{DCA3EC26-3ABF-4144-8370-33A6AFEE32D6}" name="Column12210"/>
    <tableColumn id="12228" xr3:uid="{9B07557C-B83C-47C5-937E-2E59100F75CE}" name="Column12211"/>
    <tableColumn id="12229" xr3:uid="{02D0B73F-E8AA-40A3-88FF-9CAF71A437FE}" name="Column12212"/>
    <tableColumn id="12230" xr3:uid="{4C7529D4-F30F-47C5-9500-05CD0286A3F5}" name="Column12213"/>
    <tableColumn id="12231" xr3:uid="{56F56612-C536-462A-B379-8744F5971E42}" name="Column12214"/>
    <tableColumn id="12232" xr3:uid="{3F8232C9-9BF3-404C-95D2-D14706FE30E6}" name="Column12215"/>
    <tableColumn id="12233" xr3:uid="{E94C4CBB-9A82-495F-83D1-176FE3EF9A0C}" name="Column12216"/>
    <tableColumn id="12234" xr3:uid="{3F06EE20-F98F-4D27-9D35-55B40DAB2F5C}" name="Column12217"/>
    <tableColumn id="12235" xr3:uid="{92CA6C0A-E437-499B-A4D7-8244D246DA66}" name="Column12218"/>
    <tableColumn id="12236" xr3:uid="{01BCE2F5-D842-476A-8903-87F96C0E032C}" name="Column12219"/>
    <tableColumn id="12237" xr3:uid="{FCE99A29-768D-4A8B-9735-D38675FCBC1B}" name="Column12220"/>
    <tableColumn id="12238" xr3:uid="{9D942F47-FBCB-4478-A89E-CC1E4B95E7B9}" name="Column12221"/>
    <tableColumn id="12239" xr3:uid="{26BC41EE-A8D8-4265-9AC7-45D1348CB1EA}" name="Column12222"/>
    <tableColumn id="12240" xr3:uid="{1EC9FE14-6FC5-4FB2-A024-AB2C7B1ECFD4}" name="Column12223"/>
    <tableColumn id="12241" xr3:uid="{752B8FA4-04E4-4844-BA24-54688B51E283}" name="Column12224"/>
    <tableColumn id="12242" xr3:uid="{326E9AA5-05C2-4D51-BC31-928F442628D7}" name="Column12225"/>
    <tableColumn id="12243" xr3:uid="{1AE0327A-9B29-4932-A6B1-1FAA52050233}" name="Column12226"/>
    <tableColumn id="12244" xr3:uid="{DB10A307-C256-442A-8249-2A7449CD52AB}" name="Column12227"/>
    <tableColumn id="12245" xr3:uid="{390B0D60-491B-4A7E-96E7-D4EA485FE3DF}" name="Column12228"/>
    <tableColumn id="12246" xr3:uid="{315C677B-14B5-4975-84EA-3904F800E5CA}" name="Column12229"/>
    <tableColumn id="12247" xr3:uid="{AEEDAF8E-C558-48E1-B429-786A405E7A1C}" name="Column12230"/>
    <tableColumn id="12248" xr3:uid="{C8774607-2FB1-4C0C-A546-1A7226B32AD2}" name="Column12231"/>
    <tableColumn id="12249" xr3:uid="{9B74ACB2-F433-4C4E-932E-0456EA217F41}" name="Column12232"/>
    <tableColumn id="12250" xr3:uid="{E9B0AEC9-C5B8-4E74-8B0A-A446DF593E4B}" name="Column12233"/>
    <tableColumn id="12251" xr3:uid="{2F1BFBFD-D8CB-4012-8D1A-95072808046B}" name="Column12234"/>
    <tableColumn id="12252" xr3:uid="{2E5CB7CB-2477-4DDF-9DAB-0D1DC75E1D23}" name="Column12235"/>
    <tableColumn id="12253" xr3:uid="{2BD88E78-855B-48FF-B8FE-E167B42DAB91}" name="Column12236"/>
    <tableColumn id="12254" xr3:uid="{09AA14D7-31B1-463D-A94E-FDDB364A1F76}" name="Column12237"/>
    <tableColumn id="12255" xr3:uid="{2F134303-E04D-4294-B3F2-C8F90C444D24}" name="Column12238"/>
    <tableColumn id="12256" xr3:uid="{63651646-4F03-404C-8563-E75491F3A979}" name="Column12239"/>
    <tableColumn id="12257" xr3:uid="{C899DE00-98EA-4BDD-A027-3BE7610F9CBA}" name="Column12240"/>
    <tableColumn id="12258" xr3:uid="{3D048722-4E71-4D5C-8F8B-900B50904AB6}" name="Column12241"/>
    <tableColumn id="12259" xr3:uid="{90510659-A627-4F58-876B-457C5CDE246A}" name="Column12242"/>
    <tableColumn id="12260" xr3:uid="{5B46FB6E-98A1-424E-871A-E6C202EF9A28}" name="Column12243"/>
    <tableColumn id="12261" xr3:uid="{08EC6717-91CC-4E01-8759-A4F3302BAEAB}" name="Column12244"/>
    <tableColumn id="12262" xr3:uid="{AE15E07A-239E-4A77-AA68-C12CD4EA1EA3}" name="Column12245"/>
    <tableColumn id="12263" xr3:uid="{EA7C916A-D059-4466-BFA2-1EE3D69AC0CD}" name="Column12246"/>
    <tableColumn id="12264" xr3:uid="{D86F5CEF-2924-43C8-8718-9CF620A336A3}" name="Column12247"/>
    <tableColumn id="12265" xr3:uid="{1A69127B-953C-45E6-A5CB-459F41CB3CBD}" name="Column12248"/>
    <tableColumn id="12266" xr3:uid="{45FEA236-0B93-4844-9B53-E93133C84E9B}" name="Column12249"/>
    <tableColumn id="12267" xr3:uid="{3ED53C0D-1359-45D4-8CC3-1E87E8435CB7}" name="Column12250"/>
    <tableColumn id="12268" xr3:uid="{4EDC781D-2BB5-4D3C-A08F-BF5A18C03621}" name="Column12251"/>
    <tableColumn id="12269" xr3:uid="{22B2615F-A7B0-4CD4-A84B-FB03DC6E6433}" name="Column12252"/>
    <tableColumn id="12270" xr3:uid="{6FA6C5E2-13E9-42ED-815D-C4DF458FE679}" name="Column12253"/>
    <tableColumn id="12271" xr3:uid="{A0919AE9-F4AC-483F-A29B-4DE42842E435}" name="Column12254"/>
    <tableColumn id="12272" xr3:uid="{B52E53A0-706C-4718-9188-F39B2D55B3D3}" name="Column12255"/>
    <tableColumn id="12273" xr3:uid="{7DDC0ACD-BF57-4F32-81BC-C99EDC70F3DB}" name="Column12256"/>
    <tableColumn id="12274" xr3:uid="{3D7EE6EC-6B65-4086-91A5-B6E7BDD3ECDD}" name="Column12257"/>
    <tableColumn id="12275" xr3:uid="{86888C8B-B038-42AC-B927-769E2EC2AFF4}" name="Column12258"/>
    <tableColumn id="12276" xr3:uid="{05F7A65E-652A-4D6C-B38F-DFD4C5BD8862}" name="Column12259"/>
    <tableColumn id="12277" xr3:uid="{E132C009-B3EF-441C-A846-0B26EC059B7F}" name="Column12260"/>
    <tableColumn id="12278" xr3:uid="{5F217260-1A08-47C4-87F8-C9E8EE4EEEDD}" name="Column12261"/>
    <tableColumn id="12279" xr3:uid="{1F9D4488-7537-4A6D-A7E5-E6798A5FFC02}" name="Column12262"/>
    <tableColumn id="12280" xr3:uid="{08BD9DA7-CB54-45EA-9834-A96D096838BC}" name="Column12263"/>
    <tableColumn id="12281" xr3:uid="{9E5D91C3-8906-4562-82D5-5AEC89BA4D89}" name="Column12264"/>
    <tableColumn id="12282" xr3:uid="{992CFC2D-C1AB-43B7-A702-B3CBBF335E89}" name="Column12265"/>
    <tableColumn id="12283" xr3:uid="{0B1BE0F9-0B95-4D1B-878C-29DAB5B00D32}" name="Column12266"/>
    <tableColumn id="12284" xr3:uid="{251BEF53-C318-4DF3-982F-13888C0514C7}" name="Column12267"/>
    <tableColumn id="12285" xr3:uid="{678FD05C-59B7-47E9-9048-132882EA717B}" name="Column12268"/>
    <tableColumn id="12286" xr3:uid="{F11DC978-F0D3-4141-BB4D-B3EB85397BB0}" name="Column12269"/>
    <tableColumn id="12287" xr3:uid="{272A9AD7-89D9-4302-B1EE-FC968D0A4755}" name="Column12270"/>
    <tableColumn id="12288" xr3:uid="{4CC7891C-2960-4C6F-A340-09F81AA1EDFA}" name="Column12271"/>
    <tableColumn id="12289" xr3:uid="{4F81E43B-1E53-4E10-998F-0CB6F8BD4B6A}" name="Column12272"/>
    <tableColumn id="12290" xr3:uid="{A1194318-D33F-4AB4-94FD-3FFE3B9A2B21}" name="Column12273"/>
    <tableColumn id="12291" xr3:uid="{3CF78749-3245-478C-B473-EDA91D928807}" name="Column12274"/>
    <tableColumn id="12292" xr3:uid="{A6D117AB-595D-430F-AC97-CBBCB21A8948}" name="Column12275"/>
    <tableColumn id="12293" xr3:uid="{C6001212-D61B-4860-A2A0-AC314A5B0EC5}" name="Column12276"/>
    <tableColumn id="12294" xr3:uid="{CD1C3C5A-5F7E-4558-85B6-F123696649F1}" name="Column12277"/>
    <tableColumn id="12295" xr3:uid="{2C027303-8626-49BB-A67E-399E7A757271}" name="Column12278"/>
    <tableColumn id="12296" xr3:uid="{D723F1AF-BC54-45A5-9498-450D12C580C3}" name="Column12279"/>
    <tableColumn id="12297" xr3:uid="{C2F836D9-BB00-4F77-969D-D4049F3E20CA}" name="Column12280"/>
    <tableColumn id="12298" xr3:uid="{54C7F66F-33B2-41A9-B340-25DFAAF5E624}" name="Column12281"/>
    <tableColumn id="12299" xr3:uid="{4BEF6C0D-3411-4ECD-A42C-100AC0EBA71A}" name="Column12282"/>
    <tableColumn id="12300" xr3:uid="{27DBC6C7-8D03-43E3-91C1-C8E32E5D6A8D}" name="Column12283"/>
    <tableColumn id="12301" xr3:uid="{837A0B61-B722-4D38-9E91-A7406F56001B}" name="Column12284"/>
    <tableColumn id="12302" xr3:uid="{D2900394-66A0-4A02-91B0-509340CA927B}" name="Column12285"/>
    <tableColumn id="12303" xr3:uid="{3E564C8C-A897-4889-9020-5A283B2DEA46}" name="Column12286"/>
    <tableColumn id="12304" xr3:uid="{FBCDB038-DBE7-413E-A047-3F6DCF040EF6}" name="Column12287"/>
    <tableColumn id="12305" xr3:uid="{EA93E599-8D7B-42B4-8E76-1F92339715E5}" name="Column12288"/>
    <tableColumn id="12306" xr3:uid="{3920636C-01D1-4C5B-B463-1CEF3B84EE1F}" name="Column12289"/>
    <tableColumn id="12307" xr3:uid="{6061B690-0846-493E-8CB5-B399FB32E614}" name="Column12290"/>
    <tableColumn id="12308" xr3:uid="{2D42F38D-E0F5-40ED-AF74-7E40EC36DCE6}" name="Column12291"/>
    <tableColumn id="12309" xr3:uid="{7C7E05C2-4937-4167-8E1C-AC1A0071918A}" name="Column12292"/>
    <tableColumn id="12310" xr3:uid="{F47B5B87-E3EE-4A71-A3C3-4CBB4E88DBC8}" name="Column12293"/>
    <tableColumn id="12311" xr3:uid="{6CC8D6EE-7447-47F0-BCC4-2D345239367F}" name="Column12294"/>
    <tableColumn id="12312" xr3:uid="{6044E658-896F-4801-BC38-EF40F0B7CD5F}" name="Column12295"/>
    <tableColumn id="12313" xr3:uid="{0CB23705-3900-467B-B9CD-BEAA00D2A4D7}" name="Column12296"/>
    <tableColumn id="12314" xr3:uid="{1C6FB492-482B-4941-A1C2-92D2D009F591}" name="Column12297"/>
    <tableColumn id="12315" xr3:uid="{D6010BC8-7D0F-43EC-BC30-0053384EB939}" name="Column12298"/>
    <tableColumn id="12316" xr3:uid="{001F6AF9-2511-47A9-A2C3-9BF0B491E88F}" name="Column12299"/>
    <tableColumn id="12317" xr3:uid="{3E1805DC-D490-452A-8D04-7A6F53E09E6F}" name="Column12300"/>
    <tableColumn id="12318" xr3:uid="{CC35508E-6EE8-4A46-A15D-F5387151F1B4}" name="Column12301"/>
    <tableColumn id="12319" xr3:uid="{5CE5DA0A-26BF-4862-AB37-F27CD063BB37}" name="Column12302"/>
    <tableColumn id="12320" xr3:uid="{16911BBD-9E51-444D-B737-5BDA8036C76C}" name="Column12303"/>
    <tableColumn id="12321" xr3:uid="{9811FB5B-496F-4536-83F0-514AECC52A19}" name="Column12304"/>
    <tableColumn id="12322" xr3:uid="{47CA8B2D-E19A-435C-9775-5C13EE197869}" name="Column12305"/>
    <tableColumn id="12323" xr3:uid="{A8DF637A-086F-49C1-BBDB-DAEE3871254C}" name="Column12306"/>
    <tableColumn id="12324" xr3:uid="{D204E1BA-40BB-43C8-B482-CBBD2F2CF3E1}" name="Column12307"/>
    <tableColumn id="12325" xr3:uid="{53AB0275-A34A-4222-836D-E4637C04851A}" name="Column12308"/>
    <tableColumn id="12326" xr3:uid="{7E459F26-FBEA-474B-BAC3-8959A6D6C68C}" name="Column12309"/>
    <tableColumn id="12327" xr3:uid="{15DFD8BF-66F4-45EC-B275-8924B9239030}" name="Column12310"/>
    <tableColumn id="12328" xr3:uid="{972C84D7-50FE-4249-8AAF-A33B5462BB1D}" name="Column12311"/>
    <tableColumn id="12329" xr3:uid="{D77F3F35-6878-4283-9F49-C2A3727C7E25}" name="Column12312"/>
    <tableColumn id="12330" xr3:uid="{0B409633-D977-43CA-970C-779F5AF7B95E}" name="Column12313"/>
    <tableColumn id="12331" xr3:uid="{988565A5-B4A2-462B-BA4D-4AD638718625}" name="Column12314"/>
    <tableColumn id="12332" xr3:uid="{BFEF1B74-925B-4566-A1B5-608C173504FD}" name="Column12315"/>
    <tableColumn id="12333" xr3:uid="{C0F178EE-3659-4753-B4B5-54DD75CC48C9}" name="Column12316"/>
    <tableColumn id="12334" xr3:uid="{E4940061-8F2C-49D6-9F77-EB4C0599C8DE}" name="Column12317"/>
    <tableColumn id="12335" xr3:uid="{EDCD507E-2BA7-487B-9C1D-3B9276416345}" name="Column12318"/>
    <tableColumn id="12336" xr3:uid="{84A4E5B7-18AC-4FFE-990E-4EFFE5E979FF}" name="Column12319"/>
    <tableColumn id="12337" xr3:uid="{0105CD3A-75DA-4C83-992C-F39E798D74C8}" name="Column12320"/>
    <tableColumn id="12338" xr3:uid="{05703E03-4EDC-48AB-AC4F-BCDA3C445466}" name="Column12321"/>
    <tableColumn id="12339" xr3:uid="{60ADA31A-6875-4890-9732-E62DEECD5D7A}" name="Column12322"/>
    <tableColumn id="12340" xr3:uid="{F6CAAC58-DA33-4115-BFAA-14786CA9F39B}" name="Column12323"/>
    <tableColumn id="12341" xr3:uid="{51DF2768-EDB7-42EE-91AD-ADAF3031B442}" name="Column12324"/>
    <tableColumn id="12342" xr3:uid="{A6A47501-8383-42AC-8836-17729C9DABDE}" name="Column12325"/>
    <tableColumn id="12343" xr3:uid="{60D136D1-FC23-45DF-8DE9-EE65F1554A2A}" name="Column12326"/>
    <tableColumn id="12344" xr3:uid="{2EC6F8E9-0382-4411-87DD-5E1DD27015F9}" name="Column12327"/>
    <tableColumn id="12345" xr3:uid="{D20A9637-37AC-4D8B-ABB0-11504D4B6B0A}" name="Column12328"/>
    <tableColumn id="12346" xr3:uid="{EF84B0EA-9EF5-456A-BAE3-C1294658767E}" name="Column12329"/>
    <tableColumn id="12347" xr3:uid="{F284410D-E4C3-430C-8C02-05C360A8C4A7}" name="Column12330"/>
    <tableColumn id="12348" xr3:uid="{915CED89-680F-450F-A524-E4FF25C41352}" name="Column12331"/>
    <tableColumn id="12349" xr3:uid="{195CA7B0-84F9-4174-B943-8D0D4683D357}" name="Column12332"/>
    <tableColumn id="12350" xr3:uid="{D449828F-4556-4C4A-B11A-F6BFFBFB8103}" name="Column12333"/>
    <tableColumn id="12351" xr3:uid="{776C2C54-16F1-47F5-9032-A660D5A4F5BC}" name="Column12334"/>
    <tableColumn id="12352" xr3:uid="{071B914E-765B-4B32-A888-49D4432A295A}" name="Column12335"/>
    <tableColumn id="12353" xr3:uid="{15FFC194-6143-4563-830C-C2366F6765B3}" name="Column12336"/>
    <tableColumn id="12354" xr3:uid="{D17FE921-4092-480F-95FD-03B90EB58EDF}" name="Column12337"/>
    <tableColumn id="12355" xr3:uid="{B32A061C-DE68-42A1-8DCE-F4A1DD139AA6}" name="Column12338"/>
    <tableColumn id="12356" xr3:uid="{A6045418-B65E-41FD-9847-42EBF0B93ABE}" name="Column12339"/>
    <tableColumn id="12357" xr3:uid="{60B12BB0-FC52-49D5-84B8-A1D3B603ABF6}" name="Column12340"/>
    <tableColumn id="12358" xr3:uid="{2F2F8F1F-66B2-48F2-A4A2-64A1B9B6B580}" name="Column12341"/>
    <tableColumn id="12359" xr3:uid="{C9D2F4D3-3340-4458-886D-BFA5E1BEA672}" name="Column12342"/>
    <tableColumn id="12360" xr3:uid="{23E7D9A8-E4F6-45D6-98F5-F8D207D27871}" name="Column12343"/>
    <tableColumn id="12361" xr3:uid="{80940A95-FFB3-43CF-8828-71B8B415DBAA}" name="Column12344"/>
    <tableColumn id="12362" xr3:uid="{1E0C27BB-3F20-4B2E-A3A7-81D1E2CD3287}" name="Column12345"/>
    <tableColumn id="12363" xr3:uid="{ACED82F5-66AC-4067-80FF-0E89758492B7}" name="Column12346"/>
    <tableColumn id="12364" xr3:uid="{FB541FCE-5A8C-482D-A579-FBF49F01FA4A}" name="Column12347"/>
    <tableColumn id="12365" xr3:uid="{17D45B4C-21A2-4571-A211-702E342972D7}" name="Column12348"/>
    <tableColumn id="12366" xr3:uid="{0431FE1D-7EB7-4915-8088-25AAC6A6AF2B}" name="Column12349"/>
    <tableColumn id="12367" xr3:uid="{CC065E69-B95B-4970-92B3-EC85C93C58A9}" name="Column12350"/>
    <tableColumn id="12368" xr3:uid="{B95EE4C5-0155-4CC6-BCC6-B9CE3467AE52}" name="Column12351"/>
    <tableColumn id="12369" xr3:uid="{91C70F38-BAA6-4180-8EE5-929ADCBBA1AB}" name="Column12352"/>
    <tableColumn id="12370" xr3:uid="{B1447E5E-4F62-4EBA-B127-927B6A262BBB}" name="Column12353"/>
    <tableColumn id="12371" xr3:uid="{CA782924-657A-4F98-A248-60A585F959ED}" name="Column12354"/>
    <tableColumn id="12372" xr3:uid="{F76A6F75-1CE1-4332-BB09-3A7B9C2445F1}" name="Column12355"/>
    <tableColumn id="12373" xr3:uid="{B1FD2803-9208-4125-A7D5-BD6FF1244E60}" name="Column12356"/>
    <tableColumn id="12374" xr3:uid="{6021F10C-91B4-47D8-9645-92658A513C63}" name="Column12357"/>
    <tableColumn id="12375" xr3:uid="{41C1E4CC-ABCB-45F4-B593-D98DEDA7E38D}" name="Column12358"/>
    <tableColumn id="12376" xr3:uid="{ACB6C7F7-0B6E-4B02-9702-D37FCB32FA5C}" name="Column12359"/>
    <tableColumn id="12377" xr3:uid="{DDC7C35A-58BB-48ED-BE22-DC7992A153C7}" name="Column12360"/>
    <tableColumn id="12378" xr3:uid="{3BEBDE99-5164-47BC-B38A-6909FBDA2972}" name="Column12361"/>
    <tableColumn id="12379" xr3:uid="{52760D10-5210-48E0-A4AB-9F56C9C9FBAE}" name="Column12362"/>
    <tableColumn id="12380" xr3:uid="{C3749BD4-EEAB-4E4E-A85F-BA88ED0F4516}" name="Column12363"/>
    <tableColumn id="12381" xr3:uid="{D9A5B115-033D-4827-90D0-9857A89BA1E1}" name="Column12364"/>
    <tableColumn id="12382" xr3:uid="{748548BC-29D2-4F60-B1A2-E1508712EC90}" name="Column12365"/>
    <tableColumn id="12383" xr3:uid="{2389A60B-7B64-4EFD-8E3A-415997397E4C}" name="Column12366"/>
    <tableColumn id="12384" xr3:uid="{1B14F2BD-E5A7-49E6-8051-73AD29B41EEE}" name="Column12367"/>
    <tableColumn id="12385" xr3:uid="{3F6D4BF2-CF93-4D4D-AC1B-182A3963D6F4}" name="Column12368"/>
    <tableColumn id="12386" xr3:uid="{FFB304E7-58BB-4F76-9EE2-EF9B5489D075}" name="Column12369"/>
    <tableColumn id="12387" xr3:uid="{953D60ED-DAFB-4CAD-AD10-12041F48969C}" name="Column12370"/>
    <tableColumn id="12388" xr3:uid="{6010DFC5-ADED-4E70-B399-977DB083B012}" name="Column12371"/>
    <tableColumn id="12389" xr3:uid="{8762ED57-3558-4AE7-AE7F-1768655E7E0F}" name="Column12372"/>
    <tableColumn id="12390" xr3:uid="{38ACA704-3DDC-4573-AA53-7700FF5F193C}" name="Column12373"/>
    <tableColumn id="12391" xr3:uid="{57B3920D-6E85-46B4-9125-073A00D1FB90}" name="Column12374"/>
    <tableColumn id="12392" xr3:uid="{C85D2E32-754D-41CB-87F0-B6E980F29249}" name="Column12375"/>
    <tableColumn id="12393" xr3:uid="{5C02D184-9E6B-40BF-AB58-1D587B785EBE}" name="Column12376"/>
    <tableColumn id="12394" xr3:uid="{A69C2DF1-716E-41AD-8F3E-C8A0C222AD3A}" name="Column12377"/>
    <tableColumn id="12395" xr3:uid="{5EE77F42-E736-4E36-8668-40CB8F505B21}" name="Column12378"/>
    <tableColumn id="12396" xr3:uid="{070D3B0F-48ED-4131-B518-02C744810E25}" name="Column12379"/>
    <tableColumn id="12397" xr3:uid="{048DFC36-BB6F-4738-89AD-B5AA5A9C44B2}" name="Column12380"/>
    <tableColumn id="12398" xr3:uid="{DDB53FCA-7448-43AF-9958-3E6BA86D1706}" name="Column12381"/>
    <tableColumn id="12399" xr3:uid="{DBEE3D1A-723D-42E7-87F9-433FECAD257B}" name="Column12382"/>
    <tableColumn id="12400" xr3:uid="{1C69B5F3-0986-4F0B-B9B2-42EEF871BB9C}" name="Column12383"/>
    <tableColumn id="12401" xr3:uid="{E0FF966C-3772-47A8-9C61-A8510871E09D}" name="Column12384"/>
    <tableColumn id="12402" xr3:uid="{420B46E4-C35A-4E5C-BE83-D28A190DD3AF}" name="Column12385"/>
    <tableColumn id="12403" xr3:uid="{D50EB1E9-58C4-4CEA-A3D4-DED685AA4644}" name="Column12386"/>
    <tableColumn id="12404" xr3:uid="{C836860C-8A88-4D05-A12F-B4AA85FE4231}" name="Column12387"/>
    <tableColumn id="12405" xr3:uid="{2EE01CA6-335F-41CA-BFAF-290D3B65AC3A}" name="Column12388"/>
    <tableColumn id="12406" xr3:uid="{612F2931-A0CB-4D6B-B84D-A693AAB44CBE}" name="Column12389"/>
    <tableColumn id="12407" xr3:uid="{A3771181-B03C-4870-8337-FE1EEA6C4875}" name="Column12390"/>
    <tableColumn id="12408" xr3:uid="{05E3A25A-DBCA-44A9-BF25-8DC8478B22CE}" name="Column12391"/>
    <tableColumn id="12409" xr3:uid="{9E5795DD-8C75-45C2-83FA-5D1B7A7E6CC0}" name="Column12392"/>
    <tableColumn id="12410" xr3:uid="{D12D6E8B-F540-49E7-871B-D5ED2078B2AD}" name="Column12393"/>
    <tableColumn id="12411" xr3:uid="{E5CAE5C2-BC01-4E74-A2A4-1CB76FC55FF7}" name="Column12394"/>
    <tableColumn id="12412" xr3:uid="{9A24F76C-C437-42C1-933A-3D46DD3D430F}" name="Column12395"/>
    <tableColumn id="12413" xr3:uid="{D921F391-EEE4-4567-AB2B-694EFB187907}" name="Column12396"/>
    <tableColumn id="12414" xr3:uid="{17DAD6BD-BC50-4677-A5DF-97AD7FECD53F}" name="Column12397"/>
    <tableColumn id="12415" xr3:uid="{0DB43990-49BE-42ED-A2BC-3F37D1AD815E}" name="Column12398"/>
    <tableColumn id="12416" xr3:uid="{9C7B24CA-AF7B-4C67-8AD7-5218FC75AB36}" name="Column12399"/>
    <tableColumn id="12417" xr3:uid="{F333D185-CA78-4708-8F0A-326FE89D176B}" name="Column12400"/>
    <tableColumn id="12418" xr3:uid="{8FCE1CCA-0980-4A7F-A749-900EF67E32B7}" name="Column12401"/>
    <tableColumn id="12419" xr3:uid="{410F3D3D-8946-4D2E-8E0B-05842C2EDD0B}" name="Column12402"/>
    <tableColumn id="12420" xr3:uid="{A88EC8AB-333C-4C9B-AAA7-63778D42CD12}" name="Column12403"/>
    <tableColumn id="12421" xr3:uid="{2CAE517A-6FE0-4BA9-B511-96AA06E3ED76}" name="Column12404"/>
    <tableColumn id="12422" xr3:uid="{9B6188B6-6CD6-46EA-B758-4C39EAA48E3F}" name="Column12405"/>
    <tableColumn id="12423" xr3:uid="{2D5FC869-11BE-4AF3-90F0-C1B97159985B}" name="Column12406"/>
    <tableColumn id="12424" xr3:uid="{8B88B610-8F3E-4B6D-A2E7-3328645837CD}" name="Column12407"/>
    <tableColumn id="12425" xr3:uid="{6B4D4138-6403-4857-BDA0-F211A980C479}" name="Column12408"/>
    <tableColumn id="12426" xr3:uid="{C5597ACA-6C47-40B4-AA3A-E4DDECA46BC6}" name="Column12409"/>
    <tableColumn id="12427" xr3:uid="{38FDA510-1657-4D54-AB9D-4A49C4669295}" name="Column12410"/>
    <tableColumn id="12428" xr3:uid="{888A42B9-7FDE-4DE3-A700-A7AAFC063507}" name="Column12411"/>
    <tableColumn id="12429" xr3:uid="{140E1984-98EC-487E-9275-1130FD2AAFF8}" name="Column12412"/>
    <tableColumn id="12430" xr3:uid="{99BCED0D-D250-4676-BEB6-F3AFB8E174D2}" name="Column12413"/>
    <tableColumn id="12431" xr3:uid="{945D1896-DE50-445B-B251-1A989B729423}" name="Column12414"/>
    <tableColumn id="12432" xr3:uid="{28A44524-6709-4BCC-AB63-05DB4874B033}" name="Column12415"/>
    <tableColumn id="12433" xr3:uid="{E17AFEB8-D9E0-4E3F-A663-B9DF702B8F64}" name="Column12416"/>
    <tableColumn id="12434" xr3:uid="{3FEDB0BC-C216-4061-A45C-4C1EAE1E2395}" name="Column12417"/>
    <tableColumn id="12435" xr3:uid="{FA89AD9C-B976-4785-BAF2-FAA2A4DA4AAF}" name="Column12418"/>
    <tableColumn id="12436" xr3:uid="{BDE1F052-6294-4998-AA56-031EDAFDB899}" name="Column12419"/>
    <tableColumn id="12437" xr3:uid="{10E54435-8F6D-43AD-9FCD-2766FCF17F05}" name="Column12420"/>
    <tableColumn id="12438" xr3:uid="{C461F375-EA69-4559-8B57-F950AF4F15ED}" name="Column12421"/>
    <tableColumn id="12439" xr3:uid="{56D1F6AD-2AB5-4C20-9D0C-4F0927B3AEDB}" name="Column12422"/>
    <tableColumn id="12440" xr3:uid="{61484075-89CD-4420-A558-90761E83F699}" name="Column12423"/>
    <tableColumn id="12441" xr3:uid="{AEF3DEC7-40F5-4A97-84FB-DB612FCE7862}" name="Column12424"/>
    <tableColumn id="12442" xr3:uid="{AA29021D-9CC5-4933-B889-1D3F7E5E17ED}" name="Column12425"/>
    <tableColumn id="12443" xr3:uid="{AE2E4E9A-9B56-4859-A1A4-9CA3F719E327}" name="Column12426"/>
    <tableColumn id="12444" xr3:uid="{85A0AA75-DD2D-4EE6-A195-6ECC027E9474}" name="Column12427"/>
    <tableColumn id="12445" xr3:uid="{F15F9324-7CC2-44B3-BE61-C585B64F21D4}" name="Column12428"/>
    <tableColumn id="12446" xr3:uid="{5550AD1C-EA80-4C56-99BB-5DC2F7F83046}" name="Column12429"/>
    <tableColumn id="12447" xr3:uid="{4778A8E7-A7F2-4F1B-B1EB-790B4750B4FD}" name="Column12430"/>
    <tableColumn id="12448" xr3:uid="{DEDFAF95-962E-4B83-B8B1-0B5566BC8AAF}" name="Column12431"/>
    <tableColumn id="12449" xr3:uid="{1761C0B1-EF23-433B-9493-46E7473EC803}" name="Column12432"/>
    <tableColumn id="12450" xr3:uid="{5F7653CA-385E-4916-8777-2F089FC37430}" name="Column12433"/>
    <tableColumn id="12451" xr3:uid="{94AC968D-3F03-4A01-92AB-F228B5CCFBBC}" name="Column12434"/>
    <tableColumn id="12452" xr3:uid="{115DA6C0-C607-4A93-91B7-F579B57FDF20}" name="Column12435"/>
    <tableColumn id="12453" xr3:uid="{3D31B823-8A95-4607-9A8F-F14EC5804281}" name="Column12436"/>
    <tableColumn id="12454" xr3:uid="{519A5CC6-D95C-4ED1-A481-54FABBDEAE13}" name="Column12437"/>
    <tableColumn id="12455" xr3:uid="{E34E0ED1-A5B4-4AE9-935F-72B0F9A75894}" name="Column12438"/>
    <tableColumn id="12456" xr3:uid="{F8F7F891-CDA1-4B91-8B8F-5AD2E20C21E4}" name="Column12439"/>
    <tableColumn id="12457" xr3:uid="{640A67B4-C4CF-45C5-A8DC-54BD6799979C}" name="Column12440"/>
    <tableColumn id="12458" xr3:uid="{55A77099-8082-4299-BC9F-0747661133AD}" name="Column12441"/>
    <tableColumn id="12459" xr3:uid="{41FC3F56-DA77-4802-B2E1-D2DFFF074A9E}" name="Column12442"/>
    <tableColumn id="12460" xr3:uid="{ACD09E47-DD11-420C-96CD-D30462FC5C9A}" name="Column12443"/>
    <tableColumn id="12461" xr3:uid="{3B2FE6EB-F9CE-45A1-9BEC-CAADC9DD604D}" name="Column12444"/>
    <tableColumn id="12462" xr3:uid="{7477E099-0763-46CC-AE25-05F8BBDB7950}" name="Column12445"/>
    <tableColumn id="12463" xr3:uid="{BB0EADB8-4E36-41DC-8FE9-F67203B222AE}" name="Column12446"/>
    <tableColumn id="12464" xr3:uid="{41B3E8AF-4E7E-4B03-9440-C33251121B58}" name="Column12447"/>
    <tableColumn id="12465" xr3:uid="{8849697A-ED16-48D7-8545-1BE1FF8F0898}" name="Column12448"/>
    <tableColumn id="12466" xr3:uid="{15726354-38AC-4EB9-BC00-F915C1C58F10}" name="Column12449"/>
    <tableColumn id="12467" xr3:uid="{8FBCEA54-B038-40AC-A68B-A1417DCDDC14}" name="Column12450"/>
    <tableColumn id="12468" xr3:uid="{DC9BB9A0-53EA-49FF-81B1-1483828615E2}" name="Column12451"/>
    <tableColumn id="12469" xr3:uid="{DF7988AA-7238-4338-B2FA-724D8E675346}" name="Column12452"/>
    <tableColumn id="12470" xr3:uid="{6E61FE72-1611-4C38-A2F1-7F8D0E1C65D3}" name="Column12453"/>
    <tableColumn id="12471" xr3:uid="{3C1A1E5F-7E08-42D9-93EA-1CCAC9575E47}" name="Column12454"/>
    <tableColumn id="12472" xr3:uid="{BD234C62-0620-4F77-9A8D-97190725DDF4}" name="Column12455"/>
    <tableColumn id="12473" xr3:uid="{D12AE556-A4E2-472B-8F8C-63E3FE59C40C}" name="Column12456"/>
    <tableColumn id="12474" xr3:uid="{8A99BECF-63CB-458C-A8E5-313548460E10}" name="Column12457"/>
    <tableColumn id="12475" xr3:uid="{58AB4B97-AA8B-40FD-AEAC-3BCA180B7D18}" name="Column12458"/>
    <tableColumn id="12476" xr3:uid="{A4A297BB-6754-42D7-9F2F-E888CE6E3BD0}" name="Column12459"/>
    <tableColumn id="12477" xr3:uid="{90E53F9C-DF4E-4752-BC03-EDE377BFD54D}" name="Column12460"/>
    <tableColumn id="12478" xr3:uid="{90E44DAF-7A87-4124-93D7-D4D2DD290AA4}" name="Column12461"/>
    <tableColumn id="12479" xr3:uid="{83928795-1409-4C81-BB01-65C761D0F811}" name="Column12462"/>
    <tableColumn id="12480" xr3:uid="{1F20BFBC-C495-49B3-911C-EB88CF31F529}" name="Column12463"/>
    <tableColumn id="12481" xr3:uid="{57E7CA54-513C-434C-8262-D04ABD23B048}" name="Column12464"/>
    <tableColumn id="12482" xr3:uid="{DA2D61E3-AE8C-4866-AD7C-791189784833}" name="Column12465"/>
    <tableColumn id="12483" xr3:uid="{151C730D-3AB7-42A2-B61E-4E6E99870B4F}" name="Column12466"/>
    <tableColumn id="12484" xr3:uid="{159536BC-374D-46F3-BA1F-D8710FAF288E}" name="Column12467"/>
    <tableColumn id="12485" xr3:uid="{3DFBAE0A-1801-4B08-8E68-01EE829C522A}" name="Column12468"/>
    <tableColumn id="12486" xr3:uid="{3D1D774C-D2A0-4185-B173-8238EA05DAFA}" name="Column12469"/>
    <tableColumn id="12487" xr3:uid="{8DEEEB17-576E-493F-8643-78992F017E46}" name="Column12470"/>
    <tableColumn id="12488" xr3:uid="{3C9F8AEE-B773-4836-B0BF-964721C7DB49}" name="Column12471"/>
    <tableColumn id="12489" xr3:uid="{0A55434C-02AE-4C1A-9DCD-A9ACB083F9D2}" name="Column12472"/>
    <tableColumn id="12490" xr3:uid="{43BFCDD2-AB37-4372-B30E-E3F65DAE828B}" name="Column12473"/>
    <tableColumn id="12491" xr3:uid="{E7CE4B86-E53A-4FF1-97E5-9B5B51893678}" name="Column12474"/>
    <tableColumn id="12492" xr3:uid="{E7F97EF0-366B-4193-9A4F-01D3DF7C4E4E}" name="Column12475"/>
    <tableColumn id="12493" xr3:uid="{65ADE8D8-5749-478D-8514-C4F917817F7B}" name="Column12476"/>
    <tableColumn id="12494" xr3:uid="{AE2BDAF2-F220-4B84-A902-8040B53EEACA}" name="Column12477"/>
    <tableColumn id="12495" xr3:uid="{7AFA2679-DB7B-441D-ABED-C6027F042580}" name="Column12478"/>
    <tableColumn id="12496" xr3:uid="{066043D8-6172-4D8E-B3E6-493F2140194A}" name="Column12479"/>
    <tableColumn id="12497" xr3:uid="{2FC6E701-79C8-4D99-A0E0-24FAFFB42428}" name="Column12480"/>
    <tableColumn id="12498" xr3:uid="{5294BD15-0A8D-4D41-891D-DEC2FE663854}" name="Column12481"/>
    <tableColumn id="12499" xr3:uid="{96E8E5BD-DBD4-46B3-8675-6B25344B225D}" name="Column12482"/>
    <tableColumn id="12500" xr3:uid="{64602331-BE02-4C41-9BF1-F2EEE9240744}" name="Column12483"/>
    <tableColumn id="12501" xr3:uid="{CF300DB0-3680-40FC-B853-72BB593B9A33}" name="Column12484"/>
    <tableColumn id="12502" xr3:uid="{8139CBBF-4B82-4497-BB2A-B57104049512}" name="Column12485"/>
    <tableColumn id="12503" xr3:uid="{BBD8AC20-8669-4277-A0B7-EC64C4F40F8F}" name="Column12486"/>
    <tableColumn id="12504" xr3:uid="{6A3EA614-5E33-4B86-8CEE-ACF607C47F0F}" name="Column12487"/>
    <tableColumn id="12505" xr3:uid="{AB33B27E-7855-4A8A-AD5D-467C6F38E1AC}" name="Column12488"/>
    <tableColumn id="12506" xr3:uid="{54856AD8-3874-4067-A4EC-66698E05DE47}" name="Column12489"/>
    <tableColumn id="12507" xr3:uid="{37DA3A3A-F7D7-47A2-B1D0-0304F0C1C5CF}" name="Column12490"/>
    <tableColumn id="12508" xr3:uid="{183C6529-0394-483D-AFA9-27A6C7EE9EE6}" name="Column12491"/>
    <tableColumn id="12509" xr3:uid="{C96C57ED-8A34-4E2F-AF10-0D6AAC002B66}" name="Column12492"/>
    <tableColumn id="12510" xr3:uid="{C16E6918-E83A-4DBC-BB7B-953EB51CA025}" name="Column12493"/>
    <tableColumn id="12511" xr3:uid="{F40670FC-4262-4662-818A-2048658C64E0}" name="Column12494"/>
    <tableColumn id="12512" xr3:uid="{4F053CCF-675F-43DB-8A84-D1AE2320D2D7}" name="Column12495"/>
    <tableColumn id="12513" xr3:uid="{C13D4568-3A91-400A-AE04-867BD72F0739}" name="Column12496"/>
    <tableColumn id="12514" xr3:uid="{5D67835B-0490-48C2-A4C2-3103704CDD46}" name="Column12497"/>
    <tableColumn id="12515" xr3:uid="{3B13CAEC-36E9-4831-9EB4-A8F8181A27CE}" name="Column12498"/>
    <tableColumn id="12516" xr3:uid="{00A163F0-D2BA-4537-9D37-9423F522B812}" name="Column12499"/>
    <tableColumn id="12517" xr3:uid="{72DEEDA2-125F-4CAE-92EC-A560481092D5}" name="Column12500"/>
    <tableColumn id="12518" xr3:uid="{2FCB3BCD-7033-4390-9834-28AF69D1EFF6}" name="Column12501"/>
    <tableColumn id="12519" xr3:uid="{6F5F7C2F-01B8-47A9-B1ED-DB176FEED3C3}" name="Column12502"/>
    <tableColumn id="12520" xr3:uid="{04080210-B681-4438-9C87-D71EE912F729}" name="Column12503"/>
    <tableColumn id="12521" xr3:uid="{DC5CAFDF-2509-48A5-9C45-068BEFC09BDE}" name="Column12504"/>
    <tableColumn id="12522" xr3:uid="{6EDCC4E8-D56E-4F8E-9C9A-DCD2A83CCD24}" name="Column12505"/>
    <tableColumn id="12523" xr3:uid="{D038B503-AF82-4E9A-8BC3-F1F7A9AAFA27}" name="Column12506"/>
    <tableColumn id="12524" xr3:uid="{4FE8AB75-6125-4F44-BE62-36D3158E5F40}" name="Column12507"/>
    <tableColumn id="12525" xr3:uid="{6D5F1533-B7C1-4573-90A1-7B15F7F417E3}" name="Column12508"/>
    <tableColumn id="12526" xr3:uid="{5234BF91-DA68-4626-84D1-53789A24FC9C}" name="Column12509"/>
    <tableColumn id="12527" xr3:uid="{F2C4E2F2-1D63-448C-9E4C-7BB9221C805D}" name="Column12510"/>
    <tableColumn id="12528" xr3:uid="{AC149B1C-8C1E-4D71-90AE-74CA98744410}" name="Column12511"/>
    <tableColumn id="12529" xr3:uid="{CEC4FFB8-248C-4B59-B378-66597B34533C}" name="Column12512"/>
    <tableColumn id="12530" xr3:uid="{B4EA9587-0D0F-4785-9273-B913EE739120}" name="Column12513"/>
    <tableColumn id="12531" xr3:uid="{E247EDF0-CABD-4BDC-A89B-EB102E8A4D5B}" name="Column12514"/>
    <tableColumn id="12532" xr3:uid="{DE899613-BCAF-41D9-8824-8FDC5862202D}" name="Column12515"/>
    <tableColumn id="12533" xr3:uid="{C8DAC7E7-4865-48CC-96F4-99BE0107B7D2}" name="Column12516"/>
    <tableColumn id="12534" xr3:uid="{62EF082B-7FF1-44C2-B10C-5B36889C6AC1}" name="Column12517"/>
    <tableColumn id="12535" xr3:uid="{6ACEC44F-36B9-4CB3-881D-452E90474BEE}" name="Column12518"/>
    <tableColumn id="12536" xr3:uid="{50ABDA1E-7A5F-44EF-9997-14B6A24A078E}" name="Column12519"/>
    <tableColumn id="12537" xr3:uid="{AD7BD84C-2341-4AD9-BD57-A0588482C4F9}" name="Column12520"/>
    <tableColumn id="12538" xr3:uid="{D1641BDD-7C3E-4096-A462-81EBB1DF8819}" name="Column12521"/>
    <tableColumn id="12539" xr3:uid="{DCAB5259-1469-4748-B99D-19A89539A30F}" name="Column12522"/>
    <tableColumn id="12540" xr3:uid="{FABBAB68-13A2-4F52-B1AB-2E15C003B293}" name="Column12523"/>
    <tableColumn id="12541" xr3:uid="{F3F00017-F0E4-4797-A5E6-7EA687FC4311}" name="Column12524"/>
    <tableColumn id="12542" xr3:uid="{DFE0A83B-048A-4A8B-8CD3-89DC171AA302}" name="Column12525"/>
    <tableColumn id="12543" xr3:uid="{E9A2E219-3D9C-4754-868D-97644BB8DCE5}" name="Column12526"/>
    <tableColumn id="12544" xr3:uid="{87F7EA41-114C-4148-A57D-6EE10E225C8C}" name="Column12527"/>
    <tableColumn id="12545" xr3:uid="{6D199B9A-C87A-44BC-B3C5-BF82E1B88440}" name="Column12528"/>
    <tableColumn id="12546" xr3:uid="{88F1063E-1743-4D1F-9430-1EB9F1741D70}" name="Column12529"/>
    <tableColumn id="12547" xr3:uid="{BE19D9C5-8906-4956-AF3E-4CFFA73F28C2}" name="Column12530"/>
    <tableColumn id="12548" xr3:uid="{52ED8159-4178-4A1C-9419-91AC6ADF6ACC}" name="Column12531"/>
    <tableColumn id="12549" xr3:uid="{C6062DDF-1C63-4D68-9D47-2CB1FA87F72E}" name="Column12532"/>
    <tableColumn id="12550" xr3:uid="{C7ED7837-ED9B-431F-8320-F20D9DF23CC8}" name="Column12533"/>
    <tableColumn id="12551" xr3:uid="{8E82BB48-0C34-499C-8EA1-2068F748AC22}" name="Column12534"/>
    <tableColumn id="12552" xr3:uid="{C536B2EF-D7C4-4705-9429-36F464DACF66}" name="Column12535"/>
    <tableColumn id="12553" xr3:uid="{8748C853-2BC5-467D-81D8-CF51B54D51E6}" name="Column12536"/>
    <tableColumn id="12554" xr3:uid="{51124150-7EAB-454A-A3B8-ACC97733E4FC}" name="Column12537"/>
    <tableColumn id="12555" xr3:uid="{898F4A93-1E7B-4EFB-858A-C3EBA412D0B3}" name="Column12538"/>
    <tableColumn id="12556" xr3:uid="{F1FC3292-A2BB-457F-90E4-06F32E3207A8}" name="Column12539"/>
    <tableColumn id="12557" xr3:uid="{CB536B76-2602-41DC-A310-BDE39742B1CD}" name="Column12540"/>
    <tableColumn id="12558" xr3:uid="{81EE55C2-9636-4B14-8749-7582E883DCB1}" name="Column12541"/>
    <tableColumn id="12559" xr3:uid="{303378DB-87F1-4DA4-A023-854F05D6FBEC}" name="Column12542"/>
    <tableColumn id="12560" xr3:uid="{3794E48D-D999-482B-BB76-4B150AE2E129}" name="Column12543"/>
    <tableColumn id="12561" xr3:uid="{40F4810D-B535-41C5-97C3-603CECAC5AB7}" name="Column12544"/>
    <tableColumn id="12562" xr3:uid="{1786F726-5274-492B-A486-D8C8A4771E31}" name="Column12545"/>
    <tableColumn id="12563" xr3:uid="{5D5B4F25-04E9-414F-8993-BD8E2F3E5604}" name="Column12546"/>
    <tableColumn id="12564" xr3:uid="{D6F30FA3-B2F9-40CF-9535-983A3B53B4D4}" name="Column12547"/>
    <tableColumn id="12565" xr3:uid="{3DBBFF93-720B-493A-8C04-4637F02A7744}" name="Column12548"/>
    <tableColumn id="12566" xr3:uid="{3472F396-DB76-496C-A470-3F5619D25176}" name="Column12549"/>
    <tableColumn id="12567" xr3:uid="{899EA5DA-2539-41AB-A96C-048BF69F5B54}" name="Column12550"/>
    <tableColumn id="12568" xr3:uid="{DEE0E99E-8A8B-454C-82E4-25203577019A}" name="Column12551"/>
    <tableColumn id="12569" xr3:uid="{02A66278-C071-443D-80D7-0C7CF7051E33}" name="Column12552"/>
    <tableColumn id="12570" xr3:uid="{1745E9EF-F7C4-4B28-90FB-40B68EFF98E5}" name="Column12553"/>
    <tableColumn id="12571" xr3:uid="{33FF4BE2-C6E2-45D6-A67C-0F4B81FF11D3}" name="Column12554"/>
    <tableColumn id="12572" xr3:uid="{1E9BCC35-A6D2-48DB-9A35-CA3D308397CD}" name="Column12555"/>
    <tableColumn id="12573" xr3:uid="{7A899E91-88BE-46F2-9C2F-5663C5967B51}" name="Column12556"/>
    <tableColumn id="12574" xr3:uid="{B60A2625-B3D2-458A-9294-BBC733D38E33}" name="Column12557"/>
    <tableColumn id="12575" xr3:uid="{B2C2A2CD-B733-41FB-839B-631F876E0A0E}" name="Column12558"/>
    <tableColumn id="12576" xr3:uid="{DC8EEB53-592C-4634-830C-E842D2735F65}" name="Column12559"/>
    <tableColumn id="12577" xr3:uid="{45472A67-6C8D-4178-A2CD-334358A39C13}" name="Column12560"/>
    <tableColumn id="12578" xr3:uid="{EF49C56F-A473-4612-B3E6-82F25AC02216}" name="Column12561"/>
    <tableColumn id="12579" xr3:uid="{03C27287-E1BB-4D1B-A651-7C74DE7576CE}" name="Column12562"/>
    <tableColumn id="12580" xr3:uid="{4D9FB120-6979-4D93-9339-45E82D0F370E}" name="Column12563"/>
    <tableColumn id="12581" xr3:uid="{5941F817-FFDD-4D91-9DEB-5108D5DCD50D}" name="Column12564"/>
    <tableColumn id="12582" xr3:uid="{803CD861-F5BE-419E-B367-76B6BA47CA81}" name="Column12565"/>
    <tableColumn id="12583" xr3:uid="{0B8E9348-21B7-45F6-982A-80E1AAF5DC4A}" name="Column12566"/>
    <tableColumn id="12584" xr3:uid="{2792D25D-2E43-4469-BA1B-66FC16219AD4}" name="Column12567"/>
    <tableColumn id="12585" xr3:uid="{91B01C9A-BA49-457C-A9B3-5CD7F5E1EA0D}" name="Column12568"/>
    <tableColumn id="12586" xr3:uid="{276B557F-9D84-466D-B678-2F16CB4662B0}" name="Column12569"/>
    <tableColumn id="12587" xr3:uid="{6CFE0F32-29D7-434B-9D9A-DCB48021FBAF}" name="Column12570"/>
    <tableColumn id="12588" xr3:uid="{F588EFB6-CF5A-4BB2-858D-F95F196ECC9E}" name="Column12571"/>
    <tableColumn id="12589" xr3:uid="{F37A1864-29CF-4C04-B2E1-1B69FBC97F24}" name="Column12572"/>
    <tableColumn id="12590" xr3:uid="{7077E85C-0637-4766-AABA-CB46CA06EC65}" name="Column12573"/>
    <tableColumn id="12591" xr3:uid="{690E8E4C-EC2D-4EA6-B7D2-CA6AE0424FC4}" name="Column12574"/>
    <tableColumn id="12592" xr3:uid="{FB448E92-5E5E-4E81-82F8-771271F5D966}" name="Column12575"/>
    <tableColumn id="12593" xr3:uid="{40197934-7B7F-4EA5-BAA5-FBBB9762F088}" name="Column12576"/>
    <tableColumn id="12594" xr3:uid="{BF2F8573-3D25-44FC-A300-A775CA2ED5C4}" name="Column12577"/>
    <tableColumn id="12595" xr3:uid="{A3510613-0794-4D38-BE30-F3CF5A2F761B}" name="Column12578"/>
    <tableColumn id="12596" xr3:uid="{543B7A80-D247-460B-8C20-1866E37E623E}" name="Column12579"/>
    <tableColumn id="12597" xr3:uid="{8DBFA6AB-6561-4A4A-98E6-97B9D7E9BEAF}" name="Column12580"/>
    <tableColumn id="12598" xr3:uid="{40A967BA-0C96-454F-88B5-D09032CED893}" name="Column12581"/>
    <tableColumn id="12599" xr3:uid="{FA9863B0-F433-4E82-BB00-16A48CE65899}" name="Column12582"/>
    <tableColumn id="12600" xr3:uid="{AE6784FE-19FE-47A0-93A0-28B6DB03252A}" name="Column12583"/>
    <tableColumn id="12601" xr3:uid="{A368DB64-A493-4429-B2A8-98543D97632D}" name="Column12584"/>
    <tableColumn id="12602" xr3:uid="{5BDB98D9-3AED-42D0-8492-888F841AD722}" name="Column12585"/>
    <tableColumn id="12603" xr3:uid="{FD8C7DD8-DA23-4BC3-850A-BCB3A0518CAC}" name="Column12586"/>
    <tableColumn id="12604" xr3:uid="{C3B091B3-0E90-47DC-9298-156A8CCAE0B5}" name="Column12587"/>
    <tableColumn id="12605" xr3:uid="{A5D2CE99-55BF-46DF-B1EB-50CC7AA18C79}" name="Column12588"/>
    <tableColumn id="12606" xr3:uid="{3EE8DAF1-7E33-4185-A28E-EB2FB8D0C55B}" name="Column12589"/>
    <tableColumn id="12607" xr3:uid="{6283DA3F-5799-4446-9F05-6145BCE113DB}" name="Column12590"/>
    <tableColumn id="12608" xr3:uid="{FA78A86E-06DF-4276-B905-7374FAD9C41C}" name="Column12591"/>
    <tableColumn id="12609" xr3:uid="{91273620-9872-471E-9EC6-708F81FB1B85}" name="Column12592"/>
    <tableColumn id="12610" xr3:uid="{A0302637-515C-4862-B93C-832BDAFC5E15}" name="Column12593"/>
    <tableColumn id="12611" xr3:uid="{AD51680E-7573-423C-906F-04CB974F124D}" name="Column12594"/>
    <tableColumn id="12612" xr3:uid="{8AE465AC-1C00-499F-BB1F-62E3BB9D905A}" name="Column12595"/>
    <tableColumn id="12613" xr3:uid="{E29A9165-45E8-4ADF-A5D0-D2939F8DBEF0}" name="Column12596"/>
    <tableColumn id="12614" xr3:uid="{695559D8-C1A5-42A7-9C43-FA94F13E6B5C}" name="Column12597"/>
    <tableColumn id="12615" xr3:uid="{B06FAFFA-DFF0-419E-8E0C-EB4F4A4A8BA2}" name="Column12598"/>
    <tableColumn id="12616" xr3:uid="{D0EDEB0F-7239-48D5-9F35-7CC8E88D35E2}" name="Column12599"/>
    <tableColumn id="12617" xr3:uid="{94B74A5D-643F-4DC9-8129-8BF665A33D06}" name="Column12600"/>
    <tableColumn id="12618" xr3:uid="{49B64ACA-879C-4164-8B6B-5E88671D42CB}" name="Column12601"/>
    <tableColumn id="12619" xr3:uid="{DC1E364A-EC15-4B62-A1E4-DB6CD45D055A}" name="Column12602"/>
    <tableColumn id="12620" xr3:uid="{D929E5D1-796B-4F63-809E-C89391D41611}" name="Column12603"/>
    <tableColumn id="12621" xr3:uid="{0A95BE60-B97C-495A-8C8B-A51DC6113F25}" name="Column12604"/>
    <tableColumn id="12622" xr3:uid="{9F565544-2AF0-4E70-BE5E-A83D67ABF0FB}" name="Column12605"/>
    <tableColumn id="12623" xr3:uid="{C0259EBF-60E0-4125-B67A-305ADE45807E}" name="Column12606"/>
    <tableColumn id="12624" xr3:uid="{C6F50010-F47A-43BB-93D3-E025EC039EBC}" name="Column12607"/>
    <tableColumn id="12625" xr3:uid="{14C91195-51C6-4079-86A4-A2857F46851E}" name="Column12608"/>
    <tableColumn id="12626" xr3:uid="{0B1C084A-1A2F-4A94-81CA-C907A55E7FC1}" name="Column12609"/>
    <tableColumn id="12627" xr3:uid="{AAAD0C3F-CC8E-4964-B85A-043110840D5D}" name="Column12610"/>
    <tableColumn id="12628" xr3:uid="{C21AA26C-839B-45B2-BA1F-3DD8B70F0AE9}" name="Column12611"/>
    <tableColumn id="12629" xr3:uid="{F3489F2D-E1CD-4803-A3AC-D817A7B6F8DD}" name="Column12612"/>
    <tableColumn id="12630" xr3:uid="{A79C88DC-DEE2-47F1-B518-7860DE371595}" name="Column12613"/>
    <tableColumn id="12631" xr3:uid="{89552FA4-481C-4D24-9EA9-B7F3DD273E26}" name="Column12614"/>
    <tableColumn id="12632" xr3:uid="{A86C95F3-BF2D-4504-B1AD-780C3DBB1649}" name="Column12615"/>
    <tableColumn id="12633" xr3:uid="{B5E1AC4F-5EA8-4097-AF20-61E69D3B9FF7}" name="Column12616"/>
    <tableColumn id="12634" xr3:uid="{9050F9D5-FD2A-4A09-B02E-5964F7DE6EEA}" name="Column12617"/>
    <tableColumn id="12635" xr3:uid="{084CAEF9-C4AA-4477-BA8D-A9A546839770}" name="Column12618"/>
    <tableColumn id="12636" xr3:uid="{AFFE7462-91AC-41F8-9C41-12814E21DA69}" name="Column12619"/>
    <tableColumn id="12637" xr3:uid="{C2D953A2-AE53-48C5-A688-2BC1ACB26394}" name="Column12620"/>
    <tableColumn id="12638" xr3:uid="{204D1DB7-0C88-4504-9664-842BE6DBE214}" name="Column12621"/>
    <tableColumn id="12639" xr3:uid="{DA21BB08-A6CD-4174-A381-A8AD7F612023}" name="Column12622"/>
    <tableColumn id="12640" xr3:uid="{F6A3808B-3B1B-44C3-BB8B-585A4FB3ED22}" name="Column12623"/>
    <tableColumn id="12641" xr3:uid="{A9FF4E25-EAC2-4F17-8E72-799C2C71CAAD}" name="Column12624"/>
    <tableColumn id="12642" xr3:uid="{BD7B9E6B-8E21-4999-A291-026EF1B8085A}" name="Column12625"/>
    <tableColumn id="12643" xr3:uid="{D83ED8AC-6B1C-4AB4-B1D4-4090D8DF7867}" name="Column12626"/>
    <tableColumn id="12644" xr3:uid="{9430C564-305E-4025-B1C5-38497B5E7E75}" name="Column12627"/>
    <tableColumn id="12645" xr3:uid="{74E9A29A-B12D-4F49-ADD2-5A058783A507}" name="Column12628"/>
    <tableColumn id="12646" xr3:uid="{493732F2-B762-4623-A8AB-B5AC36548694}" name="Column12629"/>
    <tableColumn id="12647" xr3:uid="{64213ADC-211B-41EE-A737-2723BDA9C3E5}" name="Column12630"/>
    <tableColumn id="12648" xr3:uid="{3A9222D5-2884-4222-9BBB-A5D6522462DB}" name="Column12631"/>
    <tableColumn id="12649" xr3:uid="{C2455C47-E879-4BBB-B739-E6994499464B}" name="Column12632"/>
    <tableColumn id="12650" xr3:uid="{581BA684-61A8-4B4D-895E-A4AB45E26597}" name="Column12633"/>
    <tableColumn id="12651" xr3:uid="{F9F97E9C-FDC6-4EC0-A0DB-9931A55353DB}" name="Column12634"/>
    <tableColumn id="12652" xr3:uid="{5D598B46-C55D-4E51-AEB1-E56A19D093D2}" name="Column12635"/>
    <tableColumn id="12653" xr3:uid="{34D54193-07B6-4214-B624-5CEC54909207}" name="Column12636"/>
    <tableColumn id="12654" xr3:uid="{A8E166B5-C4D3-4D62-8DE3-50C56362FA44}" name="Column12637"/>
    <tableColumn id="12655" xr3:uid="{B99294C4-0D66-47F5-9428-3714C5128F89}" name="Column12638"/>
    <tableColumn id="12656" xr3:uid="{927700F3-2BC9-47BA-85AF-7D183E73004B}" name="Column12639"/>
    <tableColumn id="12657" xr3:uid="{5964FF37-3D76-4540-B049-2476D4D305A7}" name="Column12640"/>
    <tableColumn id="12658" xr3:uid="{0173C59C-D9AE-4CD2-AC8D-AF74D896C99C}" name="Column12641"/>
    <tableColumn id="12659" xr3:uid="{E25141A2-6CCB-45B9-9D64-F2334DA2D57D}" name="Column12642"/>
    <tableColumn id="12660" xr3:uid="{4DC9457B-2FCF-4711-BFDB-1D5993A622EE}" name="Column12643"/>
    <tableColumn id="12661" xr3:uid="{41CB445C-DDFE-40EC-ADEC-551CF86830AF}" name="Column12644"/>
    <tableColumn id="12662" xr3:uid="{ACC4639E-8958-4663-8F2B-BF70374F354E}" name="Column12645"/>
    <tableColumn id="12663" xr3:uid="{66A442D9-85E8-470A-9FA2-A88AA46ECD0F}" name="Column12646"/>
    <tableColumn id="12664" xr3:uid="{A105925A-57A9-41D4-B82A-2320EA9A4D65}" name="Column12647"/>
    <tableColumn id="12665" xr3:uid="{DB4E5D4A-7F18-422C-8CCA-05477C860ED6}" name="Column12648"/>
    <tableColumn id="12666" xr3:uid="{A24C0E00-3788-4D95-9726-B8059FFC5152}" name="Column12649"/>
    <tableColumn id="12667" xr3:uid="{69CEBFF7-4C70-4868-AA3D-816D2B35136D}" name="Column12650"/>
    <tableColumn id="12668" xr3:uid="{9979E03A-D83D-4BC8-9D86-C4672045001C}" name="Column12651"/>
    <tableColumn id="12669" xr3:uid="{6646438A-67DF-484A-9361-85E2FB4266F8}" name="Column12652"/>
    <tableColumn id="12670" xr3:uid="{1BF71F3B-5DF5-4A2A-95D1-70B6880B39BA}" name="Column12653"/>
    <tableColumn id="12671" xr3:uid="{4F0B1202-F3D4-4EA5-95C2-9E53291CA7AB}" name="Column12654"/>
    <tableColumn id="12672" xr3:uid="{AFFA6332-A6F0-4EC2-ADAC-8B4669665AC3}" name="Column12655"/>
    <tableColumn id="12673" xr3:uid="{9A3B471B-3EE0-4C17-B669-D747E87B4FA9}" name="Column12656"/>
    <tableColumn id="12674" xr3:uid="{15001092-8E73-4204-8067-D24B26E3BE38}" name="Column12657"/>
    <tableColumn id="12675" xr3:uid="{6A41B37E-0BAB-4314-9C8C-F5890B1158A3}" name="Column12658"/>
    <tableColumn id="12676" xr3:uid="{0D7677D7-BA63-4230-B35E-CE8EECFE288C}" name="Column12659"/>
    <tableColumn id="12677" xr3:uid="{AA9E98FC-A76E-4B03-8E28-62CF84E0A757}" name="Column12660"/>
    <tableColumn id="12678" xr3:uid="{908377B1-1A96-4E6B-AFBF-5D9074F2D374}" name="Column12661"/>
    <tableColumn id="12679" xr3:uid="{852F8A7C-3912-46C9-9266-BA31A20C58BE}" name="Column12662"/>
    <tableColumn id="12680" xr3:uid="{79A29D90-4542-441C-AFFF-B505E6AD6098}" name="Column12663"/>
    <tableColumn id="12681" xr3:uid="{46C1398A-C40E-47C7-835A-FBE89C07B508}" name="Column12664"/>
    <tableColumn id="12682" xr3:uid="{0358852A-C178-4C96-BCC1-DB5B83B5DF9F}" name="Column12665"/>
    <tableColumn id="12683" xr3:uid="{D5451EC7-22F5-4FE1-9C0D-97FCD9517BB7}" name="Column12666"/>
    <tableColumn id="12684" xr3:uid="{DB54D4F9-E950-419E-A435-4D4418882753}" name="Column12667"/>
    <tableColumn id="12685" xr3:uid="{2D78AD60-FF8A-4F13-94D9-5FA299757D53}" name="Column12668"/>
    <tableColumn id="12686" xr3:uid="{8B95F6DC-DD32-44D6-B967-92E3C191A238}" name="Column12669"/>
    <tableColumn id="12687" xr3:uid="{A883CB8F-5EA9-4E1D-A22C-8018762F45C5}" name="Column12670"/>
    <tableColumn id="12688" xr3:uid="{E9D08548-50E8-4B6A-8141-1958713EC43D}" name="Column12671"/>
    <tableColumn id="12689" xr3:uid="{58A6A287-A5F8-4A32-884B-164B11F65785}" name="Column12672"/>
    <tableColumn id="12690" xr3:uid="{7A785F63-28B8-48F0-8ABD-66E61324A033}" name="Column12673"/>
    <tableColumn id="12691" xr3:uid="{D2173F94-A693-4E50-84C6-5CFE0DF32FD5}" name="Column12674"/>
    <tableColumn id="12692" xr3:uid="{610DC720-0E34-4C7C-8E16-14D73726088B}" name="Column12675"/>
    <tableColumn id="12693" xr3:uid="{3AAA08DE-AA7C-4013-9AB3-CC441B1FE846}" name="Column12676"/>
    <tableColumn id="12694" xr3:uid="{4C1E77EF-FE4D-4E4C-B2EC-63522A78330E}" name="Column12677"/>
    <tableColumn id="12695" xr3:uid="{294E1E58-A3B4-406B-B744-23B7E235450E}" name="Column12678"/>
    <tableColumn id="12696" xr3:uid="{07B3C934-11C8-412B-B67E-6605C6502FC8}" name="Column12679"/>
    <tableColumn id="12697" xr3:uid="{390DEB6E-6076-4710-AAF2-F973409776A5}" name="Column12680"/>
    <tableColumn id="12698" xr3:uid="{A9E8A19A-E93E-4FDA-B733-AB302A1A3B8A}" name="Column12681"/>
    <tableColumn id="12699" xr3:uid="{C6D95D06-4F16-45B7-B7CD-CA3D72238015}" name="Column12682"/>
    <tableColumn id="12700" xr3:uid="{2CCF95E3-3FA3-4084-800F-EDBAFA63D7B0}" name="Column12683"/>
    <tableColumn id="12701" xr3:uid="{D23A23AE-C20A-43AF-97CE-2F9A0FD03FB4}" name="Column12684"/>
    <tableColumn id="12702" xr3:uid="{94CAB293-A4B6-4F94-AD7A-AAD06FF31C67}" name="Column12685"/>
    <tableColumn id="12703" xr3:uid="{39469D94-5FE2-4AD1-A143-2A37B3D77544}" name="Column12686"/>
    <tableColumn id="12704" xr3:uid="{2B7936EC-43E8-4687-9ADA-C070B9C08D05}" name="Column12687"/>
    <tableColumn id="12705" xr3:uid="{C104D9D7-6F8A-47B6-944E-ED9FEA69CBFF}" name="Column12688"/>
    <tableColumn id="12706" xr3:uid="{4CA2F5BD-0351-4E25-AE06-AE10E902B750}" name="Column12689"/>
    <tableColumn id="12707" xr3:uid="{0F68CE0B-4069-4889-B84D-2A928D8D0DC6}" name="Column12690"/>
    <tableColumn id="12708" xr3:uid="{B579B126-0510-4C58-834F-271B9418D316}" name="Column12691"/>
    <tableColumn id="12709" xr3:uid="{7E635CAC-B3B8-4972-AB14-0E0825925971}" name="Column12692"/>
    <tableColumn id="12710" xr3:uid="{1273FD19-762E-4A13-B819-983FF7C33645}" name="Column12693"/>
    <tableColumn id="12711" xr3:uid="{B43B921E-1580-4B48-AF38-428F903DDECB}" name="Column12694"/>
    <tableColumn id="12712" xr3:uid="{77E82618-4BC7-4E4F-8FD2-36E2B2B700DC}" name="Column12695"/>
    <tableColumn id="12713" xr3:uid="{4A4F79E2-05BC-4A8E-8503-477E05C52392}" name="Column12696"/>
    <tableColumn id="12714" xr3:uid="{114A95D6-1EB2-4ECC-B219-35ED679F7DF9}" name="Column12697"/>
    <tableColumn id="12715" xr3:uid="{33A91780-2D8B-4DA0-BE8A-44CB24A5BBAC}" name="Column12698"/>
    <tableColumn id="12716" xr3:uid="{B78D08D8-E66B-4114-A66F-E200348936D0}" name="Column12699"/>
    <tableColumn id="12717" xr3:uid="{E12A3A27-4A63-482E-A59D-8276D8BEECF2}" name="Column12700"/>
    <tableColumn id="12718" xr3:uid="{E7763465-B594-4285-B192-A664E4D5FFBB}" name="Column12701"/>
    <tableColumn id="12719" xr3:uid="{58531BEE-B124-4449-B49A-7115F22A55DD}" name="Column12702"/>
    <tableColumn id="12720" xr3:uid="{0EFDECCA-4507-4A10-8562-05058F5D6D1D}" name="Column12703"/>
    <tableColumn id="12721" xr3:uid="{F16767CD-169C-49A3-BBAD-4EBFB9FC8887}" name="Column12704"/>
    <tableColumn id="12722" xr3:uid="{B955B88F-36F9-4DBB-894B-0AE7AB6A137E}" name="Column12705"/>
    <tableColumn id="12723" xr3:uid="{A85CB558-79E7-4785-B757-73EEC87D5BC4}" name="Column12706"/>
    <tableColumn id="12724" xr3:uid="{08C449CC-87B9-411E-A7C8-7191BE52A808}" name="Column12707"/>
    <tableColumn id="12725" xr3:uid="{6401D3ED-61C9-42B4-9596-BEB39B0C9547}" name="Column12708"/>
    <tableColumn id="12726" xr3:uid="{08898C3B-C2F6-420F-8230-AD6B889B19B6}" name="Column12709"/>
    <tableColumn id="12727" xr3:uid="{064F107C-DF61-41AE-8120-D71BCB4C7782}" name="Column12710"/>
    <tableColumn id="12728" xr3:uid="{1B677426-CFD2-42CB-BFA8-7399DB6FA553}" name="Column12711"/>
    <tableColumn id="12729" xr3:uid="{95CB9400-4403-41AE-832D-44EEBEB566A5}" name="Column12712"/>
    <tableColumn id="12730" xr3:uid="{559B9461-C34C-4594-B66B-9E2D30C79D06}" name="Column12713"/>
    <tableColumn id="12731" xr3:uid="{3C53FC90-6032-4EBE-AB54-9BC563D07279}" name="Column12714"/>
    <tableColumn id="12732" xr3:uid="{9681CDAB-CB3D-43D9-96C7-7F75E0769B18}" name="Column12715"/>
    <tableColumn id="12733" xr3:uid="{6C6C5581-6A34-4D38-B48C-45EEEC9F4445}" name="Column12716"/>
    <tableColumn id="12734" xr3:uid="{5438FC09-8237-40E5-A17C-E545F0E9FAF1}" name="Column12717"/>
    <tableColumn id="12735" xr3:uid="{5AB42091-0A33-4126-A42C-59F13BC6E482}" name="Column12718"/>
    <tableColumn id="12736" xr3:uid="{989EEE1B-419B-4649-B8B9-0A492656BE88}" name="Column12719"/>
    <tableColumn id="12737" xr3:uid="{30B27713-498E-47D2-B53F-52FBA5844EE1}" name="Column12720"/>
    <tableColumn id="12738" xr3:uid="{3AC0157F-0AE2-4770-8958-123B97332386}" name="Column12721"/>
    <tableColumn id="12739" xr3:uid="{32AC3630-6ECB-48CB-8367-10E3AAA5C07B}" name="Column12722"/>
    <tableColumn id="12740" xr3:uid="{336EBC28-2B98-47CF-B441-31B62DE1722E}" name="Column12723"/>
    <tableColumn id="12741" xr3:uid="{35FA2C79-5DB7-4C74-8101-1D90F4A1E9A9}" name="Column12724"/>
    <tableColumn id="12742" xr3:uid="{82380AEB-01F3-4CE7-9F65-1F05267B67C0}" name="Column12725"/>
    <tableColumn id="12743" xr3:uid="{B2AB60EF-FE44-4D49-8D91-0A7664DE3A74}" name="Column12726"/>
    <tableColumn id="12744" xr3:uid="{D7F4CB82-74E8-45AD-BF7D-0DA955F66566}" name="Column12727"/>
    <tableColumn id="12745" xr3:uid="{166F9CB0-8D27-4833-9BDE-231ACD6FE621}" name="Column12728"/>
    <tableColumn id="12746" xr3:uid="{2F2990CC-7357-487B-9661-90AB6F06CD73}" name="Column12729"/>
    <tableColumn id="12747" xr3:uid="{F5590C23-F0FC-4E03-885B-B15118B09A9A}" name="Column12730"/>
    <tableColumn id="12748" xr3:uid="{49A999F2-C9BC-49DA-A25B-5A9A233B9CBA}" name="Column12731"/>
    <tableColumn id="12749" xr3:uid="{268504F3-0297-4537-BFC1-D0D8B8854FF2}" name="Column12732"/>
    <tableColumn id="12750" xr3:uid="{9D3CF777-4C2C-42E9-8E2C-98AEAAF384FD}" name="Column12733"/>
    <tableColumn id="12751" xr3:uid="{6B613DE0-ECF0-41B9-96CD-9228B3F9B2A5}" name="Column12734"/>
    <tableColumn id="12752" xr3:uid="{C038E268-9BB3-437E-B6E9-D1D840E3678E}" name="Column12735"/>
    <tableColumn id="12753" xr3:uid="{7222C783-1087-4A88-BC79-1262C07CB04C}" name="Column12736"/>
    <tableColumn id="12754" xr3:uid="{1AA9FF54-C87B-48EA-A332-664030730F7A}" name="Column12737"/>
    <tableColumn id="12755" xr3:uid="{9533278F-9B3C-4AE4-94B7-AC8AC98FC870}" name="Column12738"/>
    <tableColumn id="12756" xr3:uid="{25BAA0DD-0948-4AD4-968D-F73CA2A2A6D7}" name="Column12739"/>
    <tableColumn id="12757" xr3:uid="{58D66A99-08FC-472B-BEF2-3DD0E70DCB97}" name="Column12740"/>
    <tableColumn id="12758" xr3:uid="{4BF44D67-CF3A-49EB-AC90-829AF815E99C}" name="Column12741"/>
    <tableColumn id="12759" xr3:uid="{357BBCF4-AEA2-4642-9F34-24EE810956C5}" name="Column12742"/>
    <tableColumn id="12760" xr3:uid="{9D6F5C47-3294-46D2-89F3-0F34609CE913}" name="Column12743"/>
    <tableColumn id="12761" xr3:uid="{493E4821-D6CA-4A29-9E18-D6C4B1887D41}" name="Column12744"/>
    <tableColumn id="12762" xr3:uid="{4F8542C8-3C99-486D-A716-1B2C63E4C9C4}" name="Column12745"/>
    <tableColumn id="12763" xr3:uid="{1015FF42-0D90-4A22-855B-D8E9F4AE538D}" name="Column12746"/>
    <tableColumn id="12764" xr3:uid="{CECA1ED2-51E9-4498-B23D-3FEAE8B9441D}" name="Column12747"/>
    <tableColumn id="12765" xr3:uid="{C3CDA907-67F1-4C44-9445-93C11F3F8729}" name="Column12748"/>
    <tableColumn id="12766" xr3:uid="{96702BB0-8360-41D7-B303-05FA98D059CE}" name="Column12749"/>
    <tableColumn id="12767" xr3:uid="{6873B8E6-02B5-4968-A484-BDD254344C0E}" name="Column12750"/>
    <tableColumn id="12768" xr3:uid="{D66EAB4F-4C12-4A3F-ADE3-E97895A73A36}" name="Column12751"/>
    <tableColumn id="12769" xr3:uid="{D4AB0AF9-2A73-44A7-BFF0-D4B55D0D0FF6}" name="Column12752"/>
    <tableColumn id="12770" xr3:uid="{CE9766EA-DACF-4F2F-A226-290BFE558355}" name="Column12753"/>
    <tableColumn id="12771" xr3:uid="{4B82AB7E-0BD5-4507-878B-4195F6607C3D}" name="Column12754"/>
    <tableColumn id="12772" xr3:uid="{11A30F61-94AF-46E3-A385-830F686084CB}" name="Column12755"/>
    <tableColumn id="12773" xr3:uid="{3135E2C4-E14C-4D47-A78A-F54D63F4E86A}" name="Column12756"/>
    <tableColumn id="12774" xr3:uid="{3D5BDB0C-1C64-463A-A98A-4457535769BA}" name="Column12757"/>
    <tableColumn id="12775" xr3:uid="{B1032CD6-0DE2-4C36-8FC5-E6EA01F84688}" name="Column12758"/>
    <tableColumn id="12776" xr3:uid="{211DD4F3-7756-4241-A620-803FBB54A38E}" name="Column12759"/>
    <tableColumn id="12777" xr3:uid="{72E1272A-0FD6-468C-BC20-9D36639B40BE}" name="Column12760"/>
    <tableColumn id="12778" xr3:uid="{670A4B13-0A60-48E5-B7FD-448CCD64A292}" name="Column12761"/>
    <tableColumn id="12779" xr3:uid="{68D2569D-359B-4D05-9502-5F3E0CA28357}" name="Column12762"/>
    <tableColumn id="12780" xr3:uid="{63D7495B-FFC4-490B-A470-F5B52FF4D930}" name="Column12763"/>
    <tableColumn id="12781" xr3:uid="{AEBD230C-8661-49DD-A2CB-EB8AD645B8F0}" name="Column12764"/>
    <tableColumn id="12782" xr3:uid="{665FE122-6B2F-4009-BA6A-C80BBC0B629D}" name="Column12765"/>
    <tableColumn id="12783" xr3:uid="{A0DE1085-59F4-447D-8A1C-C9DD50792621}" name="Column12766"/>
    <tableColumn id="12784" xr3:uid="{DBF0FE3D-8D08-4C3C-94E3-7A1735877D3B}" name="Column12767"/>
    <tableColumn id="12785" xr3:uid="{DAE86BB1-6D4A-4C8E-8FCA-FC6D247C95AF}" name="Column12768"/>
    <tableColumn id="12786" xr3:uid="{7E28566F-FC11-488C-ABAC-BCCE0BE81E89}" name="Column12769"/>
    <tableColumn id="12787" xr3:uid="{7C0F1A9E-3634-4FF7-B3EF-82BE6B51C2CD}" name="Column12770"/>
    <tableColumn id="12788" xr3:uid="{B4757791-EFD6-4251-A2BC-D3B2ADFFA1FE}" name="Column12771"/>
    <tableColumn id="12789" xr3:uid="{8E86028F-6BEE-4F2E-8EA0-6355CEDDD302}" name="Column12772"/>
    <tableColumn id="12790" xr3:uid="{67C9F707-DDC6-404C-BED4-91D7BA665D09}" name="Column12773"/>
    <tableColumn id="12791" xr3:uid="{FE06BF59-9927-492E-8E07-E1ABF825C604}" name="Column12774"/>
    <tableColumn id="12792" xr3:uid="{BE94F126-9035-41B7-A057-B31480D38A26}" name="Column12775"/>
    <tableColumn id="12793" xr3:uid="{F46259AC-5D60-4913-8FF1-ECA2C061DF64}" name="Column12776"/>
    <tableColumn id="12794" xr3:uid="{97A3399B-F384-408B-BD5A-3D226D12014B}" name="Column12777"/>
    <tableColumn id="12795" xr3:uid="{19FD67AD-CD0B-4A3E-A36A-441CDE96BB6C}" name="Column12778"/>
    <tableColumn id="12796" xr3:uid="{50F9F27B-87AB-4037-BAEA-586BCF983E48}" name="Column12779"/>
    <tableColumn id="12797" xr3:uid="{7AFDA656-F4D9-4145-84DA-F51C8183B212}" name="Column12780"/>
    <tableColumn id="12798" xr3:uid="{6397CFA7-7479-4F96-B87C-397A8CE902C6}" name="Column12781"/>
    <tableColumn id="12799" xr3:uid="{553BDBCC-2DC0-4C34-ACBB-55A6B1F789A1}" name="Column12782"/>
    <tableColumn id="12800" xr3:uid="{1590C3EB-36B4-4365-952D-2265E0FE17CD}" name="Column12783"/>
    <tableColumn id="12801" xr3:uid="{CD0E9D01-17D6-4479-B7B0-8AE05822DAFD}" name="Column12784"/>
    <tableColumn id="12802" xr3:uid="{1EC7C19F-DB2E-446C-B43D-1DB1A19A78AE}" name="Column12785"/>
    <tableColumn id="12803" xr3:uid="{CB835C0B-E2E4-47B4-820B-27578DA8205F}" name="Column12786"/>
    <tableColumn id="12804" xr3:uid="{7A745A76-2814-4E79-8ADA-90CBC10DF9E3}" name="Column12787"/>
    <tableColumn id="12805" xr3:uid="{AF0848C7-7759-4F93-BA34-B56D71325F63}" name="Column12788"/>
    <tableColumn id="12806" xr3:uid="{7DDAC5C4-1E36-4EBD-BE0A-001D24BA5F74}" name="Column12789"/>
    <tableColumn id="12807" xr3:uid="{53FD8A4B-B1B0-41DB-8AC5-45E5557611F8}" name="Column12790"/>
    <tableColumn id="12808" xr3:uid="{38B2C171-60CC-4A3C-AA8D-9D2310817504}" name="Column12791"/>
    <tableColumn id="12809" xr3:uid="{862A9BEA-E274-4D0F-B66E-E9AB4EE6AA38}" name="Column12792"/>
    <tableColumn id="12810" xr3:uid="{0593E8AF-EE20-4C40-B344-1594BE96D7FF}" name="Column12793"/>
    <tableColumn id="12811" xr3:uid="{0BB8124D-BC7B-4F17-BE91-6A5B0BD6D847}" name="Column12794"/>
    <tableColumn id="12812" xr3:uid="{1F282868-9490-4306-A1F7-2F89A7915979}" name="Column12795"/>
    <tableColumn id="12813" xr3:uid="{00182FAA-303F-40CE-9186-AC4004E5DA4C}" name="Column12796"/>
    <tableColumn id="12814" xr3:uid="{26C374DE-C9FA-4A58-AEBD-CD3BC40A18D1}" name="Column12797"/>
    <tableColumn id="12815" xr3:uid="{9DDD2BF3-A461-47A9-822F-C72C1058FF3A}" name="Column12798"/>
    <tableColumn id="12816" xr3:uid="{A2C97464-F728-4312-88F6-C8AB85132877}" name="Column12799"/>
    <tableColumn id="12817" xr3:uid="{45FBCE87-796C-4851-B33B-960FBD0F9E0A}" name="Column12800"/>
    <tableColumn id="12818" xr3:uid="{1F99960A-855C-4E51-8DC6-84F725588F1A}" name="Column12801"/>
    <tableColumn id="12819" xr3:uid="{6773B4ED-45E1-4AE4-9B96-7DA278EC0436}" name="Column12802"/>
    <tableColumn id="12820" xr3:uid="{C19CC93A-FA9D-41E0-B995-5D0C6CBB4BAA}" name="Column12803"/>
    <tableColumn id="12821" xr3:uid="{43D621D2-DDF7-43EE-A04B-EBA53987C381}" name="Column12804"/>
    <tableColumn id="12822" xr3:uid="{57F27610-49D5-4571-A2BB-FDA2CDB1868B}" name="Column12805"/>
    <tableColumn id="12823" xr3:uid="{4147377D-4676-43C9-8ED4-D1F4BA06C8D1}" name="Column12806"/>
    <tableColumn id="12824" xr3:uid="{66B73665-5BCE-4287-9416-4DC43EC7EEF9}" name="Column12807"/>
    <tableColumn id="12825" xr3:uid="{AE4C58AF-DC2C-41A6-986E-9267F2BAF91A}" name="Column12808"/>
    <tableColumn id="12826" xr3:uid="{D96F3491-9E3B-4685-BE34-0EA52844633D}" name="Column12809"/>
    <tableColumn id="12827" xr3:uid="{EB494782-0345-4ADC-BF5B-D2E2028735A2}" name="Column12810"/>
    <tableColumn id="12828" xr3:uid="{E1414348-5334-4130-8B74-76277CDC3D7C}" name="Column12811"/>
    <tableColumn id="12829" xr3:uid="{A17CB9FC-7A0E-492C-93F2-7F5AB053AC5E}" name="Column12812"/>
    <tableColumn id="12830" xr3:uid="{80B3DB53-9B3F-42B9-A7BE-34ED0AA9969A}" name="Column12813"/>
    <tableColumn id="12831" xr3:uid="{915B28FA-FB08-45E1-A231-0F0AEE3F2D61}" name="Column12814"/>
    <tableColumn id="12832" xr3:uid="{1ADA24E5-7422-4942-BCD3-A5F95005FC57}" name="Column12815"/>
    <tableColumn id="12833" xr3:uid="{4216C7FC-AD45-4A5A-BA5F-F37954F09984}" name="Column12816"/>
    <tableColumn id="12834" xr3:uid="{18244918-5B80-4B2D-89AE-AEC8244ABBF6}" name="Column12817"/>
    <tableColumn id="12835" xr3:uid="{CBAECA22-3636-4868-B632-1379A20D9C62}" name="Column12818"/>
    <tableColumn id="12836" xr3:uid="{B223DF0C-6668-4A0A-8195-739066A5E80C}" name="Column12819"/>
    <tableColumn id="12837" xr3:uid="{B85C0177-718E-402D-9483-D2AB96C06CDF}" name="Column12820"/>
    <tableColumn id="12838" xr3:uid="{8B46975E-4D9E-4DC9-8EB1-F6434C09B951}" name="Column12821"/>
    <tableColumn id="12839" xr3:uid="{A2FD51A2-71E5-409F-AEB2-ED4603848F02}" name="Column12822"/>
    <tableColumn id="12840" xr3:uid="{8D6D38F9-807B-4376-80AE-9D9AC36412FA}" name="Column12823"/>
    <tableColumn id="12841" xr3:uid="{985BE971-31C1-4239-AE43-C8FFE659CB7D}" name="Column12824"/>
    <tableColumn id="12842" xr3:uid="{AA990163-6BD8-45D1-BF08-6D762F4D3448}" name="Column12825"/>
    <tableColumn id="12843" xr3:uid="{EFB68FFD-606E-4734-AD15-674A1FB20D52}" name="Column12826"/>
    <tableColumn id="12844" xr3:uid="{C40C037D-87D4-4593-A090-5919EA7A318A}" name="Column12827"/>
    <tableColumn id="12845" xr3:uid="{AB458CDC-CE35-41BD-AAB5-5E55EB95FAC5}" name="Column12828"/>
    <tableColumn id="12846" xr3:uid="{DC12D34D-6208-4111-94CD-A630DECCAD08}" name="Column12829"/>
    <tableColumn id="12847" xr3:uid="{D3ED41B1-BCB8-4BC7-BFEE-E611546D36B0}" name="Column12830"/>
    <tableColumn id="12848" xr3:uid="{ADA33A24-E4AA-4FC6-9788-EA5E52202CCA}" name="Column12831"/>
    <tableColumn id="12849" xr3:uid="{B1681D82-ACA9-4DED-A624-4931CC0EC845}" name="Column12832"/>
    <tableColumn id="12850" xr3:uid="{918E308F-ABBB-46F4-A751-2CC5CB7C3C91}" name="Column12833"/>
    <tableColumn id="12851" xr3:uid="{B3CA4137-68E5-40DA-8BCB-BD3CC76EED02}" name="Column12834"/>
    <tableColumn id="12852" xr3:uid="{D17525FE-3A8A-4533-95DA-37A6311CD24F}" name="Column12835"/>
    <tableColumn id="12853" xr3:uid="{4B37BA96-DD55-43F5-AED5-CCABBA659D8A}" name="Column12836"/>
    <tableColumn id="12854" xr3:uid="{75B762EC-5E5D-4745-A64F-02460CECFBA0}" name="Column12837"/>
    <tableColumn id="12855" xr3:uid="{22116D44-ED5B-45FA-96FA-0AAAE92219A8}" name="Column12838"/>
    <tableColumn id="12856" xr3:uid="{16D8BAF2-92BE-43CF-A779-7EAA6C030828}" name="Column12839"/>
    <tableColumn id="12857" xr3:uid="{C46FA8F1-1C45-48F4-B88A-CFC867339E30}" name="Column12840"/>
    <tableColumn id="12858" xr3:uid="{56A80502-839E-4C15-A11B-E2DE8ADC5F47}" name="Column12841"/>
    <tableColumn id="12859" xr3:uid="{0DF7B7A6-7738-4357-8E39-A81C851B72EA}" name="Column12842"/>
    <tableColumn id="12860" xr3:uid="{BE46C5D0-EF2C-4F99-9571-28B0ED26FC69}" name="Column12843"/>
    <tableColumn id="12861" xr3:uid="{4A0A8FA2-EA97-4321-B205-E64311984EB9}" name="Column12844"/>
    <tableColumn id="12862" xr3:uid="{B8883622-2475-4AC5-AA69-6BF5AE3CA950}" name="Column12845"/>
    <tableColumn id="12863" xr3:uid="{59C5B9A4-4A77-4334-967F-AAACAB7BB0F5}" name="Column12846"/>
    <tableColumn id="12864" xr3:uid="{B97BC67C-09AC-4DF0-A35C-B4AF9A16966A}" name="Column12847"/>
    <tableColumn id="12865" xr3:uid="{1CED3CEF-6EEB-4725-B976-A45ECB98084E}" name="Column12848"/>
    <tableColumn id="12866" xr3:uid="{F1336B7B-BBAA-4749-AD9C-C4F350666CA6}" name="Column12849"/>
    <tableColumn id="12867" xr3:uid="{5A40CC18-5498-452A-A70C-24DF849B3AFA}" name="Column12850"/>
    <tableColumn id="12868" xr3:uid="{B7D87038-44C9-4098-8045-744BA7375A13}" name="Column12851"/>
    <tableColumn id="12869" xr3:uid="{C7BC1C8E-FFF0-4D68-B844-EAFE47661418}" name="Column12852"/>
    <tableColumn id="12870" xr3:uid="{E67EFCCA-5EC5-49DF-AD25-D15791B3F9E3}" name="Column12853"/>
    <tableColumn id="12871" xr3:uid="{FFE45A88-19E8-4D75-B593-8A89E714E2F0}" name="Column12854"/>
    <tableColumn id="12872" xr3:uid="{BC174B54-DD79-48DD-B27A-A9562E001337}" name="Column12855"/>
    <tableColumn id="12873" xr3:uid="{575C72E3-B2F5-4035-896F-8E83EE00228A}" name="Column12856"/>
    <tableColumn id="12874" xr3:uid="{7C39C7B2-190C-4816-8028-C6ABC06AECF9}" name="Column12857"/>
    <tableColumn id="12875" xr3:uid="{E5F2892B-0AAC-4BA1-9212-15C90825D2BA}" name="Column12858"/>
    <tableColumn id="12876" xr3:uid="{B5D910A6-CCAB-464E-8C0A-FCC9B10DD402}" name="Column12859"/>
    <tableColumn id="12877" xr3:uid="{7C36443C-1453-4B4A-8B00-DD4A9A3E0C16}" name="Column12860"/>
    <tableColumn id="12878" xr3:uid="{804EE378-A21F-48DB-B7B4-B062DC555EB2}" name="Column12861"/>
    <tableColumn id="12879" xr3:uid="{58C0BC2D-3CDE-4FB5-BFA5-C1657A388D86}" name="Column12862"/>
    <tableColumn id="12880" xr3:uid="{F5C23884-F7A5-4466-AFBB-CDD00CEB0D14}" name="Column12863"/>
    <tableColumn id="12881" xr3:uid="{BC3278AA-F287-4AA7-B96D-3E6398558597}" name="Column12864"/>
    <tableColumn id="12882" xr3:uid="{BF801F01-F84A-4B14-B0B5-005B07BE46B9}" name="Column12865"/>
    <tableColumn id="12883" xr3:uid="{446F28F6-447E-4D30-AF8F-34E5A11862C6}" name="Column12866"/>
    <tableColumn id="12884" xr3:uid="{D27F1C5E-D1E0-4DB5-B5C4-35BD235D3089}" name="Column12867"/>
    <tableColumn id="12885" xr3:uid="{EA18EAD8-5FE2-4E74-96A3-F8D998C73219}" name="Column12868"/>
    <tableColumn id="12886" xr3:uid="{F2F62EB1-24E6-49BE-9965-7D0631CF051B}" name="Column12869"/>
    <tableColumn id="12887" xr3:uid="{73831F3D-18D2-49D6-A985-68D841E3CF30}" name="Column12870"/>
    <tableColumn id="12888" xr3:uid="{EB507179-E786-4F6A-AE9C-3CFF77D0E27A}" name="Column12871"/>
    <tableColumn id="12889" xr3:uid="{A2DFEFD0-B134-4B54-8954-E7C1F58D44E2}" name="Column12872"/>
    <tableColumn id="12890" xr3:uid="{E8C19F01-273B-4474-883C-071DE2AD1D2C}" name="Column12873"/>
    <tableColumn id="12891" xr3:uid="{EBE36771-2612-4C0A-AB74-FEF2C7357B74}" name="Column12874"/>
    <tableColumn id="12892" xr3:uid="{B31A98CF-665B-4381-85B3-25B15D08F3FF}" name="Column12875"/>
    <tableColumn id="12893" xr3:uid="{7639C33A-CB50-4413-BE83-19CEC15EDC00}" name="Column12876"/>
    <tableColumn id="12894" xr3:uid="{BF07D81F-3125-4D59-A4A4-FD92ACD0B9A1}" name="Column12877"/>
    <tableColumn id="12895" xr3:uid="{D44F467B-3B90-4BB1-B4E9-F9E215580CA0}" name="Column12878"/>
    <tableColumn id="12896" xr3:uid="{3EE622FB-4D29-471F-B766-62FEEBCC2F8F}" name="Column12879"/>
    <tableColumn id="12897" xr3:uid="{E725BBE0-7F9F-4395-BA0D-7F39D8AA4A63}" name="Column12880"/>
    <tableColumn id="12898" xr3:uid="{E6E2B7D6-3094-4A0F-A808-7D8852FEEF2D}" name="Column12881"/>
    <tableColumn id="12899" xr3:uid="{03008239-2815-4A88-AE8D-32E430C6CCA5}" name="Column12882"/>
    <tableColumn id="12900" xr3:uid="{2D377DFE-7F3E-46DD-B2DD-62C04C7E344C}" name="Column12883"/>
    <tableColumn id="12901" xr3:uid="{F901B744-579E-45DF-86AA-BBCF2EB142B5}" name="Column12884"/>
    <tableColumn id="12902" xr3:uid="{FF3308A4-CBC6-49D1-943B-7D4AB2BC509C}" name="Column12885"/>
    <tableColumn id="12903" xr3:uid="{5B90A9AF-E6D7-4560-B386-AAB9BE0F5C33}" name="Column12886"/>
    <tableColumn id="12904" xr3:uid="{3E4DE8EE-1740-4558-BBB4-CF41D95D4100}" name="Column12887"/>
    <tableColumn id="12905" xr3:uid="{E4DACCC8-161E-40A5-82DF-E8BECAC4975B}" name="Column12888"/>
    <tableColumn id="12906" xr3:uid="{2A2E34C1-9F89-4095-BCD4-7DCCF8F65B78}" name="Column12889"/>
    <tableColumn id="12907" xr3:uid="{06019D37-054D-4568-AAFB-1D7A998044A9}" name="Column12890"/>
    <tableColumn id="12908" xr3:uid="{87AD659C-6A86-4CC7-8023-BFE31D7B047B}" name="Column12891"/>
    <tableColumn id="12909" xr3:uid="{7304936D-38B0-435B-BB3E-51A54DE7B7CF}" name="Column12892"/>
    <tableColumn id="12910" xr3:uid="{633C8FDD-2F31-4EC0-B066-814EFC4C4781}" name="Column12893"/>
    <tableColumn id="12911" xr3:uid="{3BDC8D25-A1E1-4679-BC93-8006783B7E19}" name="Column12894"/>
    <tableColumn id="12912" xr3:uid="{A610D786-1F41-4805-AF2B-82D3D7823B4C}" name="Column12895"/>
    <tableColumn id="12913" xr3:uid="{30FB0DB5-41C1-4BE7-9E70-DA022B30A856}" name="Column12896"/>
    <tableColumn id="12914" xr3:uid="{4EC838C2-A5C9-4583-A853-FEC62696AF9F}" name="Column12897"/>
    <tableColumn id="12915" xr3:uid="{5B68D792-6631-4263-9D98-996B28084CB8}" name="Column12898"/>
    <tableColumn id="12916" xr3:uid="{F22854CF-2DAD-4621-BE28-CCE1600CC7CA}" name="Column12899"/>
    <tableColumn id="12917" xr3:uid="{9EFC42B4-C16B-47A3-BDF6-11541D37D611}" name="Column12900"/>
    <tableColumn id="12918" xr3:uid="{CD271B9A-5D4F-4A79-80B4-46D4FDAE680C}" name="Column12901"/>
    <tableColumn id="12919" xr3:uid="{3B63E0A2-E286-463C-B801-323F5730BF6F}" name="Column12902"/>
    <tableColumn id="12920" xr3:uid="{AD18A906-6952-432C-B2C1-DABEDE37E825}" name="Column12903"/>
    <tableColumn id="12921" xr3:uid="{F0245F99-2C12-4257-BA59-F350AA3857FE}" name="Column12904"/>
    <tableColumn id="12922" xr3:uid="{3000D7FD-1D57-49BF-8B38-C31CA75C2117}" name="Column12905"/>
    <tableColumn id="12923" xr3:uid="{E0EBEBA9-FB66-4E52-92C6-A0E196F0518A}" name="Column12906"/>
    <tableColumn id="12924" xr3:uid="{01E8A237-74B4-4145-84A4-F96626A6E1D3}" name="Column12907"/>
    <tableColumn id="12925" xr3:uid="{B1500610-2214-4429-80AF-3993ADB690C5}" name="Column12908"/>
    <tableColumn id="12926" xr3:uid="{690A58D2-5A37-47FD-B617-BC087C8B3A3B}" name="Column12909"/>
    <tableColumn id="12927" xr3:uid="{466D07E3-54BF-4C4A-A968-82A587CC5A52}" name="Column12910"/>
    <tableColumn id="12928" xr3:uid="{3F844D05-4ECE-45AD-BCD8-EEAA2C3DDF7E}" name="Column12911"/>
    <tableColumn id="12929" xr3:uid="{F760FFD1-DE50-44EA-B9C6-EDED64271222}" name="Column12912"/>
    <tableColumn id="12930" xr3:uid="{A78772C6-41FF-4CC3-B767-4DA536DEC911}" name="Column12913"/>
    <tableColumn id="12931" xr3:uid="{76CC8B5F-8B88-47FD-9BE2-04C82FE5F37C}" name="Column12914"/>
    <tableColumn id="12932" xr3:uid="{5F63168A-DC04-4BEC-9141-A4C4612AB06C}" name="Column12915"/>
    <tableColumn id="12933" xr3:uid="{D859E4C2-AC0F-427E-A696-DBE24BFC9FFE}" name="Column12916"/>
    <tableColumn id="12934" xr3:uid="{D2A8D999-462D-4141-B8A7-6FDF4C25D756}" name="Column12917"/>
    <tableColumn id="12935" xr3:uid="{D9597147-0352-41C1-A92E-7BCEF974BF30}" name="Column12918"/>
    <tableColumn id="12936" xr3:uid="{5D707727-0A38-4636-97CE-C23E8B8B6CD9}" name="Column12919"/>
    <tableColumn id="12937" xr3:uid="{A69CD26F-29BA-47DA-BDB9-C3AC61309DFF}" name="Column12920"/>
    <tableColumn id="12938" xr3:uid="{7D97F869-DCFC-4CAC-BE01-FC82DE78F4A1}" name="Column12921"/>
    <tableColumn id="12939" xr3:uid="{CBF52FA5-895E-49AF-9543-6F49AF6D22AB}" name="Column12922"/>
    <tableColumn id="12940" xr3:uid="{4EE122DA-E2BE-4B06-9A59-CF4CB224083D}" name="Column12923"/>
    <tableColumn id="12941" xr3:uid="{36B56144-FBC0-40E8-BB1E-7C316AB4E489}" name="Column12924"/>
    <tableColumn id="12942" xr3:uid="{7270E072-0017-4841-BF35-3B416EB00A6E}" name="Column12925"/>
    <tableColumn id="12943" xr3:uid="{C7B0C349-73D1-42C2-B2A9-5148462B5C86}" name="Column12926"/>
    <tableColumn id="12944" xr3:uid="{96DA22A3-BDCE-461B-B491-BC1A2C210394}" name="Column12927"/>
    <tableColumn id="12945" xr3:uid="{0567CBB8-AB2C-4648-949D-56643936DA87}" name="Column12928"/>
    <tableColumn id="12946" xr3:uid="{A6CA3190-E536-4BCF-B9F9-9AFC14FBBF1B}" name="Column12929"/>
    <tableColumn id="12947" xr3:uid="{3AD50711-53B4-4939-988C-85429874DA46}" name="Column12930"/>
    <tableColumn id="12948" xr3:uid="{965BD0F8-F479-4A48-B3D0-9FE016D720CA}" name="Column12931"/>
    <tableColumn id="12949" xr3:uid="{BA3C78F4-814D-465D-83B0-E186272403EF}" name="Column12932"/>
    <tableColumn id="12950" xr3:uid="{44B3EF9C-C211-406A-9A1B-33E3BD29DFE5}" name="Column12933"/>
    <tableColumn id="12951" xr3:uid="{D03B3111-5C79-4556-8939-627F91F03632}" name="Column12934"/>
    <tableColumn id="12952" xr3:uid="{1D61BDD2-FB6F-4759-852B-9E25A6F2ADE3}" name="Column12935"/>
    <tableColumn id="12953" xr3:uid="{087C5BEB-5E53-4264-B5AE-933AF876D9CD}" name="Column12936"/>
    <tableColumn id="12954" xr3:uid="{EADCEE9B-7E6C-48F5-91DC-C39AA4573420}" name="Column12937"/>
    <tableColumn id="12955" xr3:uid="{BC72F44C-EC78-4ACA-9290-61BDC12DF33F}" name="Column12938"/>
    <tableColumn id="12956" xr3:uid="{5C89984E-3AFF-48EB-81A3-9130911CEE04}" name="Column12939"/>
    <tableColumn id="12957" xr3:uid="{21AD537D-F0D2-43EC-B1AD-756F1211F522}" name="Column12940"/>
    <tableColumn id="12958" xr3:uid="{AECF4425-99FA-4D20-8CD2-F2287059162C}" name="Column12941"/>
    <tableColumn id="12959" xr3:uid="{0AA835F1-D9F0-47F9-A90B-BF23A6D954B9}" name="Column12942"/>
    <tableColumn id="12960" xr3:uid="{FE6B973E-06A7-486F-8893-98AA7A47C9A6}" name="Column12943"/>
    <tableColumn id="12961" xr3:uid="{E1883F27-8086-4B55-89A7-CC845A8A1D13}" name="Column12944"/>
    <tableColumn id="12962" xr3:uid="{5D30C9BA-B1BB-4B6A-8EDF-9BEE483ADB4E}" name="Column12945"/>
    <tableColumn id="12963" xr3:uid="{46241099-02DF-4DE3-9C7A-3F2D5DA8142C}" name="Column12946"/>
    <tableColumn id="12964" xr3:uid="{04EFFC22-AA59-4D93-96AB-870DED36AE17}" name="Column12947"/>
    <tableColumn id="12965" xr3:uid="{A2F4527A-97C1-41D1-AC28-A2D0940285A3}" name="Column12948"/>
    <tableColumn id="12966" xr3:uid="{6ABB04A6-0332-4940-82E8-000389EEFC3A}" name="Column12949"/>
    <tableColumn id="12967" xr3:uid="{50AA4BCF-BA3D-4775-9DDC-5CD466C15C7A}" name="Column12950"/>
    <tableColumn id="12968" xr3:uid="{D3F5E7B3-A9CA-4935-B6BC-6995D2EB52BD}" name="Column12951"/>
    <tableColumn id="12969" xr3:uid="{B5EBC7F3-BC60-4A48-BDE9-36B54E695FB9}" name="Column12952"/>
    <tableColumn id="12970" xr3:uid="{A1E17C21-049C-4C1D-AD3F-F4F63402FCD0}" name="Column12953"/>
    <tableColumn id="12971" xr3:uid="{CAA2706E-6877-4EAA-BB1C-75E5100BBAAF}" name="Column12954"/>
    <tableColumn id="12972" xr3:uid="{45C3D404-0465-4C01-84AC-DAEEECD626BB}" name="Column12955"/>
    <tableColumn id="12973" xr3:uid="{2A6BDE4E-FF23-4642-B8B7-65A85F467586}" name="Column12956"/>
    <tableColumn id="12974" xr3:uid="{BA64CC6C-D3B7-42FA-98FB-58CE3B7024A5}" name="Column12957"/>
    <tableColumn id="12975" xr3:uid="{95452840-E452-4C70-A97D-CC349672A63C}" name="Column12958"/>
    <tableColumn id="12976" xr3:uid="{C5EFE870-3B16-40B9-8C24-7E84C8FDBF1A}" name="Column12959"/>
    <tableColumn id="12977" xr3:uid="{B0B7A12C-2F75-41A7-BC4D-D716DFACA333}" name="Column12960"/>
    <tableColumn id="12978" xr3:uid="{59FBC4FF-412C-4105-96AD-03E2C234155F}" name="Column12961"/>
    <tableColumn id="12979" xr3:uid="{FDF1A5B2-5D6F-404C-AD53-667AC271C161}" name="Column12962"/>
    <tableColumn id="12980" xr3:uid="{584E2B25-29DF-49DD-9075-893A41978795}" name="Column12963"/>
    <tableColumn id="12981" xr3:uid="{2C67862E-B4BA-4675-80AF-0369903456E5}" name="Column12964"/>
    <tableColumn id="12982" xr3:uid="{A1BD7AB1-0FA9-4861-AF02-29ADAAFB4F79}" name="Column12965"/>
    <tableColumn id="12983" xr3:uid="{720D900A-57E7-489A-A077-522588352DD7}" name="Column12966"/>
    <tableColumn id="12984" xr3:uid="{4F403D2C-C792-43E3-A336-98F0122A41C2}" name="Column12967"/>
    <tableColumn id="12985" xr3:uid="{5BBA77F3-82F0-42FC-B919-82508D601299}" name="Column12968"/>
    <tableColumn id="12986" xr3:uid="{BECBF595-4DBD-4565-A334-45F0044A7F78}" name="Column12969"/>
    <tableColumn id="12987" xr3:uid="{A1CBBA01-0BB1-4276-9B70-45422DDEC4C3}" name="Column12970"/>
    <tableColumn id="12988" xr3:uid="{369DCF02-6E04-497C-98EB-6C8128033A27}" name="Column12971"/>
    <tableColumn id="12989" xr3:uid="{9237C085-7271-44A0-B017-1E57AE7A9871}" name="Column12972"/>
    <tableColumn id="12990" xr3:uid="{DBEE61B9-C037-4795-8298-3C2088069BDD}" name="Column12973"/>
    <tableColumn id="12991" xr3:uid="{0B6DFCE0-F459-46DD-8102-2E471314CA79}" name="Column12974"/>
    <tableColumn id="12992" xr3:uid="{79536D06-65CA-47D5-8B0C-755B9A5E8B2A}" name="Column12975"/>
    <tableColumn id="12993" xr3:uid="{946019F0-4DD1-4471-B606-51155A6A7A4C}" name="Column12976"/>
    <tableColumn id="12994" xr3:uid="{9CDDF62D-C263-42A5-A30D-38E5C3D1640A}" name="Column12977"/>
    <tableColumn id="12995" xr3:uid="{342401A1-C03E-4140-B989-9DE1AE971B6F}" name="Column12978"/>
    <tableColumn id="12996" xr3:uid="{DE63C9A0-571D-46C8-8459-DB22E7453E2E}" name="Column12979"/>
    <tableColumn id="12997" xr3:uid="{C0D4095B-5D6D-4519-8AD6-5637C56C0CF3}" name="Column12980"/>
    <tableColumn id="12998" xr3:uid="{3F887F03-6177-412E-AE73-DC7F73C0F13A}" name="Column12981"/>
    <tableColumn id="12999" xr3:uid="{8CCD3071-A594-46D1-8300-01AAF8678CED}" name="Column12982"/>
    <tableColumn id="13000" xr3:uid="{F130A997-4A25-45E7-AA92-DC102310EFBF}" name="Column12983"/>
    <tableColumn id="13001" xr3:uid="{0379D90C-B295-4E96-91C7-4087ED899274}" name="Column12984"/>
    <tableColumn id="13002" xr3:uid="{F133FC99-03DE-47F8-A3B1-B8B2CD8FF0A3}" name="Column12985"/>
    <tableColumn id="13003" xr3:uid="{83FD1001-1F9B-4F49-813F-4C541B8B0DFE}" name="Column12986"/>
    <tableColumn id="13004" xr3:uid="{73DBD981-43EA-4905-81E5-E2518F24485B}" name="Column12987"/>
    <tableColumn id="13005" xr3:uid="{59B58146-2DAF-454E-B885-3CD4EE9049CE}" name="Column12988"/>
    <tableColumn id="13006" xr3:uid="{AB0B8B06-E549-434D-A6AC-89CA32B3DC88}" name="Column12989"/>
    <tableColumn id="13007" xr3:uid="{91D082AF-90FE-4622-AE28-CF6FD9753BC5}" name="Column12990"/>
    <tableColumn id="13008" xr3:uid="{AFDB0583-112E-4706-8CB6-1AC21FA7C36E}" name="Column12991"/>
    <tableColumn id="13009" xr3:uid="{74C18A48-D8EB-42E1-B6F5-6E65A6F9E4C2}" name="Column12992"/>
    <tableColumn id="13010" xr3:uid="{290B8BC0-7684-4BC1-9F2E-0319BA24A10B}" name="Column12993"/>
    <tableColumn id="13011" xr3:uid="{86A9E4B7-74F1-41AB-8737-A93AD7F7CD9E}" name="Column12994"/>
    <tableColumn id="13012" xr3:uid="{F32F2881-7E7F-401C-B1BA-013461957607}" name="Column12995"/>
    <tableColumn id="13013" xr3:uid="{8E8C8BBC-095D-4B64-8529-3245AF869A0A}" name="Column12996"/>
    <tableColumn id="13014" xr3:uid="{8D0D2069-7441-4220-8B19-EF30805C70D7}" name="Column12997"/>
    <tableColumn id="13015" xr3:uid="{19120D3D-D2C6-42C9-A3FA-C49D3701DDD0}" name="Column12998"/>
    <tableColumn id="13016" xr3:uid="{CAEEB77E-85E7-4B48-84D2-0FAABFD68E5B}" name="Column12999"/>
    <tableColumn id="13017" xr3:uid="{0BF90D36-DEF4-4B78-9066-F4CDC91EB947}" name="Column13000"/>
    <tableColumn id="13018" xr3:uid="{2F752A7E-7A28-43C1-B4FD-D140FB2DE318}" name="Column13001"/>
    <tableColumn id="13019" xr3:uid="{8D01FC43-4615-401C-AECC-C18D07707C34}" name="Column13002"/>
    <tableColumn id="13020" xr3:uid="{792F5745-DD95-4CFC-9A12-CE6D0A861761}" name="Column13003"/>
    <tableColumn id="13021" xr3:uid="{9B4340E3-2A24-44A9-9DE6-ABDDF3490C9A}" name="Column13004"/>
    <tableColumn id="13022" xr3:uid="{425618F6-E2A5-4B1F-9591-B303849838B9}" name="Column13005"/>
    <tableColumn id="13023" xr3:uid="{70CB444A-129C-4960-80C8-0BD15485473F}" name="Column13006"/>
    <tableColumn id="13024" xr3:uid="{46589EFB-3C22-489E-B2CE-24D0716E6819}" name="Column13007"/>
    <tableColumn id="13025" xr3:uid="{689299D1-7799-457A-AB0C-D7BBC5ADC009}" name="Column13008"/>
    <tableColumn id="13026" xr3:uid="{0C80AE44-A74F-49AF-BAC8-11B8CF1B3909}" name="Column13009"/>
    <tableColumn id="13027" xr3:uid="{4AC721BD-2C7D-478A-8844-72884D7BBF77}" name="Column13010"/>
    <tableColumn id="13028" xr3:uid="{A8541D75-7C4D-4C30-B474-925BA73CCD2F}" name="Column13011"/>
    <tableColumn id="13029" xr3:uid="{8AC090BB-C179-4898-A510-D100B45CEC38}" name="Column13012"/>
    <tableColumn id="13030" xr3:uid="{2C616A50-F51A-4567-952A-677E629F93D3}" name="Column13013"/>
    <tableColumn id="13031" xr3:uid="{AF4EE02F-98C0-4981-87D7-B5EBCBD29995}" name="Column13014"/>
    <tableColumn id="13032" xr3:uid="{9B7D32DF-1D4D-442A-9791-518542FCDD64}" name="Column13015"/>
    <tableColumn id="13033" xr3:uid="{4BBF3745-BE3F-4EB9-B066-9B3BDC69B902}" name="Column13016"/>
    <tableColumn id="13034" xr3:uid="{2DF32BCA-798A-4A2E-9377-47CB0939A4EA}" name="Column13017"/>
    <tableColumn id="13035" xr3:uid="{28715E26-21F6-4640-AECB-C762CA2F0255}" name="Column13018"/>
    <tableColumn id="13036" xr3:uid="{ADF9B908-8227-4AF9-9752-50047088455E}" name="Column13019"/>
    <tableColumn id="13037" xr3:uid="{77D74D83-CE99-49FE-9305-B56F732012AF}" name="Column13020"/>
    <tableColumn id="13038" xr3:uid="{5A71CDA1-7A35-450F-B41C-5385F403270B}" name="Column13021"/>
    <tableColumn id="13039" xr3:uid="{8A0B8452-C3BD-4150-B3CA-5C06BBD4A598}" name="Column13022"/>
    <tableColumn id="13040" xr3:uid="{5EA8687E-204C-4349-B374-FE7498F6E147}" name="Column13023"/>
    <tableColumn id="13041" xr3:uid="{6B576BB1-8986-4FE5-AF75-E9D88D150114}" name="Column13024"/>
    <tableColumn id="13042" xr3:uid="{08EED1C8-0EE8-40BA-AF54-CE4A2431C65F}" name="Column13025"/>
    <tableColumn id="13043" xr3:uid="{CDD131D6-0A42-4C03-9B32-3A648CF47229}" name="Column13026"/>
    <tableColumn id="13044" xr3:uid="{E75E0305-B8BC-49BF-97C2-08532E3A6670}" name="Column13027"/>
    <tableColumn id="13045" xr3:uid="{0899EAFA-F00F-4EC6-A877-5FF3ECD8FE14}" name="Column13028"/>
    <tableColumn id="13046" xr3:uid="{289A3178-1C87-4E2F-9B7E-90A7332DF60F}" name="Column13029"/>
    <tableColumn id="13047" xr3:uid="{002EDB67-B880-40E2-9A6C-A2438C3C3F4F}" name="Column13030"/>
    <tableColumn id="13048" xr3:uid="{4B9C7BDD-6ED9-43ED-8B31-262F789E7643}" name="Column13031"/>
    <tableColumn id="13049" xr3:uid="{DF304EBE-1FA2-4EB2-A042-D7AEF365BCAF}" name="Column13032"/>
    <tableColumn id="13050" xr3:uid="{52966156-E191-4997-A5FB-C54D70912EEC}" name="Column13033"/>
    <tableColumn id="13051" xr3:uid="{60BE6268-30CA-4366-A283-7D6609277BED}" name="Column13034"/>
    <tableColumn id="13052" xr3:uid="{4456202F-3B90-4288-93FE-6AF612DB5A1C}" name="Column13035"/>
    <tableColumn id="13053" xr3:uid="{1F224124-A750-43F2-BD45-E95CEB3629F1}" name="Column13036"/>
    <tableColumn id="13054" xr3:uid="{2333A377-0F3B-4F31-A00D-CB18B124C833}" name="Column13037"/>
    <tableColumn id="13055" xr3:uid="{E6CFDC90-7326-43B6-943A-9F215FC675D6}" name="Column13038"/>
    <tableColumn id="13056" xr3:uid="{5562B736-382F-40BC-B46C-C300DA579A58}" name="Column13039"/>
    <tableColumn id="13057" xr3:uid="{D97A66F0-11D2-499E-A031-744C41E013D3}" name="Column13040"/>
    <tableColumn id="13058" xr3:uid="{04C68B6E-046F-46E2-96AE-AB91B2E31251}" name="Column13041"/>
    <tableColumn id="13059" xr3:uid="{FED44AA3-D91E-48F5-A1EF-3D7587531219}" name="Column13042"/>
    <tableColumn id="13060" xr3:uid="{0117BB95-011D-42D0-8588-6C849F683008}" name="Column13043"/>
    <tableColumn id="13061" xr3:uid="{FE1EFBA7-B851-4BD7-BE55-7F38943BEB7A}" name="Column13044"/>
    <tableColumn id="13062" xr3:uid="{186820D7-3A51-4DC7-AAFA-1436DD92AAD4}" name="Column13045"/>
    <tableColumn id="13063" xr3:uid="{FA3949A6-1AB6-460B-A8A7-5B62323C0D53}" name="Column13046"/>
    <tableColumn id="13064" xr3:uid="{5D54AE3F-CDE6-4719-86F4-E008E4E80AB6}" name="Column13047"/>
    <tableColumn id="13065" xr3:uid="{A32F1BD9-ADC8-41AF-B48F-1E5841F9D1E4}" name="Column13048"/>
    <tableColumn id="13066" xr3:uid="{610E40A5-1F54-42D9-BF32-0192A637BAA8}" name="Column13049"/>
    <tableColumn id="13067" xr3:uid="{7AFC43B0-047C-4D02-B0C1-340B1C179C83}" name="Column13050"/>
    <tableColumn id="13068" xr3:uid="{9CB9C460-6A4E-487C-9853-84C01027813E}" name="Column13051"/>
    <tableColumn id="13069" xr3:uid="{FAE9350A-980D-4328-8756-A18D866F4268}" name="Column13052"/>
    <tableColumn id="13070" xr3:uid="{27EAB5A1-C297-4605-85D8-453CEDD2A1E1}" name="Column13053"/>
    <tableColumn id="13071" xr3:uid="{C8FBC4E1-5503-407B-8B41-9310FAEB36D7}" name="Column13054"/>
    <tableColumn id="13072" xr3:uid="{2844F62B-EC6A-4C79-9B07-9FD23810ABA0}" name="Column13055"/>
    <tableColumn id="13073" xr3:uid="{595AA6DF-6E90-435A-BA21-63778988A353}" name="Column13056"/>
    <tableColumn id="13074" xr3:uid="{AC5D5088-6744-415D-B0B2-53E6DDAECA61}" name="Column13057"/>
    <tableColumn id="13075" xr3:uid="{21C4C507-D317-4378-8F06-188EC7E15E25}" name="Column13058"/>
    <tableColumn id="13076" xr3:uid="{E23E6EE2-69C6-4745-BA61-224CD78EAB90}" name="Column13059"/>
    <tableColumn id="13077" xr3:uid="{62CD5E23-05A8-47B1-ABDE-BCA1CB504513}" name="Column13060"/>
    <tableColumn id="13078" xr3:uid="{CBDD9765-BD52-467D-A059-8FFE6A0B5ADD}" name="Column13061"/>
    <tableColumn id="13079" xr3:uid="{1C897A2A-6C04-4F49-9940-EA557F3A6AB3}" name="Column13062"/>
    <tableColumn id="13080" xr3:uid="{3C5973E1-E64B-4F88-9AA8-FF2B084D77A6}" name="Column13063"/>
    <tableColumn id="13081" xr3:uid="{E69E3608-542B-4A0E-BA51-C7ED4705BDE3}" name="Column13064"/>
    <tableColumn id="13082" xr3:uid="{EF075C69-08E9-42BB-85BA-70826F5482C9}" name="Column13065"/>
    <tableColumn id="13083" xr3:uid="{98020F01-CF94-4C21-96F9-0C4C7EDCB29E}" name="Column13066"/>
    <tableColumn id="13084" xr3:uid="{20EE3092-E39F-4681-9216-FA358C290EA4}" name="Column13067"/>
    <tableColumn id="13085" xr3:uid="{22FF68AB-96DF-4F1B-B77F-E49BD3392137}" name="Column13068"/>
    <tableColumn id="13086" xr3:uid="{BC3D94AD-5E21-4B3D-80FE-0C3AA4D1527C}" name="Column13069"/>
    <tableColumn id="13087" xr3:uid="{49EF8D16-F41E-49DB-B883-A77A61E2142B}" name="Column13070"/>
    <tableColumn id="13088" xr3:uid="{ECA1E425-0C86-4917-B592-BB9C894A036F}" name="Column13071"/>
    <tableColumn id="13089" xr3:uid="{DE361BDB-E8D6-4253-8F94-641B40FC8CB9}" name="Column13072"/>
    <tableColumn id="13090" xr3:uid="{E191EEDF-03EF-43C9-9D85-480D483FDDE8}" name="Column13073"/>
    <tableColumn id="13091" xr3:uid="{0BD96F05-CCBB-4865-9C16-C9C2F1923FF6}" name="Column13074"/>
    <tableColumn id="13092" xr3:uid="{6F3D4FF2-A0F8-43C0-AAD0-3CE093D7F9F3}" name="Column13075"/>
    <tableColumn id="13093" xr3:uid="{61BCD33F-95FD-45DE-A4B7-5DA625CAF413}" name="Column13076"/>
    <tableColumn id="13094" xr3:uid="{E84CE1AD-2EBA-4542-AA7D-FDA459CADB96}" name="Column13077"/>
    <tableColumn id="13095" xr3:uid="{5EA429D9-057A-4F38-A124-C98D50A0E7FE}" name="Column13078"/>
    <tableColumn id="13096" xr3:uid="{2FC9D5C5-A268-4001-AB1F-B2E28A14BE42}" name="Column13079"/>
    <tableColumn id="13097" xr3:uid="{0EDA3128-ECB2-421C-8CDE-2690058FC90E}" name="Column13080"/>
    <tableColumn id="13098" xr3:uid="{A4179614-B5CC-47D2-A257-0136799E19C1}" name="Column13081"/>
    <tableColumn id="13099" xr3:uid="{7C6F2905-C361-459C-949E-AE3823D27A0F}" name="Column13082"/>
    <tableColumn id="13100" xr3:uid="{2DE6D907-2EC0-4421-90B9-4547EDA0A9CA}" name="Column13083"/>
    <tableColumn id="13101" xr3:uid="{23C628EA-EA4A-4846-B5CD-E580E32BF5F3}" name="Column13084"/>
    <tableColumn id="13102" xr3:uid="{A9F4980E-B64F-4CA8-B37C-4FE864A964D4}" name="Column13085"/>
    <tableColumn id="13103" xr3:uid="{283BE621-C0AB-4959-BE50-B6CC082CB7ED}" name="Column13086"/>
    <tableColumn id="13104" xr3:uid="{1B97A7A4-C18B-45AB-B228-F922717CD0C8}" name="Column13087"/>
    <tableColumn id="13105" xr3:uid="{A9501937-E97B-4271-9F47-DBC71552A5C6}" name="Column13088"/>
    <tableColumn id="13106" xr3:uid="{01077290-519A-40B0-899E-E3DFD1EE7EDA}" name="Column13089"/>
    <tableColumn id="13107" xr3:uid="{2C03AE51-0B33-423B-935F-812321453E18}" name="Column13090"/>
    <tableColumn id="13108" xr3:uid="{C09753DE-0C8A-4FF9-96C9-250AC372CBF9}" name="Column13091"/>
    <tableColumn id="13109" xr3:uid="{D2D7DB79-B9CF-495C-85F2-18BD9CB84F3D}" name="Column13092"/>
    <tableColumn id="13110" xr3:uid="{DBB7C91C-198A-4101-89F1-83EEC9233B07}" name="Column13093"/>
    <tableColumn id="13111" xr3:uid="{3618E071-8CFE-463C-A583-A60F4D479F02}" name="Column13094"/>
    <tableColumn id="13112" xr3:uid="{B34A61ED-89FE-47BC-A2EB-8B413C523B18}" name="Column13095"/>
    <tableColumn id="13113" xr3:uid="{3F37979C-A4C7-4741-BF51-E30784280A47}" name="Column13096"/>
    <tableColumn id="13114" xr3:uid="{0DE03DDA-ACD0-4D07-8554-F355C54C0D5D}" name="Column13097"/>
    <tableColumn id="13115" xr3:uid="{00537A43-ACC8-46BC-BC09-93829B194241}" name="Column13098"/>
    <tableColumn id="13116" xr3:uid="{D3279C78-6D44-45CD-96E9-039E1333A86C}" name="Column13099"/>
    <tableColumn id="13117" xr3:uid="{E6CB5ECC-67C5-4F40-A33C-BEB7C94AD3A3}" name="Column13100"/>
    <tableColumn id="13118" xr3:uid="{E9851649-C13E-473F-8FAA-888E5E625471}" name="Column13101"/>
    <tableColumn id="13119" xr3:uid="{03538DAA-B078-411B-A3D8-D7970FB715B9}" name="Column13102"/>
    <tableColumn id="13120" xr3:uid="{F77A01A5-4DCA-4ADE-89D8-C83CB79B92EB}" name="Column13103"/>
    <tableColumn id="13121" xr3:uid="{A085FA9C-EFA9-4C1E-BC66-479836FFF810}" name="Column13104"/>
    <tableColumn id="13122" xr3:uid="{E68EE586-3937-4E94-B0EA-EE688210E0C4}" name="Column13105"/>
    <tableColumn id="13123" xr3:uid="{3A3396C3-0BBF-46F2-8EAC-1204398BCFD4}" name="Column13106"/>
    <tableColumn id="13124" xr3:uid="{A29CF552-8B25-4A1F-8405-BE139EAE4B2E}" name="Column13107"/>
    <tableColumn id="13125" xr3:uid="{79E3C302-7C6C-4CC0-BCEB-8D6B0310D236}" name="Column13108"/>
    <tableColumn id="13126" xr3:uid="{BAB18F1E-6832-4320-AC40-F1DB66F23FB2}" name="Column13109"/>
    <tableColumn id="13127" xr3:uid="{32D234AB-DBDD-43ED-9157-CC00AD9C3BC0}" name="Column13110"/>
    <tableColumn id="13128" xr3:uid="{D7C5F9D2-69C9-43E7-BF1E-A199FAB5BD5E}" name="Column13111"/>
    <tableColumn id="13129" xr3:uid="{F571ECDA-93A2-424F-8B38-26D7203F9E63}" name="Column13112"/>
    <tableColumn id="13130" xr3:uid="{871EE66D-75EA-4834-97B4-13ABF5FB1599}" name="Column13113"/>
    <tableColumn id="13131" xr3:uid="{444785C9-8CA8-478B-A60A-3FA5DBE8D5A9}" name="Column13114"/>
    <tableColumn id="13132" xr3:uid="{9795EE2A-DA03-4174-A26F-71409B8039F1}" name="Column13115"/>
    <tableColumn id="13133" xr3:uid="{C9BE70BB-1A22-483C-ACFD-CEE62238C6CE}" name="Column13116"/>
    <tableColumn id="13134" xr3:uid="{562D56C7-7152-45BA-B945-96AE5B7BC301}" name="Column13117"/>
    <tableColumn id="13135" xr3:uid="{6D68A7CB-7BBE-4442-863C-CB98F48E0AA0}" name="Column13118"/>
    <tableColumn id="13136" xr3:uid="{1ACEE6D3-6413-4F17-9DD4-5516CE846104}" name="Column13119"/>
    <tableColumn id="13137" xr3:uid="{A144C868-60BE-4266-8978-F7D927C5882E}" name="Column13120"/>
    <tableColumn id="13138" xr3:uid="{F3BE1583-BF2D-4ECF-B44A-F6E41746F292}" name="Column13121"/>
    <tableColumn id="13139" xr3:uid="{25495514-8B86-4EB0-BCFA-3872CFC2569A}" name="Column13122"/>
    <tableColumn id="13140" xr3:uid="{8A07A336-6005-46F2-9217-9D528924ADBF}" name="Column13123"/>
    <tableColumn id="13141" xr3:uid="{BE9B7BCE-EDC5-4A85-89DA-51EB93E3DB47}" name="Column13124"/>
    <tableColumn id="13142" xr3:uid="{6F55A78D-A707-4C5B-9B7F-35E9078D3CD5}" name="Column13125"/>
    <tableColumn id="13143" xr3:uid="{221AFB91-860F-4DD2-9366-81608F079CCC}" name="Column13126"/>
    <tableColumn id="13144" xr3:uid="{64DD8884-6C76-4A31-843F-B3D24DC848AD}" name="Column13127"/>
    <tableColumn id="13145" xr3:uid="{D425203F-16E8-4681-AD09-D1E3E7237031}" name="Column13128"/>
    <tableColumn id="13146" xr3:uid="{893FAC5F-3CF3-4100-B7A9-CAB72A1179E7}" name="Column13129"/>
    <tableColumn id="13147" xr3:uid="{E6FB44D7-DA58-47C9-80B3-FF531B965C08}" name="Column13130"/>
    <tableColumn id="13148" xr3:uid="{1520D9A4-C92F-4E52-A326-075740A43714}" name="Column13131"/>
    <tableColumn id="13149" xr3:uid="{5934F69F-93A2-4183-B1D2-C0BCD0B13B09}" name="Column13132"/>
    <tableColumn id="13150" xr3:uid="{21555739-DCBD-4085-9FB9-A78696AD997B}" name="Column13133"/>
    <tableColumn id="13151" xr3:uid="{5ECE08B2-065D-4805-8BC7-87B1729E8E43}" name="Column13134"/>
    <tableColumn id="13152" xr3:uid="{7FC825A6-321A-4283-8519-89F6BBB7E046}" name="Column13135"/>
    <tableColumn id="13153" xr3:uid="{F8D5F174-9B08-4AB2-BCB3-7E83F0983D8D}" name="Column13136"/>
    <tableColumn id="13154" xr3:uid="{FB106E5A-3DF5-4D23-AD19-8B84572F538A}" name="Column13137"/>
    <tableColumn id="13155" xr3:uid="{AF482DF0-6B37-4209-BC1B-007E3DCA6188}" name="Column13138"/>
    <tableColumn id="13156" xr3:uid="{EAE3C2CE-2904-4F3D-925B-D301B4CE8E6C}" name="Column13139"/>
    <tableColumn id="13157" xr3:uid="{1C67522D-24F7-48CB-B8BC-15110B1F2A3F}" name="Column13140"/>
    <tableColumn id="13158" xr3:uid="{7C1E09B4-7445-4594-9DE1-F1B8F08CD760}" name="Column13141"/>
    <tableColumn id="13159" xr3:uid="{5C4D2D5A-E3A4-43E1-AED6-9DCFA99535D3}" name="Column13142"/>
    <tableColumn id="13160" xr3:uid="{A9020AB5-7D43-4F8D-B6F4-F398A1059546}" name="Column13143"/>
    <tableColumn id="13161" xr3:uid="{FAF314CB-328C-4CEB-8002-EC25ECE85684}" name="Column13144"/>
    <tableColumn id="13162" xr3:uid="{72B66AE5-661E-4689-B600-6DDEAEA86C54}" name="Column13145"/>
    <tableColumn id="13163" xr3:uid="{974C6487-BAB8-4E26-951F-6A2C8D756683}" name="Column13146"/>
    <tableColumn id="13164" xr3:uid="{F785107E-8432-40E4-ADB6-BD16ACC51969}" name="Column13147"/>
    <tableColumn id="13165" xr3:uid="{A7FEEA99-0A36-4974-8E57-CB806B959242}" name="Column13148"/>
    <tableColumn id="13166" xr3:uid="{EDC977F9-6C71-4CD8-92BE-F5463C21D8AB}" name="Column13149"/>
    <tableColumn id="13167" xr3:uid="{633C6F88-1BB4-4A36-82CB-ED5AD5C4A5CD}" name="Column13150"/>
    <tableColumn id="13168" xr3:uid="{6731AECD-C5DE-4200-8BEB-700A090AEAB8}" name="Column13151"/>
    <tableColumn id="13169" xr3:uid="{C5CFE35C-DB9E-4833-A1E8-FC29C22C57B3}" name="Column13152"/>
    <tableColumn id="13170" xr3:uid="{822B060A-1D30-40CD-B9B6-BEAE53F349B5}" name="Column13153"/>
    <tableColumn id="13171" xr3:uid="{0126F845-3B34-4E2E-A2E6-C8454A4D58A7}" name="Column13154"/>
    <tableColumn id="13172" xr3:uid="{A3DA2274-0993-4AD9-B842-F3B808ABA70A}" name="Column13155"/>
    <tableColumn id="13173" xr3:uid="{4A5DA122-AC91-4138-B7C3-DD2E7CAE263B}" name="Column13156"/>
    <tableColumn id="13174" xr3:uid="{16361295-00B4-42FB-AAA4-F51C55A93B0B}" name="Column13157"/>
    <tableColumn id="13175" xr3:uid="{C3238C4B-9483-456B-ACC0-719403432E3F}" name="Column13158"/>
    <tableColumn id="13176" xr3:uid="{B98DDFC6-A60E-4AC1-8B4A-7EA70362B84F}" name="Column13159"/>
    <tableColumn id="13177" xr3:uid="{4EA73A50-0184-4D03-852B-E586F14937C0}" name="Column13160"/>
    <tableColumn id="13178" xr3:uid="{6670EF7D-EA04-4C02-83FD-1EB752A60FF5}" name="Column13161"/>
    <tableColumn id="13179" xr3:uid="{04F5620F-A3EA-459C-A0DC-C42B73CC084C}" name="Column13162"/>
    <tableColumn id="13180" xr3:uid="{46B48B2C-95C1-46A5-9370-221FD02EB527}" name="Column13163"/>
    <tableColumn id="13181" xr3:uid="{ECA39B44-B0CD-4A7E-B8EE-333D9D363A51}" name="Column13164"/>
    <tableColumn id="13182" xr3:uid="{437451E1-0F81-408E-97B5-686E0E9F4B6F}" name="Column13165"/>
    <tableColumn id="13183" xr3:uid="{42F63B22-CB5D-449B-A2B1-7E406D3CD111}" name="Column13166"/>
    <tableColumn id="13184" xr3:uid="{64FA70C0-731A-4B87-9B45-E57BCE9D6B90}" name="Column13167"/>
    <tableColumn id="13185" xr3:uid="{8A438039-D7B8-4D42-8585-31C2AEA40B35}" name="Column13168"/>
    <tableColumn id="13186" xr3:uid="{4D8A2115-B9BE-432E-A695-F7415CBD8D10}" name="Column13169"/>
    <tableColumn id="13187" xr3:uid="{3A873A16-2256-4A5B-85FF-1366EF669F41}" name="Column13170"/>
    <tableColumn id="13188" xr3:uid="{2B1DD80C-A46F-4D24-89B4-01DCA4399FC6}" name="Column13171"/>
    <tableColumn id="13189" xr3:uid="{6667CAA2-4FA8-41EA-8973-FAE92C547EA8}" name="Column13172"/>
    <tableColumn id="13190" xr3:uid="{507A2D3B-257D-401D-A9F5-6446A22004AF}" name="Column13173"/>
    <tableColumn id="13191" xr3:uid="{CE272D3B-6AA3-47F8-80B2-0647B1F7EDBC}" name="Column13174"/>
    <tableColumn id="13192" xr3:uid="{4410736B-10CE-4478-8E6B-C03148164938}" name="Column13175"/>
    <tableColumn id="13193" xr3:uid="{9E32EC13-5ED1-4EE4-A8AF-BBA25460BB21}" name="Column13176"/>
    <tableColumn id="13194" xr3:uid="{B5A268B7-D722-439D-A1AF-874B39B81F45}" name="Column13177"/>
    <tableColumn id="13195" xr3:uid="{E29FCAC4-47C3-4FF6-A409-B7E07848B0BB}" name="Column13178"/>
    <tableColumn id="13196" xr3:uid="{405A43A5-B178-4AD3-94B9-4C7C65F6254A}" name="Column13179"/>
    <tableColumn id="13197" xr3:uid="{1EFA7037-9866-4B59-9539-494777053824}" name="Column13180"/>
    <tableColumn id="13198" xr3:uid="{1FF3AADC-7290-452A-894F-3356032F7422}" name="Column13181"/>
    <tableColumn id="13199" xr3:uid="{B4A3B222-EF8C-48BF-AE98-8A094CD6D2E7}" name="Column13182"/>
    <tableColumn id="13200" xr3:uid="{63353839-F6A7-46EA-B062-15BD514B1F20}" name="Column13183"/>
    <tableColumn id="13201" xr3:uid="{D38F8759-0F01-4C65-A812-B333E9A0953E}" name="Column13184"/>
    <tableColumn id="13202" xr3:uid="{CA3621FD-D4EF-4015-B9B0-DDC2310A2BC4}" name="Column13185"/>
    <tableColumn id="13203" xr3:uid="{AD7E1A49-D4CC-412F-9EF8-A2DC2BDB6501}" name="Column13186"/>
    <tableColumn id="13204" xr3:uid="{D365672F-CA68-4CAA-BC88-A847EAE82C8C}" name="Column13187"/>
    <tableColumn id="13205" xr3:uid="{0EF16FB5-1AF0-4ADD-B9EB-65B08B7D146C}" name="Column13188"/>
    <tableColumn id="13206" xr3:uid="{191D431A-300C-4138-8538-EE9D690461BF}" name="Column13189"/>
    <tableColumn id="13207" xr3:uid="{5A41B893-A4CA-4361-BFE5-8D7E8A5FF8D5}" name="Column13190"/>
    <tableColumn id="13208" xr3:uid="{9E005711-DA37-4FE3-BFA1-0F97700C0945}" name="Column13191"/>
    <tableColumn id="13209" xr3:uid="{2519BD2A-76B7-45CA-B5C5-3EB058A38DAD}" name="Column13192"/>
    <tableColumn id="13210" xr3:uid="{BE1CE583-3F81-442C-97B4-5A313CB69380}" name="Column13193"/>
    <tableColumn id="13211" xr3:uid="{40D667E6-278A-4D72-96CD-261B56F4F2F9}" name="Column13194"/>
    <tableColumn id="13212" xr3:uid="{A8BEC199-B784-4FCF-B42C-117CC7F1FF40}" name="Column13195"/>
    <tableColumn id="13213" xr3:uid="{FA8C7068-7BB1-48B4-914E-6D1855AD674E}" name="Column13196"/>
    <tableColumn id="13214" xr3:uid="{47ABAC63-6017-4226-8FCF-50EAF691B744}" name="Column13197"/>
    <tableColumn id="13215" xr3:uid="{4797255D-EBF6-4514-83A4-DD91E005B311}" name="Column13198"/>
    <tableColumn id="13216" xr3:uid="{B570F6BE-0A7E-4950-B837-17BE1EBC0E0E}" name="Column13199"/>
    <tableColumn id="13217" xr3:uid="{CC386B47-5D1C-451E-9807-D2A56B45D283}" name="Column13200"/>
    <tableColumn id="13218" xr3:uid="{BF4795EB-91DA-418F-A416-97CE9365A293}" name="Column13201"/>
    <tableColumn id="13219" xr3:uid="{6033BA0F-A93B-4267-BAC4-27FFEB6CF277}" name="Column13202"/>
    <tableColumn id="13220" xr3:uid="{CC9458DC-9B1C-4CD3-9A16-6FD01D6A9990}" name="Column13203"/>
    <tableColumn id="13221" xr3:uid="{7A4CE60C-7BE6-4ABD-BB69-581BDD6DC073}" name="Column13204"/>
    <tableColumn id="13222" xr3:uid="{290176A6-D771-4BF8-AF7B-E46066ACEBB9}" name="Column13205"/>
    <tableColumn id="13223" xr3:uid="{87DD5478-5329-4DE8-9E77-680D0582987E}" name="Column13206"/>
    <tableColumn id="13224" xr3:uid="{A33ACB0A-959B-4199-8796-A89AD93F13FE}" name="Column13207"/>
    <tableColumn id="13225" xr3:uid="{8EC43CA3-1D7F-4204-9636-489F608B1D75}" name="Column13208"/>
    <tableColumn id="13226" xr3:uid="{0ACA686D-1558-4A82-AE37-66B7D7B69857}" name="Column13209"/>
    <tableColumn id="13227" xr3:uid="{1E11655F-1782-4A18-B241-CB4744689870}" name="Column13210"/>
    <tableColumn id="13228" xr3:uid="{43BBCD3C-DA2B-4BBE-BE17-A528FE376B6E}" name="Column13211"/>
    <tableColumn id="13229" xr3:uid="{A03C4496-DCC1-4105-95F6-942962EDF6DB}" name="Column13212"/>
    <tableColumn id="13230" xr3:uid="{68CAA73C-266D-44ED-BF78-FF29B4E2C25D}" name="Column13213"/>
    <tableColumn id="13231" xr3:uid="{62607915-04F2-48C1-BDFA-434EBC18C6F4}" name="Column13214"/>
    <tableColumn id="13232" xr3:uid="{A8775223-0C0C-4EF4-BCBE-B9DCFF23CF0F}" name="Column13215"/>
    <tableColumn id="13233" xr3:uid="{DF212409-5CD1-4F3D-B6D6-6727FEE4669B}" name="Column13216"/>
    <tableColumn id="13234" xr3:uid="{BF478468-0842-4CBE-B5D8-7825409B7A97}" name="Column13217"/>
    <tableColumn id="13235" xr3:uid="{3D7E176D-E1E3-423C-A408-65CD8729233C}" name="Column13218"/>
    <tableColumn id="13236" xr3:uid="{5EC53C64-F20C-4A44-B954-6B920B28D706}" name="Column13219"/>
    <tableColumn id="13237" xr3:uid="{BF2483D0-42CB-49BB-81FE-11392977AD15}" name="Column13220"/>
    <tableColumn id="13238" xr3:uid="{F8A49C46-D2AE-49EC-AD3B-6E828A8DE120}" name="Column13221"/>
    <tableColumn id="13239" xr3:uid="{88F49D8B-83B0-49BE-A7F5-91E6718D2FAA}" name="Column13222"/>
    <tableColumn id="13240" xr3:uid="{4C880062-A247-4F4D-85ED-F2D1DC283413}" name="Column13223"/>
    <tableColumn id="13241" xr3:uid="{4FA2EBC1-32DE-4FE9-BB0F-FA4C8D18407C}" name="Column13224"/>
    <tableColumn id="13242" xr3:uid="{A932BC99-0718-4438-8616-C5DC2A46A31C}" name="Column13225"/>
    <tableColumn id="13243" xr3:uid="{A48C11DF-AD83-4502-B0D7-A1A597DD87F1}" name="Column13226"/>
    <tableColumn id="13244" xr3:uid="{CA738D28-CB8D-449E-BFDE-B3D725CA5AD8}" name="Column13227"/>
    <tableColumn id="13245" xr3:uid="{4D25B73A-189C-499F-990F-4B91D9AC5AF2}" name="Column13228"/>
    <tableColumn id="13246" xr3:uid="{E7E5EDCD-970E-464C-ABC5-B3F41A36981A}" name="Column13229"/>
    <tableColumn id="13247" xr3:uid="{5AD4067A-286E-4C4E-B477-DC60F627D424}" name="Column13230"/>
    <tableColumn id="13248" xr3:uid="{9706536D-1AC9-493D-B81A-CD74B27985DC}" name="Column13231"/>
    <tableColumn id="13249" xr3:uid="{12490175-0F1F-45E9-B8DC-81D99041F1B5}" name="Column13232"/>
    <tableColumn id="13250" xr3:uid="{71EF3CEC-63F2-4DA1-8EEC-1BE815C2CB48}" name="Column13233"/>
    <tableColumn id="13251" xr3:uid="{F2985A4D-30E2-43ED-AE3C-0D9B4ED3EC0B}" name="Column13234"/>
    <tableColumn id="13252" xr3:uid="{69F1EB51-002C-4FB8-9732-0E85E83F5660}" name="Column13235"/>
    <tableColumn id="13253" xr3:uid="{CA4AC093-C52D-4FF8-8A0A-BB76FDAEE26F}" name="Column13236"/>
    <tableColumn id="13254" xr3:uid="{B8B8E63B-BD13-4ECE-81CB-19759CC28DCE}" name="Column13237"/>
    <tableColumn id="13255" xr3:uid="{9C91829C-3EED-4706-9AB4-0C4DA89AB7EF}" name="Column13238"/>
    <tableColumn id="13256" xr3:uid="{3A9B804A-BE4D-4858-886C-CAAE56E6A1F1}" name="Column13239"/>
    <tableColumn id="13257" xr3:uid="{69B3CE52-370B-454B-93BD-1CCC4C1C9D66}" name="Column13240"/>
    <tableColumn id="13258" xr3:uid="{45070EAB-DC8C-4084-8362-183C232559A6}" name="Column13241"/>
    <tableColumn id="13259" xr3:uid="{7D19B7FA-85DA-4770-960B-EEDA82A0B573}" name="Column13242"/>
    <tableColumn id="13260" xr3:uid="{72A9E3D8-EEC7-4C99-9FC3-69BD66A60F17}" name="Column13243"/>
    <tableColumn id="13261" xr3:uid="{08ABBB71-A674-429C-96A4-38EBA64B92C8}" name="Column13244"/>
    <tableColumn id="13262" xr3:uid="{15F879A8-CD23-488A-BB06-55AA564F9A5A}" name="Column13245"/>
    <tableColumn id="13263" xr3:uid="{FC74AF49-238E-43B4-9918-7D416906032E}" name="Column13246"/>
    <tableColumn id="13264" xr3:uid="{862F6643-87D9-4954-86F4-CA89C3615F27}" name="Column13247"/>
    <tableColumn id="13265" xr3:uid="{1FCBFFC5-877C-436D-B899-49C6DF68AE0E}" name="Column13248"/>
    <tableColumn id="13266" xr3:uid="{70E128DF-CCC1-44EC-B649-7FBACC527C40}" name="Column13249"/>
    <tableColumn id="13267" xr3:uid="{67CED457-E5E1-4A8C-9C3B-F7F9A8199F54}" name="Column13250"/>
    <tableColumn id="13268" xr3:uid="{453AEF98-A54F-4B1E-AFD7-1D3E8F978C2A}" name="Column13251"/>
    <tableColumn id="13269" xr3:uid="{3F8B1B58-2DC8-4AAD-9111-743235D76E68}" name="Column13252"/>
    <tableColumn id="13270" xr3:uid="{38A2C1B2-9D83-47A2-91E2-6FA4C755FFD5}" name="Column13253"/>
    <tableColumn id="13271" xr3:uid="{C12966C0-C439-44A0-889B-AE825A7AEB4E}" name="Column13254"/>
    <tableColumn id="13272" xr3:uid="{F66387D8-3A67-471D-BF32-7BECF45BE599}" name="Column13255"/>
    <tableColumn id="13273" xr3:uid="{C7D435C4-86BF-4CC1-9937-2C05FFB880BE}" name="Column13256"/>
    <tableColumn id="13274" xr3:uid="{3BBEB4D8-E934-4B0E-903A-4501196583C8}" name="Column13257"/>
    <tableColumn id="13275" xr3:uid="{31EFACAB-7970-49F3-95FB-3F7646A295BF}" name="Column13258"/>
    <tableColumn id="13276" xr3:uid="{D259E486-D62A-4CC9-BB17-9BABFFC271BE}" name="Column13259"/>
    <tableColumn id="13277" xr3:uid="{2EC8BA45-F7F3-4952-A77A-13CFB7CF6597}" name="Column13260"/>
    <tableColumn id="13278" xr3:uid="{41E3CD27-D9ED-4CE4-B0FD-9A9E3669F9C4}" name="Column13261"/>
    <tableColumn id="13279" xr3:uid="{1916AB54-1060-4199-A93B-C8CB544DB765}" name="Column13262"/>
    <tableColumn id="13280" xr3:uid="{73C0F508-E05B-4CB5-ADC1-EC37F41C4C6E}" name="Column13263"/>
    <tableColumn id="13281" xr3:uid="{2BEBD6B7-9788-4695-B478-83A71279E3F4}" name="Column13264"/>
    <tableColumn id="13282" xr3:uid="{4A5E16E0-E107-4F71-998C-50AE1A4C8695}" name="Column13265"/>
    <tableColumn id="13283" xr3:uid="{3238E672-DF8C-41DC-B3D8-4C79ED27BA22}" name="Column13266"/>
    <tableColumn id="13284" xr3:uid="{4E6319AD-AF20-474B-AE86-A624ED9B0C1C}" name="Column13267"/>
    <tableColumn id="13285" xr3:uid="{E6B0F54D-490E-4E86-A7B3-5CA1BEF40607}" name="Column13268"/>
    <tableColumn id="13286" xr3:uid="{D32C492F-83B9-4F3B-839E-160610C3778E}" name="Column13269"/>
    <tableColumn id="13287" xr3:uid="{B8DA3012-B6C8-4163-A331-688ACB5CE627}" name="Column13270"/>
    <tableColumn id="13288" xr3:uid="{46B8D5B4-D31E-4A47-BFF2-42F9C08CCC7B}" name="Column13271"/>
    <tableColumn id="13289" xr3:uid="{7398B891-747E-4490-972C-6ECF9E8ACAFA}" name="Column13272"/>
    <tableColumn id="13290" xr3:uid="{351F5DEB-2F51-4B51-A696-D2BDF880985A}" name="Column13273"/>
    <tableColumn id="13291" xr3:uid="{8140E725-1A4E-4B5F-821B-AA0C6195BC28}" name="Column13274"/>
    <tableColumn id="13292" xr3:uid="{0E96093D-A3AF-41BC-97C8-0CC54FDA2B96}" name="Column13275"/>
    <tableColumn id="13293" xr3:uid="{2047A13B-D9E6-46AE-AE24-9323ED9F9640}" name="Column13276"/>
    <tableColumn id="13294" xr3:uid="{413868DA-CCA7-4BF4-BB91-6E4E4C581EDA}" name="Column13277"/>
    <tableColumn id="13295" xr3:uid="{2AACE81E-F246-4B62-A412-4F7400C20D2C}" name="Column13278"/>
    <tableColumn id="13296" xr3:uid="{A10F79A8-96DD-4D16-B697-BC7D5038D086}" name="Column13279"/>
    <tableColumn id="13297" xr3:uid="{E608EBB2-56BA-4396-9940-ADE3F9CA6F13}" name="Column13280"/>
    <tableColumn id="13298" xr3:uid="{41918804-B2A6-4F59-80EE-A7CB3A8F11F0}" name="Column13281"/>
    <tableColumn id="13299" xr3:uid="{BA8BA0F8-0A85-4835-8B71-4E083091077C}" name="Column13282"/>
    <tableColumn id="13300" xr3:uid="{1D10FA5E-7710-4BE9-A5ED-7C1E6764E6C3}" name="Column13283"/>
    <tableColumn id="13301" xr3:uid="{0BF1FEE8-F30F-464B-84B2-E63058BB143F}" name="Column13284"/>
    <tableColumn id="13302" xr3:uid="{ED0942E8-1CF2-4B33-8121-FEA7D8D6A0AE}" name="Column13285"/>
    <tableColumn id="13303" xr3:uid="{69CDED2C-5FB0-4A89-9487-0022E0F0E33A}" name="Column13286"/>
    <tableColumn id="13304" xr3:uid="{111457EC-D74D-49D3-8C01-4774850EFB0D}" name="Column13287"/>
    <tableColumn id="13305" xr3:uid="{1CD7887D-C72E-44ED-8D0F-48F30DCE86B6}" name="Column13288"/>
    <tableColumn id="13306" xr3:uid="{5E2B471C-78B7-49CD-A6D5-D2FE6390E8ED}" name="Column13289"/>
    <tableColumn id="13307" xr3:uid="{202306DB-90BE-468E-8682-4701D2D6315D}" name="Column13290"/>
    <tableColumn id="13308" xr3:uid="{2DABCFD3-F69C-4D51-B366-95A0AEB4D4B5}" name="Column13291"/>
    <tableColumn id="13309" xr3:uid="{879A8188-EC14-4878-943F-D96E1B572325}" name="Column13292"/>
    <tableColumn id="13310" xr3:uid="{6DFDC2EC-1CF3-4FBE-8330-82621F766450}" name="Column13293"/>
    <tableColumn id="13311" xr3:uid="{1C36B2E8-B5BB-456C-8308-E137767E0BD4}" name="Column13294"/>
    <tableColumn id="13312" xr3:uid="{2274710B-6D63-4D2B-9A0D-79FEE624A196}" name="Column13295"/>
    <tableColumn id="13313" xr3:uid="{0592F542-9BF4-4DD2-B187-F1407FCEA2D5}" name="Column13296"/>
    <tableColumn id="13314" xr3:uid="{FEF32FF8-4B02-49CC-B856-DF0AF3C55E05}" name="Column13297"/>
    <tableColumn id="13315" xr3:uid="{580EF434-D63A-44F8-9036-79FF35D1B3C2}" name="Column13298"/>
    <tableColumn id="13316" xr3:uid="{5521617C-9BAC-41AD-B008-9308DB5ECA24}" name="Column13299"/>
    <tableColumn id="13317" xr3:uid="{12519264-2CF4-4D54-995B-BE9D31C2C84F}" name="Column13300"/>
    <tableColumn id="13318" xr3:uid="{D0ABEFAF-E74D-4E17-97AB-3E92296BFA66}" name="Column13301"/>
    <tableColumn id="13319" xr3:uid="{44FCFA0E-3ABC-4649-8F2A-8427FB7DD45E}" name="Column13302"/>
    <tableColumn id="13320" xr3:uid="{031AE50D-2B19-4512-BA0F-8966BF5EBF73}" name="Column13303"/>
    <tableColumn id="13321" xr3:uid="{864FFE79-2C95-4EE3-9CC0-A3F67052F7B3}" name="Column13304"/>
    <tableColumn id="13322" xr3:uid="{473693B1-6E15-4FE6-9976-7B8F2004CF04}" name="Column13305"/>
    <tableColumn id="13323" xr3:uid="{F7D18D61-23AB-47C6-974D-4289503C7553}" name="Column13306"/>
    <tableColumn id="13324" xr3:uid="{B71CFA20-A54C-4C2C-B413-5DF441B63ABF}" name="Column13307"/>
    <tableColumn id="13325" xr3:uid="{0C6B4E6A-74C1-4304-9FD1-6B4C9FDC2866}" name="Column13308"/>
    <tableColumn id="13326" xr3:uid="{CCEF5025-740F-451E-BF45-1B93847377DD}" name="Column13309"/>
    <tableColumn id="13327" xr3:uid="{0B8C64A7-7480-4129-98E3-BD27C62E7386}" name="Column13310"/>
    <tableColumn id="13328" xr3:uid="{7B1FB9A2-E274-4663-AD01-BC62A3C411D0}" name="Column13311"/>
    <tableColumn id="13329" xr3:uid="{591CD6B8-05A5-4A0C-8FD2-1B46486EFCC3}" name="Column13312"/>
    <tableColumn id="13330" xr3:uid="{A82B91AD-DD13-48F3-9154-E1114493A273}" name="Column13313"/>
    <tableColumn id="13331" xr3:uid="{0E72B1F1-806E-426D-AE81-84011BC1BC9F}" name="Column13314"/>
    <tableColumn id="13332" xr3:uid="{23BF7897-044E-498C-9E98-88647D3212A5}" name="Column13315"/>
    <tableColumn id="13333" xr3:uid="{C2BE479D-D9C7-428C-933F-9298CF90A264}" name="Column13316"/>
    <tableColumn id="13334" xr3:uid="{631F875A-2EC6-425C-802E-76A0FC1001F6}" name="Column13317"/>
    <tableColumn id="13335" xr3:uid="{3CBCA553-172B-45D3-90AE-D0EF14C78E4E}" name="Column13318"/>
    <tableColumn id="13336" xr3:uid="{85122BBC-A725-4AFA-AF39-84FF9EFC0FF9}" name="Column13319"/>
    <tableColumn id="13337" xr3:uid="{094EDE63-E734-48B0-94E9-839FC89507DD}" name="Column13320"/>
    <tableColumn id="13338" xr3:uid="{833E68BC-49CD-4D90-A01D-1555B43E395B}" name="Column13321"/>
    <tableColumn id="13339" xr3:uid="{A232FCBB-65CD-4B43-9E92-DB4FEAB0DA79}" name="Column13322"/>
    <tableColumn id="13340" xr3:uid="{BCC92840-485A-4CE7-B2BD-7818D21B084C}" name="Column13323"/>
    <tableColumn id="13341" xr3:uid="{BDACA1F9-AACB-44BB-92CF-B65503FD263C}" name="Column13324"/>
    <tableColumn id="13342" xr3:uid="{B964689D-803F-4515-A94D-BEE117C150FA}" name="Column13325"/>
    <tableColumn id="13343" xr3:uid="{A8759E76-7561-408A-A9FA-00A54BC0A539}" name="Column13326"/>
    <tableColumn id="13344" xr3:uid="{F0D81E18-FB04-41FA-925F-069AF27968B3}" name="Column13327"/>
    <tableColumn id="13345" xr3:uid="{10FED022-DC0A-47F0-BABA-6E6BD1F74230}" name="Column13328"/>
    <tableColumn id="13346" xr3:uid="{EC346C97-5D3C-42A2-B97E-64C0604BEE8D}" name="Column13329"/>
    <tableColumn id="13347" xr3:uid="{227F87A9-1674-4B49-A0C8-9A576FD6D83F}" name="Column13330"/>
    <tableColumn id="13348" xr3:uid="{D767E328-8B8F-46E6-A8F5-8B37913641BD}" name="Column13331"/>
    <tableColumn id="13349" xr3:uid="{BBBFAC2A-C85E-4D3F-AEF6-DCADCE74D8AD}" name="Column13332"/>
    <tableColumn id="13350" xr3:uid="{FB452660-264C-4A2A-9582-D220689F64A7}" name="Column13333"/>
    <tableColumn id="13351" xr3:uid="{2EC10D74-54D7-4768-9A70-A8E0CDAF950A}" name="Column13334"/>
    <tableColumn id="13352" xr3:uid="{1244AB43-A15D-4D20-8A40-AD5FA8294F79}" name="Column13335"/>
    <tableColumn id="13353" xr3:uid="{FD6F0379-99D6-4D5E-856D-747A85C8E72C}" name="Column13336"/>
    <tableColumn id="13354" xr3:uid="{FAA0F55B-80C5-47A0-8374-0E645515B20A}" name="Column13337"/>
    <tableColumn id="13355" xr3:uid="{C44B4C3E-8DBC-4514-A473-5249A6B77877}" name="Column13338"/>
    <tableColumn id="13356" xr3:uid="{D1716B2D-705A-4EAF-B2DD-4F02E4A9DAC8}" name="Column13339"/>
    <tableColumn id="13357" xr3:uid="{263D4271-CA47-4396-9EFD-B9C90638E7FF}" name="Column13340"/>
    <tableColumn id="13358" xr3:uid="{4B8255E8-3701-411D-834E-310181EE84D7}" name="Column13341"/>
    <tableColumn id="13359" xr3:uid="{225D171C-4E53-40D0-8C92-946E49027738}" name="Column13342"/>
    <tableColumn id="13360" xr3:uid="{F3249120-CA9C-428D-87D5-A6A67CC4A773}" name="Column13343"/>
    <tableColumn id="13361" xr3:uid="{11AD0C01-36EB-4694-9C4C-8250E9E94EA4}" name="Column13344"/>
    <tableColumn id="13362" xr3:uid="{75BAC081-E462-4455-8D6C-E0CFDE86342D}" name="Column13345"/>
    <tableColumn id="13363" xr3:uid="{47FC699C-CE08-465D-9D3C-F31CB40C08BE}" name="Column13346"/>
    <tableColumn id="13364" xr3:uid="{B93727E6-3C17-48DD-AF0A-62EA93ACEC11}" name="Column13347"/>
    <tableColumn id="13365" xr3:uid="{13EC9D5C-A31C-4CD6-A13E-59C35FD6F70E}" name="Column13348"/>
    <tableColumn id="13366" xr3:uid="{CAF3107B-2368-4B28-9C1D-B679C3EEE114}" name="Column13349"/>
    <tableColumn id="13367" xr3:uid="{2440A1EB-8C5F-4C09-8656-198E37DD96DF}" name="Column13350"/>
    <tableColumn id="13368" xr3:uid="{7EF7C0C9-CDE7-4BD7-A539-1439C696650C}" name="Column13351"/>
    <tableColumn id="13369" xr3:uid="{A3E259E2-BC70-4ECC-BC51-B45CA8D80966}" name="Column13352"/>
    <tableColumn id="13370" xr3:uid="{7154CF38-C89C-4961-B1AA-CD89F32B94EA}" name="Column13353"/>
    <tableColumn id="13371" xr3:uid="{BF2F600D-1499-4774-9DED-F5FE41C31063}" name="Column13354"/>
    <tableColumn id="13372" xr3:uid="{BB0D5CFF-1B24-4296-B395-D05D7900478D}" name="Column13355"/>
    <tableColumn id="13373" xr3:uid="{492F2C33-68E0-4F45-84EE-077070183C9D}" name="Column13356"/>
    <tableColumn id="13374" xr3:uid="{6F9B71C8-8DC0-4B30-95DF-06340E8B967D}" name="Column13357"/>
    <tableColumn id="13375" xr3:uid="{7CF822C8-C64F-473C-B551-4C690C5A7879}" name="Column13358"/>
    <tableColumn id="13376" xr3:uid="{AF0DB4F5-ACD7-4767-AB28-B17232C31405}" name="Column13359"/>
    <tableColumn id="13377" xr3:uid="{5FB1B8AC-E080-46A2-88A7-05C4AD1677F2}" name="Column13360"/>
    <tableColumn id="13378" xr3:uid="{53A29888-4B74-4601-A49E-D75D766BF7FF}" name="Column13361"/>
    <tableColumn id="13379" xr3:uid="{FEB26BEE-891C-4B2F-8AE0-9B4DF4B56594}" name="Column13362"/>
    <tableColumn id="13380" xr3:uid="{27C413D2-4C26-4E5A-A692-1E739C53A2BD}" name="Column13363"/>
    <tableColumn id="13381" xr3:uid="{3D890C8B-1C88-4F36-A6B7-C2E4D487D959}" name="Column13364"/>
    <tableColumn id="13382" xr3:uid="{8F2B38C2-7C18-4761-BA4D-877F61A46667}" name="Column13365"/>
    <tableColumn id="13383" xr3:uid="{6DF79150-9DC4-45C9-AE1D-BA774266548A}" name="Column13366"/>
    <tableColumn id="13384" xr3:uid="{392E869D-D702-457F-800F-4C10A4C44297}" name="Column13367"/>
    <tableColumn id="13385" xr3:uid="{684CDD6B-0E7A-4C6A-B0B0-4BC282087298}" name="Column13368"/>
    <tableColumn id="13386" xr3:uid="{E21DBA5F-B572-44FB-95B8-03CD5539B0DA}" name="Column13369"/>
    <tableColumn id="13387" xr3:uid="{274CF742-36F6-45C0-8DFA-4BCEBBAD1517}" name="Column13370"/>
    <tableColumn id="13388" xr3:uid="{8E0301A8-98C4-45DD-932D-9353167122F5}" name="Column13371"/>
    <tableColumn id="13389" xr3:uid="{EC551278-1A2B-4313-AE65-80B5AC73E656}" name="Column13372"/>
    <tableColumn id="13390" xr3:uid="{0416865D-3749-4352-AC5C-199A3D7C4CC9}" name="Column13373"/>
    <tableColumn id="13391" xr3:uid="{54BD1845-DCDE-4339-B9B3-F7E170935DBF}" name="Column13374"/>
    <tableColumn id="13392" xr3:uid="{5E8602D5-A566-42EC-B828-0B4852F1FBE4}" name="Column13375"/>
    <tableColumn id="13393" xr3:uid="{D51AA4D6-9743-4A40-B6D5-06DF119A4752}" name="Column13376"/>
    <tableColumn id="13394" xr3:uid="{EFD0C5B2-46B8-4B36-B7A8-5F0CB7249059}" name="Column13377"/>
    <tableColumn id="13395" xr3:uid="{ECDD4A0C-B6E6-43AC-916C-A4ED808817C0}" name="Column13378"/>
    <tableColumn id="13396" xr3:uid="{7AC4C567-67BE-4077-A8EF-2E3ACC44E0AA}" name="Column13379"/>
    <tableColumn id="13397" xr3:uid="{CCD64A65-F0C1-4039-9C65-9173EA931AE1}" name="Column13380"/>
    <tableColumn id="13398" xr3:uid="{AAACACA5-1724-488A-A57C-3F89043316BC}" name="Column13381"/>
    <tableColumn id="13399" xr3:uid="{FC988AB4-9558-49A7-9726-C3F6A486F569}" name="Column13382"/>
    <tableColumn id="13400" xr3:uid="{7ED3E286-3FF8-4F6B-B8E8-9432BFAE35FE}" name="Column13383"/>
    <tableColumn id="13401" xr3:uid="{5C883163-4AD5-482D-AC10-E711B58A8FD2}" name="Column13384"/>
    <tableColumn id="13402" xr3:uid="{41953F45-67E3-48D0-9FD6-4894BF1B94D0}" name="Column13385"/>
    <tableColumn id="13403" xr3:uid="{1EB1D7AD-1765-4DE4-968D-74F3B084D908}" name="Column13386"/>
    <tableColumn id="13404" xr3:uid="{F58DA4E9-EE31-42E3-95A5-42FD0EB152EC}" name="Column13387"/>
    <tableColumn id="13405" xr3:uid="{66C4E784-E467-43E7-AEC5-C72043705487}" name="Column13388"/>
    <tableColumn id="13406" xr3:uid="{F5AF6A9C-C3DF-41D7-A628-787115315CB5}" name="Column13389"/>
    <tableColumn id="13407" xr3:uid="{62C02021-3BD5-42E5-88EC-B28B6739EF66}" name="Column13390"/>
    <tableColumn id="13408" xr3:uid="{17562697-2303-4AD8-AB51-915D00E80B07}" name="Column13391"/>
    <tableColumn id="13409" xr3:uid="{A00453E4-CC69-472E-9A26-2A52CE8C8DA2}" name="Column13392"/>
    <tableColumn id="13410" xr3:uid="{F5E944C5-F704-4D44-80E7-13A4688B39F5}" name="Column13393"/>
    <tableColumn id="13411" xr3:uid="{42E329E9-5CC1-4F64-B60C-E9681677168A}" name="Column13394"/>
    <tableColumn id="13412" xr3:uid="{E55A7B08-E598-4206-B7C4-F9D4E55ABDF7}" name="Column13395"/>
    <tableColumn id="13413" xr3:uid="{76879159-4888-434C-A58C-BAA539AA08F4}" name="Column13396"/>
    <tableColumn id="13414" xr3:uid="{D0CCA54A-B06E-49D8-B904-29B474F8E4EE}" name="Column13397"/>
    <tableColumn id="13415" xr3:uid="{5EF07521-FB39-4EEA-81CE-524126A46160}" name="Column13398"/>
    <tableColumn id="13416" xr3:uid="{95A12B42-F9C2-44FA-A3A8-6A2AB5188984}" name="Column13399"/>
    <tableColumn id="13417" xr3:uid="{A97FB263-41CC-4A42-89FE-5D7F073C9A17}" name="Column13400"/>
    <tableColumn id="13418" xr3:uid="{C4D5BE3E-C812-463C-A185-0BE3C0C5744B}" name="Column13401"/>
    <tableColumn id="13419" xr3:uid="{CD3C9FE5-CA1C-4C3A-8422-E329862CB8AB}" name="Column13402"/>
    <tableColumn id="13420" xr3:uid="{9B9D5838-E412-450C-A127-4263CD803748}" name="Column13403"/>
    <tableColumn id="13421" xr3:uid="{316E8C63-1B5D-472E-A6D6-2A1D181518CF}" name="Column13404"/>
    <tableColumn id="13422" xr3:uid="{3A67A567-0C87-4247-A611-1B24D9635F76}" name="Column13405"/>
    <tableColumn id="13423" xr3:uid="{622C53BA-B29D-4808-AC0F-47850DD0D17A}" name="Column13406"/>
    <tableColumn id="13424" xr3:uid="{63505A8E-01E0-48BC-B32D-8C04A176EF85}" name="Column13407"/>
    <tableColumn id="13425" xr3:uid="{0F583C3C-BEF1-48C5-8DFB-792666F645D1}" name="Column13408"/>
    <tableColumn id="13426" xr3:uid="{55B1558C-28CA-4C0F-9B41-DC60691C2E2B}" name="Column13409"/>
    <tableColumn id="13427" xr3:uid="{CBA11941-AB5C-4A2B-AB9E-4B46F32B2193}" name="Column13410"/>
    <tableColumn id="13428" xr3:uid="{7B75DAC5-ABE1-4592-9EC7-47E18B19CE1B}" name="Column13411"/>
    <tableColumn id="13429" xr3:uid="{1B28A52C-36EC-46D1-91C6-E4C469D42EBF}" name="Column13412"/>
    <tableColumn id="13430" xr3:uid="{9AB415C5-299B-4F9E-8BB6-D44D1AEAB0F6}" name="Column13413"/>
    <tableColumn id="13431" xr3:uid="{9F2129BC-427D-413C-AED0-F7450488A00E}" name="Column13414"/>
    <tableColumn id="13432" xr3:uid="{AB9B6F5F-4F02-45FE-B851-53B9B36C4F83}" name="Column13415"/>
    <tableColumn id="13433" xr3:uid="{9D1E5B83-C4F4-4DF6-BBAC-782B02774EF9}" name="Column13416"/>
    <tableColumn id="13434" xr3:uid="{3AB82B3A-A825-4BF1-9A80-CF2413791A73}" name="Column13417"/>
    <tableColumn id="13435" xr3:uid="{E020DCF4-3D3F-4CE4-952B-C01DAE9EE665}" name="Column13418"/>
    <tableColumn id="13436" xr3:uid="{6C13F7CC-DAD9-4C70-BCF5-DA04435C43B0}" name="Column13419"/>
    <tableColumn id="13437" xr3:uid="{D0C3048D-5363-40AB-9D46-EE408C09CAF9}" name="Column13420"/>
    <tableColumn id="13438" xr3:uid="{92AFD74A-ADFB-49BB-8AE3-FBAB0875EB06}" name="Column13421"/>
    <tableColumn id="13439" xr3:uid="{393275D6-ED88-4EBA-BECE-90B5A570FEA6}" name="Column13422"/>
    <tableColumn id="13440" xr3:uid="{F6369DD5-0761-447F-9F42-E029F2A2239B}" name="Column13423"/>
    <tableColumn id="13441" xr3:uid="{01912994-358D-43ED-B355-A1A257EF39FE}" name="Column13424"/>
    <tableColumn id="13442" xr3:uid="{0A782538-8945-4193-BA1C-7D9130A73B8B}" name="Column13425"/>
    <tableColumn id="13443" xr3:uid="{8F4D10B8-86D5-43C0-9FAF-F6B5E3A493CC}" name="Column13426"/>
    <tableColumn id="13444" xr3:uid="{BB5CF7CC-DD70-466A-9703-C74BF3CB34C3}" name="Column13427"/>
    <tableColumn id="13445" xr3:uid="{7C42E027-AC0A-4D14-8D82-8F53569C3979}" name="Column13428"/>
    <tableColumn id="13446" xr3:uid="{A5B616E3-A540-4DC5-B10C-CF9B7A1E56B9}" name="Column13429"/>
    <tableColumn id="13447" xr3:uid="{4D9A0F12-41FE-41E3-80CF-3C6C40870CA6}" name="Column13430"/>
    <tableColumn id="13448" xr3:uid="{BA7CA848-C167-4063-8E8A-29C71A45F525}" name="Column13431"/>
    <tableColumn id="13449" xr3:uid="{45CCA2BC-3747-4545-8BF6-726AF3299B5D}" name="Column13432"/>
    <tableColumn id="13450" xr3:uid="{296377E0-5E8B-44F0-BB62-5675109CB6F1}" name="Column13433"/>
    <tableColumn id="13451" xr3:uid="{0CD13958-BBFC-4C80-AAFF-FD29AD2B99D7}" name="Column13434"/>
    <tableColumn id="13452" xr3:uid="{44FCF3FB-24B4-4931-B8AC-8177A967DF5E}" name="Column13435"/>
    <tableColumn id="13453" xr3:uid="{5DAFCD1A-ACC6-4A58-84C4-172D7C98E8B1}" name="Column13436"/>
    <tableColumn id="13454" xr3:uid="{C76CAC41-9CEF-4875-B117-19F7FF1EFCBB}" name="Column13437"/>
    <tableColumn id="13455" xr3:uid="{F5573609-A44D-4FA5-A594-6A055E273B58}" name="Column13438"/>
    <tableColumn id="13456" xr3:uid="{B6E8BCCC-4791-4D34-8686-232A542EFCD0}" name="Column13439"/>
    <tableColumn id="13457" xr3:uid="{868FAE4C-9CF6-44CB-A5EB-0A68319371E3}" name="Column13440"/>
    <tableColumn id="13458" xr3:uid="{DE948216-E5A5-45D8-B77E-1D094675FC1F}" name="Column13441"/>
    <tableColumn id="13459" xr3:uid="{81BA5ECE-043A-48B9-9152-E21F3B4123AB}" name="Column13442"/>
    <tableColumn id="13460" xr3:uid="{96818F68-4EA0-46AD-93A8-DD8C465973C2}" name="Column13443"/>
    <tableColumn id="13461" xr3:uid="{6F37A478-AD80-487D-957E-BE35098D7557}" name="Column13444"/>
    <tableColumn id="13462" xr3:uid="{D5EE805B-58FF-496A-96D3-92C495323D4D}" name="Column13445"/>
    <tableColumn id="13463" xr3:uid="{300E2427-8593-4A5D-9359-2F5627617599}" name="Column13446"/>
    <tableColumn id="13464" xr3:uid="{8901F8F0-275D-4D6B-9048-D133EEC122B1}" name="Column13447"/>
    <tableColumn id="13465" xr3:uid="{8F6FC5EF-85CD-465B-A854-B939DFFEB357}" name="Column13448"/>
    <tableColumn id="13466" xr3:uid="{1F633AD1-CCED-4A87-B203-504CC4E2AD1D}" name="Column13449"/>
    <tableColumn id="13467" xr3:uid="{DF528B99-AB8F-42CA-9D18-6D47E7F5CC13}" name="Column13450"/>
    <tableColumn id="13468" xr3:uid="{A63CED19-D924-4203-93E6-EE3423F862F7}" name="Column13451"/>
    <tableColumn id="13469" xr3:uid="{D33636AF-9A7E-4D58-B307-DA5C69D4B54C}" name="Column13452"/>
    <tableColumn id="13470" xr3:uid="{5934D5DA-D8E0-40E0-8201-85F1ED7D3268}" name="Column13453"/>
    <tableColumn id="13471" xr3:uid="{544D2589-41F0-4FDA-B713-DDFCEF596DB1}" name="Column13454"/>
    <tableColumn id="13472" xr3:uid="{DDEF2CC2-714C-4C53-B587-D76863EE35F0}" name="Column13455"/>
    <tableColumn id="13473" xr3:uid="{C919B879-1859-41FA-9758-E3ACC08E62FF}" name="Column13456"/>
    <tableColumn id="13474" xr3:uid="{C4639E68-E3CB-4936-8315-0CBA2A894D66}" name="Column13457"/>
    <tableColumn id="13475" xr3:uid="{ED4B9483-AAD7-4540-85DA-9071E759165C}" name="Column13458"/>
    <tableColumn id="13476" xr3:uid="{47F6B3CE-E085-4AEE-8E08-0575EE64AE7D}" name="Column13459"/>
    <tableColumn id="13477" xr3:uid="{596A9889-1145-43BA-802D-EC4781AED91B}" name="Column13460"/>
    <tableColumn id="13478" xr3:uid="{308CDEAD-E3B6-40D9-8489-D3908A2A547A}" name="Column13461"/>
    <tableColumn id="13479" xr3:uid="{3DA300EC-D9BD-4ED4-B685-0C345E5EE0A2}" name="Column13462"/>
    <tableColumn id="13480" xr3:uid="{F07F7129-3AED-4566-8550-5F4E67A25CD5}" name="Column13463"/>
    <tableColumn id="13481" xr3:uid="{99298B37-AE31-4D2D-9A75-D2AB3CCE4122}" name="Column13464"/>
    <tableColumn id="13482" xr3:uid="{2A654A4A-2896-459E-AE14-8BD548597F20}" name="Column13465"/>
    <tableColumn id="13483" xr3:uid="{1174B45E-15F8-418E-A737-4C1EB737F893}" name="Column13466"/>
    <tableColumn id="13484" xr3:uid="{E9E59BEF-D427-41CF-B7F2-F0708C585428}" name="Column13467"/>
    <tableColumn id="13485" xr3:uid="{2ED48697-649E-4A23-976D-BF8DDC27BE05}" name="Column13468"/>
    <tableColumn id="13486" xr3:uid="{D690C188-9C74-4C10-B963-35651A596D6B}" name="Column13469"/>
    <tableColumn id="13487" xr3:uid="{898B93CA-324B-4128-9A44-CEA55CA78B0E}" name="Column13470"/>
    <tableColumn id="13488" xr3:uid="{9C68A575-4A91-4F46-AB56-0C05BCF3826F}" name="Column13471"/>
    <tableColumn id="13489" xr3:uid="{30D9DB59-45AB-47D3-8B22-07593D64597E}" name="Column13472"/>
    <tableColumn id="13490" xr3:uid="{6BFDCEB0-1CDB-4A52-B4CF-68B55C5474A3}" name="Column13473"/>
    <tableColumn id="13491" xr3:uid="{5752A19A-9D23-4132-8162-49E2EA120316}" name="Column13474"/>
    <tableColumn id="13492" xr3:uid="{AAE65E44-5B77-4506-BAA5-ADF1564911F8}" name="Column13475"/>
    <tableColumn id="13493" xr3:uid="{B2BE4C55-AC75-4937-AB4C-494875517130}" name="Column13476"/>
    <tableColumn id="13494" xr3:uid="{546A16E6-30BE-4A45-BF37-D9F3F55C488B}" name="Column13477"/>
    <tableColumn id="13495" xr3:uid="{95FE034C-E6BF-4CBE-840E-7A589E393BC4}" name="Column13478"/>
    <tableColumn id="13496" xr3:uid="{421FA10C-0EDB-45B7-ACBE-2552DEFE76A0}" name="Column13479"/>
    <tableColumn id="13497" xr3:uid="{4FB24B7A-333D-4CDB-8323-4EA6576AD4B0}" name="Column13480"/>
    <tableColumn id="13498" xr3:uid="{C143C1F8-1E7D-487A-BF9D-67DF00D08AE6}" name="Column13481"/>
    <tableColumn id="13499" xr3:uid="{FD3B2EB1-6877-4A60-8948-BA2C4064A482}" name="Column13482"/>
    <tableColumn id="13500" xr3:uid="{4A3AC171-3C34-4290-8674-F0C793DEF7BC}" name="Column13483"/>
    <tableColumn id="13501" xr3:uid="{1C4C7115-91AE-4C8B-940A-8D7527AF2979}" name="Column13484"/>
    <tableColumn id="13502" xr3:uid="{573B2FA4-21E0-4B83-965D-0178596BD020}" name="Column13485"/>
    <tableColumn id="13503" xr3:uid="{33076F92-6BFC-442C-9714-8196227FE29E}" name="Column13486"/>
    <tableColumn id="13504" xr3:uid="{32216E6C-0CED-4A3B-A371-88550163A8BD}" name="Column13487"/>
    <tableColumn id="13505" xr3:uid="{D2AC8CE6-B2AB-4E16-8B40-333BE39945FA}" name="Column13488"/>
    <tableColumn id="13506" xr3:uid="{5B7DD752-0829-4CC1-9A72-AFB706C33CDF}" name="Column13489"/>
    <tableColumn id="13507" xr3:uid="{C3CC5557-C1B8-48E0-A56D-3D98D7D059E7}" name="Column13490"/>
    <tableColumn id="13508" xr3:uid="{494C3188-1987-4E74-8B7B-307F9F424D6D}" name="Column13491"/>
    <tableColumn id="13509" xr3:uid="{93AD6113-CA7F-495A-826C-A6951B7E9C3F}" name="Column13492"/>
    <tableColumn id="13510" xr3:uid="{ED61A4E1-F71F-4D31-87DC-1BCF5CB8BB4E}" name="Column13493"/>
    <tableColumn id="13511" xr3:uid="{04C023F5-8081-4C49-9731-6EE91929E17B}" name="Column13494"/>
    <tableColumn id="13512" xr3:uid="{08148BF3-C7DF-4857-87EF-38C316B51D2D}" name="Column13495"/>
    <tableColumn id="13513" xr3:uid="{911299DF-8825-436A-BB60-7D5F042BD9DC}" name="Column13496"/>
    <tableColumn id="13514" xr3:uid="{0B950A42-6E0C-4917-BE6C-1641AC9B7A39}" name="Column13497"/>
    <tableColumn id="13515" xr3:uid="{F6AB365D-E36E-4E24-BB5C-22D2286B9727}" name="Column13498"/>
    <tableColumn id="13516" xr3:uid="{258735C1-EAFF-4B36-9A29-F6A9CACE0D24}" name="Column13499"/>
    <tableColumn id="13517" xr3:uid="{8D44A60D-D915-40AB-98C7-7912908CB3AC}" name="Column13500"/>
    <tableColumn id="13518" xr3:uid="{5355CADA-2CB2-4533-93EB-6DB18BBF964C}" name="Column13501"/>
    <tableColumn id="13519" xr3:uid="{69A1ABF4-F2CB-4471-9A0E-4AFA3FD6F59C}" name="Column13502"/>
    <tableColumn id="13520" xr3:uid="{3428DB11-7793-4A18-9866-A9814799AEFE}" name="Column13503"/>
    <tableColumn id="13521" xr3:uid="{6DCECAF1-902A-4B3F-B7DC-B6D1B21B36F0}" name="Column13504"/>
    <tableColumn id="13522" xr3:uid="{6E2AEE93-B77B-4F0C-B0A3-C4EFD859ECA8}" name="Column13505"/>
    <tableColumn id="13523" xr3:uid="{37388E13-F7B0-44B4-850C-9971CFA53224}" name="Column13506"/>
    <tableColumn id="13524" xr3:uid="{7C0814CB-F524-4843-9D33-4187A7762D6D}" name="Column13507"/>
    <tableColumn id="13525" xr3:uid="{71AD1C3E-F653-4564-8EA2-C9ADDCF04491}" name="Column13508"/>
    <tableColumn id="13526" xr3:uid="{60B697ED-9180-4799-BB87-AEF7AEB597E8}" name="Column13509"/>
    <tableColumn id="13527" xr3:uid="{FD4DE9C9-C4E4-4E8A-A14C-28308DE1133B}" name="Column13510"/>
    <tableColumn id="13528" xr3:uid="{5D903887-10A7-41BA-AAA3-7D87A67F696C}" name="Column13511"/>
    <tableColumn id="13529" xr3:uid="{28619D57-2F8C-49C8-9978-3364270053FF}" name="Column13512"/>
    <tableColumn id="13530" xr3:uid="{FBA3CFB3-4A03-4869-ABE1-4F27BED4BD39}" name="Column13513"/>
    <tableColumn id="13531" xr3:uid="{0A366FA1-86EC-4EC4-A69D-6BD05CB4CC80}" name="Column13514"/>
    <tableColumn id="13532" xr3:uid="{CBA94CB8-C129-43BB-8BFA-A0CDBAB4204E}" name="Column13515"/>
    <tableColumn id="13533" xr3:uid="{C2B7196C-CA6A-4466-86B0-99DB22AEB502}" name="Column13516"/>
    <tableColumn id="13534" xr3:uid="{CF973E56-CE62-4DC1-A524-F582BEAE2093}" name="Column13517"/>
    <tableColumn id="13535" xr3:uid="{FD698BC9-686D-4BED-B939-B9A25EBB1B16}" name="Column13518"/>
    <tableColumn id="13536" xr3:uid="{7D392A52-9ADD-4483-AE46-7CBBF57936A7}" name="Column13519"/>
    <tableColumn id="13537" xr3:uid="{7D97C727-7860-4F98-AF65-92AAF50A9DBC}" name="Column13520"/>
    <tableColumn id="13538" xr3:uid="{78403E56-093D-4066-90DE-F86CD797DA31}" name="Column13521"/>
    <tableColumn id="13539" xr3:uid="{AE8FCD93-0374-4196-B011-CF3CC55E36C5}" name="Column13522"/>
    <tableColumn id="13540" xr3:uid="{633F3DB4-5C12-47AA-8E3C-948389BA62A7}" name="Column13523"/>
    <tableColumn id="13541" xr3:uid="{7A3EDE21-D987-4234-9DB9-0AB8CCB26903}" name="Column13524"/>
    <tableColumn id="13542" xr3:uid="{389E47C4-889A-4255-9270-9898E75B9DF8}" name="Column13525"/>
    <tableColumn id="13543" xr3:uid="{FB2442BA-9526-42DB-A254-6896A408214E}" name="Column13526"/>
    <tableColumn id="13544" xr3:uid="{CFE459C1-9FBF-434B-BC39-6B1939AD8281}" name="Column13527"/>
    <tableColumn id="13545" xr3:uid="{F731A952-0AA5-4663-80A0-27548C32426E}" name="Column13528"/>
    <tableColumn id="13546" xr3:uid="{C7CCFF07-8631-490E-9BE3-5EEEF4C19BCF}" name="Column13529"/>
    <tableColumn id="13547" xr3:uid="{271FDD68-BB77-4888-B6FB-EED966184E30}" name="Column13530"/>
    <tableColumn id="13548" xr3:uid="{724B6F5A-082E-4BEC-B9C7-C25387CCE8AD}" name="Column13531"/>
    <tableColumn id="13549" xr3:uid="{56FF471C-1090-4B73-A804-8D8EF2DB5169}" name="Column13532"/>
    <tableColumn id="13550" xr3:uid="{257C0924-6184-443C-800A-17152FE37C3C}" name="Column13533"/>
    <tableColumn id="13551" xr3:uid="{9236B0DA-19B0-49C8-8D68-DBDB01182052}" name="Column13534"/>
    <tableColumn id="13552" xr3:uid="{55BE8FD9-0625-4EAD-B634-0B6FFEDC5E21}" name="Column13535"/>
    <tableColumn id="13553" xr3:uid="{FDE0233C-D308-4766-BF5A-75BD6B26F612}" name="Column13536"/>
    <tableColumn id="13554" xr3:uid="{F8CF8A84-A30C-44D2-A7C6-CDC447A9BDC9}" name="Column13537"/>
    <tableColumn id="13555" xr3:uid="{C706ACA4-7465-4694-9944-BB214B63ADCA}" name="Column13538"/>
    <tableColumn id="13556" xr3:uid="{A7EA4CB6-6DF9-428C-B02B-437378C9B408}" name="Column13539"/>
    <tableColumn id="13557" xr3:uid="{4733C601-68F4-4C75-9D70-C3105DA87F19}" name="Column13540"/>
    <tableColumn id="13558" xr3:uid="{7205B0DC-11A6-4B8D-8156-DF862F6D2078}" name="Column13541"/>
    <tableColumn id="13559" xr3:uid="{D97A9BD5-D926-4DC1-94D6-F4B2619CC588}" name="Column13542"/>
    <tableColumn id="13560" xr3:uid="{3A3CD66E-99F8-4DF9-B6F5-B2A644A13C18}" name="Column13543"/>
    <tableColumn id="13561" xr3:uid="{0068A730-A3B6-4621-A617-B69D72B27ED5}" name="Column13544"/>
    <tableColumn id="13562" xr3:uid="{220A948B-BED8-4922-9C91-1C3D9643994A}" name="Column13545"/>
    <tableColumn id="13563" xr3:uid="{6A712022-FC0F-48DC-A72A-260AF3C9128C}" name="Column13546"/>
    <tableColumn id="13564" xr3:uid="{542299EE-CCAA-4A79-9ED1-4C5F67CE8FB5}" name="Column13547"/>
    <tableColumn id="13565" xr3:uid="{20C08ED5-5DDD-4CF9-BAC0-79702E551073}" name="Column13548"/>
    <tableColumn id="13566" xr3:uid="{83670996-F82D-4BF7-8461-2B3BC886C7B6}" name="Column13549"/>
    <tableColumn id="13567" xr3:uid="{17C79E09-2C14-4307-95FE-3B8334FAE08E}" name="Column13550"/>
    <tableColumn id="13568" xr3:uid="{9D4D60C1-4002-4DFD-9F46-C3C966F56AB6}" name="Column13551"/>
    <tableColumn id="13569" xr3:uid="{E40C677A-3A49-4C41-AEB1-7738972350E1}" name="Column13552"/>
    <tableColumn id="13570" xr3:uid="{CBDEE511-45C2-409D-9443-CBDC9CDDA7ED}" name="Column13553"/>
    <tableColumn id="13571" xr3:uid="{D505ABE9-28C8-4EB4-B554-DE066D896261}" name="Column13554"/>
    <tableColumn id="13572" xr3:uid="{00E7F87C-9F09-4267-9617-5E44F8445427}" name="Column13555"/>
    <tableColumn id="13573" xr3:uid="{D413D65A-0071-4458-BEE6-DDFAC01FBA3F}" name="Column13556"/>
    <tableColumn id="13574" xr3:uid="{CB992AE1-1186-4683-8197-130A717D6784}" name="Column13557"/>
    <tableColumn id="13575" xr3:uid="{BA099D5B-3C2F-4F6F-8756-73FFCA239F8C}" name="Column13558"/>
    <tableColumn id="13576" xr3:uid="{F6E2B9FE-D5B5-491E-A1B1-AC9EA099C6EE}" name="Column13559"/>
    <tableColumn id="13577" xr3:uid="{66B6FE8C-9530-458E-BBEA-DC87E21ED00B}" name="Column13560"/>
    <tableColumn id="13578" xr3:uid="{8FCC69B5-E32F-40DD-BD63-7DFE0E9D041C}" name="Column13561"/>
    <tableColumn id="13579" xr3:uid="{72DBFB5C-5DB4-43B3-8331-A5B4C1365876}" name="Column13562"/>
    <tableColumn id="13580" xr3:uid="{26A765E5-464A-49F9-BC79-53F6313AE81C}" name="Column13563"/>
    <tableColumn id="13581" xr3:uid="{E0487D70-E1E3-4875-9910-3A8E2C775D37}" name="Column13564"/>
    <tableColumn id="13582" xr3:uid="{D380F2A3-B656-4AB6-A0F9-8DC3D634D9C8}" name="Column13565"/>
    <tableColumn id="13583" xr3:uid="{5CEE29BD-F4D1-449B-B3B6-ABC4E0892619}" name="Column13566"/>
    <tableColumn id="13584" xr3:uid="{90329708-C0A5-492D-89BB-272F60B63D36}" name="Column13567"/>
    <tableColumn id="13585" xr3:uid="{01CE1A36-121E-42F2-B2A6-E4396680CEDF}" name="Column13568"/>
    <tableColumn id="13586" xr3:uid="{8D07D251-21C2-4ADE-B4BB-1085B6DA9CF6}" name="Column13569"/>
    <tableColumn id="13587" xr3:uid="{5A75A27A-4359-435E-BEBE-768EF2AAF2DB}" name="Column13570"/>
    <tableColumn id="13588" xr3:uid="{8A67CCDA-7AED-4313-9FB2-29240526C993}" name="Column13571"/>
    <tableColumn id="13589" xr3:uid="{84FBD9FB-7896-435D-A886-96739A330866}" name="Column13572"/>
    <tableColumn id="13590" xr3:uid="{D22E2D9E-5E80-45D5-A22B-C8B52D63B285}" name="Column13573"/>
    <tableColumn id="13591" xr3:uid="{96F6E4B7-EF03-4C8F-A5D0-FFAA10017019}" name="Column13574"/>
    <tableColumn id="13592" xr3:uid="{749880DF-D361-4417-B924-472F0E049A47}" name="Column13575"/>
    <tableColumn id="13593" xr3:uid="{819ABEAA-7FB9-476E-9575-6E1D587972C9}" name="Column13576"/>
    <tableColumn id="13594" xr3:uid="{E936C8FE-9022-4CDE-99F2-76B0C9616C22}" name="Column13577"/>
    <tableColumn id="13595" xr3:uid="{EFFA6DC3-DD78-4A20-A524-77C0BD7C4CCC}" name="Column13578"/>
    <tableColumn id="13596" xr3:uid="{A6325D19-49FA-4B19-A504-546C0AA7E94D}" name="Column13579"/>
    <tableColumn id="13597" xr3:uid="{B9914705-D146-4C49-B954-D7C5BDD64129}" name="Column13580"/>
    <tableColumn id="13598" xr3:uid="{EDEA6285-7CF6-4568-AA48-3B208958EC53}" name="Column13581"/>
    <tableColumn id="13599" xr3:uid="{3F9EA0D2-F38E-4302-B73C-777D71A8DBCC}" name="Column13582"/>
    <tableColumn id="13600" xr3:uid="{F0B06482-0617-45A2-AD8E-9D76C175B5F6}" name="Column13583"/>
    <tableColumn id="13601" xr3:uid="{D701FFB9-92DE-4AAB-AE95-264055176FB1}" name="Column13584"/>
    <tableColumn id="13602" xr3:uid="{B18A7C6C-D359-4CC4-81FC-AA8AF0B33FDF}" name="Column13585"/>
    <tableColumn id="13603" xr3:uid="{C63092A4-5B0E-43ED-80F0-987285DFECBF}" name="Column13586"/>
    <tableColumn id="13604" xr3:uid="{070E8926-FDDC-4768-835D-F12D6F8006F1}" name="Column13587"/>
    <tableColumn id="13605" xr3:uid="{FBB9CB51-88FD-441A-B93F-97CB5CFA6D83}" name="Column13588"/>
    <tableColumn id="13606" xr3:uid="{E5C42783-13DF-4E11-9E2D-662C95FE9D6F}" name="Column13589"/>
    <tableColumn id="13607" xr3:uid="{7E65C49B-0E10-4748-A587-C51B7AA8D8BE}" name="Column13590"/>
    <tableColumn id="13608" xr3:uid="{695A3369-19C3-468E-AC57-C69E36473458}" name="Column13591"/>
    <tableColumn id="13609" xr3:uid="{1F105BAD-1D6D-4568-9924-CEC327262FB5}" name="Column13592"/>
    <tableColumn id="13610" xr3:uid="{CF84D306-AB4A-422E-9CA7-3EBE3439F77B}" name="Column13593"/>
    <tableColumn id="13611" xr3:uid="{C9214F06-E646-45C5-88AE-6AE646E12E59}" name="Column13594"/>
    <tableColumn id="13612" xr3:uid="{D0A92217-3BBE-4C5B-B510-609653E3BE5E}" name="Column13595"/>
    <tableColumn id="13613" xr3:uid="{621E2D2C-A513-4571-B849-D6440385E0D6}" name="Column13596"/>
    <tableColumn id="13614" xr3:uid="{77CEF606-0F5B-4050-9D1D-0F5E06EA5010}" name="Column13597"/>
    <tableColumn id="13615" xr3:uid="{6F74D996-9A3B-4C36-A2D8-0228FBDD709B}" name="Column13598"/>
    <tableColumn id="13616" xr3:uid="{E13BD44B-BEBE-4CCA-9402-DCFADBF3BAC8}" name="Column13599"/>
    <tableColumn id="13617" xr3:uid="{7924F901-FFD1-4A2C-88DA-4DD907BB8096}" name="Column13600"/>
    <tableColumn id="13618" xr3:uid="{CD8E09C2-CFC6-440C-AB2A-A95D81D6E1F3}" name="Column13601"/>
    <tableColumn id="13619" xr3:uid="{72F88DA8-BD30-4451-907D-21D89DDEEECC}" name="Column13602"/>
    <tableColumn id="13620" xr3:uid="{93A1135F-0BB5-40AA-BDDD-473C758EFB79}" name="Column13603"/>
    <tableColumn id="13621" xr3:uid="{348C0958-B218-4322-989F-59C219EEDDC6}" name="Column13604"/>
    <tableColumn id="13622" xr3:uid="{A60677C1-F338-470C-B9A3-F17D74C92380}" name="Column13605"/>
    <tableColumn id="13623" xr3:uid="{12E4F9ED-B5CE-4A4E-A0B8-B8DD3BD8ADBF}" name="Column13606"/>
    <tableColumn id="13624" xr3:uid="{41A6F57C-459A-4C33-A7CC-78219D1A4B00}" name="Column13607"/>
    <tableColumn id="13625" xr3:uid="{DF9CC083-FB3F-4B4C-8355-569107A81513}" name="Column13608"/>
    <tableColumn id="13626" xr3:uid="{40CAE4BC-2D27-495E-B60A-FF1315A1B00E}" name="Column13609"/>
    <tableColumn id="13627" xr3:uid="{1DA46FDA-B7AE-4499-A15A-5F17C66855C2}" name="Column13610"/>
    <tableColumn id="13628" xr3:uid="{4B5BD646-C83E-4D3D-8869-4AE62555727B}" name="Column13611"/>
    <tableColumn id="13629" xr3:uid="{959AD2E8-C0CF-4B9E-B082-A3674288CAEE}" name="Column13612"/>
    <tableColumn id="13630" xr3:uid="{1CCC7DC6-2B84-4BE0-9DB8-D6D4FB524E6A}" name="Column13613"/>
    <tableColumn id="13631" xr3:uid="{9D67BD8E-C204-4060-A788-CAE94C68840B}" name="Column13614"/>
    <tableColumn id="13632" xr3:uid="{795902BC-7035-4D0A-B5FA-77D17653C2EA}" name="Column13615"/>
    <tableColumn id="13633" xr3:uid="{841F72E1-69FC-4174-A98A-DBDCA7DA775E}" name="Column13616"/>
    <tableColumn id="13634" xr3:uid="{C9691038-C665-4366-A421-F40F3F2D338A}" name="Column13617"/>
    <tableColumn id="13635" xr3:uid="{AA8F96D4-2141-4B30-904D-16DA29FEBFB8}" name="Column13618"/>
    <tableColumn id="13636" xr3:uid="{752EAF41-FFCF-488B-9DC4-683295F35252}" name="Column13619"/>
    <tableColumn id="13637" xr3:uid="{2C7B0567-12D4-42CE-B40D-B51A88B38F1C}" name="Column13620"/>
    <tableColumn id="13638" xr3:uid="{DFB47B1D-09F3-424C-8320-6B18AD38B79E}" name="Column13621"/>
    <tableColumn id="13639" xr3:uid="{9B49E58C-0CC1-42A8-9C32-1C926F7792C4}" name="Column13622"/>
    <tableColumn id="13640" xr3:uid="{EFE31829-806E-4CD8-BF6C-B315D807E91B}" name="Column13623"/>
    <tableColumn id="13641" xr3:uid="{24D87CCB-9EDD-4C43-AE1D-50EDA33B4882}" name="Column13624"/>
    <tableColumn id="13642" xr3:uid="{2A8043E8-D833-4378-B045-131B392D1FB4}" name="Column13625"/>
    <tableColumn id="13643" xr3:uid="{0917EAE5-6AEB-4C40-AE4A-1B0662F6194E}" name="Column13626"/>
    <tableColumn id="13644" xr3:uid="{0AC1FC1E-5868-4E31-9E3A-7CF50D0CFB34}" name="Column13627"/>
    <tableColumn id="13645" xr3:uid="{B370696F-3D36-4D47-B8A9-687DCD5FE625}" name="Column13628"/>
    <tableColumn id="13646" xr3:uid="{2E336E64-DD61-4C70-8122-149ED658F74A}" name="Column13629"/>
    <tableColumn id="13647" xr3:uid="{83BC952D-BF12-43CD-9C97-D7269464F1C3}" name="Column13630"/>
    <tableColumn id="13648" xr3:uid="{8DB6CEF1-11AB-4DF6-BCE5-DECEB57002CB}" name="Column13631"/>
    <tableColumn id="13649" xr3:uid="{C4509532-A444-4592-BEDC-A165FE8F3B31}" name="Column13632"/>
    <tableColumn id="13650" xr3:uid="{F4FB2868-A780-4DE5-B9E4-07630ADEFA67}" name="Column13633"/>
    <tableColumn id="13651" xr3:uid="{CB8242FB-C35D-4227-A4F3-1A94E874C9B8}" name="Column13634"/>
    <tableColumn id="13652" xr3:uid="{DC32B677-FE6C-458D-B768-D82D966A25E8}" name="Column13635"/>
    <tableColumn id="13653" xr3:uid="{C59949F3-38C1-458C-8449-ECD2DB1C563A}" name="Column13636"/>
    <tableColumn id="13654" xr3:uid="{91A757BE-2BF6-40D6-9BD7-D320D7190FE8}" name="Column13637"/>
    <tableColumn id="13655" xr3:uid="{3BF3F16D-CF07-49EE-9E61-034353CDF1D5}" name="Column13638"/>
    <tableColumn id="13656" xr3:uid="{3A26415C-ADD5-4A52-98B7-D559551A9A24}" name="Column13639"/>
    <tableColumn id="13657" xr3:uid="{38CF8769-239D-413E-AB36-8E67FA576426}" name="Column13640"/>
    <tableColumn id="13658" xr3:uid="{D766F192-1EA6-4DCA-AFFB-779BBC2C4A69}" name="Column13641"/>
    <tableColumn id="13659" xr3:uid="{5E456C51-BE94-4C3B-9632-377E90AFE932}" name="Column13642"/>
    <tableColumn id="13660" xr3:uid="{39292EB3-FA7E-400A-B4B0-70D1A9DE5333}" name="Column13643"/>
    <tableColumn id="13661" xr3:uid="{B7E315BC-05DF-4752-9A28-3A8C3300B048}" name="Column13644"/>
    <tableColumn id="13662" xr3:uid="{18B7AE1A-84C8-4C70-827F-4147EEF60251}" name="Column13645"/>
    <tableColumn id="13663" xr3:uid="{25421BE6-F770-4790-922A-12C9BD400D46}" name="Column13646"/>
    <tableColumn id="13664" xr3:uid="{C7234D4D-EFBE-4327-B322-B98D71EF4A4B}" name="Column13647"/>
    <tableColumn id="13665" xr3:uid="{A1D721B2-D4A5-4B9C-8C05-368553099C46}" name="Column13648"/>
    <tableColumn id="13666" xr3:uid="{B607F886-D1D0-4A36-902D-443403FA9FA8}" name="Column13649"/>
    <tableColumn id="13667" xr3:uid="{D5CFC52C-E63B-4129-AC26-3CD5252E4042}" name="Column13650"/>
    <tableColumn id="13668" xr3:uid="{5F909770-DD87-4F49-880C-27D990C84D12}" name="Column13651"/>
    <tableColumn id="13669" xr3:uid="{187B5AED-B22D-4901-A465-11976CA4C802}" name="Column13652"/>
    <tableColumn id="13670" xr3:uid="{B89A7D57-9362-4E13-94D6-AA176A67CEE9}" name="Column13653"/>
    <tableColumn id="13671" xr3:uid="{CE89EE0C-3A65-4C83-B778-141F1036D80D}" name="Column13654"/>
    <tableColumn id="13672" xr3:uid="{53E78EB5-76F7-423F-917F-88773D7983BB}" name="Column13655"/>
    <tableColumn id="13673" xr3:uid="{176902EE-B026-4027-913E-0FF2EEFEDDCB}" name="Column13656"/>
    <tableColumn id="13674" xr3:uid="{D9E85B03-755D-48D4-A6E4-9EF8CE65F451}" name="Column13657"/>
    <tableColumn id="13675" xr3:uid="{998C58BB-E29D-4259-8128-DC8F9164E772}" name="Column13658"/>
    <tableColumn id="13676" xr3:uid="{CBDFDA68-1D9C-49D6-AC55-75CAC1845F60}" name="Column13659"/>
    <tableColumn id="13677" xr3:uid="{75B63D60-55E0-4588-B9EB-65486CAAD949}" name="Column13660"/>
    <tableColumn id="13678" xr3:uid="{9FC0E3D6-E9CC-46CC-9F31-746656463AEC}" name="Column13661"/>
    <tableColumn id="13679" xr3:uid="{826A6252-45DE-4BEE-91A0-FD493E46809C}" name="Column13662"/>
    <tableColumn id="13680" xr3:uid="{4D649828-2B8D-4794-A5AD-6A1362459F93}" name="Column13663"/>
    <tableColumn id="13681" xr3:uid="{8CBF84A4-5ED4-4938-9333-9812EBBC0A82}" name="Column13664"/>
    <tableColumn id="13682" xr3:uid="{D76917D7-5106-4637-B893-29DE26EDE9DB}" name="Column13665"/>
    <tableColumn id="13683" xr3:uid="{44030910-C82F-43D0-AD14-FA29D8F41A83}" name="Column13666"/>
    <tableColumn id="13684" xr3:uid="{DCABF319-79FA-425E-BD6F-8AB450C31E8D}" name="Column13667"/>
    <tableColumn id="13685" xr3:uid="{72520358-1499-4466-B86A-02FA90B0492A}" name="Column13668"/>
    <tableColumn id="13686" xr3:uid="{DBCAF5CF-7842-4EC8-8762-3A3DBAF9F0C3}" name="Column13669"/>
    <tableColumn id="13687" xr3:uid="{AC4AFD9E-4603-40C7-9DD0-67DE1D44D733}" name="Column13670"/>
    <tableColumn id="13688" xr3:uid="{8EAC72E8-04F1-444B-B402-1367722E5814}" name="Column13671"/>
    <tableColumn id="13689" xr3:uid="{AD242E5A-B251-482B-8E55-21ACD666B9CC}" name="Column13672"/>
    <tableColumn id="13690" xr3:uid="{E91EE04D-EC8E-4568-9BFF-57835A1CB064}" name="Column13673"/>
    <tableColumn id="13691" xr3:uid="{4EEE2652-06A1-4D37-9E97-85A9A760FAF6}" name="Column13674"/>
    <tableColumn id="13692" xr3:uid="{0C5FB14F-5A83-4DCE-816E-7C91804F9777}" name="Column13675"/>
    <tableColumn id="13693" xr3:uid="{274E9F03-6C21-44DB-819B-B8D24B1D1DD9}" name="Column13676"/>
    <tableColumn id="13694" xr3:uid="{F643345F-78E8-4FE9-9466-8636138A225B}" name="Column13677"/>
    <tableColumn id="13695" xr3:uid="{FBC81D8A-B93A-4B85-BB07-F93C405D97E5}" name="Column13678"/>
    <tableColumn id="13696" xr3:uid="{EB5910D6-9E02-41BD-8B99-CF7D0A5B2016}" name="Column13679"/>
    <tableColumn id="13697" xr3:uid="{9585A7D0-CCD6-4A2D-98F7-DF79DE97B9C0}" name="Column13680"/>
    <tableColumn id="13698" xr3:uid="{9F5BCB74-F906-4C4E-AE54-F55CC251D4E2}" name="Column13681"/>
    <tableColumn id="13699" xr3:uid="{833427F1-A4B3-4A68-8B8F-E6BE0D4B4E1D}" name="Column13682"/>
    <tableColumn id="13700" xr3:uid="{3442E0A8-693A-45C2-933B-B047ABC917AF}" name="Column13683"/>
    <tableColumn id="13701" xr3:uid="{E0954B8F-38DD-4ECB-BF8B-F5E5D5D6E805}" name="Column13684"/>
    <tableColumn id="13702" xr3:uid="{FEE6E94C-F688-496E-B517-D91F83110746}" name="Column13685"/>
    <tableColumn id="13703" xr3:uid="{56B91D78-8F41-435A-BDA3-3E5EC7686E89}" name="Column13686"/>
    <tableColumn id="13704" xr3:uid="{CACB1B4F-E75D-40A8-94CE-5D39A0273FF7}" name="Column13687"/>
    <tableColumn id="13705" xr3:uid="{73DEB574-70B3-4834-A624-9CD249B36F3E}" name="Column13688"/>
    <tableColumn id="13706" xr3:uid="{692BB593-25FE-428C-A1BD-89FE1E41AED9}" name="Column13689"/>
    <tableColumn id="13707" xr3:uid="{3A094BD4-EE96-4C8C-A5B9-36F63996B855}" name="Column13690"/>
    <tableColumn id="13708" xr3:uid="{1E191581-63B9-4803-A804-35E6C2944B8A}" name="Column13691"/>
    <tableColumn id="13709" xr3:uid="{DDA4F18F-CE7A-4583-B3C3-0AE864A41D07}" name="Column13692"/>
    <tableColumn id="13710" xr3:uid="{37827733-2FE5-4F74-8945-E3105B6C3BFF}" name="Column13693"/>
    <tableColumn id="13711" xr3:uid="{6F57BEC9-F0A7-4ED5-99B6-B729DD526711}" name="Column13694"/>
    <tableColumn id="13712" xr3:uid="{3FE8A0BE-9D6E-40D3-BD6F-3DD8C1F90919}" name="Column13695"/>
    <tableColumn id="13713" xr3:uid="{88376290-F0D7-4F21-9353-6752DB22BE96}" name="Column13696"/>
    <tableColumn id="13714" xr3:uid="{7A13E5A2-65AC-4BBB-AC89-C61B96EC26B4}" name="Column13697"/>
    <tableColumn id="13715" xr3:uid="{308E1192-5512-41EE-82AE-29CF86881C13}" name="Column13698"/>
    <tableColumn id="13716" xr3:uid="{608394D2-C55B-4CFA-8B11-F1F14A6941A5}" name="Column13699"/>
    <tableColumn id="13717" xr3:uid="{1908A57D-1D99-4913-B3B8-FF6729C30A94}" name="Column13700"/>
    <tableColumn id="13718" xr3:uid="{9FC6252D-5500-40C8-BBA8-31DE762DB2BE}" name="Column13701"/>
    <tableColumn id="13719" xr3:uid="{2A6AB5F4-33F0-42C6-ABB8-D10CE16E66A8}" name="Column13702"/>
    <tableColumn id="13720" xr3:uid="{787C8386-3E99-4B13-8E01-9061D2116E37}" name="Column13703"/>
    <tableColumn id="13721" xr3:uid="{EC8D7EDA-9E2A-401C-8D25-7A296030CA2F}" name="Column13704"/>
    <tableColumn id="13722" xr3:uid="{AB0B7A13-B2BB-4DBF-86B4-5F2089AE967F}" name="Column13705"/>
    <tableColumn id="13723" xr3:uid="{65679D40-7826-4183-BA19-72E73064DB9B}" name="Column13706"/>
    <tableColumn id="13724" xr3:uid="{CD3C16E4-DCA3-40A3-B6A9-E4FDB81BF35C}" name="Column13707"/>
    <tableColumn id="13725" xr3:uid="{8458B373-5F7F-44BE-9780-702AE0518DAD}" name="Column13708"/>
    <tableColumn id="13726" xr3:uid="{688DEB46-4E6F-4823-A2F5-D43063F8AEB1}" name="Column13709"/>
    <tableColumn id="13727" xr3:uid="{7D5BEB69-A13D-4B16-BA59-8F5052D3F462}" name="Column13710"/>
    <tableColumn id="13728" xr3:uid="{AEEE3053-63FF-45F2-81ED-AA02EE36ADDA}" name="Column13711"/>
    <tableColumn id="13729" xr3:uid="{6BD91E8C-A677-42E7-82E6-65CBFEE0588F}" name="Column13712"/>
    <tableColumn id="13730" xr3:uid="{DBF3218B-8C96-4434-ABFF-255124471D7E}" name="Column13713"/>
    <tableColumn id="13731" xr3:uid="{CD33BBF2-0653-439B-B279-920898857AB3}" name="Column13714"/>
    <tableColumn id="13732" xr3:uid="{8B4BCBC2-A779-4B78-ACE2-9D62AE5BBD55}" name="Column13715"/>
    <tableColumn id="13733" xr3:uid="{A34FB669-5E46-4B55-851A-A8D1A28D974D}" name="Column13716"/>
    <tableColumn id="13734" xr3:uid="{205623FB-585B-4311-8166-8EC8E467909E}" name="Column13717"/>
    <tableColumn id="13735" xr3:uid="{FEBBE3A2-F4CC-4C28-AAA0-E9E215260379}" name="Column13718"/>
    <tableColumn id="13736" xr3:uid="{55B61D86-8309-4ACE-8E3C-EDCFD9540ED1}" name="Column13719"/>
    <tableColumn id="13737" xr3:uid="{93375B99-0A8B-471F-9CC3-71340EFF7A8B}" name="Column13720"/>
    <tableColumn id="13738" xr3:uid="{8B2C5C94-48C2-4FA4-8EA4-D0270202ED26}" name="Column13721"/>
    <tableColumn id="13739" xr3:uid="{A68A562A-CCC0-4BA3-80D5-6D7282E3AFBD}" name="Column13722"/>
    <tableColumn id="13740" xr3:uid="{1D29EEFF-16DA-4B47-AF03-750D3C15C689}" name="Column13723"/>
    <tableColumn id="13741" xr3:uid="{3B25473A-B2A7-49D9-8237-FDB7D28100C2}" name="Column13724"/>
    <tableColumn id="13742" xr3:uid="{DBE640F5-A783-4E2B-938F-7A031E883BF8}" name="Column13725"/>
    <tableColumn id="13743" xr3:uid="{920C74EF-1439-4A72-B7B3-598A70C47F62}" name="Column13726"/>
    <tableColumn id="13744" xr3:uid="{FF88B57C-18F5-4497-B062-47D18CAF01E2}" name="Column13727"/>
    <tableColumn id="13745" xr3:uid="{47838BE0-B835-456C-8534-4CB083AB85E2}" name="Column13728"/>
    <tableColumn id="13746" xr3:uid="{CDF1790D-AA19-4937-A6AA-5D460605807C}" name="Column13729"/>
    <tableColumn id="13747" xr3:uid="{919280A6-7E45-44D0-91A8-BEBB53BE6065}" name="Column13730"/>
    <tableColumn id="13748" xr3:uid="{31507B52-EA1F-4A48-B5CF-E3D04FA99E94}" name="Column13731"/>
    <tableColumn id="13749" xr3:uid="{27A6CBC9-B6AF-4900-812D-6F5C1B7B4A18}" name="Column13732"/>
    <tableColumn id="13750" xr3:uid="{7DECDAAB-98AF-4E71-8F31-D36C13A390D5}" name="Column13733"/>
    <tableColumn id="13751" xr3:uid="{D3311949-512D-4B44-863F-3670842C7662}" name="Column13734"/>
    <tableColumn id="13752" xr3:uid="{00635D68-DA1A-4AED-89F5-7DC8F6CB8C3E}" name="Column13735"/>
    <tableColumn id="13753" xr3:uid="{0F4789C8-8588-4FF2-8799-1DE6DD95CCA1}" name="Column13736"/>
    <tableColumn id="13754" xr3:uid="{55DEE24B-E341-41CA-A704-B4848AC167D2}" name="Column13737"/>
    <tableColumn id="13755" xr3:uid="{5FEBA868-FB14-4B98-A4E7-9F64EB2BDFA9}" name="Column13738"/>
    <tableColumn id="13756" xr3:uid="{366F6E91-CCF3-445B-B476-00E366A0F604}" name="Column13739"/>
    <tableColumn id="13757" xr3:uid="{1905B369-AD96-4877-B1B9-3F473480CF82}" name="Column13740"/>
    <tableColumn id="13758" xr3:uid="{999F02D3-E315-4D35-A08B-EE85625C396C}" name="Column13741"/>
    <tableColumn id="13759" xr3:uid="{FDF2BF72-D0F9-4678-BD60-D17090701CC0}" name="Column13742"/>
    <tableColumn id="13760" xr3:uid="{62D97003-1C91-4D71-843E-545AEA3F15B0}" name="Column13743"/>
    <tableColumn id="13761" xr3:uid="{C15A9146-E003-49A1-9FEA-142BF2E8201A}" name="Column13744"/>
    <tableColumn id="13762" xr3:uid="{2E889F9C-7CCA-45FC-93F3-EC7C3171C408}" name="Column13745"/>
    <tableColumn id="13763" xr3:uid="{C6EDFD0C-9FE3-4197-9F32-B5754796F276}" name="Column13746"/>
    <tableColumn id="13764" xr3:uid="{A4637DE9-C011-437C-8817-84D99B2AE6CB}" name="Column13747"/>
    <tableColumn id="13765" xr3:uid="{81277C02-116F-4103-A4D3-B29B0BBF5CE8}" name="Column13748"/>
    <tableColumn id="13766" xr3:uid="{45E2AB58-EB98-45A6-B17B-7AB525089D85}" name="Column13749"/>
    <tableColumn id="13767" xr3:uid="{43703826-970B-4EFC-B9B8-C843B8DBE305}" name="Column13750"/>
    <tableColumn id="13768" xr3:uid="{9E4383B4-C902-40D1-9AF2-DD17AA222436}" name="Column13751"/>
    <tableColumn id="13769" xr3:uid="{75EF5556-E5FC-4D88-986C-39BE1940AA31}" name="Column13752"/>
    <tableColumn id="13770" xr3:uid="{7DB7A0BA-C233-4DB8-97D7-54A44317ED39}" name="Column13753"/>
    <tableColumn id="13771" xr3:uid="{F3FBA4B7-334B-4337-AAC7-3E0250F53CBE}" name="Column13754"/>
    <tableColumn id="13772" xr3:uid="{BBB3A655-92D6-412F-928F-6AF8EA46C930}" name="Column13755"/>
    <tableColumn id="13773" xr3:uid="{D560532B-FDB3-4590-A07E-66C0BE6F9C7A}" name="Column13756"/>
    <tableColumn id="13774" xr3:uid="{4C5957C9-932F-4AE4-BDD1-6289E218162B}" name="Column13757"/>
    <tableColumn id="13775" xr3:uid="{937D6335-5D90-41B3-803A-A027165B19F6}" name="Column13758"/>
    <tableColumn id="13776" xr3:uid="{1A7E2314-A38F-486C-A340-C6420255E893}" name="Column13759"/>
    <tableColumn id="13777" xr3:uid="{D8411992-017F-43B3-9557-C389690FEEC1}" name="Column13760"/>
    <tableColumn id="13778" xr3:uid="{82B42F6B-A379-4F09-AB98-0C34BF9B0653}" name="Column13761"/>
    <tableColumn id="13779" xr3:uid="{DBF863B5-429E-4742-B193-25366A1E13B3}" name="Column13762"/>
    <tableColumn id="13780" xr3:uid="{9401BD9C-EA72-4094-B119-9324BAD60E33}" name="Column13763"/>
    <tableColumn id="13781" xr3:uid="{EC9C1334-05A5-426C-A7C9-5E777988DC9B}" name="Column13764"/>
    <tableColumn id="13782" xr3:uid="{F70AA367-7FC8-4235-8FCA-C936EC2A4F3E}" name="Column13765"/>
    <tableColumn id="13783" xr3:uid="{5C9DD788-715E-4AED-BE97-355F2812A9E4}" name="Column13766"/>
    <tableColumn id="13784" xr3:uid="{274EEAD4-DCC6-4AFB-877F-1808BE11B37C}" name="Column13767"/>
    <tableColumn id="13785" xr3:uid="{B2B33A6B-B9EA-4BB6-8F26-9847065D0285}" name="Column13768"/>
    <tableColumn id="13786" xr3:uid="{B8C1B23E-7BAB-4BCD-9F43-A0077D7FC3FB}" name="Column13769"/>
    <tableColumn id="13787" xr3:uid="{41F50AEA-6F26-47D2-A877-DC4DFB4F5989}" name="Column13770"/>
    <tableColumn id="13788" xr3:uid="{EDFFE3E2-DF5B-40BF-B5A1-CDAFC0DB9A7B}" name="Column13771"/>
    <tableColumn id="13789" xr3:uid="{021BDA59-EE60-4209-B620-A8EDAC736731}" name="Column13772"/>
    <tableColumn id="13790" xr3:uid="{2C3FD317-55AC-419F-904B-F1EB7B5809B7}" name="Column13773"/>
    <tableColumn id="13791" xr3:uid="{EDD09659-BAD2-4040-A1A1-0C5CC38363DD}" name="Column13774"/>
    <tableColumn id="13792" xr3:uid="{7277D235-9DF4-4E70-B788-837370AA38C2}" name="Column13775"/>
    <tableColumn id="13793" xr3:uid="{C1E43C3A-F1AD-4BD0-9D8C-B0C6D4304333}" name="Column13776"/>
    <tableColumn id="13794" xr3:uid="{2E827323-5F6D-4657-94F2-E975A10A33D2}" name="Column13777"/>
    <tableColumn id="13795" xr3:uid="{7E5098E9-5D23-4A79-9C8E-228A7B364535}" name="Column13778"/>
    <tableColumn id="13796" xr3:uid="{22089578-BFF0-4AA4-A38E-BD07831DCB88}" name="Column13779"/>
    <tableColumn id="13797" xr3:uid="{1C8AA963-B112-495B-969D-835C2C1154EE}" name="Column13780"/>
    <tableColumn id="13798" xr3:uid="{DEC979EF-B27B-4006-AEF9-6A8F8C4BA20A}" name="Column13781"/>
    <tableColumn id="13799" xr3:uid="{0686FC69-98D6-40E3-9BA2-8A9718779019}" name="Column13782"/>
    <tableColumn id="13800" xr3:uid="{267B094C-676B-4732-BD21-103F734A8CBF}" name="Column13783"/>
    <tableColumn id="13801" xr3:uid="{CFA824A0-753C-4FAD-A8E1-545847B09F4B}" name="Column13784"/>
    <tableColumn id="13802" xr3:uid="{C873B2AD-A999-4CCB-91CD-E5F68241F06E}" name="Column13785"/>
    <tableColumn id="13803" xr3:uid="{BF5788D6-9990-420A-B9F7-994C80612988}" name="Column13786"/>
    <tableColumn id="13804" xr3:uid="{5ACFC9B8-C41F-4B51-A3EC-884A588C2F72}" name="Column13787"/>
    <tableColumn id="13805" xr3:uid="{0175449B-F8CE-4464-A725-72A10182A9D1}" name="Column13788"/>
    <tableColumn id="13806" xr3:uid="{6DB8BA91-6140-4279-8D38-A9351F571872}" name="Column13789"/>
    <tableColumn id="13807" xr3:uid="{F1524579-33E2-4E8B-A2E2-C88BC03F968C}" name="Column13790"/>
    <tableColumn id="13808" xr3:uid="{2A30FD03-A71F-4A4C-8F41-FB5A79803504}" name="Column13791"/>
    <tableColumn id="13809" xr3:uid="{8C8CEC99-8AA6-498D-B7D2-B89C1390A609}" name="Column13792"/>
    <tableColumn id="13810" xr3:uid="{B1FB8A68-1E02-4423-87C6-165240F4FA02}" name="Column13793"/>
    <tableColumn id="13811" xr3:uid="{055B8B1C-870A-47E6-ADD8-DEEDEF3922ED}" name="Column13794"/>
    <tableColumn id="13812" xr3:uid="{167A1BE1-7F88-4F16-8032-ACE5AE8DA651}" name="Column13795"/>
    <tableColumn id="13813" xr3:uid="{94372333-B507-4BC3-8578-0E387FA76F59}" name="Column13796"/>
    <tableColumn id="13814" xr3:uid="{6343314B-2221-462E-A79A-2D9276DF5505}" name="Column13797"/>
    <tableColumn id="13815" xr3:uid="{515778FA-0284-4328-9E5B-35ADCEFBC58E}" name="Column13798"/>
    <tableColumn id="13816" xr3:uid="{8E8C7E9E-BEC0-4268-AD14-A035F0D19DDA}" name="Column13799"/>
    <tableColumn id="13817" xr3:uid="{2BA4789F-CB3C-4599-97F6-B3173FF6104C}" name="Column13800"/>
    <tableColumn id="13818" xr3:uid="{3296C055-763C-4EC8-BD86-4EC1A016635C}" name="Column13801"/>
    <tableColumn id="13819" xr3:uid="{63FA1FB5-D040-4159-9DE6-9DC1BFC619EF}" name="Column13802"/>
    <tableColumn id="13820" xr3:uid="{98459B60-D35F-4B58-A4F4-AAA765DABB8A}" name="Column13803"/>
    <tableColumn id="13821" xr3:uid="{B707DE3C-A718-413B-B62A-D79BEBCBC78D}" name="Column13804"/>
    <tableColumn id="13822" xr3:uid="{B5C665C4-00CA-42B0-A45E-AAF0BBCAA622}" name="Column13805"/>
    <tableColumn id="13823" xr3:uid="{87B5B338-DD53-4E16-8F88-0A1D4C3F38BE}" name="Column13806"/>
    <tableColumn id="13824" xr3:uid="{13DF1261-0A7D-48F8-8364-238D9AE0BA66}" name="Column13807"/>
    <tableColumn id="13825" xr3:uid="{66AB8866-0FFA-4022-B96B-CC961285EF41}" name="Column13808"/>
    <tableColumn id="13826" xr3:uid="{8FFD25D1-9CB3-43BD-927C-92DB955ECE7A}" name="Column13809"/>
    <tableColumn id="13827" xr3:uid="{9CDD1A79-C9D1-44D6-AE7C-CB2B6A8E9CB7}" name="Column13810"/>
    <tableColumn id="13828" xr3:uid="{22557B2D-4917-4C2B-A68D-A86867944A4A}" name="Column13811"/>
    <tableColumn id="13829" xr3:uid="{AE5862F0-7FE4-4ADF-BAA4-68A2DAF1580F}" name="Column13812"/>
    <tableColumn id="13830" xr3:uid="{21C197E4-993B-4097-A321-2121691FBE08}" name="Column13813"/>
    <tableColumn id="13831" xr3:uid="{B05EE78A-4F68-49BB-8735-ECF9EA539F71}" name="Column13814"/>
    <tableColumn id="13832" xr3:uid="{E525ADE8-7B85-44FC-A6B1-F37D54690390}" name="Column13815"/>
    <tableColumn id="13833" xr3:uid="{6CB7C7A2-31DB-4C11-9983-AF1849EBFA9B}" name="Column13816"/>
    <tableColumn id="13834" xr3:uid="{BBE698DE-3972-4120-B227-407D02BCC039}" name="Column13817"/>
    <tableColumn id="13835" xr3:uid="{AF6BE811-93E7-495E-B6A9-B88124B57DF4}" name="Column13818"/>
    <tableColumn id="13836" xr3:uid="{D48627DB-D3D6-41C5-A566-B401866BC694}" name="Column13819"/>
    <tableColumn id="13837" xr3:uid="{BE7AD65B-7E50-420F-842E-ACA443619D37}" name="Column13820"/>
    <tableColumn id="13838" xr3:uid="{AAB60928-6B65-4933-A24D-D7A9B39C2689}" name="Column13821"/>
    <tableColumn id="13839" xr3:uid="{FC5926C4-9861-4B9E-9140-866C792AE968}" name="Column13822"/>
    <tableColumn id="13840" xr3:uid="{89EB78C6-44F4-4754-BA90-8DDFB4B217D7}" name="Column13823"/>
    <tableColumn id="13841" xr3:uid="{B82C884E-A9ED-431C-AD63-E19C9BC9D18E}" name="Column13824"/>
    <tableColumn id="13842" xr3:uid="{82DA0A65-4A50-4176-9843-DD3D03F5BAD5}" name="Column13825"/>
    <tableColumn id="13843" xr3:uid="{86A82D93-D280-4FBC-B96D-FA3D0A4217E3}" name="Column13826"/>
    <tableColumn id="13844" xr3:uid="{6C583E75-43FE-46E4-A2F9-8815AEC4AE30}" name="Column13827"/>
    <tableColumn id="13845" xr3:uid="{49A90A6E-0B37-4142-909D-D53B60BC8F02}" name="Column13828"/>
    <tableColumn id="13846" xr3:uid="{AB8A0444-4BE2-489D-BAE0-9C726EDEFA5A}" name="Column13829"/>
    <tableColumn id="13847" xr3:uid="{4C489FBA-D738-49C0-948D-74B72A3E5771}" name="Column13830"/>
    <tableColumn id="13848" xr3:uid="{587D21F4-9A5E-4997-BCF9-FC873BABB3AA}" name="Column13831"/>
    <tableColumn id="13849" xr3:uid="{EDAE685C-E840-4350-A68C-687C4E692EA5}" name="Column13832"/>
    <tableColumn id="13850" xr3:uid="{6D6084CD-44ED-4B7B-B21D-E2B8AC2ADDB1}" name="Column13833"/>
    <tableColumn id="13851" xr3:uid="{63FF441E-D18C-48A0-857E-B57B3ECB2BFF}" name="Column13834"/>
    <tableColumn id="13852" xr3:uid="{3CC8F00F-121A-4E38-B2A6-7E435B1B443D}" name="Column13835"/>
    <tableColumn id="13853" xr3:uid="{904E3EE9-5163-4A39-8C5F-5CA195732B9C}" name="Column13836"/>
    <tableColumn id="13854" xr3:uid="{2C403052-214E-4139-A771-2F7D81FD5D03}" name="Column13837"/>
    <tableColumn id="13855" xr3:uid="{904C4082-3E9A-4340-8DD7-CDAB44F3284A}" name="Column13838"/>
    <tableColumn id="13856" xr3:uid="{4CD8F62D-285E-4747-A28D-EC1F72235851}" name="Column13839"/>
    <tableColumn id="13857" xr3:uid="{04C511B3-6995-4DAA-B3C3-5C3C391E30BE}" name="Column13840"/>
    <tableColumn id="13858" xr3:uid="{CAD7F9A4-0149-403B-A55E-E5C49785729A}" name="Column13841"/>
    <tableColumn id="13859" xr3:uid="{953D49E2-B752-4AD1-864C-8D49939605C3}" name="Column13842"/>
    <tableColumn id="13860" xr3:uid="{E4257F11-829D-43A4-937C-E4FC72D7222C}" name="Column13843"/>
    <tableColumn id="13861" xr3:uid="{95A114F1-0CE7-465D-8E73-91AB28254AAA}" name="Column13844"/>
    <tableColumn id="13862" xr3:uid="{4DC4031B-793A-4778-ABFB-C6A71F9D3567}" name="Column13845"/>
    <tableColumn id="13863" xr3:uid="{ACC5190A-B077-4AD0-AC9A-B325D682A8B2}" name="Column13846"/>
    <tableColumn id="13864" xr3:uid="{7FB94A59-BE90-41A6-AA66-8B7740628601}" name="Column13847"/>
    <tableColumn id="13865" xr3:uid="{3F337D26-B7F5-446F-87F0-834E90A5496C}" name="Column13848"/>
    <tableColumn id="13866" xr3:uid="{577F68C9-272E-45F6-9FF2-C71A98ABA4FB}" name="Column13849"/>
    <tableColumn id="13867" xr3:uid="{3C8C5193-3D48-497C-81FF-10BEEA6FA0BE}" name="Column13850"/>
    <tableColumn id="13868" xr3:uid="{4FF860A0-7B83-48E9-A0FC-37D567D5D733}" name="Column13851"/>
    <tableColumn id="13869" xr3:uid="{9F26BC04-2C00-49B8-9BC2-1E348C18D44B}" name="Column13852"/>
    <tableColumn id="13870" xr3:uid="{16C57AB1-2644-45F1-929C-2DDC659E48C6}" name="Column13853"/>
    <tableColumn id="13871" xr3:uid="{6D8F3813-4DD2-4FB2-B4B9-28C9E9F84229}" name="Column13854"/>
    <tableColumn id="13872" xr3:uid="{372272CA-F748-425D-B510-E7FA85EE9C8E}" name="Column13855"/>
    <tableColumn id="13873" xr3:uid="{833424FB-89B3-4B4C-8144-9768B49B5880}" name="Column13856"/>
    <tableColumn id="13874" xr3:uid="{A507E07F-B541-4A18-A465-594EA3478661}" name="Column13857"/>
    <tableColumn id="13875" xr3:uid="{DB67ABE3-C205-4172-9BE1-D27DE94124AD}" name="Column13858"/>
    <tableColumn id="13876" xr3:uid="{B4C0D968-3719-4660-8D73-BF438D6264F1}" name="Column13859"/>
    <tableColumn id="13877" xr3:uid="{336426CF-D026-4070-B18E-4ABBFB5A3B1F}" name="Column13860"/>
    <tableColumn id="13878" xr3:uid="{CEEEF1A5-ED4D-4290-9375-63C4132DC202}" name="Column13861"/>
    <tableColumn id="13879" xr3:uid="{24648043-8D65-48FB-B8BC-9DAA2B2A6567}" name="Column13862"/>
    <tableColumn id="13880" xr3:uid="{C6B4055D-61F6-45A4-A4E3-4DDE3D24990B}" name="Column13863"/>
    <tableColumn id="13881" xr3:uid="{38E65E65-DDFC-4733-9DB9-9DA359D3A178}" name="Column13864"/>
    <tableColumn id="13882" xr3:uid="{03DAB4F0-A5C9-457E-80B6-4420E00516F2}" name="Column13865"/>
    <tableColumn id="13883" xr3:uid="{F713CCCE-CDC8-4101-9B0E-CA2D7903978C}" name="Column13866"/>
    <tableColumn id="13884" xr3:uid="{8D5C359A-66BE-47FD-B9E8-9978F98993EC}" name="Column13867"/>
    <tableColumn id="13885" xr3:uid="{2AF7E7E8-7E33-43FC-B981-F463CA918C66}" name="Column13868"/>
    <tableColumn id="13886" xr3:uid="{48AC2E62-4B4A-467D-9ADA-0BF895FFB8BC}" name="Column13869"/>
    <tableColumn id="13887" xr3:uid="{C92DE74A-CACE-4755-B6C6-C890A9EAA97A}" name="Column13870"/>
    <tableColumn id="13888" xr3:uid="{39F5BD4B-360C-4E7E-9B54-034749604D58}" name="Column13871"/>
    <tableColumn id="13889" xr3:uid="{BF92DED1-96B9-42B2-98B9-385CD0D8F451}" name="Column13872"/>
    <tableColumn id="13890" xr3:uid="{0F9AAC96-94AC-4DF1-91B7-B519D34F7543}" name="Column13873"/>
    <tableColumn id="13891" xr3:uid="{81BF9D7D-6A10-485E-A162-85B32F54B59C}" name="Column13874"/>
    <tableColumn id="13892" xr3:uid="{EB71DB8E-EA52-4EEE-9F1D-0DBB1C66A54B}" name="Column13875"/>
    <tableColumn id="13893" xr3:uid="{76D360F2-9899-4E98-A097-73567B44B2F5}" name="Column13876"/>
    <tableColumn id="13894" xr3:uid="{DD92C3C8-A342-4879-BCF9-2C17CF13B962}" name="Column13877"/>
    <tableColumn id="13895" xr3:uid="{32ECE25B-BFA0-47BC-BC7C-E750555BA468}" name="Column13878"/>
    <tableColumn id="13896" xr3:uid="{B0CCB969-30A3-4ED5-9018-E30E49E6F976}" name="Column13879"/>
    <tableColumn id="13897" xr3:uid="{D3326A58-A573-406A-840D-B1C8BFD76BD5}" name="Column13880"/>
    <tableColumn id="13898" xr3:uid="{67D844A7-E458-493F-885D-3E49251CEC26}" name="Column13881"/>
    <tableColumn id="13899" xr3:uid="{6450F747-A34E-4608-90BE-E7DCC6AC8534}" name="Column13882"/>
    <tableColumn id="13900" xr3:uid="{7D8C381F-3201-4B54-8CA4-0BE143646ECF}" name="Column13883"/>
    <tableColumn id="13901" xr3:uid="{9772A606-D464-4A9A-B533-3EE806018BF3}" name="Column13884"/>
    <tableColumn id="13902" xr3:uid="{F6A0E066-7AD4-487A-A6F3-6C368DA2C6D4}" name="Column13885"/>
    <tableColumn id="13903" xr3:uid="{22DB0771-A2E9-4075-878C-CDF57E439A79}" name="Column13886"/>
    <tableColumn id="13904" xr3:uid="{874E22AA-2A7A-425E-9368-00AD9BE36A8E}" name="Column13887"/>
    <tableColumn id="13905" xr3:uid="{7B9B0B5F-78BE-4707-AC63-581A1530A849}" name="Column13888"/>
    <tableColumn id="13906" xr3:uid="{28D2AB88-D527-43B1-B20E-79C17366A07D}" name="Column13889"/>
    <tableColumn id="13907" xr3:uid="{1E2811CF-FF92-4202-BC09-698212F2A2D0}" name="Column13890"/>
    <tableColumn id="13908" xr3:uid="{ADFBCCA6-B630-44A7-9C99-3A5B1BE286AD}" name="Column13891"/>
    <tableColumn id="13909" xr3:uid="{3EEBBEFB-2B2F-4C92-A6CD-F13BBDDCA320}" name="Column13892"/>
    <tableColumn id="13910" xr3:uid="{ABE32A00-010C-496C-AA89-F3DA31BCB4DE}" name="Column13893"/>
    <tableColumn id="13911" xr3:uid="{450D07FC-03C4-491C-A9AF-3526A0EB0C1F}" name="Column13894"/>
    <tableColumn id="13912" xr3:uid="{A2EB2FF1-67F5-4EA8-B7D7-52D4D64FA434}" name="Column13895"/>
    <tableColumn id="13913" xr3:uid="{6EA1BB99-9966-4260-89F4-1E5A30711807}" name="Column13896"/>
    <tableColumn id="13914" xr3:uid="{2378BBA9-7F58-45CA-8F1D-8ED0FF1E5130}" name="Column13897"/>
    <tableColumn id="13915" xr3:uid="{D2F01FC8-6AFD-47C1-9917-530E1A49DF31}" name="Column13898"/>
    <tableColumn id="13916" xr3:uid="{89E79233-7FD0-4B53-B1BC-16C4A12D957E}" name="Column13899"/>
    <tableColumn id="13917" xr3:uid="{2AA69D3D-EB88-4F62-9D5D-6DCC46FCEDFE}" name="Column13900"/>
    <tableColumn id="13918" xr3:uid="{38FCD0DC-F0AC-4CA2-8A0D-6867DD795438}" name="Column13901"/>
    <tableColumn id="13919" xr3:uid="{8E795B27-B4B9-444F-B314-358D4FF42F69}" name="Column13902"/>
    <tableColumn id="13920" xr3:uid="{4DB7BC21-CADD-4930-8015-86F5379A4D5A}" name="Column13903"/>
    <tableColumn id="13921" xr3:uid="{E6D92649-E917-4C23-AB77-590234F62272}" name="Column13904"/>
    <tableColumn id="13922" xr3:uid="{21CB72FB-350C-42FA-A8D7-B053123E338C}" name="Column13905"/>
    <tableColumn id="13923" xr3:uid="{D8412791-AD37-4E55-98E0-B6A0E00990E9}" name="Column13906"/>
    <tableColumn id="13924" xr3:uid="{1C62428A-428C-46C2-A0E6-856FD30300BF}" name="Column13907"/>
    <tableColumn id="13925" xr3:uid="{665480C7-F47A-4CDA-BE38-29AEAFE05F9B}" name="Column13908"/>
    <tableColumn id="13926" xr3:uid="{4E85BF1C-4F43-4A97-B620-1EA2B2C60E51}" name="Column13909"/>
    <tableColumn id="13927" xr3:uid="{6AD991A4-FCEE-4560-8798-6381505B633B}" name="Column13910"/>
    <tableColumn id="13928" xr3:uid="{3EB3D1BE-4DE0-40BB-BC89-08BF0FDF4633}" name="Column13911"/>
    <tableColumn id="13929" xr3:uid="{F7B09875-E514-4118-A77B-169A68F219BA}" name="Column13912"/>
    <tableColumn id="13930" xr3:uid="{3315ED27-E4DB-4960-8381-763E26F01BB1}" name="Column13913"/>
    <tableColumn id="13931" xr3:uid="{DD2A940B-1C90-4CDD-8CA2-4AB7EC857387}" name="Column13914"/>
    <tableColumn id="13932" xr3:uid="{DB39960C-1AD7-4EFD-A12A-CED00C6E6E98}" name="Column13915"/>
    <tableColumn id="13933" xr3:uid="{FD9EEEFD-C65E-4E21-BA02-29F478469EA5}" name="Column13916"/>
    <tableColumn id="13934" xr3:uid="{4199D29C-1FCC-4F0F-BBCB-0EF89DDB8A73}" name="Column13917"/>
    <tableColumn id="13935" xr3:uid="{1B14F4E8-91F1-4EBE-A387-9B8CAA302BF6}" name="Column13918"/>
    <tableColumn id="13936" xr3:uid="{E85DCF67-7E6E-465B-B2F2-7DCA62CAACD9}" name="Column13919"/>
    <tableColumn id="13937" xr3:uid="{730314FB-2A3D-48EB-B23E-F18EE1EF8B37}" name="Column13920"/>
    <tableColumn id="13938" xr3:uid="{BB4D8B20-FF74-4C5A-A24F-7CC4DEB47E0E}" name="Column13921"/>
    <tableColumn id="13939" xr3:uid="{7752D617-C709-4F58-9E5A-A38912580B41}" name="Column13922"/>
    <tableColumn id="13940" xr3:uid="{28117381-FD3C-4A37-BD37-566E647528F4}" name="Column13923"/>
    <tableColumn id="13941" xr3:uid="{6631DFCE-A82F-42C6-8926-A3F6AC8E6CF3}" name="Column13924"/>
    <tableColumn id="13942" xr3:uid="{2F6D852F-FEDA-4748-AFFE-51C08D7C619B}" name="Column13925"/>
    <tableColumn id="13943" xr3:uid="{CF346841-DC2E-4A4F-A5B3-A18A819A04E7}" name="Column13926"/>
    <tableColumn id="13944" xr3:uid="{AF658BD9-8EE9-426E-8C43-3A03508F8CC2}" name="Column13927"/>
    <tableColumn id="13945" xr3:uid="{CBDFF712-B357-497B-BC32-C4B23F7846CF}" name="Column13928"/>
    <tableColumn id="13946" xr3:uid="{9A0A1665-2E3F-451C-94C5-81D5F9FC12EF}" name="Column13929"/>
    <tableColumn id="13947" xr3:uid="{779391E1-7BFF-41BD-B792-4867F832D529}" name="Column13930"/>
    <tableColumn id="13948" xr3:uid="{DBD696AE-3CA0-4406-9AA4-7009D2FD3D18}" name="Column13931"/>
    <tableColumn id="13949" xr3:uid="{DD23C7D3-BE64-4E1F-9D5F-E2E38C263518}" name="Column13932"/>
    <tableColumn id="13950" xr3:uid="{D37A4A02-33AD-4A39-BD73-F76CAFC39A7B}" name="Column13933"/>
    <tableColumn id="13951" xr3:uid="{1270DE79-4218-4768-871E-3232F750F21E}" name="Column13934"/>
    <tableColumn id="13952" xr3:uid="{C18B3C29-D9F3-43D9-8B51-B27F0C693B09}" name="Column13935"/>
    <tableColumn id="13953" xr3:uid="{558E7F30-B4E7-430E-AE53-5AA4E913DF9A}" name="Column13936"/>
    <tableColumn id="13954" xr3:uid="{799E65F6-68DF-4A72-AFD1-5C491C21A888}" name="Column13937"/>
    <tableColumn id="13955" xr3:uid="{DE5F123C-2482-4A2A-8764-971D6082A91C}" name="Column13938"/>
    <tableColumn id="13956" xr3:uid="{216C1EBE-1849-47EE-905B-A09DF57F9D53}" name="Column13939"/>
    <tableColumn id="13957" xr3:uid="{22BC1FFE-7859-46DF-B17C-17E09B2E1556}" name="Column13940"/>
    <tableColumn id="13958" xr3:uid="{76DD7326-C071-4D6D-A623-2ABD5DB785A1}" name="Column13941"/>
    <tableColumn id="13959" xr3:uid="{76746320-1699-4E76-8B03-0C0C36BFA3E2}" name="Column13942"/>
    <tableColumn id="13960" xr3:uid="{08FEEF6F-07CD-4335-AD09-5A2E833D7673}" name="Column13943"/>
    <tableColumn id="13961" xr3:uid="{EF22952A-FE39-406C-A6AB-07DD6B46DE2D}" name="Column13944"/>
    <tableColumn id="13962" xr3:uid="{4981A886-5D4E-4F9D-A37F-3C0C4959992D}" name="Column13945"/>
    <tableColumn id="13963" xr3:uid="{C40298A2-7084-4A15-9625-2ED30E4531C8}" name="Column13946"/>
    <tableColumn id="13964" xr3:uid="{890345D6-0AFC-4E1C-B27D-8AF9B0F54BA0}" name="Column13947"/>
    <tableColumn id="13965" xr3:uid="{C0E493A1-D34A-4749-B517-6CDAED42439A}" name="Column13948"/>
    <tableColumn id="13966" xr3:uid="{E21EC626-7B7C-46A6-A198-212829ECFBFA}" name="Column13949"/>
    <tableColumn id="13967" xr3:uid="{156FDCD6-F4CD-4F38-8EAC-82FF046F4AC2}" name="Column13950"/>
    <tableColumn id="13968" xr3:uid="{FD05CDF0-1838-4274-A424-556738274A1F}" name="Column13951"/>
    <tableColumn id="13969" xr3:uid="{92631C49-FC2C-4DFF-BD57-80E539E621D6}" name="Column13952"/>
    <tableColumn id="13970" xr3:uid="{B5F5E425-4F64-4B39-B7FC-359FCC7566CC}" name="Column13953"/>
    <tableColumn id="13971" xr3:uid="{7E6AAD4F-8758-4C86-87DB-1748E9466735}" name="Column13954"/>
    <tableColumn id="13972" xr3:uid="{37223A53-A8A3-41F7-9753-F4EA8B4A53F1}" name="Column13955"/>
    <tableColumn id="13973" xr3:uid="{6F1E2516-66A8-4914-9D4E-EF2D362C2B7A}" name="Column13956"/>
    <tableColumn id="13974" xr3:uid="{4F8F8BB6-9D77-461A-A9D9-D4FC89B7F8D5}" name="Column13957"/>
    <tableColumn id="13975" xr3:uid="{D6FF9203-72EE-4466-B873-C110169D5A88}" name="Column13958"/>
    <tableColumn id="13976" xr3:uid="{17665894-18A4-4317-8559-924BDE534FBE}" name="Column13959"/>
    <tableColumn id="13977" xr3:uid="{6E430C9E-6D67-4A0F-BEA8-80B09A0717B5}" name="Column13960"/>
    <tableColumn id="13978" xr3:uid="{1828CA2D-03F0-4845-9C0F-D93E8B2E3D03}" name="Column13961"/>
    <tableColumn id="13979" xr3:uid="{7E647FAF-0B9D-4C24-8824-E28EA836264E}" name="Column13962"/>
    <tableColumn id="13980" xr3:uid="{913C603E-95A2-4F60-B66A-47CED378D5B8}" name="Column13963"/>
    <tableColumn id="13981" xr3:uid="{BDCC6A03-1AEC-429D-88AE-2D68AFCCCF47}" name="Column13964"/>
    <tableColumn id="13982" xr3:uid="{F16A19CA-5F8F-4E4F-BB2E-7152B41740EF}" name="Column13965"/>
    <tableColumn id="13983" xr3:uid="{E89EEAFF-AF39-4426-8DC7-165FA1ADD93E}" name="Column13966"/>
    <tableColumn id="13984" xr3:uid="{70B3EDD0-C3CB-4E0A-9851-53EB6457F0A1}" name="Column13967"/>
    <tableColumn id="13985" xr3:uid="{84A350BC-129D-4DB6-8E25-470A0327DB3F}" name="Column13968"/>
    <tableColumn id="13986" xr3:uid="{0810505D-6060-4C45-AD75-F9DB9A8FEE50}" name="Column13969"/>
    <tableColumn id="13987" xr3:uid="{DBC4F6A9-D7F6-411D-97DD-EC2B5AE3C00F}" name="Column13970"/>
    <tableColumn id="13988" xr3:uid="{6560E2DE-3A2A-4B28-A4F5-89A4DB6C0A4E}" name="Column13971"/>
    <tableColumn id="13989" xr3:uid="{93366802-8832-44BC-9B29-4CBCCA4A9F1C}" name="Column13972"/>
    <tableColumn id="13990" xr3:uid="{A4C31E76-D318-4838-97AA-C822D4D00988}" name="Column13973"/>
    <tableColumn id="13991" xr3:uid="{787FFB52-C8ED-41AA-9DFF-AD4F33A09F73}" name="Column13974"/>
    <tableColumn id="13992" xr3:uid="{70FB7E25-F547-4863-AC21-1DD586E7F66A}" name="Column13975"/>
    <tableColumn id="13993" xr3:uid="{47B4A2C4-EA8B-4F49-B853-2A1BD80B49A8}" name="Column13976"/>
    <tableColumn id="13994" xr3:uid="{780286C5-BDB0-4AC2-83DB-003323B12F4C}" name="Column13977"/>
    <tableColumn id="13995" xr3:uid="{E03EF48A-6FE7-4191-A2A2-76361F216F8A}" name="Column13978"/>
    <tableColumn id="13996" xr3:uid="{F0181B3C-E848-4CC7-AA93-208BCF34A46B}" name="Column13979"/>
    <tableColumn id="13997" xr3:uid="{99E3A7C3-0286-4FEE-B891-1BF6378F5B62}" name="Column13980"/>
    <tableColumn id="13998" xr3:uid="{73668270-DFF6-4098-87F3-12ED46CE0FB2}" name="Column13981"/>
    <tableColumn id="13999" xr3:uid="{D84B922D-DCA4-4F80-96B3-9B84F7C7094B}" name="Column13982"/>
    <tableColumn id="14000" xr3:uid="{8F3181FD-6C3E-4056-9CD9-C93CB4D05416}" name="Column13983"/>
    <tableColumn id="14001" xr3:uid="{A7DBA1FC-073F-4BF7-9891-93C97C2E760B}" name="Column13984"/>
    <tableColumn id="14002" xr3:uid="{4C494123-37D9-466D-A980-255076AEFBE3}" name="Column13985"/>
    <tableColumn id="14003" xr3:uid="{FE58FEAA-E964-4780-960E-C0E053D41EA5}" name="Column13986"/>
    <tableColumn id="14004" xr3:uid="{1FF7C8DF-30AD-4D5B-AADC-B5BB46029C35}" name="Column13987"/>
    <tableColumn id="14005" xr3:uid="{5A20424F-D590-48EE-9259-2846207BEC91}" name="Column13988"/>
    <tableColumn id="14006" xr3:uid="{DFD33D18-6555-4041-960F-21F66712BB65}" name="Column13989"/>
    <tableColumn id="14007" xr3:uid="{0B28DFC8-88BE-45FA-941B-B4A77C914A01}" name="Column13990"/>
    <tableColumn id="14008" xr3:uid="{4387527C-4D93-4E63-8AAF-0A56036CFCB1}" name="Column13991"/>
    <tableColumn id="14009" xr3:uid="{977A531D-5D34-4D75-A0FF-B7B13E8D5D07}" name="Column13992"/>
    <tableColumn id="14010" xr3:uid="{6D7F7966-7D9B-4E55-8F88-E8015F778843}" name="Column13993"/>
    <tableColumn id="14011" xr3:uid="{B2D5E9E0-EB3E-4B89-B347-AC3C9EE09F8E}" name="Column13994"/>
    <tableColumn id="14012" xr3:uid="{F462276C-0E7A-4C6C-97ED-4EB9C7254907}" name="Column13995"/>
    <tableColumn id="14013" xr3:uid="{92ED9A34-8C3D-4E87-9260-CDBDAF2D7316}" name="Column13996"/>
    <tableColumn id="14014" xr3:uid="{23BCEC6E-F621-469A-8FA7-534C60453210}" name="Column13997"/>
    <tableColumn id="14015" xr3:uid="{355C5961-9EB8-4972-9D2B-A95F903A0D43}" name="Column13998"/>
    <tableColumn id="14016" xr3:uid="{36871F7F-FB7A-44B1-832D-6763A2A01649}" name="Column13999"/>
    <tableColumn id="14017" xr3:uid="{5C496EC7-7AFC-49D0-9DE0-8E31D440B0BE}" name="Column14000"/>
    <tableColumn id="14018" xr3:uid="{57BF8A15-29F1-4016-A4E6-C0F511713F51}" name="Column14001"/>
    <tableColumn id="14019" xr3:uid="{60D1286B-183C-42CC-8649-D7DC80896A7E}" name="Column14002"/>
    <tableColumn id="14020" xr3:uid="{75DB0334-7497-4E1C-985E-3C94CB04BDEF}" name="Column14003"/>
    <tableColumn id="14021" xr3:uid="{C6A9E73E-614C-4D1E-A4A6-8F7FB6EE3B83}" name="Column14004"/>
    <tableColumn id="14022" xr3:uid="{C2338325-E542-4DB1-912D-A8B3217B2B8A}" name="Column14005"/>
    <tableColumn id="14023" xr3:uid="{DCCCCB30-38E9-4A21-B55B-21C2DD088BF3}" name="Column14006"/>
    <tableColumn id="14024" xr3:uid="{ACA15140-B397-4FB9-AD1E-EB5DAB5C5E21}" name="Column14007"/>
    <tableColumn id="14025" xr3:uid="{750263B4-D616-4FFE-B56B-A7F69EE32960}" name="Column14008"/>
    <tableColumn id="14026" xr3:uid="{12B00BD9-F742-4A5E-B378-EA4980E9A503}" name="Column14009"/>
    <tableColumn id="14027" xr3:uid="{392BFCDC-38F7-4BD1-B24C-E9D1F92E6FCA}" name="Column14010"/>
    <tableColumn id="14028" xr3:uid="{51EF3843-B28F-4105-A6C9-E2949CEDBCF5}" name="Column14011"/>
    <tableColumn id="14029" xr3:uid="{B56831A6-CE96-4B55-B1AC-E522DD0140C6}" name="Column14012"/>
    <tableColumn id="14030" xr3:uid="{B36F9B36-73FA-44D4-A21E-085374DA32A5}" name="Column14013"/>
    <tableColumn id="14031" xr3:uid="{8682A25D-3442-4A48-9B46-7BC840AA286C}" name="Column14014"/>
    <tableColumn id="14032" xr3:uid="{40C623AD-E291-4EF3-83E4-E4A5B6B88275}" name="Column14015"/>
    <tableColumn id="14033" xr3:uid="{E5DDBB1A-2751-47D9-9184-D1134C04B580}" name="Column14016"/>
    <tableColumn id="14034" xr3:uid="{66745938-F07B-4999-A316-565810A50F6B}" name="Column14017"/>
    <tableColumn id="14035" xr3:uid="{E94ED71C-6F30-41EE-96F4-2EE7CB3E214B}" name="Column14018"/>
    <tableColumn id="14036" xr3:uid="{A9793C4C-6056-4FE0-8C7C-D80871FC7537}" name="Column14019"/>
    <tableColumn id="14037" xr3:uid="{AEE2FEE9-128C-41C7-82A0-E6CF40F7C1EA}" name="Column14020"/>
    <tableColumn id="14038" xr3:uid="{2D34ECC2-FDAC-4332-82C7-6559AB537489}" name="Column14021"/>
    <tableColumn id="14039" xr3:uid="{D1E526CD-6CBE-4422-A01A-2FBF52129BD1}" name="Column14022"/>
    <tableColumn id="14040" xr3:uid="{46DE2704-178B-4301-B8F6-5A84DA620007}" name="Column14023"/>
    <tableColumn id="14041" xr3:uid="{A66C7C5F-2C3A-47B4-9BA7-678C31B1EBAA}" name="Column14024"/>
    <tableColumn id="14042" xr3:uid="{DA42CFE0-D6C5-4116-8740-0BBB8479D969}" name="Column14025"/>
    <tableColumn id="14043" xr3:uid="{3768320D-3B83-4E39-82FC-31D6406E63D4}" name="Column14026"/>
    <tableColumn id="14044" xr3:uid="{1DCA6F5B-9D13-4512-B6DE-889DDAEF326C}" name="Column14027"/>
    <tableColumn id="14045" xr3:uid="{5EFC33A8-49D7-4318-B43B-521AAACE5AD6}" name="Column14028"/>
    <tableColumn id="14046" xr3:uid="{10E8E741-0722-4AB5-B5A2-593F58B36874}" name="Column14029"/>
    <tableColumn id="14047" xr3:uid="{D2D29BCE-CFA7-44DA-8D6E-DC92810C9B0D}" name="Column14030"/>
    <tableColumn id="14048" xr3:uid="{D5905B40-E635-4760-B858-C4298D70F966}" name="Column14031"/>
    <tableColumn id="14049" xr3:uid="{7488A930-31C3-4C6B-99E8-EAC1A6AD9B50}" name="Column14032"/>
    <tableColumn id="14050" xr3:uid="{E7831673-E1E3-4CFC-B598-F0A94347340C}" name="Column14033"/>
    <tableColumn id="14051" xr3:uid="{B3558496-2DFE-4FBF-BC6D-BE8DFF1E18A6}" name="Column14034"/>
    <tableColumn id="14052" xr3:uid="{A1DD409A-4D8D-429C-BC9F-DF4E8F256CA6}" name="Column14035"/>
    <tableColumn id="14053" xr3:uid="{BCCC7C3C-52DE-46DF-820F-CB01A0BF6D9E}" name="Column14036"/>
    <tableColumn id="14054" xr3:uid="{7A3DCC93-5BD0-4969-AB12-F44CC5B69EE8}" name="Column14037"/>
    <tableColumn id="14055" xr3:uid="{12903A26-8E46-400E-9FBF-6816AB044111}" name="Column14038"/>
    <tableColumn id="14056" xr3:uid="{925C7402-4D65-489E-8ADA-B69221A6CF01}" name="Column14039"/>
    <tableColumn id="14057" xr3:uid="{A182694C-8492-417E-A65B-F343670163CD}" name="Column14040"/>
    <tableColumn id="14058" xr3:uid="{E0962ABB-CB48-4C4C-82B4-690E59ABE025}" name="Column14041"/>
    <tableColumn id="14059" xr3:uid="{7B21F409-B3C6-4F9F-A344-207077866C38}" name="Column14042"/>
    <tableColumn id="14060" xr3:uid="{81B520A9-2D67-41BF-82AD-3370B129C40E}" name="Column14043"/>
    <tableColumn id="14061" xr3:uid="{2A22E622-9B50-4AEC-8F3B-C2DF6153E53E}" name="Column14044"/>
    <tableColumn id="14062" xr3:uid="{F8D24034-D03C-4476-880D-D41EB9678702}" name="Column14045"/>
    <tableColumn id="14063" xr3:uid="{39D12160-22B3-4147-BB7C-C11B49AED758}" name="Column14046"/>
    <tableColumn id="14064" xr3:uid="{47CF8A8F-3C9A-4A7A-BC75-37A37B4872C4}" name="Column14047"/>
    <tableColumn id="14065" xr3:uid="{9D5A823A-5F0D-4649-917D-F78C7B88C8A2}" name="Column14048"/>
    <tableColumn id="14066" xr3:uid="{80FDF483-7DEE-4F5B-9AA1-5851701CD34C}" name="Column14049"/>
    <tableColumn id="14067" xr3:uid="{FA6A6E71-3803-4B3C-B8AC-8C0092D8B7B2}" name="Column14050"/>
    <tableColumn id="14068" xr3:uid="{C4CC6D55-2BE3-4BD9-8577-D2D3EB6FF778}" name="Column14051"/>
    <tableColumn id="14069" xr3:uid="{D7EF6283-4CF4-4779-A449-85FFEE264D16}" name="Column14052"/>
    <tableColumn id="14070" xr3:uid="{98C184D2-06AF-4C08-9F79-5B18480BBED0}" name="Column14053"/>
    <tableColumn id="14071" xr3:uid="{41FA2E0E-C38B-4362-877C-76A26887D0E0}" name="Column14054"/>
    <tableColumn id="14072" xr3:uid="{4544AF80-ED21-4253-A88A-2E788AE33578}" name="Column14055"/>
    <tableColumn id="14073" xr3:uid="{818FA1E2-1F3F-4FAE-9DF6-652494E65C6A}" name="Column14056"/>
    <tableColumn id="14074" xr3:uid="{3C448017-E0B8-48DA-B2EF-0F6727E0B6CC}" name="Column14057"/>
    <tableColumn id="14075" xr3:uid="{CDB457AE-A767-493B-8978-084EEA8A05F4}" name="Column14058"/>
    <tableColumn id="14076" xr3:uid="{5EC8A1E5-D00B-4261-AA36-975EDB52FF02}" name="Column14059"/>
    <tableColumn id="14077" xr3:uid="{6973C8C2-D0CC-4300-B2D0-A9F02CE575C9}" name="Column14060"/>
    <tableColumn id="14078" xr3:uid="{3E965C73-4ACC-4965-BDA2-9F4A005D7F8A}" name="Column14061"/>
    <tableColumn id="14079" xr3:uid="{E6D61C4D-EB7F-4443-AA83-37F34D85067B}" name="Column14062"/>
    <tableColumn id="14080" xr3:uid="{9BA008E0-2639-4476-A140-807298356C2F}" name="Column14063"/>
    <tableColumn id="14081" xr3:uid="{E0E8F4E0-D04E-47F6-B159-A7E822D988BE}" name="Column14064"/>
    <tableColumn id="14082" xr3:uid="{8CA713DC-1BC5-4052-A6E6-19C539310F8B}" name="Column14065"/>
    <tableColumn id="14083" xr3:uid="{1AEC2F62-3C02-41D0-BACF-E20A4DD3FC26}" name="Column14066"/>
    <tableColumn id="14084" xr3:uid="{20B1DD11-185D-4D52-B911-386E10373373}" name="Column14067"/>
    <tableColumn id="14085" xr3:uid="{B5F8C06B-8EA6-4CD2-8087-79AD03D9FD4D}" name="Column14068"/>
    <tableColumn id="14086" xr3:uid="{68C111DC-E469-45CA-848D-E783B2CF4148}" name="Column14069"/>
    <tableColumn id="14087" xr3:uid="{D56B624D-EAD1-41DA-949D-C7FBB04E8D4D}" name="Column14070"/>
    <tableColumn id="14088" xr3:uid="{65E15C0E-76E7-4611-97C2-3AB463B6D4DB}" name="Column14071"/>
    <tableColumn id="14089" xr3:uid="{413A80FB-B546-4492-8A54-C4AFD04FA0AC}" name="Column14072"/>
    <tableColumn id="14090" xr3:uid="{A49944BD-5075-4B49-889B-4054C18941FF}" name="Column14073"/>
    <tableColumn id="14091" xr3:uid="{982473B3-776F-440E-A3C9-AFAA5D4143CA}" name="Column14074"/>
    <tableColumn id="14092" xr3:uid="{519379DC-2FE3-4492-9D98-4DA3D1D28796}" name="Column14075"/>
    <tableColumn id="14093" xr3:uid="{E536BBBB-139C-4279-98E0-E02B30244E23}" name="Column14076"/>
    <tableColumn id="14094" xr3:uid="{CF7869E8-9CCF-425D-9BB1-DFF091AD0717}" name="Column14077"/>
    <tableColumn id="14095" xr3:uid="{0FFFA9EB-DB49-4305-B8BD-F96DCED30C46}" name="Column14078"/>
    <tableColumn id="14096" xr3:uid="{5AE0304B-FD81-4262-B3CF-F3D088C19461}" name="Column14079"/>
    <tableColumn id="14097" xr3:uid="{1FA6983C-9C96-4186-9EF4-8BBC630FED06}" name="Column14080"/>
    <tableColumn id="14098" xr3:uid="{6DDC024D-DCAD-44F3-98FD-922B979A67B4}" name="Column14081"/>
    <tableColumn id="14099" xr3:uid="{022D32D0-D9AC-4FA5-A9CF-AAF737EAE95B}" name="Column14082"/>
    <tableColumn id="14100" xr3:uid="{2B566983-548A-4870-86DF-B5F05FF18F40}" name="Column14083"/>
    <tableColumn id="14101" xr3:uid="{E324395E-D3DA-4B19-93FD-958EC114F36B}" name="Column14084"/>
    <tableColumn id="14102" xr3:uid="{C0A2F67E-503B-412B-B276-70D6818F6957}" name="Column14085"/>
    <tableColumn id="14103" xr3:uid="{52E33CD3-65C7-473F-A8B5-E901D8398EE9}" name="Column14086"/>
    <tableColumn id="14104" xr3:uid="{F2B6B637-1C37-4197-9886-3EB54A820DD2}" name="Column14087"/>
    <tableColumn id="14105" xr3:uid="{6DCD46BB-8B2C-4536-978C-A07F56BCA5D9}" name="Column14088"/>
    <tableColumn id="14106" xr3:uid="{C56D4372-CB11-495B-95E4-1205BA5FF136}" name="Column14089"/>
    <tableColumn id="14107" xr3:uid="{ECDEDF81-A683-45E6-8D1C-AEF507289AF0}" name="Column14090"/>
    <tableColumn id="14108" xr3:uid="{BCDD757D-3BB1-4F13-8A2A-0FFEBC4E157B}" name="Column14091"/>
    <tableColumn id="14109" xr3:uid="{2C10865C-27DB-4004-8C9C-80D709AA94D7}" name="Column14092"/>
    <tableColumn id="14110" xr3:uid="{12BB7DBF-B8C8-4064-A0B0-0426DE22F4B3}" name="Column14093"/>
    <tableColumn id="14111" xr3:uid="{D952D0D7-1E43-441C-982C-79330E25687E}" name="Column14094"/>
    <tableColumn id="14112" xr3:uid="{7F7978B3-94E6-4C17-967E-6907DA390E72}" name="Column14095"/>
    <tableColumn id="14113" xr3:uid="{56D86320-DBC5-4A4F-9E26-E65C02575F6D}" name="Column14096"/>
    <tableColumn id="14114" xr3:uid="{EFD1EE07-4D99-41FA-89A1-4C10B4CF46A5}" name="Column14097"/>
    <tableColumn id="14115" xr3:uid="{FE2908BD-79F8-44AA-95D6-E7A41A41FCF0}" name="Column14098"/>
    <tableColumn id="14116" xr3:uid="{3008DFF5-78F3-4904-9FD4-8E6711E9E662}" name="Column14099"/>
    <tableColumn id="14117" xr3:uid="{AAF92ADF-279E-4BD9-86DD-78DE1C9C30D0}" name="Column14100"/>
    <tableColumn id="14118" xr3:uid="{144D7CA0-DB1C-4CE8-9F81-B7E682279AC1}" name="Column14101"/>
    <tableColumn id="14119" xr3:uid="{9C38F9F0-5E12-43AE-AFB0-83A694F886C0}" name="Column14102"/>
    <tableColumn id="14120" xr3:uid="{16B7313E-6ABD-4675-B996-889C589F63AB}" name="Column14103"/>
    <tableColumn id="14121" xr3:uid="{1C232A70-DCC2-41DA-B163-E459F76F2F8E}" name="Column14104"/>
    <tableColumn id="14122" xr3:uid="{25B771FA-D262-46CB-ABDE-C4C3701380A0}" name="Column14105"/>
    <tableColumn id="14123" xr3:uid="{A293B6DF-AA04-45CE-9739-58FE238DB1CA}" name="Column14106"/>
    <tableColumn id="14124" xr3:uid="{3D46007C-5834-4A63-A2A9-5CDC743EB63F}" name="Column14107"/>
    <tableColumn id="14125" xr3:uid="{122A203E-1836-407D-860A-6FC943D2AD85}" name="Column14108"/>
    <tableColumn id="14126" xr3:uid="{2F346D5D-B875-445B-B0F4-51E0C55FC07D}" name="Column14109"/>
    <tableColumn id="14127" xr3:uid="{76E7BA92-C487-4475-AA9F-287E08628D9D}" name="Column14110"/>
    <tableColumn id="14128" xr3:uid="{3251F7C4-91B0-43AA-AC5D-C272D8EBF307}" name="Column14111"/>
    <tableColumn id="14129" xr3:uid="{C34AC0AB-BB22-47E5-8BC1-0E6E24D458B6}" name="Column14112"/>
    <tableColumn id="14130" xr3:uid="{A788BEB2-0B11-4ED9-8347-BC99B412909B}" name="Column14113"/>
    <tableColumn id="14131" xr3:uid="{2E531423-780C-425E-AA3D-66D00DCA84FE}" name="Column14114"/>
    <tableColumn id="14132" xr3:uid="{8BA87733-43A7-48D7-9540-8B33FBE6F5F2}" name="Column14115"/>
    <tableColumn id="14133" xr3:uid="{875A898A-88E7-4A5E-B51A-AD2C1011C212}" name="Column14116"/>
    <tableColumn id="14134" xr3:uid="{87472F25-7BFD-48E5-A226-502D9DED9785}" name="Column14117"/>
    <tableColumn id="14135" xr3:uid="{4232FF35-4B5E-418F-B9C1-6D6B6DAB1983}" name="Column14118"/>
    <tableColumn id="14136" xr3:uid="{563F1C4F-BE33-4163-87EF-D402E4FCB9A9}" name="Column14119"/>
    <tableColumn id="14137" xr3:uid="{8E83558E-67D7-464A-8109-90C432FBCC6C}" name="Column14120"/>
    <tableColumn id="14138" xr3:uid="{8C72310A-F32E-49D7-883F-B1855DB4654F}" name="Column14121"/>
    <tableColumn id="14139" xr3:uid="{05F0C00E-BA81-4F29-8EB8-5D9DCFB12176}" name="Column14122"/>
    <tableColumn id="14140" xr3:uid="{D6B5FBCC-7C76-42D8-8B86-8CABCCCC216D}" name="Column14123"/>
    <tableColumn id="14141" xr3:uid="{455EB458-D137-4B1D-919D-AB7A74834A94}" name="Column14124"/>
    <tableColumn id="14142" xr3:uid="{E99ABF28-C69B-4C08-95F2-857CAF7D61DA}" name="Column14125"/>
    <tableColumn id="14143" xr3:uid="{8AAFBE88-AE5F-4046-8260-18B0666C23A3}" name="Column14126"/>
    <tableColumn id="14144" xr3:uid="{EE908E41-2BAD-4CDF-86A2-4AEEA7829699}" name="Column14127"/>
    <tableColumn id="14145" xr3:uid="{830F6297-8A30-4731-B7F0-EC48684C8155}" name="Column14128"/>
    <tableColumn id="14146" xr3:uid="{ACCA5FE3-0605-4E50-B15C-BE018CDB8A09}" name="Column14129"/>
    <tableColumn id="14147" xr3:uid="{A434CBF8-E579-4D78-83BF-47FB19DBCE21}" name="Column14130"/>
    <tableColumn id="14148" xr3:uid="{6573EF5B-A750-4D91-A64C-656211BC8701}" name="Column14131"/>
    <tableColumn id="14149" xr3:uid="{E6045320-63BF-4E32-BA80-3CED6494A7ED}" name="Column14132"/>
    <tableColumn id="14150" xr3:uid="{D572C624-819A-410B-B096-563E395E99E9}" name="Column14133"/>
    <tableColumn id="14151" xr3:uid="{CCA69840-92A5-49BF-8511-7E5053F651DC}" name="Column14134"/>
    <tableColumn id="14152" xr3:uid="{77A778B3-ADE1-4DAA-B37F-22BC474D6933}" name="Column14135"/>
    <tableColumn id="14153" xr3:uid="{A2CE61FC-4181-4247-8E7E-AA6F5717A19A}" name="Column14136"/>
    <tableColumn id="14154" xr3:uid="{15869F03-DFB8-4E57-BA52-336DD3CA7DBC}" name="Column14137"/>
    <tableColumn id="14155" xr3:uid="{77622545-35FB-4DC0-97FB-B4498954F7AE}" name="Column14138"/>
    <tableColumn id="14156" xr3:uid="{F8D2B7C3-4C47-4D51-B9FD-86FBDA7D12BE}" name="Column14139"/>
    <tableColumn id="14157" xr3:uid="{C583BB79-DF1A-4DCC-9E3C-267E0888466F}" name="Column14140"/>
    <tableColumn id="14158" xr3:uid="{D387ACA6-E0BC-499E-BBC0-39080909ECDB}" name="Column14141"/>
    <tableColumn id="14159" xr3:uid="{7469118E-C578-4F6E-86DC-CAC42D9CC625}" name="Column14142"/>
    <tableColumn id="14160" xr3:uid="{7843FCD3-55A0-4D76-8228-B91DB262FB1A}" name="Column14143"/>
    <tableColumn id="14161" xr3:uid="{7BF65E2A-E40B-4228-901F-800823F2D9AE}" name="Column14144"/>
    <tableColumn id="14162" xr3:uid="{3B05337D-2664-45B2-9F48-36CE04137560}" name="Column14145"/>
    <tableColumn id="14163" xr3:uid="{0D1F159A-B42E-4166-B126-36D5CEA2644C}" name="Column14146"/>
    <tableColumn id="14164" xr3:uid="{C6383E97-6207-49F6-9C0A-4E24ED798FAB}" name="Column14147"/>
    <tableColumn id="14165" xr3:uid="{223754C8-D89E-4258-B663-0C37C5B42D1B}" name="Column14148"/>
    <tableColumn id="14166" xr3:uid="{98055DEB-536D-4B6E-BF76-F82F06DCBB8E}" name="Column14149"/>
    <tableColumn id="14167" xr3:uid="{09D08BF5-8119-49E9-B239-3CBDA41502DF}" name="Column14150"/>
    <tableColumn id="14168" xr3:uid="{27695FAE-5D97-454D-A360-AD207D237F17}" name="Column14151"/>
    <tableColumn id="14169" xr3:uid="{D2AF502C-3939-41D5-888A-5130DA9F81A5}" name="Column14152"/>
    <tableColumn id="14170" xr3:uid="{8F2D1745-D98B-4BB6-8A5F-7645FCB861FC}" name="Column14153"/>
    <tableColumn id="14171" xr3:uid="{FA8203B6-653D-4AE9-BC91-C423FCA3D325}" name="Column14154"/>
    <tableColumn id="14172" xr3:uid="{23249402-609A-4DA8-ACAC-C7328CEBFF4E}" name="Column14155"/>
    <tableColumn id="14173" xr3:uid="{A9F1FC3D-0975-4C54-B547-7E2715B6BA24}" name="Column14156"/>
    <tableColumn id="14174" xr3:uid="{5DD523E3-2DBC-4DC1-B6EC-FDD4264DDAB3}" name="Column14157"/>
    <tableColumn id="14175" xr3:uid="{088C9431-6CCD-4A65-BBF1-AC06209CF0E2}" name="Column14158"/>
    <tableColumn id="14176" xr3:uid="{CC4D007C-4E61-436A-8FE8-736EC5E865D0}" name="Column14159"/>
    <tableColumn id="14177" xr3:uid="{6F229D2C-FBF8-49CD-B490-5CD7A8C4DD6C}" name="Column14160"/>
    <tableColumn id="14178" xr3:uid="{22FBFB6E-CBB2-486E-AA8C-FC1B3B445891}" name="Column14161"/>
    <tableColumn id="14179" xr3:uid="{1FEC8FC8-AD59-4DDB-9449-E3F7E24B4D0E}" name="Column14162"/>
    <tableColumn id="14180" xr3:uid="{05C74022-B97D-4E8B-A54F-CCD380110F77}" name="Column14163"/>
    <tableColumn id="14181" xr3:uid="{46B96BB4-6FA3-4FFC-80E7-C36F0A07E403}" name="Column14164"/>
    <tableColumn id="14182" xr3:uid="{3502B132-C4A7-48FA-B37B-65C285ED01CC}" name="Column14165"/>
    <tableColumn id="14183" xr3:uid="{8D6D4D60-59FF-474F-9D71-AEF877A34C93}" name="Column14166"/>
    <tableColumn id="14184" xr3:uid="{DDBE4C71-1C9F-4907-8303-DBE9F97F8532}" name="Column14167"/>
    <tableColumn id="14185" xr3:uid="{42CAB07B-CF15-4AE1-A503-69BBB72D84FE}" name="Column14168"/>
    <tableColumn id="14186" xr3:uid="{0DC63873-5BFA-415C-AE09-BE9F1804FE27}" name="Column14169"/>
    <tableColumn id="14187" xr3:uid="{A1912DE6-0B94-486C-B7F7-F173F11CCEDD}" name="Column14170"/>
    <tableColumn id="14188" xr3:uid="{5C6EA30D-1B2C-4C30-ABAA-DEF1162BCE47}" name="Column14171"/>
    <tableColumn id="14189" xr3:uid="{23650935-F997-449C-A3CF-982E6FCE85CD}" name="Column14172"/>
    <tableColumn id="14190" xr3:uid="{0907B7C7-2542-4586-9112-2FF7CE24A43A}" name="Column14173"/>
    <tableColumn id="14191" xr3:uid="{0CA3FE3F-BAAF-4FAD-A534-39CF4D889C49}" name="Column14174"/>
    <tableColumn id="14192" xr3:uid="{80B83E00-12F4-4F62-BA9D-9991F3B61FA7}" name="Column14175"/>
    <tableColumn id="14193" xr3:uid="{EB304D52-E746-43F1-92AD-36C405F2841D}" name="Column14176"/>
    <tableColumn id="14194" xr3:uid="{679D9692-65C0-421B-A246-1315AD7BFDA9}" name="Column14177"/>
    <tableColumn id="14195" xr3:uid="{CFA36285-1516-4BED-B7BE-C73DA69074B8}" name="Column14178"/>
    <tableColumn id="14196" xr3:uid="{8C25F9B8-4637-474D-8A4A-DAC90E072A3F}" name="Column14179"/>
    <tableColumn id="14197" xr3:uid="{81415B3D-5EE9-4333-9334-60B5D45B2CA7}" name="Column14180"/>
    <tableColumn id="14198" xr3:uid="{A0F0553F-EF02-4329-86FD-63B31B2AEE56}" name="Column14181"/>
    <tableColumn id="14199" xr3:uid="{803AF9F5-FE5B-49E2-BD63-433834F7C73A}" name="Column14182"/>
    <tableColumn id="14200" xr3:uid="{5AB8C3B2-856C-4072-8252-5C90AD54E386}" name="Column14183"/>
    <tableColumn id="14201" xr3:uid="{9FC9425E-50F2-4CFC-993F-B1BBE7A96BE4}" name="Column14184"/>
    <tableColumn id="14202" xr3:uid="{70E60762-6AF8-4538-9EC2-DFE60E6BF925}" name="Column14185"/>
    <tableColumn id="14203" xr3:uid="{4A9FAD6D-90EB-44DF-B2ED-A786956568B4}" name="Column14186"/>
    <tableColumn id="14204" xr3:uid="{B9B03F05-0791-4CC0-B86C-81FB73836567}" name="Column14187"/>
    <tableColumn id="14205" xr3:uid="{25BFBE7F-98D8-4353-9F4D-C1CA1369841D}" name="Column14188"/>
    <tableColumn id="14206" xr3:uid="{C03F406C-C731-4D9E-AC28-6FD9C678D546}" name="Column14189"/>
    <tableColumn id="14207" xr3:uid="{AE61EFAC-F4B8-4FFF-A79B-A3AF045317F6}" name="Column14190"/>
    <tableColumn id="14208" xr3:uid="{64F143BF-A388-4998-89FE-9C215ECD7902}" name="Column14191"/>
    <tableColumn id="14209" xr3:uid="{8FE61E49-9873-4C3F-972A-57F343FA6D77}" name="Column14192"/>
    <tableColumn id="14210" xr3:uid="{CFFA204A-87AB-461B-B3C6-50130EC94C26}" name="Column14193"/>
    <tableColumn id="14211" xr3:uid="{CD9BC651-B352-49F8-83C3-B744936F427F}" name="Column14194"/>
    <tableColumn id="14212" xr3:uid="{5E242B52-D0B0-4B6D-BF08-F3E416D2B61E}" name="Column14195"/>
    <tableColumn id="14213" xr3:uid="{1BA52AF3-4330-47A4-917E-AD5B8C4EEBCC}" name="Column14196"/>
    <tableColumn id="14214" xr3:uid="{C816DDAD-CF64-4780-974D-C53B0D52F805}" name="Column14197"/>
    <tableColumn id="14215" xr3:uid="{1710C89B-6DC2-4B53-A855-904B0E79F95F}" name="Column14198"/>
    <tableColumn id="14216" xr3:uid="{7ACC02C3-6B2E-4B81-B915-ED3D0314F4A3}" name="Column14199"/>
    <tableColumn id="14217" xr3:uid="{AE1E73A1-52FE-400E-BF21-6720F96B0657}" name="Column14200"/>
    <tableColumn id="14218" xr3:uid="{294062EA-CB12-42F4-A3E2-6545FAE3DEBE}" name="Column14201"/>
    <tableColumn id="14219" xr3:uid="{951A1A23-050C-465D-94E6-AD5CD07BEEAA}" name="Column14202"/>
    <tableColumn id="14220" xr3:uid="{7AA87034-3A76-42FA-9B3A-56B94D2EAE52}" name="Column14203"/>
    <tableColumn id="14221" xr3:uid="{2A7D07B8-8D5F-43E6-8A3F-B3DB4F4FCED8}" name="Column14204"/>
    <tableColumn id="14222" xr3:uid="{E591C8D9-AF13-4EF6-B386-35E1B15B5C5D}" name="Column14205"/>
    <tableColumn id="14223" xr3:uid="{CA69CD4E-45FB-4137-BF39-80C8B74E6EEE}" name="Column14206"/>
    <tableColumn id="14224" xr3:uid="{2C65DACB-D9E6-4847-AA3D-1AF8A87EB0A3}" name="Column14207"/>
    <tableColumn id="14225" xr3:uid="{D34434EF-1D11-451F-91E3-EE72D44E9C67}" name="Column14208"/>
    <tableColumn id="14226" xr3:uid="{3F6B83B3-125B-47B1-A3EE-1D4449BC6D6B}" name="Column14209"/>
    <tableColumn id="14227" xr3:uid="{E0CB7CBD-E94E-4F46-AB77-785D4C81E459}" name="Column14210"/>
    <tableColumn id="14228" xr3:uid="{A182FB0E-8FFF-4F6D-9412-C88E7FF860C6}" name="Column14211"/>
    <tableColumn id="14229" xr3:uid="{F7C351E2-9D01-4595-AC71-95622A523AC3}" name="Column14212"/>
    <tableColumn id="14230" xr3:uid="{3F7CD22F-0E40-4FF8-9267-2AB56B16F5AF}" name="Column14213"/>
    <tableColumn id="14231" xr3:uid="{F19C8D99-6FF8-401E-882E-8BAD57A1A9A9}" name="Column14214"/>
    <tableColumn id="14232" xr3:uid="{8A56E363-41A3-4071-9BB4-3F6FD14CB538}" name="Column14215"/>
    <tableColumn id="14233" xr3:uid="{8CBCC76F-52E9-4C91-B09F-F5ACEEE1E943}" name="Column14216"/>
    <tableColumn id="14234" xr3:uid="{2D3EE139-63A6-4F97-A68E-C847844836C9}" name="Column14217"/>
    <tableColumn id="14235" xr3:uid="{4753FC11-3F34-4504-BABF-3ECE188BD2FC}" name="Column14218"/>
    <tableColumn id="14236" xr3:uid="{9C1D9961-5AAE-43A2-81C3-D225C3B78EBF}" name="Column14219"/>
    <tableColumn id="14237" xr3:uid="{6A582C73-37BD-4C29-9BA0-D00B4453AFF6}" name="Column14220"/>
    <tableColumn id="14238" xr3:uid="{0A0BCEEF-0AD5-4553-8EB7-B69E00A443EF}" name="Column14221"/>
    <tableColumn id="14239" xr3:uid="{05781183-FFA1-42AA-9A03-37CED4D4E126}" name="Column14222"/>
    <tableColumn id="14240" xr3:uid="{D65C0F7B-40DD-43CC-81C1-66CD29A19E14}" name="Column14223"/>
    <tableColumn id="14241" xr3:uid="{E14396A8-13CE-4204-B901-133D82E1B432}" name="Column14224"/>
    <tableColumn id="14242" xr3:uid="{63E3899D-5419-46F0-9D80-346AE08D4E78}" name="Column14225"/>
    <tableColumn id="14243" xr3:uid="{79922393-DAD8-44E3-B4DC-590D0C432920}" name="Column14226"/>
    <tableColumn id="14244" xr3:uid="{A0FA8976-D9D8-4BC3-9E13-635FE1B7B857}" name="Column14227"/>
    <tableColumn id="14245" xr3:uid="{B184AAC7-D942-4DC3-941D-97E717A19736}" name="Column14228"/>
    <tableColumn id="14246" xr3:uid="{B8119E58-AD9F-4F05-BE2B-AE73B4BA3205}" name="Column14229"/>
    <tableColumn id="14247" xr3:uid="{19260152-F3A3-4DBC-8AA0-472E4CCC6949}" name="Column14230"/>
    <tableColumn id="14248" xr3:uid="{727AF165-02A7-4B88-B069-A7602FFF8865}" name="Column14231"/>
    <tableColumn id="14249" xr3:uid="{BD551FEE-EBAC-4589-89D5-6C34E1616F78}" name="Column14232"/>
    <tableColumn id="14250" xr3:uid="{42724054-383A-47E3-BBCA-2108E49CB69B}" name="Column14233"/>
    <tableColumn id="14251" xr3:uid="{D8FA1DD0-68B3-410A-9EDB-8C5E5F0F89FA}" name="Column14234"/>
    <tableColumn id="14252" xr3:uid="{173DDC33-8A5C-40E1-9B81-D937F48505BE}" name="Column14235"/>
    <tableColumn id="14253" xr3:uid="{C1E2845F-FD2B-4B7E-BF04-D508E1C623D2}" name="Column14236"/>
    <tableColumn id="14254" xr3:uid="{6EA82A7F-1DE4-4719-9BAC-4288C8485AA0}" name="Column14237"/>
    <tableColumn id="14255" xr3:uid="{E12295AD-C087-45FA-A27B-312FB30B8298}" name="Column14238"/>
    <tableColumn id="14256" xr3:uid="{2DD3D244-319D-4F44-98F6-F5CE1B2C6B9C}" name="Column14239"/>
    <tableColumn id="14257" xr3:uid="{836D3FF5-BC6C-470A-BC7D-C508BBEC944C}" name="Column14240"/>
    <tableColumn id="14258" xr3:uid="{F21BAD81-33D9-4A92-89C9-A452A25D5124}" name="Column14241"/>
    <tableColumn id="14259" xr3:uid="{065DF603-6E20-408D-9DA1-AA4AB939BF4C}" name="Column14242"/>
    <tableColumn id="14260" xr3:uid="{8EE0C58C-5D26-4A2B-BE33-E0CE2FC14683}" name="Column14243"/>
    <tableColumn id="14261" xr3:uid="{CB3E5F20-259B-48ED-9128-85BD45CAFB3F}" name="Column14244"/>
    <tableColumn id="14262" xr3:uid="{7809AC63-D16B-41F8-939F-5685F9987689}" name="Column14245"/>
    <tableColumn id="14263" xr3:uid="{63C7E26A-CE09-40CF-ADEA-B4FB7B3D1545}" name="Column14246"/>
    <tableColumn id="14264" xr3:uid="{CE67FF2E-EAC2-4CC7-9F89-B9B39641CC25}" name="Column14247"/>
    <tableColumn id="14265" xr3:uid="{4B138772-FDC8-48BE-A375-1F92DA83B22D}" name="Column14248"/>
    <tableColumn id="14266" xr3:uid="{04253F06-55F1-4FA0-B954-AC56A6D1E403}" name="Column14249"/>
    <tableColumn id="14267" xr3:uid="{A12FDB27-79C5-4A08-99ED-0E6378EA5C4C}" name="Column14250"/>
    <tableColumn id="14268" xr3:uid="{E6FA1046-1451-4C9D-927E-90C5591F42ED}" name="Column14251"/>
    <tableColumn id="14269" xr3:uid="{622612E2-9573-4BAA-98D7-07AD4D7609FA}" name="Column14252"/>
    <tableColumn id="14270" xr3:uid="{C6ADFFE7-6557-437A-BB0E-607BAA6BE0BF}" name="Column14253"/>
    <tableColumn id="14271" xr3:uid="{9CE1A3FE-038A-4267-A2EC-52DF54BABB51}" name="Column14254"/>
    <tableColumn id="14272" xr3:uid="{C1F76A77-411C-48D8-9333-8B13A71E6D5D}" name="Column14255"/>
    <tableColumn id="14273" xr3:uid="{B77D8C4B-2243-40B0-9250-E90DDB3A6737}" name="Column14256"/>
    <tableColumn id="14274" xr3:uid="{CEA24EB2-6592-4D41-A114-A00B471208BB}" name="Column14257"/>
    <tableColumn id="14275" xr3:uid="{B1907E67-CAA2-4B6A-9484-0E84C0BC26B8}" name="Column14258"/>
    <tableColumn id="14276" xr3:uid="{A9F0D2C4-C31F-4744-8504-73DD1C55CC50}" name="Column14259"/>
    <tableColumn id="14277" xr3:uid="{34C3193D-4829-4960-BE75-40C71A9571CB}" name="Column14260"/>
    <tableColumn id="14278" xr3:uid="{488A4964-A33D-4B24-8E71-E15722567567}" name="Column14261"/>
    <tableColumn id="14279" xr3:uid="{00B85F6E-A82C-48A1-ADFC-41DBB0062A7A}" name="Column14262"/>
    <tableColumn id="14280" xr3:uid="{774834AA-B54E-4611-9BE7-AA7C9799F07F}" name="Column14263"/>
    <tableColumn id="14281" xr3:uid="{46820C93-43ED-40EE-82BF-3102A07742E1}" name="Column14264"/>
    <tableColumn id="14282" xr3:uid="{DC27E50D-E8FC-49A8-B0F1-6291CFB5FEE3}" name="Column14265"/>
    <tableColumn id="14283" xr3:uid="{9D2F3CE5-AEBE-49FD-8329-48C01E332E71}" name="Column14266"/>
    <tableColumn id="14284" xr3:uid="{A14BC33C-E8F4-43DA-B6A3-3D7781E981DF}" name="Column14267"/>
    <tableColumn id="14285" xr3:uid="{590D725B-CE0F-43CA-97C0-7C5A6B3F3501}" name="Column14268"/>
    <tableColumn id="14286" xr3:uid="{C5A96719-51BD-4AC7-9807-B26EACDE59D6}" name="Column14269"/>
    <tableColumn id="14287" xr3:uid="{C2A4EAEC-CEA1-498C-9F44-82F89EF6DE03}" name="Column14270"/>
    <tableColumn id="14288" xr3:uid="{8D4C4FE9-D9E1-41BB-8FD7-353BE2DE5323}" name="Column14271"/>
    <tableColumn id="14289" xr3:uid="{0E712582-5E90-4302-91AF-1F41B7E2B1F0}" name="Column14272"/>
    <tableColumn id="14290" xr3:uid="{1A88DC0A-9009-4312-9F27-89AD096EF76B}" name="Column14273"/>
    <tableColumn id="14291" xr3:uid="{46126E5D-09DA-4EDA-9724-69AB95325FF6}" name="Column14274"/>
    <tableColumn id="14292" xr3:uid="{8EB58A06-B5FE-46C6-B0E7-85E57F25859A}" name="Column14275"/>
    <tableColumn id="14293" xr3:uid="{61EF9FE7-881E-4418-8B5E-31A02625512D}" name="Column14276"/>
    <tableColumn id="14294" xr3:uid="{BF893B39-3E70-4B73-961A-9B283C8F0514}" name="Column14277"/>
    <tableColumn id="14295" xr3:uid="{D84B3BD7-58BF-4D86-9DA3-D60C284A46C1}" name="Column14278"/>
    <tableColumn id="14296" xr3:uid="{4D30D587-AD0D-473C-91F4-F16C0033A13D}" name="Column14279"/>
    <tableColumn id="14297" xr3:uid="{DB5E941B-F94E-49E0-8D76-7C044250A26B}" name="Column14280"/>
    <tableColumn id="14298" xr3:uid="{771E08FF-A0D2-43B8-8196-6B05AA795B66}" name="Column14281"/>
    <tableColumn id="14299" xr3:uid="{FDD0ED3C-E8C6-41DC-906B-C1D9BCF6E62D}" name="Column14282"/>
    <tableColumn id="14300" xr3:uid="{3FF593DF-8DFB-4203-8782-63462289DE3E}" name="Column14283"/>
    <tableColumn id="14301" xr3:uid="{AC0D4771-2EE6-4920-868F-05692CF00185}" name="Column14284"/>
    <tableColumn id="14302" xr3:uid="{FBA3F3E6-667F-446B-B52E-99BF3DD545A4}" name="Column14285"/>
    <tableColumn id="14303" xr3:uid="{FB4A22A8-C8CE-4C37-8CF9-E18343F3DA6E}" name="Column14286"/>
    <tableColumn id="14304" xr3:uid="{654AB97F-6906-4E93-816B-90B426E8C15D}" name="Column14287"/>
    <tableColumn id="14305" xr3:uid="{A4670BFE-2C03-4709-9F83-3A92B94E0F2D}" name="Column14288"/>
    <tableColumn id="14306" xr3:uid="{2A840BA3-EF24-4E94-975E-6EF9B70E609C}" name="Column14289"/>
    <tableColumn id="14307" xr3:uid="{26C9D646-CF5E-4BEE-B999-3606A90DB8C6}" name="Column14290"/>
    <tableColumn id="14308" xr3:uid="{01117D0E-B059-4BAF-A1E3-5D73A94B4090}" name="Column14291"/>
    <tableColumn id="14309" xr3:uid="{AD105577-E68E-44A2-B093-E4BC0E66C901}" name="Column14292"/>
    <tableColumn id="14310" xr3:uid="{68D2A00A-F762-4216-8242-AAE1B5BE4350}" name="Column14293"/>
    <tableColumn id="14311" xr3:uid="{F65A05A8-97B1-47B4-A51E-79269D3210AA}" name="Column14294"/>
    <tableColumn id="14312" xr3:uid="{EA2EE4B0-0ED0-4D7A-9BEA-1E7A692D1DD3}" name="Column14295"/>
    <tableColumn id="14313" xr3:uid="{5CD35DA6-2904-46C8-8F8E-CDEA3BAA0269}" name="Column14296"/>
    <tableColumn id="14314" xr3:uid="{E2D4FCBC-15CB-4A88-B8D6-FA5E5A73D65B}" name="Column14297"/>
    <tableColumn id="14315" xr3:uid="{1C1E41C3-C6ED-4A16-858A-46B87D333202}" name="Column14298"/>
    <tableColumn id="14316" xr3:uid="{5944EF8C-F830-4B9C-87E3-65D6779C3878}" name="Column14299"/>
    <tableColumn id="14317" xr3:uid="{626FD7AA-6A8A-4160-92CF-C8177005FFAE}" name="Column14300"/>
    <tableColumn id="14318" xr3:uid="{BD912AE0-51E0-4D1F-9224-9DF828030FF5}" name="Column14301"/>
    <tableColumn id="14319" xr3:uid="{9ACAA084-8C1F-41FC-B613-F05F9BD44F30}" name="Column14302"/>
    <tableColumn id="14320" xr3:uid="{A6CB18B7-5821-40F5-846F-D949AFD46CFC}" name="Column14303"/>
    <tableColumn id="14321" xr3:uid="{67AB4830-67D8-4C07-BCAA-65F6748E0B29}" name="Column14304"/>
    <tableColumn id="14322" xr3:uid="{CC510ED6-5EF2-4131-9041-053E4433C80A}" name="Column14305"/>
    <tableColumn id="14323" xr3:uid="{914D9D2D-C644-461C-A48F-8F4347229853}" name="Column14306"/>
    <tableColumn id="14324" xr3:uid="{427BDFD5-776B-4B4C-96F5-2D7128210120}" name="Column14307"/>
    <tableColumn id="14325" xr3:uid="{D2457B89-C269-4DAC-8442-D2B579BD3197}" name="Column14308"/>
    <tableColumn id="14326" xr3:uid="{FCACD20F-EA75-4A5A-8E14-86B2986AEA0C}" name="Column14309"/>
    <tableColumn id="14327" xr3:uid="{6B45A70A-46EA-4E86-AE12-245934B7EF87}" name="Column14310"/>
    <tableColumn id="14328" xr3:uid="{45BAB17F-B1AF-482C-8614-AE9CDEF3B9BF}" name="Column14311"/>
    <tableColumn id="14329" xr3:uid="{2B8A430A-08B5-4209-9014-BFE0065A4EAA}" name="Column14312"/>
    <tableColumn id="14330" xr3:uid="{A2E3DEE2-328D-4A88-ACF4-2C9FF2A0372D}" name="Column14313"/>
    <tableColumn id="14331" xr3:uid="{F8F4F16B-3B7B-4710-998A-68A85EA94281}" name="Column14314"/>
    <tableColumn id="14332" xr3:uid="{1CF06A23-4343-4777-AFB2-A99917B252E7}" name="Column14315"/>
    <tableColumn id="14333" xr3:uid="{DD027961-6CDD-4F58-A88D-D95ECB4D618C}" name="Column14316"/>
    <tableColumn id="14334" xr3:uid="{09030C06-635F-41BA-8CA9-E679AA68F606}" name="Column14317"/>
    <tableColumn id="14335" xr3:uid="{E2AB6FF5-B9AD-409D-9C04-E59DE932C525}" name="Column14318"/>
    <tableColumn id="14336" xr3:uid="{78F40558-0C4D-49E3-823D-1962A2422D4E}" name="Column14319"/>
    <tableColumn id="14337" xr3:uid="{E7A3B1BE-6485-419E-93CB-2AB226813392}" name="Column14320"/>
    <tableColumn id="14338" xr3:uid="{6F71BD7E-E4BC-4006-A239-1E402838F6D3}" name="Column14321"/>
    <tableColumn id="14339" xr3:uid="{940B5DC7-61B0-4170-AF83-06AB6C2685D1}" name="Column14322"/>
    <tableColumn id="14340" xr3:uid="{FB81A45A-1787-42A2-8BD0-A1D9E64DF0BC}" name="Column14323"/>
    <tableColumn id="14341" xr3:uid="{BDAD79CB-BE96-4B75-8BD9-FC96A65E791D}" name="Column14324"/>
    <tableColumn id="14342" xr3:uid="{2BEEA8DF-B0B7-4EF4-B938-58FC0C3F1EF9}" name="Column14325"/>
    <tableColumn id="14343" xr3:uid="{3157CC11-FED4-4A11-A050-755C35A8C9DE}" name="Column14326"/>
    <tableColumn id="14344" xr3:uid="{F4787531-46A0-48E9-A895-137799A87FE9}" name="Column14327"/>
    <tableColumn id="14345" xr3:uid="{674F6D7E-0DD6-4D0E-A7E6-8A46913210C6}" name="Column14328"/>
    <tableColumn id="14346" xr3:uid="{C2D68BC3-4151-4B1A-A23F-29E8D5D45C69}" name="Column14329"/>
    <tableColumn id="14347" xr3:uid="{2C43BB1B-DA89-4697-AAF2-9F26F7ECC7A1}" name="Column14330"/>
    <tableColumn id="14348" xr3:uid="{EFBB0F85-857B-42D0-8051-D91626E0F44F}" name="Column14331"/>
    <tableColumn id="14349" xr3:uid="{A71DF671-4365-4072-B5F4-05E37FB6321A}" name="Column14332"/>
    <tableColumn id="14350" xr3:uid="{3FBD7B5F-439E-4990-A3E9-31259304B62E}" name="Column14333"/>
    <tableColumn id="14351" xr3:uid="{993A7E9B-2DCA-4DAE-B768-4D114A5CEC3D}" name="Column14334"/>
    <tableColumn id="14352" xr3:uid="{41993D80-7A45-4BE6-86BB-38EB766797CC}" name="Column14335"/>
    <tableColumn id="14353" xr3:uid="{BB035F24-3586-4333-A823-0A4F3BA89E5B}" name="Column14336"/>
    <tableColumn id="14354" xr3:uid="{30757016-7E60-45F5-B7DC-86F98FCF9728}" name="Column14337"/>
    <tableColumn id="14355" xr3:uid="{891D3500-C0D3-4EF1-8DE4-7E893A0AEB7F}" name="Column14338"/>
    <tableColumn id="14356" xr3:uid="{1D798112-66EB-4F24-9DF2-C101FA76241B}" name="Column14339"/>
    <tableColumn id="14357" xr3:uid="{64F99FE8-BE49-4F6C-BA61-D7F206115E96}" name="Column14340"/>
    <tableColumn id="14358" xr3:uid="{2F623FB3-D107-4030-BAAD-0541E13FC55D}" name="Column14341"/>
    <tableColumn id="14359" xr3:uid="{4C3FEB63-FFB9-4306-A9DC-9FBE201132D6}" name="Column14342"/>
    <tableColumn id="14360" xr3:uid="{6D3612B0-EC9C-4EB2-AFBA-96B98E52C0E9}" name="Column14343"/>
    <tableColumn id="14361" xr3:uid="{CC2F55A1-4B9F-465A-9BB7-93183350772C}" name="Column14344"/>
    <tableColumn id="14362" xr3:uid="{681117AD-A84C-4A59-AEDC-195CF6D91C62}" name="Column14345"/>
    <tableColumn id="14363" xr3:uid="{20836C32-5E82-42B1-94C9-C1B745678221}" name="Column14346"/>
    <tableColumn id="14364" xr3:uid="{5DAEFD01-5C21-4B62-88DB-9ED6B5687432}" name="Column14347"/>
    <tableColumn id="14365" xr3:uid="{7111A251-FC21-4A54-A4AF-887F174100E7}" name="Column14348"/>
    <tableColumn id="14366" xr3:uid="{5389219C-0BA4-4425-B5B2-D83299A52D0F}" name="Column14349"/>
    <tableColumn id="14367" xr3:uid="{DC3DE39E-CC4D-469F-9F1B-9CAF8008DA0F}" name="Column14350"/>
    <tableColumn id="14368" xr3:uid="{022A0E03-975D-451B-B992-2B00AA5BE30C}" name="Column14351"/>
    <tableColumn id="14369" xr3:uid="{74AE4CD9-F364-494E-A581-1A621E4947CA}" name="Column14352"/>
    <tableColumn id="14370" xr3:uid="{E5180C4B-D33B-45C8-ACF6-6DBE4A801B4D}" name="Column14353"/>
    <tableColumn id="14371" xr3:uid="{FEE85A6F-B8EB-40CC-9AF7-14B34B9A76D0}" name="Column14354"/>
    <tableColumn id="14372" xr3:uid="{C5C58C18-01F6-40B1-A82B-114F0963D908}" name="Column14355"/>
    <tableColumn id="14373" xr3:uid="{8BBD0D11-9479-412F-A72B-AA809273A3EA}" name="Column14356"/>
    <tableColumn id="14374" xr3:uid="{96662095-769E-443A-A32C-7AE02FD81A5A}" name="Column14357"/>
    <tableColumn id="14375" xr3:uid="{23C4A263-26E0-4F73-A5DE-3266C5920D35}" name="Column14358"/>
    <tableColumn id="14376" xr3:uid="{1F519211-BB4F-4A27-9BFE-58667EB310DE}" name="Column14359"/>
    <tableColumn id="14377" xr3:uid="{85942E50-D1D2-4C36-9BDB-FAC71AEADF81}" name="Column14360"/>
    <tableColumn id="14378" xr3:uid="{38E1796B-08B5-45B2-8AD8-16645A3D944A}" name="Column14361"/>
    <tableColumn id="14379" xr3:uid="{6C401107-31EB-4FF6-86A2-43607A06D54D}" name="Column14362"/>
    <tableColumn id="14380" xr3:uid="{41FF8A37-559B-44BB-A345-137A544BA942}" name="Column14363"/>
    <tableColumn id="14381" xr3:uid="{30FC0C49-A715-4C43-B6D5-6A2EF78015AF}" name="Column14364"/>
    <tableColumn id="14382" xr3:uid="{F274230D-0F88-4F80-AC69-4E55A6DF07D0}" name="Column14365"/>
    <tableColumn id="14383" xr3:uid="{CD96DCD2-CE2A-4939-A28B-ABD64C64DCAA}" name="Column14366"/>
    <tableColumn id="14384" xr3:uid="{A9F3F239-BE52-46E5-B85B-1301AFE9C200}" name="Column14367"/>
    <tableColumn id="14385" xr3:uid="{ED24CE4A-BA36-4E73-803D-53573BD2C4A5}" name="Column14368"/>
    <tableColumn id="14386" xr3:uid="{84E3E7CE-C33B-4B97-B03C-FFBD9AB791BA}" name="Column14369"/>
    <tableColumn id="14387" xr3:uid="{20E09E89-344E-421B-80F2-08BA74BE8B4B}" name="Column14370"/>
    <tableColumn id="14388" xr3:uid="{5F5A14B8-DB74-4AFA-8671-083F846CD93B}" name="Column14371"/>
    <tableColumn id="14389" xr3:uid="{A8524B12-65C1-41A7-A181-B7F06753374C}" name="Column14372"/>
    <tableColumn id="14390" xr3:uid="{CFD29D09-738E-48CC-B21E-D9ACC8959BB0}" name="Column14373"/>
    <tableColumn id="14391" xr3:uid="{E41966A1-FF83-44BD-A201-F868B046C365}" name="Column14374"/>
    <tableColumn id="14392" xr3:uid="{6BA403F8-E610-47E0-B44A-72ACA92E516B}" name="Column14375"/>
    <tableColumn id="14393" xr3:uid="{F2FF87F1-CD86-4038-B4AF-FC885CA1A73B}" name="Column14376"/>
    <tableColumn id="14394" xr3:uid="{BB357742-AFEA-4399-AB5C-0DBC0CED4377}" name="Column14377"/>
    <tableColumn id="14395" xr3:uid="{7B27C5E8-DFDD-4EDA-B154-95C03B731FF3}" name="Column14378"/>
    <tableColumn id="14396" xr3:uid="{D021C65D-1BA1-404C-929C-4DD3308F46F3}" name="Column14379"/>
    <tableColumn id="14397" xr3:uid="{060157C3-BF31-42E3-A3A1-27C817306B4C}" name="Column14380"/>
    <tableColumn id="14398" xr3:uid="{DB8F68F8-194C-43CF-9F2A-9FD22995B4DC}" name="Column14381"/>
    <tableColumn id="14399" xr3:uid="{116FFD81-C0AA-4D7A-8292-1394D8CAFFB3}" name="Column14382"/>
    <tableColumn id="14400" xr3:uid="{F4C3C619-59EC-4CE7-89BB-8BA17C0CBE13}" name="Column14383"/>
    <tableColumn id="14401" xr3:uid="{679CFFED-5665-4125-9E43-0CCFFFC11EB3}" name="Column14384"/>
    <tableColumn id="14402" xr3:uid="{BF7FE098-3D22-461D-87DF-A975288D377F}" name="Column14385"/>
    <tableColumn id="14403" xr3:uid="{A9252DD7-3046-4101-BDBD-3792C53BBBCC}" name="Column14386"/>
    <tableColumn id="14404" xr3:uid="{DEAF0DD9-50D2-4F6E-A385-9F38D22437C5}" name="Column14387"/>
    <tableColumn id="14405" xr3:uid="{7E6D88B0-35E9-4683-9A8A-048C6E7A1BDB}" name="Column14388"/>
    <tableColumn id="14406" xr3:uid="{FD56CA03-F25D-4CEA-9248-328B0BF20DD2}" name="Column14389"/>
    <tableColumn id="14407" xr3:uid="{3FD0AA57-1430-40CE-9D2F-287E859CF840}" name="Column14390"/>
    <tableColumn id="14408" xr3:uid="{171776C2-EBEF-4C99-B0A7-12D86D0F8624}" name="Column14391"/>
    <tableColumn id="14409" xr3:uid="{B3662FA9-C45F-48C9-A843-5D2682B9FE1E}" name="Column14392"/>
    <tableColumn id="14410" xr3:uid="{CA2E8E07-40AB-41D7-8535-BF5C94A9FDFB}" name="Column14393"/>
    <tableColumn id="14411" xr3:uid="{B6AE34A3-B03B-48DC-8528-A35B07B871EF}" name="Column14394"/>
    <tableColumn id="14412" xr3:uid="{69E99BBB-7970-4513-9726-236047371B0B}" name="Column14395"/>
    <tableColumn id="14413" xr3:uid="{8071629D-721A-4181-AFD1-BDF25B3EE810}" name="Column14396"/>
    <tableColumn id="14414" xr3:uid="{F2C44D2E-2FCE-48D0-B039-DD36A579315C}" name="Column14397"/>
    <tableColumn id="14415" xr3:uid="{4DFB33C1-1380-4022-A7E9-C1DE87BB81A4}" name="Column14398"/>
    <tableColumn id="14416" xr3:uid="{C40C2FE3-4604-49FF-AAFB-35D0EE060BDE}" name="Column14399"/>
    <tableColumn id="14417" xr3:uid="{421A97DE-F3BB-4CF3-9BA8-020C25070A63}" name="Column14400"/>
    <tableColumn id="14418" xr3:uid="{9D593487-D9B3-4363-874D-5657A236D281}" name="Column14401"/>
    <tableColumn id="14419" xr3:uid="{07434BE7-5877-4898-8C84-ED1EB9BB17E9}" name="Column14402"/>
    <tableColumn id="14420" xr3:uid="{3867C443-EC25-415F-8B13-9D51B171D2BE}" name="Column14403"/>
    <tableColumn id="14421" xr3:uid="{A0B2E44D-8364-40A3-B9CF-A92203DBAC5F}" name="Column14404"/>
    <tableColumn id="14422" xr3:uid="{E2C34C01-533D-42FA-988F-6BDF2582B754}" name="Column14405"/>
    <tableColumn id="14423" xr3:uid="{8B83E687-6567-47BA-ACDC-E07AC097E9B7}" name="Column14406"/>
    <tableColumn id="14424" xr3:uid="{5B02F19C-37B4-481B-8DAF-25037B9BB2B0}" name="Column14407"/>
    <tableColumn id="14425" xr3:uid="{88A72A96-EE6C-434E-9F9B-6A22215C3061}" name="Column14408"/>
    <tableColumn id="14426" xr3:uid="{FF01E457-4CFB-477D-95AD-140BAAD30F60}" name="Column14409"/>
    <tableColumn id="14427" xr3:uid="{E85F8AC4-BF70-44B9-B98A-0C682D4187A1}" name="Column14410"/>
    <tableColumn id="14428" xr3:uid="{554E7F87-CFB8-4405-AB36-DE9B93E6EA56}" name="Column14411"/>
    <tableColumn id="14429" xr3:uid="{8821EC37-9CD4-4FA2-BD62-AA6A1FD56844}" name="Column14412"/>
    <tableColumn id="14430" xr3:uid="{117B76D3-8964-44E7-B717-20B2B1B74722}" name="Column14413"/>
    <tableColumn id="14431" xr3:uid="{C25013EF-33CF-459D-BE65-DE53D10828DA}" name="Column14414"/>
    <tableColumn id="14432" xr3:uid="{5FB85634-7658-44C8-96EB-DFB694DCBD43}" name="Column14415"/>
    <tableColumn id="14433" xr3:uid="{735C66DD-B15E-481A-9D15-B2867341B043}" name="Column14416"/>
    <tableColumn id="14434" xr3:uid="{6F09AC6D-E385-4091-BD20-066B7F6A7507}" name="Column14417"/>
    <tableColumn id="14435" xr3:uid="{CE4008F7-FE69-4EAC-ABC0-7E2CF7C9834B}" name="Column14418"/>
    <tableColumn id="14436" xr3:uid="{9A24E08F-A68D-40B1-83DF-7C5E2B2814AE}" name="Column14419"/>
    <tableColumn id="14437" xr3:uid="{842EEA33-CCC0-4F0F-B4F9-EE41C1A5EDCA}" name="Column14420"/>
    <tableColumn id="14438" xr3:uid="{F1A6C804-74C6-4703-8335-90F47A3EB138}" name="Column14421"/>
    <tableColumn id="14439" xr3:uid="{007CE692-31A7-4D16-A57C-C196463F2C08}" name="Column14422"/>
    <tableColumn id="14440" xr3:uid="{00E4A691-56DD-4154-BE7B-B9F9DF0F1117}" name="Column14423"/>
    <tableColumn id="14441" xr3:uid="{74CC6180-1014-4FFD-8361-906D4ADF4D2C}" name="Column14424"/>
    <tableColumn id="14442" xr3:uid="{100559B8-6680-44F8-9493-7AEA3466F372}" name="Column14425"/>
    <tableColumn id="14443" xr3:uid="{15AF128A-ED3C-4594-835C-3E78CF631FDC}" name="Column14426"/>
    <tableColumn id="14444" xr3:uid="{CB73ECF6-5558-4589-897A-FDD294F028FF}" name="Column14427"/>
    <tableColumn id="14445" xr3:uid="{7E726182-5E3C-4779-9054-75C069E76E8B}" name="Column14428"/>
    <tableColumn id="14446" xr3:uid="{E9CDB45C-0E9B-4D70-97E6-217B7B320D05}" name="Column14429"/>
    <tableColumn id="14447" xr3:uid="{E3F733CF-1241-45F0-990D-22583C929DEE}" name="Column14430"/>
    <tableColumn id="14448" xr3:uid="{DBC59B08-2AA5-4407-9581-F8BAE5E7734B}" name="Column14431"/>
    <tableColumn id="14449" xr3:uid="{4D82C3FA-9EAF-4CE8-92C9-DD177CF5A3A0}" name="Column14432"/>
    <tableColumn id="14450" xr3:uid="{B32BE780-04C3-4FAA-B0A4-C0A7CA6D60B9}" name="Column14433"/>
    <tableColumn id="14451" xr3:uid="{B2709515-2B28-49A4-AF0C-4547C2DD2574}" name="Column14434"/>
    <tableColumn id="14452" xr3:uid="{B5DE83AB-AD51-4D02-8E01-4C9E6CE81ADA}" name="Column14435"/>
    <tableColumn id="14453" xr3:uid="{AB7AE36B-6DC0-43CB-91A3-30230D6B3189}" name="Column14436"/>
    <tableColumn id="14454" xr3:uid="{9ABA7C58-E4F7-403A-AC12-79C12CD501C5}" name="Column14437"/>
    <tableColumn id="14455" xr3:uid="{5FDF79D9-79E2-4F62-AE43-5BD2F47BE0FC}" name="Column14438"/>
    <tableColumn id="14456" xr3:uid="{FDA9527A-2B27-481F-8938-11B26AB5F335}" name="Column14439"/>
    <tableColumn id="14457" xr3:uid="{DB1CFDCE-2465-4693-BA37-E81E6A33C661}" name="Column14440"/>
    <tableColumn id="14458" xr3:uid="{DD0A2E1A-2056-4C3F-92D9-E3422AE68BDB}" name="Column14441"/>
    <tableColumn id="14459" xr3:uid="{A53C95CA-232E-4CBA-A403-D6C78953ABCF}" name="Column14442"/>
    <tableColumn id="14460" xr3:uid="{BE714B8C-2030-4EAD-95C1-85476F74EE50}" name="Column14443"/>
    <tableColumn id="14461" xr3:uid="{F08205AA-B80C-4156-8F4A-A7BC35241E4E}" name="Column14444"/>
    <tableColumn id="14462" xr3:uid="{3372D8AB-22B9-4B3F-A63D-6ACF0E832B55}" name="Column14445"/>
    <tableColumn id="14463" xr3:uid="{2CE5D0CE-395C-44A9-AF32-BA6867F73E6E}" name="Column14446"/>
    <tableColumn id="14464" xr3:uid="{EEBFF41D-9796-4BA4-B974-E1E3E88F33DE}" name="Column14447"/>
    <tableColumn id="14465" xr3:uid="{0F5E614B-DEF0-49AA-A9B5-A8D9953E4698}" name="Column14448"/>
    <tableColumn id="14466" xr3:uid="{88A92551-6526-451D-B488-158BDFE7A015}" name="Column14449"/>
    <tableColumn id="14467" xr3:uid="{996B48F2-CDB9-4069-90DA-8C1ED24AE7DC}" name="Column14450"/>
    <tableColumn id="14468" xr3:uid="{BF9998EB-CFA5-44EA-9A99-AC3D7011704D}" name="Column14451"/>
    <tableColumn id="14469" xr3:uid="{5219B0AA-8A14-421D-B21F-BC1ED1C9827E}" name="Column14452"/>
    <tableColumn id="14470" xr3:uid="{76B57261-A666-4811-9E03-10940482B643}" name="Column14453"/>
    <tableColumn id="14471" xr3:uid="{FBCDE48E-1927-4610-8B92-747275A07664}" name="Column14454"/>
    <tableColumn id="14472" xr3:uid="{EA590661-5635-4C10-A76C-525154FA632F}" name="Column14455"/>
    <tableColumn id="14473" xr3:uid="{173800D6-CA4E-45D7-86C7-7B1742EB4398}" name="Column14456"/>
    <tableColumn id="14474" xr3:uid="{2CEB72E0-3A01-48A4-B8A9-F0FC9902F18D}" name="Column14457"/>
    <tableColumn id="14475" xr3:uid="{92FB1A78-E734-4A66-8AC9-B04CE60C36D6}" name="Column14458"/>
    <tableColumn id="14476" xr3:uid="{3EA7DB1F-D373-4CE0-8176-F4EDFD9083D9}" name="Column14459"/>
    <tableColumn id="14477" xr3:uid="{F5DC6077-D935-4B16-85A0-70224D14D2DD}" name="Column14460"/>
    <tableColumn id="14478" xr3:uid="{828133E4-E310-47F3-B7CA-CD734E7E1E9E}" name="Column14461"/>
    <tableColumn id="14479" xr3:uid="{0A9456CE-5C85-4E52-BA4A-8A921FF87AC4}" name="Column14462"/>
    <tableColumn id="14480" xr3:uid="{9CF3A0B7-C4CA-4C19-9A36-D325368911A2}" name="Column14463"/>
    <tableColumn id="14481" xr3:uid="{8D48600F-3BB5-4715-BA79-8DCAC831C18A}" name="Column14464"/>
    <tableColumn id="14482" xr3:uid="{98225DBE-C247-4413-A858-453E49422EA1}" name="Column14465"/>
    <tableColumn id="14483" xr3:uid="{F47B79D7-C4B2-43F1-8B0D-456F8883D6AE}" name="Column14466"/>
    <tableColumn id="14484" xr3:uid="{8AC40E5C-FDBA-48D8-8171-87E6B290187B}" name="Column14467"/>
    <tableColumn id="14485" xr3:uid="{F8CA7926-13BB-4E35-B07D-47ECCE21141B}" name="Column14468"/>
    <tableColumn id="14486" xr3:uid="{770D1257-6CF6-4397-88C9-DE03C60A2CCA}" name="Column14469"/>
    <tableColumn id="14487" xr3:uid="{A5236777-E0E8-4019-A2BB-E882A9FE8779}" name="Column14470"/>
    <tableColumn id="14488" xr3:uid="{D4BEF99F-0FF0-40C4-B045-C6D5368DBD3B}" name="Column14471"/>
    <tableColumn id="14489" xr3:uid="{F88B4DA3-AEB3-4507-B419-3570505CC919}" name="Column14472"/>
    <tableColumn id="14490" xr3:uid="{E2B80FF1-07B3-4454-BF1E-03923F95AA60}" name="Column14473"/>
    <tableColumn id="14491" xr3:uid="{FF88CF66-F55D-4961-9497-49035860985F}" name="Column14474"/>
    <tableColumn id="14492" xr3:uid="{3CCAC223-E121-4BF1-9E87-CE4C2A5EE1A8}" name="Column14475"/>
    <tableColumn id="14493" xr3:uid="{1694ECCE-3EDB-4EE8-A18F-304BBEF29223}" name="Column14476"/>
    <tableColumn id="14494" xr3:uid="{8ADAF84B-C679-454B-87B8-3668BC63C655}" name="Column14477"/>
    <tableColumn id="14495" xr3:uid="{549F0986-F74D-4FB1-94E7-ADCC3BE29E78}" name="Column14478"/>
    <tableColumn id="14496" xr3:uid="{F92A8117-61EE-4557-9F03-2B74D48805CE}" name="Column14479"/>
    <tableColumn id="14497" xr3:uid="{0AB8661E-2515-45F7-96AE-89FD37C5F3E6}" name="Column14480"/>
    <tableColumn id="14498" xr3:uid="{E94A1D49-0E3A-4202-9688-5D46FB162DBF}" name="Column14481"/>
    <tableColumn id="14499" xr3:uid="{23EDE1EC-0FDD-4E85-9810-18B450994D0E}" name="Column14482"/>
    <tableColumn id="14500" xr3:uid="{80045DA4-5BB6-40C7-AA50-703784E095F1}" name="Column14483"/>
    <tableColumn id="14501" xr3:uid="{EE256D1D-CB0E-41A0-9C3D-1FB68B26197E}" name="Column14484"/>
    <tableColumn id="14502" xr3:uid="{B18CC648-28EE-4A14-AE95-24B8826C2643}" name="Column14485"/>
    <tableColumn id="14503" xr3:uid="{F8FDBB84-9F31-41F4-A3C5-981DF35CAAD3}" name="Column14486"/>
    <tableColumn id="14504" xr3:uid="{82EDF7A6-7E23-4B1B-802D-BCF92C58B8AB}" name="Column14487"/>
    <tableColumn id="14505" xr3:uid="{F30DA87E-59B0-40CD-9F2E-B6126012CBF4}" name="Column14488"/>
    <tableColumn id="14506" xr3:uid="{54A067E7-6F4E-4838-8253-9ABDAA3177F9}" name="Column14489"/>
    <tableColumn id="14507" xr3:uid="{454B88D0-B515-4DF3-8B2A-3604CFF830F7}" name="Column14490"/>
    <tableColumn id="14508" xr3:uid="{217F29DB-998B-41AB-A694-73C8E7EE4FF9}" name="Column14491"/>
    <tableColumn id="14509" xr3:uid="{191AD6EB-3987-4E39-9CAF-12FCA4900225}" name="Column14492"/>
    <tableColumn id="14510" xr3:uid="{173FDB7A-B4B6-4432-B8EF-4A164AB678A9}" name="Column14493"/>
    <tableColumn id="14511" xr3:uid="{8A03D61F-42F6-4092-8935-CD5FF2DA84DA}" name="Column14494"/>
    <tableColumn id="14512" xr3:uid="{E693D496-9778-48C0-9081-4E67F04D3CDF}" name="Column14495"/>
    <tableColumn id="14513" xr3:uid="{C3F80566-DE00-41BB-ADC2-58C7608F806A}" name="Column14496"/>
    <tableColumn id="14514" xr3:uid="{71EF58C4-AD36-4AAE-BFB6-DCB409DB9B51}" name="Column14497"/>
    <tableColumn id="14515" xr3:uid="{2D1879AD-50B0-42BA-B1CD-AFE9F9D23265}" name="Column14498"/>
    <tableColumn id="14516" xr3:uid="{8DBC0C16-BCC0-4F36-A9D5-D4B2A1247C41}" name="Column14499"/>
    <tableColumn id="14517" xr3:uid="{33D9401B-8280-4390-AA35-2FA1B9AFD03D}" name="Column14500"/>
    <tableColumn id="14518" xr3:uid="{C0E09586-1526-4810-A38D-9C9EC5E1CC68}" name="Column14501"/>
    <tableColumn id="14519" xr3:uid="{F909D0A0-A88F-430D-B71C-33DF102EC4BF}" name="Column14502"/>
    <tableColumn id="14520" xr3:uid="{1E84EED6-867F-4CE1-A60E-E43CB7242FB5}" name="Column14503"/>
    <tableColumn id="14521" xr3:uid="{4F02A702-062E-4A9F-9734-662DC43D9476}" name="Column14504"/>
    <tableColumn id="14522" xr3:uid="{87115A6C-32F3-45D6-A9F2-429BBC61EF05}" name="Column14505"/>
    <tableColumn id="14523" xr3:uid="{EEC9B2A9-1814-41CD-A472-B0440E20FB44}" name="Column14506"/>
    <tableColumn id="14524" xr3:uid="{FC5B30F0-9E29-41A9-B969-4D5B5667DB6F}" name="Column14507"/>
    <tableColumn id="14525" xr3:uid="{56A508ED-58B5-451D-8F22-1CC893F14F5A}" name="Column14508"/>
    <tableColumn id="14526" xr3:uid="{86527804-871F-46CA-84D7-BDCE69D7F5C1}" name="Column14509"/>
    <tableColumn id="14527" xr3:uid="{C3B0CC59-889B-40BE-A57B-EE9E95B70242}" name="Column14510"/>
    <tableColumn id="14528" xr3:uid="{43280226-A410-4A19-9DCF-DE2AE7DABAC0}" name="Column14511"/>
    <tableColumn id="14529" xr3:uid="{0C09F244-50AF-4225-BD2C-53875B0AE931}" name="Column14512"/>
    <tableColumn id="14530" xr3:uid="{683F077D-F66C-4C29-AC8A-9871580AC260}" name="Column14513"/>
    <tableColumn id="14531" xr3:uid="{59A3FAE6-E2CC-4221-AD53-18E0E64C1D8A}" name="Column14514"/>
    <tableColumn id="14532" xr3:uid="{C882A4F0-00C3-4B06-91DA-5E515716B5B2}" name="Column14515"/>
    <tableColumn id="14533" xr3:uid="{4223060B-A155-43E2-8624-876A6179107D}" name="Column14516"/>
    <tableColumn id="14534" xr3:uid="{61AE8866-AC9F-455C-AB3D-A3D1B1CE3013}" name="Column14517"/>
    <tableColumn id="14535" xr3:uid="{92E72820-421F-450D-80B9-EC39F74A5EA3}" name="Column14518"/>
    <tableColumn id="14536" xr3:uid="{7FEA1EF8-D952-4270-8529-BB2CC6763EFA}" name="Column14519"/>
    <tableColumn id="14537" xr3:uid="{55A3E37A-7BB8-4F10-A284-CC1AE296C2F1}" name="Column14520"/>
    <tableColumn id="14538" xr3:uid="{986C4583-2AF3-4F23-8B3D-5645FACD16A6}" name="Column14521"/>
    <tableColumn id="14539" xr3:uid="{0D59ACE1-4906-4AD2-9A74-BC0D8299E4E6}" name="Column14522"/>
    <tableColumn id="14540" xr3:uid="{2AA1C62C-5526-43CB-BFA3-F4D51014E1C9}" name="Column14523"/>
    <tableColumn id="14541" xr3:uid="{8F339A74-E800-4328-AA94-A13E52965271}" name="Column14524"/>
    <tableColumn id="14542" xr3:uid="{780B6F4A-820F-439A-A66B-4B457046257E}" name="Column14525"/>
    <tableColumn id="14543" xr3:uid="{786CB321-C828-4D0D-BA1C-6F7991668643}" name="Column14526"/>
    <tableColumn id="14544" xr3:uid="{35504D16-16A0-483E-9857-FCE51245E178}" name="Column14527"/>
    <tableColumn id="14545" xr3:uid="{E3D50D03-59A2-45BB-AEB4-041098D41141}" name="Column14528"/>
    <tableColumn id="14546" xr3:uid="{EA362226-9296-4761-B449-722F24BC9F8A}" name="Column14529"/>
    <tableColumn id="14547" xr3:uid="{8BD61A39-3625-489E-BD03-EEB901078D17}" name="Column14530"/>
    <tableColumn id="14548" xr3:uid="{A5D165BB-4220-4429-BB26-0EA9F1AF3468}" name="Column14531"/>
    <tableColumn id="14549" xr3:uid="{815D363B-0958-49F5-B36D-87A91BCF176B}" name="Column14532"/>
    <tableColumn id="14550" xr3:uid="{0550D984-9FF2-48E9-9415-B9D5BF8C5E16}" name="Column14533"/>
    <tableColumn id="14551" xr3:uid="{D0813BAE-9DD6-4559-B5DE-B2DD4F944740}" name="Column14534"/>
    <tableColumn id="14552" xr3:uid="{29D26DFC-13BA-4104-805D-BA74159D22F7}" name="Column14535"/>
    <tableColumn id="14553" xr3:uid="{054DE648-0AC4-406B-8430-DEC4338BDEA0}" name="Column14536"/>
    <tableColumn id="14554" xr3:uid="{E3D44E6F-1A5E-4713-8163-58DD58B77215}" name="Column14537"/>
    <tableColumn id="14555" xr3:uid="{087A1681-2DB3-4DEF-9C65-1A5B51D5C71A}" name="Column14538"/>
    <tableColumn id="14556" xr3:uid="{85EF763C-C6A4-41BC-9D02-B97A15421BA8}" name="Column14539"/>
    <tableColumn id="14557" xr3:uid="{E57C301E-993B-4DD4-B08E-BB5A9B617A63}" name="Column14540"/>
    <tableColumn id="14558" xr3:uid="{3693AADB-06CE-4E06-BA8A-4FF3EB55DACD}" name="Column14541"/>
    <tableColumn id="14559" xr3:uid="{FD12BBF0-4F15-4529-8A91-64216470058C}" name="Column14542"/>
    <tableColumn id="14560" xr3:uid="{F0FF11AF-07E6-4C00-B5CE-F5FA9966D93E}" name="Column14543"/>
    <tableColumn id="14561" xr3:uid="{2BB2E7E7-DD40-4D96-ACE4-84C18E5F4DFF}" name="Column14544"/>
    <tableColumn id="14562" xr3:uid="{26FBE3F1-205C-4509-A4BB-3EB53A3F8468}" name="Column14545"/>
    <tableColumn id="14563" xr3:uid="{C8BABADA-5938-4148-8FC6-80D1CFD0E669}" name="Column14546"/>
    <tableColumn id="14564" xr3:uid="{BFBD1DD1-3625-4459-AA67-F59908FCA35E}" name="Column14547"/>
    <tableColumn id="14565" xr3:uid="{AE5D8E9B-413B-4216-A413-B14CFD882C35}" name="Column14548"/>
    <tableColumn id="14566" xr3:uid="{F6EA986C-CD6B-472E-82C2-66BC3CD81537}" name="Column14549"/>
    <tableColumn id="14567" xr3:uid="{021E078F-BEB8-421A-B7EC-92F1A0ABC529}" name="Column14550"/>
    <tableColumn id="14568" xr3:uid="{22CB070B-B692-4483-833C-9F46F32189FB}" name="Column14551"/>
    <tableColumn id="14569" xr3:uid="{0AA8E5E3-E6A9-428F-B3A7-EDEE9F80DC12}" name="Column14552"/>
    <tableColumn id="14570" xr3:uid="{DCAB4A20-283D-45B7-984B-A21FB5369F50}" name="Column14553"/>
    <tableColumn id="14571" xr3:uid="{9354F409-F4CE-45EF-81D9-148ED50071B5}" name="Column14554"/>
    <tableColumn id="14572" xr3:uid="{F49C1D1F-E512-4025-8C75-7CD02D0FB6FA}" name="Column14555"/>
    <tableColumn id="14573" xr3:uid="{2D956D2E-FDF4-4C2B-8B6F-1A85F1FC6563}" name="Column14556"/>
    <tableColumn id="14574" xr3:uid="{9BA8C49E-793D-4D93-80D8-F3F045C9AF51}" name="Column14557"/>
    <tableColumn id="14575" xr3:uid="{7DB0613B-635C-47B8-A160-6570DE1D21EE}" name="Column14558"/>
    <tableColumn id="14576" xr3:uid="{CBF57D86-30F0-4B8A-AE1C-E7C4E49EE59E}" name="Column14559"/>
    <tableColumn id="14577" xr3:uid="{2C1E6877-57C7-469E-BB33-A2C93A6DE6F9}" name="Column14560"/>
    <tableColumn id="14578" xr3:uid="{FF7E2797-7F34-4285-A8A1-FBE383DEAE22}" name="Column14561"/>
    <tableColumn id="14579" xr3:uid="{44F3BE69-DEFF-41A9-8765-8907A05011E1}" name="Column14562"/>
    <tableColumn id="14580" xr3:uid="{651BC5B0-2DF7-46D9-B654-7E0BA505ABB3}" name="Column14563"/>
    <tableColumn id="14581" xr3:uid="{C52BFC66-8477-4828-A362-16F7B7F926E1}" name="Column14564"/>
    <tableColumn id="14582" xr3:uid="{D3F0E423-C6A7-4034-B90E-CD2CDEEA16B9}" name="Column14565"/>
    <tableColumn id="14583" xr3:uid="{406DF885-D2F5-4216-BB52-274D5256DDF6}" name="Column14566"/>
    <tableColumn id="14584" xr3:uid="{6153424A-9E7B-43E7-931E-FA6A8477993E}" name="Column14567"/>
    <tableColumn id="14585" xr3:uid="{4580CF5D-409E-4933-997E-36AA7B064220}" name="Column14568"/>
    <tableColumn id="14586" xr3:uid="{7A303FB6-1695-4C38-84F1-8D0CBF2104D4}" name="Column14569"/>
    <tableColumn id="14587" xr3:uid="{2CD199A8-F5E0-4427-B36E-21379C3F441D}" name="Column14570"/>
    <tableColumn id="14588" xr3:uid="{3360EC6B-EDAD-4357-B8BB-F270D5398C2C}" name="Column14571"/>
    <tableColumn id="14589" xr3:uid="{E74C60E0-3845-45A7-A05E-ECFEE252050C}" name="Column14572"/>
    <tableColumn id="14590" xr3:uid="{DB65555D-ACE5-4887-8FD2-362BE7DFC95B}" name="Column14573"/>
    <tableColumn id="14591" xr3:uid="{7E683D34-8E00-4029-81C0-AEDDD6E8E722}" name="Column14574"/>
    <tableColumn id="14592" xr3:uid="{C7D31C3B-FC2F-4D22-A424-525C5A3EBE7F}" name="Column14575"/>
    <tableColumn id="14593" xr3:uid="{112DA7C4-B4C2-4B43-AE70-A8C78077EB6C}" name="Column14576"/>
    <tableColumn id="14594" xr3:uid="{8CBF8562-A6EB-4CBC-9564-841C905F9A67}" name="Column14577"/>
    <tableColumn id="14595" xr3:uid="{A5B7B40D-1EC6-4BAB-A18B-1E23F02A8AF1}" name="Column14578"/>
    <tableColumn id="14596" xr3:uid="{CF68F065-088F-4252-8634-5BD20B24528E}" name="Column14579"/>
    <tableColumn id="14597" xr3:uid="{DEE376F1-B021-40F4-80F5-B127986B7D4E}" name="Column14580"/>
    <tableColumn id="14598" xr3:uid="{A6764380-39AB-43E6-A013-57DD8AD9D7FF}" name="Column14581"/>
    <tableColumn id="14599" xr3:uid="{96AD80C5-8A82-416A-888B-3A0AF6F71BAB}" name="Column14582"/>
    <tableColumn id="14600" xr3:uid="{A2D57D8B-FEA9-4DBA-AA06-76874EC4616A}" name="Column14583"/>
    <tableColumn id="14601" xr3:uid="{9E7BF493-958D-47F8-9A83-DC3DF93AEC65}" name="Column14584"/>
    <tableColumn id="14602" xr3:uid="{C58F9A47-2CC8-4F40-867B-860699429D5C}" name="Column14585"/>
    <tableColumn id="14603" xr3:uid="{5845C39F-5705-4609-AFA0-0BDDF60FF857}" name="Column14586"/>
    <tableColumn id="14604" xr3:uid="{9B7B768A-4030-4786-B1DE-A0C2AB127AD0}" name="Column14587"/>
    <tableColumn id="14605" xr3:uid="{77A4EF20-4E28-471F-A6C4-BE218C511A0E}" name="Column14588"/>
    <tableColumn id="14606" xr3:uid="{D4692F8A-A441-4619-BF03-60EEA8AC86DA}" name="Column14589"/>
    <tableColumn id="14607" xr3:uid="{1F7983CF-E6BF-45D9-AF36-A82EB53A1CC1}" name="Column14590"/>
    <tableColumn id="14608" xr3:uid="{591659FA-AA30-4E61-9FAD-9CBA07E2DDBC}" name="Column14591"/>
    <tableColumn id="14609" xr3:uid="{5EF462E6-6912-4C2B-8A3E-A9EDB9CBB7BF}" name="Column14592"/>
    <tableColumn id="14610" xr3:uid="{00115011-0CFB-4E75-A6C3-277EE31872D7}" name="Column14593"/>
    <tableColumn id="14611" xr3:uid="{E3BAF28A-5B04-40C0-A978-AC972A874E82}" name="Column14594"/>
    <tableColumn id="14612" xr3:uid="{E6DEC56B-2A98-4CB3-9DA5-29BD0C68D4E4}" name="Column14595"/>
    <tableColumn id="14613" xr3:uid="{6FF54C71-B7DF-4AF6-B636-467909D7F76D}" name="Column14596"/>
    <tableColumn id="14614" xr3:uid="{D7BF85EA-34D8-4022-A567-355C10112DEC}" name="Column14597"/>
    <tableColumn id="14615" xr3:uid="{50B3F676-8257-4158-8000-CA0F98C2B516}" name="Column14598"/>
    <tableColumn id="14616" xr3:uid="{820863D1-DA84-4CA8-9EA9-356A7B4D95FA}" name="Column14599"/>
    <tableColumn id="14617" xr3:uid="{3B240E82-0EC9-44A0-ADA2-F60F39B220A6}" name="Column14600"/>
    <tableColumn id="14618" xr3:uid="{97DB3160-1EC3-451D-BA42-86C63001F16B}" name="Column14601"/>
    <tableColumn id="14619" xr3:uid="{0E53C7C5-6CBD-48B4-BF68-10CC57595964}" name="Column14602"/>
    <tableColumn id="14620" xr3:uid="{78828C80-9019-4D24-BAA7-70AE85417089}" name="Column14603"/>
    <tableColumn id="14621" xr3:uid="{E17E422F-C298-4006-9C85-3D728D7B95E2}" name="Column14604"/>
    <tableColumn id="14622" xr3:uid="{8C2C57D3-98F7-426F-8354-BA3540366754}" name="Column14605"/>
    <tableColumn id="14623" xr3:uid="{A670D862-B1B0-4EFE-82F1-6FD0243522F0}" name="Column14606"/>
    <tableColumn id="14624" xr3:uid="{7632BB64-C337-4FF2-B43D-BA9F267F14BF}" name="Column14607"/>
    <tableColumn id="14625" xr3:uid="{DEFF593E-19EB-4439-8336-978845AB81B5}" name="Column14608"/>
    <tableColumn id="14626" xr3:uid="{7A1505F0-3E29-44A9-8EE8-2737021305C2}" name="Column14609"/>
    <tableColumn id="14627" xr3:uid="{3F1988D7-AE00-4107-BE0E-A3274ABB1D5A}" name="Column14610"/>
    <tableColumn id="14628" xr3:uid="{47495EAD-DCD2-437B-BC3A-3E856A5549BB}" name="Column14611"/>
    <tableColumn id="14629" xr3:uid="{4815023E-901E-4796-89EA-1E00D52618AE}" name="Column14612"/>
    <tableColumn id="14630" xr3:uid="{E7D8908D-E8E9-4A29-8C22-36342B6DD828}" name="Column14613"/>
    <tableColumn id="14631" xr3:uid="{62AA500F-AA89-4174-8ECA-BF0B61C36C6D}" name="Column14614"/>
    <tableColumn id="14632" xr3:uid="{BE27DCB1-5B73-43A1-9BFD-2C68BC2F1594}" name="Column14615"/>
    <tableColumn id="14633" xr3:uid="{F9C83960-C7D5-4F83-9B4B-2297D32AE74E}" name="Column14616"/>
    <tableColumn id="14634" xr3:uid="{B9BC0043-7CC7-4EF6-B489-480F218620BD}" name="Column14617"/>
    <tableColumn id="14635" xr3:uid="{DC8D0103-B93D-4612-84AB-C84BFAA76253}" name="Column14618"/>
    <tableColumn id="14636" xr3:uid="{8B8AC97F-03BC-4E1F-A1D6-0627B8EF03C8}" name="Column14619"/>
    <tableColumn id="14637" xr3:uid="{2B7B33D4-0C81-4662-A866-CF82B2BFF040}" name="Column14620"/>
    <tableColumn id="14638" xr3:uid="{65CB3AE8-ABEC-488E-9FC8-0ADB0FE713E0}" name="Column14621"/>
    <tableColumn id="14639" xr3:uid="{DF8A2071-7A80-4A41-AEB3-C89CF9D8C344}" name="Column14622"/>
    <tableColumn id="14640" xr3:uid="{B1656FEA-9B3A-4881-9D87-1320704B0304}" name="Column14623"/>
    <tableColumn id="14641" xr3:uid="{A1D00443-49A8-475E-92C0-81D8EF12ADFE}" name="Column14624"/>
    <tableColumn id="14642" xr3:uid="{B2B9D483-FA0C-4272-9146-445EFDC8EB6E}" name="Column14625"/>
    <tableColumn id="14643" xr3:uid="{E1CAE958-1D4C-48A6-8365-1CB087D7ECBC}" name="Column14626"/>
    <tableColumn id="14644" xr3:uid="{532C2492-9380-4953-A232-27BEE8F4E7C3}" name="Column14627"/>
    <tableColumn id="14645" xr3:uid="{8FB31077-93E9-4A0C-B0B5-E4D7FE7B0D94}" name="Column14628"/>
    <tableColumn id="14646" xr3:uid="{AC906839-FC68-4CAE-B52F-00B9AA92E20A}" name="Column14629"/>
    <tableColumn id="14647" xr3:uid="{33D921DE-3E7B-4EA5-A6AC-846A6299A2FA}" name="Column14630"/>
    <tableColumn id="14648" xr3:uid="{74EA1869-E4E1-48D3-A6BC-490EEDED77AD}" name="Column14631"/>
    <tableColumn id="14649" xr3:uid="{B7F6DD1E-4638-47A2-AD5F-7EB81B59BADD}" name="Column14632"/>
    <tableColumn id="14650" xr3:uid="{44ACD1A1-899D-4E41-A18E-D7A59973C78B}" name="Column14633"/>
    <tableColumn id="14651" xr3:uid="{ACB6CA08-2999-46EB-8757-E938104B8A8A}" name="Column14634"/>
    <tableColumn id="14652" xr3:uid="{DCF64D05-433E-418F-A8A5-AE3D03168D86}" name="Column14635"/>
    <tableColumn id="14653" xr3:uid="{C98B2C33-F8A9-4D4C-A3F3-F8CECECFC426}" name="Column14636"/>
    <tableColumn id="14654" xr3:uid="{2ED1E698-9F82-4867-8F91-31168024218C}" name="Column14637"/>
    <tableColumn id="14655" xr3:uid="{9E13B668-4F70-4E4B-9E9A-186685415B77}" name="Column14638"/>
    <tableColumn id="14656" xr3:uid="{59E52B33-0425-4639-B653-55E1CB087643}" name="Column14639"/>
    <tableColumn id="14657" xr3:uid="{44574892-F3EF-49F4-8B3B-2693049606AB}" name="Column14640"/>
    <tableColumn id="14658" xr3:uid="{99054A88-29F0-4395-B885-D803519DD989}" name="Column14641"/>
    <tableColumn id="14659" xr3:uid="{9BA82845-BAB6-4537-8C27-3379DD49F600}" name="Column14642"/>
    <tableColumn id="14660" xr3:uid="{C95F334C-3E82-4D12-9DE0-7DB803EFAEAF}" name="Column14643"/>
    <tableColumn id="14661" xr3:uid="{24DC32EC-FA9D-4937-A7BB-90D283FEE7A8}" name="Column14644"/>
    <tableColumn id="14662" xr3:uid="{714DE8AC-7F0B-4E39-A3F9-48AB38D48101}" name="Column14645"/>
    <tableColumn id="14663" xr3:uid="{0E4D1AC9-8FBA-4D6C-8B03-07AEE6A6E499}" name="Column14646"/>
    <tableColumn id="14664" xr3:uid="{F5297C5A-F1FF-4C11-B466-C61BCC67F766}" name="Column14647"/>
    <tableColumn id="14665" xr3:uid="{39BF6846-0B1A-4842-8405-5214C1823DF4}" name="Column14648"/>
    <tableColumn id="14666" xr3:uid="{BC145019-737E-46D7-A882-16F0643F556D}" name="Column14649"/>
    <tableColumn id="14667" xr3:uid="{3ECF7603-F673-4622-A7D8-39E7BDAC08EC}" name="Column14650"/>
    <tableColumn id="14668" xr3:uid="{D8EC2CAA-1B26-4DE3-B143-CECC1B5F85B4}" name="Column14651"/>
    <tableColumn id="14669" xr3:uid="{292B6275-78CD-4355-9137-AA4C5CCB192E}" name="Column14652"/>
    <tableColumn id="14670" xr3:uid="{00918460-F400-4F63-9EC7-7A4CADD783FC}" name="Column14653"/>
    <tableColumn id="14671" xr3:uid="{A289612A-A69A-42E1-A7F7-3C74D85F1559}" name="Column14654"/>
    <tableColumn id="14672" xr3:uid="{DF4ADCC6-D133-48A2-9E10-1540FB1A5F2C}" name="Column14655"/>
    <tableColumn id="14673" xr3:uid="{93B30477-EE09-409B-8272-9CC71DEA2450}" name="Column14656"/>
    <tableColumn id="14674" xr3:uid="{A016C113-4F97-4404-AFA3-C52D152BAEC6}" name="Column14657"/>
    <tableColumn id="14675" xr3:uid="{1FFBD83D-BAF9-42FC-9BB5-98497B2939B8}" name="Column14658"/>
    <tableColumn id="14676" xr3:uid="{59128FEE-7617-479E-8CC0-B26C42E1C152}" name="Column14659"/>
    <tableColumn id="14677" xr3:uid="{69211DFE-6550-4EE0-9079-032B5C00D778}" name="Column14660"/>
    <tableColumn id="14678" xr3:uid="{6EE21A7E-EB18-4A4E-8D0A-6187DD72C6C3}" name="Column14661"/>
    <tableColumn id="14679" xr3:uid="{D65AF9AB-C3C2-4125-A890-D9BE43E99458}" name="Column14662"/>
    <tableColumn id="14680" xr3:uid="{FACDB6A9-2389-4C2A-92F7-6B85021D53B2}" name="Column14663"/>
    <tableColumn id="14681" xr3:uid="{62DE1A66-D017-4D6B-9A79-AFE131D7DFB1}" name="Column14664"/>
    <tableColumn id="14682" xr3:uid="{8BDAF656-11AF-4C7D-8AD8-27010B107142}" name="Column14665"/>
    <tableColumn id="14683" xr3:uid="{0106FC27-0A1B-4A50-A151-2774DE902168}" name="Column14666"/>
    <tableColumn id="14684" xr3:uid="{CD88772A-2CB2-4268-AC9A-343E62010972}" name="Column14667"/>
    <tableColumn id="14685" xr3:uid="{4B089B88-1C70-4706-8822-FA87740E5C67}" name="Column14668"/>
    <tableColumn id="14686" xr3:uid="{9EB0807F-972E-4070-8020-57D0BDCA5E63}" name="Column14669"/>
    <tableColumn id="14687" xr3:uid="{FA811365-5978-49ED-8BA9-A320E34C2911}" name="Column14670"/>
    <tableColumn id="14688" xr3:uid="{B8724BFF-D8A7-42AA-9F4C-E2728D02B38C}" name="Column14671"/>
    <tableColumn id="14689" xr3:uid="{F1E8F29E-7B07-4AE1-8F96-ADCFAC000D6D}" name="Column14672"/>
    <tableColumn id="14690" xr3:uid="{A3935DF4-D55E-4FA1-8D52-FE8F360461A3}" name="Column14673"/>
    <tableColumn id="14691" xr3:uid="{5EECF9DA-33A4-47F8-AB28-5896898081F6}" name="Column14674"/>
    <tableColumn id="14692" xr3:uid="{B4ABEA09-1EA1-4E3A-A9C1-83631982A69F}" name="Column14675"/>
    <tableColumn id="14693" xr3:uid="{DEFE0BE3-FABD-4884-8F3B-12A6734883C1}" name="Column14676"/>
    <tableColumn id="14694" xr3:uid="{055116C1-F8FA-439C-BBFB-D168CB2FDE23}" name="Column14677"/>
    <tableColumn id="14695" xr3:uid="{869E334F-137A-477E-A007-641D3AB81ABB}" name="Column14678"/>
    <tableColumn id="14696" xr3:uid="{8FDFCA49-A984-4BDF-BE07-CBDAC3D951BA}" name="Column14679"/>
    <tableColumn id="14697" xr3:uid="{EF031103-BD94-479C-A377-90A6968012AF}" name="Column14680"/>
    <tableColumn id="14698" xr3:uid="{1AA441BD-F4B6-4E4B-A781-282880293298}" name="Column14681"/>
    <tableColumn id="14699" xr3:uid="{549ABF20-0860-4305-BBE7-E55AB45044A4}" name="Column14682"/>
    <tableColumn id="14700" xr3:uid="{817A67B5-316A-4792-B4F0-8F6331D24370}" name="Column14683"/>
    <tableColumn id="14701" xr3:uid="{FA5B7701-76D1-4A2C-98B9-2B21AB4FB36A}" name="Column14684"/>
    <tableColumn id="14702" xr3:uid="{9AD5503B-BE1B-42A7-B42A-59387E92B93E}" name="Column14685"/>
    <tableColumn id="14703" xr3:uid="{D630E035-571B-4068-92DE-6D4B368783B7}" name="Column14686"/>
    <tableColumn id="14704" xr3:uid="{0D485796-8CC0-411C-900D-F2354E5A4558}" name="Column14687"/>
    <tableColumn id="14705" xr3:uid="{516900E4-9C3E-410E-A9F0-228C8693F2A0}" name="Column14688"/>
    <tableColumn id="14706" xr3:uid="{63503525-663A-42AB-BFA3-D4D658E5F385}" name="Column14689"/>
    <tableColumn id="14707" xr3:uid="{146FC8AC-8E4F-4258-9CD3-DDAE77E5260B}" name="Column14690"/>
    <tableColumn id="14708" xr3:uid="{CC5432AA-C9DF-406D-9753-AFEF90F5559D}" name="Column14691"/>
    <tableColumn id="14709" xr3:uid="{5FFC22A4-384C-4007-9EC6-22D1C497C50F}" name="Column14692"/>
    <tableColumn id="14710" xr3:uid="{A5709DD2-BCA9-43DC-A976-D4B74721CAA2}" name="Column14693"/>
    <tableColumn id="14711" xr3:uid="{19A816ED-8B1E-4EFB-8BFB-59E186AB7A6E}" name="Column14694"/>
    <tableColumn id="14712" xr3:uid="{D1FDD221-29AC-4F6A-B85E-6FF8067BE837}" name="Column14695"/>
    <tableColumn id="14713" xr3:uid="{403CBE6A-CC6B-4D55-95F1-2C311C2A20C6}" name="Column14696"/>
    <tableColumn id="14714" xr3:uid="{C639AE8F-CA13-45F5-8143-192229DD636E}" name="Column14697"/>
    <tableColumn id="14715" xr3:uid="{38881911-21FC-414C-954F-DDA521991C83}" name="Column14698"/>
    <tableColumn id="14716" xr3:uid="{BF60DEE8-7BB9-4BEB-9378-2A2C5D57A6A5}" name="Column14699"/>
    <tableColumn id="14717" xr3:uid="{41569FCF-86ED-40B9-9964-E98CC60445DA}" name="Column14700"/>
    <tableColumn id="14718" xr3:uid="{048571F1-B925-4D9C-8D1E-37F1DC9B7778}" name="Column14701"/>
    <tableColumn id="14719" xr3:uid="{957816DB-80D5-4E85-933F-2F2A121E8FE4}" name="Column14702"/>
    <tableColumn id="14720" xr3:uid="{BD9E40C7-745D-4BAF-96C6-89152A20D652}" name="Column14703"/>
    <tableColumn id="14721" xr3:uid="{292AA132-92CA-4E97-A7F8-7E2B30DEE640}" name="Column14704"/>
    <tableColumn id="14722" xr3:uid="{E7291FBD-962A-45E7-9BBC-B0DBF1FC936C}" name="Column14705"/>
    <tableColumn id="14723" xr3:uid="{BB8BD5AE-12BE-404F-B64F-2218485FA761}" name="Column14706"/>
    <tableColumn id="14724" xr3:uid="{88BF1F92-9B83-4686-A852-F77D2B2AD25A}" name="Column14707"/>
    <tableColumn id="14725" xr3:uid="{848F0C0D-540C-4399-9ABD-3DED18A2405C}" name="Column14708"/>
    <tableColumn id="14726" xr3:uid="{9A4FC240-DF9E-41F2-9CE1-DC1405168CF3}" name="Column14709"/>
    <tableColumn id="14727" xr3:uid="{6F4080C8-30AB-47E4-A5FC-401594BE0460}" name="Column14710"/>
    <tableColumn id="14728" xr3:uid="{5A39183E-4314-4AB9-9183-D97B85E9EF1D}" name="Column14711"/>
    <tableColumn id="14729" xr3:uid="{7C701CF2-5BD7-48A1-9BAF-4B8B12A2F80A}" name="Column14712"/>
    <tableColumn id="14730" xr3:uid="{E4A89BD4-1B6C-4466-A09F-FC0E31E0E5FA}" name="Column14713"/>
    <tableColumn id="14731" xr3:uid="{0A0077A2-86F8-4FE5-AEBD-C8F5B48EB81E}" name="Column14714"/>
    <tableColumn id="14732" xr3:uid="{DC44A27C-0EEA-401A-A462-DFC808842D8F}" name="Column14715"/>
    <tableColumn id="14733" xr3:uid="{F3345AFE-7EB1-4F1B-8A1A-51093A1B9422}" name="Column14716"/>
    <tableColumn id="14734" xr3:uid="{DBF381D6-CC28-470E-A33B-DCC4BEDCBC52}" name="Column14717"/>
    <tableColumn id="14735" xr3:uid="{5E866680-8E2B-4DD0-AEB9-4B7BAA09190F}" name="Column14718"/>
    <tableColumn id="14736" xr3:uid="{A77BBD7E-D69B-4BF3-9C05-5E891B57D343}" name="Column14719"/>
    <tableColumn id="14737" xr3:uid="{F29D6F2E-DFCA-4012-B7DB-BB93EBB1BC26}" name="Column14720"/>
    <tableColumn id="14738" xr3:uid="{D8545628-EFA1-4EEB-8DFA-EDDA09E37C74}" name="Column14721"/>
    <tableColumn id="14739" xr3:uid="{A025D21C-CB26-47DB-8F0D-202096CFD7EA}" name="Column14722"/>
    <tableColumn id="14740" xr3:uid="{36D66462-DB33-4F7E-8203-6A9882B47352}" name="Column14723"/>
    <tableColumn id="14741" xr3:uid="{9B23460A-81B2-48CC-A497-D5777FF20965}" name="Column14724"/>
    <tableColumn id="14742" xr3:uid="{80ABC481-DBE8-4E48-839B-ED84F77CD955}" name="Column14725"/>
    <tableColumn id="14743" xr3:uid="{93B6FD57-34F2-4476-81E5-FA62B0D09EB9}" name="Column14726"/>
    <tableColumn id="14744" xr3:uid="{31189EAD-5047-4CE9-9B37-F7FB6EDFB433}" name="Column14727"/>
    <tableColumn id="14745" xr3:uid="{5960BC2C-49C4-4062-B295-8E1F59886217}" name="Column14728"/>
    <tableColumn id="14746" xr3:uid="{DE8A8557-2F87-4C8F-A4A1-BF79732A66B1}" name="Column14729"/>
    <tableColumn id="14747" xr3:uid="{07FED5D5-8CAA-453C-A868-650CA165E1A2}" name="Column14730"/>
    <tableColumn id="14748" xr3:uid="{DFFE8787-D669-42BC-B5CE-9216D9DEA2B2}" name="Column14731"/>
    <tableColumn id="14749" xr3:uid="{AB213CE1-428D-47CA-8DE5-757D717E9125}" name="Column14732"/>
    <tableColumn id="14750" xr3:uid="{AB8F8B1B-E714-465F-94CD-9D67F3252105}" name="Column14733"/>
    <tableColumn id="14751" xr3:uid="{5F1592FA-7EC8-48F3-9661-0E36BEF56F4B}" name="Column14734"/>
    <tableColumn id="14752" xr3:uid="{CF1C5E60-56B0-4138-ABE3-CAD85DB1B4CA}" name="Column14735"/>
    <tableColumn id="14753" xr3:uid="{7CE08D4A-9802-451C-9055-E8553FBC0DA1}" name="Column14736"/>
    <tableColumn id="14754" xr3:uid="{39B700C4-39FE-4E16-B8FE-31FEA0F68FE2}" name="Column14737"/>
    <tableColumn id="14755" xr3:uid="{9DB18454-812C-4E21-A885-A08CB74E6E89}" name="Column14738"/>
    <tableColumn id="14756" xr3:uid="{A0EF081E-563F-4773-9BE9-246F501E81F5}" name="Column14739"/>
    <tableColumn id="14757" xr3:uid="{5A78CA5E-2559-4E69-A2DD-2A86BCFC5836}" name="Column14740"/>
    <tableColumn id="14758" xr3:uid="{F4FEB498-C369-4678-B839-6E1A88134A93}" name="Column14741"/>
    <tableColumn id="14759" xr3:uid="{2AE4D07B-D8C5-4A4F-ABDF-53F5FE589285}" name="Column14742"/>
    <tableColumn id="14760" xr3:uid="{FFE26CDB-75BB-4C8C-93D2-A1CFE911558A}" name="Column14743"/>
    <tableColumn id="14761" xr3:uid="{C08C610B-7D45-4832-9FF4-52AAC236ABA1}" name="Column14744"/>
    <tableColumn id="14762" xr3:uid="{9B59E765-7B8F-4525-899C-09DAE1E83080}" name="Column14745"/>
    <tableColumn id="14763" xr3:uid="{1B443861-62CC-41EE-914D-69F72D1A4B5E}" name="Column14746"/>
    <tableColumn id="14764" xr3:uid="{29273F9D-372F-4403-B7A8-53224C223810}" name="Column14747"/>
    <tableColumn id="14765" xr3:uid="{42435A5D-596D-43CF-A441-300B97C17753}" name="Column14748"/>
    <tableColumn id="14766" xr3:uid="{0CEB0CED-9144-4F45-8F0D-7CB406C81A28}" name="Column14749"/>
    <tableColumn id="14767" xr3:uid="{6BF7B8D3-EB84-41F1-A810-5EF9DDE89389}" name="Column14750"/>
    <tableColumn id="14768" xr3:uid="{E9DB523E-0508-47AD-832F-47699DF798C6}" name="Column14751"/>
    <tableColumn id="14769" xr3:uid="{DF2AA31D-7385-40B9-9D14-486DC67E1B37}" name="Column14752"/>
    <tableColumn id="14770" xr3:uid="{E75AC0E6-24DD-411B-BD81-2EF014AF857F}" name="Column14753"/>
    <tableColumn id="14771" xr3:uid="{FD619FF3-FA2E-4015-8212-AC726838563C}" name="Column14754"/>
    <tableColumn id="14772" xr3:uid="{BB963592-FC9B-4E80-83F8-ECA0A20C9E71}" name="Column14755"/>
    <tableColumn id="14773" xr3:uid="{D325A63A-6D09-466B-B156-9FB4EDD3BFD0}" name="Column14756"/>
    <tableColumn id="14774" xr3:uid="{59DD5DD7-80BB-4F44-8C99-74C9D061CAFA}" name="Column14757"/>
    <tableColumn id="14775" xr3:uid="{E3BA6347-C14C-47B3-82A9-63C0A274B586}" name="Column14758"/>
    <tableColumn id="14776" xr3:uid="{979057BE-B04F-4BA3-9296-CDB7AECA4D44}" name="Column14759"/>
    <tableColumn id="14777" xr3:uid="{70C2D020-998A-41F1-A336-D682FC0CD1C6}" name="Column14760"/>
    <tableColumn id="14778" xr3:uid="{3EF349B9-070E-47A1-8525-7FA9100A1DDC}" name="Column14761"/>
    <tableColumn id="14779" xr3:uid="{4AF17E0B-8431-444F-8153-A6EC4BA1DBA5}" name="Column14762"/>
    <tableColumn id="14780" xr3:uid="{FBE3A769-2253-460B-9DE1-A74887AA115A}" name="Column14763"/>
    <tableColumn id="14781" xr3:uid="{096B9BC5-38C7-4DD6-A133-90D638125C9D}" name="Column14764"/>
    <tableColumn id="14782" xr3:uid="{9E099A00-631A-4C6F-87B7-5F04E6565BDD}" name="Column14765"/>
    <tableColumn id="14783" xr3:uid="{16DEE91A-B626-4839-B4DA-86C428B69718}" name="Column14766"/>
    <tableColumn id="14784" xr3:uid="{014004EB-4E04-4C4A-90C6-A77464573D40}" name="Column14767"/>
    <tableColumn id="14785" xr3:uid="{1C1BFCD3-A95E-4CC2-9D40-6C1A809F253A}" name="Column14768"/>
    <tableColumn id="14786" xr3:uid="{548B551A-1456-4444-B4CA-8229F8AD4265}" name="Column14769"/>
    <tableColumn id="14787" xr3:uid="{F785FF3C-3A57-4EB1-B82F-51E5BF3288EE}" name="Column14770"/>
    <tableColumn id="14788" xr3:uid="{3AF65D27-FC40-4801-BBE9-182E5E907160}" name="Column14771"/>
    <tableColumn id="14789" xr3:uid="{6AAC31FE-E098-462B-A6E5-49F18735D336}" name="Column14772"/>
    <tableColumn id="14790" xr3:uid="{6BDEBAA3-5DFE-43C7-944F-501668CFB650}" name="Column14773"/>
    <tableColumn id="14791" xr3:uid="{EBE1B06E-3309-4761-8C9B-696D1080B181}" name="Column14774"/>
    <tableColumn id="14792" xr3:uid="{808ED7F0-99A5-4515-BE22-B9734AD45B4C}" name="Column14775"/>
    <tableColumn id="14793" xr3:uid="{2626C735-F452-451A-A873-59770517C62C}" name="Column14776"/>
    <tableColumn id="14794" xr3:uid="{B0446FA5-40C3-4654-960A-8D72A1261711}" name="Column14777"/>
    <tableColumn id="14795" xr3:uid="{9A81B680-0910-4FEF-8C44-DB14B6947AE9}" name="Column14778"/>
    <tableColumn id="14796" xr3:uid="{D651D751-2DFF-474F-9C20-A8C386B4E375}" name="Column14779"/>
    <tableColumn id="14797" xr3:uid="{55D5682C-FCC3-4B20-B0A7-44FC6CB365F6}" name="Column14780"/>
    <tableColumn id="14798" xr3:uid="{F56FA10E-A41C-49D6-A247-30E98EA3FA10}" name="Column14781"/>
    <tableColumn id="14799" xr3:uid="{570F7B48-03EC-4F3D-9682-58C49B7A0AAF}" name="Column14782"/>
    <tableColumn id="14800" xr3:uid="{D3E79979-23C8-4453-B8B1-22D64ADE47D6}" name="Column14783"/>
    <tableColumn id="14801" xr3:uid="{1AD5F18F-4D11-4C24-9025-8EC5A28477CD}" name="Column14784"/>
    <tableColumn id="14802" xr3:uid="{20A75EBA-EEB0-4AB2-B775-1DE61934098E}" name="Column14785"/>
    <tableColumn id="14803" xr3:uid="{E3C6495D-2969-4608-A7BF-99EBFBABE7D2}" name="Column14786"/>
    <tableColumn id="14804" xr3:uid="{2540E908-E1A3-40A8-975F-A4ADD976A307}" name="Column14787"/>
    <tableColumn id="14805" xr3:uid="{53DECFB6-6E31-4099-A1F7-BB9DA4014345}" name="Column14788"/>
    <tableColumn id="14806" xr3:uid="{5C265EF4-5088-42E7-B33A-75F18D37AE7A}" name="Column14789"/>
    <tableColumn id="14807" xr3:uid="{B833429A-34AA-4BDE-A926-0AFA9A9C18BF}" name="Column14790"/>
    <tableColumn id="14808" xr3:uid="{3E31A661-4657-4227-BEB3-4BCEE9549304}" name="Column14791"/>
    <tableColumn id="14809" xr3:uid="{4D5B3DF2-C72F-476C-A11C-9BFCE571DDD8}" name="Column14792"/>
    <tableColumn id="14810" xr3:uid="{D1F02F95-75BA-4812-9147-5EFBBBDBFFCC}" name="Column14793"/>
    <tableColumn id="14811" xr3:uid="{C6CF645F-B3D9-4323-BDAF-A25501B96E49}" name="Column14794"/>
    <tableColumn id="14812" xr3:uid="{ECE4C6BA-2A7A-489B-963E-A9BA33F9D8BC}" name="Column14795"/>
    <tableColumn id="14813" xr3:uid="{2EA60772-DB98-4E24-AE40-7942E75FF15D}" name="Column14796"/>
    <tableColumn id="14814" xr3:uid="{A88D3CC9-A557-4285-978C-461F69D38F48}" name="Column14797"/>
    <tableColumn id="14815" xr3:uid="{DF28942C-4436-4FF8-B385-442D89B993E1}" name="Column14798"/>
    <tableColumn id="14816" xr3:uid="{07F8E19A-F558-457F-9EBF-0DAF30392734}" name="Column14799"/>
    <tableColumn id="14817" xr3:uid="{F6DAEAB0-5BD4-4F19-BA4F-5A050033CC22}" name="Column14800"/>
    <tableColumn id="14818" xr3:uid="{911CF130-B990-4F36-8109-22575A82F669}" name="Column14801"/>
    <tableColumn id="14819" xr3:uid="{939769BC-4C0F-4EE2-A02E-B242F2BD7B6B}" name="Column14802"/>
    <tableColumn id="14820" xr3:uid="{BAA00FA3-3D37-455E-8AF2-54FC0C27647F}" name="Column14803"/>
    <tableColumn id="14821" xr3:uid="{5EE5C6F3-DF18-458C-9AED-7CA4AAF1F605}" name="Column14804"/>
    <tableColumn id="14822" xr3:uid="{008A9E2D-2EBA-43F5-997C-348F0674591B}" name="Column14805"/>
    <tableColumn id="14823" xr3:uid="{D6F01E15-693A-4BEB-8FB2-456AFBE4CE52}" name="Column14806"/>
    <tableColumn id="14824" xr3:uid="{9019D064-A6BC-442B-9E9B-9A852065ED02}" name="Column14807"/>
    <tableColumn id="14825" xr3:uid="{9A4D99C5-2ED9-4862-8C4E-C6FAFF2EB1B5}" name="Column14808"/>
    <tableColumn id="14826" xr3:uid="{5B2100F9-BD6B-4AF0-B454-DB2523CCB5BE}" name="Column14809"/>
    <tableColumn id="14827" xr3:uid="{77B12F17-6D06-44B8-A004-59E735CF3CDB}" name="Column14810"/>
    <tableColumn id="14828" xr3:uid="{08CC5D9A-56E6-47A7-BA6D-332E9A15B58C}" name="Column14811"/>
    <tableColumn id="14829" xr3:uid="{84209CF5-F3A4-4B1D-B5B5-F92977800916}" name="Column14812"/>
    <tableColumn id="14830" xr3:uid="{62FD5B88-776F-4991-9BB1-C89D69F480D9}" name="Column14813"/>
    <tableColumn id="14831" xr3:uid="{D0B0332D-224C-4D54-9FF4-9DE21A9D36EA}" name="Column14814"/>
    <tableColumn id="14832" xr3:uid="{28AACBC9-0AF4-4627-B397-C95FCBDE2DEC}" name="Column14815"/>
    <tableColumn id="14833" xr3:uid="{7820D92C-5C4E-412C-9C2F-D2E9DB07BC9A}" name="Column14816"/>
    <tableColumn id="14834" xr3:uid="{672EA1FC-E55B-4489-9C99-025101715B51}" name="Column14817"/>
    <tableColumn id="14835" xr3:uid="{08648886-A272-4620-9442-20F3C9840627}" name="Column14818"/>
    <tableColumn id="14836" xr3:uid="{72B9463E-0571-4A91-92A0-F20DFE9F6F3D}" name="Column14819"/>
    <tableColumn id="14837" xr3:uid="{B783B04C-2158-43E6-B8FF-AABFFA853FC6}" name="Column14820"/>
    <tableColumn id="14838" xr3:uid="{A83FB1B8-96AB-4EB0-8C16-EE113E1E086F}" name="Column14821"/>
    <tableColumn id="14839" xr3:uid="{D2F6722F-632B-4EAF-A94B-582183822F91}" name="Column14822"/>
    <tableColumn id="14840" xr3:uid="{F751B467-AC82-467A-B5AB-02F4A52AB4F0}" name="Column14823"/>
    <tableColumn id="14841" xr3:uid="{CC1A6885-7594-4ED2-A774-0C40F391CA7C}" name="Column14824"/>
    <tableColumn id="14842" xr3:uid="{1FE1988E-1C83-456A-B500-FCA778735A30}" name="Column14825"/>
    <tableColumn id="14843" xr3:uid="{2B1FA5D5-432E-4DB8-A984-9B50EFA8B1F5}" name="Column14826"/>
    <tableColumn id="14844" xr3:uid="{A9D55DE9-2CF9-406D-BC21-F7D527ADD995}" name="Column14827"/>
    <tableColumn id="14845" xr3:uid="{5F7C5632-7B82-46EF-BBC0-67F274CA3420}" name="Column14828"/>
    <tableColumn id="14846" xr3:uid="{D19C4AEE-3951-468E-93D6-8F97943F63BC}" name="Column14829"/>
    <tableColumn id="14847" xr3:uid="{988BDD0F-8F50-4AC6-B4DB-A9CE800BBC6C}" name="Column14830"/>
    <tableColumn id="14848" xr3:uid="{B81A6523-C97A-4229-B2F8-12ADDBA16BBC}" name="Column14831"/>
    <tableColumn id="14849" xr3:uid="{68DE1F1D-7264-42CD-A238-947E996E4FDD}" name="Column14832"/>
    <tableColumn id="14850" xr3:uid="{B6B9444C-8CDE-4939-B411-3AC074E1B569}" name="Column14833"/>
    <tableColumn id="14851" xr3:uid="{03B29EE4-2865-4D32-BAEF-9BCC2952310F}" name="Column14834"/>
    <tableColumn id="14852" xr3:uid="{A0662F0A-4933-4B76-A702-E54BDE58E4BB}" name="Column14835"/>
    <tableColumn id="14853" xr3:uid="{11CEA754-053E-4347-BEB9-63A28938D8A9}" name="Column14836"/>
    <tableColumn id="14854" xr3:uid="{37D7C036-BD06-474E-8387-4035ADB11EB0}" name="Column14837"/>
    <tableColumn id="14855" xr3:uid="{A4A7AD04-A330-420C-ABAD-9C2DD3B10F8D}" name="Column14838"/>
    <tableColumn id="14856" xr3:uid="{AD70BA10-8131-4D61-83B2-7CA520FE728B}" name="Column14839"/>
    <tableColumn id="14857" xr3:uid="{7B261581-778E-49B9-BF10-21822B9EBDDF}" name="Column14840"/>
    <tableColumn id="14858" xr3:uid="{149A2469-8E56-47CD-B01D-066DBF13AE6D}" name="Column14841"/>
    <tableColumn id="14859" xr3:uid="{A8F6019D-B199-49CD-835B-1BCC6BD8E464}" name="Column14842"/>
    <tableColumn id="14860" xr3:uid="{7FB614B2-DD65-4EEE-B2C9-74E2D5515B42}" name="Column14843"/>
    <tableColumn id="14861" xr3:uid="{15DF8920-A189-4731-B413-F8BFCBC44D48}" name="Column14844"/>
    <tableColumn id="14862" xr3:uid="{FAB89EC8-E43D-4CBB-B822-1ADA62D88E20}" name="Column14845"/>
    <tableColumn id="14863" xr3:uid="{2BC188B9-1827-4077-94DF-65B6B0530021}" name="Column14846"/>
    <tableColumn id="14864" xr3:uid="{061CDF8D-10B8-40C1-AAC8-AF778CD33CCB}" name="Column14847"/>
    <tableColumn id="14865" xr3:uid="{EA4B08FF-3167-4F36-B807-C525F05F7DAB}" name="Column14848"/>
    <tableColumn id="14866" xr3:uid="{05791FFE-E98B-41C5-B0C8-D06587FE3FA7}" name="Column14849"/>
    <tableColumn id="14867" xr3:uid="{908219EB-E860-476D-BB61-D3A4FA248E96}" name="Column14850"/>
    <tableColumn id="14868" xr3:uid="{D22D9CB9-C49D-4803-8404-E9E5E67093F7}" name="Column14851"/>
    <tableColumn id="14869" xr3:uid="{6D048E87-FFA2-426D-87F5-328DCA837A02}" name="Column14852"/>
    <tableColumn id="14870" xr3:uid="{F00692D9-EB57-4594-9728-6F75FABF60D9}" name="Column14853"/>
    <tableColumn id="14871" xr3:uid="{5F785E93-67E7-4790-9BB3-B79320ED3210}" name="Column14854"/>
    <tableColumn id="14872" xr3:uid="{99F90A19-480A-4A75-9A0F-BC208E471929}" name="Column14855"/>
    <tableColumn id="14873" xr3:uid="{2AE0A764-940B-4156-8C7E-58BD132EC540}" name="Column14856"/>
    <tableColumn id="14874" xr3:uid="{01C8450B-DACD-43EA-96FC-CA400555F2CE}" name="Column14857"/>
    <tableColumn id="14875" xr3:uid="{BEC3BCDE-0A62-4A8F-B2AC-729C2453871D}" name="Column14858"/>
    <tableColumn id="14876" xr3:uid="{E4E63BE7-6E0F-4676-8E3F-687F53C2177E}" name="Column14859"/>
    <tableColumn id="14877" xr3:uid="{1B32285B-C0C6-4548-883E-583343BB5113}" name="Column14860"/>
    <tableColumn id="14878" xr3:uid="{79267B8A-7C22-4EDE-9C0E-BC230DB5F408}" name="Column14861"/>
    <tableColumn id="14879" xr3:uid="{23F978D3-43A2-454E-BC8D-637F01685153}" name="Column14862"/>
    <tableColumn id="14880" xr3:uid="{94D5AD43-B599-46AC-8230-90650086AB5E}" name="Column14863"/>
    <tableColumn id="14881" xr3:uid="{FF069D19-09FC-45CF-B48C-A4E0289E5E56}" name="Column14864"/>
    <tableColumn id="14882" xr3:uid="{32B10639-D3C2-4F8C-87B9-13A57B4BE720}" name="Column14865"/>
    <tableColumn id="14883" xr3:uid="{FE9ED7B4-5DC3-4492-9473-1AF8A9D6C6E1}" name="Column14866"/>
    <tableColumn id="14884" xr3:uid="{3EB0F02C-B995-45BB-80E0-FB85591E1FB2}" name="Column14867"/>
    <tableColumn id="14885" xr3:uid="{D44B676F-F555-4C4C-B6BB-B111F33A5757}" name="Column14868"/>
    <tableColumn id="14886" xr3:uid="{79A6134E-AF1F-4562-95ED-8EC32C17AF35}" name="Column14869"/>
    <tableColumn id="14887" xr3:uid="{FC58A539-8EB6-4692-B6A3-BB0D7D087814}" name="Column14870"/>
    <tableColumn id="14888" xr3:uid="{559E7250-8606-42D6-9058-3DD97E80C02E}" name="Column14871"/>
    <tableColumn id="14889" xr3:uid="{399500C0-402E-422E-9EAE-A56B099C021E}" name="Column14872"/>
    <tableColumn id="14890" xr3:uid="{A16BE8EB-EF8E-4F43-B17B-4E3B5351E149}" name="Column14873"/>
    <tableColumn id="14891" xr3:uid="{4315F213-555A-485B-BA23-DE4494BFCF38}" name="Column14874"/>
    <tableColumn id="14892" xr3:uid="{CF30C192-6E17-47AC-B419-24971BCF637D}" name="Column14875"/>
    <tableColumn id="14893" xr3:uid="{6954AFCE-5041-48E1-9B88-0AC3433EAC90}" name="Column14876"/>
    <tableColumn id="14894" xr3:uid="{6AA6E295-F465-4A8B-95DF-3559515AC653}" name="Column14877"/>
    <tableColumn id="14895" xr3:uid="{5D067C9E-A166-4FEA-8613-386C50A55ABB}" name="Column14878"/>
    <tableColumn id="14896" xr3:uid="{E0D6F7FD-3B28-4713-84C5-607E2630579F}" name="Column14879"/>
    <tableColumn id="14897" xr3:uid="{A1D40EAD-BCAB-48CE-A8A4-3890DD5ED424}" name="Column14880"/>
    <tableColumn id="14898" xr3:uid="{59C723A5-716B-42C6-B10A-785942287E71}" name="Column14881"/>
    <tableColumn id="14899" xr3:uid="{F8D7DC48-A289-4038-ACF4-28DC137A9398}" name="Column14882"/>
    <tableColumn id="14900" xr3:uid="{EE27E62C-525A-4981-AD08-06165766C64A}" name="Column14883"/>
    <tableColumn id="14901" xr3:uid="{3B49C102-F96E-47F1-A64D-20B27F483BCD}" name="Column14884"/>
    <tableColumn id="14902" xr3:uid="{17058B94-2814-4234-9948-83950E8DC0AD}" name="Column14885"/>
    <tableColumn id="14903" xr3:uid="{23060FB8-55FA-447B-8B77-CB6D3562E05B}" name="Column14886"/>
    <tableColumn id="14904" xr3:uid="{A563F7CE-5970-4A6E-BB4F-3DEC67C5DCAD}" name="Column14887"/>
    <tableColumn id="14905" xr3:uid="{FEA7B0A6-5869-44C2-AD1C-3355B136B666}" name="Column14888"/>
    <tableColumn id="14906" xr3:uid="{EE6DE498-80C6-4C1B-A656-98F57F42A54A}" name="Column14889"/>
    <tableColumn id="14907" xr3:uid="{8FFBBC40-0FD9-44DB-BD02-2F65CCAABD06}" name="Column14890"/>
    <tableColumn id="14908" xr3:uid="{90030D0E-EB01-4781-8DA2-10C7C0C9E7D1}" name="Column14891"/>
    <tableColumn id="14909" xr3:uid="{B69EEE77-6C6A-4B0E-B5B4-0DAC3F4784C1}" name="Column14892"/>
    <tableColumn id="14910" xr3:uid="{54141120-5AB2-4344-95D3-5D0F654DB874}" name="Column14893"/>
    <tableColumn id="14911" xr3:uid="{358A650C-EC91-472E-994F-912AFF4F17D3}" name="Column14894"/>
    <tableColumn id="14912" xr3:uid="{A7CD092D-E830-4DFC-99F2-D8140C8B20C2}" name="Column14895"/>
    <tableColumn id="14913" xr3:uid="{72F5E092-C6D3-4E61-BD44-9F45D1B18898}" name="Column14896"/>
    <tableColumn id="14914" xr3:uid="{14AE6A25-7235-4430-BFD4-EECCC486F81C}" name="Column14897"/>
    <tableColumn id="14915" xr3:uid="{D4A01F74-D620-4718-AC7C-D064DF368AD7}" name="Column14898"/>
    <tableColumn id="14916" xr3:uid="{2C107124-2A5D-4F05-B518-9C27B18F8A70}" name="Column14899"/>
    <tableColumn id="14917" xr3:uid="{F7707A7C-0C8C-48B8-B4B8-62A7FED14BAD}" name="Column14900"/>
    <tableColumn id="14918" xr3:uid="{35683CD7-72EA-4927-B3FF-8466F9C9A0B9}" name="Column14901"/>
    <tableColumn id="14919" xr3:uid="{56BF809C-1EC8-477D-AA46-A5A3AFB8BAE9}" name="Column14902"/>
    <tableColumn id="14920" xr3:uid="{9C05E035-713C-4C9A-BE03-219186E40C65}" name="Column14903"/>
    <tableColumn id="14921" xr3:uid="{000E9268-C539-4436-A15F-91801B442DE1}" name="Column14904"/>
    <tableColumn id="14922" xr3:uid="{B9425022-028B-4A23-A707-C4C18862E3D5}" name="Column14905"/>
    <tableColumn id="14923" xr3:uid="{C9DE13A5-C212-4D84-A571-7BFA33255DE7}" name="Column14906"/>
    <tableColumn id="14924" xr3:uid="{1A96F9B2-DD39-4251-BBE0-BDF912A0EF84}" name="Column14907"/>
    <tableColumn id="14925" xr3:uid="{9033DF37-F1B4-4492-B7F9-5986AD7AB56F}" name="Column14908"/>
    <tableColumn id="14926" xr3:uid="{BFAE6860-C946-4613-96CE-5CB86E90571D}" name="Column14909"/>
    <tableColumn id="14927" xr3:uid="{DCC3703C-FF63-4DAE-99A2-58379BB65DA3}" name="Column14910"/>
    <tableColumn id="14928" xr3:uid="{04047ABC-1F3B-4B27-8B7C-490B26A60AB7}" name="Column14911"/>
    <tableColumn id="14929" xr3:uid="{42F0AF81-BD1F-4BFD-8374-6367BE335AB2}" name="Column14912"/>
    <tableColumn id="14930" xr3:uid="{D273FEEA-CC90-4C82-B11B-0D2248B01506}" name="Column14913"/>
    <tableColumn id="14931" xr3:uid="{652E4411-114E-4200-83C7-15116AE4149E}" name="Column14914"/>
    <tableColumn id="14932" xr3:uid="{6DCF9E89-6AFA-490A-AA02-2613096EF88A}" name="Column14915"/>
    <tableColumn id="14933" xr3:uid="{7AEFB1B2-BDEC-4063-AEF3-FEA57A4A5E16}" name="Column14916"/>
    <tableColumn id="14934" xr3:uid="{689F1F2F-FF70-4284-BA4B-08DED0688DFB}" name="Column14917"/>
    <tableColumn id="14935" xr3:uid="{425DE3DB-C6D0-4009-B8F9-43FBBA3CE16D}" name="Column14918"/>
    <tableColumn id="14936" xr3:uid="{A67537C2-49AB-4EBD-A4B0-743D571DEE9B}" name="Column14919"/>
    <tableColumn id="14937" xr3:uid="{134A78BF-8F37-45BD-965B-B08EE2D8AFDE}" name="Column14920"/>
    <tableColumn id="14938" xr3:uid="{4817C38E-65E2-4A10-A2A5-9A0504119A6F}" name="Column14921"/>
    <tableColumn id="14939" xr3:uid="{177CE568-D003-43E0-9996-3BB02F077DBE}" name="Column14922"/>
    <tableColumn id="14940" xr3:uid="{083B10FC-07E0-4036-ADDE-9B9D0B9E5C52}" name="Column14923"/>
    <tableColumn id="14941" xr3:uid="{A44C2664-DB6F-4443-974B-BB28B0E6E078}" name="Column14924"/>
    <tableColumn id="14942" xr3:uid="{F573A071-7D8E-4815-B3FB-DB844FDC33EF}" name="Column14925"/>
    <tableColumn id="14943" xr3:uid="{016C1180-2189-4C44-9FB7-96FED4193D41}" name="Column14926"/>
    <tableColumn id="14944" xr3:uid="{4550C157-5318-4687-AEE2-C4B9E9B15002}" name="Column14927"/>
    <tableColumn id="14945" xr3:uid="{B8564BC1-3B7D-4221-BDFE-1BF34532BD87}" name="Column14928"/>
    <tableColumn id="14946" xr3:uid="{1C8C3B49-965D-4600-B54A-01532318EAAB}" name="Column14929"/>
    <tableColumn id="14947" xr3:uid="{BC41D4DC-465C-44FB-ACC0-0366C82D6D9D}" name="Column14930"/>
    <tableColumn id="14948" xr3:uid="{79168DB4-14A9-4222-8C68-550A0AB29140}" name="Column14931"/>
    <tableColumn id="14949" xr3:uid="{CA7BEE0B-3870-47D4-9923-913B1DDAE804}" name="Column14932"/>
    <tableColumn id="14950" xr3:uid="{DF0B053B-5088-405D-972E-C7AB929716B4}" name="Column14933"/>
    <tableColumn id="14951" xr3:uid="{9D4B10CE-1BB7-4A2F-B434-F1FE2CFFF539}" name="Column14934"/>
    <tableColumn id="14952" xr3:uid="{A9438D8C-A07C-4B3D-BCB5-36F07B2DC2EC}" name="Column14935"/>
    <tableColumn id="14953" xr3:uid="{42078A80-6919-4D7E-A852-62112F1DDBC2}" name="Column14936"/>
    <tableColumn id="14954" xr3:uid="{CC15B0C8-382F-48EB-94BF-9726A33EE009}" name="Column14937"/>
    <tableColumn id="14955" xr3:uid="{18062BE8-576A-44D8-A324-8A8F2139B8C7}" name="Column14938"/>
    <tableColumn id="14956" xr3:uid="{DE38CEC8-C0B7-4F02-86E0-EC5B1C996C04}" name="Column14939"/>
    <tableColumn id="14957" xr3:uid="{3A07C090-BAA1-45CB-B496-6C90670BD775}" name="Column14940"/>
    <tableColumn id="14958" xr3:uid="{1C5C1317-95C2-4A09-AB6B-283E95CBC789}" name="Column14941"/>
    <tableColumn id="14959" xr3:uid="{CB37219C-86B2-4098-A099-2FF687C66A12}" name="Column14942"/>
    <tableColumn id="14960" xr3:uid="{00719572-8271-4FEB-AC73-0C56EED4CC98}" name="Column14943"/>
    <tableColumn id="14961" xr3:uid="{1E249D6F-5875-4636-8F9F-BDE7E6477FFF}" name="Column14944"/>
    <tableColumn id="14962" xr3:uid="{E7B5BAFD-4ADC-46A2-AC11-5426611B3007}" name="Column14945"/>
    <tableColumn id="14963" xr3:uid="{3A09FB27-86E1-4B8F-A18E-1AEB8F43E47E}" name="Column14946"/>
    <tableColumn id="14964" xr3:uid="{42BD9045-8C2F-4266-83CB-987868906863}" name="Column14947"/>
    <tableColumn id="14965" xr3:uid="{07E8A099-4A54-4297-9992-BB815EB3DA57}" name="Column14948"/>
    <tableColumn id="14966" xr3:uid="{C4A28660-2993-465E-8523-94AB0F065B69}" name="Column14949"/>
    <tableColumn id="14967" xr3:uid="{60CA4216-4C36-4A72-90F3-411E50E23A4E}" name="Column14950"/>
    <tableColumn id="14968" xr3:uid="{FC692DF0-1250-4E26-9F89-65AD1C75C555}" name="Column14951"/>
    <tableColumn id="14969" xr3:uid="{AAA76844-6EFB-4799-8560-912523611DF6}" name="Column14952"/>
    <tableColumn id="14970" xr3:uid="{B9124524-8737-483E-B1C1-5BCBCAFBD59B}" name="Column14953"/>
    <tableColumn id="14971" xr3:uid="{AD3D4A46-9DA7-450E-8F1C-3F7CDCA82E1D}" name="Column14954"/>
    <tableColumn id="14972" xr3:uid="{DF2DB6B1-CE58-44DA-8964-5C096B5B818C}" name="Column14955"/>
    <tableColumn id="14973" xr3:uid="{21C89116-4DE6-4A76-893B-880187F8146A}" name="Column14956"/>
    <tableColumn id="14974" xr3:uid="{7DDC7C9B-F75B-472D-810C-72A86E12B41E}" name="Column14957"/>
    <tableColumn id="14975" xr3:uid="{7CF1A150-B3CE-40D1-883C-45C32E74E392}" name="Column14958"/>
    <tableColumn id="14976" xr3:uid="{B6C71561-0A60-4856-AC94-2531FC2FA9FB}" name="Column14959"/>
    <tableColumn id="14977" xr3:uid="{F83C60CE-7A85-4698-85C2-3860DBAC4293}" name="Column14960"/>
    <tableColumn id="14978" xr3:uid="{577841EB-2E7A-4EB4-8D2D-534E54C34305}" name="Column14961"/>
    <tableColumn id="14979" xr3:uid="{6530141E-C88A-4784-8913-E34AF25889C3}" name="Column14962"/>
    <tableColumn id="14980" xr3:uid="{501E1E1A-9564-484D-A131-181B4C4C8632}" name="Column14963"/>
    <tableColumn id="14981" xr3:uid="{9CF23EB1-1143-428D-9DA9-D728827CB9C5}" name="Column14964"/>
    <tableColumn id="14982" xr3:uid="{6B8D09A3-79EF-4945-913E-7EDED21E762C}" name="Column14965"/>
    <tableColumn id="14983" xr3:uid="{06397DAF-F228-43E8-974F-7694F6DEBA83}" name="Column14966"/>
    <tableColumn id="14984" xr3:uid="{6703C380-6C91-402C-AA49-C71CB42F58AD}" name="Column14967"/>
    <tableColumn id="14985" xr3:uid="{652F51C2-D7E3-4E76-886E-041D6DDC63D1}" name="Column14968"/>
    <tableColumn id="14986" xr3:uid="{E10E0BE4-E80E-4ADD-98CE-DBDBABAC3026}" name="Column14969"/>
    <tableColumn id="14987" xr3:uid="{6C5BAE23-87BC-4834-A005-D05E09335E54}" name="Column14970"/>
    <tableColumn id="14988" xr3:uid="{1C55FF6D-0184-4A30-97FD-CE4CA00F69F6}" name="Column14971"/>
    <tableColumn id="14989" xr3:uid="{7032740A-F17E-4544-A604-4AFBE54F5DF0}" name="Column14972"/>
    <tableColumn id="14990" xr3:uid="{9525E40B-6489-4845-BC15-F425423B6E2C}" name="Column14973"/>
    <tableColumn id="14991" xr3:uid="{143F3A59-77E3-4618-AE2C-146B69888711}" name="Column14974"/>
    <tableColumn id="14992" xr3:uid="{D3020FFA-3298-47A9-8D1D-08659938178C}" name="Column14975"/>
    <tableColumn id="14993" xr3:uid="{A36BA066-DD64-46F1-9752-7FCD913447D4}" name="Column14976"/>
    <tableColumn id="14994" xr3:uid="{F33B25DB-85A6-4E3A-A534-C7EDDEC3E5AD}" name="Column14977"/>
    <tableColumn id="14995" xr3:uid="{1DFD3FE8-8F4E-426A-B0D1-71FE6BF11E7C}" name="Column14978"/>
    <tableColumn id="14996" xr3:uid="{C4B6613F-D382-4EC8-B026-E0049428D247}" name="Column14979"/>
    <tableColumn id="14997" xr3:uid="{4630D4CF-208B-4FF9-AB03-3C1FB4A17D73}" name="Column14980"/>
    <tableColumn id="14998" xr3:uid="{31937EE9-0299-40C4-BF2F-81EF4C92E0C0}" name="Column14981"/>
    <tableColumn id="14999" xr3:uid="{03D1AD55-2A0E-4D0D-97B7-36DCF4E948B3}" name="Column14982"/>
    <tableColumn id="15000" xr3:uid="{5D3632CD-2B9C-45FE-B95A-196E147389DE}" name="Column14983"/>
    <tableColumn id="15001" xr3:uid="{848AA180-DCE9-4B85-A0C0-FA680D0105D7}" name="Column14984"/>
    <tableColumn id="15002" xr3:uid="{69550540-1719-4301-91DA-885A458F45EB}" name="Column14985"/>
    <tableColumn id="15003" xr3:uid="{4B692F69-03A3-47F5-9D8B-B69020B914ED}" name="Column14986"/>
    <tableColumn id="15004" xr3:uid="{0E1343E8-77E2-40C4-9E05-78E4BD14B10D}" name="Column14987"/>
    <tableColumn id="15005" xr3:uid="{41E9420D-8F7A-48AB-9554-373FE0F6C6CC}" name="Column14988"/>
    <tableColumn id="15006" xr3:uid="{03D9E480-B093-44D4-8209-9DC92F43D958}" name="Column14989"/>
    <tableColumn id="15007" xr3:uid="{2BD27D60-D2F9-49F0-BCE9-CB5F1BA5A3DA}" name="Column14990"/>
    <tableColumn id="15008" xr3:uid="{C6F64731-1C57-48C0-AB61-A474254FA3DD}" name="Column14991"/>
    <tableColumn id="15009" xr3:uid="{AE2547D1-0F24-40C3-94BB-FEAD32E6E846}" name="Column14992"/>
    <tableColumn id="15010" xr3:uid="{3EAD1357-8C55-4C32-921A-6490ED3BD6AF}" name="Column14993"/>
    <tableColumn id="15011" xr3:uid="{0C7885AC-FD46-428C-82D0-EFB4F30C566A}" name="Column14994"/>
    <tableColumn id="15012" xr3:uid="{80561BBB-63CF-4A1A-90C9-553265282847}" name="Column14995"/>
    <tableColumn id="15013" xr3:uid="{F54D579D-E1D1-49F0-9137-FA20F000D703}" name="Column14996"/>
    <tableColumn id="15014" xr3:uid="{C0735AF6-0E9E-4921-8D20-A5BB1AA517B0}" name="Column14997"/>
    <tableColumn id="15015" xr3:uid="{DDBFD053-D5A9-43A8-B7EF-3B397B041605}" name="Column14998"/>
    <tableColumn id="15016" xr3:uid="{EB6B5CFB-767A-4A0A-9F3E-92ECC75085E0}" name="Column14999"/>
    <tableColumn id="15017" xr3:uid="{17CA78AF-B39C-4797-AB51-A4DDEA9DE1A1}" name="Column15000"/>
    <tableColumn id="15018" xr3:uid="{0AACB15C-BD70-4FC2-A2A4-7D283695EEFE}" name="Column15001"/>
    <tableColumn id="15019" xr3:uid="{8855E8BF-1696-43DC-9829-DB7F7803DA09}" name="Column15002"/>
    <tableColumn id="15020" xr3:uid="{DFD15124-4CBF-463B-9A86-47C3D5D13B41}" name="Column15003"/>
    <tableColumn id="15021" xr3:uid="{6996DA39-AEA9-408C-AE77-4D239493C570}" name="Column15004"/>
    <tableColumn id="15022" xr3:uid="{A9EA990B-10C6-4E7F-A875-9850003BF3E5}" name="Column15005"/>
    <tableColumn id="15023" xr3:uid="{625A7C24-EC38-46D0-916A-B735527C4876}" name="Column15006"/>
    <tableColumn id="15024" xr3:uid="{990338BE-E39E-4A1F-BC26-67D026E5449C}" name="Column15007"/>
    <tableColumn id="15025" xr3:uid="{88AF44A9-C149-4543-B052-6D5F26B94504}" name="Column15008"/>
    <tableColumn id="15026" xr3:uid="{29D70F45-D176-42D9-9BF8-1634D8C698F0}" name="Column15009"/>
    <tableColumn id="15027" xr3:uid="{4EECEEC9-0307-458D-9712-AC311856C458}" name="Column15010"/>
    <tableColumn id="15028" xr3:uid="{B071AC35-40D2-4C76-A613-86EAF84CB8D0}" name="Column15011"/>
    <tableColumn id="15029" xr3:uid="{165E657C-812F-40DF-9BB3-EEEEBFDC3008}" name="Column15012"/>
    <tableColumn id="15030" xr3:uid="{73457686-E141-4ACC-B0CF-E534DDAF5C25}" name="Column15013"/>
    <tableColumn id="15031" xr3:uid="{DF80BD58-A9F8-4302-B7C1-AAAB0B671C05}" name="Column15014"/>
    <tableColumn id="15032" xr3:uid="{74646F8E-C6FE-431C-9807-2A66F69806B8}" name="Column15015"/>
    <tableColumn id="15033" xr3:uid="{7450003F-D37C-4E15-AEA0-1B81B0CDD1BE}" name="Column15016"/>
    <tableColumn id="15034" xr3:uid="{9AADE7B5-7F9B-4FFB-99CB-3A8524A2C0C7}" name="Column15017"/>
    <tableColumn id="15035" xr3:uid="{4B950B70-249A-48CF-9D23-9A5691A1F80D}" name="Column15018"/>
    <tableColumn id="15036" xr3:uid="{47D6CA76-3C6A-4FB1-BFCF-EC4A2F331623}" name="Column15019"/>
    <tableColumn id="15037" xr3:uid="{2E503D77-D270-4D65-BC79-8FF2AE147C89}" name="Column15020"/>
    <tableColumn id="15038" xr3:uid="{4610AE0B-43F7-43FC-B167-8B9ADB502F93}" name="Column15021"/>
    <tableColumn id="15039" xr3:uid="{E97FCBAE-2321-470B-ACB2-A15472070D42}" name="Column15022"/>
    <tableColumn id="15040" xr3:uid="{DAE80EAB-5892-4D06-B015-3B6065D4B554}" name="Column15023"/>
    <tableColumn id="15041" xr3:uid="{14A0AFF1-35F7-4485-B52C-1040EE6FCD7F}" name="Column15024"/>
    <tableColumn id="15042" xr3:uid="{0CAC4EF5-2746-4B25-B55C-AED8CC8C3330}" name="Column15025"/>
    <tableColumn id="15043" xr3:uid="{56B3D311-B6D4-4504-8748-655BB8486C54}" name="Column15026"/>
    <tableColumn id="15044" xr3:uid="{A5721708-4FBD-4495-AE59-4C267C43BD5D}" name="Column15027"/>
    <tableColumn id="15045" xr3:uid="{51A180CA-FE97-4D6A-BF5B-DAB233E487A4}" name="Column15028"/>
    <tableColumn id="15046" xr3:uid="{C35807ED-9012-4299-A3AE-7826D5FC94C1}" name="Column15029"/>
    <tableColumn id="15047" xr3:uid="{31908F32-50FF-4334-B3E4-4F2D621F4461}" name="Column15030"/>
    <tableColumn id="15048" xr3:uid="{443D8CDC-0A05-4794-802E-B293B98DFB93}" name="Column15031"/>
    <tableColumn id="15049" xr3:uid="{D85B2E80-084A-4180-9927-78DFC602993C}" name="Column15032"/>
    <tableColumn id="15050" xr3:uid="{30CB9C37-6F06-4F85-BF6F-6A450686CF67}" name="Column15033"/>
    <tableColumn id="15051" xr3:uid="{07651BAB-BA98-4B8B-A344-172D73F1D656}" name="Column15034"/>
    <tableColumn id="15052" xr3:uid="{F328FA97-C607-46E9-AAF0-AD5E80C3E257}" name="Column15035"/>
    <tableColumn id="15053" xr3:uid="{A025D178-6C2A-4916-9F13-DDC77EAACFBD}" name="Column15036"/>
    <tableColumn id="15054" xr3:uid="{16B74D0D-97DE-4165-B77E-4362A85C0172}" name="Column15037"/>
    <tableColumn id="15055" xr3:uid="{FB43266D-8A94-4C4A-96B5-09415963CBC1}" name="Column15038"/>
    <tableColumn id="15056" xr3:uid="{8B386575-4836-4497-A064-4ED55D854D2F}" name="Column15039"/>
    <tableColumn id="15057" xr3:uid="{792AB3D3-99AC-489F-882B-F35E9D8FAFE1}" name="Column15040"/>
    <tableColumn id="15058" xr3:uid="{40A8F0A4-012C-474A-A61A-96F3E882DFCB}" name="Column15041"/>
    <tableColumn id="15059" xr3:uid="{87B76D35-0D36-4978-886A-216CAA47E7D8}" name="Column15042"/>
    <tableColumn id="15060" xr3:uid="{26EF4655-F0EB-4A16-9AB0-2302EE9C69CA}" name="Column15043"/>
    <tableColumn id="15061" xr3:uid="{301EEE1D-7269-4FC7-B1B2-B677B962FD77}" name="Column15044"/>
    <tableColumn id="15062" xr3:uid="{64EE8FF5-6130-48FB-9A9D-D6EB37EE02C6}" name="Column15045"/>
    <tableColumn id="15063" xr3:uid="{A2402531-090D-4BBA-A9DC-A9C2F804409C}" name="Column15046"/>
    <tableColumn id="15064" xr3:uid="{D8CC7757-031D-4DEC-A99D-93BC418D9663}" name="Column15047"/>
    <tableColumn id="15065" xr3:uid="{69281CF9-E0FE-4EC3-B9C0-95D185C1200E}" name="Column15048"/>
    <tableColumn id="15066" xr3:uid="{5B18F8E6-3CB2-4424-AB5A-E49BEBC9A6D2}" name="Column15049"/>
    <tableColumn id="15067" xr3:uid="{E28FCE9D-EC1D-48AE-9EE2-1DD8B074CD71}" name="Column15050"/>
    <tableColumn id="15068" xr3:uid="{60AD1323-DCF0-4787-A502-93AE3C097BAA}" name="Column15051"/>
    <tableColumn id="15069" xr3:uid="{AF01DEDC-8704-4DC6-A0ED-EF02814A3FD4}" name="Column15052"/>
    <tableColumn id="15070" xr3:uid="{CC48A686-F56A-4378-9F77-6F0406C6F0AC}" name="Column15053"/>
    <tableColumn id="15071" xr3:uid="{3C1E8ACA-E068-45C6-BAC7-599CDFE0B402}" name="Column15054"/>
    <tableColumn id="15072" xr3:uid="{E31988F4-6B79-4C6C-AE65-8657798FFD28}" name="Column15055"/>
    <tableColumn id="15073" xr3:uid="{6DCF1B3B-3C55-4772-9366-935DA1411A1F}" name="Column15056"/>
    <tableColumn id="15074" xr3:uid="{61E333FC-8C69-4D8A-A2B5-B7141CD8AA1C}" name="Column15057"/>
    <tableColumn id="15075" xr3:uid="{00347E80-FF73-40D5-8AB6-47C604D25CCC}" name="Column15058"/>
    <tableColumn id="15076" xr3:uid="{D87D9641-ED5E-4E5D-BA3D-0586959BF749}" name="Column15059"/>
    <tableColumn id="15077" xr3:uid="{A2E7C385-AA9F-4CA0-9BB6-4AEDBAD5E7CD}" name="Column15060"/>
    <tableColumn id="15078" xr3:uid="{05A14C3E-D53B-414C-9C69-40383C68F10F}" name="Column15061"/>
    <tableColumn id="15079" xr3:uid="{6F71F3B4-664F-4756-AF99-6C89A5E9AEF0}" name="Column15062"/>
    <tableColumn id="15080" xr3:uid="{485C2558-1D4C-4076-839A-2229AB656282}" name="Column15063"/>
    <tableColumn id="15081" xr3:uid="{3C057F5C-06FA-40E1-AA3B-7FCA7BE85933}" name="Column15064"/>
    <tableColumn id="15082" xr3:uid="{E540A9ED-1F58-4CAD-B9B8-B9681DB44CC5}" name="Column15065"/>
    <tableColumn id="15083" xr3:uid="{5654251C-95F4-44C2-867B-54E6C86A0F7D}" name="Column15066"/>
    <tableColumn id="15084" xr3:uid="{7F0C51EA-98CD-4CFA-B053-2E404D27A6BD}" name="Column15067"/>
    <tableColumn id="15085" xr3:uid="{0F112817-B9A6-4BC2-8B95-3B45A0D56DED}" name="Column15068"/>
    <tableColumn id="15086" xr3:uid="{81A978FE-CE5F-4716-A2F6-A638CB7293E1}" name="Column15069"/>
    <tableColumn id="15087" xr3:uid="{158DB97D-1495-400D-A505-6416B004B2D2}" name="Column15070"/>
    <tableColumn id="15088" xr3:uid="{6B2332AE-F435-403B-B10A-EEDFFEE806EC}" name="Column15071"/>
    <tableColumn id="15089" xr3:uid="{081D9D05-037E-47E0-B0F2-BE229E81AB3A}" name="Column15072"/>
    <tableColumn id="15090" xr3:uid="{89851471-720A-489A-ADC0-5E2CD709D982}" name="Column15073"/>
    <tableColumn id="15091" xr3:uid="{752DD129-3C12-4E5E-AD9C-0BF6A452CABD}" name="Column15074"/>
    <tableColumn id="15092" xr3:uid="{53E7CD07-01EC-42B6-A91D-9F9F1B73DC93}" name="Column15075"/>
    <tableColumn id="15093" xr3:uid="{1A7D4036-D7E4-4DBB-BA7F-0BAD8E951946}" name="Column15076"/>
    <tableColumn id="15094" xr3:uid="{659DD9BE-CDD8-447E-AFAB-508B641B2A65}" name="Column15077"/>
    <tableColumn id="15095" xr3:uid="{C650AE63-E419-4943-B8CD-540CE4D704E1}" name="Column15078"/>
    <tableColumn id="15096" xr3:uid="{9D84ADA1-27C2-4EEB-A616-D81495D015E8}" name="Column15079"/>
    <tableColumn id="15097" xr3:uid="{A65E1C01-4258-4EAB-8EFA-281C385027A9}" name="Column15080"/>
    <tableColumn id="15098" xr3:uid="{05BFA147-FF4C-47BB-BE87-95D103D1301D}" name="Column15081"/>
    <tableColumn id="15099" xr3:uid="{BE1C4AA2-3581-4274-8398-BBEEEF699E18}" name="Column15082"/>
    <tableColumn id="15100" xr3:uid="{F7F24063-CBAD-441D-9577-2F9476F48EB9}" name="Column15083"/>
    <tableColumn id="15101" xr3:uid="{9EFB2676-E5C0-471C-90CC-D2DE36E289FD}" name="Column15084"/>
    <tableColumn id="15102" xr3:uid="{3241D8E5-B01D-4B86-92DC-9F42B31E88E2}" name="Column15085"/>
    <tableColumn id="15103" xr3:uid="{21B577C1-3154-4F1D-A091-2969A0280DFB}" name="Column15086"/>
    <tableColumn id="15104" xr3:uid="{AD4605EB-B8B3-41BF-B56A-10BF105B7A88}" name="Column15087"/>
    <tableColumn id="15105" xr3:uid="{43D60B4B-DC4E-47EB-9C33-19AB83E501EA}" name="Column15088"/>
    <tableColumn id="15106" xr3:uid="{BD83E5B6-E537-48FB-8805-6B20DFCECE30}" name="Column15089"/>
    <tableColumn id="15107" xr3:uid="{8AFA04F3-1081-467F-A052-2AAF175936F6}" name="Column15090"/>
    <tableColumn id="15108" xr3:uid="{4F2684A4-BF54-4086-A9AB-DE4705E1FA78}" name="Column15091"/>
    <tableColumn id="15109" xr3:uid="{66C95F5E-DC21-4ED9-AD2B-05C14A2F3C05}" name="Column15092"/>
    <tableColumn id="15110" xr3:uid="{DEF2216E-8B9B-473D-9340-72195FB5DBB6}" name="Column15093"/>
    <tableColumn id="15111" xr3:uid="{29FB9883-3840-4CCF-B0BC-89A8B08340C9}" name="Column15094"/>
    <tableColumn id="15112" xr3:uid="{ED6175B3-FD29-4F51-BAA5-EF7FD254387F}" name="Column15095"/>
    <tableColumn id="15113" xr3:uid="{36E882D6-9C10-4E67-9C76-5DFA0CB47E74}" name="Column15096"/>
    <tableColumn id="15114" xr3:uid="{146D33B4-FD54-421E-B94B-F4FF8C4861A7}" name="Column15097"/>
    <tableColumn id="15115" xr3:uid="{6DF3C26D-B45D-4ADB-B10D-BEC809432DDE}" name="Column15098"/>
    <tableColumn id="15116" xr3:uid="{A8031F7B-34EC-42F4-B0DD-4996B1EAA0B9}" name="Column15099"/>
    <tableColumn id="15117" xr3:uid="{DF0BAF21-08BA-411D-957D-19B9B6348A24}" name="Column15100"/>
    <tableColumn id="15118" xr3:uid="{E9A05772-A2E8-4B2B-9A19-D010F3DC582B}" name="Column15101"/>
    <tableColumn id="15119" xr3:uid="{BC01CD5A-E662-4C02-AAE3-DABA9280EA03}" name="Column15102"/>
    <tableColumn id="15120" xr3:uid="{8AD20535-3414-4685-9E8D-1C2CF3D22305}" name="Column15103"/>
    <tableColumn id="15121" xr3:uid="{FD1FB3D2-E1A6-47DD-81AA-5B591964FF7B}" name="Column15104"/>
    <tableColumn id="15122" xr3:uid="{4D4A154C-94C3-4DC0-ADE1-217ED165119A}" name="Column15105"/>
    <tableColumn id="15123" xr3:uid="{08E088DE-C795-4B46-BA65-A4C1364C5BB0}" name="Column15106"/>
    <tableColumn id="15124" xr3:uid="{EABEFC32-6034-418C-970D-673AC0D16658}" name="Column15107"/>
    <tableColumn id="15125" xr3:uid="{09FA554F-4443-40B1-AEAD-222AE71A1611}" name="Column15108"/>
    <tableColumn id="15126" xr3:uid="{DAE9B51F-1F85-4825-9412-214457880501}" name="Column15109"/>
    <tableColumn id="15127" xr3:uid="{5B9E197F-8B46-46C3-9E0E-9AC324CEBED9}" name="Column15110"/>
    <tableColumn id="15128" xr3:uid="{398AA50F-3C33-4568-B819-2CE567314317}" name="Column15111"/>
    <tableColumn id="15129" xr3:uid="{34876035-3C77-4136-8B01-F3E924AEA2C6}" name="Column15112"/>
    <tableColumn id="15130" xr3:uid="{AEFEDF1A-A4E8-4276-A160-C8751D588258}" name="Column15113"/>
    <tableColumn id="15131" xr3:uid="{C228DD6B-DEC6-495F-B3AC-9B393B19CCFF}" name="Column15114"/>
    <tableColumn id="15132" xr3:uid="{DA743566-D589-4764-9E2E-EF769816EEC0}" name="Column15115"/>
    <tableColumn id="15133" xr3:uid="{6E3A11B0-A988-4EC7-8C3E-864CDDB92786}" name="Column15116"/>
    <tableColumn id="15134" xr3:uid="{6AAB3B8C-744A-49D9-98EA-AC02F30D94F0}" name="Column15117"/>
    <tableColumn id="15135" xr3:uid="{0540DF79-1CDE-4950-B98F-B8962AE65D4C}" name="Column15118"/>
    <tableColumn id="15136" xr3:uid="{C9347A27-CA0B-44C9-AF03-9D7148BB428B}" name="Column15119"/>
    <tableColumn id="15137" xr3:uid="{D7EBE009-BB6D-4B00-80AD-3C97990EFC82}" name="Column15120"/>
    <tableColumn id="15138" xr3:uid="{1EB36249-7726-4197-90AB-475664465BFD}" name="Column15121"/>
    <tableColumn id="15139" xr3:uid="{CD475C40-A1E4-4CB7-B7A0-73ED137A8F2E}" name="Column15122"/>
    <tableColumn id="15140" xr3:uid="{C107F557-BC7B-4B3C-A140-96EB67C8C861}" name="Column15123"/>
    <tableColumn id="15141" xr3:uid="{E81A1C33-4E2F-41FD-900F-F26543F9BA44}" name="Column15124"/>
    <tableColumn id="15142" xr3:uid="{84FA2EEF-90DE-48D0-9247-7172D1CB54EE}" name="Column15125"/>
    <tableColumn id="15143" xr3:uid="{D1F992F8-5E05-4686-852A-470F3DEDAAEF}" name="Column15126"/>
    <tableColumn id="15144" xr3:uid="{CEC49254-6162-4788-8020-86D0699FDC6B}" name="Column15127"/>
    <tableColumn id="15145" xr3:uid="{5B8247C7-0435-465E-BB49-5AA5A485C809}" name="Column15128"/>
    <tableColumn id="15146" xr3:uid="{EEA723BE-9D6E-4678-B49F-6B5098C34328}" name="Column15129"/>
    <tableColumn id="15147" xr3:uid="{804440EC-B3FE-4386-9CF9-07D36BE8EA5C}" name="Column15130"/>
    <tableColumn id="15148" xr3:uid="{DD1E4675-820B-4D04-80C6-0DAA641EA141}" name="Column15131"/>
    <tableColumn id="15149" xr3:uid="{D64B0A33-7006-4209-8072-1D2E665DF329}" name="Column15132"/>
    <tableColumn id="15150" xr3:uid="{631E04CE-5C95-40AA-B46B-BBFB1F9340B2}" name="Column15133"/>
    <tableColumn id="15151" xr3:uid="{A83CF07C-695B-43B1-B16F-9EAF5EC898B3}" name="Column15134"/>
    <tableColumn id="15152" xr3:uid="{4A15F96D-7C12-4548-8DE4-725F2608455D}" name="Column15135"/>
    <tableColumn id="15153" xr3:uid="{A79724E9-7C43-43E4-BFBB-168282FAADA3}" name="Column15136"/>
    <tableColumn id="15154" xr3:uid="{47B08526-C966-4407-B0D5-83E547628D12}" name="Column15137"/>
    <tableColumn id="15155" xr3:uid="{BD79D349-9450-471A-A7DC-8DF6D52F35BE}" name="Column15138"/>
    <tableColumn id="15156" xr3:uid="{33A06057-AAFE-450C-BBC4-6D70979655B8}" name="Column15139"/>
    <tableColumn id="15157" xr3:uid="{03E0EC22-EA64-4BB2-BE72-A5BD10C3AEAF}" name="Column15140"/>
    <tableColumn id="15158" xr3:uid="{D0D44661-9F85-4A28-B44A-DB3A40BB74BB}" name="Column15141"/>
    <tableColumn id="15159" xr3:uid="{11F335A7-7803-4C83-8088-A373F0B97D5C}" name="Column15142"/>
    <tableColumn id="15160" xr3:uid="{A25867AB-7E29-4FDE-AB9C-A274F1BD3963}" name="Column15143"/>
    <tableColumn id="15161" xr3:uid="{8E4822E0-CE0E-4EE7-8CD9-79743EC66278}" name="Column15144"/>
    <tableColumn id="15162" xr3:uid="{E876D5DF-116C-40C2-803C-C5F618550178}" name="Column15145"/>
    <tableColumn id="15163" xr3:uid="{0571D5EF-CA90-4255-BC20-9DD20C7611AE}" name="Column15146"/>
    <tableColumn id="15164" xr3:uid="{B21D3A03-DFB9-4721-ACE5-D86E547EC877}" name="Column15147"/>
    <tableColumn id="15165" xr3:uid="{928C109E-B627-4C0D-9A70-61EC4558D5CC}" name="Column15148"/>
    <tableColumn id="15166" xr3:uid="{CC0B839D-9FE8-4D9D-AC45-6F7A446DFC9B}" name="Column15149"/>
    <tableColumn id="15167" xr3:uid="{6674AA14-EE80-408D-AEAE-7296CC977118}" name="Column15150"/>
    <tableColumn id="15168" xr3:uid="{CC965D3F-51BE-482C-85A5-4E0328FAA314}" name="Column15151"/>
    <tableColumn id="15169" xr3:uid="{1BC83160-4CAD-446A-9EF8-CD3914228427}" name="Column15152"/>
    <tableColumn id="15170" xr3:uid="{97BF5405-2CA9-4868-8088-E91EBA6ABA7A}" name="Column15153"/>
    <tableColumn id="15171" xr3:uid="{9DB23195-DC85-4FAF-BDEF-538FEB1937A9}" name="Column15154"/>
    <tableColumn id="15172" xr3:uid="{4C956FB6-D475-4C05-BB51-BE5D87F0F5BB}" name="Column15155"/>
    <tableColumn id="15173" xr3:uid="{3D4D8E75-F8B9-458E-BA1F-C4A4D3D22C7F}" name="Column15156"/>
    <tableColumn id="15174" xr3:uid="{6D800550-D1D9-448A-82E2-0BAEFE63BB26}" name="Column15157"/>
    <tableColumn id="15175" xr3:uid="{9B76835D-744B-4039-8DAF-0CAF8E40C674}" name="Column15158"/>
    <tableColumn id="15176" xr3:uid="{92AD9CCC-0DF4-4831-8947-B3CB551C0743}" name="Column15159"/>
    <tableColumn id="15177" xr3:uid="{E9856A15-16E3-4FB1-9C23-0E824FB2ED64}" name="Column15160"/>
    <tableColumn id="15178" xr3:uid="{3162BE80-7015-45E4-8DC1-1C849E9FDF01}" name="Column15161"/>
    <tableColumn id="15179" xr3:uid="{6569F036-0127-4BAF-9613-AE576A1F4CFA}" name="Column15162"/>
    <tableColumn id="15180" xr3:uid="{BF553406-A341-4AB8-8606-1B7733BE0808}" name="Column15163"/>
    <tableColumn id="15181" xr3:uid="{81EBB48F-3B9D-4E85-B463-0A896BE07B87}" name="Column15164"/>
    <tableColumn id="15182" xr3:uid="{2CDD0BA9-52AC-4E09-AB8D-956E4C6C4683}" name="Column15165"/>
    <tableColumn id="15183" xr3:uid="{66F0055D-188E-4C9F-9728-3075D16B68B2}" name="Column15166"/>
    <tableColumn id="15184" xr3:uid="{EA731F2B-CCDC-453D-9D9E-806BBED77D0B}" name="Column15167"/>
    <tableColumn id="15185" xr3:uid="{A40F4A81-F4B2-48B0-9F8C-664B8BEABD09}" name="Column15168"/>
    <tableColumn id="15186" xr3:uid="{BCB6C770-F412-4D5B-9F6C-CC6C69342F46}" name="Column15169"/>
    <tableColumn id="15187" xr3:uid="{2ACBB254-3A51-4499-B94E-700A9F8012FB}" name="Column15170"/>
    <tableColumn id="15188" xr3:uid="{837FBD11-BCE1-4C49-954A-7BC7049BE152}" name="Column15171"/>
    <tableColumn id="15189" xr3:uid="{FB1FB77F-1B55-45DB-A146-2ED61992D4B1}" name="Column15172"/>
    <tableColumn id="15190" xr3:uid="{5679FD32-7868-45B2-9518-16D3167C5908}" name="Column15173"/>
    <tableColumn id="15191" xr3:uid="{3A7B2E71-7F07-47FA-828C-4422BF2CCEC8}" name="Column15174"/>
    <tableColumn id="15192" xr3:uid="{E947C5DF-4977-4D1D-8F5C-2F07AC16DB60}" name="Column15175"/>
    <tableColumn id="15193" xr3:uid="{BAE28AA3-5EE2-4D0E-A6F4-4E48EAAEEA7F}" name="Column15176"/>
    <tableColumn id="15194" xr3:uid="{637959F0-AAB1-4273-90FD-2D32F3333CF8}" name="Column15177"/>
    <tableColumn id="15195" xr3:uid="{44B6F52E-1994-4969-9B51-50610CA28A00}" name="Column15178"/>
    <tableColumn id="15196" xr3:uid="{4604A943-E21F-4D8F-AF63-EB80AD131547}" name="Column15179"/>
    <tableColumn id="15197" xr3:uid="{FF7062E4-8B68-4BCA-BFA3-F71E13E6C820}" name="Column15180"/>
    <tableColumn id="15198" xr3:uid="{18E03CBA-EDF8-4516-95D5-0D2E7F7379D1}" name="Column15181"/>
    <tableColumn id="15199" xr3:uid="{18DEB5EA-E0C8-405E-BA58-57C86117F6C9}" name="Column15182"/>
    <tableColumn id="15200" xr3:uid="{5E2F5AF7-2F91-4A14-9AE7-E2AB471924C8}" name="Column15183"/>
    <tableColumn id="15201" xr3:uid="{D80A6211-5C04-4CA2-93DD-BC4E669E651A}" name="Column15184"/>
    <tableColumn id="15202" xr3:uid="{118376BC-2CAB-449A-A593-C0307D9470D4}" name="Column15185"/>
    <tableColumn id="15203" xr3:uid="{0F57E73D-43CC-4BE4-808F-2E52ECA16880}" name="Column15186"/>
    <tableColumn id="15204" xr3:uid="{3010B66F-D0FF-409E-AA9A-7498FB4B1BF2}" name="Column15187"/>
    <tableColumn id="15205" xr3:uid="{B697E362-0B75-45A5-B342-F0EBFF650323}" name="Column15188"/>
    <tableColumn id="15206" xr3:uid="{ABC3680D-FDC4-430D-AFEB-119A4A1E7D0F}" name="Column15189"/>
    <tableColumn id="15207" xr3:uid="{90FC9CF4-28C0-4FD8-A272-0F632CE1F820}" name="Column15190"/>
    <tableColumn id="15208" xr3:uid="{6096045C-3563-4F43-AA30-12FB00B1370A}" name="Column15191"/>
    <tableColumn id="15209" xr3:uid="{9326BC8E-0E67-4F5C-91A7-20F2561B673D}" name="Column15192"/>
    <tableColumn id="15210" xr3:uid="{2331B5E0-B687-4062-885E-CDEF63A762B1}" name="Column15193"/>
    <tableColumn id="15211" xr3:uid="{66FFD249-5C8D-4B34-8548-B95677E813B2}" name="Column15194"/>
    <tableColumn id="15212" xr3:uid="{CD70A466-7163-40F0-95A7-F6499EA6E859}" name="Column15195"/>
    <tableColumn id="15213" xr3:uid="{22DB14EB-60AD-4827-B463-DB56EC7348BD}" name="Column15196"/>
    <tableColumn id="15214" xr3:uid="{797DEF97-2A0D-4FDC-AC90-04CA815C7853}" name="Column15197"/>
    <tableColumn id="15215" xr3:uid="{857D71C9-67AE-475B-B039-804CFFEBF237}" name="Column15198"/>
    <tableColumn id="15216" xr3:uid="{1415C1BF-474C-468E-A803-1DCA53FEF16C}" name="Column15199"/>
    <tableColumn id="15217" xr3:uid="{046A84A5-58D4-41F2-951C-B49470003448}" name="Column15200"/>
    <tableColumn id="15218" xr3:uid="{D1E2E952-C7CC-498B-9541-14B7971DCCBD}" name="Column15201"/>
    <tableColumn id="15219" xr3:uid="{DD50FA4B-2209-4310-8D52-9F4C84BB261B}" name="Column15202"/>
    <tableColumn id="15220" xr3:uid="{FB562381-0DCE-4DE6-BBE5-6E9B0278F6E2}" name="Column15203"/>
    <tableColumn id="15221" xr3:uid="{34A0527E-6A74-4DEA-93EF-E91E2745C1C4}" name="Column15204"/>
    <tableColumn id="15222" xr3:uid="{765D3A47-B6B2-49BB-ABB6-EE55645129D1}" name="Column15205"/>
    <tableColumn id="15223" xr3:uid="{03ACA44E-3A84-4739-AAC6-0224FF2E8521}" name="Column15206"/>
    <tableColumn id="15224" xr3:uid="{28506815-3AD5-4836-8213-AF0D3CB20699}" name="Column15207"/>
    <tableColumn id="15225" xr3:uid="{3E47A5AE-45A6-4073-947A-7EC46746C57F}" name="Column15208"/>
    <tableColumn id="15226" xr3:uid="{020FF3FB-A5F1-413D-873D-8DA2ACC8E794}" name="Column15209"/>
    <tableColumn id="15227" xr3:uid="{1900DBB6-C5E6-4B55-AD26-7EF711097280}" name="Column15210"/>
    <tableColumn id="15228" xr3:uid="{9CFA7FA0-6687-41CC-9C3A-A2D2DDE5B8C9}" name="Column15211"/>
    <tableColumn id="15229" xr3:uid="{03534438-0A9C-4550-8F8F-25EF7CF980CD}" name="Column15212"/>
    <tableColumn id="15230" xr3:uid="{BF5A7D02-F929-4D81-8728-16248FA8AE45}" name="Column15213"/>
    <tableColumn id="15231" xr3:uid="{82372D65-228E-400F-A346-24D870F73AEF}" name="Column15214"/>
    <tableColumn id="15232" xr3:uid="{5E519BCA-5F6C-416F-84F9-B250D9C1B331}" name="Column15215"/>
    <tableColumn id="15233" xr3:uid="{4DEE0782-5BF2-427A-9F2A-60A20B8368AD}" name="Column15216"/>
    <tableColumn id="15234" xr3:uid="{449DDFA5-D3D2-4B73-A30B-C542CF03F79C}" name="Column15217"/>
    <tableColumn id="15235" xr3:uid="{DC94D422-BC99-466E-93E3-0D513525DA8F}" name="Column15218"/>
    <tableColumn id="15236" xr3:uid="{69312412-BBCE-4D0E-B24E-452D351AD1BD}" name="Column15219"/>
    <tableColumn id="15237" xr3:uid="{8ABDB948-A1D3-4280-8649-D8BDCFA3C348}" name="Column15220"/>
    <tableColumn id="15238" xr3:uid="{08D52093-80E9-4A58-8731-CCEDA00D94D3}" name="Column15221"/>
    <tableColumn id="15239" xr3:uid="{2B54A7E1-C296-48BA-B190-741FC85816D4}" name="Column15222"/>
    <tableColumn id="15240" xr3:uid="{2DDF7D28-205C-4BE4-BBC1-713F065CAD31}" name="Column15223"/>
    <tableColumn id="15241" xr3:uid="{7E4C8937-F665-49FB-84B9-E8F7682F0952}" name="Column15224"/>
    <tableColumn id="15242" xr3:uid="{91F4242B-2640-4780-8B99-7BC2C4099901}" name="Column15225"/>
    <tableColumn id="15243" xr3:uid="{D704D5C2-9A5E-4600-BF5B-65B0ED432134}" name="Column15226"/>
    <tableColumn id="15244" xr3:uid="{631E6871-1AE1-4CFF-9921-5FDA9614C051}" name="Column15227"/>
    <tableColumn id="15245" xr3:uid="{DBCE151B-CB75-414E-A39C-53155101BA1B}" name="Column15228"/>
    <tableColumn id="15246" xr3:uid="{770A7728-4627-4BAC-9293-2B5BB32802A6}" name="Column15229"/>
    <tableColumn id="15247" xr3:uid="{A1A84416-073D-4B16-BBF6-97E1116090AA}" name="Column15230"/>
    <tableColumn id="15248" xr3:uid="{8B65E8B3-8609-43E6-99C7-8401960604FC}" name="Column15231"/>
    <tableColumn id="15249" xr3:uid="{97721E83-36B8-4A38-9D4F-C5075BA97093}" name="Column15232"/>
    <tableColumn id="15250" xr3:uid="{FDC6C25D-B9E1-4911-A413-4CADA172F177}" name="Column15233"/>
    <tableColumn id="15251" xr3:uid="{D684B505-D2D1-407B-953D-FFDC76695F9C}" name="Column15234"/>
    <tableColumn id="15252" xr3:uid="{B6689C1E-1D00-4AF4-842D-95969FAB54B2}" name="Column15235"/>
    <tableColumn id="15253" xr3:uid="{A4DDD58C-A24E-4659-96D6-4E3CC986DBA3}" name="Column15236"/>
    <tableColumn id="15254" xr3:uid="{64AC9091-9899-40F4-A913-E96884813DD6}" name="Column15237"/>
    <tableColumn id="15255" xr3:uid="{F0755A24-34BD-4FD6-AB87-7867A009AA77}" name="Column15238"/>
    <tableColumn id="15256" xr3:uid="{26DBFAD5-6DC8-4F94-85C6-EAF6ED4F9030}" name="Column15239"/>
    <tableColumn id="15257" xr3:uid="{0209A68C-B850-4B75-A4BD-AFA8B83C768B}" name="Column15240"/>
    <tableColumn id="15258" xr3:uid="{91CE6D9C-6C9E-45AB-AEB9-2AC9A70ABF70}" name="Column15241"/>
    <tableColumn id="15259" xr3:uid="{98219F24-3162-4819-9715-F9580850D39C}" name="Column15242"/>
    <tableColumn id="15260" xr3:uid="{BEE31280-F502-40B1-AFF5-5B42EF303412}" name="Column15243"/>
    <tableColumn id="15261" xr3:uid="{6F042CFB-AC08-494D-994C-4AFEDED4D12C}" name="Column15244"/>
    <tableColumn id="15262" xr3:uid="{BA699800-C5BE-4A25-B3D1-4E99625C0446}" name="Column15245"/>
    <tableColumn id="15263" xr3:uid="{F26F0E0B-FF8D-40BC-AEB4-D63D67D42251}" name="Column15246"/>
    <tableColumn id="15264" xr3:uid="{1CAF6815-58C4-4A12-B0F6-F822C7007F59}" name="Column15247"/>
    <tableColumn id="15265" xr3:uid="{1F1F1672-1CCD-416A-B89E-932DF70FBDAD}" name="Column15248"/>
    <tableColumn id="15266" xr3:uid="{3CDCC7B3-AC86-4E6D-AD91-D0E0CA635F64}" name="Column15249"/>
    <tableColumn id="15267" xr3:uid="{E40C66CE-C9E5-44AE-AD70-F86313AE8634}" name="Column15250"/>
    <tableColumn id="15268" xr3:uid="{14E7B019-C32A-4C59-93B8-C1EEA64B8B8A}" name="Column15251"/>
    <tableColumn id="15269" xr3:uid="{5C42AE23-8C8D-4439-9AB5-DC11BA265470}" name="Column15252"/>
    <tableColumn id="15270" xr3:uid="{BBC88DB2-3860-4AB9-B47A-3719DC223994}" name="Column15253"/>
    <tableColumn id="15271" xr3:uid="{943F35AC-E747-47BE-B08D-A5DAA155A7DB}" name="Column15254"/>
    <tableColumn id="15272" xr3:uid="{D25421F5-ADC9-470D-98D0-B84206584635}" name="Column15255"/>
    <tableColumn id="15273" xr3:uid="{622E282A-7F35-4A82-82E1-887966D61BB5}" name="Column15256"/>
    <tableColumn id="15274" xr3:uid="{278BEB0D-A02B-4058-BC4C-F4248C07DC4A}" name="Column15257"/>
    <tableColumn id="15275" xr3:uid="{3F1F3A62-D9C6-4C30-AD76-1894C49882F0}" name="Column15258"/>
    <tableColumn id="15276" xr3:uid="{9715691D-F591-4D4C-9E4E-1D4E3479CEA3}" name="Column15259"/>
    <tableColumn id="15277" xr3:uid="{9B0EBEAE-0E95-49C7-96D7-D265B7AE0E0B}" name="Column15260"/>
    <tableColumn id="15278" xr3:uid="{466F0728-D4C4-4334-B26C-FB64F3EC7CFC}" name="Column15261"/>
    <tableColumn id="15279" xr3:uid="{4431688E-81AB-49C1-B24E-53364108082E}" name="Column15262"/>
    <tableColumn id="15280" xr3:uid="{6DA90021-D301-4722-9A39-BD12DD7A3B25}" name="Column15263"/>
    <tableColumn id="15281" xr3:uid="{238231C4-8143-474D-9C21-CDA4F0E73519}" name="Column15264"/>
    <tableColumn id="15282" xr3:uid="{D2E6E722-50A4-4ACB-B2C4-527B60B56360}" name="Column15265"/>
    <tableColumn id="15283" xr3:uid="{F1CEB4E2-4B9D-48BE-AADD-49A09608A743}" name="Column15266"/>
    <tableColumn id="15284" xr3:uid="{10475A05-855F-4E31-91B4-F7C155499604}" name="Column15267"/>
    <tableColumn id="15285" xr3:uid="{344EA0B7-6200-4261-B9D7-54662B6F295E}" name="Column15268"/>
    <tableColumn id="15286" xr3:uid="{54608ABD-AE12-4965-BDF7-DFC3931A8BE3}" name="Column15269"/>
    <tableColumn id="15287" xr3:uid="{DF030A3E-E0F4-40C0-80B0-FDAFDDEB5887}" name="Column15270"/>
    <tableColumn id="15288" xr3:uid="{E0ECDA71-11F2-4827-962A-B528E30D2042}" name="Column15271"/>
    <tableColumn id="15289" xr3:uid="{B826007F-1080-4AED-B2E4-73ACFA693589}" name="Column15272"/>
    <tableColumn id="15290" xr3:uid="{873BF611-1057-4195-A2FB-E4C5739B75A0}" name="Column15273"/>
    <tableColumn id="15291" xr3:uid="{4D683B30-077B-4157-B6B0-49176B1718C8}" name="Column15274"/>
    <tableColumn id="15292" xr3:uid="{FB26D2AC-E26C-451F-8BAC-0010494CBF63}" name="Column15275"/>
    <tableColumn id="15293" xr3:uid="{B2A03225-2ED2-4449-917C-7888EE5D1A9F}" name="Column15276"/>
    <tableColumn id="15294" xr3:uid="{F882FAAA-9154-4498-9C62-5EB91B3B0ED4}" name="Column15277"/>
    <tableColumn id="15295" xr3:uid="{CB3E7C2D-FA00-4F80-9071-195356A4C7CE}" name="Column15278"/>
    <tableColumn id="15296" xr3:uid="{28AA47D3-310A-4B9D-A7F8-50E6AAACBE4F}" name="Column15279"/>
    <tableColumn id="15297" xr3:uid="{7324C2F6-B21D-4506-A5D3-4133379BA529}" name="Column15280"/>
    <tableColumn id="15298" xr3:uid="{073B482D-EA77-43BA-91EC-74F812462088}" name="Column15281"/>
    <tableColumn id="15299" xr3:uid="{35FAD92E-AFF2-4BBD-9463-0253E27569E9}" name="Column15282"/>
    <tableColumn id="15300" xr3:uid="{B18E1DCE-E4E1-4233-994F-84F7D9882614}" name="Column15283"/>
    <tableColumn id="15301" xr3:uid="{15E7940E-52A8-4E83-BBF8-8EB58C3FEF88}" name="Column15284"/>
    <tableColumn id="15302" xr3:uid="{3D88C7DE-91D7-4672-B1B2-2F9F6FE8750D}" name="Column15285"/>
    <tableColumn id="15303" xr3:uid="{797F017E-5344-43FF-BAC0-6AF1F24E941B}" name="Column15286"/>
    <tableColumn id="15304" xr3:uid="{999C0112-A866-439A-8BFA-E23ECB513C58}" name="Column15287"/>
    <tableColumn id="15305" xr3:uid="{BE5D2F39-3F2D-4BD8-A4AB-B924DEF0B51D}" name="Column15288"/>
    <tableColumn id="15306" xr3:uid="{4D063538-5F77-4CF4-9CAA-6B1575861EC8}" name="Column15289"/>
    <tableColumn id="15307" xr3:uid="{5D9A3EA6-327E-4F18-9D46-54BE6A7C7D50}" name="Column15290"/>
    <tableColumn id="15308" xr3:uid="{919BBC35-800B-4DA9-B6C2-3009DA7E6173}" name="Column15291"/>
    <tableColumn id="15309" xr3:uid="{D3E860E3-E479-44F3-A715-4E6499BCFBB9}" name="Column15292"/>
    <tableColumn id="15310" xr3:uid="{5184FBD8-C1CF-4D27-B772-A74AC1EA6D99}" name="Column15293"/>
    <tableColumn id="15311" xr3:uid="{825E6BAF-88CD-42FC-8B26-5511F0340A06}" name="Column15294"/>
    <tableColumn id="15312" xr3:uid="{9F38C722-7513-4A3D-B4BA-24C5B8D7FC19}" name="Column15295"/>
    <tableColumn id="15313" xr3:uid="{103E6429-69C1-4196-802F-3019D2D73A5E}" name="Column15296"/>
    <tableColumn id="15314" xr3:uid="{118F5873-B83A-48D8-9FBE-79666D933A40}" name="Column15297"/>
    <tableColumn id="15315" xr3:uid="{783A237E-658A-4A80-B771-35751C384814}" name="Column15298"/>
    <tableColumn id="15316" xr3:uid="{6F54E38F-B2B1-44A4-B924-55274D84F0EC}" name="Column15299"/>
    <tableColumn id="15317" xr3:uid="{779B272E-8885-4287-A11F-434B8B81C78E}" name="Column15300"/>
    <tableColumn id="15318" xr3:uid="{A8E49028-DF3B-4113-A905-40E242FBE7FA}" name="Column15301"/>
    <tableColumn id="15319" xr3:uid="{64D1929F-0ABC-438D-912A-8A1EB2C681DB}" name="Column15302"/>
    <tableColumn id="15320" xr3:uid="{2055B3C9-FF48-437B-8679-A5D528BED3C4}" name="Column15303"/>
    <tableColumn id="15321" xr3:uid="{648DC195-31C0-4973-B4B4-E59F68B17E03}" name="Column15304"/>
    <tableColumn id="15322" xr3:uid="{CF416C98-211C-4C48-BCFB-C15DD26BB3DE}" name="Column15305"/>
    <tableColumn id="15323" xr3:uid="{8156E9A0-5D0B-4F95-8860-5B87DEC2DCA7}" name="Column15306"/>
    <tableColumn id="15324" xr3:uid="{593DB9C2-A7C2-41CD-9348-A590AAE77017}" name="Column15307"/>
    <tableColumn id="15325" xr3:uid="{417DD64D-955F-48C5-A192-913758E1AD80}" name="Column15308"/>
    <tableColumn id="15326" xr3:uid="{34BE0540-3253-498B-8050-117CE92BF3BD}" name="Column15309"/>
    <tableColumn id="15327" xr3:uid="{0236745C-AB81-4500-BA6F-B1A4BA37014B}" name="Column15310"/>
    <tableColumn id="15328" xr3:uid="{C67ABD93-A305-4A59-BD72-B6AA5119DD51}" name="Column15311"/>
    <tableColumn id="15329" xr3:uid="{E9177481-5928-4E30-814D-A23D5DFABF28}" name="Column15312"/>
    <tableColumn id="15330" xr3:uid="{2C51E994-AAF0-4FE1-903B-3CFFBCF9F9AC}" name="Column15313"/>
    <tableColumn id="15331" xr3:uid="{05A8AF38-2F17-4C22-AD7F-BBA4E26C96A5}" name="Column15314"/>
    <tableColumn id="15332" xr3:uid="{17450659-913F-4B0F-BD33-0C800E9A7054}" name="Column15315"/>
    <tableColumn id="15333" xr3:uid="{08A80990-CD01-467D-9B77-94A9546BDC07}" name="Column15316"/>
    <tableColumn id="15334" xr3:uid="{5A746464-9020-4CC4-94F8-DEFCBB434712}" name="Column15317"/>
    <tableColumn id="15335" xr3:uid="{B24C131D-F2A7-4E09-B3E4-0D87E30C7238}" name="Column15318"/>
    <tableColumn id="15336" xr3:uid="{904495A4-3FE0-4251-9087-0D39B9F1238C}" name="Column15319"/>
    <tableColumn id="15337" xr3:uid="{943722FF-0DBB-4B7B-8DF2-3523908D4960}" name="Column15320"/>
    <tableColumn id="15338" xr3:uid="{CE8DD810-A216-43BA-AB52-5DBFA8FBCAA7}" name="Column15321"/>
    <tableColumn id="15339" xr3:uid="{BF63BE7C-4A98-401D-9AB6-AC206982A979}" name="Column15322"/>
    <tableColumn id="15340" xr3:uid="{07189561-F79A-4C01-A9C6-5C3E33671F8D}" name="Column15323"/>
    <tableColumn id="15341" xr3:uid="{55D56D01-2CA6-4CB0-A029-CACFC8CFFF2A}" name="Column15324"/>
    <tableColumn id="15342" xr3:uid="{4BA6C9BB-F0D9-400A-9E9C-AA4FB43F4A17}" name="Column15325"/>
    <tableColumn id="15343" xr3:uid="{5360C63D-2150-49DE-9686-5EB6E6CE89A8}" name="Column15326"/>
    <tableColumn id="15344" xr3:uid="{49E50AC4-4FD4-4E0A-92E9-18BBB0F6F4C2}" name="Column15327"/>
    <tableColumn id="15345" xr3:uid="{CB993AE1-9078-43CE-A8BB-B57B94B0D691}" name="Column15328"/>
    <tableColumn id="15346" xr3:uid="{29D2C36D-25F3-49C3-92CC-FE366620F544}" name="Column15329"/>
    <tableColumn id="15347" xr3:uid="{9FADD3FD-16E4-44F9-87D5-5C829B428580}" name="Column15330"/>
    <tableColumn id="15348" xr3:uid="{C1DAE13A-11C4-446D-90A7-C0EFBB629105}" name="Column15331"/>
    <tableColumn id="15349" xr3:uid="{2C7902AE-EF82-417E-8EDB-EC70DD6E4E33}" name="Column15332"/>
    <tableColumn id="15350" xr3:uid="{3F64FBAF-7173-41D5-90FE-B47042AAD074}" name="Column15333"/>
    <tableColumn id="15351" xr3:uid="{181ED9A0-27D2-4D9A-9FA1-8B4E19652650}" name="Column15334"/>
    <tableColumn id="15352" xr3:uid="{DE6F57FA-1571-46DE-98FD-5383EC7C39F5}" name="Column15335"/>
    <tableColumn id="15353" xr3:uid="{2323BAFD-CC6B-4E7D-A2F4-0B7B640180C3}" name="Column15336"/>
    <tableColumn id="15354" xr3:uid="{4E8F97B7-7A4B-49E2-B2E3-C7B57C861123}" name="Column15337"/>
    <tableColumn id="15355" xr3:uid="{F11F7773-B378-4B32-B013-F0BE6F8D5C2F}" name="Column15338"/>
    <tableColumn id="15356" xr3:uid="{5F2D79CE-CAC5-4CD8-8266-D15428410EEA}" name="Column15339"/>
    <tableColumn id="15357" xr3:uid="{7E4BBBCA-D87F-4BA3-833E-E7BEE61D0D3B}" name="Column15340"/>
    <tableColumn id="15358" xr3:uid="{51DFC986-90FB-4209-A5D0-E4149D34DAD5}" name="Column15341"/>
    <tableColumn id="15359" xr3:uid="{61592DE1-336E-43A3-AB2E-3BF498C4AECF}" name="Column15342"/>
    <tableColumn id="15360" xr3:uid="{CCFEBC36-638A-4746-80B8-A514BBA50F5E}" name="Column15343"/>
    <tableColumn id="15361" xr3:uid="{7143C365-B86E-4883-98C2-84A045AEF287}" name="Column15344"/>
    <tableColumn id="15362" xr3:uid="{B88494D6-B3C5-4C4B-9A8E-10DEA609E3FD}" name="Column15345"/>
    <tableColumn id="15363" xr3:uid="{82F22EB5-0524-49EB-ADB5-B7DCD0A7E885}" name="Column15346"/>
    <tableColumn id="15364" xr3:uid="{F49A5541-60E4-438B-A3FC-AF9CA4B3C864}" name="Column15347"/>
    <tableColumn id="15365" xr3:uid="{4AEF8E7D-D716-405A-B484-D0517A63633F}" name="Column15348"/>
    <tableColumn id="15366" xr3:uid="{3721179F-FCAC-4DAE-968F-61F449683D81}" name="Column15349"/>
    <tableColumn id="15367" xr3:uid="{E880CD1E-BAE5-4E6E-9B22-B5669C57DC98}" name="Column15350"/>
    <tableColumn id="15368" xr3:uid="{967672A1-E1DA-4ADD-B3BE-506C15E3484D}" name="Column15351"/>
    <tableColumn id="15369" xr3:uid="{0371F63A-F3DA-4453-8FA2-D9A5B6F0B502}" name="Column15352"/>
    <tableColumn id="15370" xr3:uid="{92D488B8-37F9-4DDE-A53B-84FBDD8DACDF}" name="Column15353"/>
    <tableColumn id="15371" xr3:uid="{E198814D-1A67-44F3-A96C-A16422550E93}" name="Column15354"/>
    <tableColumn id="15372" xr3:uid="{6D88C205-402D-415B-A615-6172F4ADBC92}" name="Column15355"/>
    <tableColumn id="15373" xr3:uid="{EE3D9E33-727F-454F-8637-383C3371C41F}" name="Column15356"/>
    <tableColumn id="15374" xr3:uid="{3C872BD7-B637-466A-9D0F-56FC9C5125CE}" name="Column15357"/>
    <tableColumn id="15375" xr3:uid="{7C0171E9-3637-44E5-9C8D-BED6EC824E34}" name="Column15358"/>
    <tableColumn id="15376" xr3:uid="{1DE16437-A43D-477B-BE8A-C9215AF619C0}" name="Column15359"/>
    <tableColumn id="15377" xr3:uid="{32D037DB-E64F-4977-8B69-92AC44D143D5}" name="Column15360"/>
    <tableColumn id="15378" xr3:uid="{19DB4302-2987-497E-A301-B7F7CB631E63}" name="Column15361"/>
    <tableColumn id="15379" xr3:uid="{C865F3B1-B822-44FA-B06E-CB4B9BD486D7}" name="Column15362"/>
    <tableColumn id="15380" xr3:uid="{B988B4B1-6F2C-4AD7-8E13-61972F09105C}" name="Column15363"/>
    <tableColumn id="15381" xr3:uid="{B8289477-B5D3-4192-BDBA-EF88188649BC}" name="Column15364"/>
    <tableColumn id="15382" xr3:uid="{BAFD98FF-6F30-4BFB-B904-CE8C0B255732}" name="Column15365"/>
    <tableColumn id="15383" xr3:uid="{727F8FEF-D84A-4DF6-B027-B765F5CF07FA}" name="Column15366"/>
    <tableColumn id="15384" xr3:uid="{A4FEFB7F-9890-47D0-8BB5-AFF4F4482765}" name="Column15367"/>
    <tableColumn id="15385" xr3:uid="{133D3074-43B2-48B5-94FA-9FA364D3D447}" name="Column15368"/>
    <tableColumn id="15386" xr3:uid="{9BE92FC3-EB99-41BA-8C87-DF613B954ACD}" name="Column15369"/>
    <tableColumn id="15387" xr3:uid="{2299CCFF-B101-4BE8-BD1F-692C45A3E8F0}" name="Column15370"/>
    <tableColumn id="15388" xr3:uid="{B9E002D7-5017-4E0B-8086-F4CA18DA1479}" name="Column15371"/>
    <tableColumn id="15389" xr3:uid="{2FE4AB82-EFF7-44E6-AFFB-3FF6E3ADC015}" name="Column15372"/>
    <tableColumn id="15390" xr3:uid="{E0786DF6-C426-424C-A56A-ED6242DD6976}" name="Column15373"/>
    <tableColumn id="15391" xr3:uid="{859DCBBE-9BE9-4FE3-831D-AB66A3BF3A3C}" name="Column15374"/>
    <tableColumn id="15392" xr3:uid="{56B9F10B-C10F-4A94-A97D-50A8406FFF5E}" name="Column15375"/>
    <tableColumn id="15393" xr3:uid="{96326751-A043-4D51-93AB-8ADA8928019C}" name="Column15376"/>
    <tableColumn id="15394" xr3:uid="{DA9518B0-C840-4101-91A4-7CD646B3B2D1}" name="Column15377"/>
    <tableColumn id="15395" xr3:uid="{B20C167F-A93B-4BA8-BE0C-CC9512C3B32F}" name="Column15378"/>
    <tableColumn id="15396" xr3:uid="{F5DC9379-D967-43AD-91E4-3E2ACD36F532}" name="Column15379"/>
    <tableColumn id="15397" xr3:uid="{374A500C-83C7-4B14-922D-EDBDF93A9AAC}" name="Column15380"/>
    <tableColumn id="15398" xr3:uid="{347727F5-2B42-4DA8-B788-8176C3D8974D}" name="Column15381"/>
    <tableColumn id="15399" xr3:uid="{04407948-ECD1-4A18-BBFE-A2FAF5B293A1}" name="Column15382"/>
    <tableColumn id="15400" xr3:uid="{CD9ADEFD-2D70-4A12-8ACB-8434839A3F59}" name="Column15383"/>
    <tableColumn id="15401" xr3:uid="{645FE430-7581-47C9-9D73-5FB04B109221}" name="Column15384"/>
    <tableColumn id="15402" xr3:uid="{F33F2298-1635-4CCE-A1AE-3D56BC2A58F0}" name="Column15385"/>
    <tableColumn id="15403" xr3:uid="{E32F3E18-BFB0-492D-AABF-D6D522E8CB8F}" name="Column15386"/>
    <tableColumn id="15404" xr3:uid="{1C81C7B4-BA25-4FED-8471-B51A1F413B5C}" name="Column15387"/>
    <tableColumn id="15405" xr3:uid="{5E0BD301-F465-4F43-9619-E440FA321BE7}" name="Column15388"/>
    <tableColumn id="15406" xr3:uid="{0FAAA43D-C682-4A68-A26E-1C4B25541379}" name="Column15389"/>
    <tableColumn id="15407" xr3:uid="{BF598CD4-CD35-4BFB-9208-B34F30E37068}" name="Column15390"/>
    <tableColumn id="15408" xr3:uid="{63C1B027-2C1E-4E08-A595-7E0B05DD0858}" name="Column15391"/>
    <tableColumn id="15409" xr3:uid="{AE0F4E2D-D4D6-4F5F-921A-F81AE4B39DF4}" name="Column15392"/>
    <tableColumn id="15410" xr3:uid="{DE1AAFEA-542F-403D-964A-816DD948BE56}" name="Column15393"/>
    <tableColumn id="15411" xr3:uid="{5C7F2822-352F-4681-95DB-62581D05BAE1}" name="Column15394"/>
    <tableColumn id="15412" xr3:uid="{B6B1F344-3EDA-41FC-9C2A-3B2A6DBA1FB1}" name="Column15395"/>
    <tableColumn id="15413" xr3:uid="{F6389D0E-57A8-41B0-AE0B-9485B2E29338}" name="Column15396"/>
    <tableColumn id="15414" xr3:uid="{745E27F9-C4D2-4B15-8849-82A1CF336B0D}" name="Column15397"/>
    <tableColumn id="15415" xr3:uid="{17691DC4-F521-4B90-9983-A0C2DCB524A8}" name="Column15398"/>
    <tableColumn id="15416" xr3:uid="{490D9C4B-BF70-4770-A39F-BB963A89E956}" name="Column15399"/>
    <tableColumn id="15417" xr3:uid="{815CC8F8-D2B6-4A5D-B94E-57FCC4B5DFC7}" name="Column15400"/>
    <tableColumn id="15418" xr3:uid="{8780CFF5-2040-41B6-B258-7D81454F7220}" name="Column15401"/>
    <tableColumn id="15419" xr3:uid="{27DC1073-C543-4E15-BB9D-2B9C5D3A574E}" name="Column15402"/>
    <tableColumn id="15420" xr3:uid="{FAAB4579-A796-48A1-86A8-90AA795B6B18}" name="Column15403"/>
    <tableColumn id="15421" xr3:uid="{5870D9D7-CE15-47F5-BC1E-E5B80849106F}" name="Column15404"/>
    <tableColumn id="15422" xr3:uid="{F8F455FD-25DC-472A-B384-338CC72D083B}" name="Column15405"/>
    <tableColumn id="15423" xr3:uid="{FEDEA2DA-8074-402F-A165-5B0DB5272FE8}" name="Column15406"/>
    <tableColumn id="15424" xr3:uid="{C803077B-7A08-469B-B520-B91B10B58782}" name="Column15407"/>
    <tableColumn id="15425" xr3:uid="{C4786A7D-143B-4847-88BB-75A5C167BCA9}" name="Column15408"/>
    <tableColumn id="15426" xr3:uid="{CFC3E4A3-CEBD-490C-B770-A0DDFA566666}" name="Column15409"/>
    <tableColumn id="15427" xr3:uid="{1045BD7B-DE0A-4C87-9BEE-26B058EC5F3F}" name="Column15410"/>
    <tableColumn id="15428" xr3:uid="{625D2715-8654-4F7E-93C8-758CF4AF2011}" name="Column15411"/>
    <tableColumn id="15429" xr3:uid="{7D871D40-4DDD-44A4-8EB2-C03941E77635}" name="Column15412"/>
    <tableColumn id="15430" xr3:uid="{A106F27E-4FE3-4BAD-94EC-F08CFDA8A6F8}" name="Column15413"/>
    <tableColumn id="15431" xr3:uid="{4EB71355-8D0C-446C-A55B-4F471DBCBA90}" name="Column15414"/>
    <tableColumn id="15432" xr3:uid="{874A7FD8-D390-4A8B-A56E-73973C19701F}" name="Column15415"/>
    <tableColumn id="15433" xr3:uid="{0648C8E7-A3E0-4657-98E4-80A0DCA1E1CC}" name="Column15416"/>
    <tableColumn id="15434" xr3:uid="{48B5C5EB-A107-4B28-A2D0-A312E99E680E}" name="Column15417"/>
    <tableColumn id="15435" xr3:uid="{23EA0839-08A0-4FEB-8A7D-C237AF7C1328}" name="Column15418"/>
    <tableColumn id="15436" xr3:uid="{89F17AD6-EA48-40B8-BDE6-5A5B1B3EFBBD}" name="Column15419"/>
    <tableColumn id="15437" xr3:uid="{C410D0C4-0D5E-4E5B-8150-77ADDD4264ED}" name="Column15420"/>
    <tableColumn id="15438" xr3:uid="{4ED15A81-7ED3-4952-B589-61AD2FEB490D}" name="Column15421"/>
    <tableColumn id="15439" xr3:uid="{12DB5ECA-0820-405E-83A4-96876B2E064D}" name="Column15422"/>
    <tableColumn id="15440" xr3:uid="{0EB28ED9-8E5B-48F0-9DC4-F1C3747EFB0D}" name="Column15423"/>
    <tableColumn id="15441" xr3:uid="{2EBC619C-A7D1-49FE-845F-8BFB7C2E2B84}" name="Column15424"/>
    <tableColumn id="15442" xr3:uid="{0D8EF982-FC99-4D65-9C49-3BF49FF52E1B}" name="Column15425"/>
    <tableColumn id="15443" xr3:uid="{231BB07D-8022-4D51-BD35-175302ED3F22}" name="Column15426"/>
    <tableColumn id="15444" xr3:uid="{20EBEDB4-5057-440B-927F-82E312486563}" name="Column15427"/>
    <tableColumn id="15445" xr3:uid="{8C9E0EBF-381D-4145-8325-B56763849299}" name="Column15428"/>
    <tableColumn id="15446" xr3:uid="{6225A12E-5A81-40E3-AA80-4E29BF1F96AE}" name="Column15429"/>
    <tableColumn id="15447" xr3:uid="{938D1680-58D1-4E9A-88FB-CACB3C2EB035}" name="Column15430"/>
    <tableColumn id="15448" xr3:uid="{4C323248-D35F-4C20-A79B-E683301F57C2}" name="Column15431"/>
    <tableColumn id="15449" xr3:uid="{96A522D5-3A47-472D-ADE0-D3605F4532E9}" name="Column15432"/>
    <tableColumn id="15450" xr3:uid="{C3CF7EB0-4259-43E2-BD8E-BCEEEAB3F708}" name="Column15433"/>
    <tableColumn id="15451" xr3:uid="{269EC1C3-D234-4BC4-B93A-BAE60F1CFA2D}" name="Column15434"/>
    <tableColumn id="15452" xr3:uid="{B1FF5CE4-80AA-4F01-B25A-4CD6B6868309}" name="Column15435"/>
    <tableColumn id="15453" xr3:uid="{E0004DA9-3FD7-43FC-B01A-30CAE600D9C8}" name="Column15436"/>
    <tableColumn id="15454" xr3:uid="{B2199B64-EAFF-4078-AB8F-882A577B3338}" name="Column15437"/>
    <tableColumn id="15455" xr3:uid="{DA2FC449-28C2-4FC8-A079-6B690519AE37}" name="Column15438"/>
    <tableColumn id="15456" xr3:uid="{48E2C9EE-31B9-4D36-9A53-0BEECBD9F5DE}" name="Column15439"/>
    <tableColumn id="15457" xr3:uid="{D7B1E420-AC21-4D74-B2AB-D2ECB1A6510A}" name="Column15440"/>
    <tableColumn id="15458" xr3:uid="{7CAD5515-197A-4546-B30C-C1095F35387E}" name="Column15441"/>
    <tableColumn id="15459" xr3:uid="{4959A3FE-44C2-4A89-94A4-B4EEC0A99A22}" name="Column15442"/>
    <tableColumn id="15460" xr3:uid="{7B9B0FCB-D5AD-404B-9FD2-275218DF5172}" name="Column15443"/>
    <tableColumn id="15461" xr3:uid="{C4F1BBFD-1AD5-46B6-B704-078924A19979}" name="Column15444"/>
    <tableColumn id="15462" xr3:uid="{AB036640-9EC8-46DE-B5E2-98FACC45A1C9}" name="Column15445"/>
    <tableColumn id="15463" xr3:uid="{EF24CB8E-D26C-4994-835E-F925EA60211C}" name="Column15446"/>
    <tableColumn id="15464" xr3:uid="{B917A066-424B-4532-91F7-94C3300DF9A2}" name="Column15447"/>
    <tableColumn id="15465" xr3:uid="{A87E84E6-78B7-48CC-9B55-1876B8421605}" name="Column15448"/>
    <tableColumn id="15466" xr3:uid="{7070A57A-67F4-4DBC-B407-2C098EFBE2DE}" name="Column15449"/>
    <tableColumn id="15467" xr3:uid="{E6C21449-1E33-4FCC-B8E2-D7D089F22BA0}" name="Column15450"/>
    <tableColumn id="15468" xr3:uid="{D5417769-D3D5-46FE-B765-33AADFFED53C}" name="Column15451"/>
    <tableColumn id="15469" xr3:uid="{1DCA835C-BC07-4985-8C1E-63D90C2BC2A9}" name="Column15452"/>
    <tableColumn id="15470" xr3:uid="{F1FEEF69-AC0A-42C5-8121-80FAB195A3B8}" name="Column15453"/>
    <tableColumn id="15471" xr3:uid="{9F257440-7EF5-4D46-B552-E96AA0E5B883}" name="Column15454"/>
    <tableColumn id="15472" xr3:uid="{2AF95D7E-4BB2-4416-9D9B-B2A89EF02B3F}" name="Column15455"/>
    <tableColumn id="15473" xr3:uid="{B75F9005-4FB1-492C-91C9-12C7AE176A81}" name="Column15456"/>
    <tableColumn id="15474" xr3:uid="{1706E6AF-8CB1-4B71-8BE2-2D548F2CF400}" name="Column15457"/>
    <tableColumn id="15475" xr3:uid="{82F5FC72-9C56-4C74-9A39-B53C823ACEB1}" name="Column15458"/>
    <tableColumn id="15476" xr3:uid="{3921E666-A212-41B8-8B26-B8241DFDD5A9}" name="Column15459"/>
    <tableColumn id="15477" xr3:uid="{5F0AA4E1-1B1F-45B4-99C4-10D58C751B6A}" name="Column15460"/>
    <tableColumn id="15478" xr3:uid="{A49485D9-1E3B-4553-AF53-8895C1DFA9E4}" name="Column15461"/>
    <tableColumn id="15479" xr3:uid="{5586344D-B1C9-422E-ADBA-5BD41C66849F}" name="Column15462"/>
    <tableColumn id="15480" xr3:uid="{FD6A629B-BDD9-465B-80BB-F1C314E22B29}" name="Column15463"/>
    <tableColumn id="15481" xr3:uid="{5C2DB326-E3DE-4908-B753-803264BDC098}" name="Column15464"/>
    <tableColumn id="15482" xr3:uid="{240A6DBB-89D3-4FD4-A39C-C22DA4547420}" name="Column15465"/>
    <tableColumn id="15483" xr3:uid="{7F454A71-BD12-4A01-AAA6-2C3D9606DC40}" name="Column15466"/>
    <tableColumn id="15484" xr3:uid="{9146BAD4-C02A-4FB3-AF62-2A194FF18839}" name="Column15467"/>
    <tableColumn id="15485" xr3:uid="{627A5902-A30F-418A-8022-FF764BBBCC41}" name="Column15468"/>
    <tableColumn id="15486" xr3:uid="{FC489996-0883-4868-96C1-E5ECF74C65CC}" name="Column15469"/>
    <tableColumn id="15487" xr3:uid="{2545FDF3-23BD-45EB-8FF1-85B280E2798E}" name="Column15470"/>
    <tableColumn id="15488" xr3:uid="{5A6D1F94-A484-42F8-92B6-85E80021AEB0}" name="Column15471"/>
    <tableColumn id="15489" xr3:uid="{746524B7-7BA5-4A01-A56C-DC1C2F256C04}" name="Column15472"/>
    <tableColumn id="15490" xr3:uid="{D6F5944E-D92E-47EE-82E7-0F907156EFEA}" name="Column15473"/>
    <tableColumn id="15491" xr3:uid="{F307A569-A30B-451D-8122-12468D5081C5}" name="Column15474"/>
    <tableColumn id="15492" xr3:uid="{2D93FD55-B421-41D1-AF71-DEB3874308AB}" name="Column15475"/>
    <tableColumn id="15493" xr3:uid="{DFEC2E63-06C5-4921-A282-54B630B6BEB0}" name="Column15476"/>
    <tableColumn id="15494" xr3:uid="{5E22C6A5-B704-4E64-8AF0-380C2F86B45D}" name="Column15477"/>
    <tableColumn id="15495" xr3:uid="{B1552EDA-5275-401A-8C1E-C4CCC3C32F53}" name="Column15478"/>
    <tableColumn id="15496" xr3:uid="{666E7A12-BBF9-4C99-8E4A-2C5390FE2C59}" name="Column15479"/>
    <tableColumn id="15497" xr3:uid="{AFFB825A-DDCB-47A2-B8A3-5C60C46553C3}" name="Column15480"/>
    <tableColumn id="15498" xr3:uid="{E17A11E2-89E2-4B13-A3FD-1765FA517E07}" name="Column15481"/>
    <tableColumn id="15499" xr3:uid="{1FC79726-DBB7-490F-8B72-38D6847A76EF}" name="Column15482"/>
    <tableColumn id="15500" xr3:uid="{1DDA623F-11BB-4E12-B16C-1950B1A193DC}" name="Column15483"/>
    <tableColumn id="15501" xr3:uid="{E08DF485-FDFF-481E-A859-9038FC2A23D0}" name="Column15484"/>
    <tableColumn id="15502" xr3:uid="{1881682F-0B1C-4516-AFFF-52351686A696}" name="Column15485"/>
    <tableColumn id="15503" xr3:uid="{AA1A00A6-E5E9-47D3-9099-CF156B88D433}" name="Column15486"/>
    <tableColumn id="15504" xr3:uid="{DD774C6F-BDFB-45FF-8829-92A052BC984C}" name="Column15487"/>
    <tableColumn id="15505" xr3:uid="{86935F9F-BC8F-4ACC-9C66-4537AF492649}" name="Column15488"/>
    <tableColumn id="15506" xr3:uid="{305E84AC-4D79-4D08-B9FD-432028014BDF}" name="Column15489"/>
    <tableColumn id="15507" xr3:uid="{5CA0DB53-E775-4B7F-A037-AAA33016ED75}" name="Column15490"/>
    <tableColumn id="15508" xr3:uid="{0296F669-1A42-4FE6-8E34-329AA893BF4E}" name="Column15491"/>
    <tableColumn id="15509" xr3:uid="{2E551865-835A-42BA-905A-A9903DFB372C}" name="Column15492"/>
    <tableColumn id="15510" xr3:uid="{4AF6A50C-60D4-47D3-A857-82103B01112C}" name="Column15493"/>
    <tableColumn id="15511" xr3:uid="{0076D476-EC60-4F0D-AC4E-B60F2132C08E}" name="Column15494"/>
    <tableColumn id="15512" xr3:uid="{DAB5955F-24B6-41C4-BBD0-08BD7303AA87}" name="Column15495"/>
    <tableColumn id="15513" xr3:uid="{3EB05980-263C-4B6B-AE33-296A85A65D47}" name="Column15496"/>
    <tableColumn id="15514" xr3:uid="{4967F0AC-77AB-42DC-A34E-14411173D9DF}" name="Column15497"/>
    <tableColumn id="15515" xr3:uid="{81F1F751-F31E-4B9A-BBAF-A5BACDF61362}" name="Column15498"/>
    <tableColumn id="15516" xr3:uid="{7A28DC8B-7D4A-4AB4-ACFB-052EA1D988CF}" name="Column15499"/>
    <tableColumn id="15517" xr3:uid="{67DA5FAD-EDCC-43C6-AD12-C5A81D978C8B}" name="Column15500"/>
    <tableColumn id="15518" xr3:uid="{D5F3C76C-B882-4917-B0C3-A9531E857290}" name="Column15501"/>
    <tableColumn id="15519" xr3:uid="{3FC1F591-BF44-4E91-AD66-71861F67A308}" name="Column15502"/>
    <tableColumn id="15520" xr3:uid="{798CBFC1-1B00-48FA-A4DB-DC5A6E87D6F7}" name="Column15503"/>
    <tableColumn id="15521" xr3:uid="{9E458D74-D36F-422B-A97B-82E5C9E659F2}" name="Column15504"/>
    <tableColumn id="15522" xr3:uid="{92588A92-1F89-4A34-BE6C-72763EC917E6}" name="Column15505"/>
    <tableColumn id="15523" xr3:uid="{390E55EE-FFA9-4EAA-A4A2-7D17490E266E}" name="Column15506"/>
    <tableColumn id="15524" xr3:uid="{4B68213B-6F90-4BFE-B887-92C0FF84216D}" name="Column15507"/>
    <tableColumn id="15525" xr3:uid="{C660E04C-80D9-4CEE-8D9A-90647153F8A1}" name="Column15508"/>
    <tableColumn id="15526" xr3:uid="{7429E780-DAEA-4CFC-9299-5955D0BEB754}" name="Column15509"/>
    <tableColumn id="15527" xr3:uid="{54376F8A-B5C9-4DB9-80BC-EFFD7627264D}" name="Column15510"/>
    <tableColumn id="15528" xr3:uid="{04FBE0B4-E788-483C-814B-E33B288309D4}" name="Column15511"/>
    <tableColumn id="15529" xr3:uid="{A728806F-94DB-463A-B31A-04887B4490E6}" name="Column15512"/>
    <tableColumn id="15530" xr3:uid="{B744001A-D352-4880-B783-DBF98B41F31B}" name="Column15513"/>
    <tableColumn id="15531" xr3:uid="{FDDC4237-E64C-48EA-B2AE-A8489F9F8649}" name="Column15514"/>
    <tableColumn id="15532" xr3:uid="{82C61703-C94D-4911-A59F-06DC94F796F2}" name="Column15515"/>
    <tableColumn id="15533" xr3:uid="{9DBAE8AE-86D4-453C-9964-33FD6FE461E8}" name="Column15516"/>
    <tableColumn id="15534" xr3:uid="{97912952-4F3D-4384-9FFE-80C9F6E88360}" name="Column15517"/>
    <tableColumn id="15535" xr3:uid="{FEA7864A-3D60-431B-8C7E-D8A0BF5D6AA4}" name="Column15518"/>
    <tableColumn id="15536" xr3:uid="{14612F11-16E2-4AE7-97EE-D941D3AFFF57}" name="Column15519"/>
    <tableColumn id="15537" xr3:uid="{36E09EC3-3036-421A-B24F-6C2968C472B2}" name="Column15520"/>
    <tableColumn id="15538" xr3:uid="{CF37146E-79B6-4182-968B-01407785304E}" name="Column15521"/>
    <tableColumn id="15539" xr3:uid="{8A018CA1-E20C-4FAE-9892-80C03CE1A89E}" name="Column15522"/>
    <tableColumn id="15540" xr3:uid="{9FB49140-5A50-4D6C-8FED-8CE5AFC1D6E3}" name="Column15523"/>
    <tableColumn id="15541" xr3:uid="{B6F70688-6734-4102-8F4D-6502C60249B2}" name="Column15524"/>
    <tableColumn id="15542" xr3:uid="{A6F311F1-9E8A-4BB3-9F6C-EA90525D40A2}" name="Column15525"/>
    <tableColumn id="15543" xr3:uid="{8B038992-D4CC-49E7-A4B7-18A05C931F79}" name="Column15526"/>
    <tableColumn id="15544" xr3:uid="{F943A03B-6927-436B-AAB7-23B7130DDA48}" name="Column15527"/>
    <tableColumn id="15545" xr3:uid="{56F5CFAC-05C5-4310-9BBA-F825EC6ECE13}" name="Column15528"/>
    <tableColumn id="15546" xr3:uid="{DFD39F6B-F913-4A24-ACA0-C574CD3A977D}" name="Column15529"/>
    <tableColumn id="15547" xr3:uid="{4E7CD7DC-C06F-4698-BEE1-9CB76FC2D2E0}" name="Column15530"/>
    <tableColumn id="15548" xr3:uid="{BAF6B038-B145-44F4-AD6A-9E114F0E1C64}" name="Column15531"/>
    <tableColumn id="15549" xr3:uid="{9D5E35FF-A0A6-4FAA-B7D2-FDA5310133E6}" name="Column15532"/>
    <tableColumn id="15550" xr3:uid="{DC0F1A58-FBC0-4E39-9B2D-F14C37E655CE}" name="Column15533"/>
    <tableColumn id="15551" xr3:uid="{B4D4E2FD-3298-4EEA-9E2D-FD1E47D4ACBA}" name="Column15534"/>
    <tableColumn id="15552" xr3:uid="{A5A4694A-895E-4E4D-8EE9-E4FB25CA198E}" name="Column15535"/>
    <tableColumn id="15553" xr3:uid="{4D214FE3-2BD0-4776-8B44-9617939FC9AD}" name="Column15536"/>
    <tableColumn id="15554" xr3:uid="{63ADCF64-E454-4599-B478-2E623AC3497D}" name="Column15537"/>
    <tableColumn id="15555" xr3:uid="{CBD9B423-1802-4BDB-8BA9-81E7B0892E6E}" name="Column15538"/>
    <tableColumn id="15556" xr3:uid="{9D3C8C58-8AE1-41D3-AE54-B93E5A820020}" name="Column15539"/>
    <tableColumn id="15557" xr3:uid="{402FADC7-E712-40F3-ADB7-9648CBCB0CF3}" name="Column15540"/>
    <tableColumn id="15558" xr3:uid="{DBC6B78C-6E0B-4779-BBDE-7401DC772B98}" name="Column15541"/>
    <tableColumn id="15559" xr3:uid="{6045159B-1DBF-4449-9770-F5F348D13A87}" name="Column15542"/>
    <tableColumn id="15560" xr3:uid="{0B858DEF-BA33-400A-A6C6-3057B67C166E}" name="Column15543"/>
    <tableColumn id="15561" xr3:uid="{3C5D48D7-578E-4C96-8C58-19FA64112534}" name="Column15544"/>
    <tableColumn id="15562" xr3:uid="{2BDCB9F1-66FA-4C7C-BC0F-3B1F360ABC74}" name="Column15545"/>
    <tableColumn id="15563" xr3:uid="{DDA927AE-8C27-417E-96CA-D64F2853EEA3}" name="Column15546"/>
    <tableColumn id="15564" xr3:uid="{1268F015-C777-412F-869A-EFEB33C96B8F}" name="Column15547"/>
    <tableColumn id="15565" xr3:uid="{9D1EA01E-A4F3-4DC8-BD7B-B0F64F0A41BF}" name="Column15548"/>
    <tableColumn id="15566" xr3:uid="{861A012F-725A-4332-881F-DE2AF138140F}" name="Column15549"/>
    <tableColumn id="15567" xr3:uid="{7EFAF4B4-1002-4F7C-A154-C76FFF40C200}" name="Column15550"/>
    <tableColumn id="15568" xr3:uid="{25FE5593-6EEF-45C4-829C-BEE5AEC8B296}" name="Column15551"/>
    <tableColumn id="15569" xr3:uid="{CD5AB548-D0FC-4C3D-99D7-EDE9C9354D91}" name="Column15552"/>
    <tableColumn id="15570" xr3:uid="{DBE53D1E-C3C7-461C-975F-7B82D25D2A68}" name="Column15553"/>
    <tableColumn id="15571" xr3:uid="{BAA543F6-3FE5-4182-A10D-94ABDEFA4F42}" name="Column15554"/>
    <tableColumn id="15572" xr3:uid="{443B91C2-4A75-4663-B856-1752A66F04DA}" name="Column15555"/>
    <tableColumn id="15573" xr3:uid="{C5BD8732-4304-4004-87D1-4BDB9B603B19}" name="Column15556"/>
    <tableColumn id="15574" xr3:uid="{17BFB967-E8AE-4EE7-AED4-4239655DA8FD}" name="Column15557"/>
    <tableColumn id="15575" xr3:uid="{D3B60BBF-D71F-4843-B4C0-FF8E31FEF309}" name="Column15558"/>
    <tableColumn id="15576" xr3:uid="{5648EF97-6677-4CFF-94DF-E1585581A37F}" name="Column15559"/>
    <tableColumn id="15577" xr3:uid="{EDD2F9AA-F8D2-4ED1-9CDA-A95B9F45909D}" name="Column15560"/>
    <tableColumn id="15578" xr3:uid="{8E717268-102B-4D1D-BE41-BA3DDC8F3681}" name="Column15561"/>
    <tableColumn id="15579" xr3:uid="{C79177B3-54C2-45E6-BECD-5E1EA70E36DF}" name="Column15562"/>
    <tableColumn id="15580" xr3:uid="{7B1A2B5D-07FD-4239-91FA-F1D459073A62}" name="Column15563"/>
    <tableColumn id="15581" xr3:uid="{3D98F514-8D14-471E-A759-3AF42EF1A1C4}" name="Column15564"/>
    <tableColumn id="15582" xr3:uid="{28799FE3-2FE3-428A-BC68-1162B2332984}" name="Column15565"/>
    <tableColumn id="15583" xr3:uid="{4CC621AE-A074-485D-8E49-7166FF9E15F8}" name="Column15566"/>
    <tableColumn id="15584" xr3:uid="{C9A3C2FA-9AC7-4C8C-9C17-397F1B3151E3}" name="Column15567"/>
    <tableColumn id="15585" xr3:uid="{82E7D9B5-0A4B-4596-B412-C9D743D99A82}" name="Column15568"/>
    <tableColumn id="15586" xr3:uid="{EF1B21C1-0B82-414E-8907-F881CD5345C2}" name="Column15569"/>
    <tableColumn id="15587" xr3:uid="{B98CAE9E-16EB-4FA7-945B-3CFDDE48CE25}" name="Column15570"/>
    <tableColumn id="15588" xr3:uid="{0AC71247-ABCF-466F-949F-56A2B5E202F5}" name="Column15571"/>
    <tableColumn id="15589" xr3:uid="{728251A5-E447-4BEE-BB3A-3C711E5F56A6}" name="Column15572"/>
    <tableColumn id="15590" xr3:uid="{170BE9B0-33FE-4393-8149-E65E19DCD160}" name="Column15573"/>
    <tableColumn id="15591" xr3:uid="{C07495F7-D57D-4ACC-B776-5D899FEAED3F}" name="Column15574"/>
    <tableColumn id="15592" xr3:uid="{093CEF8A-F92F-4FC1-9BA2-58D069698BB8}" name="Column15575"/>
    <tableColumn id="15593" xr3:uid="{4AF00819-3C05-40E3-9301-26CEFF368D72}" name="Column15576"/>
    <tableColumn id="15594" xr3:uid="{55605552-6D88-4178-B222-4AA23E7E1CA5}" name="Column15577"/>
    <tableColumn id="15595" xr3:uid="{1F1919D3-88B2-4E14-AD2F-64916FBD497F}" name="Column15578"/>
    <tableColumn id="15596" xr3:uid="{95817C9F-CAC1-4446-AD41-0F7120C75FEB}" name="Column15579"/>
    <tableColumn id="15597" xr3:uid="{7A9FD09D-0C8C-4407-BFF0-CBF2541EFD61}" name="Column15580"/>
    <tableColumn id="15598" xr3:uid="{10922268-B76D-4033-B9E3-6F2B52227CEA}" name="Column15581"/>
    <tableColumn id="15599" xr3:uid="{981FDE3B-9163-47CA-9510-5279264DE01E}" name="Column15582"/>
    <tableColumn id="15600" xr3:uid="{83C5F5D6-E5F9-42E8-9928-DBFB1EBD22D7}" name="Column15583"/>
    <tableColumn id="15601" xr3:uid="{442B85E1-6A97-4263-9296-BB95E9401CCD}" name="Column15584"/>
    <tableColumn id="15602" xr3:uid="{3B252770-D06B-4FBA-B5F0-077A21874301}" name="Column15585"/>
    <tableColumn id="15603" xr3:uid="{8DCB787D-3DA4-44BE-8AF7-3C53E59C1564}" name="Column15586"/>
    <tableColumn id="15604" xr3:uid="{5CE5069E-D4AC-43D0-AE43-1181AE410DC5}" name="Column15587"/>
    <tableColumn id="15605" xr3:uid="{70A718BD-388B-40BA-AA22-8FE17953382B}" name="Column15588"/>
    <tableColumn id="15606" xr3:uid="{B23564F3-7127-4692-8F91-418E17AED706}" name="Column15589"/>
    <tableColumn id="15607" xr3:uid="{98B20990-C075-458B-9903-B7F1F17D82EC}" name="Column15590"/>
    <tableColumn id="15608" xr3:uid="{7B7F6198-30CB-46A0-835E-295541320FDB}" name="Column15591"/>
    <tableColumn id="15609" xr3:uid="{912E464D-2335-47F4-B0DD-2AA16CFFF33D}" name="Column15592"/>
    <tableColumn id="15610" xr3:uid="{B5E7427A-3AE6-4A86-85C9-14D2923DAD1E}" name="Column15593"/>
    <tableColumn id="15611" xr3:uid="{550A6886-37DA-4D5B-ABEF-AB8CDC4397AF}" name="Column15594"/>
    <tableColumn id="15612" xr3:uid="{A6A64501-C7A6-4744-AC33-8EFDD84F518C}" name="Column15595"/>
    <tableColumn id="15613" xr3:uid="{029B91E9-B229-4A79-8BDE-BE6DD17FD4BD}" name="Column15596"/>
    <tableColumn id="15614" xr3:uid="{333601F6-B122-40A1-9EB5-2A91D4F0FD12}" name="Column15597"/>
    <tableColumn id="15615" xr3:uid="{6EE9E553-CF16-47C3-895F-530DCD0E7DCE}" name="Column15598"/>
    <tableColumn id="15616" xr3:uid="{B2A1C4C6-646C-4F98-AB8E-E4FDFAA0E50A}" name="Column15599"/>
    <tableColumn id="15617" xr3:uid="{97AB66B3-844A-42DC-B4B0-392EC0EFCA5A}" name="Column15600"/>
    <tableColumn id="15618" xr3:uid="{240408BF-1349-4F31-9017-E9DAD9DDE8D7}" name="Column15601"/>
    <tableColumn id="15619" xr3:uid="{C50789D3-F62A-4FE3-9F48-324A6014CCEC}" name="Column15602"/>
    <tableColumn id="15620" xr3:uid="{6DD3EA10-A9AC-46EB-8F52-99A5C0D3B400}" name="Column15603"/>
    <tableColumn id="15621" xr3:uid="{5A20EE96-6711-4773-94E1-6B72BF136087}" name="Column15604"/>
    <tableColumn id="15622" xr3:uid="{A95B44F9-19EC-4E4A-B861-5AB6280FDB61}" name="Column15605"/>
    <tableColumn id="15623" xr3:uid="{8211B8A5-8509-4463-BCDF-E65EC509F2F8}" name="Column15606"/>
    <tableColumn id="15624" xr3:uid="{C3A1FDEE-68BF-4062-96EF-644ED5CF1437}" name="Column15607"/>
    <tableColumn id="15625" xr3:uid="{8F17F977-FBDE-45C6-9105-DDA60BB65BD4}" name="Column15608"/>
    <tableColumn id="15626" xr3:uid="{AACD6952-79D6-4092-8B16-0F0327073D25}" name="Column15609"/>
    <tableColumn id="15627" xr3:uid="{D8A4B6E3-C350-4ED4-A434-3983E0F55C8A}" name="Column15610"/>
    <tableColumn id="15628" xr3:uid="{24AEA0ED-186F-4467-9BE1-FF4F7604792F}" name="Column15611"/>
    <tableColumn id="15629" xr3:uid="{25E4794A-5703-47C5-A0AD-F2DEF2C4040C}" name="Column15612"/>
    <tableColumn id="15630" xr3:uid="{968C0CFF-590C-4E7E-860D-0C87B8C0D2E8}" name="Column15613"/>
    <tableColumn id="15631" xr3:uid="{980F3067-5382-481E-92DE-3293D380C79C}" name="Column15614"/>
    <tableColumn id="15632" xr3:uid="{61D06A21-F65A-4825-A601-8B8BF66A8524}" name="Column15615"/>
    <tableColumn id="15633" xr3:uid="{B5EB06A5-5D49-4DB6-B613-436315A86347}" name="Column15616"/>
    <tableColumn id="15634" xr3:uid="{6BF40516-E991-48D5-A632-BE709F1E378C}" name="Column15617"/>
    <tableColumn id="15635" xr3:uid="{3AD06D52-0B2B-46F6-A80B-12A25A35BD3E}" name="Column15618"/>
    <tableColumn id="15636" xr3:uid="{74A99542-4F38-4AC9-BCFB-07CCB2F96084}" name="Column15619"/>
    <tableColumn id="15637" xr3:uid="{3B9A1187-25B8-4A31-8F1E-40D7983E33A5}" name="Column15620"/>
    <tableColumn id="15638" xr3:uid="{2E67CBD7-8493-4938-9815-32FBA8FF5741}" name="Column15621"/>
    <tableColumn id="15639" xr3:uid="{3F23F81B-7A1D-43DB-86EF-D4463B8C790E}" name="Column15622"/>
    <tableColumn id="15640" xr3:uid="{ECA47942-33F2-4773-8358-DBC7B44CC251}" name="Column15623"/>
    <tableColumn id="15641" xr3:uid="{0B38AB51-3912-4033-94AD-E0D42D33022F}" name="Column15624"/>
    <tableColumn id="15642" xr3:uid="{2911C7A0-EEAD-4437-92A6-95EEB9C8832F}" name="Column15625"/>
    <tableColumn id="15643" xr3:uid="{16424D74-539E-4B60-A216-4CA69F8DA00F}" name="Column15626"/>
    <tableColumn id="15644" xr3:uid="{EB4B21A0-39D4-4075-96D8-6A339EB12C60}" name="Column15627"/>
    <tableColumn id="15645" xr3:uid="{6BB152FE-E80E-448D-906D-84F5387C7FC8}" name="Column15628"/>
    <tableColumn id="15646" xr3:uid="{3DE1EC61-48FA-4E7C-9357-27131E1AF894}" name="Column15629"/>
    <tableColumn id="15647" xr3:uid="{3FA33848-9DBD-49E1-AB7D-A6714B840997}" name="Column15630"/>
    <tableColumn id="15648" xr3:uid="{5872EC9C-6BE3-4390-9935-591DB1C67021}" name="Column15631"/>
    <tableColumn id="15649" xr3:uid="{2BFAFEF0-70F6-435C-ACFB-3C1C4F48249F}" name="Column15632"/>
    <tableColumn id="15650" xr3:uid="{9952E352-F26A-41E4-A24D-16F578575232}" name="Column15633"/>
    <tableColumn id="15651" xr3:uid="{81DA8EAB-B9CE-496D-9BBD-3CDE8561FF35}" name="Column15634"/>
    <tableColumn id="15652" xr3:uid="{C6811563-278D-4A30-BB86-7C85EA668BFE}" name="Column15635"/>
    <tableColumn id="15653" xr3:uid="{4CA2F47F-83DF-48BF-8EC8-38FC2DD4F451}" name="Column15636"/>
    <tableColumn id="15654" xr3:uid="{0F9A0475-25EF-4051-A643-B5DC20119F8C}" name="Column15637"/>
    <tableColumn id="15655" xr3:uid="{6D9BD996-3C36-4081-A9AC-A0A84B4462F2}" name="Column15638"/>
    <tableColumn id="15656" xr3:uid="{6FC8C194-C41D-458A-A4EB-AD7C25617B4D}" name="Column15639"/>
    <tableColumn id="15657" xr3:uid="{DB3A9BCF-AC91-448E-94F4-DE1A610370D2}" name="Column15640"/>
    <tableColumn id="15658" xr3:uid="{EE93BC7A-F72F-45BE-B259-D5E5608BF983}" name="Column15641"/>
    <tableColumn id="15659" xr3:uid="{9CD69C11-CBB6-4B9F-BD18-8C228F823F58}" name="Column15642"/>
    <tableColumn id="15660" xr3:uid="{A580EB64-EE68-455D-8CD3-1A68A916DF84}" name="Column15643"/>
    <tableColumn id="15661" xr3:uid="{A9B7FB7E-D411-433C-A870-BF758E768C29}" name="Column15644"/>
    <tableColumn id="15662" xr3:uid="{EB9769A6-D91B-4CB0-A2B5-F69656A73E98}" name="Column15645"/>
    <tableColumn id="15663" xr3:uid="{26B0AFBA-E30E-4321-A50D-ED00C31CE226}" name="Column15646"/>
    <tableColumn id="15664" xr3:uid="{9EFB33F5-2DCC-4249-ACEB-474A0D649EB5}" name="Column15647"/>
    <tableColumn id="15665" xr3:uid="{FF0FADCA-EAA6-49F2-B81C-76F3800674EC}" name="Column15648"/>
    <tableColumn id="15666" xr3:uid="{36733CE3-19FA-4CE6-93B2-C3974019D5C9}" name="Column15649"/>
    <tableColumn id="15667" xr3:uid="{E369BA97-8134-4310-99F1-C077BE69B663}" name="Column15650"/>
    <tableColumn id="15668" xr3:uid="{1FA9A0E6-E45E-40B3-B49F-549EF492106F}" name="Column15651"/>
    <tableColumn id="15669" xr3:uid="{10CBEA77-CD08-46FF-9A31-608A6FC9B9E9}" name="Column15652"/>
    <tableColumn id="15670" xr3:uid="{D6DE57A1-C0FE-4311-AD60-D4A970E83F11}" name="Column15653"/>
    <tableColumn id="15671" xr3:uid="{0F1B03EB-F7A9-46D1-BCAE-6DCBCD459058}" name="Column15654"/>
    <tableColumn id="15672" xr3:uid="{06F6CD6F-85C9-4D87-9C47-9E0D7D5AA04A}" name="Column15655"/>
    <tableColumn id="15673" xr3:uid="{B66994DF-7CB6-4A60-89D0-C6D4BD3BA563}" name="Column15656"/>
    <tableColumn id="15674" xr3:uid="{BA66A84C-A7D4-4B55-A3DB-12A2CE8DFACE}" name="Column15657"/>
    <tableColumn id="15675" xr3:uid="{F91CADDC-9F97-43E3-9272-9A590FFAC9F2}" name="Column15658"/>
    <tableColumn id="15676" xr3:uid="{80AD906B-5029-42B2-8250-FE1B85116B13}" name="Column15659"/>
    <tableColumn id="15677" xr3:uid="{7A5DDC3A-7C7D-4D6D-AD77-4BF18DA0E2D5}" name="Column15660"/>
    <tableColumn id="15678" xr3:uid="{6FEA5BA6-1844-4574-8657-13CA5153187F}" name="Column15661"/>
    <tableColumn id="15679" xr3:uid="{8F80A8DC-478C-4344-82D5-4AD9EBF67336}" name="Column15662"/>
    <tableColumn id="15680" xr3:uid="{BE385D2C-24F8-484A-8553-9C0E1DE2D13E}" name="Column15663"/>
    <tableColumn id="15681" xr3:uid="{79BF7F38-CA17-4416-8D43-229B21BB6647}" name="Column15664"/>
    <tableColumn id="15682" xr3:uid="{7B1EA5FF-C037-41EE-A63B-04EB64A98DA2}" name="Column15665"/>
    <tableColumn id="15683" xr3:uid="{AE347642-B7ED-4C0B-9548-FDDF3CE38D1A}" name="Column15666"/>
    <tableColumn id="15684" xr3:uid="{87E68263-B839-4726-83A7-36A23FFA5460}" name="Column15667"/>
    <tableColumn id="15685" xr3:uid="{7CC62F45-3EB7-4B0E-A526-71F66A2FA861}" name="Column15668"/>
    <tableColumn id="15686" xr3:uid="{0F093869-5AD1-489E-913D-B6952FAF8C44}" name="Column15669"/>
    <tableColumn id="15687" xr3:uid="{6FA04D6C-98D6-4024-B2E0-100ABC1F6EB6}" name="Column15670"/>
    <tableColumn id="15688" xr3:uid="{204927C4-4930-45F8-BCBA-2A16B368F0B1}" name="Column15671"/>
    <tableColumn id="15689" xr3:uid="{66226CC1-2F02-468C-869B-A58D6C670059}" name="Column15672"/>
    <tableColumn id="15690" xr3:uid="{6E39B9F9-1213-489B-A6D8-234C337AE9DD}" name="Column15673"/>
    <tableColumn id="15691" xr3:uid="{D2F83829-05B4-4ADE-AC22-B4E117617348}" name="Column15674"/>
    <tableColumn id="15692" xr3:uid="{B771A5C2-1D59-4A23-BAA9-0FCA2420E62F}" name="Column15675"/>
    <tableColumn id="15693" xr3:uid="{776FB02D-9AFD-4C0D-B390-26A5C3A5DEF8}" name="Column15676"/>
    <tableColumn id="15694" xr3:uid="{D81C3DAB-1469-4FF2-B146-97555A17B79C}" name="Column15677"/>
    <tableColumn id="15695" xr3:uid="{7FFDCAFC-9B12-4E55-890B-902A32FD4708}" name="Column15678"/>
    <tableColumn id="15696" xr3:uid="{C4BB5217-9C79-49C7-A30C-26205C80854D}" name="Column15679"/>
    <tableColumn id="15697" xr3:uid="{71360575-ABED-46D9-BFAE-A32F2C5D2FD2}" name="Column15680"/>
    <tableColumn id="15698" xr3:uid="{CF4D68A4-EFFA-43C4-928B-75856D11B6A5}" name="Column15681"/>
    <tableColumn id="15699" xr3:uid="{F3DA4202-249B-47B8-8C49-07B636A74FDE}" name="Column15682"/>
    <tableColumn id="15700" xr3:uid="{9F28B7DA-E7CE-4936-A6AB-6277B0216231}" name="Column15683"/>
    <tableColumn id="15701" xr3:uid="{708CA5A3-9607-4BB2-AFD3-6E0884B6B0B4}" name="Column15684"/>
    <tableColumn id="15702" xr3:uid="{EBAD1A81-F638-44E6-AB88-7A3F6D7A726E}" name="Column15685"/>
    <tableColumn id="15703" xr3:uid="{299827FF-0561-447B-B280-C1014B4E71AE}" name="Column15686"/>
    <tableColumn id="15704" xr3:uid="{DBD1E23C-36E4-400D-89B4-A26A9263B673}" name="Column15687"/>
    <tableColumn id="15705" xr3:uid="{B9DDAAD5-80AB-4953-ABFA-151CB19FB096}" name="Column15688"/>
    <tableColumn id="15706" xr3:uid="{345B7E7A-1E03-4D0D-8824-44555B39A206}" name="Column15689"/>
    <tableColumn id="15707" xr3:uid="{D4174A29-0537-451D-909D-204F7AED513F}" name="Column15690"/>
    <tableColumn id="15708" xr3:uid="{FF764D2D-5BC7-41EA-BE4C-F30828DD3155}" name="Column15691"/>
    <tableColumn id="15709" xr3:uid="{325014C4-0D59-4DE4-A7DC-EE8B7EF168B5}" name="Column15692"/>
    <tableColumn id="15710" xr3:uid="{E8375B1E-3203-4655-8BCA-EB4097D212FB}" name="Column15693"/>
    <tableColumn id="15711" xr3:uid="{FA406F45-7485-42F7-81E4-0A99E401A9FD}" name="Column15694"/>
    <tableColumn id="15712" xr3:uid="{555FD376-8F40-4885-9B47-48AFA61DCA4A}" name="Column15695"/>
    <tableColumn id="15713" xr3:uid="{6C2999B4-47EB-4687-BDE5-0EF98451896C}" name="Column15696"/>
    <tableColumn id="15714" xr3:uid="{1588B43A-8892-4BCF-B3E3-E39FFB68DCCB}" name="Column15697"/>
    <tableColumn id="15715" xr3:uid="{7A759BD9-FD1E-473E-8FE2-0753D22D1BEC}" name="Column15698"/>
    <tableColumn id="15716" xr3:uid="{6BAD53FA-2470-4442-920A-17DB118DE30C}" name="Column15699"/>
    <tableColumn id="15717" xr3:uid="{0C2369C9-E739-4F49-BEF0-331481DA4789}" name="Column15700"/>
    <tableColumn id="15718" xr3:uid="{27B0EB5A-DFEA-4FB8-BC45-35A9FC07BD28}" name="Column15701"/>
    <tableColumn id="15719" xr3:uid="{427E5C60-A703-4F03-B1BD-59248A51E951}" name="Column15702"/>
    <tableColumn id="15720" xr3:uid="{8BEB26F7-24BC-48B1-9D90-A2709BD3C18D}" name="Column15703"/>
    <tableColumn id="15721" xr3:uid="{89284B20-2D2D-4910-9DB8-24F247025DB3}" name="Column15704"/>
    <tableColumn id="15722" xr3:uid="{4BC6E2AC-604C-4E87-B41A-880B965E2069}" name="Column15705"/>
    <tableColumn id="15723" xr3:uid="{7EB1695B-73CC-43AA-8C5D-ADFD8E02BE7C}" name="Column15706"/>
    <tableColumn id="15724" xr3:uid="{9D67F1C0-43C6-41DF-9018-B43C471F0DCD}" name="Column15707"/>
    <tableColumn id="15725" xr3:uid="{7F5E998D-3DFA-4822-9016-692403A1723B}" name="Column15708"/>
    <tableColumn id="15726" xr3:uid="{02D031F4-9F42-4FE5-898C-13E8C9F31063}" name="Column15709"/>
    <tableColumn id="15727" xr3:uid="{1AFA3969-8694-49FD-8141-6584BC82B215}" name="Column15710"/>
    <tableColumn id="15728" xr3:uid="{6DB31463-A805-4358-845E-8C27EAB6A3E8}" name="Column15711"/>
    <tableColumn id="15729" xr3:uid="{343DCADE-DF81-41DC-9042-1DCCA8D017CA}" name="Column15712"/>
    <tableColumn id="15730" xr3:uid="{E476A8C5-AED5-463E-91E3-9D4DC4200367}" name="Column15713"/>
    <tableColumn id="15731" xr3:uid="{5271D50E-F47F-4895-9068-D029FB40857C}" name="Column15714"/>
    <tableColumn id="15732" xr3:uid="{7E1CE83C-C415-4FB6-AD1F-DEDEDD64DB45}" name="Column15715"/>
    <tableColumn id="15733" xr3:uid="{BAEFA4A5-1ABA-4E27-9F9D-6C9D15407330}" name="Column15716"/>
    <tableColumn id="15734" xr3:uid="{AD508878-F608-4C39-97F1-0A1FB0EC29CC}" name="Column15717"/>
    <tableColumn id="15735" xr3:uid="{AD209ADD-A7A7-42D9-B581-48A50CA67BB5}" name="Column15718"/>
    <tableColumn id="15736" xr3:uid="{B3B0575E-EFEA-418B-95BF-3571C92BD60A}" name="Column15719"/>
    <tableColumn id="15737" xr3:uid="{4C50D378-F83C-4B7D-9087-0A74E03EF65F}" name="Column15720"/>
    <tableColumn id="15738" xr3:uid="{94B9ED33-49E2-42FD-9244-3001CD6AE514}" name="Column15721"/>
    <tableColumn id="15739" xr3:uid="{5B3CAD65-8EAE-4852-A896-11A070E2C49C}" name="Column15722"/>
    <tableColumn id="15740" xr3:uid="{1143E982-1536-46E1-8AFC-3513D90D5230}" name="Column15723"/>
    <tableColumn id="15741" xr3:uid="{CD299AA5-511A-4086-9DC6-371B115129FE}" name="Column15724"/>
    <tableColumn id="15742" xr3:uid="{72EBC6CC-2C77-4248-A5DD-BECF832FD80C}" name="Column15725"/>
    <tableColumn id="15743" xr3:uid="{A966ED69-E7E4-43C8-BE20-60F9E3AF3795}" name="Column15726"/>
    <tableColumn id="15744" xr3:uid="{EFDC5B45-B96B-4D90-926E-C490B862AD8C}" name="Column15727"/>
    <tableColumn id="15745" xr3:uid="{35B20B5F-803D-4B42-91F4-061253E1CE00}" name="Column15728"/>
    <tableColumn id="15746" xr3:uid="{E650053D-29B8-4509-8FA0-5FED6B0C4BA3}" name="Column15729"/>
    <tableColumn id="15747" xr3:uid="{4CDC4921-4497-41AC-B970-657AE3D96193}" name="Column15730"/>
    <tableColumn id="15748" xr3:uid="{C1ED97D8-1774-430B-852D-FB868263AFFF}" name="Column15731"/>
    <tableColumn id="15749" xr3:uid="{2E175E7C-4FC9-4B39-83B3-100653294C50}" name="Column15732"/>
    <tableColumn id="15750" xr3:uid="{6590BE4C-FD82-4866-8A72-868301A14D76}" name="Column15733"/>
    <tableColumn id="15751" xr3:uid="{104A385C-8790-4553-B49E-018964CEC7AE}" name="Column15734"/>
    <tableColumn id="15752" xr3:uid="{23F4EA6D-365C-4B78-BC8A-5B4AD0FBAA80}" name="Column15735"/>
    <tableColumn id="15753" xr3:uid="{783E7D07-05A0-4116-A366-8CA5019F20F2}" name="Column15736"/>
    <tableColumn id="15754" xr3:uid="{4412BB5C-385C-4E95-86E7-ACF4D0EB2C3F}" name="Column15737"/>
    <tableColumn id="15755" xr3:uid="{7B9CF25B-DECC-402B-BC89-7508C5343620}" name="Column15738"/>
    <tableColumn id="15756" xr3:uid="{B46512F2-8004-44CD-AB29-EB7C5CA2A26F}" name="Column15739"/>
    <tableColumn id="15757" xr3:uid="{B08CC62F-4ED7-44A9-AE89-859B21D7FAB7}" name="Column15740"/>
    <tableColumn id="15758" xr3:uid="{6563E1A7-6AE3-44A8-B989-F84CBA45426E}" name="Column15741"/>
    <tableColumn id="15759" xr3:uid="{A8D53C13-FEB2-4039-BC4B-DB534A859F96}" name="Column15742"/>
    <tableColumn id="15760" xr3:uid="{33644825-F38F-448C-AD81-91E915CC568D}" name="Column15743"/>
    <tableColumn id="15761" xr3:uid="{C6F1478F-E95F-4AE2-90BC-E0987A58F7F8}" name="Column15744"/>
    <tableColumn id="15762" xr3:uid="{D5C174A8-DE14-478C-887F-2C2C171AC9FD}" name="Column15745"/>
    <tableColumn id="15763" xr3:uid="{78FB29A1-D152-4CA3-9DAE-FBF595A71F0D}" name="Column15746"/>
    <tableColumn id="15764" xr3:uid="{0E736C7E-0187-4C24-BEE8-D056266B980B}" name="Column15747"/>
    <tableColumn id="15765" xr3:uid="{EBCABDA7-2FDE-4B47-898A-571DEDAB79DB}" name="Column15748"/>
    <tableColumn id="15766" xr3:uid="{060E6458-C904-47B7-9009-A086382CB82E}" name="Column15749"/>
    <tableColumn id="15767" xr3:uid="{AB4219CE-0B42-498C-B2C1-4030E41303D8}" name="Column15750"/>
    <tableColumn id="15768" xr3:uid="{1269EBE7-AC95-4B55-9222-0BD6DD811805}" name="Column15751"/>
    <tableColumn id="15769" xr3:uid="{CCC56275-E400-4EFC-B6A5-99826F1EF5FA}" name="Column15752"/>
    <tableColumn id="15770" xr3:uid="{3C65DC0E-B6A9-4B1D-AAD2-B18378CE332D}" name="Column15753"/>
    <tableColumn id="15771" xr3:uid="{49182D00-CD3A-4045-90E6-A79E10A89BEF}" name="Column15754"/>
    <tableColumn id="15772" xr3:uid="{0A99A360-D42A-4969-B8A6-2FC1FF0F7653}" name="Column15755"/>
    <tableColumn id="15773" xr3:uid="{A669A9F1-CBAE-4835-BA31-A234CB034DD5}" name="Column15756"/>
    <tableColumn id="15774" xr3:uid="{5E091482-9A84-4D55-BD85-7AF013A56F4D}" name="Column15757"/>
    <tableColumn id="15775" xr3:uid="{8DABA1AA-FD8B-4A4F-A403-09215054E67C}" name="Column15758"/>
    <tableColumn id="15776" xr3:uid="{1B260067-E5F6-42F7-8609-DDDF576D1AA8}" name="Column15759"/>
    <tableColumn id="15777" xr3:uid="{2108CFCC-E8C2-4679-8DAC-891C68D632DF}" name="Column15760"/>
    <tableColumn id="15778" xr3:uid="{0BC354E2-C11B-4D4D-94C0-DC39E291CBD5}" name="Column15761"/>
    <tableColumn id="15779" xr3:uid="{C139482F-6765-49C7-9077-E6843EB0E7D0}" name="Column15762"/>
    <tableColumn id="15780" xr3:uid="{5AF3D4EA-45EE-4E6C-A9D3-D583A3AD6A51}" name="Column15763"/>
    <tableColumn id="15781" xr3:uid="{AC180B8B-66F9-4748-9CE4-3004AA10403B}" name="Column15764"/>
    <tableColumn id="15782" xr3:uid="{0DA60354-D4D5-4B7C-B59A-2C4BE19C8C52}" name="Column15765"/>
    <tableColumn id="15783" xr3:uid="{0F008F85-92ED-42E0-8F84-0F4BA7BA46D9}" name="Column15766"/>
    <tableColumn id="15784" xr3:uid="{BB2392EF-8603-4B80-AEE4-54B50ACFC1B4}" name="Column15767"/>
    <tableColumn id="15785" xr3:uid="{39E2AC7A-B45E-47A4-9819-83759C23B83D}" name="Column15768"/>
    <tableColumn id="15786" xr3:uid="{6D04D610-FDA4-48D5-A1EF-5D4C0A1C08B8}" name="Column15769"/>
    <tableColumn id="15787" xr3:uid="{9CD95769-5EF5-4EAB-9740-C5D6C4E896C4}" name="Column15770"/>
    <tableColumn id="15788" xr3:uid="{87155B2D-7F58-47F3-9112-A18D265F8A35}" name="Column15771"/>
    <tableColumn id="15789" xr3:uid="{D1B58E2A-5CE7-42D8-9790-042BF0199019}" name="Column15772"/>
    <tableColumn id="15790" xr3:uid="{0E3BB7E6-3715-4804-9517-F665441C944C}" name="Column15773"/>
    <tableColumn id="15791" xr3:uid="{44442B84-6F02-46E0-AD3C-B0FA84056B04}" name="Column15774"/>
    <tableColumn id="15792" xr3:uid="{5E4DC735-674F-4676-84E6-53F82DDE59DA}" name="Column15775"/>
    <tableColumn id="15793" xr3:uid="{8DC94C3B-E2FD-4234-A573-B32FC8BAB3D9}" name="Column15776"/>
    <tableColumn id="15794" xr3:uid="{AE2AD62E-F251-403E-99A1-92707E14B9BD}" name="Column15777"/>
    <tableColumn id="15795" xr3:uid="{B3350F1E-8EBD-47B8-8096-1AAFDF389838}" name="Column15778"/>
    <tableColumn id="15796" xr3:uid="{16FD8125-994B-4326-BDB4-87E0FD1D147F}" name="Column15779"/>
    <tableColumn id="15797" xr3:uid="{6C5CC347-DD8F-4D4D-8C1C-40CDAF41E96D}" name="Column15780"/>
    <tableColumn id="15798" xr3:uid="{6345BBC0-8B4F-4A47-8961-483718952392}" name="Column15781"/>
    <tableColumn id="15799" xr3:uid="{25D73FD3-43B7-4303-8851-2EBC6D53A809}" name="Column15782"/>
    <tableColumn id="15800" xr3:uid="{CF8DBF48-E1B6-4438-9101-A61094D73AC4}" name="Column15783"/>
    <tableColumn id="15801" xr3:uid="{8FE25E4C-B79E-4AA8-BBE6-E641F29ACA44}" name="Column15784"/>
    <tableColumn id="15802" xr3:uid="{54EE393A-A6D5-499D-BA92-212B7C06C3D8}" name="Column15785"/>
    <tableColumn id="15803" xr3:uid="{DE61027B-5BBD-4DD1-8070-E534B969F479}" name="Column15786"/>
    <tableColumn id="15804" xr3:uid="{AE369AA2-C0AD-4B3B-A018-D3C1555EED35}" name="Column15787"/>
    <tableColumn id="15805" xr3:uid="{A94534C5-1624-4EA7-841A-D27A598A3E49}" name="Column15788"/>
    <tableColumn id="15806" xr3:uid="{71F32EB8-5F36-491C-9F7B-5BA2DD57FB0B}" name="Column15789"/>
    <tableColumn id="15807" xr3:uid="{44AC4275-F474-4B0C-B2C8-77EFD8EB5FF1}" name="Column15790"/>
    <tableColumn id="15808" xr3:uid="{94D454CE-28CC-45F5-B81A-E3FA1C6AA344}" name="Column15791"/>
    <tableColumn id="15809" xr3:uid="{CCE20F15-BBB3-4579-9601-E7B362624CA2}" name="Column15792"/>
    <tableColumn id="15810" xr3:uid="{48327DE5-B7D2-4ED3-971F-707B22C56F71}" name="Column15793"/>
    <tableColumn id="15811" xr3:uid="{12E73AA4-36F4-438D-BAB6-EBEC2051B03A}" name="Column15794"/>
    <tableColumn id="15812" xr3:uid="{E996C2DD-D5CA-42AE-86B6-06BEB6F1ADBD}" name="Column15795"/>
    <tableColumn id="15813" xr3:uid="{9C0134B5-8DB2-418F-B40E-1E95EFDAC018}" name="Column15796"/>
    <tableColumn id="15814" xr3:uid="{A9252E10-B084-4413-B681-7F8293554553}" name="Column15797"/>
    <tableColumn id="15815" xr3:uid="{D2944E94-4466-4304-B4C9-58A3EF94D7D6}" name="Column15798"/>
    <tableColumn id="15816" xr3:uid="{30DE9D46-36D7-4198-ADE1-E224C21D71DE}" name="Column15799"/>
    <tableColumn id="15817" xr3:uid="{971F8BF3-C646-469E-9366-56796B261CC8}" name="Column15800"/>
    <tableColumn id="15818" xr3:uid="{8C870CE2-2B07-426B-B907-4542AEB11A65}" name="Column15801"/>
    <tableColumn id="15819" xr3:uid="{74E9775A-E979-4F28-8228-384004592C38}" name="Column15802"/>
    <tableColumn id="15820" xr3:uid="{C2873FB6-5083-4780-802A-3FE7B084731D}" name="Column15803"/>
    <tableColumn id="15821" xr3:uid="{24E4E125-6BE5-4B15-A3EB-A5A5D5D54A2D}" name="Column15804"/>
    <tableColumn id="15822" xr3:uid="{5EB601A7-61FC-4A20-B8F5-45D23BBA8A5F}" name="Column15805"/>
    <tableColumn id="15823" xr3:uid="{DF22F7A5-E6C4-4A83-AE0E-1C57245D29CD}" name="Column15806"/>
    <tableColumn id="15824" xr3:uid="{68E7F17E-729E-4747-A8FC-8392C570CEAD}" name="Column15807"/>
    <tableColumn id="15825" xr3:uid="{5B9EE362-D229-4755-9D79-9324D145A2B6}" name="Column15808"/>
    <tableColumn id="15826" xr3:uid="{DC8C5F37-0C7F-4096-A975-A62A93C2AE68}" name="Column15809"/>
    <tableColumn id="15827" xr3:uid="{5E4E6A39-D1E4-4397-AB95-DAD0577F71A1}" name="Column15810"/>
    <tableColumn id="15828" xr3:uid="{0AD6A67C-2122-41E5-A209-2432F5DC32DA}" name="Column15811"/>
    <tableColumn id="15829" xr3:uid="{BB3BE7E4-6FAD-44F5-9128-E36E2CE38F20}" name="Column15812"/>
    <tableColumn id="15830" xr3:uid="{D4833DC5-64EB-4563-B27C-EDEB3BC87190}" name="Column15813"/>
    <tableColumn id="15831" xr3:uid="{BB49612D-DFBD-4A4E-8564-205BA9E59E10}" name="Column15814"/>
    <tableColumn id="15832" xr3:uid="{5387A481-970F-431A-A8A2-DF28BC46D22B}" name="Column15815"/>
    <tableColumn id="15833" xr3:uid="{25569A6D-741D-44B7-BCAE-8C8B2A865342}" name="Column15816"/>
    <tableColumn id="15834" xr3:uid="{E166822C-943F-4E1C-B93D-FFD17400E29C}" name="Column15817"/>
    <tableColumn id="15835" xr3:uid="{3C9531B7-20A8-4A2A-AC08-6AD393383263}" name="Column15818"/>
    <tableColumn id="15836" xr3:uid="{D40EC5CA-E92A-4A4C-800F-EC6119410CD0}" name="Column15819"/>
    <tableColumn id="15837" xr3:uid="{9670BE72-E48A-471C-ADE4-CCD7F5097F26}" name="Column15820"/>
    <tableColumn id="15838" xr3:uid="{E43C451D-22B0-47D7-9F78-84CE84E713DC}" name="Column15821"/>
    <tableColumn id="15839" xr3:uid="{AD014493-87B3-42C4-804F-82C0733C99DC}" name="Column15822"/>
    <tableColumn id="15840" xr3:uid="{CCB4DA2A-53A7-4B88-BC68-A00F3B3259C4}" name="Column15823"/>
    <tableColumn id="15841" xr3:uid="{4E3E99AC-7072-4CF2-B288-6F891D3BC052}" name="Column15824"/>
    <tableColumn id="15842" xr3:uid="{01E9F561-C5F8-4C73-BCE4-3CB97350344F}" name="Column15825"/>
    <tableColumn id="15843" xr3:uid="{C2A17F97-6299-46B1-8A25-2D10C1B4F656}" name="Column15826"/>
    <tableColumn id="15844" xr3:uid="{B5279CCD-1BF4-4C63-BF14-9C56FC594175}" name="Column15827"/>
    <tableColumn id="15845" xr3:uid="{3697B95A-8923-46D3-AC6D-76143B43A392}" name="Column15828"/>
    <tableColumn id="15846" xr3:uid="{A4594855-4D9B-4219-823D-973FB26A8AB9}" name="Column15829"/>
    <tableColumn id="15847" xr3:uid="{8B63A7AA-C313-4105-AE14-89C6915479DD}" name="Column15830"/>
    <tableColumn id="15848" xr3:uid="{AE8226E1-7F8A-447F-99E1-509CA0191AC1}" name="Column15831"/>
    <tableColumn id="15849" xr3:uid="{EDB60428-8191-4858-AE25-DF67C19EFEB7}" name="Column15832"/>
    <tableColumn id="15850" xr3:uid="{02FA24DD-1710-472B-9CAE-C7C16274677C}" name="Column15833"/>
    <tableColumn id="15851" xr3:uid="{66CB18B5-7942-4FD3-8ECF-3A09D5BE3131}" name="Column15834"/>
    <tableColumn id="15852" xr3:uid="{767DDBFC-8431-4E87-8BDC-9487F74B7F5A}" name="Column15835"/>
    <tableColumn id="15853" xr3:uid="{1682EB53-4A2E-48B2-A900-CF61F9F8424D}" name="Column15836"/>
    <tableColumn id="15854" xr3:uid="{7B97E0E0-D74A-47F6-867F-22491B955939}" name="Column15837"/>
    <tableColumn id="15855" xr3:uid="{5BC6FDE7-6C27-4B2A-B130-35AC6552EC9D}" name="Column15838"/>
    <tableColumn id="15856" xr3:uid="{FA56B93E-5F5B-495C-A13F-04AEFB5F8914}" name="Column15839"/>
    <tableColumn id="15857" xr3:uid="{330A7E51-DC4F-4063-9828-4868F92F6B13}" name="Column15840"/>
    <tableColumn id="15858" xr3:uid="{DB155F4B-CC20-4166-B7FC-8C6501434D91}" name="Column15841"/>
    <tableColumn id="15859" xr3:uid="{C30575DF-0758-4D6B-A49F-93445C84AB73}" name="Column15842"/>
    <tableColumn id="15860" xr3:uid="{49A51E2B-F6C3-4D91-83BA-EC85210AC90A}" name="Column15843"/>
    <tableColumn id="15861" xr3:uid="{54885601-E951-4062-9234-773F34B3E24A}" name="Column15844"/>
    <tableColumn id="15862" xr3:uid="{B5AAD555-19B1-4799-A950-8262BE841E90}" name="Column15845"/>
    <tableColumn id="15863" xr3:uid="{1BEA2085-D20D-4DD1-9DBC-DDEE39F90575}" name="Column15846"/>
    <tableColumn id="15864" xr3:uid="{15DD460E-5DA1-43B3-8A11-418DA6E42964}" name="Column15847"/>
    <tableColumn id="15865" xr3:uid="{9ED53562-0C72-49E4-BA9D-73C8E721F0AE}" name="Column15848"/>
    <tableColumn id="15866" xr3:uid="{0765AC26-4A6B-4ADA-BDAA-C78449176177}" name="Column15849"/>
    <tableColumn id="15867" xr3:uid="{BAE2A07E-D3F9-43CB-9E03-C94021C4FA83}" name="Column15850"/>
    <tableColumn id="15868" xr3:uid="{4A0F0109-3E7F-43F5-8369-D6F9288EF14D}" name="Column15851"/>
    <tableColumn id="15869" xr3:uid="{922A00D2-F9D1-45A1-8E18-B89CEB02671E}" name="Column15852"/>
    <tableColumn id="15870" xr3:uid="{DEEEC44E-34D9-4069-8309-E9F0CF7D5744}" name="Column15853"/>
    <tableColumn id="15871" xr3:uid="{2F967098-9790-44EA-8512-577B0B7A1F70}" name="Column15854"/>
    <tableColumn id="15872" xr3:uid="{F102D0A5-B123-4D74-A632-5EBE1F625798}" name="Column15855"/>
    <tableColumn id="15873" xr3:uid="{64F56F37-919C-434C-A9FA-6AEEA1BA4BE2}" name="Column15856"/>
    <tableColumn id="15874" xr3:uid="{0291E01A-5B3A-40FF-BC02-1B6EE23BB2BC}" name="Column15857"/>
    <tableColumn id="15875" xr3:uid="{6F472295-1C4C-490D-8739-0932589EB399}" name="Column15858"/>
    <tableColumn id="15876" xr3:uid="{02151861-FBEE-477D-B7DF-10FD5300AEB6}" name="Column15859"/>
    <tableColumn id="15877" xr3:uid="{0C6808D8-784D-463B-9E4B-17E81CCDEAF0}" name="Column15860"/>
    <tableColumn id="15878" xr3:uid="{3070A50D-73F3-454E-A250-F8BD3B67143F}" name="Column15861"/>
    <tableColumn id="15879" xr3:uid="{3A4C5B03-EA18-4C43-9068-37712DD48FF5}" name="Column15862"/>
    <tableColumn id="15880" xr3:uid="{36AE55F1-541D-4B5E-8A5A-4740C8E80ABF}" name="Column15863"/>
    <tableColumn id="15881" xr3:uid="{273ACD4C-9913-4059-BB2C-888872AB8C66}" name="Column15864"/>
    <tableColumn id="15882" xr3:uid="{02F525EB-F683-449D-96EB-0AD109A74209}" name="Column15865"/>
    <tableColumn id="15883" xr3:uid="{949E3F07-799D-4B1B-A060-B8F6F57333EF}" name="Column15866"/>
    <tableColumn id="15884" xr3:uid="{3505E81E-C1CE-46BF-865B-2F352939F68E}" name="Column15867"/>
    <tableColumn id="15885" xr3:uid="{1646D331-CD2F-4076-9848-8BBDC20980EA}" name="Column15868"/>
    <tableColumn id="15886" xr3:uid="{E2F62E0B-22BD-4554-9FD8-32B742362789}" name="Column15869"/>
    <tableColumn id="15887" xr3:uid="{04366BCC-446E-4DC4-A90B-D7E6C7F9532E}" name="Column15870"/>
    <tableColumn id="15888" xr3:uid="{B5050785-B1C3-48FB-A212-918A3814A0A5}" name="Column15871"/>
    <tableColumn id="15889" xr3:uid="{4CCC6F93-5FAC-40C2-9FBE-31B59E3A69C2}" name="Column15872"/>
    <tableColumn id="15890" xr3:uid="{251C04CA-3860-4707-BFF4-4E95B34FBD13}" name="Column15873"/>
    <tableColumn id="15891" xr3:uid="{694F86D2-7582-451D-8931-547F0A8C161E}" name="Column15874"/>
    <tableColumn id="15892" xr3:uid="{261411C0-C7FC-4B96-9316-01E19E0E1A12}" name="Column15875"/>
    <tableColumn id="15893" xr3:uid="{BFB82744-7F47-4FAF-A73F-F218614D0E0E}" name="Column15876"/>
    <tableColumn id="15894" xr3:uid="{AF2261C5-BF82-4A0C-8023-AFC0D0F89312}" name="Column15877"/>
    <tableColumn id="15895" xr3:uid="{1B94DDEE-42D5-49CA-AF51-654D4E0863F3}" name="Column15878"/>
    <tableColumn id="15896" xr3:uid="{D457D308-525F-462F-8A2E-DB224867B872}" name="Column15879"/>
    <tableColumn id="15897" xr3:uid="{20F7F0DF-4FE5-48E6-855A-366C5352F98E}" name="Column15880"/>
    <tableColumn id="15898" xr3:uid="{661B4443-9FED-4303-90EE-6A240A2CD9F1}" name="Column15881"/>
    <tableColumn id="15899" xr3:uid="{9AC66D68-D891-466B-965E-6CF3A03CA93D}" name="Column15882"/>
    <tableColumn id="15900" xr3:uid="{88212E3E-24E1-4E58-B8F9-ABF482717FBE}" name="Column15883"/>
    <tableColumn id="15901" xr3:uid="{864B756D-CF80-4535-8677-EEFFD8A85559}" name="Column15884"/>
    <tableColumn id="15902" xr3:uid="{57EEBA9F-311E-4CF6-A90F-C90514786C9B}" name="Column15885"/>
    <tableColumn id="15903" xr3:uid="{FB6DF1B9-46B1-4D8B-B81B-6D6C942F8605}" name="Column15886"/>
    <tableColumn id="15904" xr3:uid="{F07F840E-4760-43D8-AE3B-183AAA9BDA24}" name="Column15887"/>
    <tableColumn id="15905" xr3:uid="{60DEE8D5-2A4E-4BD7-8C6B-83A3F4AF5D84}" name="Column15888"/>
    <tableColumn id="15906" xr3:uid="{D4BCEA39-7E8C-4428-BAE5-118965714767}" name="Column15889"/>
    <tableColumn id="15907" xr3:uid="{EE2CF9C0-AEAA-46BB-8C33-165F96443D2E}" name="Column15890"/>
    <tableColumn id="15908" xr3:uid="{BBF27421-93F0-4F8B-8D73-EA239F91D566}" name="Column15891"/>
    <tableColumn id="15909" xr3:uid="{8A0E2D44-15EE-43A1-8457-98662E57DDF0}" name="Column15892"/>
    <tableColumn id="15910" xr3:uid="{231F8DA9-B7CC-46CA-9772-F83BEED1ECDC}" name="Column15893"/>
    <tableColumn id="15911" xr3:uid="{72A6874E-5F1E-469E-A0F3-8CF548C4D929}" name="Column15894"/>
    <tableColumn id="15912" xr3:uid="{986C4240-C682-4221-9FD5-150A2843836C}" name="Column15895"/>
    <tableColumn id="15913" xr3:uid="{DD210144-6D39-478A-AB5F-686028E2729D}" name="Column15896"/>
    <tableColumn id="15914" xr3:uid="{C88634E7-2C19-46BD-901F-01CFDC29E985}" name="Column15897"/>
    <tableColumn id="15915" xr3:uid="{369B2D49-B331-4C09-9972-DE01B0AF2B2B}" name="Column15898"/>
    <tableColumn id="15916" xr3:uid="{A697029D-26C6-4010-A750-2C8471A65418}" name="Column15899"/>
    <tableColumn id="15917" xr3:uid="{E00F6BBF-8870-4F60-9E57-5495B64734BF}" name="Column15900"/>
    <tableColumn id="15918" xr3:uid="{BCFCADA8-C231-4B5C-AD9D-D9608B78D74F}" name="Column15901"/>
    <tableColumn id="15919" xr3:uid="{8DACF6BA-6F36-4B48-9127-C45B3D2D4D62}" name="Column15902"/>
    <tableColumn id="15920" xr3:uid="{4BC03AFD-7A60-4745-A3F9-B7162191D48A}" name="Column15903"/>
    <tableColumn id="15921" xr3:uid="{3B57FD6A-CCA8-4FE8-9D35-E0454193691E}" name="Column15904"/>
    <tableColumn id="15922" xr3:uid="{919CC9FD-82FA-41A1-8654-3E42761CD474}" name="Column15905"/>
    <tableColumn id="15923" xr3:uid="{CED96C39-4431-443F-8BF5-63C4E1A734A6}" name="Column15906"/>
    <tableColumn id="15924" xr3:uid="{E31E15C1-C6A0-4157-8CE2-9FD3AC100F84}" name="Column15907"/>
    <tableColumn id="15925" xr3:uid="{EB115B0C-1311-4D78-8D19-3B6AEFDF3E82}" name="Column15908"/>
    <tableColumn id="15926" xr3:uid="{EAA0FC00-2F81-4949-9466-64CDB0F9C754}" name="Column15909"/>
    <tableColumn id="15927" xr3:uid="{DAA50421-4C16-4D69-B40B-B96245A75E86}" name="Column15910"/>
    <tableColumn id="15928" xr3:uid="{51EC61B2-9E2F-488E-B536-5E0F92552BA5}" name="Column15911"/>
    <tableColumn id="15929" xr3:uid="{0A52CC29-1ABD-4D4A-9D5A-89F72A91C423}" name="Column15912"/>
    <tableColumn id="15930" xr3:uid="{2859AB7C-39F2-4153-BA6B-C89065435419}" name="Column15913"/>
    <tableColumn id="15931" xr3:uid="{7AA9F8C2-B5D7-4D60-B54C-40052EAB509B}" name="Column15914"/>
    <tableColumn id="15932" xr3:uid="{B6C3553E-C407-4A94-8FF5-F242088B959F}" name="Column15915"/>
    <tableColumn id="15933" xr3:uid="{DB5A7518-2E5E-422D-B747-EBBC1F2CBBA2}" name="Column15916"/>
    <tableColumn id="15934" xr3:uid="{AD16DB13-FB07-42A3-AAFC-7001DBDF24A4}" name="Column15917"/>
    <tableColumn id="15935" xr3:uid="{C8645B55-A234-49AE-B8AF-2DF16F270D50}" name="Column15918"/>
    <tableColumn id="15936" xr3:uid="{CF17AAA5-75B8-4CBA-81C2-B9A930C73370}" name="Column15919"/>
    <tableColumn id="15937" xr3:uid="{21FF1DBC-4BB5-435B-9984-1C3904B33C00}" name="Column15920"/>
    <tableColumn id="15938" xr3:uid="{87985075-B922-4CC3-8DFD-B13A69A5DFF2}" name="Column15921"/>
    <tableColumn id="15939" xr3:uid="{87007854-A131-49FE-BBEC-AB53BAB5C713}" name="Column15922"/>
    <tableColumn id="15940" xr3:uid="{C705BDCA-29E8-47A7-B1B4-EEE95BB16CF3}" name="Column15923"/>
    <tableColumn id="15941" xr3:uid="{D826EDFD-5D96-4750-A63D-AEE0A795BE7B}" name="Column15924"/>
    <tableColumn id="15942" xr3:uid="{2462F046-4DED-4ED9-B80B-C6D1F1B21B28}" name="Column15925"/>
    <tableColumn id="15943" xr3:uid="{C21A9183-2470-4208-AF0C-BF4FE2BD95F7}" name="Column15926"/>
    <tableColumn id="15944" xr3:uid="{82FB9B60-FFAA-4534-828F-69CF6E4CEC79}" name="Column15927"/>
    <tableColumn id="15945" xr3:uid="{261AB7CD-662F-4928-94C5-E0E1110D328D}" name="Column15928"/>
    <tableColumn id="15946" xr3:uid="{68D0C5A7-FD39-4DCE-BC07-8110F86C8537}" name="Column15929"/>
    <tableColumn id="15947" xr3:uid="{2285C6A3-3533-4D80-A807-BD615C2580B5}" name="Column15930"/>
    <tableColumn id="15948" xr3:uid="{AF20D475-BDFC-4F7B-A660-A85B28A571DB}" name="Column15931"/>
    <tableColumn id="15949" xr3:uid="{F634545F-D118-4347-ACE3-0B4538FFADC4}" name="Column15932"/>
    <tableColumn id="15950" xr3:uid="{5586ECC6-55D1-4905-A048-26B5F028083F}" name="Column15933"/>
    <tableColumn id="15951" xr3:uid="{F25B7304-CC5C-4F4E-89B4-4FF8671A2D63}" name="Column15934"/>
    <tableColumn id="15952" xr3:uid="{034EADE4-5F1B-484B-8AC7-956D297EBC24}" name="Column15935"/>
    <tableColumn id="15953" xr3:uid="{DD1B4AFC-D638-4B3A-ADE5-C5194CC50B89}" name="Column15936"/>
    <tableColumn id="15954" xr3:uid="{109F7833-0EE4-4C68-9C68-7A4BF5732C98}" name="Column15937"/>
    <tableColumn id="15955" xr3:uid="{5D3484DE-2AC1-4F4C-AFBA-DD7ECAE98858}" name="Column15938"/>
    <tableColumn id="15956" xr3:uid="{E0DD3B88-B5A5-4A1D-9AE0-437D6D611CE6}" name="Column15939"/>
    <tableColumn id="15957" xr3:uid="{749DDCC8-20AC-42AE-AEED-61E5950B6A20}" name="Column15940"/>
    <tableColumn id="15958" xr3:uid="{71030143-3C75-4514-B7DA-128F19816367}" name="Column15941"/>
    <tableColumn id="15959" xr3:uid="{88ECF1FA-7A51-43D2-B75D-F3F595B16B96}" name="Column15942"/>
    <tableColumn id="15960" xr3:uid="{5592D75C-15FC-4A2F-BD99-4B7940C0DACC}" name="Column15943"/>
    <tableColumn id="15961" xr3:uid="{241FB6B5-D247-48A1-B8DD-188335C8F63E}" name="Column15944"/>
    <tableColumn id="15962" xr3:uid="{5AAACF77-D0C4-4787-8E3A-12894DE43662}" name="Column15945"/>
    <tableColumn id="15963" xr3:uid="{F9B1FC5E-1609-48B6-8A13-AC1EB5A1B06C}" name="Column15946"/>
    <tableColumn id="15964" xr3:uid="{F1C6FB6E-0223-4F00-A6ED-7D82E2017D7B}" name="Column15947"/>
    <tableColumn id="15965" xr3:uid="{86E064A7-9D0B-435C-A0EE-A05197113746}" name="Column15948"/>
    <tableColumn id="15966" xr3:uid="{B7B93BDD-D4E6-46B3-8FF3-7F30A5188CBD}" name="Column15949"/>
    <tableColumn id="15967" xr3:uid="{81ED7F18-2719-41C5-8317-2061DD70C56B}" name="Column15950"/>
    <tableColumn id="15968" xr3:uid="{FA3E4888-11BE-467C-8FFC-D659E39727B3}" name="Column15951"/>
    <tableColumn id="15969" xr3:uid="{64802FE6-71C2-4520-AC5C-637EEFB7458F}" name="Column15952"/>
    <tableColumn id="15970" xr3:uid="{81EDBAF6-250B-45F2-BB75-F35A2B810F4B}" name="Column15953"/>
    <tableColumn id="15971" xr3:uid="{7DF804D5-306F-4A60-A670-3E1B83BF451A}" name="Column15954"/>
    <tableColumn id="15972" xr3:uid="{FD1BCF9E-DB0D-4EF7-9667-09F4370BEF00}" name="Column15955"/>
    <tableColumn id="15973" xr3:uid="{F7453C25-B87B-4CDF-9E31-CFCAD5EA1586}" name="Column15956"/>
    <tableColumn id="15974" xr3:uid="{0A870826-96FF-4E29-883C-6BE0EEC33A27}" name="Column15957"/>
    <tableColumn id="15975" xr3:uid="{FE6F330B-CFF2-4121-9561-CDE7640A66F5}" name="Column15958"/>
    <tableColumn id="15976" xr3:uid="{9053478E-19E2-4601-87CB-E40BE74A0279}" name="Column15959"/>
    <tableColumn id="15977" xr3:uid="{ED97623D-E400-4905-8CDD-4A45143EFB75}" name="Column15960"/>
    <tableColumn id="15978" xr3:uid="{C6F786E5-4C90-461C-9CE6-CCD3AFB10A53}" name="Column15961"/>
    <tableColumn id="15979" xr3:uid="{5E1B4CE4-9FAC-4A4F-AA0E-B3C228443203}" name="Column15962"/>
    <tableColumn id="15980" xr3:uid="{13BDE18A-67CD-4A8B-B8D3-E00C8F0A1567}" name="Column15963"/>
    <tableColumn id="15981" xr3:uid="{F4F0314B-076B-4D05-BB2B-E704F5E53635}" name="Column15964"/>
    <tableColumn id="15982" xr3:uid="{4E3396C2-C8E4-4CFB-A65D-0BA4FCDFBE54}" name="Column15965"/>
    <tableColumn id="15983" xr3:uid="{6BE72F71-3BEA-49EB-940F-8E4761996218}" name="Column15966"/>
    <tableColumn id="15984" xr3:uid="{8A199A4F-D5E1-45A7-9DB6-0C98169E224B}" name="Column15967"/>
    <tableColumn id="15985" xr3:uid="{326F556A-27C0-424C-B519-53CAC7A6F508}" name="Column15968"/>
    <tableColumn id="15986" xr3:uid="{3A4B1436-A969-4835-AA18-82CBFCF66710}" name="Column15969"/>
    <tableColumn id="15987" xr3:uid="{404BEF82-2C1F-4D35-BC85-62CAA5F17B51}" name="Column15970"/>
    <tableColumn id="15988" xr3:uid="{58E063CC-995D-4904-9EBA-1DE863D664B2}" name="Column15971"/>
    <tableColumn id="15989" xr3:uid="{AE595CC9-DB5D-4457-B377-1E551B744B3A}" name="Column15972"/>
    <tableColumn id="15990" xr3:uid="{727CEDC7-21A2-4202-87B1-56FB3C68C2CC}" name="Column15973"/>
    <tableColumn id="15991" xr3:uid="{BB57B624-4225-4DF4-A551-E08E6E5E063D}" name="Column15974"/>
    <tableColumn id="15992" xr3:uid="{6A539BFF-383B-46FB-AD07-D81774283B2C}" name="Column15975"/>
    <tableColumn id="15993" xr3:uid="{F9BC6B53-1C74-43E3-B850-5A104DFE5435}" name="Column15976"/>
    <tableColumn id="15994" xr3:uid="{D04CFC74-4560-4622-927E-A21DC698134C}" name="Column15977"/>
    <tableColumn id="15995" xr3:uid="{37781E13-D903-4931-8D0A-818196B7CEC4}" name="Column15978"/>
    <tableColumn id="15996" xr3:uid="{5124B124-9169-4373-9244-E9AC34207BBB}" name="Column15979"/>
    <tableColumn id="15997" xr3:uid="{404CBBFF-F422-4EA7-BE45-EF61ED64FB6E}" name="Column15980"/>
    <tableColumn id="15998" xr3:uid="{6DBE11F1-8AA2-4C1E-8097-78A172873794}" name="Column15981"/>
    <tableColumn id="15999" xr3:uid="{624AB9EE-89C7-43F0-9795-CC5DD07276C8}" name="Column15982"/>
    <tableColumn id="16000" xr3:uid="{5E24BF9C-E1AD-4BB2-A86B-A91BCAEC58DF}" name="Column15983"/>
    <tableColumn id="16001" xr3:uid="{E1EE4DD1-8440-4721-A9F4-46B18C540022}" name="Column15984"/>
    <tableColumn id="16002" xr3:uid="{015A7CDD-95C0-41D6-BE1C-F2F5D17A2B13}" name="Column15985"/>
    <tableColumn id="16003" xr3:uid="{789A2CD4-328B-4F84-8958-3CD6E8E5DC64}" name="Column15986"/>
    <tableColumn id="16004" xr3:uid="{B55E7AC4-BABC-48E5-9D17-58C40109E709}" name="Column15987"/>
    <tableColumn id="16005" xr3:uid="{5B9C7C9D-1B0B-4E09-A35D-03AA024570D4}" name="Column15988"/>
    <tableColumn id="16006" xr3:uid="{D31EFC60-28BD-45BA-9AFC-45DA8603684D}" name="Column15989"/>
    <tableColumn id="16007" xr3:uid="{6AEF52EB-3CF2-4F79-A184-784401C64BFA}" name="Column15990"/>
    <tableColumn id="16008" xr3:uid="{BE47B391-E97F-4387-8A7A-CA0C46B839D8}" name="Column15991"/>
    <tableColumn id="16009" xr3:uid="{141090EF-B17D-4582-BA36-F0C6C26E0DC4}" name="Column15992"/>
    <tableColumn id="16010" xr3:uid="{CAEB05F0-0C54-47B8-9914-950AE34D80E1}" name="Column15993"/>
    <tableColumn id="16011" xr3:uid="{40A35B78-FC40-45C0-8087-B0000365B6B7}" name="Column15994"/>
    <tableColumn id="16012" xr3:uid="{04F33DFB-95CE-4446-B529-F644F5454657}" name="Column15995"/>
    <tableColumn id="16013" xr3:uid="{C270AC52-4471-491E-A11B-58EF0B5D8431}" name="Column15996"/>
    <tableColumn id="16014" xr3:uid="{FCCCE43D-8487-466F-B8DE-ED5FAD62DF29}" name="Column15997"/>
    <tableColumn id="16015" xr3:uid="{B1723A0C-F7F2-439C-BD71-FCA6E71BEC67}" name="Column15998"/>
    <tableColumn id="16016" xr3:uid="{5BF64F2E-5E9D-4A67-ADAF-A04E2A14BA4F}" name="Column15999"/>
    <tableColumn id="16017" xr3:uid="{C3FF9E51-82B8-4A57-9F8C-A5C549BA9EC7}" name="Column16000"/>
    <tableColumn id="16018" xr3:uid="{035C008B-5136-4DFA-8798-37C6B82C9302}" name="Column16001"/>
    <tableColumn id="16019" xr3:uid="{37B17BFE-8028-4E94-8393-3C33814899AC}" name="Column16002"/>
    <tableColumn id="16020" xr3:uid="{C017C5C1-C6D8-4C76-8C8B-6AB4732F4E01}" name="Column16003"/>
    <tableColumn id="16021" xr3:uid="{CE1FC413-2F9D-4EC4-8502-5B0AC22DA9D9}" name="Column16004"/>
    <tableColumn id="16022" xr3:uid="{1869DA0B-749D-4409-BF0A-D5C0DE48AA66}" name="Column16005"/>
    <tableColumn id="16023" xr3:uid="{8CE83E35-AC7A-4B69-BFD2-4AFC28D1B379}" name="Column16006"/>
    <tableColumn id="16024" xr3:uid="{C35472A8-8163-4C6B-A059-4F0DC7EC1928}" name="Column16007"/>
    <tableColumn id="16025" xr3:uid="{37A4178C-1CEB-4F2F-A27F-2217819CAED1}" name="Column16008"/>
    <tableColumn id="16026" xr3:uid="{ABD3337B-AEB5-41B8-8EC1-989E3360B794}" name="Column16009"/>
    <tableColumn id="16027" xr3:uid="{32DE724E-5CAC-4B30-86F9-35BC5E9241B8}" name="Column16010"/>
    <tableColumn id="16028" xr3:uid="{CB568214-E8C8-4FD0-B851-26C6C15A73A6}" name="Column16011"/>
    <tableColumn id="16029" xr3:uid="{84806A30-221D-4C0A-9F1B-77FFC32CA23A}" name="Column16012"/>
    <tableColumn id="16030" xr3:uid="{3DE389B3-59F7-4E71-8F8B-D4567B56CA06}" name="Column16013"/>
    <tableColumn id="16031" xr3:uid="{67CDDEA4-0B09-4548-975E-C5DBBF77AC9E}" name="Column16014"/>
    <tableColumn id="16032" xr3:uid="{C8984EC4-65D4-4A92-B834-48F1FC028DE5}" name="Column16015"/>
    <tableColumn id="16033" xr3:uid="{FC0AA2D9-50C5-45D1-A39D-139F6ED2EF3E}" name="Column16016"/>
    <tableColumn id="16034" xr3:uid="{E0FAD952-CE47-459B-B44D-4DB0B81DDA92}" name="Column16017"/>
    <tableColumn id="16035" xr3:uid="{D7DF09F9-25C8-4A7B-9A32-385AF96271F6}" name="Column16018"/>
    <tableColumn id="16036" xr3:uid="{A34BC372-A6FC-4446-B99B-7B793988B842}" name="Column16019"/>
    <tableColumn id="16037" xr3:uid="{09D43565-6EA8-4AAC-B2C2-1972EF4D44E6}" name="Column16020"/>
    <tableColumn id="16038" xr3:uid="{9E2D06FB-CEC5-4EDF-BA69-CEB5F51AC80C}" name="Column16021"/>
    <tableColumn id="16039" xr3:uid="{BFBA8B51-2572-4B1E-B058-C588C6035736}" name="Column16022"/>
    <tableColumn id="16040" xr3:uid="{8178893F-459F-4F55-B22E-0D9CC43C15A3}" name="Column16023"/>
    <tableColumn id="16041" xr3:uid="{FEBB3431-41F3-4712-A040-E405574432A8}" name="Column16024"/>
    <tableColumn id="16042" xr3:uid="{B2EF0102-B3D7-4B4B-A664-366026BB2814}" name="Column16025"/>
    <tableColumn id="16043" xr3:uid="{3A40838E-A1E7-481A-87CD-D1C6DF7EA36A}" name="Column16026"/>
    <tableColumn id="16044" xr3:uid="{3FA8EC14-481E-4996-AE55-62506720D2F8}" name="Column16027"/>
    <tableColumn id="16045" xr3:uid="{7F3AD07A-61CF-4A13-BC00-BAC61486CA9F}" name="Column16028"/>
    <tableColumn id="16046" xr3:uid="{C4DED70E-1F15-4D3F-BB73-2562B80E8C41}" name="Column16029"/>
    <tableColumn id="16047" xr3:uid="{323484B2-8CC2-4DC5-BE9B-BB4EE69BCE23}" name="Column16030"/>
    <tableColumn id="16048" xr3:uid="{96E970D1-54A2-4EA8-AD01-5D87EF48C8A1}" name="Column16031"/>
    <tableColumn id="16049" xr3:uid="{65DB507E-36FD-4120-B27A-A3A9C01CFE3A}" name="Column16032"/>
    <tableColumn id="16050" xr3:uid="{453E1B7E-2C0E-40B3-A111-38CBA04EDC6D}" name="Column16033"/>
    <tableColumn id="16051" xr3:uid="{78ED6653-A713-4DDA-BFE9-D35DB2EFD20A}" name="Column16034"/>
    <tableColumn id="16052" xr3:uid="{08AC4C72-0AC3-49EE-9964-4E5D8C2B4423}" name="Column16035"/>
    <tableColumn id="16053" xr3:uid="{3DD43541-880D-4DE6-8C59-668C614DC1A5}" name="Column16036"/>
    <tableColumn id="16054" xr3:uid="{DB9940D8-A529-4D21-8424-1728F4D5074E}" name="Column16037"/>
    <tableColumn id="16055" xr3:uid="{572043C5-5393-4111-B93C-6AFDC654D4CC}" name="Column16038"/>
    <tableColumn id="16056" xr3:uid="{B95987DA-FBC5-4801-AD9F-B82E868DE461}" name="Column16039"/>
    <tableColumn id="16057" xr3:uid="{54F2B46E-3F1A-4516-BBB5-FC0D41BFCA7B}" name="Column16040"/>
    <tableColumn id="16058" xr3:uid="{2CA01B22-DE19-42AD-847D-6539426684D1}" name="Column16041"/>
    <tableColumn id="16059" xr3:uid="{72E75E06-65F5-4868-963C-6EEF992AE4F6}" name="Column16042"/>
    <tableColumn id="16060" xr3:uid="{279279F5-B4E8-4DB8-B157-4F0B264DB275}" name="Column16043"/>
    <tableColumn id="16061" xr3:uid="{AC963B6B-D8F2-48A8-9264-04839DBB1722}" name="Column16044"/>
    <tableColumn id="16062" xr3:uid="{8AECA633-4A21-480A-A3A2-0D5A51BF4558}" name="Column16045"/>
    <tableColumn id="16063" xr3:uid="{BDEDF7FA-14A0-48DC-A99F-2D86819AD5DC}" name="Column16046"/>
    <tableColumn id="16064" xr3:uid="{6414F48C-0882-45A5-B4AE-DFDFAEEE9CE9}" name="Column16047"/>
    <tableColumn id="16065" xr3:uid="{A2676537-A70C-4276-AC74-C31F5522B4FD}" name="Column16048"/>
    <tableColumn id="16066" xr3:uid="{CBF39A00-7A7D-4C6F-8ADC-7A71843C6E25}" name="Column16049"/>
    <tableColumn id="16067" xr3:uid="{A7FE5BEC-68F3-45B6-9FCE-258EA4A9962F}" name="Column16050"/>
    <tableColumn id="16068" xr3:uid="{D9DB0ECD-AFC3-48E1-AC7C-F9E3EB55010A}" name="Column16051"/>
    <tableColumn id="16069" xr3:uid="{040C794D-D89D-4674-B419-2B7145B8C119}" name="Column16052"/>
    <tableColumn id="16070" xr3:uid="{F649D5FA-5589-4E0D-89DB-F1B7E3701587}" name="Column16053"/>
    <tableColumn id="16071" xr3:uid="{B53AE9B7-B3B0-4F05-A101-DF5988003AFE}" name="Column16054"/>
    <tableColumn id="16072" xr3:uid="{21758C86-6D69-4593-ACE1-9D58BA505944}" name="Column16055"/>
    <tableColumn id="16073" xr3:uid="{BF0C85A7-E153-4352-93DB-38D4A3CDE47B}" name="Column16056"/>
    <tableColumn id="16074" xr3:uid="{0F4C10E3-1F08-49CE-8214-55F127396F44}" name="Column16057"/>
    <tableColumn id="16075" xr3:uid="{DA671FF9-420E-4BC2-BFD6-8E13DC10FC16}" name="Column16058"/>
    <tableColumn id="16076" xr3:uid="{203D8734-EEAA-42EC-9359-B64781D29D62}" name="Column16059"/>
    <tableColumn id="16077" xr3:uid="{19F348B5-8DCA-48F5-98A1-39283444F004}" name="Column16060"/>
    <tableColumn id="16078" xr3:uid="{0E428B01-62B5-4B32-8A0B-14A5ABA9C8F5}" name="Column16061"/>
    <tableColumn id="16079" xr3:uid="{1261BB01-49D5-4536-97BA-9A65C3F4E5D4}" name="Column16062"/>
    <tableColumn id="16080" xr3:uid="{63798CDB-7C8C-4D79-AC99-B60226C914E4}" name="Column16063"/>
    <tableColumn id="16081" xr3:uid="{2F80FC78-3C32-4EBB-AB66-F6DD50F02E4F}" name="Column16064"/>
    <tableColumn id="16082" xr3:uid="{D5AFE37E-AB09-41B1-B86C-EB926788993A}" name="Column16065"/>
    <tableColumn id="16083" xr3:uid="{FC910251-B99C-44BD-99A5-C28C50D1FD05}" name="Column16066"/>
    <tableColumn id="16084" xr3:uid="{1F73E94C-1CD0-4128-B042-C138E95E7252}" name="Column16067"/>
    <tableColumn id="16085" xr3:uid="{8F217B54-32D8-4FCD-918A-D75B5F73ABC3}" name="Column16068"/>
    <tableColumn id="16086" xr3:uid="{863AC266-EC26-4618-B267-FE3FB6425950}" name="Column16069"/>
    <tableColumn id="16087" xr3:uid="{B2C8B1B4-0488-41BE-8A57-81A554FA54AC}" name="Column16070"/>
    <tableColumn id="16088" xr3:uid="{F536CAD2-16B9-4E04-98E4-1917C4D7D999}" name="Column16071"/>
    <tableColumn id="16089" xr3:uid="{2A9F200D-E73B-4A63-BC06-5D1B9C21F497}" name="Column16072"/>
    <tableColumn id="16090" xr3:uid="{41F6B7FF-4EA5-4D7A-BBC6-99D7487EC09C}" name="Column16073"/>
    <tableColumn id="16091" xr3:uid="{F652D1E8-BE42-41F2-85BE-702E4366B053}" name="Column16074"/>
    <tableColumn id="16092" xr3:uid="{688F1614-D93C-4F24-BFE2-873DED40D4B8}" name="Column16075"/>
    <tableColumn id="16093" xr3:uid="{12FBADBE-21DC-48E2-8E48-0804FD9B9E49}" name="Column16076"/>
    <tableColumn id="16094" xr3:uid="{7A2C28C8-A84F-4AAF-9538-A3A44B5F205A}" name="Column16077"/>
    <tableColumn id="16095" xr3:uid="{42CC12F7-1001-4F70-B8B3-1748B2C78116}" name="Column16078"/>
    <tableColumn id="16096" xr3:uid="{AF5D4997-332E-4FB0-B239-B2CC9F788443}" name="Column16079"/>
    <tableColumn id="16097" xr3:uid="{80FBF97A-AF2D-4C3C-AFCF-BB3A28865A30}" name="Column16080"/>
    <tableColumn id="16098" xr3:uid="{D94B4238-D6B4-4A48-86D4-1B8A37D48E9A}" name="Column16081"/>
    <tableColumn id="16099" xr3:uid="{A798C58E-141B-4C81-97D6-0DF83B4DFEC0}" name="Column16082"/>
    <tableColumn id="16100" xr3:uid="{E5B388B8-3AB1-4BFA-8C51-CFCE065CDC4D}" name="Column16083"/>
    <tableColumn id="16101" xr3:uid="{0EE46758-1F8E-44C4-BC53-94CB9E4C94B7}" name="Column16084"/>
    <tableColumn id="16102" xr3:uid="{D0A2ABE6-09A0-494A-8007-0133822A806E}" name="Column16085"/>
    <tableColumn id="16103" xr3:uid="{5F900730-0D92-472B-80AC-A693EAFEC78F}" name="Column16086"/>
    <tableColumn id="16104" xr3:uid="{2377108C-FB4F-4302-9A2A-8C236FCD1026}" name="Column16087"/>
    <tableColumn id="16105" xr3:uid="{F59789C7-C362-478F-B28E-C08D28F3268E}" name="Column16088"/>
    <tableColumn id="16106" xr3:uid="{44C30A90-0628-4002-9D5C-26442FB5B7C0}" name="Column16089"/>
    <tableColumn id="16107" xr3:uid="{D29DB3D8-A001-48E2-80FC-8DCB1996174A}" name="Column16090"/>
    <tableColumn id="16108" xr3:uid="{D0129910-3279-4328-8EF9-ED44E2FAB2EB}" name="Column16091"/>
    <tableColumn id="16109" xr3:uid="{85BDF64A-A171-48D0-BEEB-F1709735E12E}" name="Column16092"/>
    <tableColumn id="16110" xr3:uid="{703799FD-EAE7-4D5C-B3A5-BCBF1C638B7B}" name="Column16093"/>
    <tableColumn id="16111" xr3:uid="{7755B8AC-4430-4DD4-B6E5-205B012A9051}" name="Column16094"/>
    <tableColumn id="16112" xr3:uid="{BC341A80-E863-4F1E-BCF8-C1EC8FB48E40}" name="Column16095"/>
    <tableColumn id="16113" xr3:uid="{CE0C9883-8A10-4BC5-863E-600C4614F33D}" name="Column16096"/>
    <tableColumn id="16114" xr3:uid="{D1012927-5C41-4963-9E7E-5BE659B24B0E}" name="Column16097"/>
    <tableColumn id="16115" xr3:uid="{43404A71-79C5-4E4A-A307-C81273135469}" name="Column16098"/>
    <tableColumn id="16116" xr3:uid="{7D9A573B-39F5-4172-8178-A6F0675C6991}" name="Column16099"/>
    <tableColumn id="16117" xr3:uid="{A2B86253-45E8-4F71-93E7-FA742D718BD9}" name="Column16100"/>
    <tableColumn id="16118" xr3:uid="{03993555-33D7-479D-801C-14CAF7143485}" name="Column16101"/>
    <tableColumn id="16119" xr3:uid="{02585EED-61FB-41ED-A417-0952DCC17F19}" name="Column16102"/>
    <tableColumn id="16120" xr3:uid="{AF56C0B6-DEC9-4F1F-8D51-438AAAB467B9}" name="Column16103"/>
    <tableColumn id="16121" xr3:uid="{E3757AE4-3666-4DC1-A833-FE0D145770DC}" name="Column16104"/>
    <tableColumn id="16122" xr3:uid="{B0782F8A-C247-4DA0-8A28-50A3276C68BA}" name="Column16105"/>
    <tableColumn id="16123" xr3:uid="{7DA989B9-5BE1-43C2-9188-6CC6A1A0FD2A}" name="Column16106"/>
    <tableColumn id="16124" xr3:uid="{77204143-7E81-4B22-BF5D-23FBCEF395FD}" name="Column16107"/>
    <tableColumn id="16125" xr3:uid="{66BF9BFA-904B-4DD6-AD80-B05F47B63DE0}" name="Column16108"/>
    <tableColumn id="16126" xr3:uid="{67173340-1BCE-4FE8-AAA8-BBD3AAE2DCE3}" name="Column16109"/>
    <tableColumn id="16127" xr3:uid="{2BD821B7-4DFD-422D-92EF-2468F2955D00}" name="Column16110"/>
    <tableColumn id="16128" xr3:uid="{A8F039EA-ECBA-4390-900A-B2B9B8F50792}" name="Column16111"/>
    <tableColumn id="16129" xr3:uid="{4409D6F3-2AAF-41D3-9868-FAD8DFD96876}" name="Column16112"/>
    <tableColumn id="16130" xr3:uid="{92749DE1-E367-4415-96AE-48F6990B6DEB}" name="Column16113"/>
    <tableColumn id="16131" xr3:uid="{2FFAB977-9D2A-4BEC-BAF3-5FCBDAEC9C2F}" name="Column16114"/>
    <tableColumn id="16132" xr3:uid="{A5C086AC-4F31-4303-922C-E1B018A2C8DD}" name="Column16115"/>
    <tableColumn id="16133" xr3:uid="{EAAAD25F-93A5-45B4-B93F-A46A5D56D46D}" name="Column16116"/>
    <tableColumn id="16134" xr3:uid="{563178B4-AC61-4F25-AC25-B20F08A2CE03}" name="Column16117"/>
    <tableColumn id="16135" xr3:uid="{F1B79532-5D32-46B8-A92B-ED20E02EF622}" name="Column16118"/>
    <tableColumn id="16136" xr3:uid="{17E9D4C5-ABF5-4176-B941-4F96040272B7}" name="Column16119"/>
    <tableColumn id="16137" xr3:uid="{DACFA6AF-50B6-4A33-B2CF-94D8D6D924B3}" name="Column16120"/>
    <tableColumn id="16138" xr3:uid="{5B2E2C7F-880D-4299-AE8B-E00421AB624A}" name="Column16121"/>
    <tableColumn id="16139" xr3:uid="{5CB12BA2-2B32-446E-829E-2C4D379E112E}" name="Column16122"/>
    <tableColumn id="16140" xr3:uid="{BDF5469E-059C-418C-AA37-8215A5A0DB6D}" name="Column16123"/>
    <tableColumn id="16141" xr3:uid="{E10C0A43-C431-422C-B6F9-B1ABB7260357}" name="Column16124"/>
    <tableColumn id="16142" xr3:uid="{67C15E8D-6B67-402C-ABF5-8F8E656CD5EB}" name="Column16125"/>
    <tableColumn id="16143" xr3:uid="{A2EE9177-C43A-462B-963C-CEF79D9F4D6C}" name="Column16126"/>
    <tableColumn id="16144" xr3:uid="{4E940C02-07EE-47AA-8705-DB400364A3DE}" name="Column16127"/>
    <tableColumn id="16145" xr3:uid="{E5A699EC-3625-4603-887E-69C2BDD70F64}" name="Column16128"/>
    <tableColumn id="16146" xr3:uid="{BF2DA4DE-8209-4D93-948B-8761D1E4471A}" name="Column16129"/>
    <tableColumn id="16147" xr3:uid="{790BF032-0FD5-4B81-8BE1-89852DC35466}" name="Column16130"/>
    <tableColumn id="16148" xr3:uid="{EC12B914-124D-4C66-80C8-2A7381FE9E1F}" name="Column16131"/>
    <tableColumn id="16149" xr3:uid="{DB24F38C-E916-4779-B52F-50BF10D244C8}" name="Column16132"/>
    <tableColumn id="16150" xr3:uid="{90E649C9-88B3-4899-A252-6B10D1167DE8}" name="Column16133"/>
    <tableColumn id="16151" xr3:uid="{49FED1C0-9B37-4A6F-8D86-3F22DFC4D530}" name="Column16134"/>
    <tableColumn id="16152" xr3:uid="{6C367BF0-A5A9-49D8-A9FD-D2B59F950C00}" name="Column16135"/>
    <tableColumn id="16153" xr3:uid="{51338208-51B8-4054-AD71-E59344687D27}" name="Column16136"/>
    <tableColumn id="16154" xr3:uid="{F08BF938-2DD8-4E40-A4B5-05E100B7E0C9}" name="Column16137"/>
    <tableColumn id="16155" xr3:uid="{7DC8A6EF-64AA-480D-8548-936AA30BB9E6}" name="Column16138"/>
    <tableColumn id="16156" xr3:uid="{E2E2F82E-7347-452F-9D7E-4C9065165EFF}" name="Column16139"/>
    <tableColumn id="16157" xr3:uid="{C6EF2D92-8962-4E0C-B3C4-3A55F1688991}" name="Column16140"/>
    <tableColumn id="16158" xr3:uid="{473771B5-BF67-44A9-979F-6CC5AB2CECB3}" name="Column16141"/>
    <tableColumn id="16159" xr3:uid="{DFBA3A0A-2E01-43D0-AFC5-AC5A3075562F}" name="Column16142"/>
    <tableColumn id="16160" xr3:uid="{BEED80BF-5236-4BEC-B89D-DB561C860395}" name="Column16143"/>
    <tableColumn id="16161" xr3:uid="{1E4B7DB3-C492-4B3F-8E2A-713A744DBE3D}" name="Column16144"/>
    <tableColumn id="16162" xr3:uid="{6E38BC16-490E-4906-AA61-1BD88E7F94AA}" name="Column16145"/>
    <tableColumn id="16163" xr3:uid="{DBA431B7-0ADB-42CC-BBEA-92513FAC976C}" name="Column16146"/>
    <tableColumn id="16164" xr3:uid="{2A1F1852-F3D5-487B-9AF1-016B52D2A184}" name="Column16147"/>
    <tableColumn id="16165" xr3:uid="{937BC43B-042A-490E-A63E-B4054E1BA8C0}" name="Column16148"/>
    <tableColumn id="16166" xr3:uid="{A160DC12-D3C6-4738-841D-DEC2142FBD18}" name="Column16149"/>
    <tableColumn id="16167" xr3:uid="{D7F07BE8-5B49-482C-B44B-F58A4EBA202B}" name="Column16150"/>
    <tableColumn id="16168" xr3:uid="{7DE9E06B-FA45-4CE5-96B7-1307CC319EF7}" name="Column16151"/>
    <tableColumn id="16169" xr3:uid="{9E9E4AA8-72F2-43B9-9474-6085700D87FE}" name="Column16152"/>
    <tableColumn id="16170" xr3:uid="{ED7B0FC7-492D-4762-A6AE-FAE005D1B85D}" name="Column16153"/>
    <tableColumn id="16171" xr3:uid="{A024FC40-F93E-4D5F-A179-D61BA1605CBF}" name="Column16154"/>
    <tableColumn id="16172" xr3:uid="{65E7AD16-7982-4630-A19D-F6BAF0EA9443}" name="Column16155"/>
    <tableColumn id="16173" xr3:uid="{5FFB0A2D-23C3-4D62-8882-018A1467762C}" name="Column16156"/>
    <tableColumn id="16174" xr3:uid="{756B305D-5FB5-4637-A62E-B0046F87B8C0}" name="Column16157"/>
    <tableColumn id="16175" xr3:uid="{D673D5D2-6ABF-4D64-AD36-383AEC5D0FA5}" name="Column16158"/>
    <tableColumn id="16176" xr3:uid="{F2701E52-2121-4A38-9BA7-B524D0B97CD6}" name="Column16159"/>
    <tableColumn id="16177" xr3:uid="{31E5AC7C-9DD2-476B-8507-FEA40E65D95A}" name="Column16160"/>
    <tableColumn id="16178" xr3:uid="{C30C656A-6DDC-4791-B85C-1BCABC477E3F}" name="Column16161"/>
    <tableColumn id="16179" xr3:uid="{39D72F8C-423A-4DD6-9996-183A7B1ACFD9}" name="Column16162"/>
    <tableColumn id="16180" xr3:uid="{EEC1B8F6-BAF7-4D11-9F32-9FEB23BFAD32}" name="Column16163"/>
    <tableColumn id="16181" xr3:uid="{6FE4AC48-BAA0-48B1-B63F-B42AD0FA5519}" name="Column16164"/>
    <tableColumn id="16182" xr3:uid="{A77CCC5E-D1B4-4E6D-8D22-8A0120B77DCA}" name="Column16165"/>
    <tableColumn id="16183" xr3:uid="{AD3930B0-D545-46CF-94C0-6AEC10D650C8}" name="Column16166"/>
    <tableColumn id="16184" xr3:uid="{6DE8C99B-5237-418E-8374-ADE34366A90E}" name="Column16167"/>
    <tableColumn id="16185" xr3:uid="{DC27B266-1847-474F-A6CB-B51B1F56D85B}" name="Column16168"/>
    <tableColumn id="16186" xr3:uid="{938DA4ED-0303-4D03-A0CD-8D63AC7A32E2}" name="Column16169"/>
    <tableColumn id="16187" xr3:uid="{8FBA42B8-D77A-487D-BE0F-63FE5E897AEF}" name="Column16170"/>
    <tableColumn id="16188" xr3:uid="{938E1252-D459-4B71-8A84-724EDA35BB79}" name="Column16171"/>
    <tableColumn id="16189" xr3:uid="{BC85BF68-70C6-4D0A-B2AC-39376D38175E}" name="Column16172"/>
    <tableColumn id="16190" xr3:uid="{A3C4CBB2-E6E1-450E-858C-01BBB9B68CAE}" name="Column16173"/>
    <tableColumn id="16191" xr3:uid="{DDFD438A-3746-43BD-8839-9D6890915229}" name="Column16174"/>
    <tableColumn id="16192" xr3:uid="{4AA90888-56F1-441D-BDDB-80FC36B9DDA7}" name="Column16175"/>
    <tableColumn id="16193" xr3:uid="{B5154D5E-25C2-4B8F-834F-68C838765555}" name="Column16176"/>
    <tableColumn id="16194" xr3:uid="{FAE1267C-04B0-46DB-993A-FC1EB0125F7E}" name="Column16177"/>
    <tableColumn id="16195" xr3:uid="{04489905-0F60-480E-89E0-15F68D78E872}" name="Column16178"/>
    <tableColumn id="16196" xr3:uid="{F913816E-0C04-4871-B20B-54D76114F3C7}" name="Column16179"/>
    <tableColumn id="16197" xr3:uid="{ED875ECD-9A09-4BD6-A6BE-58E91F860A53}" name="Column16180"/>
    <tableColumn id="16198" xr3:uid="{4806133D-7C8E-49CA-8F0B-4EB83C6B712B}" name="Column16181"/>
    <tableColumn id="16199" xr3:uid="{52674D65-416C-4B8D-A4FD-1CFA5EA39787}" name="Column16182"/>
    <tableColumn id="16200" xr3:uid="{45F5168C-0BFD-4880-970D-84C74A20816C}" name="Column16183"/>
    <tableColumn id="16201" xr3:uid="{11D2BCFA-FE1B-4CBF-B2EA-A3696B04FF1F}" name="Column16184"/>
    <tableColumn id="16202" xr3:uid="{BD9D8EC3-B1E0-4100-8FE2-7666450C503F}" name="Column16185"/>
    <tableColumn id="16203" xr3:uid="{73066537-066A-4CA1-972D-83F8A3C22A61}" name="Column16186"/>
    <tableColumn id="16204" xr3:uid="{C2C0A223-B07D-4E86-87B5-8B2373DAF518}" name="Column16187"/>
    <tableColumn id="16205" xr3:uid="{28CE7AF0-5119-4867-B1D2-425E9FE1B045}" name="Column16188"/>
    <tableColumn id="16206" xr3:uid="{7EC55200-6BCA-4FCA-A48B-7CAEED087D33}" name="Column16189"/>
    <tableColumn id="16207" xr3:uid="{4EB5CBC0-22DE-44EF-8ADA-150D6F494B5A}" name="Column16190"/>
    <tableColumn id="16208" xr3:uid="{5F4731EA-749F-456A-8C51-F8B7694AB66E}" name="Column16191"/>
    <tableColumn id="16209" xr3:uid="{94AA6DEC-DF7D-49AB-995E-E924F0BF3860}" name="Column16192"/>
    <tableColumn id="16210" xr3:uid="{B512F942-34E9-4FB3-B8CD-C0B6AD8FBD5B}" name="Column16193"/>
    <tableColumn id="16211" xr3:uid="{27BB24A7-C8AB-4FEB-9E3E-F24A5B6FEDC4}" name="Column16194"/>
    <tableColumn id="16212" xr3:uid="{5C65E916-921F-49E7-8CB5-229FA51C09E1}" name="Column16195"/>
    <tableColumn id="16213" xr3:uid="{A1B09E56-5471-4310-B52C-2CAB4DE40A37}" name="Column16196"/>
    <tableColumn id="16214" xr3:uid="{01443A76-AA6B-4DEB-904E-2F327CAB44C3}" name="Column16197"/>
    <tableColumn id="16215" xr3:uid="{60DBD681-1B58-4D82-A782-CF3C5F3DF856}" name="Column16198"/>
    <tableColumn id="16216" xr3:uid="{FB5018B9-F3AD-4D91-B2F5-428129241239}" name="Column16199"/>
    <tableColumn id="16217" xr3:uid="{8707E56E-B956-4225-B5C3-371C402795F2}" name="Column16200"/>
    <tableColumn id="16218" xr3:uid="{551BED57-96F9-4B78-B968-D9D0B5CF5E41}" name="Column16201"/>
    <tableColumn id="16219" xr3:uid="{D389D203-9542-471D-AB05-FD8CDBA595D6}" name="Column16202"/>
    <tableColumn id="16220" xr3:uid="{0FDD1933-11D3-4846-9F31-AE87A1AD14C1}" name="Column16203"/>
    <tableColumn id="16221" xr3:uid="{BEB9FA87-F5CE-4629-82A5-2DA8CF3D8BD4}" name="Column16204"/>
    <tableColumn id="16222" xr3:uid="{22698343-B71F-4C58-97E7-0CFF40070830}" name="Column16205"/>
    <tableColumn id="16223" xr3:uid="{6FB980CA-D383-486B-BDFA-67E3DC09F6FC}" name="Column16206"/>
    <tableColumn id="16224" xr3:uid="{C61AA3A6-EDAA-44A5-AB5D-E1B4EC181217}" name="Column16207"/>
    <tableColumn id="16225" xr3:uid="{E1CE83D1-DFB3-45EF-AE15-D0BB540A02F4}" name="Column16208"/>
    <tableColumn id="16226" xr3:uid="{9B1FE210-DBAB-4F61-8ADF-2CBFAEC08A9F}" name="Column16209"/>
    <tableColumn id="16227" xr3:uid="{06CA9C5C-D701-4995-BE28-4410DD468A1F}" name="Column16210"/>
    <tableColumn id="16228" xr3:uid="{496C84D2-82B0-4A47-93A6-080B824B7A62}" name="Column16211"/>
    <tableColumn id="16229" xr3:uid="{329AEF76-B19F-4D0B-AF83-348D5356EFCE}" name="Column16212"/>
    <tableColumn id="16230" xr3:uid="{0646D9DC-86C0-45C8-8D5F-A1AA766D0B49}" name="Column16213"/>
    <tableColumn id="16231" xr3:uid="{5874632E-0A85-4211-BDC8-717F8DEE002F}" name="Column16214"/>
    <tableColumn id="16232" xr3:uid="{DE2AB98E-4AB3-4E5F-8CC6-04D735A29699}" name="Column16215"/>
    <tableColumn id="16233" xr3:uid="{60C95883-FCC7-4FB6-B6ED-5755EA881F97}" name="Column16216"/>
    <tableColumn id="16234" xr3:uid="{D3315AB9-65DD-4167-B710-D412930ADE3D}" name="Column16217"/>
    <tableColumn id="16235" xr3:uid="{2939AE59-83FC-4071-B823-8C53882D9104}" name="Column16218"/>
    <tableColumn id="16236" xr3:uid="{6EE734E9-1FE6-4758-AA88-093214D5AABA}" name="Column16219"/>
    <tableColumn id="16237" xr3:uid="{9B3B87B3-8121-447B-87D4-7D5FD731ED87}" name="Column16220"/>
    <tableColumn id="16238" xr3:uid="{56E097D2-95EA-4101-8D0C-ADC337EC10D2}" name="Column16221"/>
    <tableColumn id="16239" xr3:uid="{601A72B4-2539-47C4-BE97-8B777391CF81}" name="Column16222"/>
    <tableColumn id="16240" xr3:uid="{75DEEFD4-F545-4969-BB06-64E003EFE712}" name="Column16223"/>
    <tableColumn id="16241" xr3:uid="{EE68F649-5DFE-4A8D-9E3C-5415AFFCDB27}" name="Column16224"/>
    <tableColumn id="16242" xr3:uid="{2FE8E37A-4074-4F45-A4F2-724CD2C4C007}" name="Column16225"/>
    <tableColumn id="16243" xr3:uid="{746AAA31-F4E4-4125-B109-C163D8CCCE7C}" name="Column16226"/>
    <tableColumn id="16244" xr3:uid="{7B5E7070-1C39-4D60-98FB-A7BA1F9BADF3}" name="Column16227"/>
    <tableColumn id="16245" xr3:uid="{50A0C801-A69A-467A-AF74-1FD63CAE6193}" name="Column16228"/>
    <tableColumn id="16246" xr3:uid="{94586F11-96BF-48A6-9D7C-52E44D730E62}" name="Column16229"/>
    <tableColumn id="16247" xr3:uid="{E84BF971-9BB4-4EF0-A22C-7415CA371B91}" name="Column16230"/>
    <tableColumn id="16248" xr3:uid="{AF2012C9-A0B3-4ADF-8DA6-2A50F7D00396}" name="Column16231"/>
    <tableColumn id="16249" xr3:uid="{B36BFE4F-E30E-413C-99D6-C4B668C88130}" name="Column16232"/>
    <tableColumn id="16250" xr3:uid="{A73CBF33-04B6-445B-8FC8-81AB4C479428}" name="Column16233"/>
    <tableColumn id="16251" xr3:uid="{6EBB24DA-DF30-45BF-9292-B0F5C835E0BC}" name="Column16234"/>
    <tableColumn id="16252" xr3:uid="{A6B2ACAA-7889-4087-87BC-EA219BADDADB}" name="Column16235"/>
    <tableColumn id="16253" xr3:uid="{6C427513-4EF0-4F55-91DF-3C412C8FC7FF}" name="Column16236"/>
    <tableColumn id="16254" xr3:uid="{5211B125-C3F8-49D1-9EC0-D674E332E69F}" name="Column16237"/>
    <tableColumn id="16255" xr3:uid="{FAFD5EC6-B826-4274-8C85-B5E1DF129361}" name="Column16238"/>
    <tableColumn id="16256" xr3:uid="{0BB1382B-0C9C-4B26-8A52-3A0D2EAFB583}" name="Column16239"/>
    <tableColumn id="16257" xr3:uid="{69B6EAE9-485A-49BA-A1B9-D374F7E5C8FD}" name="Column16240"/>
    <tableColumn id="16258" xr3:uid="{FAE0CA2D-04BD-4EB7-A0FB-47918A989DC3}" name="Column16241"/>
    <tableColumn id="16259" xr3:uid="{334A42F4-1953-4461-A4C0-FE9648AEB828}" name="Column16242"/>
    <tableColumn id="16260" xr3:uid="{3DD9607F-C477-4E98-8C90-79259D5F5593}" name="Column16243"/>
    <tableColumn id="16261" xr3:uid="{5485B2A6-720F-4603-BD74-4EA6C388E1B5}" name="Column16244"/>
    <tableColumn id="16262" xr3:uid="{E71487C3-5655-43E3-874C-977D5DCDF1E3}" name="Column16245"/>
    <tableColumn id="16263" xr3:uid="{7D185C89-BAE5-469B-B21D-132ADEEBBADE}" name="Column16246"/>
    <tableColumn id="16264" xr3:uid="{8090250F-CC07-4927-A501-1E7601A0C40F}" name="Column16247"/>
    <tableColumn id="16265" xr3:uid="{44776771-B837-465E-B696-82972239FE17}" name="Column16248"/>
    <tableColumn id="16266" xr3:uid="{192AB821-0CAA-46F6-8FBE-27CA32E38414}" name="Column16249"/>
    <tableColumn id="16267" xr3:uid="{C233F477-A9E5-4DBE-9279-B8D020229B4C}" name="Column16250"/>
    <tableColumn id="16268" xr3:uid="{F2E492B9-8D41-4E90-B877-F6DC41B28BB5}" name="Column16251"/>
    <tableColumn id="16269" xr3:uid="{01E25F82-71E6-46B5-9EBD-AE9FB045F679}" name="Column16252"/>
    <tableColumn id="16270" xr3:uid="{31B16B0C-CF36-4E62-9F17-646728C0964F}" name="Column16253"/>
    <tableColumn id="16271" xr3:uid="{27E0FF91-4039-4C04-9F63-D2A7A28AABB5}" name="Column16254"/>
    <tableColumn id="16272" xr3:uid="{678B90B4-8B8A-4230-A2F1-35CF833F18B1}" name="Column16255"/>
    <tableColumn id="16273" xr3:uid="{4054BCAE-A7F9-462F-8169-778433151E6E}" name="Column16256"/>
    <tableColumn id="16274" xr3:uid="{6D0B97E2-D4C6-4596-8DEB-57F3D29591F3}" name="Column16257"/>
    <tableColumn id="16275" xr3:uid="{FF44E96B-08B6-4F54-B69A-16B0543E01CE}" name="Column16258"/>
    <tableColumn id="16276" xr3:uid="{F0734D45-574E-43B9-BF96-A77A88EE6A5D}" name="Column16259"/>
    <tableColumn id="16277" xr3:uid="{5F1E7549-252A-4F8E-912D-163B745438E9}" name="Column16260"/>
    <tableColumn id="16278" xr3:uid="{08053561-39DA-449B-BD9B-C0CA933A5412}" name="Column16261"/>
    <tableColumn id="16279" xr3:uid="{CDC5C8E0-AF9D-4630-BB4C-B0E2FD69C4BA}" name="Column16262"/>
    <tableColumn id="16280" xr3:uid="{2D2D45C0-46C9-46DD-A765-055B3D9A701B}" name="Column16263"/>
    <tableColumn id="16281" xr3:uid="{DE9A1CE3-D206-43C8-8F23-D33372415404}" name="Column16264"/>
    <tableColumn id="16282" xr3:uid="{525A7FDB-96E9-4648-8348-AA635DF255AB}" name="Column16265"/>
    <tableColumn id="16283" xr3:uid="{D3FA094E-7C0B-4396-80EF-03E2136EC6BD}" name="Column16266"/>
    <tableColumn id="16284" xr3:uid="{F264E010-B6C3-4674-91CE-42FCAEEF74FF}" name="Column16267"/>
    <tableColumn id="16285" xr3:uid="{D7091325-FB87-46A6-8C23-AF939D171A17}" name="Column16268"/>
    <tableColumn id="16286" xr3:uid="{ADC2FDE4-51DD-4204-A248-0C943F1E5DEC}" name="Column16269"/>
    <tableColumn id="16287" xr3:uid="{F7622805-5EBC-43BC-85EE-A02EB34DA32A}" name="Column16270"/>
    <tableColumn id="16288" xr3:uid="{3F92C9F4-D093-4505-854E-55091DC0ADB1}" name="Column16271"/>
    <tableColumn id="16289" xr3:uid="{2218B62F-5A3C-46D4-925B-41AC8ADCFC26}" name="Column16272"/>
    <tableColumn id="16290" xr3:uid="{A1EB1193-C4DB-4B2F-B1BD-12401A02F67F}" name="Column16273"/>
    <tableColumn id="16291" xr3:uid="{7DA4811E-3D42-4CF3-A185-D19C360E1644}" name="Column16274"/>
    <tableColumn id="16292" xr3:uid="{AB27F737-9AA3-4D3D-94C0-B1C7B706E3C6}" name="Column16275"/>
    <tableColumn id="16293" xr3:uid="{D1730A11-021C-45F2-BAD6-0424CCDD7A12}" name="Column16276"/>
    <tableColumn id="16294" xr3:uid="{0A80E3E5-BF75-4E6E-8AB2-8996F3AD1760}" name="Column16277"/>
    <tableColumn id="16295" xr3:uid="{DF8261B7-298B-42C2-A70D-DD6A61B87158}" name="Column16278"/>
    <tableColumn id="16296" xr3:uid="{E2A3DD25-E921-4520-B585-9763DB29C357}" name="Column16279"/>
    <tableColumn id="16297" xr3:uid="{6FAB9E90-747E-4FD7-B1D0-4E8EAD03D408}" name="Column16280"/>
    <tableColumn id="16298" xr3:uid="{9A2E808A-2B23-4037-9B20-AFE6DDFC56FF}" name="Column16281"/>
    <tableColumn id="16299" xr3:uid="{82065715-5D66-4FF5-8A60-61BC08C84F0D}" name="Column16282"/>
    <tableColumn id="16300" xr3:uid="{80A70A47-E40D-4969-9BCB-EC3FF1E0393F}" name="Column16283"/>
    <tableColumn id="16301" xr3:uid="{8F0D6C8B-5BF5-433B-887A-19E9529A9FED}" name="Column16284"/>
    <tableColumn id="16302" xr3:uid="{9D03E31F-01F5-4B10-B2D3-C4C35F0FF9D1}" name="Column16285"/>
    <tableColumn id="16303" xr3:uid="{D7676928-4984-4A9D-B8EF-F62A837F6EEE}" name="Column16286"/>
    <tableColumn id="16304" xr3:uid="{5B435E44-8E5A-486B-9511-66F1F947870F}" name="Column16287"/>
    <tableColumn id="16305" xr3:uid="{935BEB7E-3FAF-49C5-8F94-43D1112F1DD1}" name="Column16288"/>
    <tableColumn id="16306" xr3:uid="{2309C6F4-1CA9-4FD5-B96C-315AC83661F2}" name="Column16289"/>
    <tableColumn id="16307" xr3:uid="{62F763A1-3C8D-42D6-84BD-CE385077A7ED}" name="Column16290"/>
    <tableColumn id="16308" xr3:uid="{E667F031-49D4-4377-B325-455DEE8073AA}" name="Column16291"/>
    <tableColumn id="16309" xr3:uid="{1F279EA3-78B7-4798-AC81-0B89836D7A2B}" name="Column16292"/>
    <tableColumn id="16310" xr3:uid="{DE5199D3-89F3-4388-9F2B-2C3E9B030EDB}" name="Column16293"/>
    <tableColumn id="16311" xr3:uid="{83483933-A4FF-4F58-88C2-C80B31B0D101}" name="Column16294"/>
    <tableColumn id="16312" xr3:uid="{E5B6ECBB-F867-4756-A763-EAD20AC2B1D9}" name="Column16295"/>
    <tableColumn id="16313" xr3:uid="{A907884C-B614-4F54-85D2-D3912DB7D7A5}" name="Column16296"/>
    <tableColumn id="16314" xr3:uid="{DFC08AD1-8D40-4700-81D5-22FEB9CE92EC}" name="Column16297"/>
    <tableColumn id="16315" xr3:uid="{B0F57C75-4B5B-44F3-A632-015076902AF5}" name="Column16298"/>
    <tableColumn id="16316" xr3:uid="{533287C1-4585-4B2E-935D-FD15E5C0B661}" name="Column16299"/>
    <tableColumn id="16317" xr3:uid="{5969AEC0-8ECD-43C7-9AC3-25F67CE81ADE}" name="Column16300"/>
    <tableColumn id="16318" xr3:uid="{D59A99EF-5B8E-473D-90CA-2A1580EF0A54}" name="Column16301"/>
    <tableColumn id="16319" xr3:uid="{DFB9BC63-3BD4-4283-B594-88D2208CF018}" name="Column16302"/>
    <tableColumn id="16320" xr3:uid="{218544BE-311F-402A-93A9-E680DEB00C2E}" name="Column16303"/>
    <tableColumn id="16321" xr3:uid="{041D5181-DD91-4F51-9AFB-480709863263}" name="Column16304"/>
    <tableColumn id="16322" xr3:uid="{4AC616D4-2A17-4C32-9E7D-6F5D975C6DD3}" name="Column16305"/>
    <tableColumn id="16323" xr3:uid="{68BEFED4-0A40-4EAC-942C-08450AFD5188}" name="Column16306"/>
    <tableColumn id="16324" xr3:uid="{87FF916D-5E47-4B31-9FF8-2E988B86D5A1}" name="Column16307"/>
    <tableColumn id="16325" xr3:uid="{7F77AD86-E057-42D6-8016-B55367FE63AE}" name="Column16308"/>
    <tableColumn id="16326" xr3:uid="{B339FBC7-FD91-441D-9AB3-7780AA79D061}" name="Column16309"/>
    <tableColumn id="16327" xr3:uid="{C4885977-F6D1-4FDC-982F-70F9D8C3DBB6}" name="Column16310"/>
    <tableColumn id="16328" xr3:uid="{7DB908C9-A5DE-4F36-B4BB-697DB4DFFC75}" name="Column16311"/>
    <tableColumn id="16329" xr3:uid="{6CBFCF21-38BF-4BF9-BE24-C323AFE0F854}" name="Column16312"/>
    <tableColumn id="16330" xr3:uid="{AF20D8FD-BC6B-4BB3-B01F-CD9433E756F5}" name="Column16313"/>
    <tableColumn id="16331" xr3:uid="{9F5738CC-6DF9-49C8-8724-4B0145A1F9E7}" name="Column16314"/>
    <tableColumn id="16332" xr3:uid="{60622348-2859-4206-AFFA-092BB285D62F}" name="Column16315"/>
    <tableColumn id="16333" xr3:uid="{10FA6322-6261-411D-BF33-57D7609E5466}" name="Column16316"/>
    <tableColumn id="16334" xr3:uid="{6ACA5C74-78C2-4B89-B36F-50FD56D5724D}" name="Column16317"/>
    <tableColumn id="16335" xr3:uid="{3D9DC0E0-A840-4EA3-9F89-F27AD7D11876}" name="Column16318"/>
    <tableColumn id="16336" xr3:uid="{AE82F03C-5A32-4167-9AB0-8FA614716351}" name="Column16319"/>
    <tableColumn id="16337" xr3:uid="{8CBD76BD-1994-47EC-B372-CC3EBE411AFB}" name="Column16320"/>
    <tableColumn id="16338" xr3:uid="{3F5F86F4-CB59-428F-9293-A7A73E5BEEB7}" name="Column16321"/>
    <tableColumn id="16339" xr3:uid="{B564DDB3-E71D-4223-9EAD-19DCFC161AED}" name="Column16322"/>
    <tableColumn id="16340" xr3:uid="{86C9793E-2BC3-467F-AECC-292337CA91C3}" name="Column16323"/>
    <tableColumn id="16341" xr3:uid="{346BF51F-308D-4B36-AC86-AFF35F32F6F5}" name="Column16324"/>
    <tableColumn id="16342" xr3:uid="{633B02F1-1592-465E-901A-AE12C863624B}" name="Column16325"/>
    <tableColumn id="16343" xr3:uid="{406680D4-ED9C-4562-BFC8-A000231EA919}" name="Column16326"/>
    <tableColumn id="16344" xr3:uid="{C0EB93ED-E952-4512-A4CE-29CB496772B6}" name="Column16327"/>
    <tableColumn id="16345" xr3:uid="{7AB29376-3C35-448D-8EF3-5DAAA7F6295A}" name="Column16328"/>
    <tableColumn id="16346" xr3:uid="{A5714A27-E15A-4817-8E5A-95D9994A72AF}" name="Column16329"/>
    <tableColumn id="16347" xr3:uid="{725E0D01-B8FE-4A4A-9850-2E5DE67B243C}" name="Column16330"/>
    <tableColumn id="16348" xr3:uid="{827E07D7-D83E-47FA-8E5C-23BF9C68CD1E}" name="Column16331"/>
    <tableColumn id="16349" xr3:uid="{4C85B89A-F644-43D0-B33D-10B8AB84AFBC}" name="Column16332"/>
    <tableColumn id="16350" xr3:uid="{B7F3572E-C35B-4E92-B746-BF697997073F}" name="Column16333"/>
    <tableColumn id="16351" xr3:uid="{B49F5F4D-8782-4CB0-B403-83E38C8223BF}" name="Column16334"/>
    <tableColumn id="16352" xr3:uid="{C1C14ECF-C4D6-4F06-B610-A7CB8F2E95B5}" name="Column16335"/>
    <tableColumn id="16353" xr3:uid="{DEFA67C6-C8CE-4133-8A86-E45537AAFA98}" name="Column16336"/>
    <tableColumn id="16354" xr3:uid="{685D4FF9-F78B-4438-8D67-304AA5FC1971}" name="Column16337"/>
    <tableColumn id="16355" xr3:uid="{56CB54DE-66B4-4415-8259-BF442AF23F27}" name="Column16338"/>
    <tableColumn id="16356" xr3:uid="{3609DCE4-DBFA-4168-AFC9-F6384C986A05}" name="Column16339"/>
    <tableColumn id="16357" xr3:uid="{04DBC93D-2729-43C0-9E66-EB4210717986}" name="Column16340"/>
    <tableColumn id="16358" xr3:uid="{809A3E23-4597-4A90-AA88-69A3EF747E1F}" name="Column16341"/>
    <tableColumn id="16359" xr3:uid="{A912085C-836E-4697-94E9-04DCED6CDF42}" name="Column16342"/>
    <tableColumn id="16360" xr3:uid="{1AC7FD4C-6BCA-4ABE-99AF-15B8EF6C3281}" name="Column16343"/>
    <tableColumn id="16361" xr3:uid="{4789499B-A6A8-43F4-A7B2-A24782709933}" name="Column16344"/>
    <tableColumn id="16362" xr3:uid="{360F5829-FA58-44C1-844F-691D7F5DFF5A}" name="Column16345"/>
    <tableColumn id="16363" xr3:uid="{3F3D998A-366F-46BE-B2BA-09777AA9CA0C}" name="Column16346"/>
    <tableColumn id="16364" xr3:uid="{B6819A7A-BBF6-4851-9BD3-44A50A802225}" name="Column16347"/>
    <tableColumn id="16365" xr3:uid="{EB278B03-937F-4685-95F9-6A2FBF9EE410}" name="Column16348"/>
    <tableColumn id="16366" xr3:uid="{5F309C7C-16AC-4609-81CC-B9C14F608ED7}" name="Column16349"/>
    <tableColumn id="16367" xr3:uid="{704A0D74-2210-4C8E-8BD3-E9A58EB17FCD}" name="Column16350"/>
    <tableColumn id="16368" xr3:uid="{E07BC094-BF78-4E98-ADE8-054F4092EAC1}" name="Column16351"/>
    <tableColumn id="16369" xr3:uid="{95F922E8-472B-4E2E-A95C-4F0EDBC2BD01}" name="Column16352"/>
    <tableColumn id="16370" xr3:uid="{059413EC-A358-4A1E-9C28-8C4095FE0495}" name="Column16353"/>
    <tableColumn id="16371" xr3:uid="{EF3CCF6C-6F42-4B0D-81AC-ACEA45F4C18E}" name="Column16354"/>
    <tableColumn id="16372" xr3:uid="{84E34C8B-1597-4A7E-9EE2-63E3E8638CFA}" name="Column16355"/>
    <tableColumn id="16373" xr3:uid="{977E2224-244B-4910-98DF-780AA98BF28F}" name="Column16356"/>
    <tableColumn id="16374" xr3:uid="{F4DA7010-8AA0-44F3-BB08-EC91DE4BB18A}" name="Column16357"/>
    <tableColumn id="16375" xr3:uid="{F8534DE6-074E-47F0-9EAF-0A796F8C98C9}" name="Column16358"/>
    <tableColumn id="16376" xr3:uid="{3778E4C8-AB8E-491C-89AE-E7446B46E21C}" name="Column16359"/>
    <tableColumn id="16377" xr3:uid="{DE5EC68F-06F9-4FB5-8F04-94CCB4C7673C}" name="Column16360"/>
    <tableColumn id="16378" xr3:uid="{63C64BFA-1E60-48E9-92E0-6A2BFF2F88D6}" name="Column16361"/>
    <tableColumn id="16379" xr3:uid="{7D79B22B-6DC4-4B05-907F-4D030A5BBA30}" name="Column16362"/>
    <tableColumn id="16380" xr3:uid="{FA2948F6-4360-40CD-A818-C91477FE5E15}" name="Column16363"/>
    <tableColumn id="16381" xr3:uid="{30097D27-C42F-442C-AC3E-8C4F5F2A5480}" name="Column16364"/>
    <tableColumn id="16382" xr3:uid="{8C994845-F2DF-489F-9691-F7F01C3B5F95}" name="Column16365"/>
    <tableColumn id="16383" xr3:uid="{E69B48AC-510E-417F-8A47-FA199BFAC40C}" name="Column16366"/>
    <tableColumn id="16384" xr3:uid="{937B01F4-082A-41B3-A3EE-E36DC720375B}" name="Column16367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3626036-5929-409B-8FE2-95B720DBE304}" name="Table10" displayName="Table10" ref="A1:Q12" totalsRowShown="0" headerRowDxfId="48" dataDxfId="47">
  <autoFilter ref="A1:Q12" xr:uid="{63626036-5929-409B-8FE2-95B720DBE304}"/>
  <tableColumns count="17">
    <tableColumn id="1" xr3:uid="{761D7BC7-4498-4328-A74D-0FE43D6491B8}" name="movie_title" dataDxfId="46"/>
    <tableColumn id="2" xr3:uid="{930AA04C-91A5-4C44-8057-004E560FE7BD}" name="num_critic_for_reviews" dataDxfId="45"/>
    <tableColumn id="3" xr3:uid="{0FB49F59-8E70-4C45-95DE-CDCE7281CE76}" name="num_user_for_reviews" dataDxfId="44"/>
    <tableColumn id="4" xr3:uid="{68892308-C8E0-41DA-8BAF-0A6520D105B2}" name="director_name" dataDxfId="43"/>
    <tableColumn id="5" xr3:uid="{65E65738-64A6-45C4-94AD-48FB43D9D750}" name="genres" dataDxfId="42"/>
    <tableColumn id="6" xr3:uid="{345CFF28-1051-46C5-BA56-346090C3B056}" name="language" dataDxfId="41"/>
    <tableColumn id="7" xr3:uid="{82F65EAA-BD66-4E93-9846-31919242B51E}" name="country" dataDxfId="40"/>
    <tableColumn id="8" xr3:uid="{F8577051-F342-4996-B637-3398E6EEF5B8}" name="duration" dataDxfId="39"/>
    <tableColumn id="9" xr3:uid="{E255BB6C-4F87-45D5-A1EC-B1BFB9855ECB}" name="gross" dataDxfId="38"/>
    <tableColumn id="10" xr3:uid="{D8231EA0-84FA-4AD9-9AA0-C9214BCDAE9B}" name="num_voted_users" dataDxfId="37"/>
    <tableColumn id="11" xr3:uid="{E8FFD3AD-84D3-4B37-B920-50FA42A0CEB9}" name="budget" dataDxfId="36"/>
    <tableColumn id="12" xr3:uid="{F7BCC860-E29F-4CF4-9352-419E11A58194}" name="title_year" dataDxfId="35"/>
    <tableColumn id="13" xr3:uid="{03A5B8D1-0306-4E80-8B40-072E6C47A4D7}" name="Profit" dataDxfId="34"/>
    <tableColumn id="14" xr3:uid="{803A5CF7-A6C5-4A7D-9E38-B32AA457177E}" name="imdb_score" dataDxfId="33"/>
    <tableColumn id="15" xr3:uid="{0F3C228F-33F5-40FB-A4DB-12119D54FC02}" name="budget(in millions)" dataDxfId="32"/>
    <tableColumn id="16" xr3:uid="{ADDB2526-63DA-4EE6-9C5D-25D5A79A37A6}" name="gross(in millions)" dataDxfId="31"/>
    <tableColumn id="17" xr3:uid="{7DEF04B6-A6E4-4CD8-8B9F-15F5496D738B}" name="actor_1_name" dataDxfId="3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7F33FF7-1902-42BA-A961-16280CC33FF1}" name="Table9" displayName="Table9" ref="A1:Q21" totalsRowShown="0" headerRowDxfId="29" dataDxfId="28">
  <autoFilter ref="A1:Q21" xr:uid="{87F33FF7-1902-42BA-A961-16280CC33FF1}"/>
  <tableColumns count="17">
    <tableColumn id="1" xr3:uid="{BDF3ADD8-CE53-49AD-BF2D-F09D90059A3B}" name="movie_title" dataDxfId="27"/>
    <tableColumn id="2" xr3:uid="{68CCB545-B60F-4D03-A6B4-580C21BC1B80}" name="num_critic_for_reviews" dataDxfId="26"/>
    <tableColumn id="3" xr3:uid="{0EFD4C6C-D4FA-4C79-917C-503885B1BA3F}" name="num_user_for_reviews" dataDxfId="25"/>
    <tableColumn id="4" xr3:uid="{182BC549-C0A2-4945-AADB-EC54CBC98BFE}" name="director_name" dataDxfId="24"/>
    <tableColumn id="5" xr3:uid="{9199DB26-A13D-4C09-8241-EFA5EE0DCCEA}" name="genres" dataDxfId="23"/>
    <tableColumn id="6" xr3:uid="{9A1870DE-9CA6-4C30-A101-0A81CB945D4C}" name="language" dataDxfId="22"/>
    <tableColumn id="7" xr3:uid="{111C086C-4B4A-4BE3-9A06-53B3B5EE6424}" name="country" dataDxfId="21"/>
    <tableColumn id="8" xr3:uid="{ED1944F7-28D2-4C93-833E-7C969E1DBC60}" name="duration" dataDxfId="20"/>
    <tableColumn id="9" xr3:uid="{E69D097A-2B85-4A8D-8541-ABB4133E3DDC}" name="gross" dataDxfId="19"/>
    <tableColumn id="10" xr3:uid="{0697F492-1693-4C10-B112-313B7DF2C618}" name="num_voted_users" dataDxfId="18"/>
    <tableColumn id="11" xr3:uid="{813DA50B-379E-495F-8453-FBD2E39A27B8}" name="budget" dataDxfId="17"/>
    <tableColumn id="12" xr3:uid="{EEC5013E-6F42-484F-98A0-E3C741E817EB}" name="title_year" dataDxfId="16"/>
    <tableColumn id="13" xr3:uid="{23DC3135-2CDB-4B04-95E8-257E571956D3}" name="Profit" dataDxfId="15"/>
    <tableColumn id="14" xr3:uid="{C545F619-6DF9-4D61-834C-DC323FEFB0AC}" name="imdb_score" dataDxfId="14"/>
    <tableColumn id="15" xr3:uid="{99669A38-4068-47F9-81E8-E2BAA9FBC4F7}" name="budget(in millions)" dataDxfId="13"/>
    <tableColumn id="16" xr3:uid="{E5B1ACE5-C71C-435F-86BB-935DA2A4258B}" name="gross(in millions)" dataDxfId="12"/>
    <tableColumn id="17" xr3:uid="{6849D3AC-309F-427F-B2C6-B4B2EAB30D7C}" name="actor_1_name" dataDxfId="1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4651763-8147-4889-8A3E-27F7CE4C68CA}" name="Table8" displayName="Table8" ref="A1:Q18" totalsRowShown="0">
  <autoFilter ref="A1:Q18" xr:uid="{84651763-8147-4889-8A3E-27F7CE4C68CA}"/>
  <tableColumns count="17">
    <tableColumn id="1" xr3:uid="{45D2A77D-D45E-41F5-AC4D-D5D47F90E6FB}" name="movie_title"/>
    <tableColumn id="2" xr3:uid="{55FFB356-450F-455B-8B87-73799C4D2E32}" name="num_critic_for_reviews"/>
    <tableColumn id="3" xr3:uid="{E8FDA1E3-5844-4434-A855-A442C56A4600}" name="num_user_for_reviews"/>
    <tableColumn id="4" xr3:uid="{4EE3DE53-4853-4247-9131-CC423ACF426A}" name="director_name"/>
    <tableColumn id="5" xr3:uid="{B907A74F-1DF3-4CAB-90EC-DBA66697710E}" name="genres"/>
    <tableColumn id="6" xr3:uid="{FAE27FEB-039E-4EF7-86CD-0D34D063A398}" name="language"/>
    <tableColumn id="7" xr3:uid="{853C16C7-FC3C-42C7-A3BC-5EE5B7D9467A}" name="country"/>
    <tableColumn id="8" xr3:uid="{36537C14-A20E-4779-AB49-8E6A8D5BC0B9}" name="duration"/>
    <tableColumn id="9" xr3:uid="{5600EF53-90F4-4E63-ADEA-82BEF05DD7F5}" name="gross"/>
    <tableColumn id="10" xr3:uid="{D5E55A4F-0E2A-48B7-984A-29D7857AEAAF}" name="num_voted_users"/>
    <tableColumn id="11" xr3:uid="{CF6B664C-691F-4A10-B976-AAF2B4892116}" name="budget"/>
    <tableColumn id="12" xr3:uid="{5958318C-8A8E-4EDE-9E26-27AF346427A6}" name="title_year"/>
    <tableColumn id="13" xr3:uid="{2DAA1240-1B7D-4E41-A1E1-DE076F7FB64E}" name="Profit"/>
    <tableColumn id="14" xr3:uid="{BD282726-76FE-493A-A1D6-99F7A261A231}" name="imdb_score"/>
    <tableColumn id="15" xr3:uid="{324AB92B-4874-4919-A6FC-2AE25D952670}" name="budget(in millions)"/>
    <tableColumn id="16" xr3:uid="{5D3EFCEF-EC20-4398-AD38-7CE69731F8EC}" name="gross(in millions)"/>
    <tableColumn id="17" xr3:uid="{C7FA18A0-D936-4960-8863-5F4AE858D44B}" name="actor_1_nam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098E4DB-C65B-4F67-8037-F233FC8D3204}" name="Combined_actors" displayName="Combined_actors" ref="A1:Q49" tableType="queryTable" totalsRowShown="0">
  <autoFilter ref="A1:Q49" xr:uid="{C098E4DB-C65B-4F67-8037-F233FC8D3204}">
    <filterColumn colId="16">
      <filters>
        <filter val="Leonardo Dicaprio"/>
      </filters>
    </filterColumn>
  </autoFilter>
  <tableColumns count="17">
    <tableColumn id="1" xr3:uid="{F326E800-44B2-46F3-B5CF-0F2BCDF301A7}" uniqueName="1" name="movie_title" queryTableFieldId="1" dataDxfId="10"/>
    <tableColumn id="2" xr3:uid="{D4EE672C-6EB3-4F62-B295-1BF001ABAB29}" uniqueName="2" name="num_critic_for_reviews" queryTableFieldId="2"/>
    <tableColumn id="3" xr3:uid="{CC44B4CA-BCD8-4DC8-BE42-8B6F8B5B8DFD}" uniqueName="3" name="num_user_for_reviews" queryTableFieldId="3"/>
    <tableColumn id="4" xr3:uid="{19C1625F-9CA7-4802-90E1-C237FA2EA005}" uniqueName="4" name="director_name" queryTableFieldId="4" dataDxfId="9"/>
    <tableColumn id="5" xr3:uid="{FF102EEB-9FD8-4535-8A5D-138656A09385}" uniqueName="5" name="genres" queryTableFieldId="5" dataDxfId="8"/>
    <tableColumn id="6" xr3:uid="{D8B3B00F-340D-42B7-A29D-34590D0AAA0B}" uniqueName="6" name="language" queryTableFieldId="6" dataDxfId="7"/>
    <tableColumn id="7" xr3:uid="{02FF3D11-618F-4E13-90E5-099A0177FB3C}" uniqueName="7" name="country" queryTableFieldId="7" dataDxfId="6"/>
    <tableColumn id="8" xr3:uid="{C3A8408D-DE31-4438-A383-98CD99047C78}" uniqueName="8" name="duration" queryTableFieldId="8"/>
    <tableColumn id="9" xr3:uid="{5A35830C-EA19-49CB-A74E-679FA27E53E9}" uniqueName="9" name="gross" queryTableFieldId="9"/>
    <tableColumn id="10" xr3:uid="{83112C12-CDB5-4E80-A9EA-DEE1A213A63A}" uniqueName="10" name="num_voted_users" queryTableFieldId="10"/>
    <tableColumn id="11" xr3:uid="{69B3C28C-6958-4632-A64B-07D3FAC4859E}" uniqueName="11" name="budget" queryTableFieldId="11"/>
    <tableColumn id="12" xr3:uid="{573BCD6C-FCB7-40E4-AC30-CE9ADD516F21}" uniqueName="12" name="title_year" queryTableFieldId="12"/>
    <tableColumn id="13" xr3:uid="{3F7B8B07-8E62-472A-83D6-BB9336BE9EEA}" uniqueName="13" name="Profit" queryTableFieldId="13"/>
    <tableColumn id="14" xr3:uid="{B9C6C905-3ED3-4E02-9FE1-BAE2434B6C07}" uniqueName="14" name="imdb_score" queryTableFieldId="14"/>
    <tableColumn id="15" xr3:uid="{267E9DB4-0550-4A28-BBB4-BE4E03AE7830}" uniqueName="15" name="budget(in millions)" queryTableFieldId="15"/>
    <tableColumn id="16" xr3:uid="{A9709E40-2CB9-4888-8210-EE7FA8DA78EC}" uniqueName="16" name="gross(in millions)" queryTableFieldId="16"/>
    <tableColumn id="17" xr3:uid="{FF2FC3A2-CF33-44FE-A061-CFAF07C0B56C}" uniqueName="17" name="actor_1_name" queryTableFieldId="17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10B50-D037-4D0D-A5A7-B88B09E40511}">
  <sheetPr>
    <tabColor theme="5" tint="0.39997558519241921"/>
  </sheetPr>
  <dimension ref="A1:P3785"/>
  <sheetViews>
    <sheetView workbookViewId="0">
      <selection activeCell="C9" sqref="C9"/>
    </sheetView>
  </sheetViews>
  <sheetFormatPr defaultRowHeight="14.4" x14ac:dyDescent="0.3"/>
  <cols>
    <col min="1" max="1" width="29.6640625" bestFit="1" customWidth="1"/>
    <col min="2" max="2" width="23.109375" bestFit="1" customWidth="1"/>
    <col min="3" max="3" width="10.44140625" bestFit="1" customWidth="1"/>
    <col min="4" max="4" width="10" bestFit="1" customWidth="1"/>
    <col min="5" max="5" width="62.6640625" bestFit="1" customWidth="1"/>
    <col min="6" max="6" width="24.88671875" bestFit="1" customWidth="1"/>
    <col min="7" max="7" width="71.77734375" bestFit="1" customWidth="1"/>
    <col min="8" max="8" width="18.44140625" bestFit="1" customWidth="1"/>
    <col min="9" max="9" width="22.6640625" bestFit="1" customWidth="1"/>
    <col min="10" max="10" width="10.88671875" bestFit="1" customWidth="1"/>
    <col min="11" max="11" width="18.44140625" bestFit="1" customWidth="1"/>
    <col min="12" max="12" width="12" bestFit="1" customWidth="1"/>
    <col min="13" max="13" width="11.109375" bestFit="1" customWidth="1"/>
    <col min="14" max="14" width="13" bestFit="1" customWidth="1"/>
    <col min="15" max="15" width="18.109375" bestFit="1" customWidth="1"/>
    <col min="16" max="16" width="16.77734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6" x14ac:dyDescent="0.3">
      <c r="A2" t="s">
        <v>1602</v>
      </c>
      <c r="B2">
        <v>199</v>
      </c>
      <c r="C2">
        <v>142</v>
      </c>
      <c r="D2">
        <v>28341469</v>
      </c>
      <c r="E2" t="s">
        <v>1007</v>
      </c>
      <c r="F2" t="s">
        <v>270</v>
      </c>
      <c r="G2" t="s">
        <v>4128</v>
      </c>
      <c r="H2">
        <v>1689764</v>
      </c>
      <c r="I2">
        <v>4144</v>
      </c>
      <c r="J2" t="s">
        <v>19</v>
      </c>
      <c r="K2" t="s">
        <v>20</v>
      </c>
      <c r="L2" s="3">
        <v>25000000</v>
      </c>
      <c r="M2">
        <v>1994</v>
      </c>
      <c r="N2">
        <v>9.3000000000000007</v>
      </c>
      <c r="O2" s="4"/>
      <c r="P2" s="4"/>
    </row>
    <row r="3" spans="1:16" x14ac:dyDescent="0.3">
      <c r="A3" t="s">
        <v>2289</v>
      </c>
      <c r="B3">
        <v>208</v>
      </c>
      <c r="C3">
        <v>175</v>
      </c>
      <c r="D3">
        <v>134821952</v>
      </c>
      <c r="E3" t="s">
        <v>1007</v>
      </c>
      <c r="F3" t="s">
        <v>1222</v>
      </c>
      <c r="G3" t="s">
        <v>6289</v>
      </c>
      <c r="H3">
        <v>1155770</v>
      </c>
      <c r="I3">
        <v>2238</v>
      </c>
      <c r="J3" t="s">
        <v>19</v>
      </c>
      <c r="K3" t="s">
        <v>20</v>
      </c>
      <c r="L3">
        <v>6000000</v>
      </c>
      <c r="M3">
        <v>1972</v>
      </c>
      <c r="N3">
        <v>9.1999999999999993</v>
      </c>
      <c r="O3" s="4"/>
      <c r="P3" s="4"/>
    </row>
    <row r="4" spans="1:16" x14ac:dyDescent="0.3">
      <c r="A4" t="s">
        <v>2289</v>
      </c>
      <c r="B4">
        <v>149</v>
      </c>
      <c r="C4">
        <v>220</v>
      </c>
      <c r="D4">
        <v>57300000</v>
      </c>
      <c r="E4" t="s">
        <v>1007</v>
      </c>
      <c r="F4" t="s">
        <v>913</v>
      </c>
      <c r="G4" t="s">
        <v>5453</v>
      </c>
      <c r="H4">
        <v>790926</v>
      </c>
      <c r="I4">
        <v>650</v>
      </c>
      <c r="J4" t="s">
        <v>19</v>
      </c>
      <c r="K4" t="s">
        <v>20</v>
      </c>
      <c r="L4">
        <v>13000000</v>
      </c>
      <c r="M4">
        <v>1974</v>
      </c>
      <c r="N4">
        <v>9</v>
      </c>
      <c r="O4" s="4"/>
      <c r="P4" s="4"/>
    </row>
    <row r="5" spans="1:16" x14ac:dyDescent="0.3">
      <c r="A5" t="s">
        <v>32</v>
      </c>
      <c r="B5">
        <v>645</v>
      </c>
      <c r="C5">
        <v>152</v>
      </c>
      <c r="D5">
        <v>533316061</v>
      </c>
      <c r="E5" t="s">
        <v>268</v>
      </c>
      <c r="F5" t="s">
        <v>33</v>
      </c>
      <c r="G5" t="s">
        <v>269</v>
      </c>
      <c r="H5">
        <v>1676169</v>
      </c>
      <c r="I5">
        <v>4667</v>
      </c>
      <c r="J5" t="s">
        <v>19</v>
      </c>
      <c r="K5" t="s">
        <v>20</v>
      </c>
      <c r="L5">
        <v>185000000</v>
      </c>
      <c r="M5">
        <v>2008</v>
      </c>
      <c r="N5">
        <v>9</v>
      </c>
      <c r="O5" s="4"/>
      <c r="P5" s="4"/>
    </row>
    <row r="6" spans="1:16" x14ac:dyDescent="0.3">
      <c r="A6" t="s">
        <v>3780</v>
      </c>
      <c r="B6">
        <v>181</v>
      </c>
      <c r="C6">
        <v>142</v>
      </c>
      <c r="D6">
        <v>6100000</v>
      </c>
      <c r="E6" t="s">
        <v>5910</v>
      </c>
      <c r="F6" t="s">
        <v>1796</v>
      </c>
      <c r="G6" t="s">
        <v>7367</v>
      </c>
      <c r="H6">
        <v>503509</v>
      </c>
      <c r="I6">
        <v>780</v>
      </c>
      <c r="J6" t="s">
        <v>4169</v>
      </c>
      <c r="K6" t="s">
        <v>3185</v>
      </c>
      <c r="L6">
        <v>1200000</v>
      </c>
      <c r="M6">
        <v>1966</v>
      </c>
      <c r="N6">
        <v>8.9</v>
      </c>
      <c r="O6" s="4"/>
      <c r="P6" s="4"/>
    </row>
    <row r="7" spans="1:16" x14ac:dyDescent="0.3">
      <c r="A7" t="s">
        <v>230</v>
      </c>
      <c r="B7">
        <v>174</v>
      </c>
      <c r="C7">
        <v>185</v>
      </c>
      <c r="D7">
        <v>96067179</v>
      </c>
      <c r="E7" t="s">
        <v>2726</v>
      </c>
      <c r="F7" t="s">
        <v>138</v>
      </c>
      <c r="G7" t="s">
        <v>4020</v>
      </c>
      <c r="H7">
        <v>865020</v>
      </c>
      <c r="I7">
        <v>1273</v>
      </c>
      <c r="J7" t="s">
        <v>19</v>
      </c>
      <c r="K7" t="s">
        <v>20</v>
      </c>
      <c r="L7">
        <v>22000000</v>
      </c>
      <c r="M7">
        <v>1993</v>
      </c>
      <c r="N7">
        <v>8.9</v>
      </c>
      <c r="O7" s="4"/>
      <c r="P7" s="4"/>
    </row>
    <row r="8" spans="1:16" x14ac:dyDescent="0.3">
      <c r="A8" t="s">
        <v>100</v>
      </c>
      <c r="B8">
        <v>328</v>
      </c>
      <c r="C8">
        <v>192</v>
      </c>
      <c r="D8">
        <v>377019252</v>
      </c>
      <c r="E8" t="s">
        <v>320</v>
      </c>
      <c r="F8" t="s">
        <v>22</v>
      </c>
      <c r="G8" t="s">
        <v>1045</v>
      </c>
      <c r="H8">
        <v>1215718</v>
      </c>
      <c r="I8">
        <v>3189</v>
      </c>
      <c r="J8" t="s">
        <v>19</v>
      </c>
      <c r="K8" t="s">
        <v>20</v>
      </c>
      <c r="L8">
        <v>94000000</v>
      </c>
      <c r="M8">
        <v>2003</v>
      </c>
      <c r="N8">
        <v>8.9</v>
      </c>
      <c r="O8" s="4"/>
      <c r="P8" s="4"/>
    </row>
    <row r="9" spans="1:16" x14ac:dyDescent="0.3">
      <c r="A9" t="s">
        <v>922</v>
      </c>
      <c r="B9">
        <v>215</v>
      </c>
      <c r="C9">
        <v>178</v>
      </c>
      <c r="D9">
        <v>107930000</v>
      </c>
      <c r="E9" t="s">
        <v>1007</v>
      </c>
      <c r="F9" t="s">
        <v>540</v>
      </c>
      <c r="G9" t="s">
        <v>6146</v>
      </c>
      <c r="H9">
        <v>1324680</v>
      </c>
      <c r="I9">
        <v>2195</v>
      </c>
      <c r="J9" t="s">
        <v>19</v>
      </c>
      <c r="K9" t="s">
        <v>20</v>
      </c>
      <c r="L9">
        <v>8000000</v>
      </c>
      <c r="M9">
        <v>1994</v>
      </c>
      <c r="N9">
        <v>8.9</v>
      </c>
      <c r="O9" s="4"/>
      <c r="P9" s="4"/>
    </row>
    <row r="10" spans="1:16" x14ac:dyDescent="0.3">
      <c r="A10" t="s">
        <v>3218</v>
      </c>
      <c r="B10">
        <v>223</v>
      </c>
      <c r="C10">
        <v>127</v>
      </c>
      <c r="D10">
        <v>290158751</v>
      </c>
      <c r="E10" t="s">
        <v>15</v>
      </c>
      <c r="F10" t="s">
        <v>232</v>
      </c>
      <c r="G10" t="s">
        <v>4298</v>
      </c>
      <c r="H10">
        <v>837759</v>
      </c>
      <c r="I10">
        <v>900</v>
      </c>
      <c r="J10" t="s">
        <v>19</v>
      </c>
      <c r="K10" t="s">
        <v>20</v>
      </c>
      <c r="L10">
        <v>18000000</v>
      </c>
      <c r="M10">
        <v>1980</v>
      </c>
      <c r="N10">
        <v>8.8000000000000007</v>
      </c>
      <c r="O10" s="4"/>
      <c r="P10" s="4"/>
    </row>
    <row r="11" spans="1:16" x14ac:dyDescent="0.3">
      <c r="A11" t="s">
        <v>100</v>
      </c>
      <c r="B11">
        <v>297</v>
      </c>
      <c r="C11">
        <v>171</v>
      </c>
      <c r="D11">
        <v>313837577</v>
      </c>
      <c r="E11" t="s">
        <v>320</v>
      </c>
      <c r="F11" t="s">
        <v>121</v>
      </c>
      <c r="G11" t="s">
        <v>849</v>
      </c>
      <c r="H11">
        <v>1238746</v>
      </c>
      <c r="I11">
        <v>5060</v>
      </c>
      <c r="J11" t="s">
        <v>19</v>
      </c>
      <c r="K11" t="s">
        <v>105</v>
      </c>
      <c r="L11">
        <v>93000000</v>
      </c>
      <c r="M11">
        <v>2001</v>
      </c>
      <c r="N11">
        <v>8.8000000000000007</v>
      </c>
      <c r="O11" s="4"/>
      <c r="P11" s="4"/>
    </row>
    <row r="12" spans="1:16" x14ac:dyDescent="0.3">
      <c r="A12" t="s">
        <v>253</v>
      </c>
      <c r="B12">
        <v>149</v>
      </c>
      <c r="C12">
        <v>142</v>
      </c>
      <c r="D12">
        <v>329691196</v>
      </c>
      <c r="E12" t="s">
        <v>1289</v>
      </c>
      <c r="F12" t="s">
        <v>193</v>
      </c>
      <c r="G12" t="s">
        <v>2170</v>
      </c>
      <c r="H12">
        <v>1251222</v>
      </c>
      <c r="I12">
        <v>1398</v>
      </c>
      <c r="J12" t="s">
        <v>19</v>
      </c>
      <c r="K12" t="s">
        <v>20</v>
      </c>
      <c r="L12">
        <v>55000000</v>
      </c>
      <c r="M12">
        <v>1994</v>
      </c>
      <c r="N12">
        <v>8.8000000000000007</v>
      </c>
      <c r="O12" s="4"/>
      <c r="P12" s="4"/>
    </row>
    <row r="13" spans="1:16" x14ac:dyDescent="0.3">
      <c r="A13" t="s">
        <v>383</v>
      </c>
      <c r="B13">
        <v>315</v>
      </c>
      <c r="C13">
        <v>151</v>
      </c>
      <c r="D13">
        <v>37023395</v>
      </c>
      <c r="E13" t="s">
        <v>1671</v>
      </c>
      <c r="F13" t="s">
        <v>205</v>
      </c>
      <c r="G13" t="s">
        <v>1838</v>
      </c>
      <c r="H13">
        <v>1347461</v>
      </c>
      <c r="I13">
        <v>2968</v>
      </c>
      <c r="J13" t="s">
        <v>19</v>
      </c>
      <c r="K13" t="s">
        <v>20</v>
      </c>
      <c r="L13">
        <v>63000000</v>
      </c>
      <c r="M13">
        <v>1999</v>
      </c>
      <c r="N13">
        <v>8.8000000000000007</v>
      </c>
      <c r="O13" s="4"/>
      <c r="P13" s="4"/>
    </row>
    <row r="14" spans="1:16" x14ac:dyDescent="0.3">
      <c r="A14" t="s">
        <v>32</v>
      </c>
      <c r="B14">
        <v>642</v>
      </c>
      <c r="C14">
        <v>148</v>
      </c>
      <c r="D14">
        <v>292568851</v>
      </c>
      <c r="E14" t="s">
        <v>137</v>
      </c>
      <c r="F14" t="s">
        <v>130</v>
      </c>
      <c r="G14" t="s">
        <v>377</v>
      </c>
      <c r="H14">
        <v>1468200</v>
      </c>
      <c r="I14">
        <v>2803</v>
      </c>
      <c r="J14" t="s">
        <v>19</v>
      </c>
      <c r="K14" t="s">
        <v>20</v>
      </c>
      <c r="L14">
        <v>160000000</v>
      </c>
      <c r="M14">
        <v>2010</v>
      </c>
      <c r="N14">
        <v>8.8000000000000007</v>
      </c>
      <c r="O14" s="4"/>
      <c r="P14" s="4"/>
    </row>
    <row r="15" spans="1:16" x14ac:dyDescent="0.3">
      <c r="A15" t="s">
        <v>5740</v>
      </c>
      <c r="B15">
        <v>153</v>
      </c>
      <c r="C15">
        <v>202</v>
      </c>
      <c r="D15">
        <v>269061</v>
      </c>
      <c r="E15" t="s">
        <v>564</v>
      </c>
      <c r="F15" t="s">
        <v>7611</v>
      </c>
      <c r="G15" t="s">
        <v>7612</v>
      </c>
      <c r="H15">
        <v>229012</v>
      </c>
      <c r="I15">
        <v>596</v>
      </c>
      <c r="J15" t="s">
        <v>378</v>
      </c>
      <c r="K15" t="s">
        <v>379</v>
      </c>
      <c r="L15">
        <v>2000000</v>
      </c>
      <c r="M15">
        <v>1954</v>
      </c>
      <c r="N15">
        <v>8.6999999999999993</v>
      </c>
      <c r="O15" s="4"/>
      <c r="P15" s="4"/>
    </row>
    <row r="16" spans="1:16" x14ac:dyDescent="0.3">
      <c r="A16" t="s">
        <v>4004</v>
      </c>
      <c r="B16">
        <v>214</v>
      </c>
      <c r="C16">
        <v>135</v>
      </c>
      <c r="D16">
        <v>7563397</v>
      </c>
      <c r="E16" t="s">
        <v>1007</v>
      </c>
      <c r="F16" t="s">
        <v>439</v>
      </c>
      <c r="G16" t="s">
        <v>6933</v>
      </c>
      <c r="H16">
        <v>533200</v>
      </c>
      <c r="I16">
        <v>749</v>
      </c>
      <c r="J16" t="s">
        <v>5749</v>
      </c>
      <c r="K16" t="s">
        <v>6384</v>
      </c>
      <c r="L16">
        <v>3300000</v>
      </c>
      <c r="M16">
        <v>2002</v>
      </c>
      <c r="N16">
        <v>8.6999999999999993</v>
      </c>
      <c r="O16" s="4"/>
      <c r="P16" s="4"/>
    </row>
    <row r="17" spans="1:16" x14ac:dyDescent="0.3">
      <c r="A17" t="s">
        <v>2333</v>
      </c>
      <c r="B17">
        <v>149</v>
      </c>
      <c r="C17">
        <v>133</v>
      </c>
      <c r="D17">
        <v>112000000</v>
      </c>
      <c r="E17" t="s">
        <v>1671</v>
      </c>
      <c r="F17" t="s">
        <v>4779</v>
      </c>
      <c r="G17" t="s">
        <v>6765</v>
      </c>
      <c r="H17">
        <v>680041</v>
      </c>
      <c r="I17">
        <v>760</v>
      </c>
      <c r="J17" t="s">
        <v>19</v>
      </c>
      <c r="K17" t="s">
        <v>20</v>
      </c>
      <c r="L17">
        <v>4400000</v>
      </c>
      <c r="M17">
        <v>1975</v>
      </c>
      <c r="N17">
        <v>8.6999999999999993</v>
      </c>
      <c r="O17" s="4"/>
      <c r="P17" s="4"/>
    </row>
    <row r="18" spans="1:16" x14ac:dyDescent="0.3">
      <c r="A18" t="s">
        <v>281</v>
      </c>
      <c r="B18">
        <v>192</v>
      </c>
      <c r="C18">
        <v>146</v>
      </c>
      <c r="D18">
        <v>46836394</v>
      </c>
      <c r="E18" t="s">
        <v>901</v>
      </c>
      <c r="F18" t="s">
        <v>913</v>
      </c>
      <c r="G18" t="s">
        <v>4066</v>
      </c>
      <c r="H18">
        <v>728685</v>
      </c>
      <c r="I18">
        <v>989</v>
      </c>
      <c r="J18" t="s">
        <v>19</v>
      </c>
      <c r="K18" t="s">
        <v>20</v>
      </c>
      <c r="L18">
        <v>25000000</v>
      </c>
      <c r="M18">
        <v>1990</v>
      </c>
      <c r="N18">
        <v>8.6999999999999993</v>
      </c>
      <c r="O18" s="4"/>
      <c r="P18" s="4"/>
    </row>
    <row r="19" spans="1:16" x14ac:dyDescent="0.3">
      <c r="A19" t="s">
        <v>762</v>
      </c>
      <c r="B19">
        <v>282</v>
      </c>
      <c r="C19">
        <v>125</v>
      </c>
      <c r="D19">
        <v>460935665</v>
      </c>
      <c r="E19" t="s">
        <v>15</v>
      </c>
      <c r="F19" t="s">
        <v>232</v>
      </c>
      <c r="G19" t="s">
        <v>5744</v>
      </c>
      <c r="H19">
        <v>911097</v>
      </c>
      <c r="I19">
        <v>1470</v>
      </c>
      <c r="J19" t="s">
        <v>19</v>
      </c>
      <c r="K19" t="s">
        <v>20</v>
      </c>
      <c r="L19">
        <v>11000000</v>
      </c>
      <c r="M19">
        <v>1977</v>
      </c>
      <c r="N19">
        <v>8.6999999999999993</v>
      </c>
      <c r="O19" s="4"/>
      <c r="P19" s="4"/>
    </row>
    <row r="20" spans="1:16" x14ac:dyDescent="0.3">
      <c r="A20" t="s">
        <v>100</v>
      </c>
      <c r="B20">
        <v>294</v>
      </c>
      <c r="C20">
        <v>172</v>
      </c>
      <c r="D20">
        <v>340478898</v>
      </c>
      <c r="E20" t="s">
        <v>320</v>
      </c>
      <c r="F20" t="s">
        <v>121</v>
      </c>
      <c r="G20" t="s">
        <v>1046</v>
      </c>
      <c r="H20">
        <v>1100446</v>
      </c>
      <c r="I20">
        <v>2417</v>
      </c>
      <c r="J20" t="s">
        <v>19</v>
      </c>
      <c r="K20" t="s">
        <v>20</v>
      </c>
      <c r="L20">
        <v>94000000</v>
      </c>
      <c r="M20">
        <v>2002</v>
      </c>
      <c r="N20">
        <v>8.6999999999999993</v>
      </c>
      <c r="O20" s="4"/>
      <c r="P20" s="4"/>
    </row>
    <row r="21" spans="1:16" x14ac:dyDescent="0.3">
      <c r="A21" t="s">
        <v>259</v>
      </c>
      <c r="B21">
        <v>313</v>
      </c>
      <c r="C21">
        <v>136</v>
      </c>
      <c r="D21">
        <v>171383253</v>
      </c>
      <c r="E21" t="s">
        <v>366</v>
      </c>
      <c r="F21" t="s">
        <v>336</v>
      </c>
      <c r="G21" t="s">
        <v>1776</v>
      </c>
      <c r="H21">
        <v>1217752</v>
      </c>
      <c r="I21">
        <v>3646</v>
      </c>
      <c r="J21" t="s">
        <v>19</v>
      </c>
      <c r="K21" t="s">
        <v>20</v>
      </c>
      <c r="L21">
        <v>63000000</v>
      </c>
      <c r="M21">
        <v>1999</v>
      </c>
      <c r="N21">
        <v>8.6999999999999993</v>
      </c>
      <c r="O21" s="4"/>
      <c r="P21" s="4"/>
    </row>
    <row r="22" spans="1:16" x14ac:dyDescent="0.3">
      <c r="A22" t="s">
        <v>7312</v>
      </c>
      <c r="B22">
        <v>120</v>
      </c>
      <c r="C22">
        <v>87</v>
      </c>
      <c r="D22">
        <v>163245</v>
      </c>
      <c r="E22" t="s">
        <v>1904</v>
      </c>
      <c r="F22" t="s">
        <v>7313</v>
      </c>
      <c r="G22" t="s">
        <v>7314</v>
      </c>
      <c r="H22">
        <v>143086</v>
      </c>
      <c r="I22">
        <v>211</v>
      </c>
      <c r="J22" t="s">
        <v>19</v>
      </c>
      <c r="K22" t="s">
        <v>20</v>
      </c>
      <c r="L22">
        <v>1500000</v>
      </c>
      <c r="M22">
        <v>1936</v>
      </c>
      <c r="N22">
        <v>8.6</v>
      </c>
      <c r="O22" s="4"/>
      <c r="P22" s="4"/>
    </row>
    <row r="23" spans="1:16" x14ac:dyDescent="0.3">
      <c r="A23" t="s">
        <v>3440</v>
      </c>
      <c r="B23">
        <v>246</v>
      </c>
      <c r="C23">
        <v>125</v>
      </c>
      <c r="D23">
        <v>10049886</v>
      </c>
      <c r="E23" t="s">
        <v>356</v>
      </c>
      <c r="F23" t="s">
        <v>4791</v>
      </c>
      <c r="G23" t="s">
        <v>4792</v>
      </c>
      <c r="H23">
        <v>417971</v>
      </c>
      <c r="I23">
        <v>902</v>
      </c>
      <c r="J23" t="s">
        <v>378</v>
      </c>
      <c r="K23" t="s">
        <v>379</v>
      </c>
      <c r="L23">
        <v>19000000</v>
      </c>
      <c r="M23">
        <v>2001</v>
      </c>
      <c r="N23">
        <v>8.6</v>
      </c>
      <c r="O23" s="4"/>
      <c r="P23" s="4"/>
    </row>
    <row r="24" spans="1:16" x14ac:dyDescent="0.3">
      <c r="A24" t="s">
        <v>69</v>
      </c>
      <c r="B24">
        <v>162</v>
      </c>
      <c r="C24">
        <v>106</v>
      </c>
      <c r="D24">
        <v>23272306</v>
      </c>
      <c r="E24" t="s">
        <v>1110</v>
      </c>
      <c r="F24" t="s">
        <v>71</v>
      </c>
      <c r="G24" t="s">
        <v>6448</v>
      </c>
      <c r="H24">
        <v>740918</v>
      </c>
      <c r="I24">
        <v>1182</v>
      </c>
      <c r="J24" t="s">
        <v>19</v>
      </c>
      <c r="K24" t="s">
        <v>20</v>
      </c>
      <c r="L24">
        <v>6000000</v>
      </c>
      <c r="M24">
        <v>1995</v>
      </c>
      <c r="N24">
        <v>8.6</v>
      </c>
      <c r="O24" s="4"/>
      <c r="P24" s="4"/>
    </row>
    <row r="25" spans="1:16" x14ac:dyDescent="0.3">
      <c r="A25" t="s">
        <v>3428</v>
      </c>
      <c r="B25">
        <v>162</v>
      </c>
      <c r="C25">
        <v>101</v>
      </c>
      <c r="D25">
        <v>6712241</v>
      </c>
      <c r="E25" t="s">
        <v>1007</v>
      </c>
      <c r="F25" t="s">
        <v>1081</v>
      </c>
      <c r="G25" t="s">
        <v>5948</v>
      </c>
      <c r="H25">
        <v>782437</v>
      </c>
      <c r="I25">
        <v>1420</v>
      </c>
      <c r="J25" t="s">
        <v>19</v>
      </c>
      <c r="K25" t="s">
        <v>20</v>
      </c>
      <c r="L25">
        <v>7500000</v>
      </c>
      <c r="M25">
        <v>1998</v>
      </c>
      <c r="N25">
        <v>8.6</v>
      </c>
      <c r="O25" s="4"/>
      <c r="P25" s="4"/>
    </row>
    <row r="26" spans="1:16" x14ac:dyDescent="0.3">
      <c r="A26" t="s">
        <v>230</v>
      </c>
      <c r="B26">
        <v>219</v>
      </c>
      <c r="C26">
        <v>169</v>
      </c>
      <c r="D26">
        <v>216119491</v>
      </c>
      <c r="E26" t="s">
        <v>775</v>
      </c>
      <c r="F26" t="s">
        <v>193</v>
      </c>
      <c r="G26" t="s">
        <v>1766</v>
      </c>
      <c r="H26">
        <v>881236</v>
      </c>
      <c r="I26">
        <v>2277</v>
      </c>
      <c r="J26" t="s">
        <v>19</v>
      </c>
      <c r="K26" t="s">
        <v>20</v>
      </c>
      <c r="L26">
        <v>70000000</v>
      </c>
      <c r="M26">
        <v>1998</v>
      </c>
      <c r="N26">
        <v>8.6</v>
      </c>
      <c r="O26" s="4"/>
      <c r="P26" s="4"/>
    </row>
    <row r="27" spans="1:16" x14ac:dyDescent="0.3">
      <c r="A27" t="s">
        <v>1375</v>
      </c>
      <c r="B27">
        <v>185</v>
      </c>
      <c r="C27">
        <v>138</v>
      </c>
      <c r="D27">
        <v>130727000</v>
      </c>
      <c r="E27" t="s">
        <v>3006</v>
      </c>
      <c r="F27" t="s">
        <v>429</v>
      </c>
      <c r="G27" t="s">
        <v>4458</v>
      </c>
      <c r="H27">
        <v>887467</v>
      </c>
      <c r="I27">
        <v>916</v>
      </c>
      <c r="J27" t="s">
        <v>19</v>
      </c>
      <c r="K27" t="s">
        <v>20</v>
      </c>
      <c r="L27">
        <v>19000000</v>
      </c>
      <c r="M27">
        <v>1991</v>
      </c>
      <c r="N27">
        <v>8.6</v>
      </c>
      <c r="O27" s="4"/>
      <c r="P27" s="4"/>
    </row>
    <row r="28" spans="1:16" x14ac:dyDescent="0.3">
      <c r="A28" t="s">
        <v>32</v>
      </c>
      <c r="B28">
        <v>712</v>
      </c>
      <c r="C28">
        <v>169</v>
      </c>
      <c r="D28">
        <v>187991439</v>
      </c>
      <c r="E28" t="s">
        <v>373</v>
      </c>
      <c r="F28" t="s">
        <v>374</v>
      </c>
      <c r="G28" t="s">
        <v>375</v>
      </c>
      <c r="H28">
        <v>928227</v>
      </c>
      <c r="I28">
        <v>2725</v>
      </c>
      <c r="J28" t="s">
        <v>19</v>
      </c>
      <c r="K28" t="s">
        <v>20</v>
      </c>
      <c r="L28">
        <v>165000000</v>
      </c>
      <c r="M28">
        <v>2014</v>
      </c>
      <c r="N28">
        <v>8.6</v>
      </c>
      <c r="O28" s="4"/>
      <c r="P28" s="4"/>
    </row>
    <row r="29" spans="1:16" x14ac:dyDescent="0.3">
      <c r="A29" t="s">
        <v>383</v>
      </c>
      <c r="B29">
        <v>216</v>
      </c>
      <c r="C29">
        <v>127</v>
      </c>
      <c r="D29">
        <v>100125340</v>
      </c>
      <c r="E29" t="s">
        <v>1110</v>
      </c>
      <c r="F29" t="s">
        <v>270</v>
      </c>
      <c r="G29" t="s">
        <v>3584</v>
      </c>
      <c r="H29">
        <v>1023511</v>
      </c>
      <c r="I29">
        <v>1080</v>
      </c>
      <c r="J29" t="s">
        <v>19</v>
      </c>
      <c r="K29" t="s">
        <v>20</v>
      </c>
      <c r="L29">
        <v>33000000</v>
      </c>
      <c r="M29">
        <v>1995</v>
      </c>
      <c r="N29">
        <v>8.6</v>
      </c>
      <c r="O29" s="4"/>
      <c r="P29" s="4"/>
    </row>
    <row r="30" spans="1:16" x14ac:dyDescent="0.3">
      <c r="A30" t="s">
        <v>7755</v>
      </c>
      <c r="B30">
        <v>46</v>
      </c>
      <c r="C30">
        <v>89</v>
      </c>
      <c r="D30">
        <v>925402</v>
      </c>
      <c r="E30" t="s">
        <v>3208</v>
      </c>
      <c r="F30" t="s">
        <v>7756</v>
      </c>
      <c r="G30" t="s">
        <v>7757</v>
      </c>
      <c r="H30">
        <v>27882</v>
      </c>
      <c r="I30">
        <v>130</v>
      </c>
      <c r="J30" t="s">
        <v>7503</v>
      </c>
      <c r="K30" t="s">
        <v>5429</v>
      </c>
      <c r="L30">
        <v>180000</v>
      </c>
      <c r="M30">
        <v>1997</v>
      </c>
      <c r="N30">
        <v>8.5</v>
      </c>
      <c r="O30" s="4"/>
      <c r="P30" s="4"/>
    </row>
    <row r="31" spans="1:16" x14ac:dyDescent="0.3">
      <c r="A31" t="s">
        <v>946</v>
      </c>
      <c r="B31">
        <v>215</v>
      </c>
      <c r="C31">
        <v>137</v>
      </c>
      <c r="D31">
        <v>11284657</v>
      </c>
      <c r="E31" t="s">
        <v>1962</v>
      </c>
      <c r="F31" t="s">
        <v>4396</v>
      </c>
      <c r="G31" t="s">
        <v>7157</v>
      </c>
      <c r="H31">
        <v>259379</v>
      </c>
      <c r="I31">
        <v>407</v>
      </c>
      <c r="J31" t="s">
        <v>3804</v>
      </c>
      <c r="K31" t="s">
        <v>432</v>
      </c>
      <c r="L31">
        <v>2000000</v>
      </c>
      <c r="M31">
        <v>2006</v>
      </c>
      <c r="N31">
        <v>8.5</v>
      </c>
      <c r="O31" s="4"/>
      <c r="P31" s="4"/>
    </row>
    <row r="32" spans="1:16" x14ac:dyDescent="0.3">
      <c r="A32" t="s">
        <v>6931</v>
      </c>
      <c r="B32">
        <v>535</v>
      </c>
      <c r="C32">
        <v>107</v>
      </c>
      <c r="D32">
        <v>13092000</v>
      </c>
      <c r="E32" t="s">
        <v>2836</v>
      </c>
      <c r="F32" t="s">
        <v>47</v>
      </c>
      <c r="G32" t="s">
        <v>6932</v>
      </c>
      <c r="H32">
        <v>399138</v>
      </c>
      <c r="I32">
        <v>731</v>
      </c>
      <c r="J32" t="s">
        <v>19</v>
      </c>
      <c r="K32" t="s">
        <v>20</v>
      </c>
      <c r="L32">
        <v>3300000</v>
      </c>
      <c r="M32">
        <v>2014</v>
      </c>
      <c r="N32">
        <v>8.5</v>
      </c>
      <c r="O32" s="4"/>
      <c r="P32" s="4"/>
    </row>
    <row r="33" spans="1:16" x14ac:dyDescent="0.3">
      <c r="A33" t="s">
        <v>4594</v>
      </c>
      <c r="B33">
        <v>290</v>
      </c>
      <c r="C33">
        <v>108</v>
      </c>
      <c r="D33">
        <v>32000000</v>
      </c>
      <c r="E33" t="s">
        <v>1498</v>
      </c>
      <c r="F33" t="s">
        <v>4595</v>
      </c>
      <c r="G33" t="s">
        <v>4596</v>
      </c>
      <c r="H33">
        <v>422432</v>
      </c>
      <c r="I33">
        <v>1040</v>
      </c>
      <c r="J33" t="s">
        <v>19</v>
      </c>
      <c r="K33" t="s">
        <v>20</v>
      </c>
      <c r="L33">
        <v>806947</v>
      </c>
      <c r="M33">
        <v>1960</v>
      </c>
      <c r="N33">
        <v>8.5</v>
      </c>
      <c r="O33" s="4"/>
      <c r="P33" s="4"/>
    </row>
    <row r="34" spans="1:16" x14ac:dyDescent="0.3">
      <c r="A34" t="s">
        <v>2289</v>
      </c>
      <c r="B34">
        <v>261</v>
      </c>
      <c r="C34">
        <v>289</v>
      </c>
      <c r="D34">
        <v>78800000</v>
      </c>
      <c r="E34" t="s">
        <v>1664</v>
      </c>
      <c r="F34" t="s">
        <v>232</v>
      </c>
      <c r="G34" t="s">
        <v>3540</v>
      </c>
      <c r="H34">
        <v>450676</v>
      </c>
      <c r="I34">
        <v>983</v>
      </c>
      <c r="J34" t="s">
        <v>19</v>
      </c>
      <c r="K34" t="s">
        <v>20</v>
      </c>
      <c r="L34">
        <v>31500000</v>
      </c>
      <c r="M34">
        <v>1979</v>
      </c>
      <c r="N34">
        <v>8.5</v>
      </c>
      <c r="O34" s="4"/>
      <c r="P34" s="4"/>
    </row>
    <row r="35" spans="1:16" x14ac:dyDescent="0.3">
      <c r="A35" t="s">
        <v>1850</v>
      </c>
      <c r="B35">
        <v>193</v>
      </c>
      <c r="C35">
        <v>150</v>
      </c>
      <c r="D35">
        <v>32519322</v>
      </c>
      <c r="E35" t="s">
        <v>3249</v>
      </c>
      <c r="F35" t="s">
        <v>3330</v>
      </c>
      <c r="G35" t="s">
        <v>3331</v>
      </c>
      <c r="H35">
        <v>497946</v>
      </c>
      <c r="I35">
        <v>761</v>
      </c>
      <c r="J35" t="s">
        <v>19</v>
      </c>
      <c r="K35" t="s">
        <v>774</v>
      </c>
      <c r="L35">
        <v>35000000</v>
      </c>
      <c r="M35">
        <v>2002</v>
      </c>
      <c r="N35">
        <v>8.5</v>
      </c>
      <c r="O35" s="4"/>
      <c r="P35" s="4"/>
    </row>
    <row r="36" spans="1:16" x14ac:dyDescent="0.3">
      <c r="A36" t="s">
        <v>111</v>
      </c>
      <c r="B36">
        <v>392</v>
      </c>
      <c r="C36">
        <v>116</v>
      </c>
      <c r="D36">
        <v>78900000</v>
      </c>
      <c r="E36" t="s">
        <v>4304</v>
      </c>
      <c r="F36" t="s">
        <v>1139</v>
      </c>
      <c r="G36" t="s">
        <v>6075</v>
      </c>
      <c r="H36">
        <v>563827</v>
      </c>
      <c r="I36">
        <v>1110</v>
      </c>
      <c r="J36" t="s">
        <v>19</v>
      </c>
      <c r="K36" t="s">
        <v>31</v>
      </c>
      <c r="L36">
        <v>11000000</v>
      </c>
      <c r="M36">
        <v>1979</v>
      </c>
      <c r="N36">
        <v>8.5</v>
      </c>
      <c r="O36" s="4"/>
      <c r="P36" s="4"/>
    </row>
    <row r="37" spans="1:16" x14ac:dyDescent="0.3">
      <c r="A37" t="s">
        <v>1224</v>
      </c>
      <c r="B37">
        <v>186</v>
      </c>
      <c r="C37">
        <v>73</v>
      </c>
      <c r="D37">
        <v>422783777</v>
      </c>
      <c r="E37" t="s">
        <v>1450</v>
      </c>
      <c r="F37" t="s">
        <v>503</v>
      </c>
      <c r="G37" t="s">
        <v>1451</v>
      </c>
      <c r="H37">
        <v>644348</v>
      </c>
      <c r="I37">
        <v>656</v>
      </c>
      <c r="J37" t="s">
        <v>19</v>
      </c>
      <c r="K37" t="s">
        <v>20</v>
      </c>
      <c r="L37">
        <v>45000000</v>
      </c>
      <c r="M37">
        <v>1994</v>
      </c>
      <c r="N37">
        <v>8.5</v>
      </c>
      <c r="O37" s="4"/>
      <c r="P37" s="4"/>
    </row>
    <row r="38" spans="1:16" x14ac:dyDescent="0.3">
      <c r="A38" t="s">
        <v>230</v>
      </c>
      <c r="B38">
        <v>234</v>
      </c>
      <c r="C38">
        <v>115</v>
      </c>
      <c r="D38">
        <v>242374454</v>
      </c>
      <c r="E38" t="s">
        <v>75</v>
      </c>
      <c r="F38" t="s">
        <v>232</v>
      </c>
      <c r="G38" t="s">
        <v>4449</v>
      </c>
      <c r="H38">
        <v>661017</v>
      </c>
      <c r="I38">
        <v>771</v>
      </c>
      <c r="J38" t="s">
        <v>19</v>
      </c>
      <c r="K38" t="s">
        <v>20</v>
      </c>
      <c r="L38">
        <v>18000000</v>
      </c>
      <c r="M38">
        <v>1981</v>
      </c>
      <c r="N38">
        <v>8.5</v>
      </c>
      <c r="O38" s="4"/>
      <c r="P38" s="4"/>
    </row>
    <row r="39" spans="1:16" x14ac:dyDescent="0.3">
      <c r="A39" t="s">
        <v>253</v>
      </c>
      <c r="B39">
        <v>198</v>
      </c>
      <c r="C39">
        <v>116</v>
      </c>
      <c r="D39">
        <v>210609762</v>
      </c>
      <c r="E39" t="s">
        <v>979</v>
      </c>
      <c r="F39" t="s">
        <v>1825</v>
      </c>
      <c r="G39" t="s">
        <v>4780</v>
      </c>
      <c r="H39">
        <v>732212</v>
      </c>
      <c r="I39">
        <v>809</v>
      </c>
      <c r="J39" t="s">
        <v>19</v>
      </c>
      <c r="K39" t="s">
        <v>20</v>
      </c>
      <c r="L39">
        <v>19000000</v>
      </c>
      <c r="M39">
        <v>1985</v>
      </c>
      <c r="N39">
        <v>8.5</v>
      </c>
      <c r="O39" s="4"/>
      <c r="P39" s="4"/>
    </row>
    <row r="40" spans="1:16" x14ac:dyDescent="0.3">
      <c r="A40" t="s">
        <v>14</v>
      </c>
      <c r="B40">
        <v>210</v>
      </c>
      <c r="C40">
        <v>153</v>
      </c>
      <c r="D40">
        <v>204843350</v>
      </c>
      <c r="E40" t="s">
        <v>366</v>
      </c>
      <c r="F40" t="s">
        <v>573</v>
      </c>
      <c r="G40" t="s">
        <v>896</v>
      </c>
      <c r="H40">
        <v>744891</v>
      </c>
      <c r="I40">
        <v>983</v>
      </c>
      <c r="J40" t="s">
        <v>19</v>
      </c>
      <c r="K40" t="s">
        <v>20</v>
      </c>
      <c r="L40">
        <v>102000000</v>
      </c>
      <c r="M40">
        <v>1991</v>
      </c>
      <c r="N40">
        <v>8.5</v>
      </c>
      <c r="O40" s="4"/>
      <c r="P40" s="4"/>
    </row>
    <row r="41" spans="1:16" x14ac:dyDescent="0.3">
      <c r="A41" t="s">
        <v>1602</v>
      </c>
      <c r="B41">
        <v>186</v>
      </c>
      <c r="C41">
        <v>189</v>
      </c>
      <c r="D41">
        <v>136801374</v>
      </c>
      <c r="E41" t="s">
        <v>1907</v>
      </c>
      <c r="F41" t="s">
        <v>193</v>
      </c>
      <c r="G41" t="s">
        <v>1908</v>
      </c>
      <c r="H41">
        <v>782610</v>
      </c>
      <c r="I41">
        <v>1377</v>
      </c>
      <c r="J41" t="s">
        <v>19</v>
      </c>
      <c r="K41" t="s">
        <v>20</v>
      </c>
      <c r="L41">
        <v>60000000</v>
      </c>
      <c r="M41">
        <v>1999</v>
      </c>
      <c r="N41">
        <v>8.5</v>
      </c>
      <c r="O41" s="4"/>
      <c r="P41" s="4"/>
    </row>
    <row r="42" spans="1:16" x14ac:dyDescent="0.3">
      <c r="A42" t="s">
        <v>32</v>
      </c>
      <c r="B42">
        <v>341</v>
      </c>
      <c r="C42">
        <v>130</v>
      </c>
      <c r="D42">
        <v>53082743</v>
      </c>
      <c r="E42" t="s">
        <v>1140</v>
      </c>
      <c r="F42" t="s">
        <v>33</v>
      </c>
      <c r="G42" t="s">
        <v>2932</v>
      </c>
      <c r="H42">
        <v>844052</v>
      </c>
      <c r="I42">
        <v>1100</v>
      </c>
      <c r="J42" t="s">
        <v>19</v>
      </c>
      <c r="K42" t="s">
        <v>20</v>
      </c>
      <c r="L42">
        <v>40000000</v>
      </c>
      <c r="M42">
        <v>2006</v>
      </c>
      <c r="N42">
        <v>8.5</v>
      </c>
      <c r="O42" s="4"/>
      <c r="P42" s="4"/>
    </row>
    <row r="43" spans="1:16" x14ac:dyDescent="0.3">
      <c r="A43" t="s">
        <v>32</v>
      </c>
      <c r="B43">
        <v>274</v>
      </c>
      <c r="C43">
        <v>113</v>
      </c>
      <c r="D43">
        <v>25530884</v>
      </c>
      <c r="E43" t="s">
        <v>477</v>
      </c>
      <c r="F43" t="s">
        <v>410</v>
      </c>
      <c r="G43" t="s">
        <v>6601</v>
      </c>
      <c r="H43">
        <v>845580</v>
      </c>
      <c r="I43">
        <v>2067</v>
      </c>
      <c r="J43" t="s">
        <v>19</v>
      </c>
      <c r="K43" t="s">
        <v>20</v>
      </c>
      <c r="L43">
        <v>9000000</v>
      </c>
      <c r="M43">
        <v>2000</v>
      </c>
      <c r="N43">
        <v>8.5</v>
      </c>
      <c r="O43" s="4"/>
      <c r="P43" s="4"/>
    </row>
    <row r="44" spans="1:16" x14ac:dyDescent="0.3">
      <c r="A44" t="s">
        <v>281</v>
      </c>
      <c r="B44">
        <v>352</v>
      </c>
      <c r="C44">
        <v>151</v>
      </c>
      <c r="D44">
        <v>132373442</v>
      </c>
      <c r="E44" t="s">
        <v>1100</v>
      </c>
      <c r="F44" t="s">
        <v>130</v>
      </c>
      <c r="G44" t="s">
        <v>1101</v>
      </c>
      <c r="H44">
        <v>873649</v>
      </c>
      <c r="I44">
        <v>2054</v>
      </c>
      <c r="J44" t="s">
        <v>19</v>
      </c>
      <c r="K44" t="s">
        <v>20</v>
      </c>
      <c r="L44">
        <v>90000000</v>
      </c>
      <c r="M44">
        <v>2006</v>
      </c>
      <c r="N44">
        <v>8.5</v>
      </c>
      <c r="O44" s="4"/>
      <c r="P44" s="4"/>
    </row>
    <row r="45" spans="1:16" x14ac:dyDescent="0.3">
      <c r="A45" t="s">
        <v>922</v>
      </c>
      <c r="B45">
        <v>765</v>
      </c>
      <c r="C45">
        <v>165</v>
      </c>
      <c r="D45">
        <v>162804648</v>
      </c>
      <c r="E45" t="s">
        <v>923</v>
      </c>
      <c r="F45" t="s">
        <v>130</v>
      </c>
      <c r="G45" t="s">
        <v>924</v>
      </c>
      <c r="H45">
        <v>955174</v>
      </c>
      <c r="I45">
        <v>1193</v>
      </c>
      <c r="J45" t="s">
        <v>19</v>
      </c>
      <c r="K45" t="s">
        <v>20</v>
      </c>
      <c r="L45">
        <v>100000000</v>
      </c>
      <c r="M45">
        <v>2012</v>
      </c>
      <c r="N45">
        <v>8.5</v>
      </c>
      <c r="O45" s="4"/>
      <c r="P45" s="4"/>
    </row>
    <row r="46" spans="1:16" x14ac:dyDescent="0.3">
      <c r="A46" t="s">
        <v>111</v>
      </c>
      <c r="B46">
        <v>265</v>
      </c>
      <c r="C46">
        <v>171</v>
      </c>
      <c r="D46">
        <v>187670866</v>
      </c>
      <c r="E46" t="s">
        <v>885</v>
      </c>
      <c r="F46" t="s">
        <v>372</v>
      </c>
      <c r="G46" t="s">
        <v>886</v>
      </c>
      <c r="H46">
        <v>982637</v>
      </c>
      <c r="I46">
        <v>2368</v>
      </c>
      <c r="J46" t="s">
        <v>19</v>
      </c>
      <c r="K46" t="s">
        <v>20</v>
      </c>
      <c r="L46">
        <v>103000000</v>
      </c>
      <c r="M46">
        <v>2000</v>
      </c>
      <c r="N46">
        <v>8.5</v>
      </c>
      <c r="O46" s="4"/>
      <c r="P46" s="4"/>
    </row>
    <row r="47" spans="1:16" x14ac:dyDescent="0.3">
      <c r="A47" t="s">
        <v>6826</v>
      </c>
      <c r="B47">
        <v>115</v>
      </c>
      <c r="C47">
        <v>102</v>
      </c>
      <c r="D47">
        <v>2601847</v>
      </c>
      <c r="E47" t="s">
        <v>1958</v>
      </c>
      <c r="F47" t="s">
        <v>6827</v>
      </c>
      <c r="G47" t="s">
        <v>6828</v>
      </c>
      <c r="H47">
        <v>22457</v>
      </c>
      <c r="I47">
        <v>69</v>
      </c>
      <c r="J47" t="s">
        <v>5557</v>
      </c>
      <c r="K47" t="s">
        <v>20</v>
      </c>
      <c r="L47">
        <v>4000000</v>
      </c>
      <c r="M47">
        <v>2011</v>
      </c>
      <c r="N47">
        <v>8.5</v>
      </c>
      <c r="O47" s="4"/>
      <c r="P47" s="4"/>
    </row>
    <row r="48" spans="1:16" x14ac:dyDescent="0.3">
      <c r="A48" t="s">
        <v>32</v>
      </c>
      <c r="B48">
        <v>813</v>
      </c>
      <c r="C48">
        <v>164</v>
      </c>
      <c r="D48">
        <v>448130642</v>
      </c>
      <c r="E48" t="s">
        <v>34</v>
      </c>
      <c r="F48" t="s">
        <v>35</v>
      </c>
      <c r="G48" t="s">
        <v>36</v>
      </c>
      <c r="H48">
        <v>1144337</v>
      </c>
      <c r="I48">
        <v>2701</v>
      </c>
      <c r="J48" t="s">
        <v>19</v>
      </c>
      <c r="K48" t="s">
        <v>20</v>
      </c>
      <c r="L48">
        <v>250000000</v>
      </c>
      <c r="M48">
        <v>2012</v>
      </c>
      <c r="N48">
        <v>8.5</v>
      </c>
      <c r="O48" s="4"/>
      <c r="P48" s="4"/>
    </row>
    <row r="49" spans="1:16" x14ac:dyDescent="0.3">
      <c r="A49" t="s">
        <v>3117</v>
      </c>
      <c r="B49">
        <v>44</v>
      </c>
      <c r="C49">
        <v>159</v>
      </c>
      <c r="D49">
        <v>6498000</v>
      </c>
      <c r="E49" t="s">
        <v>3118</v>
      </c>
      <c r="F49" t="s">
        <v>3119</v>
      </c>
      <c r="G49" t="s">
        <v>3120</v>
      </c>
      <c r="H49">
        <v>62756</v>
      </c>
      <c r="I49">
        <v>410</v>
      </c>
      <c r="J49" t="s">
        <v>3121</v>
      </c>
      <c r="K49" t="s">
        <v>2597</v>
      </c>
      <c r="L49">
        <v>18026148</v>
      </c>
      <c r="M49">
        <v>2015</v>
      </c>
      <c r="N49">
        <v>8.4</v>
      </c>
      <c r="O49" s="4"/>
      <c r="P49" s="4"/>
    </row>
    <row r="50" spans="1:16" x14ac:dyDescent="0.3">
      <c r="A50" t="s">
        <v>7517</v>
      </c>
      <c r="B50">
        <v>354</v>
      </c>
      <c r="C50">
        <v>123</v>
      </c>
      <c r="D50">
        <v>7098492</v>
      </c>
      <c r="E50" t="s">
        <v>3553</v>
      </c>
      <c r="F50" t="s">
        <v>7518</v>
      </c>
      <c r="G50" t="s">
        <v>7519</v>
      </c>
      <c r="H50">
        <v>151812</v>
      </c>
      <c r="I50">
        <v>264</v>
      </c>
      <c r="J50" t="s">
        <v>7503</v>
      </c>
      <c r="K50" t="s">
        <v>5429</v>
      </c>
      <c r="L50">
        <v>500000</v>
      </c>
      <c r="M50">
        <v>2011</v>
      </c>
      <c r="N50">
        <v>8.4</v>
      </c>
      <c r="O50" s="4"/>
      <c r="P50" s="4"/>
    </row>
    <row r="51" spans="1:16" x14ac:dyDescent="0.3">
      <c r="A51" t="s">
        <v>398</v>
      </c>
      <c r="B51">
        <v>96</v>
      </c>
      <c r="C51">
        <v>293</v>
      </c>
      <c r="D51">
        <v>11433134</v>
      </c>
      <c r="E51" t="s">
        <v>5664</v>
      </c>
      <c r="F51" t="s">
        <v>683</v>
      </c>
      <c r="G51" t="s">
        <v>5665</v>
      </c>
      <c r="H51">
        <v>168203</v>
      </c>
      <c r="I51">
        <v>426</v>
      </c>
      <c r="J51" t="s">
        <v>3804</v>
      </c>
      <c r="K51" t="s">
        <v>3932</v>
      </c>
      <c r="L51">
        <v>14000000</v>
      </c>
      <c r="M51">
        <v>1981</v>
      </c>
      <c r="N51">
        <v>8.4</v>
      </c>
      <c r="O51" s="4"/>
      <c r="P51" s="4"/>
    </row>
    <row r="52" spans="1:16" x14ac:dyDescent="0.3">
      <c r="A52" t="s">
        <v>3906</v>
      </c>
      <c r="B52">
        <v>181</v>
      </c>
      <c r="C52">
        <v>227</v>
      </c>
      <c r="D52">
        <v>6000000</v>
      </c>
      <c r="E52" t="s">
        <v>1680</v>
      </c>
      <c r="F52" t="s">
        <v>5187</v>
      </c>
      <c r="G52" t="s">
        <v>5188</v>
      </c>
      <c r="H52">
        <v>192775</v>
      </c>
      <c r="I52">
        <v>559</v>
      </c>
      <c r="J52" t="s">
        <v>19</v>
      </c>
      <c r="K52" t="s">
        <v>31</v>
      </c>
      <c r="L52">
        <v>15000000</v>
      </c>
      <c r="M52">
        <v>1962</v>
      </c>
      <c r="N52">
        <v>8.4</v>
      </c>
      <c r="O52" s="4"/>
      <c r="P52" s="4"/>
    </row>
    <row r="53" spans="1:16" x14ac:dyDescent="0.3">
      <c r="A53" t="s">
        <v>3780</v>
      </c>
      <c r="B53">
        <v>111</v>
      </c>
      <c r="C53">
        <v>251</v>
      </c>
      <c r="D53">
        <v>5300000</v>
      </c>
      <c r="E53" t="s">
        <v>1007</v>
      </c>
      <c r="F53" t="s">
        <v>913</v>
      </c>
      <c r="G53" t="s">
        <v>3781</v>
      </c>
      <c r="H53">
        <v>221000</v>
      </c>
      <c r="I53">
        <v>495</v>
      </c>
      <c r="J53" t="s">
        <v>19</v>
      </c>
      <c r="K53" t="s">
        <v>3185</v>
      </c>
      <c r="L53">
        <v>30000000</v>
      </c>
      <c r="M53">
        <v>1984</v>
      </c>
      <c r="N53">
        <v>8.4</v>
      </c>
      <c r="O53" s="4"/>
      <c r="P53" s="4"/>
    </row>
    <row r="54" spans="1:16" x14ac:dyDescent="0.3">
      <c r="A54" t="s">
        <v>3440</v>
      </c>
      <c r="B54">
        <v>174</v>
      </c>
      <c r="C54">
        <v>134</v>
      </c>
      <c r="D54">
        <v>2298191</v>
      </c>
      <c r="E54" t="s">
        <v>3805</v>
      </c>
      <c r="F54" t="s">
        <v>1709</v>
      </c>
      <c r="G54" t="s">
        <v>4733</v>
      </c>
      <c r="H54">
        <v>221552</v>
      </c>
      <c r="I54">
        <v>570</v>
      </c>
      <c r="J54" t="s">
        <v>378</v>
      </c>
      <c r="K54" t="s">
        <v>379</v>
      </c>
      <c r="L54">
        <v>2400000000</v>
      </c>
      <c r="M54">
        <v>1997</v>
      </c>
      <c r="N54">
        <v>8.4</v>
      </c>
      <c r="O54" s="4"/>
      <c r="P54" s="4"/>
    </row>
    <row r="55" spans="1:16" x14ac:dyDescent="0.3">
      <c r="A55" t="s">
        <v>5704</v>
      </c>
      <c r="B55">
        <v>305</v>
      </c>
      <c r="C55">
        <v>120</v>
      </c>
      <c r="D55">
        <v>2181290</v>
      </c>
      <c r="E55" t="s">
        <v>1001</v>
      </c>
      <c r="F55" t="s">
        <v>5585</v>
      </c>
      <c r="G55" t="s">
        <v>7011</v>
      </c>
      <c r="H55">
        <v>356181</v>
      </c>
      <c r="I55">
        <v>809</v>
      </c>
      <c r="J55" t="s">
        <v>5145</v>
      </c>
      <c r="K55" t="s">
        <v>2626</v>
      </c>
      <c r="L55">
        <v>3000000</v>
      </c>
      <c r="M55">
        <v>2003</v>
      </c>
      <c r="N55">
        <v>8.4</v>
      </c>
      <c r="O55" s="4"/>
      <c r="P55" s="4"/>
    </row>
    <row r="56" spans="1:16" x14ac:dyDescent="0.3">
      <c r="A56" t="s">
        <v>7613</v>
      </c>
      <c r="B56">
        <v>26</v>
      </c>
      <c r="C56">
        <v>89</v>
      </c>
      <c r="D56">
        <v>133778</v>
      </c>
      <c r="E56" t="s">
        <v>6307</v>
      </c>
      <c r="F56" t="s">
        <v>7614</v>
      </c>
      <c r="G56" t="s">
        <v>7615</v>
      </c>
      <c r="H56">
        <v>3086</v>
      </c>
      <c r="I56">
        <v>9</v>
      </c>
      <c r="J56" t="s">
        <v>19</v>
      </c>
      <c r="K56" t="s">
        <v>20</v>
      </c>
      <c r="L56">
        <v>500000</v>
      </c>
      <c r="M56">
        <v>2012</v>
      </c>
      <c r="N56">
        <v>8.4</v>
      </c>
      <c r="O56" s="4"/>
      <c r="P56" s="4"/>
    </row>
    <row r="57" spans="1:16" x14ac:dyDescent="0.3">
      <c r="A57" t="s">
        <v>14</v>
      </c>
      <c r="B57">
        <v>250</v>
      </c>
      <c r="C57">
        <v>154</v>
      </c>
      <c r="D57">
        <v>85200000</v>
      </c>
      <c r="E57" t="s">
        <v>41</v>
      </c>
      <c r="F57" t="s">
        <v>1490</v>
      </c>
      <c r="G57" t="s">
        <v>4958</v>
      </c>
      <c r="H57">
        <v>488537</v>
      </c>
      <c r="I57">
        <v>1076</v>
      </c>
      <c r="J57" t="s">
        <v>19</v>
      </c>
      <c r="K57" t="s">
        <v>20</v>
      </c>
      <c r="L57">
        <v>18500000</v>
      </c>
      <c r="M57">
        <v>1986</v>
      </c>
      <c r="N57">
        <v>8.4</v>
      </c>
      <c r="O57" s="4"/>
      <c r="P57" s="4"/>
    </row>
    <row r="58" spans="1:16" x14ac:dyDescent="0.3">
      <c r="A58" t="s">
        <v>2005</v>
      </c>
      <c r="B58">
        <v>242</v>
      </c>
      <c r="C58">
        <v>122</v>
      </c>
      <c r="D58">
        <v>33201661</v>
      </c>
      <c r="E58" t="s">
        <v>877</v>
      </c>
      <c r="F58" t="s">
        <v>2702</v>
      </c>
      <c r="G58" t="s">
        <v>3054</v>
      </c>
      <c r="H58">
        <v>534262</v>
      </c>
      <c r="I58">
        <v>1314</v>
      </c>
      <c r="J58" t="s">
        <v>773</v>
      </c>
      <c r="K58" t="s">
        <v>774</v>
      </c>
      <c r="L58">
        <v>77000000</v>
      </c>
      <c r="M58">
        <v>2001</v>
      </c>
      <c r="N58">
        <v>8.4</v>
      </c>
      <c r="O58" s="4"/>
      <c r="P58" s="4"/>
    </row>
    <row r="59" spans="1:16" x14ac:dyDescent="0.3">
      <c r="A59" t="s">
        <v>650</v>
      </c>
      <c r="B59">
        <v>234</v>
      </c>
      <c r="C59">
        <v>102</v>
      </c>
      <c r="D59">
        <v>3609278</v>
      </c>
      <c r="E59" t="s">
        <v>1671</v>
      </c>
      <c r="F59" t="s">
        <v>3434</v>
      </c>
      <c r="G59" t="s">
        <v>6742</v>
      </c>
      <c r="H59">
        <v>573541</v>
      </c>
      <c r="I59">
        <v>1916</v>
      </c>
      <c r="J59" t="s">
        <v>19</v>
      </c>
      <c r="K59" t="s">
        <v>20</v>
      </c>
      <c r="L59">
        <v>4500000</v>
      </c>
      <c r="M59">
        <v>2000</v>
      </c>
      <c r="N59">
        <v>8.4</v>
      </c>
      <c r="O59" s="4"/>
      <c r="P59" s="4"/>
    </row>
    <row r="60" spans="1:16" x14ac:dyDescent="0.3">
      <c r="A60" t="s">
        <v>922</v>
      </c>
      <c r="B60">
        <v>173</v>
      </c>
      <c r="C60">
        <v>99</v>
      </c>
      <c r="D60">
        <v>2812029</v>
      </c>
      <c r="E60" t="s">
        <v>1100</v>
      </c>
      <c r="F60" t="s">
        <v>922</v>
      </c>
      <c r="G60" t="s">
        <v>7366</v>
      </c>
      <c r="H60">
        <v>664719</v>
      </c>
      <c r="I60">
        <v>931</v>
      </c>
      <c r="J60" t="s">
        <v>19</v>
      </c>
      <c r="K60" t="s">
        <v>20</v>
      </c>
      <c r="L60">
        <v>1200000</v>
      </c>
      <c r="M60">
        <v>1992</v>
      </c>
      <c r="N60">
        <v>8.4</v>
      </c>
      <c r="O60" s="4"/>
      <c r="P60" s="4"/>
    </row>
    <row r="61" spans="1:16" x14ac:dyDescent="0.3">
      <c r="A61" t="s">
        <v>3478</v>
      </c>
      <c r="B61">
        <v>197</v>
      </c>
      <c r="C61">
        <v>134</v>
      </c>
      <c r="D61">
        <v>309125409</v>
      </c>
      <c r="E61" t="s">
        <v>15</v>
      </c>
      <c r="F61" t="s">
        <v>232</v>
      </c>
      <c r="G61" t="s">
        <v>3479</v>
      </c>
      <c r="H61">
        <v>681857</v>
      </c>
      <c r="I61">
        <v>647</v>
      </c>
      <c r="J61" t="s">
        <v>19</v>
      </c>
      <c r="K61" t="s">
        <v>20</v>
      </c>
      <c r="L61">
        <v>32500000</v>
      </c>
      <c r="M61">
        <v>1983</v>
      </c>
      <c r="N61">
        <v>8.4</v>
      </c>
      <c r="O61" s="4"/>
      <c r="P61" s="4"/>
    </row>
    <row r="62" spans="1:16" x14ac:dyDescent="0.3">
      <c r="A62" t="s">
        <v>39</v>
      </c>
      <c r="B62">
        <v>421</v>
      </c>
      <c r="C62">
        <v>98</v>
      </c>
      <c r="D62">
        <v>223806889</v>
      </c>
      <c r="E62" t="s">
        <v>243</v>
      </c>
      <c r="F62" t="s">
        <v>192</v>
      </c>
      <c r="G62" t="s">
        <v>244</v>
      </c>
      <c r="H62">
        <v>718837</v>
      </c>
      <c r="I62">
        <v>1043</v>
      </c>
      <c r="J62" t="s">
        <v>19</v>
      </c>
      <c r="K62" t="s">
        <v>20</v>
      </c>
      <c r="L62">
        <v>180000000</v>
      </c>
      <c r="M62">
        <v>2008</v>
      </c>
      <c r="N62">
        <v>8.4</v>
      </c>
      <c r="O62" s="4"/>
      <c r="P62" s="4"/>
    </row>
    <row r="63" spans="1:16" x14ac:dyDescent="0.3">
      <c r="A63" t="s">
        <v>1594</v>
      </c>
      <c r="B63">
        <v>132</v>
      </c>
      <c r="C63">
        <v>178</v>
      </c>
      <c r="D63">
        <v>75600000</v>
      </c>
      <c r="E63" t="s">
        <v>1595</v>
      </c>
      <c r="F63" t="s">
        <v>1596</v>
      </c>
      <c r="G63" t="s">
        <v>1597</v>
      </c>
      <c r="H63">
        <v>736638</v>
      </c>
      <c r="I63">
        <v>1065</v>
      </c>
      <c r="J63" t="s">
        <v>19</v>
      </c>
      <c r="K63" t="s">
        <v>20</v>
      </c>
      <c r="L63">
        <v>72000000</v>
      </c>
      <c r="M63">
        <v>1995</v>
      </c>
      <c r="N63">
        <v>8.4</v>
      </c>
      <c r="O63" s="4"/>
      <c r="P63" s="4"/>
    </row>
    <row r="64" spans="1:16" x14ac:dyDescent="0.3">
      <c r="A64" t="s">
        <v>27</v>
      </c>
      <c r="B64">
        <v>176</v>
      </c>
      <c r="C64">
        <v>122</v>
      </c>
      <c r="D64">
        <v>130058047</v>
      </c>
      <c r="E64" t="s">
        <v>1671</v>
      </c>
      <c r="F64" t="s">
        <v>71</v>
      </c>
      <c r="G64" t="s">
        <v>5138</v>
      </c>
      <c r="H64">
        <v>822500</v>
      </c>
      <c r="I64">
        <v>2715</v>
      </c>
      <c r="J64" t="s">
        <v>19</v>
      </c>
      <c r="K64" t="s">
        <v>20</v>
      </c>
      <c r="L64">
        <v>15000000</v>
      </c>
      <c r="M64">
        <v>1999</v>
      </c>
      <c r="N64">
        <v>8.4</v>
      </c>
      <c r="O64" s="4"/>
      <c r="P64" s="4"/>
    </row>
    <row r="65" spans="1:16" x14ac:dyDescent="0.3">
      <c r="A65" t="s">
        <v>5335</v>
      </c>
      <c r="B65">
        <v>260</v>
      </c>
      <c r="C65">
        <v>145</v>
      </c>
      <c r="D65">
        <v>26435</v>
      </c>
      <c r="E65" t="s">
        <v>967</v>
      </c>
      <c r="F65" t="s">
        <v>5336</v>
      </c>
      <c r="G65" t="s">
        <v>5337</v>
      </c>
      <c r="H65">
        <v>111841</v>
      </c>
      <c r="I65">
        <v>413</v>
      </c>
      <c r="J65" t="s">
        <v>3804</v>
      </c>
      <c r="K65" t="s">
        <v>432</v>
      </c>
      <c r="L65">
        <v>6000000</v>
      </c>
      <c r="M65">
        <v>1927</v>
      </c>
      <c r="N65">
        <v>8.3000000000000007</v>
      </c>
      <c r="O65" s="4"/>
      <c r="P65" s="4"/>
    </row>
    <row r="66" spans="1:16" x14ac:dyDescent="0.3">
      <c r="A66" t="s">
        <v>5506</v>
      </c>
      <c r="B66">
        <v>421</v>
      </c>
      <c r="C66">
        <v>118</v>
      </c>
      <c r="D66">
        <v>14677654</v>
      </c>
      <c r="E66" t="s">
        <v>1671</v>
      </c>
      <c r="F66" t="s">
        <v>1195</v>
      </c>
      <c r="G66" t="s">
        <v>5507</v>
      </c>
      <c r="H66">
        <v>161288</v>
      </c>
      <c r="I66">
        <v>351</v>
      </c>
      <c r="J66" t="s">
        <v>19</v>
      </c>
      <c r="K66" t="s">
        <v>3523</v>
      </c>
      <c r="L66">
        <v>13000000</v>
      </c>
      <c r="M66">
        <v>2015</v>
      </c>
      <c r="N66">
        <v>8.3000000000000007</v>
      </c>
      <c r="O66" s="4"/>
      <c r="P66" s="4"/>
    </row>
    <row r="67" spans="1:16" x14ac:dyDescent="0.3">
      <c r="A67" t="s">
        <v>6235</v>
      </c>
      <c r="B67">
        <v>349</v>
      </c>
      <c r="C67">
        <v>115</v>
      </c>
      <c r="D67">
        <v>610968</v>
      </c>
      <c r="E67" t="s">
        <v>1671</v>
      </c>
      <c r="F67" t="s">
        <v>6937</v>
      </c>
      <c r="G67" t="s">
        <v>6938</v>
      </c>
      <c r="H67">
        <v>170155</v>
      </c>
      <c r="I67">
        <v>249</v>
      </c>
      <c r="J67" t="s">
        <v>6119</v>
      </c>
      <c r="K67" t="s">
        <v>3422</v>
      </c>
      <c r="L67">
        <v>3800000</v>
      </c>
      <c r="M67">
        <v>2012</v>
      </c>
      <c r="N67">
        <v>8.3000000000000007</v>
      </c>
      <c r="O67" s="4"/>
      <c r="P67" s="4"/>
    </row>
    <row r="68" spans="1:16" x14ac:dyDescent="0.3">
      <c r="A68" t="s">
        <v>6789</v>
      </c>
      <c r="B68">
        <v>181</v>
      </c>
      <c r="C68">
        <v>120</v>
      </c>
      <c r="D68">
        <v>25000000</v>
      </c>
      <c r="E68" t="s">
        <v>2971</v>
      </c>
      <c r="F68" t="s">
        <v>7048</v>
      </c>
      <c r="G68" t="s">
        <v>7049</v>
      </c>
      <c r="H68">
        <v>175196</v>
      </c>
      <c r="I68">
        <v>350</v>
      </c>
      <c r="J68" t="s">
        <v>19</v>
      </c>
      <c r="K68" t="s">
        <v>20</v>
      </c>
      <c r="L68">
        <v>2883848</v>
      </c>
      <c r="M68">
        <v>1959</v>
      </c>
      <c r="N68">
        <v>8.3000000000000007</v>
      </c>
      <c r="O68" s="4"/>
      <c r="P68" s="4"/>
    </row>
    <row r="69" spans="1:16" x14ac:dyDescent="0.3">
      <c r="A69" t="s">
        <v>6432</v>
      </c>
      <c r="B69">
        <v>119</v>
      </c>
      <c r="C69">
        <v>129</v>
      </c>
      <c r="D69">
        <v>159600000</v>
      </c>
      <c r="E69" t="s">
        <v>3950</v>
      </c>
      <c r="F69" t="s">
        <v>2020</v>
      </c>
      <c r="G69" t="s">
        <v>6535</v>
      </c>
      <c r="H69">
        <v>175607</v>
      </c>
      <c r="I69">
        <v>252</v>
      </c>
      <c r="J69" t="s">
        <v>19</v>
      </c>
      <c r="K69" t="s">
        <v>20</v>
      </c>
      <c r="L69">
        <v>5500000</v>
      </c>
      <c r="M69">
        <v>1973</v>
      </c>
      <c r="N69">
        <v>8.3000000000000007</v>
      </c>
      <c r="O69" s="4"/>
      <c r="P69" s="4"/>
    </row>
    <row r="70" spans="1:16" x14ac:dyDescent="0.3">
      <c r="A70" t="s">
        <v>281</v>
      </c>
      <c r="B70">
        <v>151</v>
      </c>
      <c r="C70">
        <v>121</v>
      </c>
      <c r="D70">
        <v>45250</v>
      </c>
      <c r="E70" t="s">
        <v>855</v>
      </c>
      <c r="F70" t="s">
        <v>913</v>
      </c>
      <c r="G70" t="s">
        <v>4869</v>
      </c>
      <c r="H70">
        <v>235133</v>
      </c>
      <c r="I70">
        <v>494</v>
      </c>
      <c r="J70" t="s">
        <v>19</v>
      </c>
      <c r="K70" t="s">
        <v>20</v>
      </c>
      <c r="L70">
        <v>18000000</v>
      </c>
      <c r="M70">
        <v>1980</v>
      </c>
      <c r="N70">
        <v>8.3000000000000007</v>
      </c>
      <c r="O70" s="4"/>
      <c r="P70" s="4"/>
    </row>
    <row r="71" spans="1:16" x14ac:dyDescent="0.3">
      <c r="A71" t="s">
        <v>1465</v>
      </c>
      <c r="B71">
        <v>192</v>
      </c>
      <c r="C71">
        <v>178</v>
      </c>
      <c r="D71">
        <v>5501940</v>
      </c>
      <c r="E71" t="s">
        <v>1595</v>
      </c>
      <c r="F71" t="s">
        <v>124</v>
      </c>
      <c r="G71" t="s">
        <v>5445</v>
      </c>
      <c r="H71">
        <v>248354</v>
      </c>
      <c r="I71">
        <v>564</v>
      </c>
      <c r="J71" t="s">
        <v>3804</v>
      </c>
      <c r="K71" t="s">
        <v>432</v>
      </c>
      <c r="L71">
        <v>13500000</v>
      </c>
      <c r="M71">
        <v>2004</v>
      </c>
      <c r="N71">
        <v>8.3000000000000007</v>
      </c>
      <c r="O71" s="4"/>
      <c r="P71" s="4"/>
    </row>
    <row r="72" spans="1:16" x14ac:dyDescent="0.3">
      <c r="A72" t="s">
        <v>2333</v>
      </c>
      <c r="B72">
        <v>134</v>
      </c>
      <c r="C72">
        <v>180</v>
      </c>
      <c r="D72">
        <v>51600000</v>
      </c>
      <c r="E72" t="s">
        <v>4843</v>
      </c>
      <c r="F72" t="s">
        <v>865</v>
      </c>
      <c r="G72" t="s">
        <v>4844</v>
      </c>
      <c r="H72">
        <v>270790</v>
      </c>
      <c r="I72">
        <v>549</v>
      </c>
      <c r="J72" t="s">
        <v>19</v>
      </c>
      <c r="K72" t="s">
        <v>20</v>
      </c>
      <c r="L72">
        <v>18000000</v>
      </c>
      <c r="M72">
        <v>1984</v>
      </c>
      <c r="N72">
        <v>8.3000000000000007</v>
      </c>
      <c r="O72" s="4"/>
      <c r="P72" s="4"/>
    </row>
    <row r="73" spans="1:16" x14ac:dyDescent="0.3">
      <c r="A73" t="s">
        <v>1796</v>
      </c>
      <c r="B73">
        <v>131</v>
      </c>
      <c r="C73">
        <v>131</v>
      </c>
      <c r="D73">
        <v>101157447</v>
      </c>
      <c r="E73" t="s">
        <v>923</v>
      </c>
      <c r="F73" t="s">
        <v>1796</v>
      </c>
      <c r="G73" t="s">
        <v>5366</v>
      </c>
      <c r="H73">
        <v>277505</v>
      </c>
      <c r="I73">
        <v>495</v>
      </c>
      <c r="J73" t="s">
        <v>19</v>
      </c>
      <c r="K73" t="s">
        <v>20</v>
      </c>
      <c r="L73">
        <v>14400000</v>
      </c>
      <c r="M73">
        <v>1992</v>
      </c>
      <c r="N73">
        <v>8.3000000000000007</v>
      </c>
      <c r="O73" s="4"/>
      <c r="P73" s="4"/>
    </row>
    <row r="74" spans="1:16" x14ac:dyDescent="0.3">
      <c r="A74" t="s">
        <v>271</v>
      </c>
      <c r="B74">
        <v>536</v>
      </c>
      <c r="C74">
        <v>95</v>
      </c>
      <c r="D74">
        <v>356454367</v>
      </c>
      <c r="E74" t="s">
        <v>312</v>
      </c>
      <c r="F74" t="s">
        <v>278</v>
      </c>
      <c r="G74" t="s">
        <v>313</v>
      </c>
      <c r="H74">
        <v>345198</v>
      </c>
      <c r="I74">
        <v>773</v>
      </c>
      <c r="J74" t="s">
        <v>19</v>
      </c>
      <c r="K74" t="s">
        <v>20</v>
      </c>
      <c r="L74">
        <v>175000000</v>
      </c>
      <c r="M74">
        <v>2015</v>
      </c>
      <c r="N74">
        <v>8.3000000000000007</v>
      </c>
      <c r="O74" s="4"/>
      <c r="P74" s="4"/>
    </row>
    <row r="75" spans="1:16" x14ac:dyDescent="0.3">
      <c r="A75" t="s">
        <v>1399</v>
      </c>
      <c r="B75">
        <v>131</v>
      </c>
      <c r="C75">
        <v>91</v>
      </c>
      <c r="D75">
        <v>1229197</v>
      </c>
      <c r="E75" t="s">
        <v>2522</v>
      </c>
      <c r="F75" t="s">
        <v>405</v>
      </c>
      <c r="G75" t="s">
        <v>7649</v>
      </c>
      <c r="H75">
        <v>382240</v>
      </c>
      <c r="I75">
        <v>660</v>
      </c>
      <c r="J75" t="s">
        <v>19</v>
      </c>
      <c r="K75" t="s">
        <v>31</v>
      </c>
      <c r="L75">
        <v>229575</v>
      </c>
      <c r="M75">
        <v>1975</v>
      </c>
      <c r="N75">
        <v>8.3000000000000007</v>
      </c>
      <c r="O75" s="4"/>
      <c r="P75" s="4"/>
    </row>
    <row r="76" spans="1:16" x14ac:dyDescent="0.3">
      <c r="A76" t="s">
        <v>2316</v>
      </c>
      <c r="B76">
        <v>177</v>
      </c>
      <c r="C76">
        <v>138</v>
      </c>
      <c r="D76">
        <v>64604977</v>
      </c>
      <c r="E76" t="s">
        <v>1110</v>
      </c>
      <c r="F76" t="s">
        <v>71</v>
      </c>
      <c r="G76" t="s">
        <v>3272</v>
      </c>
      <c r="H76">
        <v>414219</v>
      </c>
      <c r="I76">
        <v>625</v>
      </c>
      <c r="J76" t="s">
        <v>19</v>
      </c>
      <c r="K76" t="s">
        <v>20</v>
      </c>
      <c r="L76">
        <v>35000000</v>
      </c>
      <c r="M76">
        <v>1997</v>
      </c>
      <c r="N76">
        <v>8.3000000000000007</v>
      </c>
      <c r="O76" s="4"/>
      <c r="P76" s="4"/>
    </row>
    <row r="77" spans="1:16" x14ac:dyDescent="0.3">
      <c r="A77" t="s">
        <v>1809</v>
      </c>
      <c r="B77">
        <v>285</v>
      </c>
      <c r="C77">
        <v>161</v>
      </c>
      <c r="D77">
        <v>56715371</v>
      </c>
      <c r="E77" t="s">
        <v>734</v>
      </c>
      <c r="F77" t="s">
        <v>5817</v>
      </c>
      <c r="G77" t="s">
        <v>5818</v>
      </c>
      <c r="H77">
        <v>427357</v>
      </c>
      <c r="I77">
        <v>1736</v>
      </c>
      <c r="J77" t="s">
        <v>19</v>
      </c>
      <c r="K77" t="s">
        <v>31</v>
      </c>
      <c r="L77">
        <v>12000000</v>
      </c>
      <c r="M77">
        <v>1968</v>
      </c>
      <c r="N77">
        <v>8.3000000000000007</v>
      </c>
      <c r="O77" s="4"/>
      <c r="P77" s="4"/>
    </row>
    <row r="78" spans="1:16" x14ac:dyDescent="0.3">
      <c r="A78" t="s">
        <v>230</v>
      </c>
      <c r="B78">
        <v>149</v>
      </c>
      <c r="C78">
        <v>127</v>
      </c>
      <c r="D78">
        <v>197171806</v>
      </c>
      <c r="E78" t="s">
        <v>23</v>
      </c>
      <c r="F78" t="s">
        <v>232</v>
      </c>
      <c r="G78" t="s">
        <v>2564</v>
      </c>
      <c r="H78">
        <v>515306</v>
      </c>
      <c r="I78">
        <v>477</v>
      </c>
      <c r="J78" t="s">
        <v>19</v>
      </c>
      <c r="K78" t="s">
        <v>20</v>
      </c>
      <c r="L78">
        <v>48000000</v>
      </c>
      <c r="M78">
        <v>1989</v>
      </c>
      <c r="N78">
        <v>8.3000000000000007</v>
      </c>
      <c r="O78" s="4"/>
      <c r="P78" s="4"/>
    </row>
    <row r="79" spans="1:16" x14ac:dyDescent="0.3">
      <c r="A79" t="s">
        <v>1160</v>
      </c>
      <c r="B79">
        <v>147</v>
      </c>
      <c r="C79">
        <v>142</v>
      </c>
      <c r="D79">
        <v>44700000</v>
      </c>
      <c r="E79" t="s">
        <v>1007</v>
      </c>
      <c r="F79" t="s">
        <v>1222</v>
      </c>
      <c r="G79" t="s">
        <v>4071</v>
      </c>
      <c r="H79">
        <v>537442</v>
      </c>
      <c r="I79">
        <v>851</v>
      </c>
      <c r="J79" t="s">
        <v>19</v>
      </c>
      <c r="K79" t="s">
        <v>20</v>
      </c>
      <c r="L79">
        <v>25000000</v>
      </c>
      <c r="M79">
        <v>1983</v>
      </c>
      <c r="N79">
        <v>8.3000000000000007</v>
      </c>
      <c r="O79" s="4"/>
      <c r="P79" s="4"/>
    </row>
    <row r="80" spans="1:16" x14ac:dyDescent="0.3">
      <c r="A80" t="s">
        <v>191</v>
      </c>
      <c r="B80">
        <v>453</v>
      </c>
      <c r="C80">
        <v>103</v>
      </c>
      <c r="D80">
        <v>414984497</v>
      </c>
      <c r="E80" t="s">
        <v>165</v>
      </c>
      <c r="F80" t="s">
        <v>193</v>
      </c>
      <c r="G80" t="s">
        <v>194</v>
      </c>
      <c r="H80">
        <v>544884</v>
      </c>
      <c r="I80">
        <v>733</v>
      </c>
      <c r="J80" t="s">
        <v>19</v>
      </c>
      <c r="K80" t="s">
        <v>20</v>
      </c>
      <c r="L80">
        <v>200000000</v>
      </c>
      <c r="M80">
        <v>2010</v>
      </c>
      <c r="N80">
        <v>8.3000000000000007</v>
      </c>
      <c r="O80" s="4"/>
      <c r="P80" s="4"/>
    </row>
    <row r="81" spans="1:16" x14ac:dyDescent="0.3">
      <c r="A81" t="s">
        <v>690</v>
      </c>
      <c r="B81">
        <v>151</v>
      </c>
      <c r="C81">
        <v>104</v>
      </c>
      <c r="D81">
        <v>30093107</v>
      </c>
      <c r="E81" t="s">
        <v>557</v>
      </c>
      <c r="F81" t="s">
        <v>202</v>
      </c>
      <c r="G81" t="s">
        <v>5738</v>
      </c>
      <c r="H81">
        <v>600996</v>
      </c>
      <c r="I81">
        <v>726</v>
      </c>
      <c r="J81" t="s">
        <v>19</v>
      </c>
      <c r="K81" t="s">
        <v>31</v>
      </c>
      <c r="L81">
        <v>6000000</v>
      </c>
      <c r="M81">
        <v>2000</v>
      </c>
      <c r="N81">
        <v>8.3000000000000007</v>
      </c>
      <c r="O81" s="4"/>
      <c r="P81" s="4"/>
    </row>
    <row r="82" spans="1:16" x14ac:dyDescent="0.3">
      <c r="A82" t="s">
        <v>6212</v>
      </c>
      <c r="B82">
        <v>53</v>
      </c>
      <c r="C82">
        <v>170</v>
      </c>
      <c r="D82">
        <v>7830611</v>
      </c>
      <c r="E82" t="s">
        <v>7545</v>
      </c>
      <c r="F82" t="s">
        <v>7546</v>
      </c>
      <c r="G82" t="s">
        <v>7547</v>
      </c>
      <c r="H82">
        <v>18980</v>
      </c>
      <c r="I82">
        <v>74</v>
      </c>
      <c r="J82" t="s">
        <v>19</v>
      </c>
      <c r="K82" t="s">
        <v>20</v>
      </c>
      <c r="L82">
        <v>700000</v>
      </c>
      <c r="M82">
        <v>1994</v>
      </c>
      <c r="N82">
        <v>8.3000000000000007</v>
      </c>
      <c r="O82" s="4"/>
      <c r="P82" s="4"/>
    </row>
    <row r="83" spans="1:16" x14ac:dyDescent="0.3">
      <c r="A83" t="s">
        <v>2774</v>
      </c>
      <c r="B83">
        <v>161</v>
      </c>
      <c r="C83">
        <v>126</v>
      </c>
      <c r="D83">
        <v>138339411</v>
      </c>
      <c r="E83" t="s">
        <v>1671</v>
      </c>
      <c r="F83" t="s">
        <v>457</v>
      </c>
      <c r="G83" t="s">
        <v>5830</v>
      </c>
      <c r="H83">
        <v>604904</v>
      </c>
      <c r="I83">
        <v>682</v>
      </c>
      <c r="J83" t="s">
        <v>19</v>
      </c>
      <c r="K83" t="s">
        <v>20</v>
      </c>
      <c r="L83">
        <v>10000000</v>
      </c>
      <c r="M83">
        <v>1997</v>
      </c>
      <c r="N83">
        <v>8.3000000000000007</v>
      </c>
      <c r="O83" s="4"/>
      <c r="P83" s="4"/>
    </row>
    <row r="84" spans="1:16" x14ac:dyDescent="0.3">
      <c r="A84" t="s">
        <v>183</v>
      </c>
      <c r="B84">
        <v>166</v>
      </c>
      <c r="C84">
        <v>74</v>
      </c>
      <c r="D84">
        <v>191796233</v>
      </c>
      <c r="E84" t="s">
        <v>165</v>
      </c>
      <c r="F84" t="s">
        <v>193</v>
      </c>
      <c r="G84" t="s">
        <v>3569</v>
      </c>
      <c r="H84">
        <v>623757</v>
      </c>
      <c r="I84">
        <v>391</v>
      </c>
      <c r="J84" t="s">
        <v>19</v>
      </c>
      <c r="K84" t="s">
        <v>20</v>
      </c>
      <c r="L84">
        <v>30000000</v>
      </c>
      <c r="M84">
        <v>1995</v>
      </c>
      <c r="N84">
        <v>8.3000000000000007</v>
      </c>
      <c r="O84" s="4"/>
      <c r="P84" s="4"/>
    </row>
    <row r="85" spans="1:16" x14ac:dyDescent="0.3">
      <c r="A85" t="s">
        <v>6923</v>
      </c>
      <c r="B85">
        <v>79</v>
      </c>
      <c r="C85">
        <v>102</v>
      </c>
      <c r="D85">
        <v>1430185</v>
      </c>
      <c r="E85" t="s">
        <v>7194</v>
      </c>
      <c r="F85" t="s">
        <v>1004</v>
      </c>
      <c r="G85" t="s">
        <v>7195</v>
      </c>
      <c r="H85">
        <v>7314</v>
      </c>
      <c r="I85">
        <v>55</v>
      </c>
      <c r="J85" t="s">
        <v>19</v>
      </c>
      <c r="K85" t="s">
        <v>20</v>
      </c>
      <c r="L85">
        <v>2000000</v>
      </c>
      <c r="M85">
        <v>2007</v>
      </c>
      <c r="N85">
        <v>8.3000000000000007</v>
      </c>
      <c r="O85" s="4"/>
      <c r="P85" s="4"/>
    </row>
    <row r="86" spans="1:16" x14ac:dyDescent="0.3">
      <c r="A86" t="s">
        <v>271</v>
      </c>
      <c r="B86">
        <v>408</v>
      </c>
      <c r="C86">
        <v>96</v>
      </c>
      <c r="D86">
        <v>292979556</v>
      </c>
      <c r="E86" t="s">
        <v>273</v>
      </c>
      <c r="F86" t="s">
        <v>192</v>
      </c>
      <c r="G86" t="s">
        <v>274</v>
      </c>
      <c r="H86">
        <v>665575</v>
      </c>
      <c r="I86">
        <v>704</v>
      </c>
      <c r="J86" t="s">
        <v>19</v>
      </c>
      <c r="K86" t="s">
        <v>20</v>
      </c>
      <c r="L86">
        <v>175000000</v>
      </c>
      <c r="M86">
        <v>2009</v>
      </c>
      <c r="N86">
        <v>8.3000000000000007</v>
      </c>
      <c r="O86" s="4"/>
      <c r="P86" s="4"/>
    </row>
    <row r="87" spans="1:16" x14ac:dyDescent="0.3">
      <c r="A87" t="s">
        <v>822</v>
      </c>
      <c r="B87">
        <v>273</v>
      </c>
      <c r="C87">
        <v>108</v>
      </c>
      <c r="D87">
        <v>34126138</v>
      </c>
      <c r="E87" t="s">
        <v>3122</v>
      </c>
      <c r="F87" t="s">
        <v>128</v>
      </c>
      <c r="G87" t="s">
        <v>4559</v>
      </c>
      <c r="H87">
        <v>666937</v>
      </c>
      <c r="I87">
        <v>1514</v>
      </c>
      <c r="J87" t="s">
        <v>19</v>
      </c>
      <c r="K87" t="s">
        <v>20</v>
      </c>
      <c r="L87">
        <v>20000000</v>
      </c>
      <c r="M87">
        <v>2004</v>
      </c>
      <c r="N87">
        <v>8.3000000000000007</v>
      </c>
      <c r="O87" s="4"/>
      <c r="P87" s="4"/>
    </row>
    <row r="88" spans="1:16" x14ac:dyDescent="0.3">
      <c r="A88" t="s">
        <v>922</v>
      </c>
      <c r="B88">
        <v>486</v>
      </c>
      <c r="C88">
        <v>153</v>
      </c>
      <c r="D88">
        <v>120523073</v>
      </c>
      <c r="E88" t="s">
        <v>1631</v>
      </c>
      <c r="F88" t="s">
        <v>265</v>
      </c>
      <c r="G88" t="s">
        <v>1632</v>
      </c>
      <c r="H88">
        <v>885175</v>
      </c>
      <c r="I88">
        <v>1527</v>
      </c>
      <c r="J88" t="s">
        <v>19</v>
      </c>
      <c r="K88" t="s">
        <v>20</v>
      </c>
      <c r="L88">
        <v>75000000</v>
      </c>
      <c r="M88">
        <v>2009</v>
      </c>
      <c r="N88">
        <v>8.3000000000000007</v>
      </c>
      <c r="O88" s="4"/>
      <c r="P88" s="4"/>
    </row>
    <row r="89" spans="1:16" x14ac:dyDescent="0.3">
      <c r="A89" t="s">
        <v>32</v>
      </c>
      <c r="B89">
        <v>478</v>
      </c>
      <c r="C89">
        <v>128</v>
      </c>
      <c r="D89">
        <v>205343774</v>
      </c>
      <c r="E89" t="s">
        <v>75</v>
      </c>
      <c r="F89" t="s">
        <v>33</v>
      </c>
      <c r="G89" t="s">
        <v>448</v>
      </c>
      <c r="H89">
        <v>980946</v>
      </c>
      <c r="I89">
        <v>2685</v>
      </c>
      <c r="J89" t="s">
        <v>19</v>
      </c>
      <c r="K89" t="s">
        <v>20</v>
      </c>
      <c r="L89">
        <v>150000000</v>
      </c>
      <c r="M89">
        <v>2005</v>
      </c>
      <c r="N89">
        <v>8.3000000000000007</v>
      </c>
      <c r="O89" s="4"/>
      <c r="P89" s="4"/>
    </row>
    <row r="90" spans="1:16" x14ac:dyDescent="0.3">
      <c r="A90" t="s">
        <v>2644</v>
      </c>
      <c r="B90">
        <v>226</v>
      </c>
      <c r="C90">
        <v>139</v>
      </c>
      <c r="D90">
        <v>6857096</v>
      </c>
      <c r="E90" t="s">
        <v>6379</v>
      </c>
      <c r="F90" t="s">
        <v>6023</v>
      </c>
      <c r="G90" t="s">
        <v>6380</v>
      </c>
      <c r="H90">
        <v>80429</v>
      </c>
      <c r="I90">
        <v>156</v>
      </c>
      <c r="J90" t="s">
        <v>773</v>
      </c>
      <c r="K90" t="s">
        <v>162</v>
      </c>
      <c r="L90">
        <v>6800000</v>
      </c>
      <c r="M90">
        <v>2010</v>
      </c>
      <c r="N90">
        <v>8.1999999999999993</v>
      </c>
      <c r="O90" s="4"/>
      <c r="P90" s="4"/>
    </row>
    <row r="91" spans="1:16" x14ac:dyDescent="0.3">
      <c r="A91" t="s">
        <v>7170</v>
      </c>
      <c r="B91">
        <v>134</v>
      </c>
      <c r="C91">
        <v>108</v>
      </c>
      <c r="D91">
        <v>9600000</v>
      </c>
      <c r="E91" t="s">
        <v>2280</v>
      </c>
      <c r="F91" t="s">
        <v>70</v>
      </c>
      <c r="G91" t="s">
        <v>7493</v>
      </c>
      <c r="H91">
        <v>100890</v>
      </c>
      <c r="I91">
        <v>281</v>
      </c>
      <c r="J91" t="s">
        <v>19</v>
      </c>
      <c r="K91" t="s">
        <v>20</v>
      </c>
      <c r="L91">
        <v>910000</v>
      </c>
      <c r="M91">
        <v>1954</v>
      </c>
      <c r="N91">
        <v>8.1999999999999993</v>
      </c>
      <c r="O91" s="4"/>
      <c r="P91" s="4"/>
    </row>
    <row r="92" spans="1:16" x14ac:dyDescent="0.3">
      <c r="A92" t="s">
        <v>4417</v>
      </c>
      <c r="B92">
        <v>262</v>
      </c>
      <c r="C92">
        <v>129</v>
      </c>
      <c r="D92">
        <v>20167424</v>
      </c>
      <c r="E92" t="s">
        <v>1001</v>
      </c>
      <c r="F92" t="s">
        <v>6900</v>
      </c>
      <c r="G92" t="s">
        <v>6901</v>
      </c>
      <c r="H92">
        <v>131831</v>
      </c>
      <c r="I92">
        <v>231</v>
      </c>
      <c r="J92" t="s">
        <v>1391</v>
      </c>
      <c r="K92" t="s">
        <v>6902</v>
      </c>
      <c r="L92">
        <v>2000000</v>
      </c>
      <c r="M92">
        <v>2009</v>
      </c>
      <c r="N92">
        <v>8.1999999999999993</v>
      </c>
      <c r="O92" s="4"/>
      <c r="P92" s="4"/>
    </row>
    <row r="93" spans="1:16" x14ac:dyDescent="0.3">
      <c r="A93" t="s">
        <v>3906</v>
      </c>
      <c r="B93">
        <v>122</v>
      </c>
      <c r="C93">
        <v>161</v>
      </c>
      <c r="D93">
        <v>27200000</v>
      </c>
      <c r="E93" t="s">
        <v>1631</v>
      </c>
      <c r="F93" t="s">
        <v>6503</v>
      </c>
      <c r="G93" t="s">
        <v>6969</v>
      </c>
      <c r="H93">
        <v>149444</v>
      </c>
      <c r="I93">
        <v>273</v>
      </c>
      <c r="J93" t="s">
        <v>19</v>
      </c>
      <c r="K93" t="s">
        <v>31</v>
      </c>
      <c r="L93">
        <v>3000000</v>
      </c>
      <c r="M93">
        <v>1957</v>
      </c>
      <c r="N93">
        <v>8.1999999999999993</v>
      </c>
      <c r="O93" s="4"/>
      <c r="P93" s="4"/>
    </row>
    <row r="94" spans="1:16" x14ac:dyDescent="0.3">
      <c r="A94" t="s">
        <v>3440</v>
      </c>
      <c r="B94">
        <v>212</v>
      </c>
      <c r="C94">
        <v>119</v>
      </c>
      <c r="D94">
        <v>4710455</v>
      </c>
      <c r="E94" t="s">
        <v>356</v>
      </c>
      <c r="F94" t="s">
        <v>33</v>
      </c>
      <c r="G94" t="s">
        <v>4294</v>
      </c>
      <c r="H94">
        <v>214091</v>
      </c>
      <c r="I94">
        <v>330</v>
      </c>
      <c r="J94" t="s">
        <v>378</v>
      </c>
      <c r="K94" t="s">
        <v>379</v>
      </c>
      <c r="L94">
        <v>24000000</v>
      </c>
      <c r="M94">
        <v>2004</v>
      </c>
      <c r="N94">
        <v>8.1999999999999993</v>
      </c>
      <c r="O94" s="4"/>
      <c r="P94" s="4"/>
    </row>
    <row r="95" spans="1:16" x14ac:dyDescent="0.3">
      <c r="A95" t="s">
        <v>6863</v>
      </c>
      <c r="B95">
        <v>157</v>
      </c>
      <c r="C95">
        <v>226</v>
      </c>
      <c r="D95">
        <v>198655278</v>
      </c>
      <c r="E95" t="s">
        <v>1010</v>
      </c>
      <c r="F95" t="s">
        <v>6864</v>
      </c>
      <c r="G95" t="s">
        <v>6865</v>
      </c>
      <c r="H95">
        <v>215340</v>
      </c>
      <c r="I95">
        <v>706</v>
      </c>
      <c r="J95" t="s">
        <v>19</v>
      </c>
      <c r="K95" t="s">
        <v>20</v>
      </c>
      <c r="L95">
        <v>3977000</v>
      </c>
      <c r="M95">
        <v>1939</v>
      </c>
      <c r="N95">
        <v>8.1999999999999993</v>
      </c>
      <c r="O95" s="4"/>
      <c r="P95" s="4"/>
    </row>
    <row r="96" spans="1:16" x14ac:dyDescent="0.3">
      <c r="A96" t="s">
        <v>2503</v>
      </c>
      <c r="B96">
        <v>297</v>
      </c>
      <c r="C96">
        <v>109</v>
      </c>
      <c r="D96">
        <v>13782838</v>
      </c>
      <c r="E96" t="s">
        <v>3168</v>
      </c>
      <c r="F96" t="s">
        <v>2783</v>
      </c>
      <c r="G96" t="s">
        <v>3169</v>
      </c>
      <c r="H96">
        <v>258078</v>
      </c>
      <c r="I96">
        <v>911</v>
      </c>
      <c r="J96" t="s">
        <v>19</v>
      </c>
      <c r="K96" t="s">
        <v>20</v>
      </c>
      <c r="L96">
        <v>15000000</v>
      </c>
      <c r="M96">
        <v>1982</v>
      </c>
      <c r="N96">
        <v>8.1999999999999993</v>
      </c>
      <c r="O96" s="4"/>
      <c r="P96" s="4"/>
    </row>
    <row r="97" spans="1:16" x14ac:dyDescent="0.3">
      <c r="A97" t="s">
        <v>132</v>
      </c>
      <c r="B97">
        <v>516</v>
      </c>
      <c r="C97">
        <v>147</v>
      </c>
      <c r="D97">
        <v>407197282</v>
      </c>
      <c r="E97" t="s">
        <v>41</v>
      </c>
      <c r="F97" t="s">
        <v>55</v>
      </c>
      <c r="G97" t="s">
        <v>133</v>
      </c>
      <c r="H97">
        <v>272670</v>
      </c>
      <c r="I97">
        <v>1022</v>
      </c>
      <c r="J97" t="s">
        <v>19</v>
      </c>
      <c r="K97" t="s">
        <v>20</v>
      </c>
      <c r="L97">
        <v>250000000</v>
      </c>
      <c r="M97">
        <v>2016</v>
      </c>
      <c r="N97">
        <v>8.1999999999999993</v>
      </c>
      <c r="O97" s="4"/>
      <c r="P97" s="4"/>
    </row>
    <row r="98" spans="1:16" x14ac:dyDescent="0.3">
      <c r="A98" t="s">
        <v>3744</v>
      </c>
      <c r="B98">
        <v>317</v>
      </c>
      <c r="C98">
        <v>140</v>
      </c>
      <c r="D98">
        <v>13651662</v>
      </c>
      <c r="E98" t="s">
        <v>1839</v>
      </c>
      <c r="F98" t="s">
        <v>35</v>
      </c>
      <c r="G98" t="s">
        <v>4199</v>
      </c>
      <c r="H98">
        <v>332276</v>
      </c>
      <c r="I98">
        <v>514</v>
      </c>
      <c r="J98" t="s">
        <v>19</v>
      </c>
      <c r="K98" t="s">
        <v>20</v>
      </c>
      <c r="L98">
        <v>25000000</v>
      </c>
      <c r="M98">
        <v>2011</v>
      </c>
      <c r="N98">
        <v>8.1999999999999993</v>
      </c>
      <c r="O98" s="4"/>
      <c r="P98" s="4"/>
    </row>
    <row r="99" spans="1:16" x14ac:dyDescent="0.3">
      <c r="A99" t="s">
        <v>281</v>
      </c>
      <c r="B99">
        <v>133</v>
      </c>
      <c r="C99">
        <v>178</v>
      </c>
      <c r="D99">
        <v>42438300</v>
      </c>
      <c r="E99" t="s">
        <v>901</v>
      </c>
      <c r="F99" t="s">
        <v>913</v>
      </c>
      <c r="G99" t="s">
        <v>2336</v>
      </c>
      <c r="H99">
        <v>333542</v>
      </c>
      <c r="I99">
        <v>533</v>
      </c>
      <c r="J99" t="s">
        <v>19</v>
      </c>
      <c r="K99" t="s">
        <v>20</v>
      </c>
      <c r="L99">
        <v>52000000</v>
      </c>
      <c r="M99">
        <v>1995</v>
      </c>
      <c r="N99">
        <v>8.1999999999999993</v>
      </c>
      <c r="O99" s="4"/>
      <c r="P99" s="4"/>
    </row>
    <row r="100" spans="1:16" x14ac:dyDescent="0.3">
      <c r="A100" t="s">
        <v>690</v>
      </c>
      <c r="B100">
        <v>116</v>
      </c>
      <c r="C100">
        <v>120</v>
      </c>
      <c r="D100">
        <v>3650677</v>
      </c>
      <c r="E100" t="s">
        <v>557</v>
      </c>
      <c r="F100" t="s">
        <v>202</v>
      </c>
      <c r="G100" t="s">
        <v>7336</v>
      </c>
      <c r="H100">
        <v>414976</v>
      </c>
      <c r="I100">
        <v>523</v>
      </c>
      <c r="J100" t="s">
        <v>19</v>
      </c>
      <c r="K100" t="s">
        <v>31</v>
      </c>
      <c r="L100">
        <v>960000</v>
      </c>
      <c r="M100">
        <v>1998</v>
      </c>
      <c r="N100">
        <v>8.1999999999999993</v>
      </c>
      <c r="O100" s="4"/>
      <c r="P100" s="4"/>
    </row>
    <row r="101" spans="1:16" x14ac:dyDescent="0.3">
      <c r="A101" t="s">
        <v>2714</v>
      </c>
      <c r="B101">
        <v>274</v>
      </c>
      <c r="C101">
        <v>148</v>
      </c>
      <c r="D101">
        <v>18352454</v>
      </c>
      <c r="E101" t="s">
        <v>4607</v>
      </c>
      <c r="F101" t="s">
        <v>319</v>
      </c>
      <c r="G101" t="s">
        <v>4608</v>
      </c>
      <c r="H101">
        <v>426359</v>
      </c>
      <c r="I101">
        <v>760</v>
      </c>
      <c r="J101" t="s">
        <v>19</v>
      </c>
      <c r="K101" t="s">
        <v>20</v>
      </c>
      <c r="L101">
        <v>15000000</v>
      </c>
      <c r="M101">
        <v>2007</v>
      </c>
      <c r="N101">
        <v>8.1999999999999993</v>
      </c>
      <c r="O101" s="4"/>
      <c r="P101" s="4"/>
    </row>
    <row r="102" spans="1:16" x14ac:dyDescent="0.3">
      <c r="A102" t="s">
        <v>111</v>
      </c>
      <c r="B102">
        <v>302</v>
      </c>
      <c r="C102">
        <v>117</v>
      </c>
      <c r="D102">
        <v>27000000</v>
      </c>
      <c r="E102" t="s">
        <v>1466</v>
      </c>
      <c r="F102" t="s">
        <v>232</v>
      </c>
      <c r="G102" t="s">
        <v>3869</v>
      </c>
      <c r="H102">
        <v>461609</v>
      </c>
      <c r="I102">
        <v>1168</v>
      </c>
      <c r="J102" t="s">
        <v>19</v>
      </c>
      <c r="K102" t="s">
        <v>20</v>
      </c>
      <c r="L102">
        <v>28000000</v>
      </c>
      <c r="M102">
        <v>1982</v>
      </c>
      <c r="N102">
        <v>8.1999999999999993</v>
      </c>
      <c r="O102" s="4"/>
      <c r="P102" s="4"/>
    </row>
    <row r="103" spans="1:16" x14ac:dyDescent="0.3">
      <c r="A103" t="s">
        <v>225</v>
      </c>
      <c r="B103">
        <v>406</v>
      </c>
      <c r="C103">
        <v>112</v>
      </c>
      <c r="D103">
        <v>37623143</v>
      </c>
      <c r="E103" t="s">
        <v>5053</v>
      </c>
      <c r="F103" t="s">
        <v>5054</v>
      </c>
      <c r="G103" t="s">
        <v>5055</v>
      </c>
      <c r="H103">
        <v>467234</v>
      </c>
      <c r="I103">
        <v>1083</v>
      </c>
      <c r="J103" t="s">
        <v>1391</v>
      </c>
      <c r="K103" t="s">
        <v>1748</v>
      </c>
      <c r="L103">
        <v>13500000</v>
      </c>
      <c r="M103">
        <v>2006</v>
      </c>
      <c r="N103">
        <v>8.1999999999999993</v>
      </c>
      <c r="O103" s="4"/>
      <c r="P103" s="4"/>
    </row>
    <row r="104" spans="1:16" x14ac:dyDescent="0.3">
      <c r="A104" t="s">
        <v>2478</v>
      </c>
      <c r="B104">
        <v>134</v>
      </c>
      <c r="C104">
        <v>94</v>
      </c>
      <c r="D104">
        <v>16501785</v>
      </c>
      <c r="E104" t="s">
        <v>1671</v>
      </c>
      <c r="F104" t="s">
        <v>236</v>
      </c>
      <c r="G104" t="s">
        <v>6950</v>
      </c>
      <c r="H104">
        <v>469561</v>
      </c>
      <c r="I104">
        <v>514</v>
      </c>
      <c r="J104" t="s">
        <v>19</v>
      </c>
      <c r="K104" t="s">
        <v>31</v>
      </c>
      <c r="L104">
        <v>3500000</v>
      </c>
      <c r="M104">
        <v>1996</v>
      </c>
      <c r="N104">
        <v>8.1999999999999993</v>
      </c>
      <c r="O104" s="4"/>
      <c r="P104" s="4"/>
    </row>
    <row r="105" spans="1:16" x14ac:dyDescent="0.3">
      <c r="A105" t="s">
        <v>360</v>
      </c>
      <c r="B105">
        <v>288</v>
      </c>
      <c r="C105">
        <v>98</v>
      </c>
      <c r="D105">
        <v>217387997</v>
      </c>
      <c r="E105" t="s">
        <v>356</v>
      </c>
      <c r="F105" t="s">
        <v>362</v>
      </c>
      <c r="G105" t="s">
        <v>363</v>
      </c>
      <c r="H105">
        <v>485430</v>
      </c>
      <c r="I105">
        <v>492</v>
      </c>
      <c r="J105" t="s">
        <v>19</v>
      </c>
      <c r="K105" t="s">
        <v>20</v>
      </c>
      <c r="L105">
        <v>165000000</v>
      </c>
      <c r="M105">
        <v>2010</v>
      </c>
      <c r="N105">
        <v>8.1999999999999993</v>
      </c>
      <c r="O105" s="4"/>
      <c r="P105" s="4"/>
    </row>
    <row r="106" spans="1:16" x14ac:dyDescent="0.3">
      <c r="A106" t="s">
        <v>2046</v>
      </c>
      <c r="B106">
        <v>249</v>
      </c>
      <c r="C106">
        <v>117</v>
      </c>
      <c r="D106">
        <v>17439163</v>
      </c>
      <c r="E106" t="s">
        <v>557</v>
      </c>
      <c r="F106" t="s">
        <v>391</v>
      </c>
      <c r="G106" t="s">
        <v>5287</v>
      </c>
      <c r="H106">
        <v>537419</v>
      </c>
      <c r="I106">
        <v>1028</v>
      </c>
      <c r="J106" t="s">
        <v>19</v>
      </c>
      <c r="K106" t="s">
        <v>20</v>
      </c>
      <c r="L106">
        <v>15000000</v>
      </c>
      <c r="M106">
        <v>1998</v>
      </c>
      <c r="N106">
        <v>8.1999999999999993</v>
      </c>
      <c r="O106" s="4"/>
      <c r="P106" s="4"/>
    </row>
    <row r="107" spans="1:16" x14ac:dyDescent="0.3">
      <c r="A107" t="s">
        <v>1796</v>
      </c>
      <c r="B107">
        <v>366</v>
      </c>
      <c r="C107">
        <v>116</v>
      </c>
      <c r="D107">
        <v>148085755</v>
      </c>
      <c r="E107" t="s">
        <v>1671</v>
      </c>
      <c r="F107" t="s">
        <v>1796</v>
      </c>
      <c r="G107" t="s">
        <v>4012</v>
      </c>
      <c r="H107">
        <v>561773</v>
      </c>
      <c r="I107">
        <v>871</v>
      </c>
      <c r="J107" t="s">
        <v>19</v>
      </c>
      <c r="K107" t="s">
        <v>20</v>
      </c>
      <c r="L107">
        <v>33000000</v>
      </c>
      <c r="M107">
        <v>2008</v>
      </c>
      <c r="N107">
        <v>8.1999999999999993</v>
      </c>
      <c r="O107" s="4"/>
      <c r="P107" s="4"/>
    </row>
    <row r="108" spans="1:16" x14ac:dyDescent="0.3">
      <c r="A108" t="s">
        <v>7456</v>
      </c>
      <c r="B108">
        <v>248</v>
      </c>
      <c r="C108">
        <v>96</v>
      </c>
      <c r="D108">
        <v>484221</v>
      </c>
      <c r="E108" t="s">
        <v>7457</v>
      </c>
      <c r="F108" t="s">
        <v>7458</v>
      </c>
      <c r="G108" t="s">
        <v>7459</v>
      </c>
      <c r="H108">
        <v>23836</v>
      </c>
      <c r="I108">
        <v>107</v>
      </c>
      <c r="J108" t="s">
        <v>7397</v>
      </c>
      <c r="K108" t="s">
        <v>31</v>
      </c>
      <c r="L108">
        <v>1000000</v>
      </c>
      <c r="M108">
        <v>2012</v>
      </c>
      <c r="N108">
        <v>8.1999999999999993</v>
      </c>
      <c r="O108" s="4"/>
      <c r="P108" s="4"/>
    </row>
    <row r="109" spans="1:16" x14ac:dyDescent="0.3">
      <c r="A109" t="s">
        <v>698</v>
      </c>
      <c r="B109">
        <v>233</v>
      </c>
      <c r="C109">
        <v>131</v>
      </c>
      <c r="D109">
        <v>81350242</v>
      </c>
      <c r="E109" t="s">
        <v>34</v>
      </c>
      <c r="F109" t="s">
        <v>62</v>
      </c>
      <c r="G109" t="s">
        <v>3835</v>
      </c>
      <c r="H109">
        <v>592582</v>
      </c>
      <c r="I109">
        <v>722</v>
      </c>
      <c r="J109" t="s">
        <v>19</v>
      </c>
      <c r="K109" t="s">
        <v>20</v>
      </c>
      <c r="L109">
        <v>28000000</v>
      </c>
      <c r="M109">
        <v>1988</v>
      </c>
      <c r="N109">
        <v>8.1999999999999993</v>
      </c>
      <c r="O109" s="4"/>
      <c r="P109" s="4"/>
    </row>
    <row r="110" spans="1:16" x14ac:dyDescent="0.3">
      <c r="A110" t="s">
        <v>475</v>
      </c>
      <c r="B110">
        <v>205</v>
      </c>
      <c r="C110">
        <v>135</v>
      </c>
      <c r="D110">
        <v>170708996</v>
      </c>
      <c r="E110" t="s">
        <v>817</v>
      </c>
      <c r="F110" t="s">
        <v>1429</v>
      </c>
      <c r="G110" t="s">
        <v>1449</v>
      </c>
      <c r="H110">
        <v>610568</v>
      </c>
      <c r="I110">
        <v>1171</v>
      </c>
      <c r="J110" t="s">
        <v>19</v>
      </c>
      <c r="K110" t="s">
        <v>20</v>
      </c>
      <c r="L110">
        <v>58000000</v>
      </c>
      <c r="M110">
        <v>2001</v>
      </c>
      <c r="N110">
        <v>8.1999999999999993</v>
      </c>
      <c r="O110" s="4"/>
      <c r="P110" s="4"/>
    </row>
    <row r="111" spans="1:16" x14ac:dyDescent="0.3">
      <c r="A111" t="s">
        <v>39</v>
      </c>
      <c r="B111">
        <v>301</v>
      </c>
      <c r="C111">
        <v>100</v>
      </c>
      <c r="D111">
        <v>380838870</v>
      </c>
      <c r="E111" t="s">
        <v>273</v>
      </c>
      <c r="F111" t="s">
        <v>1043</v>
      </c>
      <c r="G111" t="s">
        <v>1044</v>
      </c>
      <c r="H111">
        <v>692482</v>
      </c>
      <c r="I111">
        <v>866</v>
      </c>
      <c r="J111" t="s">
        <v>19</v>
      </c>
      <c r="K111" t="s">
        <v>20</v>
      </c>
      <c r="L111">
        <v>94000000</v>
      </c>
      <c r="M111">
        <v>2003</v>
      </c>
      <c r="N111">
        <v>8.1999999999999993</v>
      </c>
      <c r="O111" s="4"/>
      <c r="P111" s="4"/>
    </row>
    <row r="112" spans="1:16" x14ac:dyDescent="0.3">
      <c r="A112" t="s">
        <v>281</v>
      </c>
      <c r="B112">
        <v>606</v>
      </c>
      <c r="C112">
        <v>240</v>
      </c>
      <c r="D112">
        <v>116866727</v>
      </c>
      <c r="E112" t="s">
        <v>958</v>
      </c>
      <c r="F112" t="s">
        <v>130</v>
      </c>
      <c r="G112" t="s">
        <v>959</v>
      </c>
      <c r="H112">
        <v>780588</v>
      </c>
      <c r="I112">
        <v>1138</v>
      </c>
      <c r="J112" t="s">
        <v>19</v>
      </c>
      <c r="K112" t="s">
        <v>20</v>
      </c>
      <c r="L112">
        <v>100000000</v>
      </c>
      <c r="M112">
        <v>2013</v>
      </c>
      <c r="N112">
        <v>8.1999999999999993</v>
      </c>
      <c r="O112" s="4"/>
      <c r="P112" s="4"/>
    </row>
    <row r="113" spans="1:16" x14ac:dyDescent="0.3">
      <c r="A113" t="s">
        <v>2412</v>
      </c>
      <c r="B113">
        <v>525</v>
      </c>
      <c r="C113">
        <v>132</v>
      </c>
      <c r="D113">
        <v>70496802</v>
      </c>
      <c r="E113" t="s">
        <v>513</v>
      </c>
      <c r="F113" t="s">
        <v>470</v>
      </c>
      <c r="G113" t="s">
        <v>2413</v>
      </c>
      <c r="H113">
        <v>791783</v>
      </c>
      <c r="I113">
        <v>2042</v>
      </c>
      <c r="J113" t="s">
        <v>19</v>
      </c>
      <c r="K113" t="s">
        <v>20</v>
      </c>
      <c r="L113">
        <v>54000000</v>
      </c>
      <c r="M113">
        <v>2005</v>
      </c>
      <c r="N113">
        <v>8.1999999999999993</v>
      </c>
      <c r="O113" s="4"/>
      <c r="P113" s="4"/>
    </row>
    <row r="114" spans="1:16" x14ac:dyDescent="0.3">
      <c r="A114" t="s">
        <v>5584</v>
      </c>
      <c r="B114">
        <v>86</v>
      </c>
      <c r="C114">
        <v>148</v>
      </c>
      <c r="D114">
        <v>1110186</v>
      </c>
      <c r="E114" t="s">
        <v>775</v>
      </c>
      <c r="F114" t="s">
        <v>5585</v>
      </c>
      <c r="G114" t="s">
        <v>5586</v>
      </c>
      <c r="H114">
        <v>31943</v>
      </c>
      <c r="I114">
        <v>224</v>
      </c>
      <c r="J114" t="s">
        <v>5145</v>
      </c>
      <c r="K114" t="s">
        <v>2626</v>
      </c>
      <c r="L114">
        <v>12800000</v>
      </c>
      <c r="M114">
        <v>2004</v>
      </c>
      <c r="N114">
        <v>8.1</v>
      </c>
      <c r="O114" s="4"/>
      <c r="P114" s="4"/>
    </row>
    <row r="115" spans="1:16" x14ac:dyDescent="0.3">
      <c r="A115" t="s">
        <v>7131</v>
      </c>
      <c r="B115">
        <v>97</v>
      </c>
      <c r="C115">
        <v>172</v>
      </c>
      <c r="D115">
        <v>23650000</v>
      </c>
      <c r="E115" t="s">
        <v>2595</v>
      </c>
      <c r="F115" t="s">
        <v>7132</v>
      </c>
      <c r="G115" t="s">
        <v>7133</v>
      </c>
      <c r="H115">
        <v>40359</v>
      </c>
      <c r="I115">
        <v>235</v>
      </c>
      <c r="J115" t="s">
        <v>19</v>
      </c>
      <c r="K115" t="s">
        <v>20</v>
      </c>
      <c r="L115">
        <v>2100000</v>
      </c>
      <c r="M115">
        <v>1946</v>
      </c>
      <c r="N115">
        <v>8.1</v>
      </c>
      <c r="O115" s="4"/>
      <c r="P115" s="4"/>
    </row>
    <row r="116" spans="1:16" x14ac:dyDescent="0.3">
      <c r="A116" t="s">
        <v>1744</v>
      </c>
      <c r="B116">
        <v>157</v>
      </c>
      <c r="C116">
        <v>125</v>
      </c>
      <c r="D116">
        <v>2086345</v>
      </c>
      <c r="E116" t="s">
        <v>2886</v>
      </c>
      <c r="F116" t="s">
        <v>5446</v>
      </c>
      <c r="G116" t="s">
        <v>5447</v>
      </c>
      <c r="H116">
        <v>64556</v>
      </c>
      <c r="I116">
        <v>140</v>
      </c>
      <c r="J116" t="s">
        <v>1391</v>
      </c>
      <c r="K116" t="s">
        <v>1748</v>
      </c>
      <c r="L116">
        <v>10000000</v>
      </c>
      <c r="M116">
        <v>2004</v>
      </c>
      <c r="N116">
        <v>8.1</v>
      </c>
      <c r="O116" s="4"/>
      <c r="P116" s="4"/>
    </row>
    <row r="117" spans="1:16" x14ac:dyDescent="0.3">
      <c r="A117" t="s">
        <v>6235</v>
      </c>
      <c r="B117">
        <v>98</v>
      </c>
      <c r="C117">
        <v>105</v>
      </c>
      <c r="D117">
        <v>1647780</v>
      </c>
      <c r="E117" t="s">
        <v>1671</v>
      </c>
      <c r="F117" t="s">
        <v>2111</v>
      </c>
      <c r="G117" t="s">
        <v>7337</v>
      </c>
      <c r="H117">
        <v>65951</v>
      </c>
      <c r="I117">
        <v>258</v>
      </c>
      <c r="J117" t="s">
        <v>6119</v>
      </c>
      <c r="K117" t="s">
        <v>3422</v>
      </c>
      <c r="L117">
        <v>1300000</v>
      </c>
      <c r="M117">
        <v>1998</v>
      </c>
      <c r="N117">
        <v>8.1</v>
      </c>
      <c r="O117" s="4"/>
      <c r="P117" s="4"/>
    </row>
    <row r="118" spans="1:16" x14ac:dyDescent="0.3">
      <c r="A118" t="s">
        <v>744</v>
      </c>
      <c r="B118">
        <v>142</v>
      </c>
      <c r="C118">
        <v>115</v>
      </c>
      <c r="D118">
        <v>8060</v>
      </c>
      <c r="E118" t="s">
        <v>268</v>
      </c>
      <c r="F118" t="s">
        <v>5748</v>
      </c>
      <c r="G118" t="s">
        <v>6383</v>
      </c>
      <c r="H118">
        <v>81644</v>
      </c>
      <c r="I118">
        <v>107</v>
      </c>
      <c r="J118" t="s">
        <v>5749</v>
      </c>
      <c r="K118" t="s">
        <v>6384</v>
      </c>
      <c r="L118">
        <v>4000000</v>
      </c>
      <c r="M118">
        <v>2007</v>
      </c>
      <c r="N118">
        <v>8.1</v>
      </c>
      <c r="O118" s="4"/>
      <c r="P118" s="4"/>
    </row>
    <row r="119" spans="1:16" x14ac:dyDescent="0.3">
      <c r="A119" t="s">
        <v>4751</v>
      </c>
      <c r="B119">
        <v>150</v>
      </c>
      <c r="C119">
        <v>124</v>
      </c>
      <c r="D119">
        <v>439162</v>
      </c>
      <c r="E119" t="s">
        <v>6240</v>
      </c>
      <c r="F119" t="s">
        <v>6241</v>
      </c>
      <c r="G119" t="s">
        <v>6242</v>
      </c>
      <c r="H119">
        <v>106160</v>
      </c>
      <c r="I119">
        <v>430</v>
      </c>
      <c r="J119" t="s">
        <v>378</v>
      </c>
      <c r="K119" t="s">
        <v>379</v>
      </c>
      <c r="L119">
        <v>1100000000</v>
      </c>
      <c r="M119">
        <v>1988</v>
      </c>
      <c r="N119">
        <v>8.1</v>
      </c>
      <c r="O119" s="4"/>
      <c r="P119" s="4"/>
    </row>
    <row r="120" spans="1:16" x14ac:dyDescent="0.3">
      <c r="A120" t="s">
        <v>6432</v>
      </c>
      <c r="B120">
        <v>130</v>
      </c>
      <c r="C120">
        <v>110</v>
      </c>
      <c r="D120">
        <v>102308900</v>
      </c>
      <c r="E120" t="s">
        <v>6433</v>
      </c>
      <c r="F120" t="s">
        <v>6434</v>
      </c>
      <c r="G120" t="s">
        <v>6435</v>
      </c>
      <c r="H120">
        <v>152089</v>
      </c>
      <c r="I120">
        <v>309</v>
      </c>
      <c r="J120" t="s">
        <v>19</v>
      </c>
      <c r="K120" t="s">
        <v>20</v>
      </c>
      <c r="L120">
        <v>6000000</v>
      </c>
      <c r="M120">
        <v>1969</v>
      </c>
      <c r="N120">
        <v>8.1</v>
      </c>
      <c r="O120" s="4"/>
      <c r="P120" s="4"/>
    </row>
    <row r="121" spans="1:16" x14ac:dyDescent="0.3">
      <c r="A121" t="s">
        <v>617</v>
      </c>
      <c r="B121">
        <v>157</v>
      </c>
      <c r="C121">
        <v>115</v>
      </c>
      <c r="D121">
        <v>5383834</v>
      </c>
      <c r="E121" t="s">
        <v>1962</v>
      </c>
      <c r="F121" t="s">
        <v>6843</v>
      </c>
      <c r="G121" t="s">
        <v>7168</v>
      </c>
      <c r="H121">
        <v>173551</v>
      </c>
      <c r="I121">
        <v>361</v>
      </c>
      <c r="J121" t="s">
        <v>1391</v>
      </c>
      <c r="K121" t="s">
        <v>1447</v>
      </c>
      <c r="L121">
        <v>2000000</v>
      </c>
      <c r="M121">
        <v>2000</v>
      </c>
      <c r="N121">
        <v>8.1</v>
      </c>
      <c r="O121" s="4"/>
      <c r="P121" s="4"/>
    </row>
    <row r="122" spans="1:16" x14ac:dyDescent="0.3">
      <c r="A122" t="s">
        <v>3937</v>
      </c>
      <c r="B122">
        <v>121</v>
      </c>
      <c r="C122">
        <v>105</v>
      </c>
      <c r="D122">
        <v>5400000</v>
      </c>
      <c r="E122" t="s">
        <v>129</v>
      </c>
      <c r="F122" t="s">
        <v>7082</v>
      </c>
      <c r="G122" t="s">
        <v>7083</v>
      </c>
      <c r="H122">
        <v>183288</v>
      </c>
      <c r="I122">
        <v>395</v>
      </c>
      <c r="J122" t="s">
        <v>19</v>
      </c>
      <c r="K122" t="s">
        <v>20</v>
      </c>
      <c r="L122">
        <v>2500000</v>
      </c>
      <c r="M122">
        <v>1995</v>
      </c>
      <c r="N122">
        <v>8.1</v>
      </c>
      <c r="O122" s="4"/>
      <c r="P122" s="4"/>
    </row>
    <row r="123" spans="1:16" x14ac:dyDescent="0.3">
      <c r="A123" t="s">
        <v>1929</v>
      </c>
      <c r="B123">
        <v>154</v>
      </c>
      <c r="C123">
        <v>93</v>
      </c>
      <c r="D123">
        <v>39200000</v>
      </c>
      <c r="E123" t="s">
        <v>877</v>
      </c>
      <c r="F123" t="s">
        <v>1929</v>
      </c>
      <c r="G123" t="s">
        <v>6780</v>
      </c>
      <c r="H123">
        <v>192940</v>
      </c>
      <c r="I123">
        <v>491</v>
      </c>
      <c r="J123" t="s">
        <v>19</v>
      </c>
      <c r="K123" t="s">
        <v>20</v>
      </c>
      <c r="L123">
        <v>4000000</v>
      </c>
      <c r="M123">
        <v>1977</v>
      </c>
      <c r="N123">
        <v>8.1</v>
      </c>
      <c r="O123" s="4"/>
      <c r="P123" s="4"/>
    </row>
    <row r="124" spans="1:16" x14ac:dyDescent="0.3">
      <c r="A124" t="s">
        <v>252</v>
      </c>
      <c r="B124">
        <v>474</v>
      </c>
      <c r="C124">
        <v>128</v>
      </c>
      <c r="D124">
        <v>44988180</v>
      </c>
      <c r="E124" t="s">
        <v>4513</v>
      </c>
      <c r="F124" t="s">
        <v>576</v>
      </c>
      <c r="G124" t="s">
        <v>4514</v>
      </c>
      <c r="H124">
        <v>195333</v>
      </c>
      <c r="I124">
        <v>409</v>
      </c>
      <c r="J124" t="s">
        <v>19</v>
      </c>
      <c r="K124" t="s">
        <v>20</v>
      </c>
      <c r="L124">
        <v>20000000</v>
      </c>
      <c r="M124">
        <v>2015</v>
      </c>
      <c r="N124">
        <v>8.1</v>
      </c>
      <c r="O124" s="4"/>
      <c r="P124" s="4"/>
    </row>
    <row r="125" spans="1:16" x14ac:dyDescent="0.3">
      <c r="A125" t="s">
        <v>4944</v>
      </c>
      <c r="B125">
        <v>187</v>
      </c>
      <c r="C125">
        <v>121</v>
      </c>
      <c r="D125">
        <v>23472900</v>
      </c>
      <c r="E125" t="s">
        <v>1022</v>
      </c>
      <c r="F125" t="s">
        <v>153</v>
      </c>
      <c r="G125" t="s">
        <v>4945</v>
      </c>
      <c r="H125">
        <v>264533</v>
      </c>
      <c r="I125">
        <v>609</v>
      </c>
      <c r="J125" t="s">
        <v>19</v>
      </c>
      <c r="K125" t="s">
        <v>31</v>
      </c>
      <c r="L125">
        <v>17500000</v>
      </c>
      <c r="M125">
        <v>2004</v>
      </c>
      <c r="N125">
        <v>8.1</v>
      </c>
      <c r="O125" s="4"/>
      <c r="P125" s="4"/>
    </row>
    <row r="126" spans="1:16" x14ac:dyDescent="0.3">
      <c r="A126" t="s">
        <v>1883</v>
      </c>
      <c r="B126">
        <v>99</v>
      </c>
      <c r="C126">
        <v>89</v>
      </c>
      <c r="D126">
        <v>52287414</v>
      </c>
      <c r="E126" t="s">
        <v>3166</v>
      </c>
      <c r="F126" t="s">
        <v>697</v>
      </c>
      <c r="G126" t="s">
        <v>6156</v>
      </c>
      <c r="H126">
        <v>271794</v>
      </c>
      <c r="I126">
        <v>584</v>
      </c>
      <c r="J126" t="s">
        <v>19</v>
      </c>
      <c r="K126" t="s">
        <v>20</v>
      </c>
      <c r="L126">
        <v>8000000</v>
      </c>
      <c r="M126">
        <v>1986</v>
      </c>
      <c r="N126">
        <v>8.1</v>
      </c>
      <c r="O126" s="4"/>
      <c r="P126" s="4"/>
    </row>
    <row r="127" spans="1:16" x14ac:dyDescent="0.3">
      <c r="A127" t="s">
        <v>427</v>
      </c>
      <c r="B127">
        <v>120</v>
      </c>
      <c r="C127">
        <v>120</v>
      </c>
      <c r="D127">
        <v>137963328</v>
      </c>
      <c r="E127" t="s">
        <v>1664</v>
      </c>
      <c r="F127" t="s">
        <v>24</v>
      </c>
      <c r="G127" t="s">
        <v>6428</v>
      </c>
      <c r="H127">
        <v>291603</v>
      </c>
      <c r="I127">
        <v>505</v>
      </c>
      <c r="J127" t="s">
        <v>19</v>
      </c>
      <c r="K127" t="s">
        <v>31</v>
      </c>
      <c r="L127">
        <v>6000000</v>
      </c>
      <c r="M127">
        <v>1986</v>
      </c>
      <c r="N127">
        <v>8.1</v>
      </c>
      <c r="O127" s="4"/>
      <c r="P127" s="4"/>
    </row>
    <row r="128" spans="1:16" x14ac:dyDescent="0.3">
      <c r="A128" t="s">
        <v>6863</v>
      </c>
      <c r="B128">
        <v>213</v>
      </c>
      <c r="C128">
        <v>102</v>
      </c>
      <c r="D128">
        <v>22202612</v>
      </c>
      <c r="E128" t="s">
        <v>4166</v>
      </c>
      <c r="F128" t="s">
        <v>7053</v>
      </c>
      <c r="G128" t="s">
        <v>7054</v>
      </c>
      <c r="H128">
        <v>291875</v>
      </c>
      <c r="I128">
        <v>533</v>
      </c>
      <c r="J128" t="s">
        <v>19</v>
      </c>
      <c r="K128" t="s">
        <v>20</v>
      </c>
      <c r="L128">
        <v>2800000</v>
      </c>
      <c r="M128">
        <v>1939</v>
      </c>
      <c r="N128">
        <v>8.1</v>
      </c>
      <c r="O128" s="4"/>
      <c r="P128" s="4"/>
    </row>
    <row r="129" spans="1:16" x14ac:dyDescent="0.3">
      <c r="A129" t="s">
        <v>1883</v>
      </c>
      <c r="B129">
        <v>185</v>
      </c>
      <c r="C129">
        <v>98</v>
      </c>
      <c r="D129">
        <v>30857814</v>
      </c>
      <c r="E129" t="s">
        <v>1678</v>
      </c>
      <c r="F129" t="s">
        <v>256</v>
      </c>
      <c r="G129" t="s">
        <v>5198</v>
      </c>
      <c r="H129">
        <v>294163</v>
      </c>
      <c r="I129">
        <v>718</v>
      </c>
      <c r="J129" t="s">
        <v>19</v>
      </c>
      <c r="K129" t="s">
        <v>20</v>
      </c>
      <c r="L129">
        <v>16000000</v>
      </c>
      <c r="M129">
        <v>1987</v>
      </c>
      <c r="N129">
        <v>8.1</v>
      </c>
      <c r="O129" s="4"/>
      <c r="P129" s="4"/>
    </row>
    <row r="130" spans="1:16" x14ac:dyDescent="0.3">
      <c r="A130" t="s">
        <v>475</v>
      </c>
      <c r="B130">
        <v>393</v>
      </c>
      <c r="C130">
        <v>123</v>
      </c>
      <c r="D130">
        <v>26903709</v>
      </c>
      <c r="E130" t="s">
        <v>3198</v>
      </c>
      <c r="F130" t="s">
        <v>56</v>
      </c>
      <c r="G130" t="s">
        <v>3199</v>
      </c>
      <c r="H130">
        <v>312629</v>
      </c>
      <c r="I130">
        <v>475</v>
      </c>
      <c r="J130" t="s">
        <v>19</v>
      </c>
      <c r="K130" t="s">
        <v>31</v>
      </c>
      <c r="L130">
        <v>38000000</v>
      </c>
      <c r="M130">
        <v>2013</v>
      </c>
      <c r="N130">
        <v>8.1</v>
      </c>
      <c r="O130" s="4"/>
      <c r="P130" s="4"/>
    </row>
    <row r="131" spans="1:16" x14ac:dyDescent="0.3">
      <c r="A131" t="s">
        <v>1691</v>
      </c>
      <c r="B131">
        <v>373</v>
      </c>
      <c r="C131">
        <v>146</v>
      </c>
      <c r="D131">
        <v>169705587</v>
      </c>
      <c r="E131" t="s">
        <v>1671</v>
      </c>
      <c r="F131" t="s">
        <v>108</v>
      </c>
      <c r="G131" t="s">
        <v>4021</v>
      </c>
      <c r="H131">
        <v>318955</v>
      </c>
      <c r="I131">
        <v>460</v>
      </c>
      <c r="J131" t="s">
        <v>19</v>
      </c>
      <c r="K131" t="s">
        <v>20</v>
      </c>
      <c r="L131">
        <v>25000000</v>
      </c>
      <c r="M131">
        <v>2011</v>
      </c>
      <c r="N131">
        <v>8.1</v>
      </c>
      <c r="O131" s="4"/>
      <c r="P131" s="4"/>
    </row>
    <row r="132" spans="1:16" x14ac:dyDescent="0.3">
      <c r="A132" t="s">
        <v>3182</v>
      </c>
      <c r="B132">
        <v>398</v>
      </c>
      <c r="C132">
        <v>158</v>
      </c>
      <c r="D132">
        <v>40218903</v>
      </c>
      <c r="E132" t="s">
        <v>1671</v>
      </c>
      <c r="F132" t="s">
        <v>3202</v>
      </c>
      <c r="G132" t="s">
        <v>4077</v>
      </c>
      <c r="H132">
        <v>372990</v>
      </c>
      <c r="I132">
        <v>1107</v>
      </c>
      <c r="J132" t="s">
        <v>19</v>
      </c>
      <c r="K132" t="s">
        <v>20</v>
      </c>
      <c r="L132">
        <v>25000000</v>
      </c>
      <c r="M132">
        <v>2007</v>
      </c>
      <c r="N132">
        <v>8.1</v>
      </c>
      <c r="O132" s="4"/>
      <c r="P132" s="4"/>
    </row>
    <row r="133" spans="1:16" x14ac:dyDescent="0.3">
      <c r="A133" t="s">
        <v>2847</v>
      </c>
      <c r="B133">
        <v>141</v>
      </c>
      <c r="C133">
        <v>145</v>
      </c>
      <c r="D133">
        <v>117235247</v>
      </c>
      <c r="E133" t="s">
        <v>1839</v>
      </c>
      <c r="F133" t="s">
        <v>933</v>
      </c>
      <c r="G133" t="s">
        <v>7399</v>
      </c>
      <c r="H133">
        <v>375240</v>
      </c>
      <c r="I133">
        <v>542</v>
      </c>
      <c r="J133" t="s">
        <v>19</v>
      </c>
      <c r="K133" t="s">
        <v>20</v>
      </c>
      <c r="L133">
        <v>960000</v>
      </c>
      <c r="M133">
        <v>1976</v>
      </c>
      <c r="N133">
        <v>8.1</v>
      </c>
      <c r="O133" s="4"/>
      <c r="P133" s="4"/>
    </row>
    <row r="134" spans="1:16" x14ac:dyDescent="0.3">
      <c r="A134" t="s">
        <v>2644</v>
      </c>
      <c r="B134">
        <v>454</v>
      </c>
      <c r="C134">
        <v>153</v>
      </c>
      <c r="D134">
        <v>60962878</v>
      </c>
      <c r="E134" t="s">
        <v>1110</v>
      </c>
      <c r="F134" t="s">
        <v>160</v>
      </c>
      <c r="G134" t="s">
        <v>2645</v>
      </c>
      <c r="H134">
        <v>383591</v>
      </c>
      <c r="I134">
        <v>620</v>
      </c>
      <c r="J134" t="s">
        <v>19</v>
      </c>
      <c r="K134" t="s">
        <v>20</v>
      </c>
      <c r="L134">
        <v>46000000</v>
      </c>
      <c r="M134">
        <v>2013</v>
      </c>
      <c r="N134">
        <v>8.1</v>
      </c>
      <c r="O134" s="4"/>
      <c r="P134" s="4"/>
    </row>
    <row r="135" spans="1:16" x14ac:dyDescent="0.3">
      <c r="A135" t="s">
        <v>617</v>
      </c>
      <c r="B135">
        <v>556</v>
      </c>
      <c r="C135">
        <v>156</v>
      </c>
      <c r="D135">
        <v>183635922</v>
      </c>
      <c r="E135" t="s">
        <v>618</v>
      </c>
      <c r="F135" t="s">
        <v>130</v>
      </c>
      <c r="G135" t="s">
        <v>619</v>
      </c>
      <c r="H135">
        <v>406020</v>
      </c>
      <c r="I135">
        <v>1188</v>
      </c>
      <c r="J135" t="s">
        <v>19</v>
      </c>
      <c r="K135" t="s">
        <v>20</v>
      </c>
      <c r="L135">
        <v>135000000</v>
      </c>
      <c r="M135">
        <v>2015</v>
      </c>
      <c r="N135">
        <v>8.1</v>
      </c>
      <c r="O135" s="4"/>
      <c r="P135" s="4"/>
    </row>
    <row r="136" spans="1:16" x14ac:dyDescent="0.3">
      <c r="A136" t="s">
        <v>2027</v>
      </c>
      <c r="B136">
        <v>147</v>
      </c>
      <c r="C136">
        <v>101</v>
      </c>
      <c r="D136">
        <v>70906973</v>
      </c>
      <c r="E136" t="s">
        <v>1770</v>
      </c>
      <c r="F136" t="s">
        <v>314</v>
      </c>
      <c r="G136" t="s">
        <v>5360</v>
      </c>
      <c r="H136">
        <v>437418</v>
      </c>
      <c r="I136">
        <v>609</v>
      </c>
      <c r="J136" t="s">
        <v>19</v>
      </c>
      <c r="K136" t="s">
        <v>20</v>
      </c>
      <c r="L136">
        <v>14600000</v>
      </c>
      <c r="M136">
        <v>1993</v>
      </c>
      <c r="N136">
        <v>8.1</v>
      </c>
      <c r="O136" s="4"/>
      <c r="P136" s="4"/>
    </row>
    <row r="137" spans="1:16" x14ac:dyDescent="0.3">
      <c r="A137" t="s">
        <v>4482</v>
      </c>
      <c r="B137">
        <v>597</v>
      </c>
      <c r="C137">
        <v>134</v>
      </c>
      <c r="D137">
        <v>56667870</v>
      </c>
      <c r="E137" t="s">
        <v>2726</v>
      </c>
      <c r="F137" t="s">
        <v>1814</v>
      </c>
      <c r="G137" t="s">
        <v>4483</v>
      </c>
      <c r="H137">
        <v>439176</v>
      </c>
      <c r="I137">
        <v>695</v>
      </c>
      <c r="J137" t="s">
        <v>19</v>
      </c>
      <c r="K137" t="s">
        <v>20</v>
      </c>
      <c r="L137">
        <v>20000000</v>
      </c>
      <c r="M137">
        <v>2013</v>
      </c>
      <c r="N137">
        <v>8.1</v>
      </c>
      <c r="O137" s="4"/>
      <c r="P137" s="4"/>
    </row>
    <row r="138" spans="1:16" x14ac:dyDescent="0.3">
      <c r="A138" t="s">
        <v>5146</v>
      </c>
      <c r="B138">
        <v>454</v>
      </c>
      <c r="C138">
        <v>114</v>
      </c>
      <c r="D138">
        <v>91121452</v>
      </c>
      <c r="E138" t="s">
        <v>4200</v>
      </c>
      <c r="F138" t="s">
        <v>214</v>
      </c>
      <c r="G138" t="s">
        <v>5147</v>
      </c>
      <c r="H138">
        <v>467613</v>
      </c>
      <c r="I138">
        <v>608</v>
      </c>
      <c r="J138" t="s">
        <v>19</v>
      </c>
      <c r="K138" t="s">
        <v>31</v>
      </c>
      <c r="L138">
        <v>14000000</v>
      </c>
      <c r="M138">
        <v>2014</v>
      </c>
      <c r="N138">
        <v>8.1</v>
      </c>
      <c r="O138" s="4"/>
      <c r="P138" s="4"/>
    </row>
    <row r="139" spans="1:16" x14ac:dyDescent="0.3">
      <c r="A139" t="s">
        <v>111</v>
      </c>
      <c r="B139">
        <v>568</v>
      </c>
      <c r="C139">
        <v>151</v>
      </c>
      <c r="D139">
        <v>228430993</v>
      </c>
      <c r="E139" t="s">
        <v>373</v>
      </c>
      <c r="F139" t="s">
        <v>629</v>
      </c>
      <c r="G139" t="s">
        <v>871</v>
      </c>
      <c r="H139">
        <v>472488</v>
      </c>
      <c r="I139">
        <v>1023</v>
      </c>
      <c r="J139" t="s">
        <v>19</v>
      </c>
      <c r="K139" t="s">
        <v>20</v>
      </c>
      <c r="L139">
        <v>108000000</v>
      </c>
      <c r="M139">
        <v>2015</v>
      </c>
      <c r="N139">
        <v>8.1</v>
      </c>
      <c r="O139" s="4"/>
      <c r="P139" s="4"/>
    </row>
    <row r="140" spans="1:16" x14ac:dyDescent="0.3">
      <c r="A140" t="s">
        <v>2507</v>
      </c>
      <c r="B140">
        <v>536</v>
      </c>
      <c r="C140">
        <v>99</v>
      </c>
      <c r="D140">
        <v>59073773</v>
      </c>
      <c r="E140" t="s">
        <v>3551</v>
      </c>
      <c r="F140" t="s">
        <v>314</v>
      </c>
      <c r="G140" t="s">
        <v>3552</v>
      </c>
      <c r="H140">
        <v>475518</v>
      </c>
      <c r="I140">
        <v>644</v>
      </c>
      <c r="J140" t="s">
        <v>19</v>
      </c>
      <c r="K140" t="s">
        <v>20</v>
      </c>
      <c r="L140">
        <v>25000000</v>
      </c>
      <c r="M140">
        <v>2014</v>
      </c>
      <c r="N140">
        <v>8.1</v>
      </c>
      <c r="O140" s="4"/>
      <c r="P140" s="4"/>
    </row>
    <row r="141" spans="1:16" x14ac:dyDescent="0.3">
      <c r="A141" t="s">
        <v>2118</v>
      </c>
      <c r="B141">
        <v>579</v>
      </c>
      <c r="C141">
        <v>108</v>
      </c>
      <c r="D141">
        <v>363024263</v>
      </c>
      <c r="E141" t="s">
        <v>2120</v>
      </c>
      <c r="F141" t="s">
        <v>189</v>
      </c>
      <c r="G141" t="s">
        <v>2121</v>
      </c>
      <c r="H141">
        <v>479047</v>
      </c>
      <c r="I141">
        <v>1058</v>
      </c>
      <c r="J141" t="s">
        <v>19</v>
      </c>
      <c r="K141" t="s">
        <v>20</v>
      </c>
      <c r="L141">
        <v>58000000</v>
      </c>
      <c r="M141">
        <v>2016</v>
      </c>
      <c r="N141">
        <v>8.1</v>
      </c>
      <c r="O141" s="4"/>
      <c r="P141" s="4"/>
    </row>
    <row r="142" spans="1:16" x14ac:dyDescent="0.3">
      <c r="A142" t="s">
        <v>1796</v>
      </c>
      <c r="B142">
        <v>268</v>
      </c>
      <c r="C142">
        <v>132</v>
      </c>
      <c r="D142">
        <v>100422786</v>
      </c>
      <c r="E142" t="s">
        <v>1839</v>
      </c>
      <c r="F142" t="s">
        <v>1796</v>
      </c>
      <c r="G142" t="s">
        <v>3590</v>
      </c>
      <c r="H142">
        <v>482064</v>
      </c>
      <c r="I142">
        <v>1106</v>
      </c>
      <c r="J142" t="s">
        <v>19</v>
      </c>
      <c r="K142" t="s">
        <v>20</v>
      </c>
      <c r="L142">
        <v>30000000</v>
      </c>
      <c r="M142">
        <v>2004</v>
      </c>
      <c r="N142">
        <v>8.1</v>
      </c>
      <c r="O142" s="4"/>
      <c r="P142" s="4"/>
    </row>
    <row r="143" spans="1:16" x14ac:dyDescent="0.3">
      <c r="A143" t="s">
        <v>627</v>
      </c>
      <c r="B143">
        <v>329</v>
      </c>
      <c r="C143">
        <v>115</v>
      </c>
      <c r="D143">
        <v>227137090</v>
      </c>
      <c r="E143" t="s">
        <v>628</v>
      </c>
      <c r="F143" t="s">
        <v>629</v>
      </c>
      <c r="G143" t="s">
        <v>630</v>
      </c>
      <c r="H143">
        <v>491077</v>
      </c>
      <c r="I143">
        <v>820</v>
      </c>
      <c r="J143" t="s">
        <v>19</v>
      </c>
      <c r="K143" t="s">
        <v>20</v>
      </c>
      <c r="L143">
        <v>110000000</v>
      </c>
      <c r="M143">
        <v>2007</v>
      </c>
      <c r="N143">
        <v>8.1</v>
      </c>
      <c r="O143" s="4"/>
      <c r="P143" s="4"/>
    </row>
    <row r="144" spans="1:16" x14ac:dyDescent="0.3">
      <c r="A144" t="s">
        <v>472</v>
      </c>
      <c r="B144">
        <v>739</v>
      </c>
      <c r="C144">
        <v>120</v>
      </c>
      <c r="D144">
        <v>153629485</v>
      </c>
      <c r="E144" t="s">
        <v>137</v>
      </c>
      <c r="F144" t="s">
        <v>35</v>
      </c>
      <c r="G144" t="s">
        <v>473</v>
      </c>
      <c r="H144">
        <v>552503</v>
      </c>
      <c r="I144">
        <v>1588</v>
      </c>
      <c r="J144" t="s">
        <v>19</v>
      </c>
      <c r="K144" t="s">
        <v>220</v>
      </c>
      <c r="L144">
        <v>150000000</v>
      </c>
      <c r="M144">
        <v>2015</v>
      </c>
      <c r="N144">
        <v>8.1</v>
      </c>
      <c r="O144" s="4"/>
      <c r="P144" s="4"/>
    </row>
    <row r="145" spans="1:16" x14ac:dyDescent="0.3">
      <c r="A145" t="s">
        <v>383</v>
      </c>
      <c r="B145">
        <v>568</v>
      </c>
      <c r="C145">
        <v>149</v>
      </c>
      <c r="D145">
        <v>167735396</v>
      </c>
      <c r="E145" t="s">
        <v>1110</v>
      </c>
      <c r="F145" t="s">
        <v>1910</v>
      </c>
      <c r="G145" t="s">
        <v>1911</v>
      </c>
      <c r="H145">
        <v>569841</v>
      </c>
      <c r="I145">
        <v>1127</v>
      </c>
      <c r="J145" t="s">
        <v>19</v>
      </c>
      <c r="K145" t="s">
        <v>20</v>
      </c>
      <c r="L145">
        <v>61000000</v>
      </c>
      <c r="M145">
        <v>2014</v>
      </c>
      <c r="N145">
        <v>8.1</v>
      </c>
      <c r="O145" s="4"/>
      <c r="P145" s="4"/>
    </row>
    <row r="146" spans="1:16" x14ac:dyDescent="0.3">
      <c r="A146" t="s">
        <v>4171</v>
      </c>
      <c r="B146">
        <v>283</v>
      </c>
      <c r="C146">
        <v>133</v>
      </c>
      <c r="D146">
        <v>727883</v>
      </c>
      <c r="E146" t="s">
        <v>1355</v>
      </c>
      <c r="F146" t="s">
        <v>223</v>
      </c>
      <c r="G146" t="s">
        <v>6750</v>
      </c>
      <c r="H146">
        <v>580999</v>
      </c>
      <c r="I146">
        <v>2110</v>
      </c>
      <c r="J146" t="s">
        <v>19</v>
      </c>
      <c r="K146" t="s">
        <v>20</v>
      </c>
      <c r="L146">
        <v>4500000</v>
      </c>
      <c r="M146">
        <v>2001</v>
      </c>
      <c r="N146">
        <v>8.1</v>
      </c>
      <c r="O146" s="4"/>
      <c r="P146" s="4"/>
    </row>
    <row r="147" spans="1:16" x14ac:dyDescent="0.3">
      <c r="A147" t="s">
        <v>271</v>
      </c>
      <c r="B147">
        <v>250</v>
      </c>
      <c r="C147">
        <v>92</v>
      </c>
      <c r="D147">
        <v>289907418</v>
      </c>
      <c r="E147" t="s">
        <v>165</v>
      </c>
      <c r="F147" t="s">
        <v>166</v>
      </c>
      <c r="G147" t="s">
        <v>766</v>
      </c>
      <c r="H147">
        <v>585659</v>
      </c>
      <c r="I147">
        <v>593</v>
      </c>
      <c r="J147" t="s">
        <v>19</v>
      </c>
      <c r="K147" t="s">
        <v>20</v>
      </c>
      <c r="L147">
        <v>115000000</v>
      </c>
      <c r="M147">
        <v>2001</v>
      </c>
      <c r="N147">
        <v>8.1</v>
      </c>
      <c r="O147" s="4"/>
      <c r="P147" s="4"/>
    </row>
    <row r="148" spans="1:16" x14ac:dyDescent="0.3">
      <c r="A148" t="s">
        <v>7561</v>
      </c>
      <c r="B148">
        <v>53</v>
      </c>
      <c r="C148">
        <v>215</v>
      </c>
      <c r="D148">
        <v>13300000</v>
      </c>
      <c r="E148" t="s">
        <v>7562</v>
      </c>
      <c r="F148" t="s">
        <v>7563</v>
      </c>
      <c r="G148" t="s">
        <v>7564</v>
      </c>
      <c r="H148">
        <v>12631</v>
      </c>
      <c r="I148">
        <v>63</v>
      </c>
      <c r="J148" t="s">
        <v>19</v>
      </c>
      <c r="K148" t="s">
        <v>20</v>
      </c>
      <c r="L148">
        <v>600000</v>
      </c>
      <c r="M148">
        <v>1970</v>
      </c>
      <c r="N148">
        <v>8.1</v>
      </c>
      <c r="O148" s="4"/>
      <c r="P148" s="4"/>
    </row>
    <row r="149" spans="1:16" x14ac:dyDescent="0.3">
      <c r="A149" t="s">
        <v>14</v>
      </c>
      <c r="B149">
        <v>204</v>
      </c>
      <c r="C149">
        <v>107</v>
      </c>
      <c r="D149">
        <v>38400000</v>
      </c>
      <c r="E149" t="s">
        <v>366</v>
      </c>
      <c r="F149" t="s">
        <v>1490</v>
      </c>
      <c r="G149" t="s">
        <v>6418</v>
      </c>
      <c r="H149">
        <v>600266</v>
      </c>
      <c r="I149">
        <v>692</v>
      </c>
      <c r="J149" t="s">
        <v>19</v>
      </c>
      <c r="K149" t="s">
        <v>31</v>
      </c>
      <c r="L149">
        <v>6500000</v>
      </c>
      <c r="M149">
        <v>1984</v>
      </c>
      <c r="N149">
        <v>8.1</v>
      </c>
      <c r="O149" s="4"/>
      <c r="P149" s="4"/>
    </row>
    <row r="150" spans="1:16" x14ac:dyDescent="0.3">
      <c r="A150" t="s">
        <v>3194</v>
      </c>
      <c r="B150">
        <v>488</v>
      </c>
      <c r="C150">
        <v>122</v>
      </c>
      <c r="D150">
        <v>74273505</v>
      </c>
      <c r="E150" t="s">
        <v>1100</v>
      </c>
      <c r="F150" t="s">
        <v>236</v>
      </c>
      <c r="G150" t="s">
        <v>4037</v>
      </c>
      <c r="H150">
        <v>612060</v>
      </c>
      <c r="I150">
        <v>1518</v>
      </c>
      <c r="J150" t="s">
        <v>19</v>
      </c>
      <c r="K150" t="s">
        <v>20</v>
      </c>
      <c r="L150">
        <v>25000000</v>
      </c>
      <c r="M150">
        <v>2007</v>
      </c>
      <c r="N150">
        <v>8.1</v>
      </c>
      <c r="O150" s="4"/>
      <c r="P150" s="4"/>
    </row>
    <row r="151" spans="1:16" x14ac:dyDescent="0.3">
      <c r="A151" t="s">
        <v>230</v>
      </c>
      <c r="B151">
        <v>308</v>
      </c>
      <c r="C151">
        <v>127</v>
      </c>
      <c r="D151">
        <v>356784000</v>
      </c>
      <c r="E151" t="s">
        <v>635</v>
      </c>
      <c r="F151" t="s">
        <v>550</v>
      </c>
      <c r="G151" t="s">
        <v>1868</v>
      </c>
      <c r="H151">
        <v>613473</v>
      </c>
      <c r="I151">
        <v>895</v>
      </c>
      <c r="J151" t="s">
        <v>19</v>
      </c>
      <c r="K151" t="s">
        <v>20</v>
      </c>
      <c r="L151">
        <v>63000000</v>
      </c>
      <c r="M151">
        <v>1993</v>
      </c>
      <c r="N151">
        <v>8.1</v>
      </c>
      <c r="O151" s="4"/>
      <c r="P151" s="4"/>
    </row>
    <row r="152" spans="1:16" x14ac:dyDescent="0.3">
      <c r="A152" t="s">
        <v>1854</v>
      </c>
      <c r="B152">
        <v>374</v>
      </c>
      <c r="C152">
        <v>147</v>
      </c>
      <c r="D152">
        <v>74098862</v>
      </c>
      <c r="E152" t="s">
        <v>809</v>
      </c>
      <c r="F152" t="s">
        <v>543</v>
      </c>
      <c r="G152" t="s">
        <v>2898</v>
      </c>
      <c r="H152">
        <v>656640</v>
      </c>
      <c r="I152">
        <v>1732</v>
      </c>
      <c r="J152" t="s">
        <v>19</v>
      </c>
      <c r="K152" t="s">
        <v>20</v>
      </c>
      <c r="L152">
        <v>40000000</v>
      </c>
      <c r="M152">
        <v>2005</v>
      </c>
      <c r="N152">
        <v>8.1</v>
      </c>
      <c r="O152" s="4"/>
      <c r="P152" s="4"/>
    </row>
    <row r="153" spans="1:16" x14ac:dyDescent="0.3">
      <c r="A153" t="s">
        <v>600</v>
      </c>
      <c r="B153">
        <v>213</v>
      </c>
      <c r="C153">
        <v>103</v>
      </c>
      <c r="D153">
        <v>125603360</v>
      </c>
      <c r="E153" t="s">
        <v>1164</v>
      </c>
      <c r="F153" t="s">
        <v>1170</v>
      </c>
      <c r="G153" t="s">
        <v>1915</v>
      </c>
      <c r="H153">
        <v>667983</v>
      </c>
      <c r="I153">
        <v>877</v>
      </c>
      <c r="J153" t="s">
        <v>19</v>
      </c>
      <c r="K153" t="s">
        <v>20</v>
      </c>
      <c r="L153">
        <v>60000000</v>
      </c>
      <c r="M153">
        <v>1998</v>
      </c>
      <c r="N153">
        <v>8.1</v>
      </c>
      <c r="O153" s="4"/>
      <c r="P153" s="4"/>
    </row>
    <row r="154" spans="1:16" x14ac:dyDescent="0.3">
      <c r="A154" t="s">
        <v>7693</v>
      </c>
      <c r="B154">
        <v>24</v>
      </c>
      <c r="C154">
        <v>95</v>
      </c>
      <c r="D154">
        <v>12438</v>
      </c>
      <c r="E154" t="s">
        <v>129</v>
      </c>
      <c r="F154" t="s">
        <v>3671</v>
      </c>
      <c r="G154" t="s">
        <v>7694</v>
      </c>
      <c r="H154">
        <v>891</v>
      </c>
      <c r="I154">
        <v>26</v>
      </c>
      <c r="J154" t="s">
        <v>19</v>
      </c>
      <c r="K154" t="s">
        <v>20</v>
      </c>
      <c r="L154">
        <v>160000</v>
      </c>
      <c r="M154">
        <v>1964</v>
      </c>
      <c r="N154">
        <v>8.1</v>
      </c>
      <c r="O154" s="4"/>
      <c r="P154" s="4"/>
    </row>
    <row r="155" spans="1:16" x14ac:dyDescent="0.3">
      <c r="A155" t="s">
        <v>7198</v>
      </c>
      <c r="B155">
        <v>107</v>
      </c>
      <c r="C155">
        <v>100</v>
      </c>
      <c r="D155">
        <v>1134049</v>
      </c>
      <c r="E155" t="s">
        <v>7199</v>
      </c>
      <c r="F155" t="s">
        <v>7200</v>
      </c>
      <c r="G155" t="s">
        <v>7201</v>
      </c>
      <c r="H155">
        <v>5475</v>
      </c>
      <c r="I155">
        <v>44</v>
      </c>
      <c r="J155" t="s">
        <v>19</v>
      </c>
      <c r="K155" t="s">
        <v>31</v>
      </c>
      <c r="L155">
        <v>2000000</v>
      </c>
      <c r="M155">
        <v>2007</v>
      </c>
      <c r="N155">
        <v>8.1</v>
      </c>
      <c r="O155" s="4"/>
      <c r="P155" s="4"/>
    </row>
    <row r="156" spans="1:16" x14ac:dyDescent="0.3">
      <c r="A156" t="s">
        <v>369</v>
      </c>
      <c r="B156">
        <v>653</v>
      </c>
      <c r="C156">
        <v>121</v>
      </c>
      <c r="D156">
        <v>333130696</v>
      </c>
      <c r="E156" t="s">
        <v>41</v>
      </c>
      <c r="F156" t="s">
        <v>370</v>
      </c>
      <c r="G156" t="s">
        <v>371</v>
      </c>
      <c r="H156">
        <v>682155</v>
      </c>
      <c r="I156">
        <v>1097</v>
      </c>
      <c r="J156" t="s">
        <v>19</v>
      </c>
      <c r="K156" t="s">
        <v>20</v>
      </c>
      <c r="L156">
        <v>170000000</v>
      </c>
      <c r="M156">
        <v>2014</v>
      </c>
      <c r="N156">
        <v>8.1</v>
      </c>
      <c r="O156" s="4"/>
      <c r="P156" s="4"/>
    </row>
    <row r="157" spans="1:16" x14ac:dyDescent="0.3">
      <c r="A157" t="s">
        <v>508</v>
      </c>
      <c r="B157">
        <v>234</v>
      </c>
      <c r="C157">
        <v>107</v>
      </c>
      <c r="D157">
        <v>293501675</v>
      </c>
      <c r="E157" t="s">
        <v>1001</v>
      </c>
      <c r="F157" t="s">
        <v>540</v>
      </c>
      <c r="G157" t="s">
        <v>2843</v>
      </c>
      <c r="H157">
        <v>704766</v>
      </c>
      <c r="I157">
        <v>2073</v>
      </c>
      <c r="J157" t="s">
        <v>19</v>
      </c>
      <c r="K157" t="s">
        <v>20</v>
      </c>
      <c r="L157">
        <v>40000000</v>
      </c>
      <c r="M157">
        <v>1999</v>
      </c>
      <c r="N157">
        <v>8.1</v>
      </c>
      <c r="O157" s="4"/>
      <c r="P157" s="4"/>
    </row>
    <row r="158" spans="1:16" x14ac:dyDescent="0.3">
      <c r="A158" t="s">
        <v>922</v>
      </c>
      <c r="B158">
        <v>354</v>
      </c>
      <c r="C158">
        <v>111</v>
      </c>
      <c r="D158">
        <v>70098138</v>
      </c>
      <c r="E158" t="s">
        <v>707</v>
      </c>
      <c r="F158" t="s">
        <v>2206</v>
      </c>
      <c r="G158" t="s">
        <v>2207</v>
      </c>
      <c r="H158">
        <v>735784</v>
      </c>
      <c r="I158">
        <v>2105</v>
      </c>
      <c r="J158" t="s">
        <v>19</v>
      </c>
      <c r="K158" t="s">
        <v>20</v>
      </c>
      <c r="L158">
        <v>30000000</v>
      </c>
      <c r="M158">
        <v>2003</v>
      </c>
      <c r="N158">
        <v>8.1</v>
      </c>
      <c r="O158" s="4"/>
      <c r="P158" s="4"/>
    </row>
    <row r="159" spans="1:16" x14ac:dyDescent="0.3">
      <c r="A159" t="s">
        <v>281</v>
      </c>
      <c r="B159">
        <v>490</v>
      </c>
      <c r="C159">
        <v>138</v>
      </c>
      <c r="D159">
        <v>127968405</v>
      </c>
      <c r="E159" t="s">
        <v>477</v>
      </c>
      <c r="F159" t="s">
        <v>130</v>
      </c>
      <c r="G159" t="s">
        <v>1314</v>
      </c>
      <c r="H159">
        <v>786092</v>
      </c>
      <c r="I159">
        <v>964</v>
      </c>
      <c r="J159" t="s">
        <v>19</v>
      </c>
      <c r="K159" t="s">
        <v>20</v>
      </c>
      <c r="L159">
        <v>80000000</v>
      </c>
      <c r="M159">
        <v>2010</v>
      </c>
      <c r="N159">
        <v>8.1</v>
      </c>
      <c r="O159" s="4"/>
      <c r="P159" s="4"/>
    </row>
    <row r="160" spans="1:16" x14ac:dyDescent="0.3">
      <c r="A160" t="s">
        <v>21</v>
      </c>
      <c r="B160">
        <v>271</v>
      </c>
      <c r="C160">
        <v>143</v>
      </c>
      <c r="D160">
        <v>305388685</v>
      </c>
      <c r="E160" t="s">
        <v>23</v>
      </c>
      <c r="F160" t="s">
        <v>24</v>
      </c>
      <c r="G160" t="s">
        <v>680</v>
      </c>
      <c r="H160">
        <v>809474</v>
      </c>
      <c r="I160">
        <v>2113</v>
      </c>
      <c r="J160" t="s">
        <v>19</v>
      </c>
      <c r="K160" t="s">
        <v>20</v>
      </c>
      <c r="L160">
        <v>140000000</v>
      </c>
      <c r="M160">
        <v>2003</v>
      </c>
      <c r="N160">
        <v>8.1</v>
      </c>
      <c r="O160" s="4"/>
      <c r="P160" s="4"/>
    </row>
    <row r="161" spans="1:16" x14ac:dyDescent="0.3">
      <c r="A161" t="s">
        <v>54</v>
      </c>
      <c r="B161">
        <v>703</v>
      </c>
      <c r="C161">
        <v>173</v>
      </c>
      <c r="D161">
        <v>623279547</v>
      </c>
      <c r="E161" t="s">
        <v>41</v>
      </c>
      <c r="F161" t="s">
        <v>56</v>
      </c>
      <c r="G161" t="s">
        <v>90</v>
      </c>
      <c r="H161">
        <v>995415</v>
      </c>
      <c r="I161">
        <v>1722</v>
      </c>
      <c r="J161" t="s">
        <v>19</v>
      </c>
      <c r="K161" t="s">
        <v>20</v>
      </c>
      <c r="L161">
        <v>220000000</v>
      </c>
      <c r="M161">
        <v>2012</v>
      </c>
      <c r="N161">
        <v>8.1</v>
      </c>
      <c r="O161" s="4"/>
      <c r="P161" s="4"/>
    </row>
    <row r="162" spans="1:16" x14ac:dyDescent="0.3">
      <c r="A162" t="s">
        <v>2099</v>
      </c>
      <c r="B162">
        <v>71</v>
      </c>
      <c r="C162">
        <v>113</v>
      </c>
      <c r="D162">
        <v>5595428</v>
      </c>
      <c r="E162" t="s">
        <v>1671</v>
      </c>
      <c r="F162" t="s">
        <v>6874</v>
      </c>
      <c r="G162" t="s">
        <v>7039</v>
      </c>
      <c r="H162">
        <v>28951</v>
      </c>
      <c r="I162">
        <v>257</v>
      </c>
      <c r="J162" t="s">
        <v>5749</v>
      </c>
      <c r="K162" t="s">
        <v>6384</v>
      </c>
      <c r="L162">
        <v>2900000</v>
      </c>
      <c r="M162">
        <v>1998</v>
      </c>
      <c r="N162">
        <v>8</v>
      </c>
      <c r="O162" s="4"/>
      <c r="P162" s="4"/>
    </row>
    <row r="163" spans="1:16" x14ac:dyDescent="0.3">
      <c r="A163" t="s">
        <v>3146</v>
      </c>
      <c r="B163">
        <v>66</v>
      </c>
      <c r="C163">
        <v>181</v>
      </c>
      <c r="D163">
        <v>50000000</v>
      </c>
      <c r="E163" t="s">
        <v>4960</v>
      </c>
      <c r="F163" t="s">
        <v>3847</v>
      </c>
      <c r="G163" t="s">
        <v>6079</v>
      </c>
      <c r="H163">
        <v>29839</v>
      </c>
      <c r="I163">
        <v>150</v>
      </c>
      <c r="J163" t="s">
        <v>19</v>
      </c>
      <c r="K163" t="s">
        <v>20</v>
      </c>
      <c r="L163">
        <v>9000000</v>
      </c>
      <c r="M163">
        <v>1971</v>
      </c>
      <c r="N163">
        <v>8</v>
      </c>
      <c r="O163" s="4"/>
      <c r="P163" s="4"/>
    </row>
    <row r="164" spans="1:16" x14ac:dyDescent="0.3">
      <c r="A164" t="s">
        <v>7186</v>
      </c>
      <c r="B164">
        <v>231</v>
      </c>
      <c r="C164">
        <v>90</v>
      </c>
      <c r="D164">
        <v>2283276</v>
      </c>
      <c r="E164" t="s">
        <v>7187</v>
      </c>
      <c r="F164" t="s">
        <v>7186</v>
      </c>
      <c r="G164" t="s">
        <v>7188</v>
      </c>
      <c r="H164">
        <v>46107</v>
      </c>
      <c r="I164">
        <v>156</v>
      </c>
      <c r="J164" t="s">
        <v>4812</v>
      </c>
      <c r="K164" t="s">
        <v>7189</v>
      </c>
      <c r="L164">
        <v>1500000</v>
      </c>
      <c r="M164">
        <v>2008</v>
      </c>
      <c r="N164">
        <v>8</v>
      </c>
      <c r="O164" s="4"/>
      <c r="P164" s="4"/>
    </row>
    <row r="165" spans="1:16" x14ac:dyDescent="0.3">
      <c r="A165" t="s">
        <v>3906</v>
      </c>
      <c r="B165">
        <v>89</v>
      </c>
      <c r="C165">
        <v>200</v>
      </c>
      <c r="D165">
        <v>111722000</v>
      </c>
      <c r="E165" t="s">
        <v>2595</v>
      </c>
      <c r="F165" t="s">
        <v>4914</v>
      </c>
      <c r="G165" t="s">
        <v>5747</v>
      </c>
      <c r="H165">
        <v>55816</v>
      </c>
      <c r="I165">
        <v>255</v>
      </c>
      <c r="J165" t="s">
        <v>19</v>
      </c>
      <c r="K165" t="s">
        <v>20</v>
      </c>
      <c r="L165">
        <v>11000000</v>
      </c>
      <c r="M165">
        <v>1965</v>
      </c>
      <c r="N165">
        <v>8</v>
      </c>
      <c r="O165" s="4"/>
      <c r="P165" s="4"/>
    </row>
    <row r="166" spans="1:16" x14ac:dyDescent="0.3">
      <c r="A166" t="s">
        <v>2694</v>
      </c>
      <c r="B166">
        <v>143</v>
      </c>
      <c r="C166">
        <v>112</v>
      </c>
      <c r="D166">
        <v>6197866</v>
      </c>
      <c r="E166" t="s">
        <v>817</v>
      </c>
      <c r="F166" t="s">
        <v>2397</v>
      </c>
      <c r="G166" t="s">
        <v>5958</v>
      </c>
      <c r="H166">
        <v>63733</v>
      </c>
      <c r="I166">
        <v>414</v>
      </c>
      <c r="J166" t="s">
        <v>19</v>
      </c>
      <c r="K166" t="s">
        <v>774</v>
      </c>
      <c r="L166">
        <v>10000000</v>
      </c>
      <c r="M166">
        <v>1999</v>
      </c>
      <c r="N166">
        <v>8</v>
      </c>
      <c r="O166" s="4"/>
      <c r="P166" s="4"/>
    </row>
    <row r="167" spans="1:16" x14ac:dyDescent="0.3">
      <c r="A167" t="s">
        <v>1843</v>
      </c>
      <c r="B167">
        <v>263</v>
      </c>
      <c r="C167">
        <v>123</v>
      </c>
      <c r="D167">
        <v>24530513</v>
      </c>
      <c r="E167" t="s">
        <v>1440</v>
      </c>
      <c r="F167" t="s">
        <v>1843</v>
      </c>
      <c r="G167" t="s">
        <v>6085</v>
      </c>
      <c r="H167">
        <v>66610</v>
      </c>
      <c r="I167">
        <v>429</v>
      </c>
      <c r="J167" t="s">
        <v>19</v>
      </c>
      <c r="K167" t="s">
        <v>20</v>
      </c>
      <c r="L167">
        <v>9000000</v>
      </c>
      <c r="M167">
        <v>2007</v>
      </c>
      <c r="N167">
        <v>8</v>
      </c>
      <c r="O167" s="4"/>
      <c r="P167" s="4"/>
    </row>
    <row r="168" spans="1:16" x14ac:dyDescent="0.3">
      <c r="A168" t="s">
        <v>5808</v>
      </c>
      <c r="B168">
        <v>210</v>
      </c>
      <c r="C168">
        <v>128</v>
      </c>
      <c r="D168">
        <v>4018695</v>
      </c>
      <c r="E168" t="s">
        <v>955</v>
      </c>
      <c r="F168" t="s">
        <v>5809</v>
      </c>
      <c r="G168" t="s">
        <v>6139</v>
      </c>
      <c r="H168">
        <v>69759</v>
      </c>
      <c r="I168">
        <v>235</v>
      </c>
      <c r="J168" t="s">
        <v>2596</v>
      </c>
      <c r="K168" t="s">
        <v>2597</v>
      </c>
      <c r="L168">
        <v>12000000</v>
      </c>
      <c r="M168">
        <v>2010</v>
      </c>
      <c r="N168">
        <v>8</v>
      </c>
      <c r="O168" s="4"/>
      <c r="P168" s="4"/>
    </row>
    <row r="169" spans="1:16" x14ac:dyDescent="0.3">
      <c r="A169" t="s">
        <v>6276</v>
      </c>
      <c r="B169">
        <v>242</v>
      </c>
      <c r="C169">
        <v>89</v>
      </c>
      <c r="D169">
        <v>4443403</v>
      </c>
      <c r="E169" t="s">
        <v>6277</v>
      </c>
      <c r="F169" t="s">
        <v>3010</v>
      </c>
      <c r="G169" t="s">
        <v>6278</v>
      </c>
      <c r="H169">
        <v>70194</v>
      </c>
      <c r="I169">
        <v>158</v>
      </c>
      <c r="J169" t="s">
        <v>773</v>
      </c>
      <c r="K169" t="s">
        <v>774</v>
      </c>
      <c r="L169">
        <v>7300000</v>
      </c>
      <c r="M169">
        <v>2007</v>
      </c>
      <c r="N169">
        <v>8</v>
      </c>
      <c r="O169" s="4"/>
      <c r="P169" s="4"/>
    </row>
    <row r="170" spans="1:16" x14ac:dyDescent="0.3">
      <c r="A170" t="s">
        <v>2723</v>
      </c>
      <c r="B170">
        <v>104</v>
      </c>
      <c r="C170">
        <v>148</v>
      </c>
      <c r="D170">
        <v>24475416</v>
      </c>
      <c r="E170" t="s">
        <v>1671</v>
      </c>
      <c r="F170" t="s">
        <v>883</v>
      </c>
      <c r="G170" t="s">
        <v>6725</v>
      </c>
      <c r="H170">
        <v>72443</v>
      </c>
      <c r="I170">
        <v>309</v>
      </c>
      <c r="J170" t="s">
        <v>19</v>
      </c>
      <c r="K170" t="s">
        <v>20</v>
      </c>
      <c r="L170">
        <v>890000</v>
      </c>
      <c r="M170">
        <v>1996</v>
      </c>
      <c r="N170">
        <v>8</v>
      </c>
      <c r="O170" s="4"/>
      <c r="P170" s="4"/>
    </row>
    <row r="171" spans="1:16" x14ac:dyDescent="0.3">
      <c r="A171" t="s">
        <v>5367</v>
      </c>
      <c r="B171">
        <v>177</v>
      </c>
      <c r="C171">
        <v>140</v>
      </c>
      <c r="D171">
        <v>4157491</v>
      </c>
      <c r="E171" t="s">
        <v>5572</v>
      </c>
      <c r="F171" t="s">
        <v>3010</v>
      </c>
      <c r="G171" t="s">
        <v>5573</v>
      </c>
      <c r="H171">
        <v>79330</v>
      </c>
      <c r="I171">
        <v>690</v>
      </c>
      <c r="J171" t="s">
        <v>19</v>
      </c>
      <c r="K171" t="s">
        <v>3422</v>
      </c>
      <c r="L171">
        <v>12800000</v>
      </c>
      <c r="M171">
        <v>2000</v>
      </c>
      <c r="N171">
        <v>8</v>
      </c>
      <c r="O171" s="4"/>
      <c r="P171" s="4"/>
    </row>
    <row r="172" spans="1:16" x14ac:dyDescent="0.3">
      <c r="A172" t="s">
        <v>4337</v>
      </c>
      <c r="B172">
        <v>129</v>
      </c>
      <c r="C172">
        <v>106</v>
      </c>
      <c r="D172">
        <v>86300000</v>
      </c>
      <c r="E172" t="s">
        <v>872</v>
      </c>
      <c r="F172" t="s">
        <v>2665</v>
      </c>
      <c r="G172" t="s">
        <v>7055</v>
      </c>
      <c r="H172">
        <v>112671</v>
      </c>
      <c r="I172">
        <v>315</v>
      </c>
      <c r="J172" t="s">
        <v>19</v>
      </c>
      <c r="K172" t="s">
        <v>20</v>
      </c>
      <c r="L172">
        <v>2800000</v>
      </c>
      <c r="M172">
        <v>1974</v>
      </c>
      <c r="N172">
        <v>8</v>
      </c>
      <c r="O172" s="4"/>
      <c r="P172" s="4"/>
    </row>
    <row r="173" spans="1:16" x14ac:dyDescent="0.3">
      <c r="A173" t="s">
        <v>427</v>
      </c>
      <c r="B173">
        <v>125</v>
      </c>
      <c r="C173">
        <v>206</v>
      </c>
      <c r="D173">
        <v>70405498</v>
      </c>
      <c r="E173" t="s">
        <v>1408</v>
      </c>
      <c r="F173" t="s">
        <v>2902</v>
      </c>
      <c r="G173" t="s">
        <v>2903</v>
      </c>
      <c r="H173">
        <v>113472</v>
      </c>
      <c r="I173">
        <v>442</v>
      </c>
      <c r="J173" t="s">
        <v>19</v>
      </c>
      <c r="K173" t="s">
        <v>774</v>
      </c>
      <c r="L173">
        <v>40000000</v>
      </c>
      <c r="M173">
        <v>1991</v>
      </c>
      <c r="N173">
        <v>8</v>
      </c>
      <c r="O173" s="4"/>
      <c r="P173" s="4"/>
    </row>
    <row r="174" spans="1:16" x14ac:dyDescent="0.3">
      <c r="A174" t="s">
        <v>1843</v>
      </c>
      <c r="B174">
        <v>215</v>
      </c>
      <c r="C174">
        <v>120</v>
      </c>
      <c r="D174">
        <v>21244913</v>
      </c>
      <c r="E174" t="s">
        <v>6956</v>
      </c>
      <c r="F174" t="s">
        <v>1843</v>
      </c>
      <c r="G174" t="s">
        <v>6957</v>
      </c>
      <c r="H174">
        <v>123090</v>
      </c>
      <c r="I174">
        <v>888</v>
      </c>
      <c r="J174" t="s">
        <v>19</v>
      </c>
      <c r="K174" t="s">
        <v>432</v>
      </c>
      <c r="L174">
        <v>4000000</v>
      </c>
      <c r="M174">
        <v>2002</v>
      </c>
      <c r="N174">
        <v>8</v>
      </c>
      <c r="O174" s="4"/>
      <c r="P174" s="4"/>
    </row>
    <row r="175" spans="1:16" x14ac:dyDescent="0.3">
      <c r="A175" t="s">
        <v>343</v>
      </c>
      <c r="B175">
        <v>162</v>
      </c>
      <c r="C175">
        <v>90</v>
      </c>
      <c r="D175">
        <v>23159305</v>
      </c>
      <c r="E175" t="s">
        <v>347</v>
      </c>
      <c r="F175" t="s">
        <v>204</v>
      </c>
      <c r="G175" t="s">
        <v>2505</v>
      </c>
      <c r="H175">
        <v>128455</v>
      </c>
      <c r="I175">
        <v>514</v>
      </c>
      <c r="J175" t="s">
        <v>19</v>
      </c>
      <c r="K175" t="s">
        <v>20</v>
      </c>
      <c r="L175">
        <v>70000000</v>
      </c>
      <c r="M175">
        <v>1999</v>
      </c>
      <c r="N175">
        <v>8</v>
      </c>
      <c r="O175" s="4"/>
      <c r="P175" s="4"/>
    </row>
    <row r="176" spans="1:16" x14ac:dyDescent="0.3">
      <c r="A176" t="s">
        <v>3780</v>
      </c>
      <c r="B176">
        <v>122</v>
      </c>
      <c r="C176">
        <v>99</v>
      </c>
      <c r="D176">
        <v>3500000</v>
      </c>
      <c r="E176" t="s">
        <v>4254</v>
      </c>
      <c r="F176" t="s">
        <v>1796</v>
      </c>
      <c r="G176" t="s">
        <v>7738</v>
      </c>
      <c r="H176">
        <v>147566</v>
      </c>
      <c r="I176">
        <v>235</v>
      </c>
      <c r="J176" t="s">
        <v>4169</v>
      </c>
      <c r="K176" t="s">
        <v>3185</v>
      </c>
      <c r="L176">
        <v>200000</v>
      </c>
      <c r="M176">
        <v>1964</v>
      </c>
      <c r="N176">
        <v>8</v>
      </c>
      <c r="O176" s="4"/>
      <c r="P176" s="4"/>
    </row>
    <row r="177" spans="1:16" x14ac:dyDescent="0.3">
      <c r="A177" t="s">
        <v>3261</v>
      </c>
      <c r="B177">
        <v>119</v>
      </c>
      <c r="C177">
        <v>174</v>
      </c>
      <c r="D177">
        <v>163214286</v>
      </c>
      <c r="E177" t="s">
        <v>6150</v>
      </c>
      <c r="F177" t="s">
        <v>6151</v>
      </c>
      <c r="G177" t="s">
        <v>6152</v>
      </c>
      <c r="H177">
        <v>148172</v>
      </c>
      <c r="I177">
        <v>406</v>
      </c>
      <c r="J177" t="s">
        <v>19</v>
      </c>
      <c r="K177" t="s">
        <v>20</v>
      </c>
      <c r="L177">
        <v>8200000</v>
      </c>
      <c r="M177">
        <v>1965</v>
      </c>
      <c r="N177">
        <v>8</v>
      </c>
      <c r="O177" s="4"/>
      <c r="P177" s="4"/>
    </row>
    <row r="178" spans="1:16" x14ac:dyDescent="0.3">
      <c r="A178" t="s">
        <v>475</v>
      </c>
      <c r="B178">
        <v>201</v>
      </c>
      <c r="C178">
        <v>144</v>
      </c>
      <c r="D178">
        <v>61644321</v>
      </c>
      <c r="E178" t="s">
        <v>855</v>
      </c>
      <c r="F178" t="s">
        <v>1177</v>
      </c>
      <c r="G178" t="s">
        <v>1178</v>
      </c>
      <c r="H178">
        <v>148238</v>
      </c>
      <c r="I178">
        <v>529</v>
      </c>
      <c r="J178" t="s">
        <v>19</v>
      </c>
      <c r="K178" t="s">
        <v>20</v>
      </c>
      <c r="L178">
        <v>88000000</v>
      </c>
      <c r="M178">
        <v>2005</v>
      </c>
      <c r="N178">
        <v>8</v>
      </c>
      <c r="O178" s="4"/>
      <c r="P178" s="4"/>
    </row>
    <row r="179" spans="1:16" x14ac:dyDescent="0.3">
      <c r="A179" t="s">
        <v>1399</v>
      </c>
      <c r="B179">
        <v>230</v>
      </c>
      <c r="C179">
        <v>142</v>
      </c>
      <c r="D179">
        <v>9929000</v>
      </c>
      <c r="E179" t="s">
        <v>967</v>
      </c>
      <c r="F179" t="s">
        <v>913</v>
      </c>
      <c r="G179" t="s">
        <v>5284</v>
      </c>
      <c r="H179">
        <v>152306</v>
      </c>
      <c r="I179">
        <v>513</v>
      </c>
      <c r="J179" t="s">
        <v>19</v>
      </c>
      <c r="K179" t="s">
        <v>31</v>
      </c>
      <c r="L179">
        <v>15000000</v>
      </c>
      <c r="M179">
        <v>1985</v>
      </c>
      <c r="N179">
        <v>8</v>
      </c>
      <c r="O179" s="4"/>
      <c r="P179" s="4"/>
    </row>
    <row r="180" spans="1:16" x14ac:dyDescent="0.3">
      <c r="A180" t="s">
        <v>909</v>
      </c>
      <c r="B180">
        <v>122</v>
      </c>
      <c r="C180">
        <v>121</v>
      </c>
      <c r="D180">
        <v>12281500</v>
      </c>
      <c r="E180" t="s">
        <v>2668</v>
      </c>
      <c r="F180" t="s">
        <v>205</v>
      </c>
      <c r="G180" t="s">
        <v>5561</v>
      </c>
      <c r="H180">
        <v>163492</v>
      </c>
      <c r="I180">
        <v>460</v>
      </c>
      <c r="J180" t="s">
        <v>19</v>
      </c>
      <c r="K180" t="s">
        <v>20</v>
      </c>
      <c r="L180">
        <v>13000000</v>
      </c>
      <c r="M180">
        <v>1993</v>
      </c>
      <c r="N180">
        <v>8</v>
      </c>
      <c r="O180" s="4"/>
      <c r="P180" s="4"/>
    </row>
    <row r="181" spans="1:16" x14ac:dyDescent="0.3">
      <c r="A181" t="s">
        <v>3937</v>
      </c>
      <c r="B181">
        <v>211</v>
      </c>
      <c r="C181">
        <v>80</v>
      </c>
      <c r="D181">
        <v>5792822</v>
      </c>
      <c r="E181" t="s">
        <v>129</v>
      </c>
      <c r="F181" t="s">
        <v>4390</v>
      </c>
      <c r="G181" t="s">
        <v>7167</v>
      </c>
      <c r="H181">
        <v>168398</v>
      </c>
      <c r="I181">
        <v>492</v>
      </c>
      <c r="J181" t="s">
        <v>19</v>
      </c>
      <c r="K181" t="s">
        <v>20</v>
      </c>
      <c r="L181">
        <v>2700000</v>
      </c>
      <c r="M181">
        <v>2004</v>
      </c>
      <c r="N181">
        <v>8</v>
      </c>
      <c r="O181" s="4"/>
      <c r="P181" s="4"/>
    </row>
    <row r="182" spans="1:16" x14ac:dyDescent="0.3">
      <c r="A182" t="s">
        <v>1427</v>
      </c>
      <c r="B182">
        <v>92</v>
      </c>
      <c r="C182">
        <v>236</v>
      </c>
      <c r="D182">
        <v>184208848</v>
      </c>
      <c r="E182" t="s">
        <v>2767</v>
      </c>
      <c r="F182" t="s">
        <v>1481</v>
      </c>
      <c r="G182" t="s">
        <v>4768</v>
      </c>
      <c r="H182">
        <v>186485</v>
      </c>
      <c r="I182">
        <v>382</v>
      </c>
      <c r="J182" t="s">
        <v>19</v>
      </c>
      <c r="K182" t="s">
        <v>20</v>
      </c>
      <c r="L182">
        <v>22000000</v>
      </c>
      <c r="M182">
        <v>1990</v>
      </c>
      <c r="N182">
        <v>8</v>
      </c>
      <c r="O182" s="4"/>
      <c r="P182" s="4"/>
    </row>
    <row r="183" spans="1:16" x14ac:dyDescent="0.3">
      <c r="A183" t="s">
        <v>5043</v>
      </c>
      <c r="B183">
        <v>576</v>
      </c>
      <c r="C183">
        <v>100</v>
      </c>
      <c r="D183">
        <v>44667095</v>
      </c>
      <c r="E183" t="s">
        <v>753</v>
      </c>
      <c r="F183" t="s">
        <v>2839</v>
      </c>
      <c r="G183" t="s">
        <v>5044</v>
      </c>
      <c r="H183">
        <v>190030</v>
      </c>
      <c r="I183">
        <v>583</v>
      </c>
      <c r="J183" t="s">
        <v>19</v>
      </c>
      <c r="K183" t="s">
        <v>774</v>
      </c>
      <c r="L183">
        <v>15000000</v>
      </c>
      <c r="M183">
        <v>2011</v>
      </c>
      <c r="N183">
        <v>8</v>
      </c>
      <c r="O183" s="4"/>
      <c r="P183" s="4"/>
    </row>
    <row r="184" spans="1:16" x14ac:dyDescent="0.3">
      <c r="A184" t="s">
        <v>2694</v>
      </c>
      <c r="B184">
        <v>252</v>
      </c>
      <c r="C184">
        <v>147</v>
      </c>
      <c r="D184">
        <v>7219578</v>
      </c>
      <c r="E184" t="s">
        <v>1001</v>
      </c>
      <c r="F184" t="s">
        <v>126</v>
      </c>
      <c r="G184" t="s">
        <v>5324</v>
      </c>
      <c r="H184">
        <v>235992</v>
      </c>
      <c r="I184">
        <v>1768</v>
      </c>
      <c r="J184" t="s">
        <v>19</v>
      </c>
      <c r="K184" t="s">
        <v>774</v>
      </c>
      <c r="L184">
        <v>15000000</v>
      </c>
      <c r="M184">
        <v>2001</v>
      </c>
      <c r="N184">
        <v>8</v>
      </c>
      <c r="O184" s="4"/>
      <c r="P184" s="4"/>
    </row>
    <row r="185" spans="1:16" x14ac:dyDescent="0.3">
      <c r="A185" t="s">
        <v>3182</v>
      </c>
      <c r="B185">
        <v>224</v>
      </c>
      <c r="C185">
        <v>188</v>
      </c>
      <c r="D185">
        <v>22450975</v>
      </c>
      <c r="E185" t="s">
        <v>1671</v>
      </c>
      <c r="F185" t="s">
        <v>3200</v>
      </c>
      <c r="G185" t="s">
        <v>3201</v>
      </c>
      <c r="H185">
        <v>241030</v>
      </c>
      <c r="I185">
        <v>1437</v>
      </c>
      <c r="J185" t="s">
        <v>19</v>
      </c>
      <c r="K185" t="s">
        <v>20</v>
      </c>
      <c r="L185">
        <v>37000000</v>
      </c>
      <c r="M185">
        <v>1999</v>
      </c>
      <c r="N185">
        <v>8</v>
      </c>
      <c r="O185" s="4"/>
      <c r="P185" s="4"/>
    </row>
    <row r="186" spans="1:16" x14ac:dyDescent="0.3">
      <c r="A186" t="s">
        <v>54</v>
      </c>
      <c r="B186">
        <v>276</v>
      </c>
      <c r="C186">
        <v>119</v>
      </c>
      <c r="D186">
        <v>25335935</v>
      </c>
      <c r="E186" t="s">
        <v>137</v>
      </c>
      <c r="F186" t="s">
        <v>805</v>
      </c>
      <c r="G186" t="s">
        <v>3127</v>
      </c>
      <c r="H186">
        <v>242599</v>
      </c>
      <c r="I186">
        <v>1594</v>
      </c>
      <c r="J186" t="s">
        <v>19</v>
      </c>
      <c r="K186" t="s">
        <v>20</v>
      </c>
      <c r="L186">
        <v>40000000</v>
      </c>
      <c r="M186">
        <v>2005</v>
      </c>
      <c r="N186">
        <v>8</v>
      </c>
      <c r="O186" s="4"/>
      <c r="P186" s="4"/>
    </row>
    <row r="187" spans="1:16" x14ac:dyDescent="0.3">
      <c r="A187" t="s">
        <v>866</v>
      </c>
      <c r="B187">
        <v>124</v>
      </c>
      <c r="C187">
        <v>90</v>
      </c>
      <c r="D187">
        <v>217350219</v>
      </c>
      <c r="E187" t="s">
        <v>51</v>
      </c>
      <c r="F187" t="s">
        <v>457</v>
      </c>
      <c r="G187" t="s">
        <v>3826</v>
      </c>
      <c r="H187">
        <v>260939</v>
      </c>
      <c r="I187">
        <v>244</v>
      </c>
      <c r="J187" t="s">
        <v>19</v>
      </c>
      <c r="K187" t="s">
        <v>20</v>
      </c>
      <c r="L187">
        <v>28000000</v>
      </c>
      <c r="M187">
        <v>1992</v>
      </c>
      <c r="N187">
        <v>8</v>
      </c>
      <c r="O187" s="4"/>
      <c r="P187" s="4"/>
    </row>
    <row r="188" spans="1:16" x14ac:dyDescent="0.3">
      <c r="A188" t="s">
        <v>3937</v>
      </c>
      <c r="B188">
        <v>548</v>
      </c>
      <c r="C188">
        <v>165</v>
      </c>
      <c r="D188">
        <v>25359200</v>
      </c>
      <c r="E188" t="s">
        <v>1671</v>
      </c>
      <c r="F188" t="s">
        <v>6797</v>
      </c>
      <c r="G188" t="s">
        <v>6798</v>
      </c>
      <c r="H188">
        <v>266020</v>
      </c>
      <c r="I188">
        <v>836</v>
      </c>
      <c r="J188" t="s">
        <v>19</v>
      </c>
      <c r="K188" t="s">
        <v>20</v>
      </c>
      <c r="L188">
        <v>4000000</v>
      </c>
      <c r="M188">
        <v>2014</v>
      </c>
      <c r="N188">
        <v>8</v>
      </c>
      <c r="O188" s="4"/>
      <c r="P188" s="4"/>
    </row>
    <row r="189" spans="1:16" x14ac:dyDescent="0.3">
      <c r="A189" t="s">
        <v>600</v>
      </c>
      <c r="B189">
        <v>96</v>
      </c>
      <c r="C189">
        <v>128</v>
      </c>
      <c r="D189">
        <v>95860116</v>
      </c>
      <c r="E189" t="s">
        <v>1289</v>
      </c>
      <c r="F189" t="s">
        <v>457</v>
      </c>
      <c r="G189" t="s">
        <v>5035</v>
      </c>
      <c r="H189">
        <v>277451</v>
      </c>
      <c r="I189">
        <v>491</v>
      </c>
      <c r="J189" t="s">
        <v>19</v>
      </c>
      <c r="K189" t="s">
        <v>20</v>
      </c>
      <c r="L189">
        <v>16400000</v>
      </c>
      <c r="M189">
        <v>1989</v>
      </c>
      <c r="N189">
        <v>8</v>
      </c>
      <c r="O189" s="4"/>
      <c r="P189" s="4"/>
    </row>
    <row r="190" spans="1:16" x14ac:dyDescent="0.3">
      <c r="A190" t="s">
        <v>2240</v>
      </c>
      <c r="B190">
        <v>304</v>
      </c>
      <c r="C190">
        <v>132</v>
      </c>
      <c r="D190">
        <v>204565000</v>
      </c>
      <c r="E190" t="s">
        <v>2914</v>
      </c>
      <c r="F190" t="s">
        <v>3434</v>
      </c>
      <c r="G190" t="s">
        <v>5589</v>
      </c>
      <c r="H190">
        <v>284252</v>
      </c>
      <c r="I190">
        <v>1058</v>
      </c>
      <c r="J190" t="s">
        <v>19</v>
      </c>
      <c r="K190" t="s">
        <v>20</v>
      </c>
      <c r="L190">
        <v>8000000</v>
      </c>
      <c r="M190">
        <v>1973</v>
      </c>
      <c r="N190">
        <v>8</v>
      </c>
      <c r="O190" s="4"/>
      <c r="P190" s="4"/>
    </row>
    <row r="191" spans="1:16" x14ac:dyDescent="0.3">
      <c r="A191" t="s">
        <v>5302</v>
      </c>
      <c r="B191">
        <v>300</v>
      </c>
      <c r="C191">
        <v>107</v>
      </c>
      <c r="D191">
        <v>7757130</v>
      </c>
      <c r="E191" t="s">
        <v>3950</v>
      </c>
      <c r="F191" t="s">
        <v>5303</v>
      </c>
      <c r="G191" t="s">
        <v>5304</v>
      </c>
      <c r="H191">
        <v>307639</v>
      </c>
      <c r="I191">
        <v>513</v>
      </c>
      <c r="J191" t="s">
        <v>19</v>
      </c>
      <c r="K191" t="s">
        <v>31</v>
      </c>
      <c r="L191">
        <v>15000000</v>
      </c>
      <c r="M191">
        <v>2008</v>
      </c>
      <c r="N191">
        <v>8</v>
      </c>
      <c r="O191" s="4"/>
      <c r="P191" s="4"/>
    </row>
    <row r="192" spans="1:16" x14ac:dyDescent="0.3">
      <c r="A192" t="s">
        <v>3395</v>
      </c>
      <c r="B192">
        <v>471</v>
      </c>
      <c r="C192">
        <v>117</v>
      </c>
      <c r="D192">
        <v>27296514</v>
      </c>
      <c r="E192" t="s">
        <v>817</v>
      </c>
      <c r="F192" t="s">
        <v>374</v>
      </c>
      <c r="G192" t="s">
        <v>6598</v>
      </c>
      <c r="H192">
        <v>326494</v>
      </c>
      <c r="I192">
        <v>340</v>
      </c>
      <c r="J192" t="s">
        <v>19</v>
      </c>
      <c r="K192" t="s">
        <v>20</v>
      </c>
      <c r="L192">
        <v>5000000</v>
      </c>
      <c r="M192">
        <v>2013</v>
      </c>
      <c r="N192">
        <v>8</v>
      </c>
      <c r="O192" s="4"/>
      <c r="P192" s="4"/>
    </row>
    <row r="193" spans="1:16" x14ac:dyDescent="0.3">
      <c r="A193" t="s">
        <v>2197</v>
      </c>
      <c r="B193">
        <v>201</v>
      </c>
      <c r="C193">
        <v>117</v>
      </c>
      <c r="D193">
        <v>162586036</v>
      </c>
      <c r="E193" t="s">
        <v>817</v>
      </c>
      <c r="F193" t="s">
        <v>98</v>
      </c>
      <c r="G193" t="s">
        <v>2199</v>
      </c>
      <c r="H193">
        <v>338383</v>
      </c>
      <c r="I193">
        <v>611</v>
      </c>
      <c r="J193" t="s">
        <v>19</v>
      </c>
      <c r="K193" t="s">
        <v>20</v>
      </c>
      <c r="L193">
        <v>55000000</v>
      </c>
      <c r="M193">
        <v>2006</v>
      </c>
      <c r="N193">
        <v>8</v>
      </c>
      <c r="O193" s="4"/>
      <c r="P193" s="4"/>
    </row>
    <row r="194" spans="1:16" x14ac:dyDescent="0.3">
      <c r="A194" t="s">
        <v>1796</v>
      </c>
      <c r="B194">
        <v>229</v>
      </c>
      <c r="C194">
        <v>138</v>
      </c>
      <c r="D194">
        <v>90135191</v>
      </c>
      <c r="E194" t="s">
        <v>1110</v>
      </c>
      <c r="F194" t="s">
        <v>3025</v>
      </c>
      <c r="G194" t="s">
        <v>3589</v>
      </c>
      <c r="H194">
        <v>338415</v>
      </c>
      <c r="I194">
        <v>935</v>
      </c>
      <c r="J194" t="s">
        <v>19</v>
      </c>
      <c r="K194" t="s">
        <v>20</v>
      </c>
      <c r="L194">
        <v>25000000</v>
      </c>
      <c r="M194">
        <v>2003</v>
      </c>
      <c r="N194">
        <v>8</v>
      </c>
      <c r="O194" s="4"/>
      <c r="P194" s="4"/>
    </row>
    <row r="195" spans="1:16" x14ac:dyDescent="0.3">
      <c r="A195" t="s">
        <v>154</v>
      </c>
      <c r="B195">
        <v>235</v>
      </c>
      <c r="C195">
        <v>125</v>
      </c>
      <c r="D195">
        <v>66257002</v>
      </c>
      <c r="E195" t="s">
        <v>722</v>
      </c>
      <c r="F195" t="s">
        <v>166</v>
      </c>
      <c r="G195" t="s">
        <v>1660</v>
      </c>
      <c r="H195">
        <v>350698</v>
      </c>
      <c r="I195">
        <v>816</v>
      </c>
      <c r="J195" t="s">
        <v>19</v>
      </c>
      <c r="K195" t="s">
        <v>20</v>
      </c>
      <c r="L195">
        <v>70000000</v>
      </c>
      <c r="M195">
        <v>2003</v>
      </c>
      <c r="N195">
        <v>8</v>
      </c>
      <c r="O195" s="4"/>
      <c r="P195" s="4"/>
    </row>
    <row r="196" spans="1:16" x14ac:dyDescent="0.3">
      <c r="A196" t="s">
        <v>5534</v>
      </c>
      <c r="B196">
        <v>364</v>
      </c>
      <c r="C196">
        <v>102</v>
      </c>
      <c r="D196">
        <v>17738570</v>
      </c>
      <c r="E196" t="s">
        <v>129</v>
      </c>
      <c r="F196" t="s">
        <v>653</v>
      </c>
      <c r="G196" t="s">
        <v>5536</v>
      </c>
      <c r="H196">
        <v>351274</v>
      </c>
      <c r="I196">
        <v>457</v>
      </c>
      <c r="J196" t="s">
        <v>19</v>
      </c>
      <c r="K196" t="s">
        <v>20</v>
      </c>
      <c r="L196">
        <v>13000000</v>
      </c>
      <c r="M196">
        <v>2012</v>
      </c>
      <c r="N196">
        <v>8</v>
      </c>
      <c r="O196" s="4"/>
      <c r="P196" s="4"/>
    </row>
    <row r="197" spans="1:16" x14ac:dyDescent="0.3">
      <c r="A197" t="s">
        <v>941</v>
      </c>
      <c r="B197">
        <v>574</v>
      </c>
      <c r="C197">
        <v>126</v>
      </c>
      <c r="D197">
        <v>25556065</v>
      </c>
      <c r="E197" t="s">
        <v>2557</v>
      </c>
      <c r="F197" t="s">
        <v>58</v>
      </c>
      <c r="G197" t="s">
        <v>4307</v>
      </c>
      <c r="H197">
        <v>355126</v>
      </c>
      <c r="I197">
        <v>748</v>
      </c>
      <c r="J197" t="s">
        <v>19</v>
      </c>
      <c r="K197" t="s">
        <v>20</v>
      </c>
      <c r="L197">
        <v>23000000</v>
      </c>
      <c r="M197">
        <v>2013</v>
      </c>
      <c r="N197">
        <v>8</v>
      </c>
      <c r="O197" s="4"/>
      <c r="P197" s="4"/>
    </row>
    <row r="198" spans="1:16" x14ac:dyDescent="0.3">
      <c r="A198" t="s">
        <v>1539</v>
      </c>
      <c r="B198">
        <v>100</v>
      </c>
      <c r="C198">
        <v>133</v>
      </c>
      <c r="D198">
        <v>172825435</v>
      </c>
      <c r="E198" t="s">
        <v>1671</v>
      </c>
      <c r="F198" t="s">
        <v>303</v>
      </c>
      <c r="G198" t="s">
        <v>4010</v>
      </c>
      <c r="H198">
        <v>383784</v>
      </c>
      <c r="I198">
        <v>331</v>
      </c>
      <c r="J198" t="s">
        <v>19</v>
      </c>
      <c r="K198" t="s">
        <v>20</v>
      </c>
      <c r="L198">
        <v>25000000</v>
      </c>
      <c r="M198">
        <v>1988</v>
      </c>
      <c r="N198">
        <v>8</v>
      </c>
      <c r="O198" s="4"/>
      <c r="P198" s="4"/>
    </row>
    <row r="199" spans="1:16" x14ac:dyDescent="0.3">
      <c r="A199" t="s">
        <v>1253</v>
      </c>
      <c r="B199">
        <v>246</v>
      </c>
      <c r="C199">
        <v>99</v>
      </c>
      <c r="D199">
        <v>13464388</v>
      </c>
      <c r="E199" t="s">
        <v>3376</v>
      </c>
      <c r="F199" t="s">
        <v>6633</v>
      </c>
      <c r="G199" t="s">
        <v>6634</v>
      </c>
      <c r="H199">
        <v>395921</v>
      </c>
      <c r="I199">
        <v>859</v>
      </c>
      <c r="J199" t="s">
        <v>19</v>
      </c>
      <c r="K199" t="s">
        <v>31</v>
      </c>
      <c r="L199">
        <v>4000000</v>
      </c>
      <c r="M199">
        <v>2004</v>
      </c>
      <c r="N199">
        <v>8</v>
      </c>
      <c r="O199" s="4"/>
      <c r="P199" s="4"/>
    </row>
    <row r="200" spans="1:16" x14ac:dyDescent="0.3">
      <c r="A200" t="s">
        <v>560</v>
      </c>
      <c r="B200">
        <v>166</v>
      </c>
      <c r="C200">
        <v>143</v>
      </c>
      <c r="D200">
        <v>57366262</v>
      </c>
      <c r="E200" t="s">
        <v>955</v>
      </c>
      <c r="F200" t="s">
        <v>130</v>
      </c>
      <c r="G200" t="s">
        <v>956</v>
      </c>
      <c r="H200">
        <v>400292</v>
      </c>
      <c r="I200">
        <v>657</v>
      </c>
      <c r="J200" t="s">
        <v>19</v>
      </c>
      <c r="K200" t="s">
        <v>432</v>
      </c>
      <c r="L200">
        <v>100000000</v>
      </c>
      <c r="M200">
        <v>2006</v>
      </c>
      <c r="N200">
        <v>8</v>
      </c>
      <c r="O200" s="4"/>
      <c r="P200" s="4"/>
    </row>
    <row r="201" spans="1:16" x14ac:dyDescent="0.3">
      <c r="A201" t="s">
        <v>230</v>
      </c>
      <c r="B201">
        <v>385</v>
      </c>
      <c r="C201">
        <v>130</v>
      </c>
      <c r="D201">
        <v>260000000</v>
      </c>
      <c r="E201" t="s">
        <v>955</v>
      </c>
      <c r="F201" t="s">
        <v>1249</v>
      </c>
      <c r="G201" t="s">
        <v>5591</v>
      </c>
      <c r="H201">
        <v>412454</v>
      </c>
      <c r="I201">
        <v>962</v>
      </c>
      <c r="J201" t="s">
        <v>19</v>
      </c>
      <c r="K201" t="s">
        <v>20</v>
      </c>
      <c r="L201">
        <v>8000000</v>
      </c>
      <c r="M201">
        <v>1975</v>
      </c>
      <c r="N201">
        <v>8</v>
      </c>
      <c r="O201" s="4"/>
      <c r="P201" s="4"/>
    </row>
    <row r="202" spans="1:16" x14ac:dyDescent="0.3">
      <c r="A202" t="s">
        <v>584</v>
      </c>
      <c r="B202">
        <v>552</v>
      </c>
      <c r="C202">
        <v>127</v>
      </c>
      <c r="D202">
        <v>124976634</v>
      </c>
      <c r="E202" t="s">
        <v>722</v>
      </c>
      <c r="F202" t="s">
        <v>723</v>
      </c>
      <c r="G202" t="s">
        <v>724</v>
      </c>
      <c r="H202">
        <v>440084</v>
      </c>
      <c r="I202">
        <v>755</v>
      </c>
      <c r="J202" t="s">
        <v>19</v>
      </c>
      <c r="K202" t="s">
        <v>20</v>
      </c>
      <c r="L202">
        <v>120000000</v>
      </c>
      <c r="M202">
        <v>2012</v>
      </c>
      <c r="N202">
        <v>8</v>
      </c>
      <c r="O202" s="4"/>
      <c r="P202" s="4"/>
    </row>
    <row r="203" spans="1:16" x14ac:dyDescent="0.3">
      <c r="A203" t="s">
        <v>188</v>
      </c>
      <c r="B203">
        <v>400</v>
      </c>
      <c r="C203">
        <v>144</v>
      </c>
      <c r="D203">
        <v>167007184</v>
      </c>
      <c r="E203" t="s">
        <v>28</v>
      </c>
      <c r="F203" t="s">
        <v>119</v>
      </c>
      <c r="G203" t="s">
        <v>891</v>
      </c>
      <c r="H203">
        <v>470483</v>
      </c>
      <c r="I203">
        <v>2301</v>
      </c>
      <c r="J203" t="s">
        <v>19</v>
      </c>
      <c r="K203" t="s">
        <v>31</v>
      </c>
      <c r="L203">
        <v>150000000</v>
      </c>
      <c r="M203">
        <v>2006</v>
      </c>
      <c r="N203">
        <v>8</v>
      </c>
      <c r="O203" s="4"/>
      <c r="P203" s="4"/>
    </row>
    <row r="204" spans="1:16" x14ac:dyDescent="0.3">
      <c r="A204" t="s">
        <v>343</v>
      </c>
      <c r="B204">
        <v>318</v>
      </c>
      <c r="C204">
        <v>111</v>
      </c>
      <c r="D204">
        <v>206435493</v>
      </c>
      <c r="E204" t="s">
        <v>444</v>
      </c>
      <c r="F204" t="s">
        <v>445</v>
      </c>
      <c r="G204" t="s">
        <v>446</v>
      </c>
      <c r="H204">
        <v>473887</v>
      </c>
      <c r="I204">
        <v>626</v>
      </c>
      <c r="J204" t="s">
        <v>19</v>
      </c>
      <c r="K204" t="s">
        <v>20</v>
      </c>
      <c r="L204">
        <v>150000000</v>
      </c>
      <c r="M204">
        <v>2007</v>
      </c>
      <c r="N204">
        <v>8</v>
      </c>
      <c r="O204" s="4"/>
      <c r="P204" s="4"/>
    </row>
    <row r="205" spans="1:16" x14ac:dyDescent="0.3">
      <c r="A205" t="s">
        <v>343</v>
      </c>
      <c r="B205">
        <v>283</v>
      </c>
      <c r="C205">
        <v>115</v>
      </c>
      <c r="D205">
        <v>261437578</v>
      </c>
      <c r="E205" t="s">
        <v>1070</v>
      </c>
      <c r="F205" t="s">
        <v>1071</v>
      </c>
      <c r="G205" t="s">
        <v>1072</v>
      </c>
      <c r="H205">
        <v>479166</v>
      </c>
      <c r="I205">
        <v>815</v>
      </c>
      <c r="J205" t="s">
        <v>19</v>
      </c>
      <c r="K205" t="s">
        <v>20</v>
      </c>
      <c r="L205">
        <v>92000000</v>
      </c>
      <c r="M205">
        <v>2004</v>
      </c>
      <c r="N205">
        <v>8</v>
      </c>
      <c r="O205" s="4"/>
      <c r="P205" s="4"/>
    </row>
    <row r="206" spans="1:16" x14ac:dyDescent="0.3">
      <c r="A206" t="s">
        <v>1784</v>
      </c>
      <c r="B206">
        <v>479</v>
      </c>
      <c r="C206">
        <v>118</v>
      </c>
      <c r="D206">
        <v>138795342</v>
      </c>
      <c r="E206" t="s">
        <v>2799</v>
      </c>
      <c r="F206" t="s">
        <v>254</v>
      </c>
      <c r="G206" t="s">
        <v>5139</v>
      </c>
      <c r="H206">
        <v>503631</v>
      </c>
      <c r="I206">
        <v>636</v>
      </c>
      <c r="J206" t="s">
        <v>19</v>
      </c>
      <c r="K206" t="s">
        <v>31</v>
      </c>
      <c r="L206">
        <v>15000000</v>
      </c>
      <c r="M206">
        <v>2010</v>
      </c>
      <c r="N206">
        <v>8</v>
      </c>
      <c r="O206" s="4"/>
      <c r="P206" s="4"/>
    </row>
    <row r="207" spans="1:16" x14ac:dyDescent="0.3">
      <c r="A207" t="s">
        <v>212</v>
      </c>
      <c r="B207">
        <v>518</v>
      </c>
      <c r="C207">
        <v>127</v>
      </c>
      <c r="D207">
        <v>257704099</v>
      </c>
      <c r="E207" t="s">
        <v>41</v>
      </c>
      <c r="F207" t="s">
        <v>56</v>
      </c>
      <c r="G207" t="s">
        <v>567</v>
      </c>
      <c r="H207">
        <v>504419</v>
      </c>
      <c r="I207">
        <v>1559</v>
      </c>
      <c r="J207" t="s">
        <v>19</v>
      </c>
      <c r="K207" t="s">
        <v>20</v>
      </c>
      <c r="L207">
        <v>150000000</v>
      </c>
      <c r="M207">
        <v>2009</v>
      </c>
      <c r="N207">
        <v>8</v>
      </c>
      <c r="O207" s="4"/>
      <c r="P207" s="4"/>
    </row>
    <row r="208" spans="1:16" x14ac:dyDescent="0.3">
      <c r="A208" t="s">
        <v>922</v>
      </c>
      <c r="B208">
        <v>304</v>
      </c>
      <c r="C208">
        <v>137</v>
      </c>
      <c r="D208">
        <v>66207920</v>
      </c>
      <c r="E208" t="s">
        <v>268</v>
      </c>
      <c r="F208" t="s">
        <v>358</v>
      </c>
      <c r="G208" t="s">
        <v>2209</v>
      </c>
      <c r="H208">
        <v>512749</v>
      </c>
      <c r="I208">
        <v>935</v>
      </c>
      <c r="J208" t="s">
        <v>19</v>
      </c>
      <c r="K208" t="s">
        <v>20</v>
      </c>
      <c r="L208">
        <v>30000000</v>
      </c>
      <c r="M208">
        <v>2004</v>
      </c>
      <c r="N208">
        <v>8</v>
      </c>
      <c r="O208" s="4"/>
      <c r="P208" s="4"/>
    </row>
    <row r="209" spans="1:16" x14ac:dyDescent="0.3">
      <c r="A209" t="s">
        <v>69</v>
      </c>
      <c r="B209">
        <v>539</v>
      </c>
      <c r="C209">
        <v>149</v>
      </c>
      <c r="D209">
        <v>233914986</v>
      </c>
      <c r="E209" t="s">
        <v>159</v>
      </c>
      <c r="F209" t="s">
        <v>210</v>
      </c>
      <c r="G209" t="s">
        <v>211</v>
      </c>
      <c r="H209">
        <v>514125</v>
      </c>
      <c r="I209">
        <v>752</v>
      </c>
      <c r="J209" t="s">
        <v>19</v>
      </c>
      <c r="K209" t="s">
        <v>20</v>
      </c>
      <c r="L209">
        <v>200000000</v>
      </c>
      <c r="M209">
        <v>2014</v>
      </c>
      <c r="N209">
        <v>8</v>
      </c>
      <c r="O209" s="4"/>
      <c r="P209" s="4"/>
    </row>
    <row r="210" spans="1:16" x14ac:dyDescent="0.3">
      <c r="A210" t="s">
        <v>230</v>
      </c>
      <c r="B210">
        <v>194</v>
      </c>
      <c r="C210">
        <v>141</v>
      </c>
      <c r="D210">
        <v>164435221</v>
      </c>
      <c r="E210" t="s">
        <v>901</v>
      </c>
      <c r="F210" t="s">
        <v>130</v>
      </c>
      <c r="G210" t="s">
        <v>2319</v>
      </c>
      <c r="H210">
        <v>525801</v>
      </c>
      <c r="I210">
        <v>667</v>
      </c>
      <c r="J210" t="s">
        <v>19</v>
      </c>
      <c r="K210" t="s">
        <v>20</v>
      </c>
      <c r="L210">
        <v>52000000</v>
      </c>
      <c r="M210">
        <v>2002</v>
      </c>
      <c r="N210">
        <v>8</v>
      </c>
      <c r="O210" s="4"/>
      <c r="P210" s="4"/>
    </row>
    <row r="211" spans="1:16" x14ac:dyDescent="0.3">
      <c r="A211" t="s">
        <v>739</v>
      </c>
      <c r="B211">
        <v>472</v>
      </c>
      <c r="C211">
        <v>112</v>
      </c>
      <c r="D211">
        <v>115646235</v>
      </c>
      <c r="E211" t="s">
        <v>1405</v>
      </c>
      <c r="F211" t="s">
        <v>323</v>
      </c>
      <c r="G211" t="s">
        <v>3585</v>
      </c>
      <c r="H211">
        <v>531737</v>
      </c>
      <c r="I211">
        <v>1262</v>
      </c>
      <c r="J211" t="s">
        <v>19</v>
      </c>
      <c r="K211" t="s">
        <v>3586</v>
      </c>
      <c r="L211">
        <v>30000000</v>
      </c>
      <c r="M211">
        <v>2009</v>
      </c>
      <c r="N211">
        <v>8</v>
      </c>
      <c r="O211" s="4"/>
      <c r="P211" s="4"/>
    </row>
    <row r="212" spans="1:16" x14ac:dyDescent="0.3">
      <c r="A212" t="s">
        <v>1833</v>
      </c>
      <c r="B212">
        <v>12</v>
      </c>
      <c r="C212">
        <v>330</v>
      </c>
      <c r="D212">
        <v>4496583</v>
      </c>
      <c r="E212" t="s">
        <v>1007</v>
      </c>
      <c r="F212" t="s">
        <v>272</v>
      </c>
      <c r="G212" t="s">
        <v>3419</v>
      </c>
      <c r="H212">
        <v>23181</v>
      </c>
      <c r="I212">
        <v>129</v>
      </c>
      <c r="J212" t="s">
        <v>19</v>
      </c>
      <c r="K212" t="s">
        <v>20</v>
      </c>
      <c r="L212">
        <v>35000000</v>
      </c>
      <c r="M212">
        <v>1993</v>
      </c>
      <c r="N212">
        <v>8</v>
      </c>
      <c r="O212" s="4"/>
      <c r="P212" s="4"/>
    </row>
    <row r="213" spans="1:16" x14ac:dyDescent="0.3">
      <c r="A213" t="s">
        <v>650</v>
      </c>
      <c r="B213">
        <v>669</v>
      </c>
      <c r="C213">
        <v>108</v>
      </c>
      <c r="D213">
        <v>106952327</v>
      </c>
      <c r="E213" t="s">
        <v>1962</v>
      </c>
      <c r="F213" t="s">
        <v>470</v>
      </c>
      <c r="G213" t="s">
        <v>5452</v>
      </c>
      <c r="H213">
        <v>551363</v>
      </c>
      <c r="I213">
        <v>1140</v>
      </c>
      <c r="J213" t="s">
        <v>19</v>
      </c>
      <c r="K213" t="s">
        <v>20</v>
      </c>
      <c r="L213">
        <v>13000000</v>
      </c>
      <c r="M213">
        <v>2010</v>
      </c>
      <c r="N213">
        <v>8</v>
      </c>
      <c r="O213" s="4"/>
      <c r="P213" s="4"/>
    </row>
    <row r="214" spans="1:16" x14ac:dyDescent="0.3">
      <c r="A214" t="s">
        <v>2478</v>
      </c>
      <c r="B214">
        <v>418</v>
      </c>
      <c r="C214">
        <v>120</v>
      </c>
      <c r="D214">
        <v>141319195</v>
      </c>
      <c r="E214" t="s">
        <v>129</v>
      </c>
      <c r="F214" t="s">
        <v>5370</v>
      </c>
      <c r="G214" t="s">
        <v>5371</v>
      </c>
      <c r="H214">
        <v>641997</v>
      </c>
      <c r="I214">
        <v>1017</v>
      </c>
      <c r="J214" t="s">
        <v>19</v>
      </c>
      <c r="K214" t="s">
        <v>31</v>
      </c>
      <c r="L214">
        <v>15000000</v>
      </c>
      <c r="M214">
        <v>2008</v>
      </c>
      <c r="N214">
        <v>8</v>
      </c>
      <c r="O214" s="4"/>
      <c r="P214" s="4"/>
    </row>
    <row r="215" spans="1:16" x14ac:dyDescent="0.3">
      <c r="A215" t="s">
        <v>1439</v>
      </c>
      <c r="B215">
        <v>100</v>
      </c>
      <c r="C215">
        <v>81</v>
      </c>
      <c r="D215">
        <v>10762178</v>
      </c>
      <c r="E215" t="s">
        <v>38</v>
      </c>
      <c r="F215" t="s">
        <v>1439</v>
      </c>
      <c r="G215" t="s">
        <v>3878</v>
      </c>
      <c r="H215">
        <v>10369</v>
      </c>
      <c r="I215">
        <v>153</v>
      </c>
      <c r="J215" t="s">
        <v>19</v>
      </c>
      <c r="K215" t="s">
        <v>774</v>
      </c>
      <c r="L215">
        <v>160000000</v>
      </c>
      <c r="M215">
        <v>2001</v>
      </c>
      <c r="N215">
        <v>8</v>
      </c>
      <c r="O215" s="4"/>
      <c r="P215" s="4"/>
    </row>
    <row r="216" spans="1:16" x14ac:dyDescent="0.3">
      <c r="A216" t="s">
        <v>6073</v>
      </c>
      <c r="B216">
        <v>29</v>
      </c>
      <c r="C216">
        <v>192</v>
      </c>
      <c r="D216">
        <v>2921738</v>
      </c>
      <c r="E216" t="s">
        <v>1422</v>
      </c>
      <c r="F216" t="s">
        <v>5809</v>
      </c>
      <c r="G216" t="s">
        <v>6338</v>
      </c>
      <c r="H216">
        <v>34449</v>
      </c>
      <c r="I216">
        <v>119</v>
      </c>
      <c r="J216" t="s">
        <v>2596</v>
      </c>
      <c r="K216" t="s">
        <v>2597</v>
      </c>
      <c r="L216">
        <v>7000000</v>
      </c>
      <c r="M216">
        <v>2004</v>
      </c>
      <c r="N216">
        <v>7.9</v>
      </c>
      <c r="O216" s="4"/>
      <c r="P216" s="4"/>
    </row>
    <row r="217" spans="1:16" x14ac:dyDescent="0.3">
      <c r="A217" t="s">
        <v>7300</v>
      </c>
      <c r="B217">
        <v>94</v>
      </c>
      <c r="C217">
        <v>114</v>
      </c>
      <c r="D217">
        <v>1221261</v>
      </c>
      <c r="E217" t="s">
        <v>1100</v>
      </c>
      <c r="F217" t="s">
        <v>6900</v>
      </c>
      <c r="G217" t="s">
        <v>7301</v>
      </c>
      <c r="H217">
        <v>38215</v>
      </c>
      <c r="I217">
        <v>125</v>
      </c>
      <c r="J217" t="s">
        <v>1391</v>
      </c>
      <c r="K217" t="s">
        <v>6902</v>
      </c>
      <c r="L217">
        <v>1500000</v>
      </c>
      <c r="M217">
        <v>2000</v>
      </c>
      <c r="N217">
        <v>7.9</v>
      </c>
      <c r="O217" s="4"/>
      <c r="P217" s="4"/>
    </row>
    <row r="218" spans="1:16" x14ac:dyDescent="0.3">
      <c r="A218" t="s">
        <v>6543</v>
      </c>
      <c r="B218">
        <v>112</v>
      </c>
      <c r="C218">
        <v>97</v>
      </c>
      <c r="D218">
        <v>3629758</v>
      </c>
      <c r="E218" t="s">
        <v>2836</v>
      </c>
      <c r="F218" t="s">
        <v>6544</v>
      </c>
      <c r="G218" t="s">
        <v>6545</v>
      </c>
      <c r="H218">
        <v>44151</v>
      </c>
      <c r="I218">
        <v>110</v>
      </c>
      <c r="J218" t="s">
        <v>773</v>
      </c>
      <c r="K218" t="s">
        <v>774</v>
      </c>
      <c r="L218">
        <v>5500000</v>
      </c>
      <c r="M218">
        <v>2004</v>
      </c>
      <c r="N218">
        <v>7.9</v>
      </c>
      <c r="O218" s="4"/>
      <c r="P218" s="4"/>
    </row>
    <row r="219" spans="1:16" x14ac:dyDescent="0.3">
      <c r="A219" t="s">
        <v>785</v>
      </c>
      <c r="B219">
        <v>126</v>
      </c>
      <c r="C219">
        <v>127</v>
      </c>
      <c r="D219">
        <v>5128124</v>
      </c>
      <c r="E219" t="s">
        <v>855</v>
      </c>
      <c r="F219" t="s">
        <v>429</v>
      </c>
      <c r="G219" t="s">
        <v>4224</v>
      </c>
      <c r="H219">
        <v>44198</v>
      </c>
      <c r="I219">
        <v>251</v>
      </c>
      <c r="J219" t="s">
        <v>19</v>
      </c>
      <c r="K219" t="s">
        <v>105</v>
      </c>
      <c r="L219">
        <v>25000000</v>
      </c>
      <c r="M219">
        <v>2005</v>
      </c>
      <c r="N219">
        <v>7.9</v>
      </c>
      <c r="O219" s="4"/>
      <c r="P219" s="4"/>
    </row>
    <row r="220" spans="1:16" x14ac:dyDescent="0.3">
      <c r="A220" t="s">
        <v>7496</v>
      </c>
      <c r="B220">
        <v>233</v>
      </c>
      <c r="C220">
        <v>113</v>
      </c>
      <c r="D220">
        <v>1185783</v>
      </c>
      <c r="E220" t="s">
        <v>1671</v>
      </c>
      <c r="F220" t="s">
        <v>7497</v>
      </c>
      <c r="G220" t="s">
        <v>7498</v>
      </c>
      <c r="H220">
        <v>44763</v>
      </c>
      <c r="I220">
        <v>172</v>
      </c>
      <c r="J220" t="s">
        <v>7499</v>
      </c>
      <c r="K220" t="s">
        <v>3823</v>
      </c>
      <c r="L220">
        <v>590000</v>
      </c>
      <c r="M220">
        <v>2007</v>
      </c>
      <c r="N220">
        <v>7.9</v>
      </c>
      <c r="O220" s="4"/>
      <c r="P220" s="4"/>
    </row>
    <row r="221" spans="1:16" x14ac:dyDescent="0.3">
      <c r="A221" t="s">
        <v>3929</v>
      </c>
      <c r="B221">
        <v>80</v>
      </c>
      <c r="C221">
        <v>193</v>
      </c>
      <c r="D221">
        <v>21500000</v>
      </c>
      <c r="E221" t="s">
        <v>1117</v>
      </c>
      <c r="F221" t="s">
        <v>310</v>
      </c>
      <c r="G221" t="s">
        <v>3930</v>
      </c>
      <c r="H221">
        <v>45271</v>
      </c>
      <c r="I221">
        <v>170</v>
      </c>
      <c r="J221" t="s">
        <v>19</v>
      </c>
      <c r="K221" t="s">
        <v>20</v>
      </c>
      <c r="L221">
        <v>27000000</v>
      </c>
      <c r="M221">
        <v>1983</v>
      </c>
      <c r="N221">
        <v>7.9</v>
      </c>
      <c r="O221" s="4"/>
      <c r="P221" s="4"/>
    </row>
    <row r="222" spans="1:16" x14ac:dyDescent="0.3">
      <c r="A222" t="s">
        <v>5104</v>
      </c>
      <c r="B222">
        <v>58</v>
      </c>
      <c r="C222">
        <v>134</v>
      </c>
      <c r="D222">
        <v>22954968</v>
      </c>
      <c r="E222" t="s">
        <v>129</v>
      </c>
      <c r="F222" t="s">
        <v>429</v>
      </c>
      <c r="G222" t="s">
        <v>5226</v>
      </c>
      <c r="H222">
        <v>45703</v>
      </c>
      <c r="I222">
        <v>156</v>
      </c>
      <c r="J222" t="s">
        <v>19</v>
      </c>
      <c r="K222" t="s">
        <v>31</v>
      </c>
      <c r="L222">
        <v>11500000</v>
      </c>
      <c r="M222">
        <v>1993</v>
      </c>
      <c r="N222">
        <v>7.9</v>
      </c>
      <c r="O222" s="4"/>
      <c r="P222" s="4"/>
    </row>
    <row r="223" spans="1:16" x14ac:dyDescent="0.3">
      <c r="A223" t="s">
        <v>2385</v>
      </c>
      <c r="B223">
        <v>103</v>
      </c>
      <c r="C223">
        <v>120</v>
      </c>
      <c r="D223">
        <v>27545445</v>
      </c>
      <c r="E223" t="s">
        <v>1671</v>
      </c>
      <c r="F223" t="s">
        <v>900</v>
      </c>
      <c r="G223" t="s">
        <v>6550</v>
      </c>
      <c r="H223">
        <v>59524</v>
      </c>
      <c r="I223">
        <v>418</v>
      </c>
      <c r="J223" t="s">
        <v>19</v>
      </c>
      <c r="K223" t="s">
        <v>20</v>
      </c>
      <c r="L223">
        <v>6500000</v>
      </c>
      <c r="M223">
        <v>1989</v>
      </c>
      <c r="N223">
        <v>7.9</v>
      </c>
      <c r="O223" s="4"/>
      <c r="P223" s="4"/>
    </row>
    <row r="224" spans="1:16" x14ac:dyDescent="0.3">
      <c r="A224" t="s">
        <v>4959</v>
      </c>
      <c r="B224">
        <v>82</v>
      </c>
      <c r="C224">
        <v>170</v>
      </c>
      <c r="D224">
        <v>72000000</v>
      </c>
      <c r="E224" t="s">
        <v>4960</v>
      </c>
      <c r="F224" t="s">
        <v>4961</v>
      </c>
      <c r="G224" t="s">
        <v>4962</v>
      </c>
      <c r="H224">
        <v>66959</v>
      </c>
      <c r="I224">
        <v>258</v>
      </c>
      <c r="J224" t="s">
        <v>19</v>
      </c>
      <c r="K224" t="s">
        <v>20</v>
      </c>
      <c r="L224">
        <v>17000000</v>
      </c>
      <c r="M224">
        <v>1964</v>
      </c>
      <c r="N224">
        <v>7.9</v>
      </c>
      <c r="O224" s="4"/>
      <c r="P224" s="4"/>
    </row>
    <row r="225" spans="1:16" x14ac:dyDescent="0.3">
      <c r="A225" t="s">
        <v>4923</v>
      </c>
      <c r="B225">
        <v>447</v>
      </c>
      <c r="C225">
        <v>127</v>
      </c>
      <c r="D225">
        <v>225377</v>
      </c>
      <c r="E225" t="s">
        <v>129</v>
      </c>
      <c r="F225" t="s">
        <v>2769</v>
      </c>
      <c r="G225" t="s">
        <v>6062</v>
      </c>
      <c r="H225">
        <v>70382</v>
      </c>
      <c r="I225">
        <v>190</v>
      </c>
      <c r="J225" t="s">
        <v>773</v>
      </c>
      <c r="K225" t="s">
        <v>774</v>
      </c>
      <c r="L225">
        <v>8900000</v>
      </c>
      <c r="M225">
        <v>2012</v>
      </c>
      <c r="N225">
        <v>7.9</v>
      </c>
      <c r="O225" s="4"/>
      <c r="P225" s="4"/>
    </row>
    <row r="226" spans="1:16" x14ac:dyDescent="0.3">
      <c r="A226" t="s">
        <v>6217</v>
      </c>
      <c r="B226">
        <v>232</v>
      </c>
      <c r="C226">
        <v>85</v>
      </c>
      <c r="D226">
        <v>9437933</v>
      </c>
      <c r="E226" t="s">
        <v>3462</v>
      </c>
      <c r="F226" t="s">
        <v>7766</v>
      </c>
      <c r="G226" t="s">
        <v>7767</v>
      </c>
      <c r="H226">
        <v>90827</v>
      </c>
      <c r="I226">
        <v>329</v>
      </c>
      <c r="J226" t="s">
        <v>19</v>
      </c>
      <c r="K226" t="s">
        <v>3523</v>
      </c>
      <c r="L226">
        <v>180000</v>
      </c>
      <c r="M226">
        <v>2007</v>
      </c>
      <c r="N226">
        <v>7.9</v>
      </c>
      <c r="O226" s="4"/>
      <c r="P226" s="4"/>
    </row>
    <row r="227" spans="1:16" x14ac:dyDescent="0.3">
      <c r="A227" t="s">
        <v>3937</v>
      </c>
      <c r="B227">
        <v>405</v>
      </c>
      <c r="C227">
        <v>109</v>
      </c>
      <c r="D227">
        <v>8114507</v>
      </c>
      <c r="E227" t="s">
        <v>129</v>
      </c>
      <c r="F227" t="s">
        <v>6979</v>
      </c>
      <c r="G227" t="s">
        <v>6980</v>
      </c>
      <c r="H227">
        <v>95362</v>
      </c>
      <c r="I227">
        <v>270</v>
      </c>
      <c r="J227" t="s">
        <v>19</v>
      </c>
      <c r="K227" t="s">
        <v>20</v>
      </c>
      <c r="L227">
        <v>3000000</v>
      </c>
      <c r="M227">
        <v>2013</v>
      </c>
      <c r="N227">
        <v>7.9</v>
      </c>
      <c r="O227" s="4"/>
      <c r="P227" s="4"/>
    </row>
    <row r="228" spans="1:16" x14ac:dyDescent="0.3">
      <c r="A228" t="s">
        <v>560</v>
      </c>
      <c r="B228">
        <v>60</v>
      </c>
      <c r="C228">
        <v>122</v>
      </c>
      <c r="D228">
        <v>26830000</v>
      </c>
      <c r="E228" t="s">
        <v>1022</v>
      </c>
      <c r="F228" t="s">
        <v>902</v>
      </c>
      <c r="G228" t="s">
        <v>3779</v>
      </c>
      <c r="H228">
        <v>101888</v>
      </c>
      <c r="I228">
        <v>365</v>
      </c>
      <c r="J228" t="s">
        <v>19</v>
      </c>
      <c r="K228" t="s">
        <v>20</v>
      </c>
      <c r="L228">
        <v>18000000</v>
      </c>
      <c r="M228">
        <v>1989</v>
      </c>
      <c r="N228">
        <v>7.9</v>
      </c>
      <c r="O228" s="4"/>
      <c r="P228" s="4"/>
    </row>
    <row r="229" spans="1:16" x14ac:dyDescent="0.3">
      <c r="A229" t="s">
        <v>1522</v>
      </c>
      <c r="B229">
        <v>349</v>
      </c>
      <c r="C229">
        <v>167</v>
      </c>
      <c r="D229">
        <v>161029270</v>
      </c>
      <c r="E229" t="s">
        <v>3827</v>
      </c>
      <c r="F229" t="s">
        <v>1113</v>
      </c>
      <c r="G229" t="s">
        <v>3828</v>
      </c>
      <c r="H229">
        <v>119928</v>
      </c>
      <c r="I229">
        <v>331</v>
      </c>
      <c r="J229" t="s">
        <v>19</v>
      </c>
      <c r="K229" t="s">
        <v>20</v>
      </c>
      <c r="L229">
        <v>28000000</v>
      </c>
      <c r="M229">
        <v>2015</v>
      </c>
      <c r="N229">
        <v>7.9</v>
      </c>
      <c r="O229" s="4"/>
      <c r="P229" s="4"/>
    </row>
    <row r="230" spans="1:16" x14ac:dyDescent="0.3">
      <c r="A230" t="s">
        <v>1796</v>
      </c>
      <c r="B230">
        <v>251</v>
      </c>
      <c r="C230">
        <v>141</v>
      </c>
      <c r="D230">
        <v>13753931</v>
      </c>
      <c r="E230" t="s">
        <v>1022</v>
      </c>
      <c r="F230" t="s">
        <v>5500</v>
      </c>
      <c r="G230" t="s">
        <v>5501</v>
      </c>
      <c r="H230">
        <v>132149</v>
      </c>
      <c r="I230">
        <v>316</v>
      </c>
      <c r="J230" t="s">
        <v>378</v>
      </c>
      <c r="K230" t="s">
        <v>20</v>
      </c>
      <c r="L230">
        <v>19000000</v>
      </c>
      <c r="M230">
        <v>2006</v>
      </c>
      <c r="N230">
        <v>7.9</v>
      </c>
      <c r="O230" s="4"/>
      <c r="P230" s="4"/>
    </row>
    <row r="231" spans="1:16" x14ac:dyDescent="0.3">
      <c r="A231" t="s">
        <v>854</v>
      </c>
      <c r="B231">
        <v>209</v>
      </c>
      <c r="C231">
        <v>157</v>
      </c>
      <c r="D231">
        <v>28965197</v>
      </c>
      <c r="E231" t="s">
        <v>1753</v>
      </c>
      <c r="F231" t="s">
        <v>1222</v>
      </c>
      <c r="G231" t="s">
        <v>1754</v>
      </c>
      <c r="H231">
        <v>133526</v>
      </c>
      <c r="I231">
        <v>521</v>
      </c>
      <c r="J231" t="s">
        <v>19</v>
      </c>
      <c r="K231" t="s">
        <v>20</v>
      </c>
      <c r="L231">
        <v>68000000</v>
      </c>
      <c r="M231">
        <v>1999</v>
      </c>
      <c r="N231">
        <v>7.9</v>
      </c>
      <c r="O231" s="4"/>
      <c r="P231" s="4"/>
    </row>
    <row r="232" spans="1:16" x14ac:dyDescent="0.3">
      <c r="A232" t="s">
        <v>154</v>
      </c>
      <c r="B232">
        <v>148</v>
      </c>
      <c r="C232">
        <v>127</v>
      </c>
      <c r="D232">
        <v>5887457</v>
      </c>
      <c r="E232" t="s">
        <v>2001</v>
      </c>
      <c r="F232" t="s">
        <v>24</v>
      </c>
      <c r="G232" t="s">
        <v>4907</v>
      </c>
      <c r="H232">
        <v>142416</v>
      </c>
      <c r="I232">
        <v>420</v>
      </c>
      <c r="J232" t="s">
        <v>19</v>
      </c>
      <c r="K232" t="s">
        <v>20</v>
      </c>
      <c r="L232">
        <v>18000000</v>
      </c>
      <c r="M232">
        <v>1994</v>
      </c>
      <c r="N232">
        <v>7.9</v>
      </c>
      <c r="O232" s="4"/>
      <c r="P232" s="4"/>
    </row>
    <row r="233" spans="1:16" x14ac:dyDescent="0.3">
      <c r="A233" t="s">
        <v>2458</v>
      </c>
      <c r="B233">
        <v>125</v>
      </c>
      <c r="C233">
        <v>148</v>
      </c>
      <c r="D233">
        <v>54200000</v>
      </c>
      <c r="E233" t="s">
        <v>3920</v>
      </c>
      <c r="F233" t="s">
        <v>3513</v>
      </c>
      <c r="G233" t="s">
        <v>3921</v>
      </c>
      <c r="H233">
        <v>142448</v>
      </c>
      <c r="I233">
        <v>319</v>
      </c>
      <c r="J233" t="s">
        <v>19</v>
      </c>
      <c r="K233" t="s">
        <v>20</v>
      </c>
      <c r="L233">
        <v>27000000</v>
      </c>
      <c r="M233">
        <v>1980</v>
      </c>
      <c r="N233">
        <v>7.9</v>
      </c>
      <c r="O233" s="4"/>
      <c r="P233" s="4"/>
    </row>
    <row r="234" spans="1:16" x14ac:dyDescent="0.3">
      <c r="A234" t="s">
        <v>1009</v>
      </c>
      <c r="B234">
        <v>283</v>
      </c>
      <c r="C234">
        <v>80</v>
      </c>
      <c r="D234">
        <v>84961</v>
      </c>
      <c r="E234" t="s">
        <v>699</v>
      </c>
      <c r="F234" t="s">
        <v>292</v>
      </c>
      <c r="G234" t="s">
        <v>2822</v>
      </c>
      <c r="H234">
        <v>149414</v>
      </c>
      <c r="I234">
        <v>841</v>
      </c>
      <c r="J234" t="s">
        <v>1012</v>
      </c>
      <c r="K234" t="s">
        <v>497</v>
      </c>
      <c r="L234">
        <v>31000000</v>
      </c>
      <c r="M234">
        <v>2002</v>
      </c>
      <c r="N234">
        <v>7.9</v>
      </c>
      <c r="O234" s="4"/>
      <c r="P234" s="4"/>
    </row>
    <row r="235" spans="1:16" x14ac:dyDescent="0.3">
      <c r="A235" t="s">
        <v>2503</v>
      </c>
      <c r="B235">
        <v>318</v>
      </c>
      <c r="C235">
        <v>101</v>
      </c>
      <c r="D235">
        <v>47000000</v>
      </c>
      <c r="E235" t="s">
        <v>2570</v>
      </c>
      <c r="F235" t="s">
        <v>907</v>
      </c>
      <c r="G235" t="s">
        <v>4968</v>
      </c>
      <c r="H235">
        <v>157857</v>
      </c>
      <c r="I235">
        <v>1191</v>
      </c>
      <c r="J235" t="s">
        <v>19</v>
      </c>
      <c r="K235" t="s">
        <v>20</v>
      </c>
      <c r="L235">
        <v>300000</v>
      </c>
      <c r="M235">
        <v>1978</v>
      </c>
      <c r="N235">
        <v>7.9</v>
      </c>
      <c r="O235" s="4"/>
      <c r="P235" s="4"/>
    </row>
    <row r="236" spans="1:16" x14ac:dyDescent="0.3">
      <c r="A236" t="s">
        <v>756</v>
      </c>
      <c r="B236">
        <v>291</v>
      </c>
      <c r="C236">
        <v>153</v>
      </c>
      <c r="D236">
        <v>119518352</v>
      </c>
      <c r="E236" t="s">
        <v>3809</v>
      </c>
      <c r="F236" t="s">
        <v>637</v>
      </c>
      <c r="G236" t="s">
        <v>3810</v>
      </c>
      <c r="H236">
        <v>188637</v>
      </c>
      <c r="I236">
        <v>815</v>
      </c>
      <c r="J236" t="s">
        <v>19</v>
      </c>
      <c r="K236" t="s">
        <v>20</v>
      </c>
      <c r="L236">
        <v>28000000</v>
      </c>
      <c r="M236">
        <v>2005</v>
      </c>
      <c r="N236">
        <v>7.9</v>
      </c>
      <c r="O236" s="4"/>
      <c r="P236" s="4"/>
    </row>
    <row r="237" spans="1:16" x14ac:dyDescent="0.3">
      <c r="A237" t="s">
        <v>3182</v>
      </c>
      <c r="B237">
        <v>153</v>
      </c>
      <c r="C237">
        <v>155</v>
      </c>
      <c r="D237">
        <v>26384919</v>
      </c>
      <c r="E237" t="s">
        <v>1671</v>
      </c>
      <c r="F237" t="s">
        <v>153</v>
      </c>
      <c r="G237" t="s">
        <v>5228</v>
      </c>
      <c r="H237">
        <v>189032</v>
      </c>
      <c r="I237">
        <v>560</v>
      </c>
      <c r="J237" t="s">
        <v>19</v>
      </c>
      <c r="K237" t="s">
        <v>20</v>
      </c>
      <c r="L237">
        <v>15000000</v>
      </c>
      <c r="M237">
        <v>1997</v>
      </c>
      <c r="N237">
        <v>7.9</v>
      </c>
      <c r="O237" s="4"/>
      <c r="P237" s="4"/>
    </row>
    <row r="238" spans="1:16" x14ac:dyDescent="0.3">
      <c r="A238" t="s">
        <v>1640</v>
      </c>
      <c r="B238">
        <v>149</v>
      </c>
      <c r="C238">
        <v>152</v>
      </c>
      <c r="D238">
        <v>32522352</v>
      </c>
      <c r="E238" t="s">
        <v>2062</v>
      </c>
      <c r="F238" t="s">
        <v>391</v>
      </c>
      <c r="G238" t="s">
        <v>2063</v>
      </c>
      <c r="H238">
        <v>207287</v>
      </c>
      <c r="I238">
        <v>822</v>
      </c>
      <c r="J238" t="s">
        <v>19</v>
      </c>
      <c r="K238" t="s">
        <v>20</v>
      </c>
      <c r="L238">
        <v>60000000</v>
      </c>
      <c r="M238">
        <v>2000</v>
      </c>
      <c r="N238">
        <v>7.9</v>
      </c>
      <c r="O238" s="4"/>
      <c r="P238" s="4"/>
    </row>
    <row r="239" spans="1:16" x14ac:dyDescent="0.3">
      <c r="A239" t="s">
        <v>584</v>
      </c>
      <c r="B239">
        <v>287</v>
      </c>
      <c r="C239">
        <v>120</v>
      </c>
      <c r="D239">
        <v>128067808</v>
      </c>
      <c r="E239" t="s">
        <v>885</v>
      </c>
      <c r="F239" t="s">
        <v>5135</v>
      </c>
      <c r="G239" t="s">
        <v>5136</v>
      </c>
      <c r="H239">
        <v>217740</v>
      </c>
      <c r="I239">
        <v>1641</v>
      </c>
      <c r="J239" t="s">
        <v>1012</v>
      </c>
      <c r="K239" t="s">
        <v>5137</v>
      </c>
      <c r="L239">
        <v>15000000</v>
      </c>
      <c r="M239">
        <v>2000</v>
      </c>
      <c r="N239">
        <v>7.9</v>
      </c>
      <c r="O239" s="4"/>
      <c r="P239" s="4"/>
    </row>
    <row r="240" spans="1:16" x14ac:dyDescent="0.3">
      <c r="A240" t="s">
        <v>1160</v>
      </c>
      <c r="B240">
        <v>123</v>
      </c>
      <c r="C240">
        <v>119</v>
      </c>
      <c r="D240">
        <v>76270454</v>
      </c>
      <c r="E240" t="s">
        <v>1100</v>
      </c>
      <c r="F240" t="s">
        <v>913</v>
      </c>
      <c r="G240" t="s">
        <v>4036</v>
      </c>
      <c r="H240">
        <v>219008</v>
      </c>
      <c r="I240">
        <v>418</v>
      </c>
      <c r="J240" t="s">
        <v>19</v>
      </c>
      <c r="K240" t="s">
        <v>20</v>
      </c>
      <c r="L240">
        <v>25000000</v>
      </c>
      <c r="M240">
        <v>1987</v>
      </c>
      <c r="N240">
        <v>7.9</v>
      </c>
      <c r="O240" s="4"/>
      <c r="P240" s="4"/>
    </row>
    <row r="241" spans="1:16" x14ac:dyDescent="0.3">
      <c r="A241" t="s">
        <v>360</v>
      </c>
      <c r="B241">
        <v>292</v>
      </c>
      <c r="C241">
        <v>102</v>
      </c>
      <c r="D241">
        <v>176997107</v>
      </c>
      <c r="E241" t="s">
        <v>569</v>
      </c>
      <c r="F241" t="s">
        <v>362</v>
      </c>
      <c r="G241" t="s">
        <v>570</v>
      </c>
      <c r="H241">
        <v>221128</v>
      </c>
      <c r="I241">
        <v>343</v>
      </c>
      <c r="J241" t="s">
        <v>19</v>
      </c>
      <c r="K241" t="s">
        <v>20</v>
      </c>
      <c r="L241">
        <v>145000000</v>
      </c>
      <c r="M241">
        <v>2014</v>
      </c>
      <c r="N241">
        <v>7.9</v>
      </c>
      <c r="O241" s="4"/>
      <c r="P241" s="4"/>
    </row>
    <row r="242" spans="1:16" x14ac:dyDescent="0.3">
      <c r="A242" t="s">
        <v>650</v>
      </c>
      <c r="B242">
        <v>391</v>
      </c>
      <c r="C242">
        <v>109</v>
      </c>
      <c r="D242">
        <v>26236603</v>
      </c>
      <c r="E242" t="s">
        <v>1839</v>
      </c>
      <c r="F242" t="s">
        <v>951</v>
      </c>
      <c r="G242" t="s">
        <v>6453</v>
      </c>
      <c r="H242">
        <v>251349</v>
      </c>
      <c r="I242">
        <v>547</v>
      </c>
      <c r="J242" t="s">
        <v>19</v>
      </c>
      <c r="K242" t="s">
        <v>20</v>
      </c>
      <c r="L242">
        <v>6000000</v>
      </c>
      <c r="M242">
        <v>2008</v>
      </c>
      <c r="N242">
        <v>7.9</v>
      </c>
      <c r="O242" s="4"/>
      <c r="P242" s="4"/>
    </row>
    <row r="243" spans="1:16" x14ac:dyDescent="0.3">
      <c r="A243" t="s">
        <v>409</v>
      </c>
      <c r="B243">
        <v>415</v>
      </c>
      <c r="C243">
        <v>97</v>
      </c>
      <c r="D243">
        <v>5009677</v>
      </c>
      <c r="E243" t="s">
        <v>2577</v>
      </c>
      <c r="F243" t="s">
        <v>71</v>
      </c>
      <c r="G243" t="s">
        <v>6670</v>
      </c>
      <c r="H243">
        <v>260607</v>
      </c>
      <c r="I243">
        <v>485</v>
      </c>
      <c r="J243" t="s">
        <v>19</v>
      </c>
      <c r="K243" t="s">
        <v>31</v>
      </c>
      <c r="L243">
        <v>5000000</v>
      </c>
      <c r="M243">
        <v>2009</v>
      </c>
      <c r="N243">
        <v>7.9</v>
      </c>
      <c r="O243" s="4"/>
      <c r="P243" s="4"/>
    </row>
    <row r="244" spans="1:16" x14ac:dyDescent="0.3">
      <c r="A244" t="s">
        <v>922</v>
      </c>
      <c r="B244">
        <v>596</v>
      </c>
      <c r="C244">
        <v>187</v>
      </c>
      <c r="D244">
        <v>54116191</v>
      </c>
      <c r="E244" t="s">
        <v>1892</v>
      </c>
      <c r="F244" t="s">
        <v>1893</v>
      </c>
      <c r="G244" t="s">
        <v>1894</v>
      </c>
      <c r="H244">
        <v>272839</v>
      </c>
      <c r="I244">
        <v>1018</v>
      </c>
      <c r="J244" t="s">
        <v>19</v>
      </c>
      <c r="K244" t="s">
        <v>20</v>
      </c>
      <c r="L244">
        <v>44000000</v>
      </c>
      <c r="M244">
        <v>2015</v>
      </c>
      <c r="N244">
        <v>7.9</v>
      </c>
      <c r="O244" s="4"/>
      <c r="P244" s="4"/>
    </row>
    <row r="245" spans="1:16" x14ac:dyDescent="0.3">
      <c r="A245" t="s">
        <v>2000</v>
      </c>
      <c r="B245">
        <v>410</v>
      </c>
      <c r="C245">
        <v>116</v>
      </c>
      <c r="D245">
        <v>93571803</v>
      </c>
      <c r="E245" t="s">
        <v>855</v>
      </c>
      <c r="F245" t="s">
        <v>33</v>
      </c>
      <c r="G245" t="s">
        <v>5751</v>
      </c>
      <c r="H245">
        <v>275869</v>
      </c>
      <c r="I245">
        <v>389</v>
      </c>
      <c r="J245" t="s">
        <v>19</v>
      </c>
      <c r="K245" t="s">
        <v>20</v>
      </c>
      <c r="L245">
        <v>25000000</v>
      </c>
      <c r="M245">
        <v>2010</v>
      </c>
      <c r="N245">
        <v>7.9</v>
      </c>
      <c r="O245" s="4"/>
      <c r="P245" s="4"/>
    </row>
    <row r="246" spans="1:16" x14ac:dyDescent="0.3">
      <c r="A246" t="s">
        <v>346</v>
      </c>
      <c r="B246">
        <v>384</v>
      </c>
      <c r="C246">
        <v>102</v>
      </c>
      <c r="D246">
        <v>222487711</v>
      </c>
      <c r="E246" t="s">
        <v>347</v>
      </c>
      <c r="F246" t="s">
        <v>348</v>
      </c>
      <c r="G246" t="s">
        <v>349</v>
      </c>
      <c r="H246">
        <v>279093</v>
      </c>
      <c r="I246">
        <v>433</v>
      </c>
      <c r="J246" t="s">
        <v>19</v>
      </c>
      <c r="K246" t="s">
        <v>20</v>
      </c>
      <c r="L246">
        <v>165000000</v>
      </c>
      <c r="M246">
        <v>2014</v>
      </c>
      <c r="N246">
        <v>7.9</v>
      </c>
      <c r="O246" s="4"/>
      <c r="P246" s="4"/>
    </row>
    <row r="247" spans="1:16" x14ac:dyDescent="0.3">
      <c r="A247" t="s">
        <v>230</v>
      </c>
      <c r="B247">
        <v>215</v>
      </c>
      <c r="C247">
        <v>120</v>
      </c>
      <c r="D247">
        <v>434949459</v>
      </c>
      <c r="E247" t="s">
        <v>5819</v>
      </c>
      <c r="F247" t="s">
        <v>2724</v>
      </c>
      <c r="G247" t="s">
        <v>5820</v>
      </c>
      <c r="H247">
        <v>281842</v>
      </c>
      <c r="I247">
        <v>515</v>
      </c>
      <c r="J247" t="s">
        <v>19</v>
      </c>
      <c r="K247" t="s">
        <v>20</v>
      </c>
      <c r="L247">
        <v>10500000</v>
      </c>
      <c r="M247">
        <v>1982</v>
      </c>
      <c r="N247">
        <v>7.9</v>
      </c>
      <c r="O247" s="4"/>
      <c r="P247" s="4"/>
    </row>
    <row r="248" spans="1:16" x14ac:dyDescent="0.3">
      <c r="A248" t="s">
        <v>6147</v>
      </c>
      <c r="B248">
        <v>534</v>
      </c>
      <c r="C248">
        <v>117</v>
      </c>
      <c r="D248">
        <v>32279955</v>
      </c>
      <c r="E248" t="s">
        <v>1100</v>
      </c>
      <c r="F248" t="s">
        <v>223</v>
      </c>
      <c r="G248" t="s">
        <v>6148</v>
      </c>
      <c r="H248">
        <v>293304</v>
      </c>
      <c r="I248">
        <v>552</v>
      </c>
      <c r="J248" t="s">
        <v>19</v>
      </c>
      <c r="K248" t="s">
        <v>20</v>
      </c>
      <c r="L248">
        <v>8500000</v>
      </c>
      <c r="M248">
        <v>2014</v>
      </c>
      <c r="N248">
        <v>7.9</v>
      </c>
      <c r="O248" s="4"/>
      <c r="P248" s="4"/>
    </row>
    <row r="249" spans="1:16" x14ac:dyDescent="0.3">
      <c r="A249" t="s">
        <v>627</v>
      </c>
      <c r="B249">
        <v>491</v>
      </c>
      <c r="C249">
        <v>134</v>
      </c>
      <c r="D249">
        <v>107100855</v>
      </c>
      <c r="E249" t="s">
        <v>1753</v>
      </c>
      <c r="F249" t="s">
        <v>193</v>
      </c>
      <c r="G249" t="s">
        <v>2188</v>
      </c>
      <c r="H249">
        <v>323353</v>
      </c>
      <c r="I249">
        <v>527</v>
      </c>
      <c r="J249" t="s">
        <v>19</v>
      </c>
      <c r="K249" t="s">
        <v>20</v>
      </c>
      <c r="L249">
        <v>55000000</v>
      </c>
      <c r="M249">
        <v>2013</v>
      </c>
      <c r="N249">
        <v>7.9</v>
      </c>
      <c r="O249" s="4"/>
      <c r="P249" s="4"/>
    </row>
    <row r="250" spans="1:16" x14ac:dyDescent="0.3">
      <c r="A250" t="s">
        <v>1253</v>
      </c>
      <c r="B250">
        <v>285</v>
      </c>
      <c r="C250">
        <v>121</v>
      </c>
      <c r="D250">
        <v>23618786</v>
      </c>
      <c r="E250" t="s">
        <v>5067</v>
      </c>
      <c r="F250" t="s">
        <v>3352</v>
      </c>
      <c r="G250" t="s">
        <v>5068</v>
      </c>
      <c r="H250">
        <v>352695</v>
      </c>
      <c r="I250">
        <v>687</v>
      </c>
      <c r="J250" t="s">
        <v>19</v>
      </c>
      <c r="K250" t="s">
        <v>31</v>
      </c>
      <c r="L250">
        <v>8000000</v>
      </c>
      <c r="M250">
        <v>2007</v>
      </c>
      <c r="N250">
        <v>7.9</v>
      </c>
      <c r="O250" s="4"/>
      <c r="P250" s="4"/>
    </row>
    <row r="251" spans="1:16" x14ac:dyDescent="0.3">
      <c r="A251" t="s">
        <v>6154</v>
      </c>
      <c r="B251">
        <v>270</v>
      </c>
      <c r="C251">
        <v>101</v>
      </c>
      <c r="D251">
        <v>59889948</v>
      </c>
      <c r="E251" t="s">
        <v>1289</v>
      </c>
      <c r="F251" t="s">
        <v>301</v>
      </c>
      <c r="G251" t="s">
        <v>6155</v>
      </c>
      <c r="H251">
        <v>355810</v>
      </c>
      <c r="I251">
        <v>889</v>
      </c>
      <c r="J251" t="s">
        <v>19</v>
      </c>
      <c r="K251" t="s">
        <v>20</v>
      </c>
      <c r="L251">
        <v>8000000</v>
      </c>
      <c r="M251">
        <v>2006</v>
      </c>
      <c r="N251">
        <v>7.9</v>
      </c>
      <c r="O251" s="4"/>
      <c r="P251" s="4"/>
    </row>
    <row r="252" spans="1:16" x14ac:dyDescent="0.3">
      <c r="A252" t="s">
        <v>154</v>
      </c>
      <c r="B252">
        <v>111</v>
      </c>
      <c r="C252">
        <v>105</v>
      </c>
      <c r="D252">
        <v>56362352</v>
      </c>
      <c r="E252" t="s">
        <v>4487</v>
      </c>
      <c r="F252" t="s">
        <v>24</v>
      </c>
      <c r="G252" t="s">
        <v>4488</v>
      </c>
      <c r="H252">
        <v>357581</v>
      </c>
      <c r="I252">
        <v>588</v>
      </c>
      <c r="J252" t="s">
        <v>19</v>
      </c>
      <c r="K252" t="s">
        <v>20</v>
      </c>
      <c r="L252">
        <v>20000000</v>
      </c>
      <c r="M252">
        <v>1990</v>
      </c>
      <c r="N252">
        <v>7.9</v>
      </c>
      <c r="O252" s="4"/>
      <c r="P252" s="4"/>
    </row>
    <row r="253" spans="1:16" x14ac:dyDescent="0.3">
      <c r="A253" t="s">
        <v>7368</v>
      </c>
      <c r="B253">
        <v>111</v>
      </c>
      <c r="C253">
        <v>112</v>
      </c>
      <c r="D253">
        <v>375723</v>
      </c>
      <c r="E253" t="s">
        <v>1289</v>
      </c>
      <c r="F253" t="s">
        <v>7369</v>
      </c>
      <c r="G253" t="s">
        <v>7370</v>
      </c>
      <c r="H253">
        <v>7025</v>
      </c>
      <c r="I253">
        <v>26</v>
      </c>
      <c r="J253" t="s">
        <v>5749</v>
      </c>
      <c r="K253" t="s">
        <v>6384</v>
      </c>
      <c r="L253">
        <v>4000000</v>
      </c>
      <c r="M253">
        <v>2015</v>
      </c>
      <c r="N253">
        <v>7.9</v>
      </c>
      <c r="O253" s="4"/>
      <c r="P253" s="4"/>
    </row>
    <row r="254" spans="1:16" x14ac:dyDescent="0.3">
      <c r="A254" t="s">
        <v>3717</v>
      </c>
      <c r="B254">
        <v>287</v>
      </c>
      <c r="C254">
        <v>115</v>
      </c>
      <c r="D254">
        <v>54557348</v>
      </c>
      <c r="E254" t="s">
        <v>1100</v>
      </c>
      <c r="F254" t="s">
        <v>153</v>
      </c>
      <c r="G254" t="s">
        <v>5982</v>
      </c>
      <c r="H254">
        <v>361169</v>
      </c>
      <c r="I254">
        <v>1624</v>
      </c>
      <c r="J254" t="s">
        <v>19</v>
      </c>
      <c r="K254" t="s">
        <v>432</v>
      </c>
      <c r="L254">
        <v>6500000</v>
      </c>
      <c r="M254">
        <v>2004</v>
      </c>
      <c r="N254">
        <v>7.9</v>
      </c>
      <c r="O254" s="4"/>
      <c r="P254" s="4"/>
    </row>
    <row r="255" spans="1:16" x14ac:dyDescent="0.3">
      <c r="A255" t="s">
        <v>658</v>
      </c>
      <c r="B255">
        <v>372</v>
      </c>
      <c r="C255">
        <v>109</v>
      </c>
      <c r="D255">
        <v>35286428</v>
      </c>
      <c r="E255" t="s">
        <v>1355</v>
      </c>
      <c r="F255" t="s">
        <v>227</v>
      </c>
      <c r="G255" t="s">
        <v>1486</v>
      </c>
      <c r="H255">
        <v>361767</v>
      </c>
      <c r="I255">
        <v>1206</v>
      </c>
      <c r="J255" t="s">
        <v>19</v>
      </c>
      <c r="K255" t="s">
        <v>20</v>
      </c>
      <c r="L255">
        <v>76000000</v>
      </c>
      <c r="M255">
        <v>2006</v>
      </c>
      <c r="N255">
        <v>7.9</v>
      </c>
      <c r="O255" s="4"/>
      <c r="P255" s="4"/>
    </row>
    <row r="256" spans="1:16" x14ac:dyDescent="0.3">
      <c r="A256" t="s">
        <v>183</v>
      </c>
      <c r="B256">
        <v>191</v>
      </c>
      <c r="C256">
        <v>82</v>
      </c>
      <c r="D256">
        <v>245823397</v>
      </c>
      <c r="E256" t="s">
        <v>165</v>
      </c>
      <c r="F256" t="s">
        <v>193</v>
      </c>
      <c r="G256" t="s">
        <v>1079</v>
      </c>
      <c r="H256">
        <v>385871</v>
      </c>
      <c r="I256">
        <v>515</v>
      </c>
      <c r="J256" t="s">
        <v>19</v>
      </c>
      <c r="K256" t="s">
        <v>20</v>
      </c>
      <c r="L256">
        <v>90000000</v>
      </c>
      <c r="M256">
        <v>1999</v>
      </c>
      <c r="N256">
        <v>7.9</v>
      </c>
      <c r="O256" s="4"/>
      <c r="P256" s="4"/>
    </row>
    <row r="257" spans="1:16" x14ac:dyDescent="0.3">
      <c r="A257" t="s">
        <v>2911</v>
      </c>
      <c r="B257">
        <v>177</v>
      </c>
      <c r="C257">
        <v>123</v>
      </c>
      <c r="D257">
        <v>64286</v>
      </c>
      <c r="E257" t="s">
        <v>129</v>
      </c>
      <c r="F257" t="s">
        <v>2025</v>
      </c>
      <c r="G257" t="s">
        <v>3592</v>
      </c>
      <c r="H257">
        <v>396396</v>
      </c>
      <c r="I257">
        <v>1111</v>
      </c>
      <c r="J257" t="s">
        <v>19</v>
      </c>
      <c r="K257" t="s">
        <v>20</v>
      </c>
      <c r="L257">
        <v>29000000</v>
      </c>
      <c r="M257">
        <v>2004</v>
      </c>
      <c r="N257">
        <v>7.9</v>
      </c>
      <c r="O257" s="4"/>
      <c r="P257" s="4"/>
    </row>
    <row r="258" spans="1:16" x14ac:dyDescent="0.3">
      <c r="A258" t="s">
        <v>5593</v>
      </c>
      <c r="B258">
        <v>99</v>
      </c>
      <c r="C258">
        <v>80</v>
      </c>
      <c r="D258">
        <v>71442</v>
      </c>
      <c r="E258" t="s">
        <v>5594</v>
      </c>
      <c r="F258" t="s">
        <v>376</v>
      </c>
      <c r="G258" t="s">
        <v>5595</v>
      </c>
      <c r="H258">
        <v>12029</v>
      </c>
      <c r="I258">
        <v>32</v>
      </c>
      <c r="J258" t="s">
        <v>773</v>
      </c>
      <c r="K258" t="s">
        <v>774</v>
      </c>
      <c r="L258">
        <v>9600000</v>
      </c>
      <c r="M258">
        <v>2012</v>
      </c>
      <c r="N258">
        <v>7.9</v>
      </c>
      <c r="O258" s="4"/>
      <c r="P258" s="4"/>
    </row>
    <row r="259" spans="1:16" x14ac:dyDescent="0.3">
      <c r="A259" t="s">
        <v>302</v>
      </c>
      <c r="B259">
        <v>249</v>
      </c>
      <c r="C259">
        <v>119</v>
      </c>
      <c r="D259">
        <v>121468960</v>
      </c>
      <c r="E259" t="s">
        <v>628</v>
      </c>
      <c r="F259" t="s">
        <v>629</v>
      </c>
      <c r="G259" t="s">
        <v>1912</v>
      </c>
      <c r="H259">
        <v>407601</v>
      </c>
      <c r="I259">
        <v>849</v>
      </c>
      <c r="J259" t="s">
        <v>19</v>
      </c>
      <c r="K259" t="s">
        <v>20</v>
      </c>
      <c r="L259">
        <v>60000000</v>
      </c>
      <c r="M259">
        <v>2002</v>
      </c>
      <c r="N259">
        <v>7.9</v>
      </c>
      <c r="O259" s="4"/>
      <c r="P259" s="4"/>
    </row>
    <row r="260" spans="1:16" x14ac:dyDescent="0.3">
      <c r="A260" t="s">
        <v>302</v>
      </c>
      <c r="B260">
        <v>585</v>
      </c>
      <c r="C260">
        <v>113</v>
      </c>
      <c r="D260">
        <v>100189501</v>
      </c>
      <c r="E260" t="s">
        <v>41</v>
      </c>
      <c r="F260" t="s">
        <v>303</v>
      </c>
      <c r="G260" t="s">
        <v>304</v>
      </c>
      <c r="H260">
        <v>431620</v>
      </c>
      <c r="I260">
        <v>741</v>
      </c>
      <c r="J260" t="s">
        <v>19</v>
      </c>
      <c r="K260" t="s">
        <v>20</v>
      </c>
      <c r="L260">
        <v>178000000</v>
      </c>
      <c r="M260">
        <v>2014</v>
      </c>
      <c r="N260">
        <v>7.9</v>
      </c>
      <c r="O260" s="4"/>
      <c r="P260" s="4"/>
    </row>
    <row r="261" spans="1:16" x14ac:dyDescent="0.3">
      <c r="A261" t="s">
        <v>85</v>
      </c>
      <c r="B261">
        <v>212</v>
      </c>
      <c r="C261">
        <v>90</v>
      </c>
      <c r="D261">
        <v>267652016</v>
      </c>
      <c r="E261" t="s">
        <v>165</v>
      </c>
      <c r="F261" t="s">
        <v>2350</v>
      </c>
      <c r="G261" t="s">
        <v>2351</v>
      </c>
      <c r="H261">
        <v>467113</v>
      </c>
      <c r="I261">
        <v>945</v>
      </c>
      <c r="J261" t="s">
        <v>19</v>
      </c>
      <c r="K261" t="s">
        <v>20</v>
      </c>
      <c r="L261">
        <v>60000000</v>
      </c>
      <c r="M261">
        <v>2001</v>
      </c>
      <c r="N261">
        <v>7.9</v>
      </c>
      <c r="O261" s="4"/>
      <c r="P261" s="4"/>
    </row>
    <row r="262" spans="1:16" x14ac:dyDescent="0.3">
      <c r="A262" t="s">
        <v>100</v>
      </c>
      <c r="B262">
        <v>509</v>
      </c>
      <c r="C262">
        <v>186</v>
      </c>
      <c r="D262">
        <v>258355354</v>
      </c>
      <c r="E262" t="s">
        <v>101</v>
      </c>
      <c r="F262" t="s">
        <v>102</v>
      </c>
      <c r="G262" t="s">
        <v>117</v>
      </c>
      <c r="H262">
        <v>483540</v>
      </c>
      <c r="I262">
        <v>951</v>
      </c>
      <c r="J262" t="s">
        <v>19</v>
      </c>
      <c r="K262" t="s">
        <v>20</v>
      </c>
      <c r="L262">
        <v>225000000</v>
      </c>
      <c r="M262">
        <v>2013</v>
      </c>
      <c r="N262">
        <v>7.9</v>
      </c>
      <c r="O262" s="4"/>
      <c r="P262" s="4"/>
    </row>
    <row r="263" spans="1:16" x14ac:dyDescent="0.3">
      <c r="A263" t="s">
        <v>2337</v>
      </c>
      <c r="B263">
        <v>309</v>
      </c>
      <c r="C263">
        <v>93</v>
      </c>
      <c r="D263">
        <v>145000989</v>
      </c>
      <c r="E263" t="s">
        <v>34</v>
      </c>
      <c r="F263" t="s">
        <v>138</v>
      </c>
      <c r="G263" t="s">
        <v>4014</v>
      </c>
      <c r="H263">
        <v>483756</v>
      </c>
      <c r="I263">
        <v>974</v>
      </c>
      <c r="J263" t="s">
        <v>19</v>
      </c>
      <c r="K263" t="s">
        <v>774</v>
      </c>
      <c r="L263">
        <v>25000000</v>
      </c>
      <c r="M263">
        <v>2008</v>
      </c>
      <c r="N263">
        <v>7.9</v>
      </c>
      <c r="O263" s="4"/>
      <c r="P263" s="4"/>
    </row>
    <row r="264" spans="1:16" x14ac:dyDescent="0.3">
      <c r="A264" t="s">
        <v>100</v>
      </c>
      <c r="B264">
        <v>645</v>
      </c>
      <c r="C264">
        <v>182</v>
      </c>
      <c r="D264">
        <v>303001229</v>
      </c>
      <c r="E264" t="s">
        <v>101</v>
      </c>
      <c r="F264" t="s">
        <v>102</v>
      </c>
      <c r="G264" t="s">
        <v>380</v>
      </c>
      <c r="H264">
        <v>637246</v>
      </c>
      <c r="I264">
        <v>1367</v>
      </c>
      <c r="J264" t="s">
        <v>19</v>
      </c>
      <c r="K264" t="s">
        <v>20</v>
      </c>
      <c r="L264">
        <v>180000000</v>
      </c>
      <c r="M264">
        <v>2012</v>
      </c>
      <c r="N264">
        <v>7.9</v>
      </c>
      <c r="O264" s="4"/>
      <c r="P264" s="4"/>
    </row>
    <row r="265" spans="1:16" x14ac:dyDescent="0.3">
      <c r="A265" t="s">
        <v>151</v>
      </c>
      <c r="B265">
        <v>486</v>
      </c>
      <c r="C265">
        <v>126</v>
      </c>
      <c r="D265">
        <v>318298180</v>
      </c>
      <c r="E265" t="s">
        <v>41</v>
      </c>
      <c r="F265" t="s">
        <v>55</v>
      </c>
      <c r="G265" t="s">
        <v>280</v>
      </c>
      <c r="H265">
        <v>696338</v>
      </c>
      <c r="I265">
        <v>1055</v>
      </c>
      <c r="J265" t="s">
        <v>19</v>
      </c>
      <c r="K265" t="s">
        <v>20</v>
      </c>
      <c r="L265">
        <v>140000000</v>
      </c>
      <c r="M265">
        <v>2008</v>
      </c>
      <c r="N265">
        <v>7.9</v>
      </c>
      <c r="O265" s="4"/>
      <c r="P265" s="4"/>
    </row>
    <row r="266" spans="1:16" x14ac:dyDescent="0.3">
      <c r="A266" t="s">
        <v>14</v>
      </c>
      <c r="B266">
        <v>723</v>
      </c>
      <c r="C266">
        <v>178</v>
      </c>
      <c r="D266">
        <v>760505847</v>
      </c>
      <c r="E266" t="s">
        <v>15</v>
      </c>
      <c r="F266" t="s">
        <v>16</v>
      </c>
      <c r="G266" t="s">
        <v>17</v>
      </c>
      <c r="H266">
        <v>886204</v>
      </c>
      <c r="I266">
        <v>3054</v>
      </c>
      <c r="J266" t="s">
        <v>19</v>
      </c>
      <c r="K266" t="s">
        <v>20</v>
      </c>
      <c r="L266">
        <v>237000000</v>
      </c>
      <c r="M266">
        <v>2009</v>
      </c>
      <c r="N266">
        <v>7.9</v>
      </c>
      <c r="O266" s="4"/>
      <c r="P266" s="4"/>
    </row>
    <row r="267" spans="1:16" x14ac:dyDescent="0.3">
      <c r="A267" t="s">
        <v>6495</v>
      </c>
      <c r="B267">
        <v>108</v>
      </c>
      <c r="C267">
        <v>95</v>
      </c>
      <c r="D267">
        <v>3029081</v>
      </c>
      <c r="E267" t="s">
        <v>1248</v>
      </c>
      <c r="F267" t="s">
        <v>6495</v>
      </c>
      <c r="G267" t="s">
        <v>6496</v>
      </c>
      <c r="H267">
        <v>26300</v>
      </c>
      <c r="I267">
        <v>231</v>
      </c>
      <c r="J267" t="s">
        <v>19</v>
      </c>
      <c r="K267" t="s">
        <v>20</v>
      </c>
      <c r="L267">
        <v>6000000</v>
      </c>
      <c r="M267">
        <v>2001</v>
      </c>
      <c r="N267">
        <v>7.8</v>
      </c>
      <c r="O267" s="4"/>
      <c r="P267" s="4"/>
    </row>
    <row r="268" spans="1:16" x14ac:dyDescent="0.3">
      <c r="A268" t="s">
        <v>4276</v>
      </c>
      <c r="B268">
        <v>79</v>
      </c>
      <c r="C268">
        <v>129</v>
      </c>
      <c r="D268">
        <v>54000000</v>
      </c>
      <c r="E268" t="s">
        <v>1671</v>
      </c>
      <c r="F268" t="s">
        <v>1723</v>
      </c>
      <c r="G268" t="s">
        <v>5040</v>
      </c>
      <c r="H268">
        <v>26310</v>
      </c>
      <c r="I268">
        <v>154</v>
      </c>
      <c r="J268" t="s">
        <v>19</v>
      </c>
      <c r="K268" t="s">
        <v>20</v>
      </c>
      <c r="L268">
        <v>16000000</v>
      </c>
      <c r="M268">
        <v>1982</v>
      </c>
      <c r="N268">
        <v>7.8</v>
      </c>
      <c r="O268" s="4"/>
      <c r="P268" s="4"/>
    </row>
    <row r="269" spans="1:16" x14ac:dyDescent="0.3">
      <c r="A269" t="s">
        <v>631</v>
      </c>
      <c r="B269">
        <v>119</v>
      </c>
      <c r="C269">
        <v>108</v>
      </c>
      <c r="D269">
        <v>1339152</v>
      </c>
      <c r="E269" t="s">
        <v>1463</v>
      </c>
      <c r="F269" t="s">
        <v>181</v>
      </c>
      <c r="G269" t="s">
        <v>1464</v>
      </c>
      <c r="H269">
        <v>28276</v>
      </c>
      <c r="I269">
        <v>64</v>
      </c>
      <c r="J269" t="s">
        <v>19</v>
      </c>
      <c r="K269" t="s">
        <v>774</v>
      </c>
      <c r="L269">
        <v>81200000</v>
      </c>
      <c r="M269">
        <v>2015</v>
      </c>
      <c r="N269">
        <v>7.8</v>
      </c>
      <c r="O269" s="4"/>
      <c r="P269" s="4"/>
    </row>
    <row r="270" spans="1:16" x14ac:dyDescent="0.3">
      <c r="A270" t="s">
        <v>7271</v>
      </c>
      <c r="B270">
        <v>195</v>
      </c>
      <c r="C270">
        <v>104</v>
      </c>
      <c r="D270">
        <v>4231500</v>
      </c>
      <c r="E270" t="s">
        <v>129</v>
      </c>
      <c r="F270" t="s">
        <v>7272</v>
      </c>
      <c r="G270" t="s">
        <v>7273</v>
      </c>
      <c r="H270">
        <v>30479</v>
      </c>
      <c r="I270">
        <v>162</v>
      </c>
      <c r="J270" t="s">
        <v>2596</v>
      </c>
      <c r="K270" t="s">
        <v>2597</v>
      </c>
      <c r="L270">
        <v>1000000</v>
      </c>
      <c r="M270">
        <v>2013</v>
      </c>
      <c r="N270">
        <v>7.8</v>
      </c>
      <c r="O270" s="4"/>
      <c r="P270" s="4"/>
    </row>
    <row r="271" spans="1:16" x14ac:dyDescent="0.3">
      <c r="A271" t="s">
        <v>480</v>
      </c>
      <c r="B271">
        <v>85</v>
      </c>
      <c r="C271">
        <v>150</v>
      </c>
      <c r="D271">
        <v>4414535</v>
      </c>
      <c r="E271" t="s">
        <v>1671</v>
      </c>
      <c r="F271" t="s">
        <v>4914</v>
      </c>
      <c r="G271" t="s">
        <v>4915</v>
      </c>
      <c r="H271">
        <v>30618</v>
      </c>
      <c r="I271">
        <v>224</v>
      </c>
      <c r="J271" t="s">
        <v>19</v>
      </c>
      <c r="K271" t="s">
        <v>31</v>
      </c>
      <c r="L271">
        <v>18000000</v>
      </c>
      <c r="M271">
        <v>1996</v>
      </c>
      <c r="N271">
        <v>7.8</v>
      </c>
      <c r="O271" s="4"/>
      <c r="P271" s="4"/>
    </row>
    <row r="272" spans="1:16" x14ac:dyDescent="0.3">
      <c r="A272" t="s">
        <v>1946</v>
      </c>
      <c r="B272">
        <v>62</v>
      </c>
      <c r="C272">
        <v>124</v>
      </c>
      <c r="D272">
        <v>54800000</v>
      </c>
      <c r="E272" t="s">
        <v>1671</v>
      </c>
      <c r="F272" t="s">
        <v>805</v>
      </c>
      <c r="G272" t="s">
        <v>6440</v>
      </c>
      <c r="H272">
        <v>35130</v>
      </c>
      <c r="I272">
        <v>283</v>
      </c>
      <c r="J272" t="s">
        <v>19</v>
      </c>
      <c r="K272" t="s">
        <v>20</v>
      </c>
      <c r="L272">
        <v>6000000</v>
      </c>
      <c r="M272">
        <v>1980</v>
      </c>
      <c r="N272">
        <v>7.8</v>
      </c>
      <c r="O272" s="4"/>
      <c r="P272" s="4"/>
    </row>
    <row r="273" spans="1:16" x14ac:dyDescent="0.3">
      <c r="A273" t="s">
        <v>5182</v>
      </c>
      <c r="B273">
        <v>194</v>
      </c>
      <c r="C273">
        <v>90</v>
      </c>
      <c r="D273">
        <v>2957978</v>
      </c>
      <c r="E273" t="s">
        <v>7242</v>
      </c>
      <c r="F273" t="s">
        <v>7243</v>
      </c>
      <c r="G273" t="s">
        <v>7244</v>
      </c>
      <c r="H273">
        <v>40481</v>
      </c>
      <c r="I273">
        <v>134</v>
      </c>
      <c r="J273" t="s">
        <v>19</v>
      </c>
      <c r="K273" t="s">
        <v>31</v>
      </c>
      <c r="L273">
        <v>1000000</v>
      </c>
      <c r="M273">
        <v>2008</v>
      </c>
      <c r="N273">
        <v>7.8</v>
      </c>
      <c r="O273" s="4"/>
      <c r="P273" s="4"/>
    </row>
    <row r="274" spans="1:16" x14ac:dyDescent="0.3">
      <c r="A274" t="s">
        <v>7160</v>
      </c>
      <c r="B274">
        <v>167</v>
      </c>
      <c r="C274">
        <v>80</v>
      </c>
      <c r="D274">
        <v>7002255</v>
      </c>
      <c r="E274" t="s">
        <v>7161</v>
      </c>
      <c r="F274" t="s">
        <v>7162</v>
      </c>
      <c r="G274" t="s">
        <v>7163</v>
      </c>
      <c r="H274">
        <v>42462</v>
      </c>
      <c r="I274">
        <v>312</v>
      </c>
      <c r="J274" t="s">
        <v>773</v>
      </c>
      <c r="K274" t="s">
        <v>774</v>
      </c>
      <c r="L274">
        <v>9500000</v>
      </c>
      <c r="M274">
        <v>2003</v>
      </c>
      <c r="N274">
        <v>7.8</v>
      </c>
      <c r="O274" s="4"/>
      <c r="P274" s="4"/>
    </row>
    <row r="275" spans="1:16" x14ac:dyDescent="0.3">
      <c r="A275" t="s">
        <v>4923</v>
      </c>
      <c r="B275">
        <v>292</v>
      </c>
      <c r="C275">
        <v>144</v>
      </c>
      <c r="D275">
        <v>2222647</v>
      </c>
      <c r="E275" t="s">
        <v>3553</v>
      </c>
      <c r="F275" t="s">
        <v>4924</v>
      </c>
      <c r="G275" t="s">
        <v>4925</v>
      </c>
      <c r="H275">
        <v>52958</v>
      </c>
      <c r="I275">
        <v>193</v>
      </c>
      <c r="J275" t="s">
        <v>3804</v>
      </c>
      <c r="K275" t="s">
        <v>432</v>
      </c>
      <c r="L275">
        <v>12000000</v>
      </c>
      <c r="M275">
        <v>2009</v>
      </c>
      <c r="N275">
        <v>7.8</v>
      </c>
      <c r="O275" s="4"/>
      <c r="P275" s="4"/>
    </row>
    <row r="276" spans="1:16" x14ac:dyDescent="0.3">
      <c r="A276" t="s">
        <v>6757</v>
      </c>
      <c r="B276">
        <v>148</v>
      </c>
      <c r="C276">
        <v>134</v>
      </c>
      <c r="D276">
        <v>3000000</v>
      </c>
      <c r="E276" t="s">
        <v>1289</v>
      </c>
      <c r="F276" t="s">
        <v>391</v>
      </c>
      <c r="G276" t="s">
        <v>7007</v>
      </c>
      <c r="H276">
        <v>55329</v>
      </c>
      <c r="I276">
        <v>499</v>
      </c>
      <c r="J276" t="s">
        <v>19</v>
      </c>
      <c r="K276" t="s">
        <v>20</v>
      </c>
      <c r="L276">
        <v>3000000</v>
      </c>
      <c r="M276">
        <v>1998</v>
      </c>
      <c r="N276">
        <v>7.8</v>
      </c>
      <c r="O276" s="4"/>
      <c r="P276" s="4"/>
    </row>
    <row r="277" spans="1:16" x14ac:dyDescent="0.3">
      <c r="A277" t="s">
        <v>694</v>
      </c>
      <c r="B277">
        <v>231</v>
      </c>
      <c r="C277">
        <v>145</v>
      </c>
      <c r="D277">
        <v>4398392</v>
      </c>
      <c r="E277" t="s">
        <v>3386</v>
      </c>
      <c r="F277" t="s">
        <v>3396</v>
      </c>
      <c r="G277" t="s">
        <v>4397</v>
      </c>
      <c r="H277">
        <v>59507</v>
      </c>
      <c r="I277">
        <v>232</v>
      </c>
      <c r="J277" t="s">
        <v>4398</v>
      </c>
      <c r="K277" t="s">
        <v>4399</v>
      </c>
      <c r="L277">
        <v>21000000</v>
      </c>
      <c r="M277">
        <v>2006</v>
      </c>
      <c r="N277">
        <v>7.8</v>
      </c>
      <c r="O277" s="4"/>
      <c r="P277" s="4"/>
    </row>
    <row r="278" spans="1:16" x14ac:dyDescent="0.3">
      <c r="A278" t="s">
        <v>230</v>
      </c>
      <c r="B278">
        <v>70</v>
      </c>
      <c r="C278">
        <v>154</v>
      </c>
      <c r="D278">
        <v>94175854</v>
      </c>
      <c r="E278" t="s">
        <v>1671</v>
      </c>
      <c r="F278" t="s">
        <v>502</v>
      </c>
      <c r="G278" t="s">
        <v>5143</v>
      </c>
      <c r="H278">
        <v>60988</v>
      </c>
      <c r="I278">
        <v>199</v>
      </c>
      <c r="J278" t="s">
        <v>19</v>
      </c>
      <c r="K278" t="s">
        <v>20</v>
      </c>
      <c r="L278">
        <v>15000000</v>
      </c>
      <c r="M278">
        <v>1985</v>
      </c>
      <c r="N278">
        <v>7.8</v>
      </c>
      <c r="O278" s="4"/>
      <c r="P278" s="4"/>
    </row>
    <row r="279" spans="1:16" x14ac:dyDescent="0.3">
      <c r="A279" t="s">
        <v>199</v>
      </c>
      <c r="B279">
        <v>300</v>
      </c>
      <c r="C279">
        <v>134</v>
      </c>
      <c r="D279">
        <v>102310175</v>
      </c>
      <c r="E279" t="s">
        <v>1498</v>
      </c>
      <c r="F279" t="s">
        <v>2869</v>
      </c>
      <c r="G279" t="s">
        <v>2870</v>
      </c>
      <c r="H279">
        <v>64989</v>
      </c>
      <c r="I279">
        <v>279</v>
      </c>
      <c r="J279" t="s">
        <v>19</v>
      </c>
      <c r="K279" t="s">
        <v>20</v>
      </c>
      <c r="L279">
        <v>40000000</v>
      </c>
      <c r="M279">
        <v>2016</v>
      </c>
      <c r="N279">
        <v>7.8</v>
      </c>
      <c r="O279" s="4"/>
      <c r="P279" s="4"/>
    </row>
    <row r="280" spans="1:16" x14ac:dyDescent="0.3">
      <c r="A280" t="s">
        <v>4237</v>
      </c>
      <c r="B280">
        <v>124</v>
      </c>
      <c r="C280">
        <v>131</v>
      </c>
      <c r="D280">
        <v>85433</v>
      </c>
      <c r="E280" t="s">
        <v>4238</v>
      </c>
      <c r="F280" t="s">
        <v>966</v>
      </c>
      <c r="G280" t="s">
        <v>4239</v>
      </c>
      <c r="H280">
        <v>69676</v>
      </c>
      <c r="I280">
        <v>131</v>
      </c>
      <c r="J280" t="s">
        <v>19</v>
      </c>
      <c r="K280" t="s">
        <v>3185</v>
      </c>
      <c r="L280">
        <v>13500000</v>
      </c>
      <c r="M280">
        <v>2013</v>
      </c>
      <c r="N280">
        <v>7.8</v>
      </c>
      <c r="O280" s="4"/>
      <c r="P280" s="4"/>
    </row>
    <row r="281" spans="1:16" x14ac:dyDescent="0.3">
      <c r="A281" t="s">
        <v>4073</v>
      </c>
      <c r="B281">
        <v>75</v>
      </c>
      <c r="C281">
        <v>219</v>
      </c>
      <c r="D281">
        <v>43984230</v>
      </c>
      <c r="E281" t="s">
        <v>2726</v>
      </c>
      <c r="F281" t="s">
        <v>335</v>
      </c>
      <c r="G281" t="s">
        <v>4074</v>
      </c>
      <c r="H281">
        <v>70274</v>
      </c>
      <c r="I281">
        <v>133</v>
      </c>
      <c r="J281" t="s">
        <v>19</v>
      </c>
      <c r="K281" t="s">
        <v>497</v>
      </c>
      <c r="L281">
        <v>23000000</v>
      </c>
      <c r="M281">
        <v>1987</v>
      </c>
      <c r="N281">
        <v>7.8</v>
      </c>
      <c r="O281" s="4"/>
      <c r="P281" s="4"/>
    </row>
    <row r="282" spans="1:16" x14ac:dyDescent="0.3">
      <c r="A282" t="s">
        <v>1380</v>
      </c>
      <c r="B282">
        <v>99</v>
      </c>
      <c r="C282">
        <v>120</v>
      </c>
      <c r="D282">
        <v>76400000</v>
      </c>
      <c r="E282" t="s">
        <v>1381</v>
      </c>
      <c r="F282" t="s">
        <v>7121</v>
      </c>
      <c r="G282" t="s">
        <v>7122</v>
      </c>
      <c r="H282">
        <v>71321</v>
      </c>
      <c r="I282">
        <v>230</v>
      </c>
      <c r="J282" t="s">
        <v>19</v>
      </c>
      <c r="K282" t="s">
        <v>20</v>
      </c>
      <c r="L282">
        <v>2280000</v>
      </c>
      <c r="M282">
        <v>1940</v>
      </c>
      <c r="N282">
        <v>7.8</v>
      </c>
      <c r="O282" s="4"/>
      <c r="P282" s="4"/>
    </row>
    <row r="283" spans="1:16" x14ac:dyDescent="0.3">
      <c r="A283" t="s">
        <v>5273</v>
      </c>
      <c r="B283">
        <v>120</v>
      </c>
      <c r="C283">
        <v>100</v>
      </c>
      <c r="D283">
        <v>10725228</v>
      </c>
      <c r="E283" t="s">
        <v>1520</v>
      </c>
      <c r="F283" t="s">
        <v>71</v>
      </c>
      <c r="G283" t="s">
        <v>5562</v>
      </c>
      <c r="H283">
        <v>75675</v>
      </c>
      <c r="I283">
        <v>365</v>
      </c>
      <c r="J283" t="s">
        <v>19</v>
      </c>
      <c r="K283" t="s">
        <v>20</v>
      </c>
      <c r="L283">
        <v>12500000</v>
      </c>
      <c r="M283">
        <v>1992</v>
      </c>
      <c r="N283">
        <v>7.8</v>
      </c>
      <c r="O283" s="4"/>
      <c r="P283" s="4"/>
    </row>
    <row r="284" spans="1:16" x14ac:dyDescent="0.3">
      <c r="A284" t="s">
        <v>3602</v>
      </c>
      <c r="B284">
        <v>433</v>
      </c>
      <c r="C284">
        <v>115</v>
      </c>
      <c r="D284">
        <v>17613460</v>
      </c>
      <c r="E284" t="s">
        <v>2508</v>
      </c>
      <c r="F284" t="s">
        <v>1404</v>
      </c>
      <c r="G284" t="s">
        <v>5656</v>
      </c>
      <c r="H284">
        <v>91082</v>
      </c>
      <c r="I284">
        <v>274</v>
      </c>
      <c r="J284" t="s">
        <v>19</v>
      </c>
      <c r="K284" t="s">
        <v>20</v>
      </c>
      <c r="L284">
        <v>12000000</v>
      </c>
      <c r="M284">
        <v>2013</v>
      </c>
      <c r="N284">
        <v>7.8</v>
      </c>
      <c r="O284" s="4"/>
      <c r="P284" s="4"/>
    </row>
    <row r="285" spans="1:16" x14ac:dyDescent="0.3">
      <c r="A285" t="s">
        <v>1461</v>
      </c>
      <c r="B285">
        <v>64</v>
      </c>
      <c r="C285">
        <v>112</v>
      </c>
      <c r="D285">
        <v>57504069</v>
      </c>
      <c r="E285" t="s">
        <v>1007</v>
      </c>
      <c r="F285" t="s">
        <v>6389</v>
      </c>
      <c r="G285" t="s">
        <v>6390</v>
      </c>
      <c r="H285">
        <v>94139</v>
      </c>
      <c r="I285">
        <v>183</v>
      </c>
      <c r="J285" t="s">
        <v>19</v>
      </c>
      <c r="K285" t="s">
        <v>20</v>
      </c>
      <c r="L285">
        <v>6000000</v>
      </c>
      <c r="M285">
        <v>1991</v>
      </c>
      <c r="N285">
        <v>7.8</v>
      </c>
      <c r="O285" s="4"/>
      <c r="P285" s="4"/>
    </row>
    <row r="286" spans="1:16" x14ac:dyDescent="0.3">
      <c r="A286" t="s">
        <v>2743</v>
      </c>
      <c r="B286">
        <v>84</v>
      </c>
      <c r="C286">
        <v>134</v>
      </c>
      <c r="D286">
        <v>56505065</v>
      </c>
      <c r="E286" t="s">
        <v>4047</v>
      </c>
      <c r="F286" t="s">
        <v>1490</v>
      </c>
      <c r="G286" t="s">
        <v>4048</v>
      </c>
      <c r="H286">
        <v>95241</v>
      </c>
      <c r="I286">
        <v>439</v>
      </c>
      <c r="J286" t="s">
        <v>19</v>
      </c>
      <c r="K286" t="s">
        <v>20</v>
      </c>
      <c r="L286">
        <v>25000000</v>
      </c>
      <c r="M286">
        <v>1993</v>
      </c>
      <c r="N286">
        <v>7.8</v>
      </c>
      <c r="O286" s="4"/>
      <c r="P286" s="4"/>
    </row>
    <row r="287" spans="1:16" x14ac:dyDescent="0.3">
      <c r="A287" t="s">
        <v>4337</v>
      </c>
      <c r="B287">
        <v>121</v>
      </c>
      <c r="C287">
        <v>93</v>
      </c>
      <c r="D287">
        <v>119500000</v>
      </c>
      <c r="E287" t="s">
        <v>2142</v>
      </c>
      <c r="F287" t="s">
        <v>2665</v>
      </c>
      <c r="G287" t="s">
        <v>7060</v>
      </c>
      <c r="H287">
        <v>95294</v>
      </c>
      <c r="I287">
        <v>363</v>
      </c>
      <c r="J287" t="s">
        <v>19</v>
      </c>
      <c r="K287" t="s">
        <v>20</v>
      </c>
      <c r="L287">
        <v>2600000</v>
      </c>
      <c r="M287">
        <v>1974</v>
      </c>
      <c r="N287">
        <v>7.8</v>
      </c>
      <c r="O287" s="4"/>
      <c r="P287" s="4"/>
    </row>
    <row r="288" spans="1:16" x14ac:dyDescent="0.3">
      <c r="A288" t="s">
        <v>4620</v>
      </c>
      <c r="B288">
        <v>377</v>
      </c>
      <c r="C288">
        <v>99</v>
      </c>
      <c r="D288">
        <v>17104669</v>
      </c>
      <c r="E288" t="s">
        <v>4621</v>
      </c>
      <c r="F288" t="s">
        <v>4622</v>
      </c>
      <c r="G288" t="s">
        <v>4623</v>
      </c>
      <c r="H288">
        <v>99353</v>
      </c>
      <c r="I288">
        <v>354</v>
      </c>
      <c r="J288" t="s">
        <v>3245</v>
      </c>
      <c r="K288" t="s">
        <v>1867</v>
      </c>
      <c r="L288">
        <v>20000000</v>
      </c>
      <c r="M288">
        <v>2004</v>
      </c>
      <c r="N288">
        <v>7.8</v>
      </c>
      <c r="O288" s="4"/>
      <c r="P288" s="4"/>
    </row>
    <row r="289" spans="1:16" x14ac:dyDescent="0.3">
      <c r="A289" t="s">
        <v>151</v>
      </c>
      <c r="B289">
        <v>370</v>
      </c>
      <c r="C289">
        <v>106</v>
      </c>
      <c r="D289">
        <v>362645141</v>
      </c>
      <c r="E289" t="s">
        <v>315</v>
      </c>
      <c r="F289" t="s">
        <v>58</v>
      </c>
      <c r="G289" t="s">
        <v>316</v>
      </c>
      <c r="H289">
        <v>106072</v>
      </c>
      <c r="I289">
        <v>398</v>
      </c>
      <c r="J289" t="s">
        <v>19</v>
      </c>
      <c r="K289" t="s">
        <v>31</v>
      </c>
      <c r="L289">
        <v>175000000</v>
      </c>
      <c r="M289">
        <v>2016</v>
      </c>
      <c r="N289">
        <v>7.8</v>
      </c>
      <c r="O289" s="4"/>
      <c r="P289" s="4"/>
    </row>
    <row r="290" spans="1:16" x14ac:dyDescent="0.3">
      <c r="A290" t="s">
        <v>6436</v>
      </c>
      <c r="B290">
        <v>145</v>
      </c>
      <c r="C290">
        <v>139</v>
      </c>
      <c r="D290">
        <v>102300000</v>
      </c>
      <c r="E290" t="s">
        <v>6437</v>
      </c>
      <c r="F290" t="s">
        <v>6438</v>
      </c>
      <c r="G290" t="s">
        <v>6439</v>
      </c>
      <c r="H290">
        <v>107408</v>
      </c>
      <c r="I290">
        <v>259</v>
      </c>
      <c r="J290" t="s">
        <v>19</v>
      </c>
      <c r="K290" t="s">
        <v>20</v>
      </c>
      <c r="L290">
        <v>6000000</v>
      </c>
      <c r="M290">
        <v>1964</v>
      </c>
      <c r="N290">
        <v>7.8</v>
      </c>
      <c r="O290" s="4"/>
      <c r="P290" s="4"/>
    </row>
    <row r="291" spans="1:16" x14ac:dyDescent="0.3">
      <c r="A291" t="s">
        <v>854</v>
      </c>
      <c r="B291">
        <v>89</v>
      </c>
      <c r="C291">
        <v>117</v>
      </c>
      <c r="D291">
        <v>72455275</v>
      </c>
      <c r="E291" t="s">
        <v>2894</v>
      </c>
      <c r="F291" t="s">
        <v>18</v>
      </c>
      <c r="G291" t="s">
        <v>2895</v>
      </c>
      <c r="H291">
        <v>113068</v>
      </c>
      <c r="I291">
        <v>382</v>
      </c>
      <c r="J291" t="s">
        <v>19</v>
      </c>
      <c r="K291" t="s">
        <v>20</v>
      </c>
      <c r="L291">
        <v>40000000</v>
      </c>
      <c r="M291">
        <v>1992</v>
      </c>
      <c r="N291">
        <v>7.8</v>
      </c>
      <c r="O291" s="4"/>
      <c r="P291" s="4"/>
    </row>
    <row r="292" spans="1:16" x14ac:dyDescent="0.3">
      <c r="A292" t="s">
        <v>44</v>
      </c>
      <c r="B292">
        <v>252</v>
      </c>
      <c r="C292">
        <v>37</v>
      </c>
      <c r="D292">
        <v>5923044</v>
      </c>
      <c r="E292" t="s">
        <v>3556</v>
      </c>
      <c r="F292" t="s">
        <v>5845</v>
      </c>
      <c r="G292" t="s">
        <v>6903</v>
      </c>
      <c r="H292">
        <v>113451</v>
      </c>
      <c r="I292">
        <v>537</v>
      </c>
      <c r="J292" t="s">
        <v>19</v>
      </c>
      <c r="K292" t="s">
        <v>20</v>
      </c>
      <c r="L292">
        <v>3600000</v>
      </c>
      <c r="M292">
        <v>1987</v>
      </c>
      <c r="N292">
        <v>7.8</v>
      </c>
      <c r="O292" s="4"/>
      <c r="P292" s="4"/>
    </row>
    <row r="293" spans="1:16" x14ac:dyDescent="0.3">
      <c r="A293" t="s">
        <v>5569</v>
      </c>
      <c r="B293">
        <v>185</v>
      </c>
      <c r="C293">
        <v>94</v>
      </c>
      <c r="D293">
        <v>9030581</v>
      </c>
      <c r="E293" t="s">
        <v>1664</v>
      </c>
      <c r="F293" t="s">
        <v>5570</v>
      </c>
      <c r="G293" t="s">
        <v>5571</v>
      </c>
      <c r="H293">
        <v>132386</v>
      </c>
      <c r="I293">
        <v>398</v>
      </c>
      <c r="J293" t="s">
        <v>19</v>
      </c>
      <c r="K293" t="s">
        <v>31</v>
      </c>
      <c r="L293">
        <v>12500000</v>
      </c>
      <c r="M293">
        <v>2008</v>
      </c>
      <c r="N293">
        <v>7.8</v>
      </c>
      <c r="O293" s="4"/>
      <c r="P293" s="4"/>
    </row>
    <row r="294" spans="1:16" x14ac:dyDescent="0.3">
      <c r="A294" t="s">
        <v>2507</v>
      </c>
      <c r="B294">
        <v>335</v>
      </c>
      <c r="C294">
        <v>87</v>
      </c>
      <c r="D294">
        <v>20999103</v>
      </c>
      <c r="E294" t="s">
        <v>3048</v>
      </c>
      <c r="F294" t="s">
        <v>314</v>
      </c>
      <c r="G294" t="s">
        <v>3049</v>
      </c>
      <c r="H294">
        <v>139114</v>
      </c>
      <c r="I294">
        <v>245</v>
      </c>
      <c r="J294" t="s">
        <v>19</v>
      </c>
      <c r="K294" t="s">
        <v>20</v>
      </c>
      <c r="L294">
        <v>40000000</v>
      </c>
      <c r="M294">
        <v>2009</v>
      </c>
      <c r="N294">
        <v>7.8</v>
      </c>
      <c r="O294" s="4"/>
      <c r="P294" s="4"/>
    </row>
    <row r="295" spans="1:16" x14ac:dyDescent="0.3">
      <c r="A295" t="s">
        <v>6287</v>
      </c>
      <c r="B295">
        <v>164</v>
      </c>
      <c r="C295">
        <v>110</v>
      </c>
      <c r="D295">
        <v>51100000</v>
      </c>
      <c r="E295" t="s">
        <v>28</v>
      </c>
      <c r="F295" t="s">
        <v>6947</v>
      </c>
      <c r="G295" t="s">
        <v>6948</v>
      </c>
      <c r="H295">
        <v>139432</v>
      </c>
      <c r="I295">
        <v>418</v>
      </c>
      <c r="J295" t="s">
        <v>19</v>
      </c>
      <c r="K295" t="s">
        <v>31</v>
      </c>
      <c r="L295">
        <v>3000000</v>
      </c>
      <c r="M295">
        <v>1964</v>
      </c>
      <c r="N295">
        <v>7.8</v>
      </c>
      <c r="O295" s="4"/>
      <c r="P295" s="4"/>
    </row>
    <row r="296" spans="1:16" x14ac:dyDescent="0.3">
      <c r="A296" t="s">
        <v>6886</v>
      </c>
      <c r="B296">
        <v>134</v>
      </c>
      <c r="C296">
        <v>88</v>
      </c>
      <c r="D296">
        <v>83400000</v>
      </c>
      <c r="E296" t="s">
        <v>872</v>
      </c>
      <c r="F296" t="s">
        <v>6887</v>
      </c>
      <c r="G296" t="s">
        <v>6888</v>
      </c>
      <c r="H296">
        <v>160281</v>
      </c>
      <c r="I296">
        <v>427</v>
      </c>
      <c r="J296" t="s">
        <v>19</v>
      </c>
      <c r="K296" t="s">
        <v>20</v>
      </c>
      <c r="L296">
        <v>3500000</v>
      </c>
      <c r="M296">
        <v>1980</v>
      </c>
      <c r="N296">
        <v>7.8</v>
      </c>
      <c r="O296" s="4"/>
      <c r="P296" s="4"/>
    </row>
    <row r="297" spans="1:16" x14ac:dyDescent="0.3">
      <c r="A297" t="s">
        <v>3474</v>
      </c>
      <c r="B297">
        <v>157</v>
      </c>
      <c r="C297">
        <v>120</v>
      </c>
      <c r="D297">
        <v>115648585</v>
      </c>
      <c r="E297" t="s">
        <v>855</v>
      </c>
      <c r="F297" t="s">
        <v>2025</v>
      </c>
      <c r="G297" t="s">
        <v>3575</v>
      </c>
      <c r="H297">
        <v>160776</v>
      </c>
      <c r="I297">
        <v>402</v>
      </c>
      <c r="J297" t="s">
        <v>19</v>
      </c>
      <c r="K297" t="s">
        <v>20</v>
      </c>
      <c r="L297">
        <v>30000000</v>
      </c>
      <c r="M297">
        <v>2000</v>
      </c>
      <c r="N297">
        <v>7.8</v>
      </c>
      <c r="O297" s="4"/>
      <c r="P297" s="4"/>
    </row>
    <row r="298" spans="1:16" x14ac:dyDescent="0.3">
      <c r="A298" t="s">
        <v>965</v>
      </c>
      <c r="B298">
        <v>181</v>
      </c>
      <c r="C298">
        <v>81</v>
      </c>
      <c r="D298">
        <v>7267324</v>
      </c>
      <c r="E298" t="s">
        <v>1007</v>
      </c>
      <c r="F298" t="s">
        <v>1526</v>
      </c>
      <c r="G298" t="s">
        <v>7260</v>
      </c>
      <c r="H298">
        <v>161471</v>
      </c>
      <c r="I298">
        <v>709</v>
      </c>
      <c r="J298" t="s">
        <v>3804</v>
      </c>
      <c r="K298" t="s">
        <v>432</v>
      </c>
      <c r="L298">
        <v>3500000</v>
      </c>
      <c r="M298">
        <v>1998</v>
      </c>
      <c r="N298">
        <v>7.8</v>
      </c>
      <c r="O298" s="4"/>
      <c r="P298" s="4"/>
    </row>
    <row r="299" spans="1:16" x14ac:dyDescent="0.3">
      <c r="A299" t="s">
        <v>4421</v>
      </c>
      <c r="B299">
        <v>163</v>
      </c>
      <c r="C299">
        <v>81</v>
      </c>
      <c r="D299">
        <v>52008288</v>
      </c>
      <c r="E299" t="s">
        <v>4422</v>
      </c>
      <c r="F299" t="s">
        <v>1709</v>
      </c>
      <c r="G299" t="s">
        <v>4423</v>
      </c>
      <c r="H299">
        <v>162037</v>
      </c>
      <c r="I299">
        <v>928</v>
      </c>
      <c r="J299" t="s">
        <v>19</v>
      </c>
      <c r="K299" t="s">
        <v>20</v>
      </c>
      <c r="L299">
        <v>21000000</v>
      </c>
      <c r="M299">
        <v>1999</v>
      </c>
      <c r="N299">
        <v>7.8</v>
      </c>
      <c r="O299" s="4"/>
      <c r="P299" s="4"/>
    </row>
    <row r="300" spans="1:16" x14ac:dyDescent="0.3">
      <c r="A300" t="s">
        <v>3391</v>
      </c>
      <c r="B300">
        <v>80</v>
      </c>
      <c r="C300">
        <v>118</v>
      </c>
      <c r="D300">
        <v>9170214</v>
      </c>
      <c r="E300" t="s">
        <v>129</v>
      </c>
      <c r="F300" t="s">
        <v>24</v>
      </c>
      <c r="G300" t="s">
        <v>5790</v>
      </c>
      <c r="H300">
        <v>171882</v>
      </c>
      <c r="I300">
        <v>292</v>
      </c>
      <c r="J300" t="s">
        <v>19</v>
      </c>
      <c r="K300" t="s">
        <v>20</v>
      </c>
      <c r="L300">
        <v>11000000</v>
      </c>
      <c r="M300">
        <v>1993</v>
      </c>
      <c r="N300">
        <v>7.8</v>
      </c>
      <c r="O300" s="4"/>
      <c r="P300" s="4"/>
    </row>
    <row r="301" spans="1:16" x14ac:dyDescent="0.3">
      <c r="A301" t="s">
        <v>74</v>
      </c>
      <c r="B301">
        <v>226</v>
      </c>
      <c r="C301">
        <v>101</v>
      </c>
      <c r="D301">
        <v>51676606</v>
      </c>
      <c r="E301" t="s">
        <v>4056</v>
      </c>
      <c r="F301" t="s">
        <v>24</v>
      </c>
      <c r="G301" t="s">
        <v>4057</v>
      </c>
      <c r="H301">
        <v>174591</v>
      </c>
      <c r="I301">
        <v>632</v>
      </c>
      <c r="J301" t="s">
        <v>19</v>
      </c>
      <c r="K301" t="s">
        <v>20</v>
      </c>
      <c r="L301">
        <v>25000000</v>
      </c>
      <c r="M301">
        <v>2004</v>
      </c>
      <c r="N301">
        <v>7.8</v>
      </c>
      <c r="O301" s="4"/>
      <c r="P301" s="4"/>
    </row>
    <row r="302" spans="1:16" x14ac:dyDescent="0.3">
      <c r="A302" t="s">
        <v>3203</v>
      </c>
      <c r="B302">
        <v>136</v>
      </c>
      <c r="C302">
        <v>102</v>
      </c>
      <c r="D302">
        <v>3151130</v>
      </c>
      <c r="E302" t="s">
        <v>872</v>
      </c>
      <c r="F302" t="s">
        <v>4374</v>
      </c>
      <c r="G302" t="s">
        <v>7816</v>
      </c>
      <c r="H302">
        <v>181749</v>
      </c>
      <c r="I302">
        <v>615</v>
      </c>
      <c r="J302" t="s">
        <v>19</v>
      </c>
      <c r="K302" t="s">
        <v>20</v>
      </c>
      <c r="L302">
        <v>230000</v>
      </c>
      <c r="M302">
        <v>1994</v>
      </c>
      <c r="N302">
        <v>7.8</v>
      </c>
      <c r="O302" s="4"/>
      <c r="P302" s="4"/>
    </row>
    <row r="303" spans="1:16" x14ac:dyDescent="0.3">
      <c r="A303" t="s">
        <v>915</v>
      </c>
      <c r="B303">
        <v>426</v>
      </c>
      <c r="C303">
        <v>130</v>
      </c>
      <c r="D303">
        <v>70235322</v>
      </c>
      <c r="E303" t="s">
        <v>1513</v>
      </c>
      <c r="F303" t="s">
        <v>2025</v>
      </c>
      <c r="G303" t="s">
        <v>3837</v>
      </c>
      <c r="H303">
        <v>182983</v>
      </c>
      <c r="I303">
        <v>374</v>
      </c>
      <c r="J303" t="s">
        <v>19</v>
      </c>
      <c r="K303" t="s">
        <v>20</v>
      </c>
      <c r="L303">
        <v>28000000</v>
      </c>
      <c r="M303">
        <v>2015</v>
      </c>
      <c r="N303">
        <v>7.8</v>
      </c>
      <c r="O303" s="4"/>
      <c r="P303" s="4"/>
    </row>
    <row r="304" spans="1:16" x14ac:dyDescent="0.3">
      <c r="A304" t="s">
        <v>521</v>
      </c>
      <c r="B304">
        <v>316</v>
      </c>
      <c r="C304">
        <v>123</v>
      </c>
      <c r="D304">
        <v>50921738</v>
      </c>
      <c r="E304" t="s">
        <v>2277</v>
      </c>
      <c r="F304" t="s">
        <v>214</v>
      </c>
      <c r="G304" t="s">
        <v>3647</v>
      </c>
      <c r="H304">
        <v>192930</v>
      </c>
      <c r="I304">
        <v>581</v>
      </c>
      <c r="J304" t="s">
        <v>19</v>
      </c>
      <c r="K304" t="s">
        <v>31</v>
      </c>
      <c r="L304">
        <v>30000000</v>
      </c>
      <c r="M304">
        <v>2007</v>
      </c>
      <c r="N304">
        <v>7.8</v>
      </c>
      <c r="O304" s="4"/>
      <c r="P304" s="4"/>
    </row>
    <row r="305" spans="1:16" x14ac:dyDescent="0.3">
      <c r="A305" t="s">
        <v>521</v>
      </c>
      <c r="B305">
        <v>177</v>
      </c>
      <c r="C305">
        <v>135</v>
      </c>
      <c r="D305">
        <v>38372662</v>
      </c>
      <c r="E305" t="s">
        <v>129</v>
      </c>
      <c r="F305" t="s">
        <v>3866</v>
      </c>
      <c r="G305" t="s">
        <v>3867</v>
      </c>
      <c r="H305">
        <v>193455</v>
      </c>
      <c r="I305">
        <v>1058</v>
      </c>
      <c r="J305" t="s">
        <v>19</v>
      </c>
      <c r="K305" t="s">
        <v>774</v>
      </c>
      <c r="L305">
        <v>28000000</v>
      </c>
      <c r="M305">
        <v>2005</v>
      </c>
      <c r="N305">
        <v>7.8</v>
      </c>
      <c r="O305" s="4"/>
      <c r="P305" s="4"/>
    </row>
    <row r="306" spans="1:16" x14ac:dyDescent="0.3">
      <c r="A306" t="s">
        <v>1796</v>
      </c>
      <c r="B306">
        <v>264</v>
      </c>
      <c r="C306">
        <v>141</v>
      </c>
      <c r="D306">
        <v>35707327</v>
      </c>
      <c r="E306" t="s">
        <v>1110</v>
      </c>
      <c r="F306" t="s">
        <v>325</v>
      </c>
      <c r="G306" t="s">
        <v>2249</v>
      </c>
      <c r="H306">
        <v>199056</v>
      </c>
      <c r="I306">
        <v>387</v>
      </c>
      <c r="J306" t="s">
        <v>19</v>
      </c>
      <c r="K306" t="s">
        <v>20</v>
      </c>
      <c r="L306">
        <v>55000000</v>
      </c>
      <c r="M306">
        <v>2008</v>
      </c>
      <c r="N306">
        <v>7.8</v>
      </c>
      <c r="O306" s="4"/>
      <c r="P306" s="4"/>
    </row>
    <row r="307" spans="1:16" x14ac:dyDescent="0.3">
      <c r="A307" t="s">
        <v>5613</v>
      </c>
      <c r="B307">
        <v>144</v>
      </c>
      <c r="C307">
        <v>89</v>
      </c>
      <c r="D307">
        <v>10824921</v>
      </c>
      <c r="E307" t="s">
        <v>872</v>
      </c>
      <c r="F307" t="s">
        <v>1589</v>
      </c>
      <c r="G307" t="s">
        <v>5931</v>
      </c>
      <c r="H307">
        <v>200293</v>
      </c>
      <c r="I307">
        <v>621</v>
      </c>
      <c r="J307" t="s">
        <v>19</v>
      </c>
      <c r="K307" t="s">
        <v>20</v>
      </c>
      <c r="L307">
        <v>10000000</v>
      </c>
      <c r="M307">
        <v>1999</v>
      </c>
      <c r="N307">
        <v>7.8</v>
      </c>
      <c r="O307" s="4"/>
      <c r="P307" s="4"/>
    </row>
    <row r="308" spans="1:16" x14ac:dyDescent="0.3">
      <c r="A308" t="s">
        <v>2560</v>
      </c>
      <c r="B308">
        <v>274</v>
      </c>
      <c r="C308">
        <v>123</v>
      </c>
      <c r="D308">
        <v>15294553</v>
      </c>
      <c r="E308" t="s">
        <v>385</v>
      </c>
      <c r="F308" t="s">
        <v>5668</v>
      </c>
      <c r="G308" t="s">
        <v>5669</v>
      </c>
      <c r="H308">
        <v>202341</v>
      </c>
      <c r="I308">
        <v>391</v>
      </c>
      <c r="J308" t="s">
        <v>19</v>
      </c>
      <c r="K308" t="s">
        <v>31</v>
      </c>
      <c r="L308">
        <v>12000000</v>
      </c>
      <c r="M308">
        <v>2013</v>
      </c>
      <c r="N308">
        <v>7.8</v>
      </c>
      <c r="O308" s="4"/>
      <c r="P308" s="4"/>
    </row>
    <row r="309" spans="1:16" x14ac:dyDescent="0.3">
      <c r="A309" t="s">
        <v>1245</v>
      </c>
      <c r="B309">
        <v>119</v>
      </c>
      <c r="C309">
        <v>130</v>
      </c>
      <c r="D309">
        <v>183875760</v>
      </c>
      <c r="E309" t="s">
        <v>2754</v>
      </c>
      <c r="F309" t="s">
        <v>232</v>
      </c>
      <c r="G309" t="s">
        <v>2755</v>
      </c>
      <c r="H309">
        <v>213668</v>
      </c>
      <c r="I309">
        <v>270</v>
      </c>
      <c r="J309" t="s">
        <v>19</v>
      </c>
      <c r="K309" t="s">
        <v>20</v>
      </c>
      <c r="L309">
        <v>44000000</v>
      </c>
      <c r="M309">
        <v>1993</v>
      </c>
      <c r="N309">
        <v>7.8</v>
      </c>
      <c r="O309" s="4"/>
      <c r="P309" s="4"/>
    </row>
    <row r="310" spans="1:16" x14ac:dyDescent="0.3">
      <c r="A310" t="s">
        <v>2498</v>
      </c>
      <c r="B310">
        <v>175</v>
      </c>
      <c r="C310">
        <v>106</v>
      </c>
      <c r="D310">
        <v>12339633</v>
      </c>
      <c r="E310" t="s">
        <v>1355</v>
      </c>
      <c r="F310" t="s">
        <v>3234</v>
      </c>
      <c r="G310" t="s">
        <v>3235</v>
      </c>
      <c r="H310">
        <v>220591</v>
      </c>
      <c r="I310">
        <v>641</v>
      </c>
      <c r="J310" t="s">
        <v>19</v>
      </c>
      <c r="K310" t="s">
        <v>20</v>
      </c>
      <c r="L310">
        <v>36000000</v>
      </c>
      <c r="M310">
        <v>1997</v>
      </c>
      <c r="N310">
        <v>7.8</v>
      </c>
      <c r="O310" s="4"/>
      <c r="P310" s="4"/>
    </row>
    <row r="311" spans="1:16" x14ac:dyDescent="0.3">
      <c r="A311" t="s">
        <v>2046</v>
      </c>
      <c r="B311">
        <v>197</v>
      </c>
      <c r="C311">
        <v>107</v>
      </c>
      <c r="D311">
        <v>45506619</v>
      </c>
      <c r="E311" t="s">
        <v>3973</v>
      </c>
      <c r="F311" t="s">
        <v>1071</v>
      </c>
      <c r="G311" t="s">
        <v>3974</v>
      </c>
      <c r="H311">
        <v>225102</v>
      </c>
      <c r="I311">
        <v>862</v>
      </c>
      <c r="J311" t="s">
        <v>19</v>
      </c>
      <c r="K311" t="s">
        <v>31</v>
      </c>
      <c r="L311">
        <v>26000000</v>
      </c>
      <c r="M311">
        <v>2000</v>
      </c>
      <c r="N311">
        <v>7.8</v>
      </c>
      <c r="O311" s="4"/>
      <c r="P311" s="4"/>
    </row>
    <row r="312" spans="1:16" x14ac:dyDescent="0.3">
      <c r="A312" t="s">
        <v>221</v>
      </c>
      <c r="B312">
        <v>117</v>
      </c>
      <c r="C312">
        <v>147</v>
      </c>
      <c r="D312">
        <v>41954997</v>
      </c>
      <c r="E312" t="s">
        <v>901</v>
      </c>
      <c r="F312" t="s">
        <v>24</v>
      </c>
      <c r="G312" t="s">
        <v>3306</v>
      </c>
      <c r="H312">
        <v>225122</v>
      </c>
      <c r="I312">
        <v>234</v>
      </c>
      <c r="J312" t="s">
        <v>19</v>
      </c>
      <c r="K312" t="s">
        <v>20</v>
      </c>
      <c r="L312">
        <v>35000000</v>
      </c>
      <c r="M312">
        <v>1997</v>
      </c>
      <c r="N312">
        <v>7.8</v>
      </c>
      <c r="O312" s="4"/>
      <c r="P312" s="4"/>
    </row>
    <row r="313" spans="1:16" x14ac:dyDescent="0.3">
      <c r="A313" t="s">
        <v>1594</v>
      </c>
      <c r="B313">
        <v>283</v>
      </c>
      <c r="C313">
        <v>139</v>
      </c>
      <c r="D313">
        <v>50859889</v>
      </c>
      <c r="E313" t="s">
        <v>400</v>
      </c>
      <c r="F313" t="s">
        <v>2936</v>
      </c>
      <c r="G313" t="s">
        <v>2937</v>
      </c>
      <c r="H313">
        <v>236000</v>
      </c>
      <c r="I313">
        <v>1043</v>
      </c>
      <c r="J313" t="s">
        <v>2938</v>
      </c>
      <c r="K313" t="s">
        <v>20</v>
      </c>
      <c r="L313">
        <v>40000000</v>
      </c>
      <c r="M313">
        <v>2006</v>
      </c>
      <c r="N313">
        <v>7.8</v>
      </c>
      <c r="O313" s="4"/>
      <c r="P313" s="4"/>
    </row>
    <row r="314" spans="1:16" x14ac:dyDescent="0.3">
      <c r="A314" t="s">
        <v>2507</v>
      </c>
      <c r="B314">
        <v>487</v>
      </c>
      <c r="C314">
        <v>94</v>
      </c>
      <c r="D314">
        <v>45507053</v>
      </c>
      <c r="E314" t="s">
        <v>4728</v>
      </c>
      <c r="F314" t="s">
        <v>540</v>
      </c>
      <c r="G314" t="s">
        <v>5046</v>
      </c>
      <c r="H314">
        <v>237848</v>
      </c>
      <c r="I314">
        <v>377</v>
      </c>
      <c r="J314" t="s">
        <v>19</v>
      </c>
      <c r="K314" t="s">
        <v>20</v>
      </c>
      <c r="L314">
        <v>16000000</v>
      </c>
      <c r="M314">
        <v>2012</v>
      </c>
      <c r="N314">
        <v>7.8</v>
      </c>
      <c r="O314" s="4"/>
      <c r="P314" s="4"/>
    </row>
    <row r="315" spans="1:16" x14ac:dyDescent="0.3">
      <c r="A315" t="s">
        <v>756</v>
      </c>
      <c r="B315">
        <v>295</v>
      </c>
      <c r="C315">
        <v>122</v>
      </c>
      <c r="D315">
        <v>53574088</v>
      </c>
      <c r="E315" t="s">
        <v>2585</v>
      </c>
      <c r="F315" t="s">
        <v>33</v>
      </c>
      <c r="G315" t="s">
        <v>2586</v>
      </c>
      <c r="H315">
        <v>237872</v>
      </c>
      <c r="I315">
        <v>560</v>
      </c>
      <c r="J315" t="s">
        <v>19</v>
      </c>
      <c r="K315" t="s">
        <v>20</v>
      </c>
      <c r="L315">
        <v>55000000</v>
      </c>
      <c r="M315">
        <v>2007</v>
      </c>
      <c r="N315">
        <v>7.8</v>
      </c>
      <c r="O315" s="4"/>
      <c r="P315" s="4"/>
    </row>
    <row r="316" spans="1:16" x14ac:dyDescent="0.3">
      <c r="A316" t="s">
        <v>1087</v>
      </c>
      <c r="B316">
        <v>435</v>
      </c>
      <c r="C316">
        <v>100</v>
      </c>
      <c r="D316">
        <v>257756197</v>
      </c>
      <c r="E316" t="s">
        <v>569</v>
      </c>
      <c r="F316" t="s">
        <v>270</v>
      </c>
      <c r="G316" t="s">
        <v>2017</v>
      </c>
      <c r="H316">
        <v>246698</v>
      </c>
      <c r="I316">
        <v>471</v>
      </c>
      <c r="J316" t="s">
        <v>19</v>
      </c>
      <c r="K316" t="s">
        <v>220</v>
      </c>
      <c r="L316">
        <v>60000000</v>
      </c>
      <c r="M316">
        <v>2014</v>
      </c>
      <c r="N316">
        <v>7.8</v>
      </c>
      <c r="O316" s="4"/>
      <c r="P316" s="4"/>
    </row>
    <row r="317" spans="1:16" x14ac:dyDescent="0.3">
      <c r="A317" t="s">
        <v>7555</v>
      </c>
      <c r="B317">
        <v>66</v>
      </c>
      <c r="C317">
        <v>81</v>
      </c>
      <c r="D317">
        <v>3000000</v>
      </c>
      <c r="E317" t="s">
        <v>4677</v>
      </c>
      <c r="F317" t="s">
        <v>7556</v>
      </c>
      <c r="G317" t="s">
        <v>7557</v>
      </c>
      <c r="H317">
        <v>13269</v>
      </c>
      <c r="I317">
        <v>98</v>
      </c>
      <c r="J317" t="s">
        <v>19</v>
      </c>
      <c r="K317" t="s">
        <v>20</v>
      </c>
      <c r="L317">
        <v>609000</v>
      </c>
      <c r="M317">
        <v>1935</v>
      </c>
      <c r="N317">
        <v>7.8</v>
      </c>
      <c r="O317" s="4"/>
      <c r="P317" s="4"/>
    </row>
    <row r="318" spans="1:16" x14ac:dyDescent="0.3">
      <c r="A318" t="s">
        <v>5644</v>
      </c>
      <c r="B318">
        <v>326</v>
      </c>
      <c r="C318">
        <v>133</v>
      </c>
      <c r="D318">
        <v>124868837</v>
      </c>
      <c r="E318" t="s">
        <v>129</v>
      </c>
      <c r="F318" t="s">
        <v>4476</v>
      </c>
      <c r="G318" t="s">
        <v>5645</v>
      </c>
      <c r="H318">
        <v>249688</v>
      </c>
      <c r="I318">
        <v>548</v>
      </c>
      <c r="J318" t="s">
        <v>19</v>
      </c>
      <c r="K318" t="s">
        <v>20</v>
      </c>
      <c r="L318">
        <v>12000000</v>
      </c>
      <c r="M318">
        <v>2014</v>
      </c>
      <c r="N318">
        <v>7.8</v>
      </c>
      <c r="O318" s="4"/>
      <c r="P318" s="4"/>
    </row>
    <row r="319" spans="1:16" x14ac:dyDescent="0.3">
      <c r="A319" t="s">
        <v>941</v>
      </c>
      <c r="B319">
        <v>242</v>
      </c>
      <c r="C319">
        <v>112</v>
      </c>
      <c r="D319">
        <v>22858926</v>
      </c>
      <c r="E319" t="s">
        <v>3490</v>
      </c>
      <c r="F319" t="s">
        <v>2131</v>
      </c>
      <c r="G319" t="s">
        <v>5493</v>
      </c>
      <c r="H319">
        <v>254404</v>
      </c>
      <c r="I319">
        <v>840</v>
      </c>
      <c r="J319" t="s">
        <v>19</v>
      </c>
      <c r="K319" t="s">
        <v>20</v>
      </c>
      <c r="L319">
        <v>13000000</v>
      </c>
      <c r="M319">
        <v>1999</v>
      </c>
      <c r="N319">
        <v>7.8</v>
      </c>
      <c r="O319" s="4"/>
      <c r="P319" s="4"/>
    </row>
    <row r="320" spans="1:16" x14ac:dyDescent="0.3">
      <c r="A320" t="s">
        <v>383</v>
      </c>
      <c r="B320">
        <v>157</v>
      </c>
      <c r="C320">
        <v>129</v>
      </c>
      <c r="D320">
        <v>48265581</v>
      </c>
      <c r="E320" t="s">
        <v>1001</v>
      </c>
      <c r="F320" t="s">
        <v>2388</v>
      </c>
      <c r="G320" t="s">
        <v>2444</v>
      </c>
      <c r="H320">
        <v>261069</v>
      </c>
      <c r="I320">
        <v>506</v>
      </c>
      <c r="J320" t="s">
        <v>19</v>
      </c>
      <c r="K320" t="s">
        <v>20</v>
      </c>
      <c r="L320">
        <v>50000000</v>
      </c>
      <c r="M320">
        <v>1997</v>
      </c>
      <c r="N320">
        <v>7.8</v>
      </c>
      <c r="O320" s="4"/>
      <c r="P320" s="4"/>
    </row>
    <row r="321" spans="1:16" x14ac:dyDescent="0.3">
      <c r="A321" t="s">
        <v>5104</v>
      </c>
      <c r="B321">
        <v>29</v>
      </c>
      <c r="C321">
        <v>140</v>
      </c>
      <c r="D321">
        <v>3130592</v>
      </c>
      <c r="E321" t="s">
        <v>129</v>
      </c>
      <c r="F321" t="s">
        <v>2414</v>
      </c>
      <c r="G321" t="s">
        <v>7064</v>
      </c>
      <c r="H321">
        <v>10755</v>
      </c>
      <c r="I321">
        <v>69</v>
      </c>
      <c r="J321" t="s">
        <v>19</v>
      </c>
      <c r="K321" t="s">
        <v>31</v>
      </c>
      <c r="L321">
        <v>2600000</v>
      </c>
      <c r="M321">
        <v>1987</v>
      </c>
      <c r="N321">
        <v>7.8</v>
      </c>
      <c r="O321" s="4"/>
      <c r="P321" s="4"/>
    </row>
    <row r="322" spans="1:16" x14ac:dyDescent="0.3">
      <c r="A322" t="s">
        <v>2771</v>
      </c>
      <c r="B322">
        <v>202</v>
      </c>
      <c r="C322">
        <v>110</v>
      </c>
      <c r="D322">
        <v>22494487</v>
      </c>
      <c r="E322" t="s">
        <v>1110</v>
      </c>
      <c r="F322" t="s">
        <v>540</v>
      </c>
      <c r="G322" t="s">
        <v>3928</v>
      </c>
      <c r="H322">
        <v>262153</v>
      </c>
      <c r="I322">
        <v>507</v>
      </c>
      <c r="J322" t="s">
        <v>19</v>
      </c>
      <c r="K322" t="s">
        <v>432</v>
      </c>
      <c r="L322">
        <v>27000000</v>
      </c>
      <c r="M322">
        <v>2006</v>
      </c>
      <c r="N322">
        <v>7.8</v>
      </c>
      <c r="O322" s="4"/>
      <c r="P322" s="4"/>
    </row>
    <row r="323" spans="1:16" x14ac:dyDescent="0.3">
      <c r="A323" t="s">
        <v>7678</v>
      </c>
      <c r="B323">
        <v>110</v>
      </c>
      <c r="C323">
        <v>88</v>
      </c>
      <c r="D323">
        <v>1523883</v>
      </c>
      <c r="E323" t="s">
        <v>6307</v>
      </c>
      <c r="F323" t="s">
        <v>7679</v>
      </c>
      <c r="G323" t="s">
        <v>7680</v>
      </c>
      <c r="H323">
        <v>9037</v>
      </c>
      <c r="I323">
        <v>70</v>
      </c>
      <c r="J323" t="s">
        <v>19</v>
      </c>
      <c r="K323" t="s">
        <v>20</v>
      </c>
      <c r="L323">
        <v>1750211</v>
      </c>
      <c r="M323">
        <v>2005</v>
      </c>
      <c r="N323">
        <v>7.8</v>
      </c>
      <c r="O323" s="4"/>
      <c r="P323" s="4"/>
    </row>
    <row r="324" spans="1:16" x14ac:dyDescent="0.3">
      <c r="A324" t="s">
        <v>350</v>
      </c>
      <c r="B324">
        <v>377</v>
      </c>
      <c r="C324">
        <v>101</v>
      </c>
      <c r="D324">
        <v>189412677</v>
      </c>
      <c r="E324" t="s">
        <v>352</v>
      </c>
      <c r="F324" t="s">
        <v>353</v>
      </c>
      <c r="G324" t="s">
        <v>354</v>
      </c>
      <c r="H324">
        <v>272534</v>
      </c>
      <c r="I324">
        <v>345</v>
      </c>
      <c r="J324" t="s">
        <v>19</v>
      </c>
      <c r="K324" t="s">
        <v>20</v>
      </c>
      <c r="L324">
        <v>165000000</v>
      </c>
      <c r="M324">
        <v>2012</v>
      </c>
      <c r="N324">
        <v>7.8</v>
      </c>
      <c r="O324" s="4"/>
      <c r="P324" s="4"/>
    </row>
    <row r="325" spans="1:16" x14ac:dyDescent="0.3">
      <c r="A325" t="s">
        <v>698</v>
      </c>
      <c r="B325">
        <v>217</v>
      </c>
      <c r="C325">
        <v>107</v>
      </c>
      <c r="D325">
        <v>59735548</v>
      </c>
      <c r="E325" t="s">
        <v>2006</v>
      </c>
      <c r="F325" t="s">
        <v>150</v>
      </c>
      <c r="G325" t="s">
        <v>4842</v>
      </c>
      <c r="H325">
        <v>290949</v>
      </c>
      <c r="I325">
        <v>629</v>
      </c>
      <c r="J325" t="s">
        <v>19</v>
      </c>
      <c r="K325" t="s">
        <v>20</v>
      </c>
      <c r="L325">
        <v>15000000</v>
      </c>
      <c r="M325">
        <v>1987</v>
      </c>
      <c r="N325">
        <v>7.8</v>
      </c>
      <c r="O325" s="4"/>
      <c r="P325" s="4"/>
    </row>
    <row r="326" spans="1:16" x14ac:dyDescent="0.3">
      <c r="A326" t="s">
        <v>50</v>
      </c>
      <c r="B326">
        <v>324</v>
      </c>
      <c r="C326">
        <v>100</v>
      </c>
      <c r="D326">
        <v>200807262</v>
      </c>
      <c r="E326" t="s">
        <v>51</v>
      </c>
      <c r="F326" t="s">
        <v>52</v>
      </c>
      <c r="G326" t="s">
        <v>53</v>
      </c>
      <c r="H326">
        <v>294810</v>
      </c>
      <c r="I326">
        <v>387</v>
      </c>
      <c r="J326" t="s">
        <v>19</v>
      </c>
      <c r="K326" t="s">
        <v>20</v>
      </c>
      <c r="L326">
        <v>260000000</v>
      </c>
      <c r="M326">
        <v>2010</v>
      </c>
      <c r="N326">
        <v>7.8</v>
      </c>
      <c r="O326" s="4"/>
      <c r="P326" s="4"/>
    </row>
    <row r="327" spans="1:16" x14ac:dyDescent="0.3">
      <c r="A327" t="s">
        <v>3035</v>
      </c>
      <c r="B327">
        <v>265</v>
      </c>
      <c r="C327">
        <v>101</v>
      </c>
      <c r="D327">
        <v>44566004</v>
      </c>
      <c r="E327" t="s">
        <v>1671</v>
      </c>
      <c r="F327" t="s">
        <v>58</v>
      </c>
      <c r="G327" t="s">
        <v>6779</v>
      </c>
      <c r="H327">
        <v>321283</v>
      </c>
      <c r="I327">
        <v>1848</v>
      </c>
      <c r="J327" t="s">
        <v>19</v>
      </c>
      <c r="K327" t="s">
        <v>20</v>
      </c>
      <c r="L327">
        <v>4000000</v>
      </c>
      <c r="M327">
        <v>2003</v>
      </c>
      <c r="N327">
        <v>7.8</v>
      </c>
      <c r="O327" s="4"/>
      <c r="P327" s="4"/>
    </row>
    <row r="328" spans="1:16" x14ac:dyDescent="0.3">
      <c r="A328" t="s">
        <v>7224</v>
      </c>
      <c r="B328">
        <v>30</v>
      </c>
      <c r="C328">
        <v>119</v>
      </c>
      <c r="D328">
        <v>4958</v>
      </c>
      <c r="E328" t="s">
        <v>5960</v>
      </c>
      <c r="F328" t="s">
        <v>7005</v>
      </c>
      <c r="G328" t="s">
        <v>7225</v>
      </c>
      <c r="H328">
        <v>9689</v>
      </c>
      <c r="I328">
        <v>23</v>
      </c>
      <c r="J328" t="s">
        <v>19</v>
      </c>
      <c r="K328" t="s">
        <v>3586</v>
      </c>
      <c r="L328">
        <v>2000000</v>
      </c>
      <c r="M328">
        <v>2008</v>
      </c>
      <c r="N328">
        <v>7.8</v>
      </c>
      <c r="O328" s="4"/>
      <c r="P328" s="4"/>
    </row>
    <row r="329" spans="1:16" x14ac:dyDescent="0.3">
      <c r="A329" t="s">
        <v>111</v>
      </c>
      <c r="B329">
        <v>300</v>
      </c>
      <c r="C329">
        <v>176</v>
      </c>
      <c r="D329">
        <v>130127620</v>
      </c>
      <c r="E329" t="s">
        <v>901</v>
      </c>
      <c r="F329" t="s">
        <v>902</v>
      </c>
      <c r="G329" t="s">
        <v>903</v>
      </c>
      <c r="H329">
        <v>324671</v>
      </c>
      <c r="I329">
        <v>458</v>
      </c>
      <c r="J329" t="s">
        <v>19</v>
      </c>
      <c r="K329" t="s">
        <v>20</v>
      </c>
      <c r="L329">
        <v>100000000</v>
      </c>
      <c r="M329">
        <v>2007</v>
      </c>
      <c r="N329">
        <v>7.8</v>
      </c>
      <c r="O329" s="4"/>
      <c r="P329" s="4"/>
    </row>
    <row r="330" spans="1:16" x14ac:dyDescent="0.3">
      <c r="A330" t="s">
        <v>383</v>
      </c>
      <c r="B330">
        <v>517</v>
      </c>
      <c r="C330">
        <v>158</v>
      </c>
      <c r="D330">
        <v>102515793</v>
      </c>
      <c r="E330" t="s">
        <v>1110</v>
      </c>
      <c r="F330" t="s">
        <v>256</v>
      </c>
      <c r="G330" t="s">
        <v>1111</v>
      </c>
      <c r="H330">
        <v>330152</v>
      </c>
      <c r="I330">
        <v>632</v>
      </c>
      <c r="J330" t="s">
        <v>19</v>
      </c>
      <c r="K330" t="s">
        <v>20</v>
      </c>
      <c r="L330">
        <v>90000000</v>
      </c>
      <c r="M330">
        <v>2011</v>
      </c>
      <c r="N330">
        <v>7.8</v>
      </c>
      <c r="O330" s="4"/>
      <c r="P330" s="4"/>
    </row>
    <row r="331" spans="1:16" x14ac:dyDescent="0.3">
      <c r="A331" t="s">
        <v>253</v>
      </c>
      <c r="B331">
        <v>125</v>
      </c>
      <c r="C331">
        <v>108</v>
      </c>
      <c r="D331">
        <v>118500000</v>
      </c>
      <c r="E331" t="s">
        <v>979</v>
      </c>
      <c r="F331" t="s">
        <v>1825</v>
      </c>
      <c r="G331" t="s">
        <v>2856</v>
      </c>
      <c r="H331">
        <v>340085</v>
      </c>
      <c r="I331">
        <v>327</v>
      </c>
      <c r="J331" t="s">
        <v>19</v>
      </c>
      <c r="K331" t="s">
        <v>20</v>
      </c>
      <c r="L331">
        <v>40000000</v>
      </c>
      <c r="M331">
        <v>1989</v>
      </c>
      <c r="N331">
        <v>7.8</v>
      </c>
      <c r="O331" s="4"/>
      <c r="P331" s="4"/>
    </row>
    <row r="332" spans="1:16" x14ac:dyDescent="0.3">
      <c r="A332" t="s">
        <v>627</v>
      </c>
      <c r="B332">
        <v>239</v>
      </c>
      <c r="C332">
        <v>108</v>
      </c>
      <c r="D332">
        <v>176049130</v>
      </c>
      <c r="E332" t="s">
        <v>628</v>
      </c>
      <c r="F332" t="s">
        <v>629</v>
      </c>
      <c r="G332" t="s">
        <v>1196</v>
      </c>
      <c r="H332">
        <v>348232</v>
      </c>
      <c r="I332">
        <v>806</v>
      </c>
      <c r="J332" t="s">
        <v>19</v>
      </c>
      <c r="K332" t="s">
        <v>20</v>
      </c>
      <c r="L332">
        <v>75000000</v>
      </c>
      <c r="M332">
        <v>2004</v>
      </c>
      <c r="N332">
        <v>7.8</v>
      </c>
      <c r="O332" s="4"/>
      <c r="P332" s="4"/>
    </row>
    <row r="333" spans="1:16" x14ac:dyDescent="0.3">
      <c r="A333" t="s">
        <v>6752</v>
      </c>
      <c r="B333">
        <v>54</v>
      </c>
      <c r="C333">
        <v>122</v>
      </c>
      <c r="D333">
        <v>713413</v>
      </c>
      <c r="E333" t="s">
        <v>1520</v>
      </c>
      <c r="F333" t="s">
        <v>6753</v>
      </c>
      <c r="G333" t="s">
        <v>6754</v>
      </c>
      <c r="H333">
        <v>9171</v>
      </c>
      <c r="I333">
        <v>68</v>
      </c>
      <c r="J333" t="s">
        <v>4398</v>
      </c>
      <c r="K333" t="s">
        <v>4399</v>
      </c>
      <c r="L333">
        <v>4500000</v>
      </c>
      <c r="M333">
        <v>1997</v>
      </c>
      <c r="N333">
        <v>7.8</v>
      </c>
      <c r="O333" s="4"/>
      <c r="P333" s="4"/>
    </row>
    <row r="334" spans="1:16" x14ac:dyDescent="0.3">
      <c r="A334" t="s">
        <v>658</v>
      </c>
      <c r="B334">
        <v>274</v>
      </c>
      <c r="C334">
        <v>142</v>
      </c>
      <c r="D334">
        <v>249358727</v>
      </c>
      <c r="E334" t="s">
        <v>61</v>
      </c>
      <c r="F334" t="s">
        <v>60</v>
      </c>
      <c r="G334" t="s">
        <v>659</v>
      </c>
      <c r="H334">
        <v>382255</v>
      </c>
      <c r="I334">
        <v>1504</v>
      </c>
      <c r="J334" t="s">
        <v>19</v>
      </c>
      <c r="K334" t="s">
        <v>31</v>
      </c>
      <c r="L334">
        <v>130000000</v>
      </c>
      <c r="M334">
        <v>2004</v>
      </c>
      <c r="N334">
        <v>7.8</v>
      </c>
      <c r="O334" s="4"/>
      <c r="P334" s="4"/>
    </row>
    <row r="335" spans="1:16" x14ac:dyDescent="0.3">
      <c r="A335" t="s">
        <v>617</v>
      </c>
      <c r="B335">
        <v>588</v>
      </c>
      <c r="C335">
        <v>119</v>
      </c>
      <c r="D335">
        <v>42335698</v>
      </c>
      <c r="E335" t="s">
        <v>753</v>
      </c>
      <c r="F335" t="s">
        <v>108</v>
      </c>
      <c r="G335" t="s">
        <v>4851</v>
      </c>
      <c r="H335">
        <v>395087</v>
      </c>
      <c r="I335">
        <v>1101</v>
      </c>
      <c r="J335" t="s">
        <v>19</v>
      </c>
      <c r="K335" t="s">
        <v>20</v>
      </c>
      <c r="L335">
        <v>18000000</v>
      </c>
      <c r="M335">
        <v>2014</v>
      </c>
      <c r="N335">
        <v>7.8</v>
      </c>
      <c r="O335" s="4"/>
      <c r="P335" s="4"/>
    </row>
    <row r="336" spans="1:16" x14ac:dyDescent="0.3">
      <c r="A336" t="s">
        <v>212</v>
      </c>
      <c r="B336">
        <v>590</v>
      </c>
      <c r="C336">
        <v>132</v>
      </c>
      <c r="D336">
        <v>228756232</v>
      </c>
      <c r="E336" t="s">
        <v>41</v>
      </c>
      <c r="F336" t="s">
        <v>214</v>
      </c>
      <c r="G336" t="s">
        <v>215</v>
      </c>
      <c r="H336">
        <v>395573</v>
      </c>
      <c r="I336">
        <v>1171</v>
      </c>
      <c r="J336" t="s">
        <v>19</v>
      </c>
      <c r="K336" t="s">
        <v>20</v>
      </c>
      <c r="L336">
        <v>190000000</v>
      </c>
      <c r="M336">
        <v>2013</v>
      </c>
      <c r="N336">
        <v>7.8</v>
      </c>
      <c r="O336" s="4"/>
      <c r="P336" s="4"/>
    </row>
    <row r="337" spans="1:16" x14ac:dyDescent="0.3">
      <c r="A337" t="s">
        <v>807</v>
      </c>
      <c r="B337">
        <v>186</v>
      </c>
      <c r="C337">
        <v>116</v>
      </c>
      <c r="D337">
        <v>183405771</v>
      </c>
      <c r="E337" t="s">
        <v>809</v>
      </c>
      <c r="F337" t="s">
        <v>205</v>
      </c>
      <c r="G337" t="s">
        <v>1199</v>
      </c>
      <c r="H337">
        <v>402645</v>
      </c>
      <c r="I337">
        <v>845</v>
      </c>
      <c r="J337" t="s">
        <v>19</v>
      </c>
      <c r="K337" t="s">
        <v>20</v>
      </c>
      <c r="L337">
        <v>85000000</v>
      </c>
      <c r="M337">
        <v>2001</v>
      </c>
      <c r="N337">
        <v>7.8</v>
      </c>
      <c r="O337" s="4"/>
      <c r="P337" s="4"/>
    </row>
    <row r="338" spans="1:16" x14ac:dyDescent="0.3">
      <c r="A338" t="s">
        <v>5200</v>
      </c>
      <c r="B338">
        <v>676</v>
      </c>
      <c r="C338">
        <v>100</v>
      </c>
      <c r="D338">
        <v>35054909</v>
      </c>
      <c r="E338" t="s">
        <v>1007</v>
      </c>
      <c r="F338" t="s">
        <v>2025</v>
      </c>
      <c r="G338" t="s">
        <v>5201</v>
      </c>
      <c r="H338">
        <v>431578</v>
      </c>
      <c r="I338">
        <v>1264</v>
      </c>
      <c r="J338" t="s">
        <v>19</v>
      </c>
      <c r="K338" t="s">
        <v>20</v>
      </c>
      <c r="L338">
        <v>15000000</v>
      </c>
      <c r="M338">
        <v>2011</v>
      </c>
      <c r="N338">
        <v>7.8</v>
      </c>
      <c r="O338" s="4"/>
      <c r="P338" s="4"/>
    </row>
    <row r="339" spans="1:16" x14ac:dyDescent="0.3">
      <c r="A339" t="s">
        <v>383</v>
      </c>
      <c r="B339">
        <v>362</v>
      </c>
      <c r="C339">
        <v>166</v>
      </c>
      <c r="D339">
        <v>127490802</v>
      </c>
      <c r="E339" t="s">
        <v>385</v>
      </c>
      <c r="F339" t="s">
        <v>205</v>
      </c>
      <c r="G339" t="s">
        <v>386</v>
      </c>
      <c r="H339">
        <v>459346</v>
      </c>
      <c r="I339">
        <v>822</v>
      </c>
      <c r="J339" t="s">
        <v>19</v>
      </c>
      <c r="K339" t="s">
        <v>20</v>
      </c>
      <c r="L339">
        <v>150000000</v>
      </c>
      <c r="M339">
        <v>2008</v>
      </c>
      <c r="N339">
        <v>7.8</v>
      </c>
      <c r="O339" s="4"/>
      <c r="P339" s="4"/>
    </row>
    <row r="340" spans="1:16" x14ac:dyDescent="0.3">
      <c r="A340" t="s">
        <v>132</v>
      </c>
      <c r="B340">
        <v>576</v>
      </c>
      <c r="C340">
        <v>136</v>
      </c>
      <c r="D340">
        <v>259746958</v>
      </c>
      <c r="E340" t="s">
        <v>41</v>
      </c>
      <c r="F340" t="s">
        <v>58</v>
      </c>
      <c r="G340" t="s">
        <v>338</v>
      </c>
      <c r="H340">
        <v>496749</v>
      </c>
      <c r="I340">
        <v>742</v>
      </c>
      <c r="J340" t="s">
        <v>19</v>
      </c>
      <c r="K340" t="s">
        <v>20</v>
      </c>
      <c r="L340">
        <v>170000000</v>
      </c>
      <c r="M340">
        <v>2014</v>
      </c>
      <c r="N340">
        <v>7.8</v>
      </c>
      <c r="O340" s="4"/>
      <c r="P340" s="4"/>
    </row>
    <row r="341" spans="1:16" x14ac:dyDescent="0.3">
      <c r="A341" t="s">
        <v>388</v>
      </c>
      <c r="B341">
        <v>500</v>
      </c>
      <c r="C341">
        <v>132</v>
      </c>
      <c r="D341">
        <v>146405371</v>
      </c>
      <c r="E341" t="s">
        <v>41</v>
      </c>
      <c r="F341" t="s">
        <v>210</v>
      </c>
      <c r="G341" t="s">
        <v>389</v>
      </c>
      <c r="H341">
        <v>518537</v>
      </c>
      <c r="I341">
        <v>698</v>
      </c>
      <c r="J341" t="s">
        <v>19</v>
      </c>
      <c r="K341" t="s">
        <v>20</v>
      </c>
      <c r="L341">
        <v>160000000</v>
      </c>
      <c r="M341">
        <v>2011</v>
      </c>
      <c r="N341">
        <v>7.8</v>
      </c>
      <c r="O341" s="4"/>
      <c r="P341" s="4"/>
    </row>
    <row r="342" spans="1:16" x14ac:dyDescent="0.3">
      <c r="A342" t="s">
        <v>1439</v>
      </c>
      <c r="B342">
        <v>113</v>
      </c>
      <c r="C342">
        <v>104</v>
      </c>
      <c r="D342">
        <v>19406406</v>
      </c>
      <c r="E342" t="s">
        <v>1440</v>
      </c>
      <c r="F342" t="s">
        <v>1441</v>
      </c>
      <c r="G342" t="s">
        <v>1442</v>
      </c>
      <c r="H342">
        <v>7630</v>
      </c>
      <c r="I342">
        <v>42</v>
      </c>
      <c r="J342" t="s">
        <v>773</v>
      </c>
      <c r="K342" t="s">
        <v>774</v>
      </c>
      <c r="L342">
        <v>40000000</v>
      </c>
      <c r="M342">
        <v>2009</v>
      </c>
      <c r="N342">
        <v>7.8</v>
      </c>
      <c r="O342" s="4"/>
      <c r="P342" s="4"/>
    </row>
    <row r="343" spans="1:16" x14ac:dyDescent="0.3">
      <c r="A343" t="s">
        <v>4400</v>
      </c>
      <c r="B343">
        <v>115</v>
      </c>
      <c r="C343">
        <v>116</v>
      </c>
      <c r="D343">
        <v>1050445</v>
      </c>
      <c r="E343" t="s">
        <v>4401</v>
      </c>
      <c r="F343" t="s">
        <v>940</v>
      </c>
      <c r="G343" t="s">
        <v>4402</v>
      </c>
      <c r="H343">
        <v>21394</v>
      </c>
      <c r="I343">
        <v>147</v>
      </c>
      <c r="J343" t="s">
        <v>773</v>
      </c>
      <c r="K343" t="s">
        <v>774</v>
      </c>
      <c r="L343">
        <v>22000000</v>
      </c>
      <c r="M343">
        <v>2005</v>
      </c>
      <c r="N343">
        <v>7.8</v>
      </c>
      <c r="O343" s="4"/>
      <c r="P343" s="4"/>
    </row>
    <row r="344" spans="1:16" x14ac:dyDescent="0.3">
      <c r="A344" t="s">
        <v>27</v>
      </c>
      <c r="B344">
        <v>750</v>
      </c>
      <c r="C344">
        <v>143</v>
      </c>
      <c r="D344">
        <v>304360277</v>
      </c>
      <c r="E344" t="s">
        <v>28</v>
      </c>
      <c r="F344" t="s">
        <v>146</v>
      </c>
      <c r="G344" t="s">
        <v>147</v>
      </c>
      <c r="H344">
        <v>522030</v>
      </c>
      <c r="I344">
        <v>1498</v>
      </c>
      <c r="J344" t="s">
        <v>19</v>
      </c>
      <c r="K344" t="s">
        <v>31</v>
      </c>
      <c r="L344">
        <v>200000000</v>
      </c>
      <c r="M344">
        <v>2012</v>
      </c>
      <c r="N344">
        <v>7.8</v>
      </c>
      <c r="O344" s="4"/>
      <c r="P344" s="4"/>
    </row>
    <row r="345" spans="1:16" x14ac:dyDescent="0.3">
      <c r="A345" t="s">
        <v>2000</v>
      </c>
      <c r="B345">
        <v>539</v>
      </c>
      <c r="C345">
        <v>122</v>
      </c>
      <c r="D345">
        <v>132088910</v>
      </c>
      <c r="E345" t="s">
        <v>753</v>
      </c>
      <c r="F345" t="s">
        <v>210</v>
      </c>
      <c r="G345" t="s">
        <v>4428</v>
      </c>
      <c r="H345">
        <v>533607</v>
      </c>
      <c r="I345">
        <v>692</v>
      </c>
      <c r="J345" t="s">
        <v>19</v>
      </c>
      <c r="K345" t="s">
        <v>20</v>
      </c>
      <c r="L345">
        <v>21000000</v>
      </c>
      <c r="M345">
        <v>2012</v>
      </c>
      <c r="N345">
        <v>7.8</v>
      </c>
      <c r="O345" s="4"/>
      <c r="P345" s="4"/>
    </row>
    <row r="346" spans="1:16" x14ac:dyDescent="0.3">
      <c r="A346" t="s">
        <v>658</v>
      </c>
      <c r="B346">
        <v>738</v>
      </c>
      <c r="C346">
        <v>91</v>
      </c>
      <c r="D346">
        <v>274084951</v>
      </c>
      <c r="E346" t="s">
        <v>782</v>
      </c>
      <c r="F346" t="s">
        <v>783</v>
      </c>
      <c r="G346" t="s">
        <v>784</v>
      </c>
      <c r="H346">
        <v>582917</v>
      </c>
      <c r="I346">
        <v>1885</v>
      </c>
      <c r="J346" t="s">
        <v>19</v>
      </c>
      <c r="K346" t="s">
        <v>31</v>
      </c>
      <c r="L346">
        <v>100000000</v>
      </c>
      <c r="M346">
        <v>2013</v>
      </c>
      <c r="N346">
        <v>7.8</v>
      </c>
      <c r="O346" s="4"/>
      <c r="P346" s="4"/>
    </row>
    <row r="347" spans="1:16" x14ac:dyDescent="0.3">
      <c r="A347" t="s">
        <v>1295</v>
      </c>
      <c r="B347">
        <v>334</v>
      </c>
      <c r="C347">
        <v>108</v>
      </c>
      <c r="D347">
        <v>277313371</v>
      </c>
      <c r="E347" t="s">
        <v>872</v>
      </c>
      <c r="F347" t="s">
        <v>370</v>
      </c>
      <c r="G347" t="s">
        <v>3241</v>
      </c>
      <c r="H347">
        <v>583341</v>
      </c>
      <c r="I347">
        <v>626</v>
      </c>
      <c r="J347" t="s">
        <v>19</v>
      </c>
      <c r="K347" t="s">
        <v>20</v>
      </c>
      <c r="L347">
        <v>35000000</v>
      </c>
      <c r="M347">
        <v>2009</v>
      </c>
      <c r="N347">
        <v>7.8</v>
      </c>
      <c r="O347" s="4"/>
      <c r="P347" s="4"/>
    </row>
    <row r="348" spans="1:16" x14ac:dyDescent="0.3">
      <c r="A348" t="s">
        <v>3772</v>
      </c>
      <c r="B348">
        <v>120</v>
      </c>
      <c r="C348">
        <v>112</v>
      </c>
      <c r="D348">
        <v>4306697</v>
      </c>
      <c r="E348" t="s">
        <v>1671</v>
      </c>
      <c r="F348" t="s">
        <v>213</v>
      </c>
      <c r="G348" t="s">
        <v>6674</v>
      </c>
      <c r="H348">
        <v>26720</v>
      </c>
      <c r="I348">
        <v>196</v>
      </c>
      <c r="J348" t="s">
        <v>19</v>
      </c>
      <c r="K348" t="s">
        <v>162</v>
      </c>
      <c r="L348">
        <v>5000000</v>
      </c>
      <c r="M348">
        <v>1997</v>
      </c>
      <c r="N348">
        <v>7.7</v>
      </c>
      <c r="O348" s="4"/>
      <c r="P348" s="4"/>
    </row>
    <row r="349" spans="1:16" x14ac:dyDescent="0.3">
      <c r="A349" t="s">
        <v>5954</v>
      </c>
      <c r="B349">
        <v>94</v>
      </c>
      <c r="C349">
        <v>130</v>
      </c>
      <c r="D349">
        <v>9473382</v>
      </c>
      <c r="E349" t="s">
        <v>5955</v>
      </c>
      <c r="F349" t="s">
        <v>5956</v>
      </c>
      <c r="G349" t="s">
        <v>5957</v>
      </c>
      <c r="H349">
        <v>26832</v>
      </c>
      <c r="I349">
        <v>247</v>
      </c>
      <c r="J349" t="s">
        <v>773</v>
      </c>
      <c r="K349" t="s">
        <v>162</v>
      </c>
      <c r="L349">
        <v>10000000</v>
      </c>
      <c r="M349">
        <v>1998</v>
      </c>
      <c r="N349">
        <v>7.7</v>
      </c>
      <c r="O349" s="4"/>
      <c r="P349" s="4"/>
    </row>
    <row r="350" spans="1:16" x14ac:dyDescent="0.3">
      <c r="A350" t="s">
        <v>2295</v>
      </c>
      <c r="B350">
        <v>105</v>
      </c>
      <c r="C350">
        <v>87</v>
      </c>
      <c r="D350">
        <v>515005</v>
      </c>
      <c r="E350" t="s">
        <v>2718</v>
      </c>
      <c r="F350" t="s">
        <v>7568</v>
      </c>
      <c r="G350" t="s">
        <v>7569</v>
      </c>
      <c r="H350">
        <v>31429</v>
      </c>
      <c r="I350">
        <v>219</v>
      </c>
      <c r="J350" t="s">
        <v>19</v>
      </c>
      <c r="K350" t="s">
        <v>31</v>
      </c>
      <c r="L350">
        <v>560000</v>
      </c>
      <c r="M350">
        <v>1964</v>
      </c>
      <c r="N350">
        <v>7.7</v>
      </c>
      <c r="O350" s="4"/>
      <c r="P350" s="4"/>
    </row>
    <row r="351" spans="1:16" x14ac:dyDescent="0.3">
      <c r="A351" t="s">
        <v>5637</v>
      </c>
      <c r="B351">
        <v>75</v>
      </c>
      <c r="C351">
        <v>89</v>
      </c>
      <c r="D351">
        <v>27281507</v>
      </c>
      <c r="E351" t="s">
        <v>5638</v>
      </c>
      <c r="F351" t="s">
        <v>3300</v>
      </c>
      <c r="G351" t="s">
        <v>5639</v>
      </c>
      <c r="H351">
        <v>33850</v>
      </c>
      <c r="I351">
        <v>147</v>
      </c>
      <c r="J351" t="s">
        <v>19</v>
      </c>
      <c r="K351" t="s">
        <v>20</v>
      </c>
      <c r="L351">
        <v>12000000</v>
      </c>
      <c r="M351">
        <v>1992</v>
      </c>
      <c r="N351">
        <v>7.7</v>
      </c>
      <c r="O351" s="4"/>
      <c r="P351" s="4"/>
    </row>
    <row r="352" spans="1:16" x14ac:dyDescent="0.3">
      <c r="A352" t="s">
        <v>6563</v>
      </c>
      <c r="B352">
        <v>99</v>
      </c>
      <c r="C352">
        <v>90</v>
      </c>
      <c r="D352">
        <v>6013</v>
      </c>
      <c r="E352" t="s">
        <v>1100</v>
      </c>
      <c r="F352" t="s">
        <v>1177</v>
      </c>
      <c r="G352" t="s">
        <v>7385</v>
      </c>
      <c r="H352">
        <v>39929</v>
      </c>
      <c r="I352">
        <v>207</v>
      </c>
      <c r="J352" t="s">
        <v>19</v>
      </c>
      <c r="K352" t="s">
        <v>31</v>
      </c>
      <c r="L352">
        <v>695393</v>
      </c>
      <c r="M352">
        <v>2004</v>
      </c>
      <c r="N352">
        <v>7.7</v>
      </c>
      <c r="O352" s="4"/>
      <c r="P352" s="4"/>
    </row>
    <row r="353" spans="1:16" x14ac:dyDescent="0.3">
      <c r="A353" t="s">
        <v>3231</v>
      </c>
      <c r="B353">
        <v>71</v>
      </c>
      <c r="C353">
        <v>105</v>
      </c>
      <c r="D353">
        <v>35811509</v>
      </c>
      <c r="E353" t="s">
        <v>3809</v>
      </c>
      <c r="F353" t="s">
        <v>305</v>
      </c>
      <c r="G353" t="s">
        <v>6539</v>
      </c>
      <c r="H353">
        <v>43013</v>
      </c>
      <c r="I353">
        <v>104</v>
      </c>
      <c r="J353" t="s">
        <v>19</v>
      </c>
      <c r="K353" t="s">
        <v>220</v>
      </c>
      <c r="L353">
        <v>5500000</v>
      </c>
      <c r="M353">
        <v>1996</v>
      </c>
      <c r="N353">
        <v>7.7</v>
      </c>
      <c r="O353" s="4"/>
      <c r="P353" s="4"/>
    </row>
    <row r="354" spans="1:16" x14ac:dyDescent="0.3">
      <c r="A354" t="s">
        <v>4523</v>
      </c>
      <c r="B354">
        <v>183</v>
      </c>
      <c r="C354">
        <v>122</v>
      </c>
      <c r="D354">
        <v>871577</v>
      </c>
      <c r="E354" t="s">
        <v>2058</v>
      </c>
      <c r="F354" t="s">
        <v>327</v>
      </c>
      <c r="G354" t="s">
        <v>6417</v>
      </c>
      <c r="H354">
        <v>51353</v>
      </c>
      <c r="I354">
        <v>143</v>
      </c>
      <c r="J354" t="s">
        <v>19</v>
      </c>
      <c r="K354" t="s">
        <v>31</v>
      </c>
      <c r="L354">
        <v>4500000</v>
      </c>
      <c r="M354">
        <v>2007</v>
      </c>
      <c r="N354">
        <v>7.7</v>
      </c>
      <c r="O354" s="4"/>
      <c r="P354" s="4"/>
    </row>
    <row r="355" spans="1:16" x14ac:dyDescent="0.3">
      <c r="A355" t="s">
        <v>1807</v>
      </c>
      <c r="B355">
        <v>197</v>
      </c>
      <c r="C355">
        <v>101</v>
      </c>
      <c r="D355">
        <v>12995673</v>
      </c>
      <c r="E355" t="s">
        <v>7095</v>
      </c>
      <c r="F355" t="s">
        <v>7096</v>
      </c>
      <c r="G355" t="s">
        <v>7097</v>
      </c>
      <c r="H355">
        <v>52286</v>
      </c>
      <c r="I355">
        <v>345</v>
      </c>
      <c r="J355" t="s">
        <v>19</v>
      </c>
      <c r="K355" t="s">
        <v>20</v>
      </c>
      <c r="L355">
        <v>2500000</v>
      </c>
      <c r="M355">
        <v>2008</v>
      </c>
      <c r="N355">
        <v>7.7</v>
      </c>
      <c r="O355" s="4"/>
      <c r="P355" s="4"/>
    </row>
    <row r="356" spans="1:16" x14ac:dyDescent="0.3">
      <c r="A356" t="s">
        <v>2609</v>
      </c>
      <c r="B356">
        <v>51</v>
      </c>
      <c r="C356">
        <v>119</v>
      </c>
      <c r="D356">
        <v>34700000</v>
      </c>
      <c r="E356" t="s">
        <v>129</v>
      </c>
      <c r="F356" t="s">
        <v>336</v>
      </c>
      <c r="G356" t="s">
        <v>4249</v>
      </c>
      <c r="H356">
        <v>52846</v>
      </c>
      <c r="I356">
        <v>143</v>
      </c>
      <c r="J356" t="s">
        <v>19</v>
      </c>
      <c r="K356" t="s">
        <v>20</v>
      </c>
      <c r="L356">
        <v>14000000</v>
      </c>
      <c r="M356">
        <v>1988</v>
      </c>
      <c r="N356">
        <v>7.7</v>
      </c>
      <c r="O356" s="4"/>
      <c r="P356" s="4"/>
    </row>
    <row r="357" spans="1:16" x14ac:dyDescent="0.3">
      <c r="A357" t="s">
        <v>5704</v>
      </c>
      <c r="B357">
        <v>202</v>
      </c>
      <c r="C357">
        <v>112</v>
      </c>
      <c r="D357">
        <v>211667</v>
      </c>
      <c r="E357" t="s">
        <v>1007</v>
      </c>
      <c r="F357" t="s">
        <v>5585</v>
      </c>
      <c r="G357" t="s">
        <v>6758</v>
      </c>
      <c r="H357">
        <v>53508</v>
      </c>
      <c r="I357">
        <v>131</v>
      </c>
      <c r="J357" t="s">
        <v>5145</v>
      </c>
      <c r="K357" t="s">
        <v>2626</v>
      </c>
      <c r="L357">
        <v>4200000000</v>
      </c>
      <c r="M357">
        <v>2005</v>
      </c>
      <c r="N357">
        <v>7.7</v>
      </c>
      <c r="O357" s="4"/>
      <c r="P357" s="4"/>
    </row>
    <row r="358" spans="1:16" x14ac:dyDescent="0.3">
      <c r="A358" t="s">
        <v>5699</v>
      </c>
      <c r="B358">
        <v>280</v>
      </c>
      <c r="C358">
        <v>172</v>
      </c>
      <c r="D358">
        <v>2835886</v>
      </c>
      <c r="E358" t="s">
        <v>1671</v>
      </c>
      <c r="F358" t="s">
        <v>5700</v>
      </c>
      <c r="G358" t="s">
        <v>5701</v>
      </c>
      <c r="H358">
        <v>55516</v>
      </c>
      <c r="I358">
        <v>124</v>
      </c>
      <c r="J358" t="s">
        <v>4169</v>
      </c>
      <c r="K358" t="s">
        <v>3185</v>
      </c>
      <c r="L358">
        <v>9200000</v>
      </c>
      <c r="M358">
        <v>2013</v>
      </c>
      <c r="N358">
        <v>7.7</v>
      </c>
      <c r="O358" s="4"/>
      <c r="P358" s="4"/>
    </row>
    <row r="359" spans="1:16" x14ac:dyDescent="0.3">
      <c r="A359" t="s">
        <v>252</v>
      </c>
      <c r="B359">
        <v>154</v>
      </c>
      <c r="C359">
        <v>89</v>
      </c>
      <c r="D359">
        <v>5739376</v>
      </c>
      <c r="E359" t="s">
        <v>1289</v>
      </c>
      <c r="F359" t="s">
        <v>87</v>
      </c>
      <c r="G359" t="s">
        <v>7581</v>
      </c>
      <c r="H359">
        <v>58260</v>
      </c>
      <c r="I359">
        <v>286</v>
      </c>
      <c r="J359" t="s">
        <v>19</v>
      </c>
      <c r="K359" t="s">
        <v>20</v>
      </c>
      <c r="L359">
        <v>500000</v>
      </c>
      <c r="M359">
        <v>2003</v>
      </c>
      <c r="N359">
        <v>7.7</v>
      </c>
      <c r="O359" s="4"/>
      <c r="P359" s="4"/>
    </row>
    <row r="360" spans="1:16" x14ac:dyDescent="0.3">
      <c r="A360" t="s">
        <v>1883</v>
      </c>
      <c r="B360">
        <v>87</v>
      </c>
      <c r="C360">
        <v>90</v>
      </c>
      <c r="D360">
        <v>1752214</v>
      </c>
      <c r="E360" t="s">
        <v>753</v>
      </c>
      <c r="F360" t="s">
        <v>2217</v>
      </c>
      <c r="G360" t="s">
        <v>5437</v>
      </c>
      <c r="H360">
        <v>60460</v>
      </c>
      <c r="I360">
        <v>104</v>
      </c>
      <c r="J360" t="s">
        <v>19</v>
      </c>
      <c r="K360" t="s">
        <v>20</v>
      </c>
      <c r="L360">
        <v>14000000</v>
      </c>
      <c r="M360">
        <v>2010</v>
      </c>
      <c r="N360">
        <v>7.7</v>
      </c>
      <c r="O360" s="4"/>
      <c r="P360" s="4"/>
    </row>
    <row r="361" spans="1:16" x14ac:dyDescent="0.3">
      <c r="A361" t="s">
        <v>2005</v>
      </c>
      <c r="B361">
        <v>186</v>
      </c>
      <c r="C361">
        <v>133</v>
      </c>
      <c r="D361">
        <v>6167817</v>
      </c>
      <c r="E361" t="s">
        <v>2277</v>
      </c>
      <c r="F361" t="s">
        <v>2278</v>
      </c>
      <c r="G361" t="s">
        <v>2279</v>
      </c>
      <c r="H361">
        <v>62607</v>
      </c>
      <c r="I361">
        <v>239</v>
      </c>
      <c r="J361" t="s">
        <v>773</v>
      </c>
      <c r="K361" t="s">
        <v>774</v>
      </c>
      <c r="L361">
        <v>47000000</v>
      </c>
      <c r="M361">
        <v>2004</v>
      </c>
      <c r="N361">
        <v>7.7</v>
      </c>
      <c r="O361" s="4"/>
      <c r="P361" s="4"/>
    </row>
    <row r="362" spans="1:16" x14ac:dyDescent="0.3">
      <c r="A362" t="s">
        <v>2385</v>
      </c>
      <c r="B362">
        <v>61</v>
      </c>
      <c r="C362">
        <v>202</v>
      </c>
      <c r="D362">
        <v>48169908</v>
      </c>
      <c r="E362" t="s">
        <v>2799</v>
      </c>
      <c r="F362" t="s">
        <v>902</v>
      </c>
      <c r="G362" t="s">
        <v>3293</v>
      </c>
      <c r="H362">
        <v>63923</v>
      </c>
      <c r="I362">
        <v>156</v>
      </c>
      <c r="J362" t="s">
        <v>19</v>
      </c>
      <c r="K362" t="s">
        <v>20</v>
      </c>
      <c r="L362">
        <v>33000000</v>
      </c>
      <c r="M362">
        <v>1992</v>
      </c>
      <c r="N362">
        <v>7.7</v>
      </c>
      <c r="O362" s="4"/>
      <c r="P362" s="4"/>
    </row>
    <row r="363" spans="1:16" x14ac:dyDescent="0.3">
      <c r="A363" t="s">
        <v>584</v>
      </c>
      <c r="B363">
        <v>69</v>
      </c>
      <c r="C363">
        <v>136</v>
      </c>
      <c r="D363">
        <v>42700000</v>
      </c>
      <c r="E363" t="s">
        <v>129</v>
      </c>
      <c r="F363" t="s">
        <v>62</v>
      </c>
      <c r="G363" t="s">
        <v>5027</v>
      </c>
      <c r="H363">
        <v>78392</v>
      </c>
      <c r="I363">
        <v>196</v>
      </c>
      <c r="J363" t="s">
        <v>19</v>
      </c>
      <c r="K363" t="s">
        <v>20</v>
      </c>
      <c r="L363">
        <v>16500000</v>
      </c>
      <c r="M363">
        <v>1995</v>
      </c>
      <c r="N363">
        <v>7.7</v>
      </c>
      <c r="O363" s="4"/>
      <c r="P363" s="4"/>
    </row>
    <row r="364" spans="1:16" x14ac:dyDescent="0.3">
      <c r="A364" t="s">
        <v>3440</v>
      </c>
      <c r="B364">
        <v>256</v>
      </c>
      <c r="C364">
        <v>101</v>
      </c>
      <c r="D364">
        <v>15081783</v>
      </c>
      <c r="E364" t="s">
        <v>356</v>
      </c>
      <c r="F364" t="s">
        <v>3441</v>
      </c>
      <c r="G364" t="s">
        <v>3442</v>
      </c>
      <c r="H364">
        <v>85589</v>
      </c>
      <c r="I364">
        <v>144</v>
      </c>
      <c r="J364" t="s">
        <v>378</v>
      </c>
      <c r="K364" t="s">
        <v>379</v>
      </c>
      <c r="L364">
        <v>34000000</v>
      </c>
      <c r="M364">
        <v>2008</v>
      </c>
      <c r="N364">
        <v>7.7</v>
      </c>
      <c r="O364" s="4"/>
      <c r="P364" s="4"/>
    </row>
    <row r="365" spans="1:16" x14ac:dyDescent="0.3">
      <c r="A365" t="s">
        <v>475</v>
      </c>
      <c r="B365">
        <v>302</v>
      </c>
      <c r="C365">
        <v>122</v>
      </c>
      <c r="D365">
        <v>18593156</v>
      </c>
      <c r="E365" t="s">
        <v>1671</v>
      </c>
      <c r="F365" t="s">
        <v>655</v>
      </c>
      <c r="G365" t="s">
        <v>3815</v>
      </c>
      <c r="H365">
        <v>88682</v>
      </c>
      <c r="I365">
        <v>241</v>
      </c>
      <c r="J365" t="s">
        <v>19</v>
      </c>
      <c r="K365" t="s">
        <v>20</v>
      </c>
      <c r="L365">
        <v>35000000</v>
      </c>
      <c r="M365">
        <v>2008</v>
      </c>
      <c r="N365">
        <v>7.7</v>
      </c>
      <c r="O365" s="4"/>
      <c r="P365" s="4"/>
    </row>
    <row r="366" spans="1:16" x14ac:dyDescent="0.3">
      <c r="A366" t="s">
        <v>658</v>
      </c>
      <c r="B366">
        <v>173</v>
      </c>
      <c r="C366">
        <v>106</v>
      </c>
      <c r="D366">
        <v>13622333</v>
      </c>
      <c r="E366" t="s">
        <v>4728</v>
      </c>
      <c r="F366" t="s">
        <v>5052</v>
      </c>
      <c r="G366" t="s">
        <v>6632</v>
      </c>
      <c r="H366">
        <v>91377</v>
      </c>
      <c r="I366">
        <v>385</v>
      </c>
      <c r="J366" t="s">
        <v>1391</v>
      </c>
      <c r="K366" t="s">
        <v>1447</v>
      </c>
      <c r="L366">
        <v>2000000</v>
      </c>
      <c r="M366">
        <v>2001</v>
      </c>
      <c r="N366">
        <v>7.7</v>
      </c>
      <c r="O366" s="4"/>
      <c r="P366" s="4"/>
    </row>
    <row r="367" spans="1:16" x14ac:dyDescent="0.3">
      <c r="A367" t="s">
        <v>3913</v>
      </c>
      <c r="B367">
        <v>148</v>
      </c>
      <c r="C367">
        <v>116</v>
      </c>
      <c r="D367">
        <v>78900000</v>
      </c>
      <c r="E367" t="s">
        <v>41</v>
      </c>
      <c r="F367" t="s">
        <v>566</v>
      </c>
      <c r="G367" t="s">
        <v>5601</v>
      </c>
      <c r="H367">
        <v>91414</v>
      </c>
      <c r="I367">
        <v>359</v>
      </c>
      <c r="J367" t="s">
        <v>19</v>
      </c>
      <c r="K367" t="s">
        <v>20</v>
      </c>
      <c r="L367">
        <v>11000000</v>
      </c>
      <c r="M367">
        <v>1982</v>
      </c>
      <c r="N367">
        <v>7.7</v>
      </c>
      <c r="O367" s="4"/>
      <c r="P367" s="4"/>
    </row>
    <row r="368" spans="1:16" x14ac:dyDescent="0.3">
      <c r="A368" t="s">
        <v>2996</v>
      </c>
      <c r="B368">
        <v>151</v>
      </c>
      <c r="C368">
        <v>110</v>
      </c>
      <c r="D368">
        <v>21994911</v>
      </c>
      <c r="E368" t="s">
        <v>2836</v>
      </c>
      <c r="F368" t="s">
        <v>238</v>
      </c>
      <c r="G368" t="s">
        <v>6606</v>
      </c>
      <c r="H368">
        <v>98354</v>
      </c>
      <c r="I368">
        <v>433</v>
      </c>
      <c r="J368" t="s">
        <v>19</v>
      </c>
      <c r="K368" t="s">
        <v>31</v>
      </c>
      <c r="L368">
        <v>5000000</v>
      </c>
      <c r="M368">
        <v>2000</v>
      </c>
      <c r="N368">
        <v>7.7</v>
      </c>
      <c r="O368" s="4"/>
      <c r="P368" s="4"/>
    </row>
    <row r="369" spans="1:16" x14ac:dyDescent="0.3">
      <c r="A369" t="s">
        <v>6563</v>
      </c>
      <c r="B369">
        <v>172</v>
      </c>
      <c r="C369">
        <v>101</v>
      </c>
      <c r="D369">
        <v>327919</v>
      </c>
      <c r="E369" t="s">
        <v>1007</v>
      </c>
      <c r="F369" t="s">
        <v>94</v>
      </c>
      <c r="G369" t="s">
        <v>7117</v>
      </c>
      <c r="H369">
        <v>99177</v>
      </c>
      <c r="I369">
        <v>192</v>
      </c>
      <c r="J369" t="s">
        <v>19</v>
      </c>
      <c r="K369" t="s">
        <v>31</v>
      </c>
      <c r="L369">
        <v>1500000</v>
      </c>
      <c r="M369">
        <v>2006</v>
      </c>
      <c r="N369">
        <v>7.7</v>
      </c>
      <c r="O369" s="4"/>
      <c r="P369" s="4"/>
    </row>
    <row r="370" spans="1:16" x14ac:dyDescent="0.3">
      <c r="A370" t="s">
        <v>306</v>
      </c>
      <c r="B370">
        <v>138</v>
      </c>
      <c r="C370">
        <v>131</v>
      </c>
      <c r="D370">
        <v>54228104</v>
      </c>
      <c r="E370" t="s">
        <v>2927</v>
      </c>
      <c r="F370" t="s">
        <v>67</v>
      </c>
      <c r="G370" t="s">
        <v>2928</v>
      </c>
      <c r="H370">
        <v>104991</v>
      </c>
      <c r="I370">
        <v>544</v>
      </c>
      <c r="J370" t="s">
        <v>19</v>
      </c>
      <c r="K370" t="s">
        <v>31</v>
      </c>
      <c r="L370">
        <v>35000000</v>
      </c>
      <c r="M370">
        <v>2002</v>
      </c>
      <c r="N370">
        <v>7.7</v>
      </c>
      <c r="O370" s="4"/>
      <c r="P370" s="4"/>
    </row>
    <row r="371" spans="1:16" x14ac:dyDescent="0.3">
      <c r="A371" t="s">
        <v>1833</v>
      </c>
      <c r="B371">
        <v>209</v>
      </c>
      <c r="C371">
        <v>178</v>
      </c>
      <c r="D371">
        <v>75305995</v>
      </c>
      <c r="E371" t="s">
        <v>2058</v>
      </c>
      <c r="F371" t="s">
        <v>1492</v>
      </c>
      <c r="G371" t="s">
        <v>2897</v>
      </c>
      <c r="H371">
        <v>110394</v>
      </c>
      <c r="I371">
        <v>433</v>
      </c>
      <c r="J371" t="s">
        <v>19</v>
      </c>
      <c r="K371" t="s">
        <v>20</v>
      </c>
      <c r="L371">
        <v>40000000</v>
      </c>
      <c r="M371">
        <v>2004</v>
      </c>
      <c r="N371">
        <v>7.7</v>
      </c>
      <c r="O371" s="4"/>
      <c r="P371" s="4"/>
    </row>
    <row r="372" spans="1:16" x14ac:dyDescent="0.3">
      <c r="A372" t="s">
        <v>6419</v>
      </c>
      <c r="B372">
        <v>153</v>
      </c>
      <c r="C372">
        <v>121</v>
      </c>
      <c r="D372">
        <v>4063859</v>
      </c>
      <c r="E372" t="s">
        <v>129</v>
      </c>
      <c r="F372" t="s">
        <v>6420</v>
      </c>
      <c r="G372" t="s">
        <v>6421</v>
      </c>
      <c r="H372">
        <v>114407</v>
      </c>
      <c r="I372">
        <v>225</v>
      </c>
      <c r="J372" t="s">
        <v>3804</v>
      </c>
      <c r="K372" t="s">
        <v>432</v>
      </c>
      <c r="L372">
        <v>4800000</v>
      </c>
      <c r="M372">
        <v>2003</v>
      </c>
      <c r="N372">
        <v>7.7</v>
      </c>
      <c r="O372" s="4"/>
      <c r="P372" s="4"/>
    </row>
    <row r="373" spans="1:16" x14ac:dyDescent="0.3">
      <c r="A373" t="s">
        <v>3937</v>
      </c>
      <c r="B373">
        <v>152</v>
      </c>
      <c r="C373">
        <v>102</v>
      </c>
      <c r="D373">
        <v>7993039</v>
      </c>
      <c r="E373" t="s">
        <v>872</v>
      </c>
      <c r="F373" t="s">
        <v>1027</v>
      </c>
      <c r="G373" t="s">
        <v>6369</v>
      </c>
      <c r="H373">
        <v>120036</v>
      </c>
      <c r="I373">
        <v>408</v>
      </c>
      <c r="J373" t="s">
        <v>19</v>
      </c>
      <c r="K373" t="s">
        <v>20</v>
      </c>
      <c r="L373">
        <v>6900000</v>
      </c>
      <c r="M373">
        <v>1993</v>
      </c>
      <c r="N373">
        <v>7.7</v>
      </c>
      <c r="O373" s="4"/>
      <c r="P373" s="4"/>
    </row>
    <row r="374" spans="1:16" x14ac:dyDescent="0.3">
      <c r="A374" t="s">
        <v>7328</v>
      </c>
      <c r="B374">
        <v>145</v>
      </c>
      <c r="C374">
        <v>83</v>
      </c>
      <c r="D374">
        <v>184925485</v>
      </c>
      <c r="E374" t="s">
        <v>2763</v>
      </c>
      <c r="F374" t="s">
        <v>7329</v>
      </c>
      <c r="G374" t="s">
        <v>7330</v>
      </c>
      <c r="H374">
        <v>133348</v>
      </c>
      <c r="I374">
        <v>204</v>
      </c>
      <c r="J374" t="s">
        <v>19</v>
      </c>
      <c r="K374" t="s">
        <v>20</v>
      </c>
      <c r="L374">
        <v>2000000</v>
      </c>
      <c r="M374">
        <v>1937</v>
      </c>
      <c r="N374">
        <v>7.7</v>
      </c>
      <c r="O374" s="4"/>
      <c r="P374" s="4"/>
    </row>
    <row r="375" spans="1:16" x14ac:dyDescent="0.3">
      <c r="A375" t="s">
        <v>2507</v>
      </c>
      <c r="B375">
        <v>179</v>
      </c>
      <c r="C375">
        <v>93</v>
      </c>
      <c r="D375">
        <v>17096053</v>
      </c>
      <c r="E375" t="s">
        <v>1289</v>
      </c>
      <c r="F375" t="s">
        <v>314</v>
      </c>
      <c r="G375" t="s">
        <v>5896</v>
      </c>
      <c r="H375">
        <v>134458</v>
      </c>
      <c r="I375">
        <v>640</v>
      </c>
      <c r="J375" t="s">
        <v>19</v>
      </c>
      <c r="K375" t="s">
        <v>20</v>
      </c>
      <c r="L375">
        <v>9000000</v>
      </c>
      <c r="M375">
        <v>1998</v>
      </c>
      <c r="N375">
        <v>7.7</v>
      </c>
      <c r="O375" s="4"/>
      <c r="P375" s="4"/>
    </row>
    <row r="376" spans="1:16" x14ac:dyDescent="0.3">
      <c r="A376" t="s">
        <v>230</v>
      </c>
      <c r="B376">
        <v>171</v>
      </c>
      <c r="C376">
        <v>135</v>
      </c>
      <c r="D376">
        <v>128300000</v>
      </c>
      <c r="E376" t="s">
        <v>967</v>
      </c>
      <c r="F376" t="s">
        <v>1645</v>
      </c>
      <c r="G376" t="s">
        <v>4451</v>
      </c>
      <c r="H376">
        <v>139288</v>
      </c>
      <c r="I376">
        <v>339</v>
      </c>
      <c r="J376" t="s">
        <v>19</v>
      </c>
      <c r="K376" t="s">
        <v>20</v>
      </c>
      <c r="L376">
        <v>19400870</v>
      </c>
      <c r="M376">
        <v>1977</v>
      </c>
      <c r="N376">
        <v>7.7</v>
      </c>
      <c r="O376" s="4"/>
      <c r="P376" s="4"/>
    </row>
    <row r="377" spans="1:16" x14ac:dyDescent="0.3">
      <c r="A377" t="s">
        <v>1564</v>
      </c>
      <c r="B377">
        <v>310</v>
      </c>
      <c r="C377">
        <v>100</v>
      </c>
      <c r="D377">
        <v>75280058</v>
      </c>
      <c r="E377" t="s">
        <v>1967</v>
      </c>
      <c r="F377" t="s">
        <v>1617</v>
      </c>
      <c r="G377" t="s">
        <v>1968</v>
      </c>
      <c r="H377">
        <v>143121</v>
      </c>
      <c r="I377">
        <v>279</v>
      </c>
      <c r="J377" t="s">
        <v>19</v>
      </c>
      <c r="K377" t="s">
        <v>20</v>
      </c>
      <c r="L377">
        <v>60000000</v>
      </c>
      <c r="M377">
        <v>2009</v>
      </c>
      <c r="N377">
        <v>7.7</v>
      </c>
      <c r="O377" s="4"/>
      <c r="P377" s="4"/>
    </row>
    <row r="378" spans="1:16" x14ac:dyDescent="0.3">
      <c r="A378" t="s">
        <v>941</v>
      </c>
      <c r="B378">
        <v>241</v>
      </c>
      <c r="C378">
        <v>81</v>
      </c>
      <c r="D378">
        <v>22245861</v>
      </c>
      <c r="E378" t="s">
        <v>1289</v>
      </c>
      <c r="F378" t="s">
        <v>396</v>
      </c>
      <c r="G378" t="s">
        <v>4815</v>
      </c>
      <c r="H378">
        <v>143251</v>
      </c>
      <c r="I378">
        <v>710</v>
      </c>
      <c r="J378" t="s">
        <v>19</v>
      </c>
      <c r="K378" t="s">
        <v>20</v>
      </c>
      <c r="L378">
        <v>19000000</v>
      </c>
      <c r="M378">
        <v>2002</v>
      </c>
      <c r="N378">
        <v>7.7</v>
      </c>
      <c r="O378" s="4"/>
      <c r="P378" s="4"/>
    </row>
    <row r="379" spans="1:16" x14ac:dyDescent="0.3">
      <c r="A379" t="s">
        <v>2033</v>
      </c>
      <c r="B379">
        <v>252</v>
      </c>
      <c r="C379">
        <v>121</v>
      </c>
      <c r="D379">
        <v>17605861</v>
      </c>
      <c r="E379" t="s">
        <v>2750</v>
      </c>
      <c r="F379" t="s">
        <v>1059</v>
      </c>
      <c r="G379" t="s">
        <v>6466</v>
      </c>
      <c r="H379">
        <v>145580</v>
      </c>
      <c r="I379">
        <v>351</v>
      </c>
      <c r="J379" t="s">
        <v>19</v>
      </c>
      <c r="K379" t="s">
        <v>31</v>
      </c>
      <c r="L379">
        <v>6000000</v>
      </c>
      <c r="M379">
        <v>2006</v>
      </c>
      <c r="N379">
        <v>7.7</v>
      </c>
      <c r="O379" s="4"/>
      <c r="P379" s="4"/>
    </row>
    <row r="380" spans="1:16" x14ac:dyDescent="0.3">
      <c r="A380" t="s">
        <v>3189</v>
      </c>
      <c r="B380">
        <v>437</v>
      </c>
      <c r="C380">
        <v>133</v>
      </c>
      <c r="D380">
        <v>109712885</v>
      </c>
      <c r="E380" t="s">
        <v>1839</v>
      </c>
      <c r="F380" t="s">
        <v>933</v>
      </c>
      <c r="G380" t="s">
        <v>3190</v>
      </c>
      <c r="H380">
        <v>146708</v>
      </c>
      <c r="I380">
        <v>362</v>
      </c>
      <c r="J380" t="s">
        <v>19</v>
      </c>
      <c r="K380" t="s">
        <v>20</v>
      </c>
      <c r="L380">
        <v>35000000</v>
      </c>
      <c r="M380">
        <v>2015</v>
      </c>
      <c r="N380">
        <v>7.7</v>
      </c>
      <c r="O380" s="4"/>
      <c r="P380" s="4"/>
    </row>
    <row r="381" spans="1:16" x14ac:dyDescent="0.3">
      <c r="A381" t="s">
        <v>2385</v>
      </c>
      <c r="B381">
        <v>202</v>
      </c>
      <c r="C381">
        <v>108</v>
      </c>
      <c r="D381">
        <v>13060843</v>
      </c>
      <c r="E381" t="s">
        <v>1671</v>
      </c>
      <c r="F381" t="s">
        <v>391</v>
      </c>
      <c r="G381" t="s">
        <v>6740</v>
      </c>
      <c r="H381">
        <v>149528</v>
      </c>
      <c r="I381">
        <v>454</v>
      </c>
      <c r="J381" t="s">
        <v>19</v>
      </c>
      <c r="K381" t="s">
        <v>20</v>
      </c>
      <c r="L381">
        <v>15000000</v>
      </c>
      <c r="M381">
        <v>2002</v>
      </c>
      <c r="N381">
        <v>7.7</v>
      </c>
      <c r="O381" s="4"/>
      <c r="P381" s="4"/>
    </row>
    <row r="382" spans="1:16" x14ac:dyDescent="0.3">
      <c r="A382" t="s">
        <v>571</v>
      </c>
      <c r="B382">
        <v>222</v>
      </c>
      <c r="C382">
        <v>111</v>
      </c>
      <c r="D382">
        <v>14337579</v>
      </c>
      <c r="E382" t="s">
        <v>3933</v>
      </c>
      <c r="F382" t="s">
        <v>949</v>
      </c>
      <c r="G382" t="s">
        <v>3934</v>
      </c>
      <c r="H382">
        <v>156929</v>
      </c>
      <c r="I382">
        <v>624</v>
      </c>
      <c r="J382" t="s">
        <v>19</v>
      </c>
      <c r="K382" t="s">
        <v>220</v>
      </c>
      <c r="L382">
        <v>27000000</v>
      </c>
      <c r="M382">
        <v>1998</v>
      </c>
      <c r="N382">
        <v>7.7</v>
      </c>
      <c r="O382" s="4"/>
      <c r="P382" s="4"/>
    </row>
    <row r="383" spans="1:16" x14ac:dyDescent="0.3">
      <c r="A383" t="s">
        <v>1929</v>
      </c>
      <c r="B383">
        <v>278</v>
      </c>
      <c r="C383">
        <v>119</v>
      </c>
      <c r="D383">
        <v>23089926</v>
      </c>
      <c r="E383" t="s">
        <v>3854</v>
      </c>
      <c r="F383" t="s">
        <v>58</v>
      </c>
      <c r="G383" t="s">
        <v>5222</v>
      </c>
      <c r="H383">
        <v>166269</v>
      </c>
      <c r="I383">
        <v>735</v>
      </c>
      <c r="J383" t="s">
        <v>19</v>
      </c>
      <c r="K383" t="s">
        <v>31</v>
      </c>
      <c r="L383">
        <v>15000000</v>
      </c>
      <c r="M383">
        <v>2005</v>
      </c>
      <c r="N383">
        <v>7.7</v>
      </c>
      <c r="O383" s="4"/>
      <c r="P383" s="4"/>
    </row>
    <row r="384" spans="1:16" x14ac:dyDescent="0.3">
      <c r="A384" t="s">
        <v>1375</v>
      </c>
      <c r="B384">
        <v>68</v>
      </c>
      <c r="C384">
        <v>125</v>
      </c>
      <c r="D384">
        <v>77324422</v>
      </c>
      <c r="E384" t="s">
        <v>1671</v>
      </c>
      <c r="F384" t="s">
        <v>902</v>
      </c>
      <c r="G384" t="s">
        <v>5087</v>
      </c>
      <c r="H384">
        <v>178731</v>
      </c>
      <c r="I384">
        <v>261</v>
      </c>
      <c r="J384" t="s">
        <v>19</v>
      </c>
      <c r="K384" t="s">
        <v>20</v>
      </c>
      <c r="L384">
        <v>26000000</v>
      </c>
      <c r="M384">
        <v>1993</v>
      </c>
      <c r="N384">
        <v>7.7</v>
      </c>
      <c r="O384" s="4"/>
      <c r="P384" s="4"/>
    </row>
    <row r="385" spans="1:16" x14ac:dyDescent="0.3">
      <c r="A385" t="s">
        <v>294</v>
      </c>
      <c r="B385">
        <v>355</v>
      </c>
      <c r="C385">
        <v>109</v>
      </c>
      <c r="D385">
        <v>40983001</v>
      </c>
      <c r="E385" t="s">
        <v>1100</v>
      </c>
      <c r="F385" t="s">
        <v>223</v>
      </c>
      <c r="G385" t="s">
        <v>5180</v>
      </c>
      <c r="H385">
        <v>181025</v>
      </c>
      <c r="I385">
        <v>336</v>
      </c>
      <c r="J385" t="s">
        <v>19</v>
      </c>
      <c r="K385" t="s">
        <v>20</v>
      </c>
      <c r="L385">
        <v>7000000</v>
      </c>
      <c r="M385">
        <v>2012</v>
      </c>
      <c r="N385">
        <v>7.7</v>
      </c>
      <c r="O385" s="4"/>
      <c r="P385" s="4"/>
    </row>
    <row r="386" spans="1:16" x14ac:dyDescent="0.3">
      <c r="A386" t="s">
        <v>2515</v>
      </c>
      <c r="B386">
        <v>356</v>
      </c>
      <c r="C386">
        <v>96</v>
      </c>
      <c r="D386">
        <v>17114882</v>
      </c>
      <c r="E386" t="s">
        <v>1147</v>
      </c>
      <c r="F386" t="s">
        <v>1410</v>
      </c>
      <c r="G386" t="s">
        <v>2516</v>
      </c>
      <c r="H386">
        <v>189249</v>
      </c>
      <c r="I386">
        <v>398</v>
      </c>
      <c r="J386" t="s">
        <v>19</v>
      </c>
      <c r="K386" t="s">
        <v>20</v>
      </c>
      <c r="L386">
        <v>25000000</v>
      </c>
      <c r="M386">
        <v>2007</v>
      </c>
      <c r="N386">
        <v>7.7</v>
      </c>
      <c r="O386" s="4"/>
      <c r="P386" s="4"/>
    </row>
    <row r="387" spans="1:16" x14ac:dyDescent="0.3">
      <c r="A387" t="s">
        <v>617</v>
      </c>
      <c r="B387">
        <v>192</v>
      </c>
      <c r="C387">
        <v>124</v>
      </c>
      <c r="D387">
        <v>16248701</v>
      </c>
      <c r="E387" t="s">
        <v>1671</v>
      </c>
      <c r="F387" t="s">
        <v>126</v>
      </c>
      <c r="G387" t="s">
        <v>4630</v>
      </c>
      <c r="H387">
        <v>189683</v>
      </c>
      <c r="I387">
        <v>559</v>
      </c>
      <c r="J387" t="s">
        <v>19</v>
      </c>
      <c r="K387" t="s">
        <v>20</v>
      </c>
      <c r="L387">
        <v>20000000</v>
      </c>
      <c r="M387">
        <v>2003</v>
      </c>
      <c r="N387">
        <v>7.7</v>
      </c>
      <c r="O387" s="4"/>
      <c r="P387" s="4"/>
    </row>
    <row r="388" spans="1:16" x14ac:dyDescent="0.3">
      <c r="A388" t="s">
        <v>27</v>
      </c>
      <c r="B388">
        <v>226</v>
      </c>
      <c r="C388">
        <v>117</v>
      </c>
      <c r="D388">
        <v>104054514</v>
      </c>
      <c r="E388" t="s">
        <v>1100</v>
      </c>
      <c r="F388" t="s">
        <v>193</v>
      </c>
      <c r="G388" t="s">
        <v>1325</v>
      </c>
      <c r="H388">
        <v>200359</v>
      </c>
      <c r="I388">
        <v>1009</v>
      </c>
      <c r="J388" t="s">
        <v>19</v>
      </c>
      <c r="K388" t="s">
        <v>20</v>
      </c>
      <c r="L388">
        <v>80000000</v>
      </c>
      <c r="M388">
        <v>2002</v>
      </c>
      <c r="N388">
        <v>7.7</v>
      </c>
      <c r="O388" s="4"/>
      <c r="P388" s="4"/>
    </row>
    <row r="389" spans="1:16" x14ac:dyDescent="0.3">
      <c r="A389" t="s">
        <v>388</v>
      </c>
      <c r="B389">
        <v>228</v>
      </c>
      <c r="C389">
        <v>127</v>
      </c>
      <c r="D389">
        <v>38345403</v>
      </c>
      <c r="E389" t="s">
        <v>1678</v>
      </c>
      <c r="F389" t="s">
        <v>67</v>
      </c>
      <c r="G389" t="s">
        <v>1679</v>
      </c>
      <c r="H389">
        <v>212085</v>
      </c>
      <c r="I389">
        <v>492</v>
      </c>
      <c r="J389" t="s">
        <v>19</v>
      </c>
      <c r="K389" t="s">
        <v>31</v>
      </c>
      <c r="L389">
        <v>70000000</v>
      </c>
      <c r="M389">
        <v>2007</v>
      </c>
      <c r="N389">
        <v>7.7</v>
      </c>
      <c r="O389" s="4"/>
      <c r="P389" s="4"/>
    </row>
    <row r="390" spans="1:16" x14ac:dyDescent="0.3">
      <c r="A390" t="s">
        <v>1399</v>
      </c>
      <c r="B390">
        <v>156</v>
      </c>
      <c r="C390">
        <v>118</v>
      </c>
      <c r="D390">
        <v>10562387</v>
      </c>
      <c r="E390" t="s">
        <v>2508</v>
      </c>
      <c r="F390" t="s">
        <v>24</v>
      </c>
      <c r="G390" t="s">
        <v>4817</v>
      </c>
      <c r="H390">
        <v>213226</v>
      </c>
      <c r="I390">
        <v>648</v>
      </c>
      <c r="J390" t="s">
        <v>19</v>
      </c>
      <c r="K390" t="s">
        <v>20</v>
      </c>
      <c r="L390">
        <v>18500000</v>
      </c>
      <c r="M390">
        <v>1998</v>
      </c>
      <c r="N390">
        <v>7.7</v>
      </c>
      <c r="O390" s="4"/>
      <c r="P390" s="4"/>
    </row>
    <row r="391" spans="1:16" x14ac:dyDescent="0.3">
      <c r="A391" t="s">
        <v>1066</v>
      </c>
      <c r="B391">
        <v>261</v>
      </c>
      <c r="C391">
        <v>129</v>
      </c>
      <c r="D391">
        <v>255950375</v>
      </c>
      <c r="E391" t="s">
        <v>855</v>
      </c>
      <c r="F391" t="s">
        <v>3253</v>
      </c>
      <c r="G391" t="s">
        <v>3254</v>
      </c>
      <c r="H391">
        <v>223127</v>
      </c>
      <c r="I391">
        <v>420</v>
      </c>
      <c r="J391" t="s">
        <v>19</v>
      </c>
      <c r="K391" t="s">
        <v>20</v>
      </c>
      <c r="L391">
        <v>29000000</v>
      </c>
      <c r="M391">
        <v>2009</v>
      </c>
      <c r="N391">
        <v>7.7</v>
      </c>
      <c r="O391" s="4"/>
      <c r="P391" s="4"/>
    </row>
    <row r="392" spans="1:16" x14ac:dyDescent="0.3">
      <c r="A392" t="s">
        <v>5435</v>
      </c>
      <c r="B392">
        <v>122</v>
      </c>
      <c r="C392">
        <v>111</v>
      </c>
      <c r="D392">
        <v>9180275</v>
      </c>
      <c r="E392" t="s">
        <v>1671</v>
      </c>
      <c r="F392" t="s">
        <v>503</v>
      </c>
      <c r="G392" t="s">
        <v>7361</v>
      </c>
      <c r="H392">
        <v>22145</v>
      </c>
      <c r="I392">
        <v>231</v>
      </c>
      <c r="J392" t="s">
        <v>19</v>
      </c>
      <c r="K392" t="s">
        <v>20</v>
      </c>
      <c r="L392">
        <v>1200000</v>
      </c>
      <c r="M392">
        <v>2000</v>
      </c>
      <c r="N392">
        <v>7.7</v>
      </c>
      <c r="O392" s="4"/>
      <c r="P392" s="4"/>
    </row>
    <row r="393" spans="1:16" x14ac:dyDescent="0.3">
      <c r="A393" t="s">
        <v>752</v>
      </c>
      <c r="B393">
        <v>156</v>
      </c>
      <c r="C393">
        <v>139</v>
      </c>
      <c r="D393">
        <v>147637474</v>
      </c>
      <c r="E393" t="s">
        <v>753</v>
      </c>
      <c r="F393" t="s">
        <v>2360</v>
      </c>
      <c r="G393" t="s">
        <v>2361</v>
      </c>
      <c r="H393">
        <v>224671</v>
      </c>
      <c r="I393">
        <v>470</v>
      </c>
      <c r="J393" t="s">
        <v>19</v>
      </c>
      <c r="K393" t="s">
        <v>20</v>
      </c>
      <c r="L393">
        <v>50000000</v>
      </c>
      <c r="M393">
        <v>1997</v>
      </c>
      <c r="N393">
        <v>7.7</v>
      </c>
      <c r="O393" s="4"/>
      <c r="P393" s="4"/>
    </row>
    <row r="394" spans="1:16" x14ac:dyDescent="0.3">
      <c r="A394" t="s">
        <v>2197</v>
      </c>
      <c r="B394">
        <v>202</v>
      </c>
      <c r="C394">
        <v>123</v>
      </c>
      <c r="D394">
        <v>69951824</v>
      </c>
      <c r="E394" t="s">
        <v>129</v>
      </c>
      <c r="F394" t="s">
        <v>98</v>
      </c>
      <c r="G394" t="s">
        <v>2286</v>
      </c>
      <c r="H394">
        <v>232710</v>
      </c>
      <c r="I394">
        <v>599</v>
      </c>
      <c r="J394" t="s">
        <v>19</v>
      </c>
      <c r="K394" t="s">
        <v>20</v>
      </c>
      <c r="L394">
        <v>55000000</v>
      </c>
      <c r="M394">
        <v>2008</v>
      </c>
      <c r="N394">
        <v>7.7</v>
      </c>
      <c r="O394" s="4"/>
      <c r="P394" s="4"/>
    </row>
    <row r="395" spans="1:16" x14ac:dyDescent="0.3">
      <c r="A395" t="s">
        <v>3194</v>
      </c>
      <c r="B395">
        <v>493</v>
      </c>
      <c r="C395">
        <v>110</v>
      </c>
      <c r="D395">
        <v>171031347</v>
      </c>
      <c r="E395" t="s">
        <v>2767</v>
      </c>
      <c r="F395" t="s">
        <v>629</v>
      </c>
      <c r="G395" t="s">
        <v>3259</v>
      </c>
      <c r="H395">
        <v>240962</v>
      </c>
      <c r="I395">
        <v>724</v>
      </c>
      <c r="J395" t="s">
        <v>19</v>
      </c>
      <c r="K395" t="s">
        <v>20</v>
      </c>
      <c r="L395">
        <v>38000000</v>
      </c>
      <c r="M395">
        <v>2010</v>
      </c>
      <c r="N395">
        <v>7.7</v>
      </c>
      <c r="O395" s="4"/>
      <c r="P395" s="4"/>
    </row>
    <row r="396" spans="1:16" x14ac:dyDescent="0.3">
      <c r="A396" t="s">
        <v>7640</v>
      </c>
      <c r="B396">
        <v>65</v>
      </c>
      <c r="C396">
        <v>89</v>
      </c>
      <c r="D396">
        <v>2300000</v>
      </c>
      <c r="E396" t="s">
        <v>4677</v>
      </c>
      <c r="F396" t="s">
        <v>7556</v>
      </c>
      <c r="G396" t="s">
        <v>7641</v>
      </c>
      <c r="H396">
        <v>7921</v>
      </c>
      <c r="I396">
        <v>97</v>
      </c>
      <c r="J396" t="s">
        <v>19</v>
      </c>
      <c r="K396" t="s">
        <v>20</v>
      </c>
      <c r="L396">
        <v>439000</v>
      </c>
      <c r="M396">
        <v>1933</v>
      </c>
      <c r="N396">
        <v>7.7</v>
      </c>
      <c r="O396" s="4"/>
      <c r="P396" s="4"/>
    </row>
    <row r="397" spans="1:16" x14ac:dyDescent="0.3">
      <c r="A397" t="s">
        <v>480</v>
      </c>
      <c r="B397">
        <v>46</v>
      </c>
      <c r="C397">
        <v>137</v>
      </c>
      <c r="D397">
        <v>10161099</v>
      </c>
      <c r="E397" t="s">
        <v>6094</v>
      </c>
      <c r="F397" t="s">
        <v>431</v>
      </c>
      <c r="G397" t="s">
        <v>6095</v>
      </c>
      <c r="H397">
        <v>23441</v>
      </c>
      <c r="I397">
        <v>108</v>
      </c>
      <c r="J397" t="s">
        <v>19</v>
      </c>
      <c r="K397" t="s">
        <v>31</v>
      </c>
      <c r="L397">
        <v>9000000</v>
      </c>
      <c r="M397">
        <v>1989</v>
      </c>
      <c r="N397">
        <v>7.7</v>
      </c>
      <c r="O397" s="4"/>
      <c r="P397" s="4"/>
    </row>
    <row r="398" spans="1:16" x14ac:dyDescent="0.3">
      <c r="A398" t="s">
        <v>584</v>
      </c>
      <c r="B398">
        <v>357</v>
      </c>
      <c r="C398">
        <v>134</v>
      </c>
      <c r="D398">
        <v>83025853</v>
      </c>
      <c r="E398" t="s">
        <v>129</v>
      </c>
      <c r="F398" t="s">
        <v>223</v>
      </c>
      <c r="G398" t="s">
        <v>5438</v>
      </c>
      <c r="H398">
        <v>259837</v>
      </c>
      <c r="I398">
        <v>2254</v>
      </c>
      <c r="J398" t="s">
        <v>19</v>
      </c>
      <c r="K398" t="s">
        <v>20</v>
      </c>
      <c r="L398">
        <v>14000000</v>
      </c>
      <c r="M398">
        <v>2005</v>
      </c>
      <c r="N398">
        <v>7.7</v>
      </c>
      <c r="O398" s="4"/>
      <c r="P398" s="4"/>
    </row>
    <row r="399" spans="1:16" x14ac:dyDescent="0.3">
      <c r="A399" t="s">
        <v>7434</v>
      </c>
      <c r="B399">
        <v>87</v>
      </c>
      <c r="C399">
        <v>92</v>
      </c>
      <c r="D399">
        <v>1677838</v>
      </c>
      <c r="E399" t="s">
        <v>38</v>
      </c>
      <c r="F399" t="s">
        <v>538</v>
      </c>
      <c r="G399" t="s">
        <v>7435</v>
      </c>
      <c r="H399">
        <v>11283</v>
      </c>
      <c r="I399">
        <v>155</v>
      </c>
      <c r="J399" t="s">
        <v>19</v>
      </c>
      <c r="K399" t="s">
        <v>20</v>
      </c>
      <c r="L399">
        <v>1000000</v>
      </c>
      <c r="M399">
        <v>2006</v>
      </c>
      <c r="N399">
        <v>7.7</v>
      </c>
      <c r="O399" s="4"/>
      <c r="P399" s="4"/>
    </row>
    <row r="400" spans="1:16" x14ac:dyDescent="0.3">
      <c r="A400" t="s">
        <v>7758</v>
      </c>
      <c r="B400">
        <v>143</v>
      </c>
      <c r="C400">
        <v>97</v>
      </c>
      <c r="D400">
        <v>469947</v>
      </c>
      <c r="E400" t="s">
        <v>129</v>
      </c>
      <c r="F400" t="s">
        <v>5814</v>
      </c>
      <c r="G400" t="s">
        <v>7759</v>
      </c>
      <c r="H400">
        <v>19846</v>
      </c>
      <c r="I400">
        <v>68</v>
      </c>
      <c r="J400" t="s">
        <v>19</v>
      </c>
      <c r="K400" t="s">
        <v>31</v>
      </c>
      <c r="L400">
        <v>120000</v>
      </c>
      <c r="M400">
        <v>2011</v>
      </c>
      <c r="N400">
        <v>7.7</v>
      </c>
      <c r="O400" s="4"/>
      <c r="P400" s="4"/>
    </row>
    <row r="401" spans="1:16" x14ac:dyDescent="0.3">
      <c r="A401" t="s">
        <v>5182</v>
      </c>
      <c r="B401">
        <v>419</v>
      </c>
      <c r="C401">
        <v>123</v>
      </c>
      <c r="D401">
        <v>35887263</v>
      </c>
      <c r="E401" t="s">
        <v>2886</v>
      </c>
      <c r="F401" t="s">
        <v>262</v>
      </c>
      <c r="G401" t="s">
        <v>5183</v>
      </c>
      <c r="H401">
        <v>265507</v>
      </c>
      <c r="I401">
        <v>388</v>
      </c>
      <c r="J401" t="s">
        <v>19</v>
      </c>
      <c r="K401" t="s">
        <v>31</v>
      </c>
      <c r="L401">
        <v>15000000</v>
      </c>
      <c r="M401">
        <v>2014</v>
      </c>
      <c r="N401">
        <v>7.7</v>
      </c>
      <c r="O401" s="4"/>
      <c r="P401" s="4"/>
    </row>
    <row r="402" spans="1:16" x14ac:dyDescent="0.3">
      <c r="A402" t="s">
        <v>7752</v>
      </c>
      <c r="B402">
        <v>11</v>
      </c>
      <c r="C402">
        <v>106</v>
      </c>
      <c r="D402">
        <v>1111</v>
      </c>
      <c r="E402" t="s">
        <v>7176</v>
      </c>
      <c r="F402" t="s">
        <v>7753</v>
      </c>
      <c r="G402" t="s">
        <v>7754</v>
      </c>
      <c r="H402">
        <v>771</v>
      </c>
      <c r="I402">
        <v>10</v>
      </c>
      <c r="J402" t="s">
        <v>19</v>
      </c>
      <c r="K402" t="s">
        <v>20</v>
      </c>
      <c r="L402">
        <v>200000</v>
      </c>
      <c r="M402">
        <v>2006</v>
      </c>
      <c r="N402">
        <v>7.7</v>
      </c>
      <c r="O402" s="4"/>
      <c r="P402" s="4"/>
    </row>
    <row r="403" spans="1:16" x14ac:dyDescent="0.3">
      <c r="A403" t="s">
        <v>909</v>
      </c>
      <c r="B403">
        <v>171</v>
      </c>
      <c r="C403">
        <v>146</v>
      </c>
      <c r="D403">
        <v>77862546</v>
      </c>
      <c r="E403" t="s">
        <v>268</v>
      </c>
      <c r="F403" t="s">
        <v>902</v>
      </c>
      <c r="G403" t="s">
        <v>1970</v>
      </c>
      <c r="H403">
        <v>266310</v>
      </c>
      <c r="I403">
        <v>690</v>
      </c>
      <c r="J403" t="s">
        <v>19</v>
      </c>
      <c r="K403" t="s">
        <v>20</v>
      </c>
      <c r="L403">
        <v>70000000</v>
      </c>
      <c r="M403">
        <v>2004</v>
      </c>
      <c r="N403">
        <v>7.7</v>
      </c>
      <c r="O403" s="4"/>
      <c r="P403" s="4"/>
    </row>
    <row r="404" spans="1:16" x14ac:dyDescent="0.3">
      <c r="A404" t="s">
        <v>3604</v>
      </c>
      <c r="B404">
        <v>327</v>
      </c>
      <c r="C404">
        <v>100</v>
      </c>
      <c r="D404">
        <v>34963967</v>
      </c>
      <c r="E404" t="s">
        <v>753</v>
      </c>
      <c r="F404" t="s">
        <v>37</v>
      </c>
      <c r="G404" t="s">
        <v>6168</v>
      </c>
      <c r="H404">
        <v>270441</v>
      </c>
      <c r="I404">
        <v>378</v>
      </c>
      <c r="J404" t="s">
        <v>19</v>
      </c>
      <c r="K404" t="s">
        <v>20</v>
      </c>
      <c r="L404">
        <v>8000000</v>
      </c>
      <c r="M404">
        <v>2011</v>
      </c>
      <c r="N404">
        <v>7.7</v>
      </c>
      <c r="O404" s="4"/>
      <c r="P404" s="4"/>
    </row>
    <row r="405" spans="1:16" x14ac:dyDescent="0.3">
      <c r="A405" t="s">
        <v>5328</v>
      </c>
      <c r="B405">
        <v>204</v>
      </c>
      <c r="C405">
        <v>94</v>
      </c>
      <c r="D405">
        <v>1082044</v>
      </c>
      <c r="E405" t="s">
        <v>1962</v>
      </c>
      <c r="F405" t="s">
        <v>33</v>
      </c>
      <c r="G405" t="s">
        <v>6686</v>
      </c>
      <c r="H405">
        <v>281649</v>
      </c>
      <c r="I405">
        <v>458</v>
      </c>
      <c r="J405" t="s">
        <v>19</v>
      </c>
      <c r="K405" t="s">
        <v>1748</v>
      </c>
      <c r="L405">
        <v>5000000</v>
      </c>
      <c r="M405">
        <v>2004</v>
      </c>
      <c r="N405">
        <v>7.7</v>
      </c>
      <c r="O405" s="4"/>
      <c r="P405" s="4"/>
    </row>
    <row r="406" spans="1:16" x14ac:dyDescent="0.3">
      <c r="A406" t="s">
        <v>7460</v>
      </c>
      <c r="B406">
        <v>84</v>
      </c>
      <c r="C406">
        <v>53</v>
      </c>
      <c r="D406">
        <v>274661</v>
      </c>
      <c r="E406" t="s">
        <v>6701</v>
      </c>
      <c r="F406" t="s">
        <v>7460</v>
      </c>
      <c r="G406" t="s">
        <v>7461</v>
      </c>
      <c r="H406">
        <v>10564</v>
      </c>
      <c r="I406">
        <v>40</v>
      </c>
      <c r="J406" t="s">
        <v>19</v>
      </c>
      <c r="K406" t="s">
        <v>20</v>
      </c>
      <c r="L406">
        <v>1000000</v>
      </c>
      <c r="M406">
        <v>2007</v>
      </c>
      <c r="N406">
        <v>7.7</v>
      </c>
      <c r="O406" s="4"/>
      <c r="P406" s="4"/>
    </row>
    <row r="407" spans="1:16" x14ac:dyDescent="0.3">
      <c r="A407" t="s">
        <v>5490</v>
      </c>
      <c r="B407">
        <v>489</v>
      </c>
      <c r="C407">
        <v>108</v>
      </c>
      <c r="D407">
        <v>25440971</v>
      </c>
      <c r="E407" t="s">
        <v>1140</v>
      </c>
      <c r="F407" t="s">
        <v>5491</v>
      </c>
      <c r="G407" t="s">
        <v>5492</v>
      </c>
      <c r="H407">
        <v>289508</v>
      </c>
      <c r="I407">
        <v>611</v>
      </c>
      <c r="J407" t="s">
        <v>19</v>
      </c>
      <c r="K407" t="s">
        <v>31</v>
      </c>
      <c r="L407">
        <v>15000000</v>
      </c>
      <c r="M407">
        <v>2015</v>
      </c>
      <c r="N407">
        <v>7.7</v>
      </c>
      <c r="O407" s="4"/>
      <c r="P407" s="4"/>
    </row>
    <row r="408" spans="1:16" x14ac:dyDescent="0.3">
      <c r="A408" t="s">
        <v>6402</v>
      </c>
      <c r="B408">
        <v>73</v>
      </c>
      <c r="C408">
        <v>141</v>
      </c>
      <c r="D408">
        <v>6173485</v>
      </c>
      <c r="E408" t="s">
        <v>817</v>
      </c>
      <c r="F408" t="s">
        <v>6403</v>
      </c>
      <c r="G408" t="s">
        <v>6404</v>
      </c>
      <c r="H408">
        <v>10672</v>
      </c>
      <c r="I408">
        <v>84</v>
      </c>
      <c r="J408" t="s">
        <v>19</v>
      </c>
      <c r="K408" t="s">
        <v>432</v>
      </c>
      <c r="L408">
        <v>7000000</v>
      </c>
      <c r="M408">
        <v>2001</v>
      </c>
      <c r="N408">
        <v>7.7</v>
      </c>
      <c r="O408" s="4"/>
      <c r="P408" s="4"/>
    </row>
    <row r="409" spans="1:16" x14ac:dyDescent="0.3">
      <c r="A409" t="s">
        <v>111</v>
      </c>
      <c r="B409">
        <v>200</v>
      </c>
      <c r="C409">
        <v>152</v>
      </c>
      <c r="D409">
        <v>108638745</v>
      </c>
      <c r="E409" t="s">
        <v>1022</v>
      </c>
      <c r="F409" t="s">
        <v>720</v>
      </c>
      <c r="G409" t="s">
        <v>1023</v>
      </c>
      <c r="H409">
        <v>292022</v>
      </c>
      <c r="I409">
        <v>1103</v>
      </c>
      <c r="J409" t="s">
        <v>19</v>
      </c>
      <c r="K409" t="s">
        <v>20</v>
      </c>
      <c r="L409">
        <v>92000000</v>
      </c>
      <c r="M409">
        <v>2001</v>
      </c>
      <c r="N409">
        <v>7.7</v>
      </c>
      <c r="O409" s="4"/>
      <c r="P409" s="4"/>
    </row>
    <row r="410" spans="1:16" x14ac:dyDescent="0.3">
      <c r="A410" t="s">
        <v>627</v>
      </c>
      <c r="B410">
        <v>92</v>
      </c>
      <c r="C410">
        <v>107</v>
      </c>
      <c r="D410">
        <v>768045</v>
      </c>
      <c r="E410" t="s">
        <v>1022</v>
      </c>
      <c r="F410" t="s">
        <v>104</v>
      </c>
      <c r="G410" t="s">
        <v>7634</v>
      </c>
      <c r="H410">
        <v>19732</v>
      </c>
      <c r="I410">
        <v>120</v>
      </c>
      <c r="J410" t="s">
        <v>19</v>
      </c>
      <c r="K410" t="s">
        <v>31</v>
      </c>
      <c r="L410">
        <v>2000000</v>
      </c>
      <c r="M410">
        <v>2002</v>
      </c>
      <c r="N410">
        <v>7.7</v>
      </c>
      <c r="O410" s="4"/>
      <c r="P410" s="4"/>
    </row>
    <row r="411" spans="1:16" x14ac:dyDescent="0.3">
      <c r="A411" t="s">
        <v>199</v>
      </c>
      <c r="B411">
        <v>287</v>
      </c>
      <c r="C411">
        <v>103</v>
      </c>
      <c r="D411">
        <v>55153403</v>
      </c>
      <c r="E411" t="s">
        <v>1498</v>
      </c>
      <c r="F411" t="s">
        <v>1389</v>
      </c>
      <c r="G411" t="s">
        <v>7355</v>
      </c>
      <c r="H411">
        <v>299127</v>
      </c>
      <c r="I411">
        <v>1509</v>
      </c>
      <c r="J411" t="s">
        <v>19</v>
      </c>
      <c r="K411" t="s">
        <v>20</v>
      </c>
      <c r="L411">
        <v>1200000</v>
      </c>
      <c r="M411">
        <v>2004</v>
      </c>
      <c r="N411">
        <v>7.7</v>
      </c>
      <c r="O411" s="4"/>
      <c r="P411" s="4"/>
    </row>
    <row r="412" spans="1:16" x14ac:dyDescent="0.3">
      <c r="A412" t="s">
        <v>7226</v>
      </c>
      <c r="B412">
        <v>90</v>
      </c>
      <c r="C412">
        <v>92</v>
      </c>
      <c r="D412">
        <v>7927</v>
      </c>
      <c r="E412" t="s">
        <v>7227</v>
      </c>
      <c r="F412" t="s">
        <v>7228</v>
      </c>
      <c r="G412" t="s">
        <v>7229</v>
      </c>
      <c r="H412">
        <v>19236</v>
      </c>
      <c r="I412">
        <v>175</v>
      </c>
      <c r="J412" t="s">
        <v>19</v>
      </c>
      <c r="K412" t="s">
        <v>20</v>
      </c>
      <c r="L412">
        <v>2300000</v>
      </c>
      <c r="M412">
        <v>1947</v>
      </c>
      <c r="N412">
        <v>7.7</v>
      </c>
      <c r="O412" s="4"/>
      <c r="P412" s="4"/>
    </row>
    <row r="413" spans="1:16" x14ac:dyDescent="0.3">
      <c r="A413" t="s">
        <v>6661</v>
      </c>
      <c r="B413">
        <v>135</v>
      </c>
      <c r="C413">
        <v>112</v>
      </c>
      <c r="D413">
        <v>3432342</v>
      </c>
      <c r="E413" t="s">
        <v>4688</v>
      </c>
      <c r="F413" t="s">
        <v>5121</v>
      </c>
      <c r="G413" t="s">
        <v>6662</v>
      </c>
      <c r="H413">
        <v>24921</v>
      </c>
      <c r="I413">
        <v>166</v>
      </c>
      <c r="J413" t="s">
        <v>773</v>
      </c>
      <c r="K413" t="s">
        <v>162</v>
      </c>
      <c r="L413">
        <v>6000000</v>
      </c>
      <c r="M413">
        <v>2003</v>
      </c>
      <c r="N413">
        <v>7.7</v>
      </c>
      <c r="O413" s="4"/>
      <c r="P413" s="4"/>
    </row>
    <row r="414" spans="1:16" x14ac:dyDescent="0.3">
      <c r="A414" t="s">
        <v>1929</v>
      </c>
      <c r="B414">
        <v>487</v>
      </c>
      <c r="C414">
        <v>94</v>
      </c>
      <c r="D414">
        <v>56816662</v>
      </c>
      <c r="E414" t="s">
        <v>1770</v>
      </c>
      <c r="F414" t="s">
        <v>2198</v>
      </c>
      <c r="G414" t="s">
        <v>3627</v>
      </c>
      <c r="H414">
        <v>301149</v>
      </c>
      <c r="I414">
        <v>509</v>
      </c>
      <c r="J414" t="s">
        <v>19</v>
      </c>
      <c r="K414" t="s">
        <v>1748</v>
      </c>
      <c r="L414">
        <v>17000000</v>
      </c>
      <c r="M414">
        <v>2011</v>
      </c>
      <c r="N414">
        <v>7.7</v>
      </c>
      <c r="O414" s="4"/>
      <c r="P414" s="4"/>
    </row>
    <row r="415" spans="1:16" x14ac:dyDescent="0.3">
      <c r="A415" t="s">
        <v>383</v>
      </c>
      <c r="B415">
        <v>377</v>
      </c>
      <c r="C415">
        <v>162</v>
      </c>
      <c r="D415">
        <v>33048353</v>
      </c>
      <c r="E415" t="s">
        <v>1285</v>
      </c>
      <c r="F415" t="s">
        <v>55</v>
      </c>
      <c r="G415" t="s">
        <v>1286</v>
      </c>
      <c r="H415">
        <v>301279</v>
      </c>
      <c r="I415">
        <v>589</v>
      </c>
      <c r="J415" t="s">
        <v>19</v>
      </c>
      <c r="K415" t="s">
        <v>20</v>
      </c>
      <c r="L415">
        <v>65000000</v>
      </c>
      <c r="M415">
        <v>2007</v>
      </c>
      <c r="N415">
        <v>7.7</v>
      </c>
      <c r="O415" s="4"/>
      <c r="P415" s="4"/>
    </row>
    <row r="416" spans="1:16" x14ac:dyDescent="0.3">
      <c r="A416" t="s">
        <v>6851</v>
      </c>
      <c r="B416">
        <v>64</v>
      </c>
      <c r="C416">
        <v>113</v>
      </c>
      <c r="D416">
        <v>146402</v>
      </c>
      <c r="E416" t="s">
        <v>1289</v>
      </c>
      <c r="F416" t="s">
        <v>6714</v>
      </c>
      <c r="G416" t="s">
        <v>6852</v>
      </c>
      <c r="H416">
        <v>9913</v>
      </c>
      <c r="I416">
        <v>38</v>
      </c>
      <c r="J416" t="s">
        <v>1391</v>
      </c>
      <c r="K416" t="s">
        <v>1748</v>
      </c>
      <c r="L416">
        <v>4000000</v>
      </c>
      <c r="M416">
        <v>2002</v>
      </c>
      <c r="N416">
        <v>7.7</v>
      </c>
      <c r="O416" s="4"/>
      <c r="P416" s="4"/>
    </row>
    <row r="417" spans="1:16" x14ac:dyDescent="0.3">
      <c r="A417" t="s">
        <v>6842</v>
      </c>
      <c r="B417">
        <v>26</v>
      </c>
      <c r="C417">
        <v>120</v>
      </c>
      <c r="D417">
        <v>100412</v>
      </c>
      <c r="E417" t="s">
        <v>1671</v>
      </c>
      <c r="F417" t="s">
        <v>6844</v>
      </c>
      <c r="G417" t="s">
        <v>6845</v>
      </c>
      <c r="H417">
        <v>2112</v>
      </c>
      <c r="I417">
        <v>7</v>
      </c>
      <c r="J417" t="s">
        <v>3804</v>
      </c>
      <c r="K417" t="s">
        <v>1447</v>
      </c>
      <c r="L417">
        <v>4000000</v>
      </c>
      <c r="M417">
        <v>2013</v>
      </c>
      <c r="N417">
        <v>7.7</v>
      </c>
      <c r="O417" s="4"/>
      <c r="P417" s="4"/>
    </row>
    <row r="418" spans="1:16" x14ac:dyDescent="0.3">
      <c r="A418" t="s">
        <v>1528</v>
      </c>
      <c r="B418">
        <v>109</v>
      </c>
      <c r="C418">
        <v>122</v>
      </c>
      <c r="D418">
        <v>76261036</v>
      </c>
      <c r="E418" t="s">
        <v>1100</v>
      </c>
      <c r="F418" t="s">
        <v>902</v>
      </c>
      <c r="G418" t="s">
        <v>2646</v>
      </c>
      <c r="H418">
        <v>305929</v>
      </c>
      <c r="I418">
        <v>633</v>
      </c>
      <c r="J418" t="s">
        <v>19</v>
      </c>
      <c r="K418" t="s">
        <v>20</v>
      </c>
      <c r="L418">
        <v>45000000</v>
      </c>
      <c r="M418">
        <v>2001</v>
      </c>
      <c r="N418">
        <v>7.7</v>
      </c>
      <c r="O418" s="4"/>
      <c r="P418" s="4"/>
    </row>
    <row r="419" spans="1:16" x14ac:dyDescent="0.3">
      <c r="A419" t="s">
        <v>6214</v>
      </c>
      <c r="B419">
        <v>118</v>
      </c>
      <c r="C419">
        <v>75</v>
      </c>
      <c r="D419">
        <v>686383</v>
      </c>
      <c r="E419" t="s">
        <v>356</v>
      </c>
      <c r="F419" t="s">
        <v>6215</v>
      </c>
      <c r="G419" t="s">
        <v>6216</v>
      </c>
      <c r="H419">
        <v>22811</v>
      </c>
      <c r="I419">
        <v>71</v>
      </c>
      <c r="J419" t="s">
        <v>19</v>
      </c>
      <c r="K419" t="s">
        <v>774</v>
      </c>
      <c r="L419">
        <v>6500000</v>
      </c>
      <c r="M419">
        <v>2009</v>
      </c>
      <c r="N419">
        <v>7.7</v>
      </c>
      <c r="O419" s="4"/>
      <c r="P419" s="4"/>
    </row>
    <row r="420" spans="1:16" x14ac:dyDescent="0.3">
      <c r="A420" t="s">
        <v>560</v>
      </c>
      <c r="B420">
        <v>190</v>
      </c>
      <c r="C420">
        <v>154</v>
      </c>
      <c r="D420">
        <v>111110575</v>
      </c>
      <c r="E420" t="s">
        <v>562</v>
      </c>
      <c r="F420" t="s">
        <v>303</v>
      </c>
      <c r="G420" t="s">
        <v>563</v>
      </c>
      <c r="H420">
        <v>317166</v>
      </c>
      <c r="I420">
        <v>928</v>
      </c>
      <c r="J420" t="s">
        <v>19</v>
      </c>
      <c r="K420" t="s">
        <v>20</v>
      </c>
      <c r="L420">
        <v>140000000</v>
      </c>
      <c r="M420">
        <v>2003</v>
      </c>
      <c r="N420">
        <v>7.7</v>
      </c>
      <c r="O420" s="4"/>
      <c r="P420" s="4"/>
    </row>
    <row r="421" spans="1:16" x14ac:dyDescent="0.3">
      <c r="A421" t="s">
        <v>4704</v>
      </c>
      <c r="B421">
        <v>169</v>
      </c>
      <c r="C421">
        <v>125</v>
      </c>
      <c r="D421">
        <v>3753806</v>
      </c>
      <c r="E421" t="s">
        <v>1007</v>
      </c>
      <c r="F421" t="s">
        <v>216</v>
      </c>
      <c r="G421" t="s">
        <v>5793</v>
      </c>
      <c r="H421">
        <v>20307</v>
      </c>
      <c r="I421">
        <v>165</v>
      </c>
      <c r="J421" t="s">
        <v>19</v>
      </c>
      <c r="K421" t="s">
        <v>31</v>
      </c>
      <c r="L421">
        <v>11000000</v>
      </c>
      <c r="M421">
        <v>2004</v>
      </c>
      <c r="N421">
        <v>7.7</v>
      </c>
      <c r="O421" s="4"/>
      <c r="P421" s="4"/>
    </row>
    <row r="422" spans="1:16" x14ac:dyDescent="0.3">
      <c r="A422" t="s">
        <v>2560</v>
      </c>
      <c r="B422">
        <v>218</v>
      </c>
      <c r="C422">
        <v>129</v>
      </c>
      <c r="D422">
        <v>59365105</v>
      </c>
      <c r="E422" t="s">
        <v>753</v>
      </c>
      <c r="F422" t="s">
        <v>254</v>
      </c>
      <c r="G422" t="s">
        <v>2664</v>
      </c>
      <c r="H422">
        <v>318634</v>
      </c>
      <c r="I422">
        <v>1004</v>
      </c>
      <c r="J422" t="s">
        <v>19</v>
      </c>
      <c r="K422" t="s">
        <v>31</v>
      </c>
      <c r="L422">
        <v>45000000</v>
      </c>
      <c r="M422">
        <v>2003</v>
      </c>
      <c r="N422">
        <v>7.7</v>
      </c>
      <c r="O422" s="4"/>
      <c r="P422" s="4"/>
    </row>
    <row r="423" spans="1:16" x14ac:dyDescent="0.3">
      <c r="A423" t="s">
        <v>1026</v>
      </c>
      <c r="B423">
        <v>173</v>
      </c>
      <c r="C423">
        <v>126</v>
      </c>
      <c r="D423">
        <v>63540020</v>
      </c>
      <c r="E423" t="s">
        <v>41</v>
      </c>
      <c r="F423" t="s">
        <v>1027</v>
      </c>
      <c r="G423" t="s">
        <v>1028</v>
      </c>
      <c r="H423">
        <v>343274</v>
      </c>
      <c r="I423">
        <v>742</v>
      </c>
      <c r="J423" t="s">
        <v>19</v>
      </c>
      <c r="K423" t="s">
        <v>774</v>
      </c>
      <c r="L423">
        <v>93000000</v>
      </c>
      <c r="M423">
        <v>1997</v>
      </c>
      <c r="N423">
        <v>7.7</v>
      </c>
      <c r="O423" s="4"/>
      <c r="P423" s="4"/>
    </row>
    <row r="424" spans="1:16" x14ac:dyDescent="0.3">
      <c r="A424" t="s">
        <v>5730</v>
      </c>
      <c r="B424">
        <v>149</v>
      </c>
      <c r="C424">
        <v>132</v>
      </c>
      <c r="D424">
        <v>119922</v>
      </c>
      <c r="E424" t="s">
        <v>1022</v>
      </c>
      <c r="F424" t="s">
        <v>2733</v>
      </c>
      <c r="G424" t="s">
        <v>5731</v>
      </c>
      <c r="H424">
        <v>8429</v>
      </c>
      <c r="I424">
        <v>62</v>
      </c>
      <c r="J424" t="s">
        <v>1012</v>
      </c>
      <c r="K424" t="s">
        <v>497</v>
      </c>
      <c r="L424">
        <v>12000000</v>
      </c>
      <c r="M424">
        <v>2009</v>
      </c>
      <c r="N424">
        <v>7.7</v>
      </c>
      <c r="O424" s="4"/>
      <c r="P424" s="4"/>
    </row>
    <row r="425" spans="1:16" x14ac:dyDescent="0.3">
      <c r="A425" t="s">
        <v>5472</v>
      </c>
      <c r="B425">
        <v>185</v>
      </c>
      <c r="C425">
        <v>120</v>
      </c>
      <c r="D425">
        <v>23947</v>
      </c>
      <c r="E425" t="s">
        <v>1466</v>
      </c>
      <c r="F425" t="s">
        <v>653</v>
      </c>
      <c r="G425" t="s">
        <v>5473</v>
      </c>
      <c r="H425">
        <v>357579</v>
      </c>
      <c r="I425">
        <v>1100</v>
      </c>
      <c r="J425" t="s">
        <v>19</v>
      </c>
      <c r="K425" t="s">
        <v>20</v>
      </c>
      <c r="L425">
        <v>13000000</v>
      </c>
      <c r="M425">
        <v>2004</v>
      </c>
      <c r="N425">
        <v>7.7</v>
      </c>
      <c r="O425" s="4"/>
      <c r="P425" s="4"/>
    </row>
    <row r="426" spans="1:16" x14ac:dyDescent="0.3">
      <c r="A426" t="s">
        <v>106</v>
      </c>
      <c r="B426">
        <v>331</v>
      </c>
      <c r="C426">
        <v>95</v>
      </c>
      <c r="D426">
        <v>32391374</v>
      </c>
      <c r="E426" t="s">
        <v>753</v>
      </c>
      <c r="F426" t="s">
        <v>37</v>
      </c>
      <c r="G426" t="s">
        <v>6291</v>
      </c>
      <c r="H426">
        <v>376600</v>
      </c>
      <c r="I426">
        <v>494</v>
      </c>
      <c r="J426" t="s">
        <v>19</v>
      </c>
      <c r="K426" t="s">
        <v>20</v>
      </c>
      <c r="L426">
        <v>7500000</v>
      </c>
      <c r="M426">
        <v>2009</v>
      </c>
      <c r="N426">
        <v>7.7</v>
      </c>
      <c r="O426" s="4"/>
      <c r="P426" s="4"/>
    </row>
    <row r="427" spans="1:16" x14ac:dyDescent="0.3">
      <c r="A427" t="s">
        <v>5791</v>
      </c>
      <c r="B427">
        <v>25</v>
      </c>
      <c r="C427">
        <v>125</v>
      </c>
      <c r="D427">
        <v>4068087</v>
      </c>
      <c r="E427" t="s">
        <v>2726</v>
      </c>
      <c r="F427" t="s">
        <v>4947</v>
      </c>
      <c r="G427" t="s">
        <v>5792</v>
      </c>
      <c r="H427">
        <v>2164</v>
      </c>
      <c r="I427">
        <v>74</v>
      </c>
      <c r="J427" t="s">
        <v>19</v>
      </c>
      <c r="K427" t="s">
        <v>162</v>
      </c>
      <c r="L427">
        <v>17000000</v>
      </c>
      <c r="M427">
        <v>2003</v>
      </c>
      <c r="N427">
        <v>7.7</v>
      </c>
      <c r="O427" s="4"/>
      <c r="P427" s="4"/>
    </row>
    <row r="428" spans="1:16" x14ac:dyDescent="0.3">
      <c r="A428" t="s">
        <v>1477</v>
      </c>
      <c r="B428">
        <v>304</v>
      </c>
      <c r="C428">
        <v>87</v>
      </c>
      <c r="D428">
        <v>251501645</v>
      </c>
      <c r="E428" t="s">
        <v>1472</v>
      </c>
      <c r="F428" t="s">
        <v>301</v>
      </c>
      <c r="G428" t="s">
        <v>1738</v>
      </c>
      <c r="H428">
        <v>385943</v>
      </c>
      <c r="I428">
        <v>296</v>
      </c>
      <c r="J428" t="s">
        <v>19</v>
      </c>
      <c r="K428" t="s">
        <v>20</v>
      </c>
      <c r="L428">
        <v>69000000</v>
      </c>
      <c r="M428">
        <v>2010</v>
      </c>
      <c r="N428">
        <v>7.7</v>
      </c>
      <c r="O428" s="4"/>
      <c r="P428" s="4"/>
    </row>
    <row r="429" spans="1:16" x14ac:dyDescent="0.3">
      <c r="A429" t="s">
        <v>2260</v>
      </c>
      <c r="B429">
        <v>22</v>
      </c>
      <c r="C429">
        <v>271</v>
      </c>
      <c r="D429">
        <v>10769960</v>
      </c>
      <c r="E429" t="s">
        <v>1022</v>
      </c>
      <c r="F429" t="s">
        <v>2282</v>
      </c>
      <c r="G429" t="s">
        <v>4203</v>
      </c>
      <c r="H429">
        <v>21940</v>
      </c>
      <c r="I429">
        <v>256</v>
      </c>
      <c r="J429" t="s">
        <v>19</v>
      </c>
      <c r="K429" t="s">
        <v>20</v>
      </c>
      <c r="L429">
        <v>25000000</v>
      </c>
      <c r="M429">
        <v>1993</v>
      </c>
      <c r="N429">
        <v>7.7</v>
      </c>
      <c r="O429" s="4"/>
      <c r="P429" s="4"/>
    </row>
    <row r="430" spans="1:16" x14ac:dyDescent="0.3">
      <c r="A430" t="s">
        <v>2024</v>
      </c>
      <c r="B430">
        <v>445</v>
      </c>
      <c r="C430">
        <v>88</v>
      </c>
      <c r="D430">
        <v>75590286</v>
      </c>
      <c r="E430" t="s">
        <v>4295</v>
      </c>
      <c r="F430" t="s">
        <v>108</v>
      </c>
      <c r="G430" t="s">
        <v>4296</v>
      </c>
      <c r="H430">
        <v>386217</v>
      </c>
      <c r="I430">
        <v>553</v>
      </c>
      <c r="J430" t="s">
        <v>19</v>
      </c>
      <c r="K430" t="s">
        <v>20</v>
      </c>
      <c r="L430">
        <v>23600000</v>
      </c>
      <c r="M430">
        <v>2009</v>
      </c>
      <c r="N430">
        <v>7.7</v>
      </c>
      <c r="O430" s="4"/>
      <c r="P430" s="4"/>
    </row>
    <row r="431" spans="1:16" x14ac:dyDescent="0.3">
      <c r="A431" t="s">
        <v>65</v>
      </c>
      <c r="B431">
        <v>451</v>
      </c>
      <c r="C431">
        <v>215</v>
      </c>
      <c r="D431">
        <v>107503316</v>
      </c>
      <c r="E431" t="s">
        <v>577</v>
      </c>
      <c r="F431" t="s">
        <v>578</v>
      </c>
      <c r="G431" t="s">
        <v>579</v>
      </c>
      <c r="H431">
        <v>392474</v>
      </c>
      <c r="I431">
        <v>1229</v>
      </c>
      <c r="J431" t="s">
        <v>19</v>
      </c>
      <c r="K431" t="s">
        <v>20</v>
      </c>
      <c r="L431">
        <v>130000000</v>
      </c>
      <c r="M431">
        <v>2009</v>
      </c>
      <c r="N431">
        <v>7.7</v>
      </c>
      <c r="O431" s="4"/>
      <c r="P431" s="4"/>
    </row>
    <row r="432" spans="1:16" x14ac:dyDescent="0.3">
      <c r="A432" t="s">
        <v>253</v>
      </c>
      <c r="B432">
        <v>221</v>
      </c>
      <c r="C432">
        <v>143</v>
      </c>
      <c r="D432">
        <v>233630478</v>
      </c>
      <c r="E432" t="s">
        <v>1190</v>
      </c>
      <c r="F432" t="s">
        <v>193</v>
      </c>
      <c r="G432" t="s">
        <v>1191</v>
      </c>
      <c r="H432">
        <v>394317</v>
      </c>
      <c r="I432">
        <v>1051</v>
      </c>
      <c r="J432" t="s">
        <v>19</v>
      </c>
      <c r="K432" t="s">
        <v>20</v>
      </c>
      <c r="L432">
        <v>90000000</v>
      </c>
      <c r="M432">
        <v>2000</v>
      </c>
      <c r="N432">
        <v>7.7</v>
      </c>
      <c r="O432" s="4"/>
      <c r="P432" s="4"/>
    </row>
    <row r="433" spans="1:16" x14ac:dyDescent="0.3">
      <c r="A433" t="s">
        <v>230</v>
      </c>
      <c r="B433">
        <v>252</v>
      </c>
      <c r="C433">
        <v>145</v>
      </c>
      <c r="D433">
        <v>132014112</v>
      </c>
      <c r="E433" t="s">
        <v>860</v>
      </c>
      <c r="F433" t="s">
        <v>303</v>
      </c>
      <c r="G433" t="s">
        <v>889</v>
      </c>
      <c r="H433">
        <v>399651</v>
      </c>
      <c r="I433">
        <v>1331</v>
      </c>
      <c r="J433" t="s">
        <v>19</v>
      </c>
      <c r="K433" t="s">
        <v>20</v>
      </c>
      <c r="L433">
        <v>102000000</v>
      </c>
      <c r="M433">
        <v>2002</v>
      </c>
      <c r="N433">
        <v>7.7</v>
      </c>
      <c r="O433" s="4"/>
      <c r="P433" s="4"/>
    </row>
    <row r="434" spans="1:16" x14ac:dyDescent="0.3">
      <c r="A434" t="s">
        <v>388</v>
      </c>
      <c r="B434">
        <v>447</v>
      </c>
      <c r="C434">
        <v>117</v>
      </c>
      <c r="D434">
        <v>48043505</v>
      </c>
      <c r="E434" t="s">
        <v>1106</v>
      </c>
      <c r="F434" t="s">
        <v>3859</v>
      </c>
      <c r="G434" t="s">
        <v>3860</v>
      </c>
      <c r="H434">
        <v>435864</v>
      </c>
      <c r="I434">
        <v>801</v>
      </c>
      <c r="J434" t="s">
        <v>19</v>
      </c>
      <c r="K434" t="s">
        <v>31</v>
      </c>
      <c r="L434">
        <v>30000000</v>
      </c>
      <c r="M434">
        <v>2010</v>
      </c>
      <c r="N434">
        <v>7.7</v>
      </c>
      <c r="O434" s="4"/>
      <c r="P434" s="4"/>
    </row>
    <row r="435" spans="1:16" x14ac:dyDescent="0.3">
      <c r="A435" t="s">
        <v>2749</v>
      </c>
      <c r="B435">
        <v>656</v>
      </c>
      <c r="C435">
        <v>130</v>
      </c>
      <c r="D435">
        <v>136019448</v>
      </c>
      <c r="E435" t="s">
        <v>2750</v>
      </c>
      <c r="F435" t="s">
        <v>2751</v>
      </c>
      <c r="G435" t="s">
        <v>2752</v>
      </c>
      <c r="H435">
        <v>452465</v>
      </c>
      <c r="I435">
        <v>695</v>
      </c>
      <c r="J435" t="s">
        <v>19</v>
      </c>
      <c r="K435" t="s">
        <v>20</v>
      </c>
      <c r="L435">
        <v>44500000</v>
      </c>
      <c r="M435">
        <v>2012</v>
      </c>
      <c r="N435">
        <v>7.7</v>
      </c>
      <c r="O435" s="4"/>
      <c r="P435" s="4"/>
    </row>
    <row r="436" spans="1:16" x14ac:dyDescent="0.3">
      <c r="A436" t="s">
        <v>383</v>
      </c>
      <c r="B436">
        <v>556</v>
      </c>
      <c r="C436">
        <v>120</v>
      </c>
      <c r="D436">
        <v>96917897</v>
      </c>
      <c r="E436" t="s">
        <v>817</v>
      </c>
      <c r="F436" t="s">
        <v>107</v>
      </c>
      <c r="G436" t="s">
        <v>2871</v>
      </c>
      <c r="H436">
        <v>479453</v>
      </c>
      <c r="I436">
        <v>696</v>
      </c>
      <c r="J436" t="s">
        <v>19</v>
      </c>
      <c r="K436" t="s">
        <v>20</v>
      </c>
      <c r="L436">
        <v>40000000</v>
      </c>
      <c r="M436">
        <v>2010</v>
      </c>
      <c r="N436">
        <v>7.7</v>
      </c>
      <c r="O436" s="4"/>
      <c r="P436" s="4"/>
    </row>
    <row r="437" spans="1:16" x14ac:dyDescent="0.3">
      <c r="A437" t="s">
        <v>65</v>
      </c>
      <c r="B437">
        <v>460</v>
      </c>
      <c r="C437">
        <v>117</v>
      </c>
      <c r="D437">
        <v>210592590</v>
      </c>
      <c r="E437" t="s">
        <v>827</v>
      </c>
      <c r="F437" t="s">
        <v>362</v>
      </c>
      <c r="G437" t="s">
        <v>1900</v>
      </c>
      <c r="H437">
        <v>607235</v>
      </c>
      <c r="I437">
        <v>2073</v>
      </c>
      <c r="J437" t="s">
        <v>19</v>
      </c>
      <c r="K437" t="s">
        <v>20</v>
      </c>
      <c r="L437">
        <v>65000000</v>
      </c>
      <c r="M437">
        <v>2006</v>
      </c>
      <c r="N437">
        <v>7.7</v>
      </c>
      <c r="O437" s="4"/>
      <c r="P437" s="4"/>
    </row>
    <row r="438" spans="1:16" x14ac:dyDescent="0.3">
      <c r="A438" t="s">
        <v>14</v>
      </c>
      <c r="B438">
        <v>315</v>
      </c>
      <c r="C438">
        <v>194</v>
      </c>
      <c r="D438">
        <v>658672302</v>
      </c>
      <c r="E438" t="s">
        <v>129</v>
      </c>
      <c r="F438" t="s">
        <v>130</v>
      </c>
      <c r="G438" t="s">
        <v>131</v>
      </c>
      <c r="H438">
        <v>793059</v>
      </c>
      <c r="I438">
        <v>2528</v>
      </c>
      <c r="J438" t="s">
        <v>19</v>
      </c>
      <c r="K438" t="s">
        <v>20</v>
      </c>
      <c r="L438">
        <v>200000000</v>
      </c>
      <c r="M438">
        <v>1997</v>
      </c>
      <c r="N438">
        <v>7.7</v>
      </c>
      <c r="O438" s="4"/>
      <c r="P438" s="4"/>
    </row>
    <row r="439" spans="1:16" x14ac:dyDescent="0.3">
      <c r="A439" t="s">
        <v>6065</v>
      </c>
      <c r="B439">
        <v>61</v>
      </c>
      <c r="C439">
        <v>197</v>
      </c>
      <c r="D439">
        <v>46300000</v>
      </c>
      <c r="E439" t="s">
        <v>730</v>
      </c>
      <c r="F439" t="s">
        <v>1470</v>
      </c>
      <c r="G439" t="s">
        <v>6066</v>
      </c>
      <c r="H439">
        <v>29323</v>
      </c>
      <c r="I439">
        <v>344</v>
      </c>
      <c r="J439" t="s">
        <v>19</v>
      </c>
      <c r="K439" t="s">
        <v>20</v>
      </c>
      <c r="L439">
        <v>9400000</v>
      </c>
      <c r="M439">
        <v>1963</v>
      </c>
      <c r="N439">
        <v>7.6</v>
      </c>
      <c r="O439" s="4"/>
      <c r="P439" s="4"/>
    </row>
    <row r="440" spans="1:16" x14ac:dyDescent="0.3">
      <c r="A440" t="s">
        <v>1784</v>
      </c>
      <c r="B440">
        <v>145</v>
      </c>
      <c r="C440">
        <v>98</v>
      </c>
      <c r="D440">
        <v>449558</v>
      </c>
      <c r="E440" t="s">
        <v>855</v>
      </c>
      <c r="F440" t="s">
        <v>94</v>
      </c>
      <c r="G440" t="s">
        <v>6422</v>
      </c>
      <c r="H440">
        <v>32307</v>
      </c>
      <c r="I440">
        <v>75</v>
      </c>
      <c r="J440" t="s">
        <v>19</v>
      </c>
      <c r="K440" t="s">
        <v>31</v>
      </c>
      <c r="L440">
        <v>10000000</v>
      </c>
      <c r="M440">
        <v>2009</v>
      </c>
      <c r="N440">
        <v>7.6</v>
      </c>
      <c r="O440" s="4"/>
      <c r="P440" s="4"/>
    </row>
    <row r="441" spans="1:16" x14ac:dyDescent="0.3">
      <c r="A441" t="s">
        <v>3735</v>
      </c>
      <c r="B441">
        <v>149</v>
      </c>
      <c r="C441">
        <v>101</v>
      </c>
      <c r="D441">
        <v>20772796</v>
      </c>
      <c r="E441" t="s">
        <v>3208</v>
      </c>
      <c r="F441" t="s">
        <v>3332</v>
      </c>
      <c r="G441" t="s">
        <v>6769</v>
      </c>
      <c r="H441">
        <v>34232</v>
      </c>
      <c r="I441">
        <v>346</v>
      </c>
      <c r="J441" t="s">
        <v>19</v>
      </c>
      <c r="K441" t="s">
        <v>105</v>
      </c>
      <c r="L441">
        <v>6000000</v>
      </c>
      <c r="M441">
        <v>2002</v>
      </c>
      <c r="N441">
        <v>7.6</v>
      </c>
      <c r="O441" s="4"/>
      <c r="P441" s="4"/>
    </row>
    <row r="442" spans="1:16" x14ac:dyDescent="0.3">
      <c r="A442" t="s">
        <v>7150</v>
      </c>
      <c r="B442">
        <v>77</v>
      </c>
      <c r="C442">
        <v>102</v>
      </c>
      <c r="D442">
        <v>11546543</v>
      </c>
      <c r="E442" t="s">
        <v>1106</v>
      </c>
      <c r="F442" t="s">
        <v>3108</v>
      </c>
      <c r="G442" t="s">
        <v>7151</v>
      </c>
      <c r="H442">
        <v>34520</v>
      </c>
      <c r="I442">
        <v>146</v>
      </c>
      <c r="J442" t="s">
        <v>3245</v>
      </c>
      <c r="K442" t="s">
        <v>1867</v>
      </c>
      <c r="L442">
        <v>2000000</v>
      </c>
      <c r="M442">
        <v>1994</v>
      </c>
      <c r="N442">
        <v>7.6</v>
      </c>
      <c r="O442" s="4"/>
      <c r="P442" s="4"/>
    </row>
    <row r="443" spans="1:16" x14ac:dyDescent="0.3">
      <c r="A443" t="s">
        <v>1009</v>
      </c>
      <c r="B443">
        <v>136</v>
      </c>
      <c r="C443">
        <v>146</v>
      </c>
      <c r="D443">
        <v>9213</v>
      </c>
      <c r="E443" t="s">
        <v>1010</v>
      </c>
      <c r="F443" t="s">
        <v>33</v>
      </c>
      <c r="G443" t="s">
        <v>1011</v>
      </c>
      <c r="H443">
        <v>38690</v>
      </c>
      <c r="I443">
        <v>130</v>
      </c>
      <c r="J443" t="s">
        <v>1012</v>
      </c>
      <c r="K443" t="s">
        <v>497</v>
      </c>
      <c r="L443">
        <v>94000000</v>
      </c>
      <c r="M443">
        <v>2011</v>
      </c>
      <c r="N443">
        <v>7.6</v>
      </c>
      <c r="O443" s="4"/>
      <c r="P443" s="4"/>
    </row>
    <row r="444" spans="1:16" x14ac:dyDescent="0.3">
      <c r="A444" t="s">
        <v>281</v>
      </c>
      <c r="B444">
        <v>114</v>
      </c>
      <c r="C444">
        <v>164</v>
      </c>
      <c r="D444">
        <v>8373585</v>
      </c>
      <c r="E444" t="s">
        <v>1671</v>
      </c>
      <c r="F444" t="s">
        <v>3218</v>
      </c>
      <c r="G444" t="s">
        <v>6323</v>
      </c>
      <c r="H444">
        <v>39680</v>
      </c>
      <c r="I444">
        <v>308</v>
      </c>
      <c r="J444" t="s">
        <v>19</v>
      </c>
      <c r="K444" t="s">
        <v>20</v>
      </c>
      <c r="L444">
        <v>7000000</v>
      </c>
      <c r="M444">
        <v>1988</v>
      </c>
      <c r="N444">
        <v>7.6</v>
      </c>
      <c r="O444" s="4"/>
      <c r="P444" s="4"/>
    </row>
    <row r="445" spans="1:16" x14ac:dyDescent="0.3">
      <c r="A445" t="s">
        <v>3660</v>
      </c>
      <c r="B445">
        <v>82</v>
      </c>
      <c r="C445">
        <v>111</v>
      </c>
      <c r="D445">
        <v>41407470</v>
      </c>
      <c r="E445" t="s">
        <v>1904</v>
      </c>
      <c r="F445" t="s">
        <v>1133</v>
      </c>
      <c r="G445" t="s">
        <v>3661</v>
      </c>
      <c r="H445">
        <v>43378</v>
      </c>
      <c r="I445">
        <v>292</v>
      </c>
      <c r="J445" t="s">
        <v>19</v>
      </c>
      <c r="K445" t="s">
        <v>20</v>
      </c>
      <c r="L445">
        <v>30000000</v>
      </c>
      <c r="M445">
        <v>2003</v>
      </c>
      <c r="N445">
        <v>7.6</v>
      </c>
      <c r="O445" s="4"/>
      <c r="P445" s="4"/>
    </row>
    <row r="446" spans="1:16" x14ac:dyDescent="0.3">
      <c r="A446" t="s">
        <v>4489</v>
      </c>
      <c r="B446">
        <v>151</v>
      </c>
      <c r="C446">
        <v>110</v>
      </c>
      <c r="D446">
        <v>56154094</v>
      </c>
      <c r="E446" t="s">
        <v>129</v>
      </c>
      <c r="F446" t="s">
        <v>92</v>
      </c>
      <c r="G446" t="s">
        <v>4490</v>
      </c>
      <c r="H446">
        <v>44723</v>
      </c>
      <c r="I446">
        <v>130</v>
      </c>
      <c r="J446" t="s">
        <v>19</v>
      </c>
      <c r="K446" t="s">
        <v>31</v>
      </c>
      <c r="L446">
        <v>20000000</v>
      </c>
      <c r="M446">
        <v>2016</v>
      </c>
      <c r="N446">
        <v>7.6</v>
      </c>
      <c r="O446" s="4"/>
      <c r="P446" s="4"/>
    </row>
    <row r="447" spans="1:16" x14ac:dyDescent="0.3">
      <c r="A447" t="s">
        <v>6926</v>
      </c>
      <c r="B447">
        <v>169</v>
      </c>
      <c r="C447">
        <v>80</v>
      </c>
      <c r="D447">
        <v>77413017</v>
      </c>
      <c r="E447" t="s">
        <v>38</v>
      </c>
      <c r="F447" t="s">
        <v>270</v>
      </c>
      <c r="G447" t="s">
        <v>6927</v>
      </c>
      <c r="H447">
        <v>45984</v>
      </c>
      <c r="I447">
        <v>331</v>
      </c>
      <c r="J447" t="s">
        <v>773</v>
      </c>
      <c r="K447" t="s">
        <v>774</v>
      </c>
      <c r="L447">
        <v>8000000</v>
      </c>
      <c r="M447">
        <v>2005</v>
      </c>
      <c r="N447">
        <v>7.6</v>
      </c>
      <c r="O447" s="4"/>
      <c r="P447" s="4"/>
    </row>
    <row r="448" spans="1:16" x14ac:dyDescent="0.3">
      <c r="A448" t="s">
        <v>902</v>
      </c>
      <c r="B448">
        <v>112</v>
      </c>
      <c r="C448">
        <v>126</v>
      </c>
      <c r="D448">
        <v>30226144</v>
      </c>
      <c r="E448" t="s">
        <v>817</v>
      </c>
      <c r="F448" t="s">
        <v>902</v>
      </c>
      <c r="G448" t="s">
        <v>5199</v>
      </c>
      <c r="H448">
        <v>47626</v>
      </c>
      <c r="I448">
        <v>118</v>
      </c>
      <c r="J448" t="s">
        <v>19</v>
      </c>
      <c r="K448" t="s">
        <v>20</v>
      </c>
      <c r="L448">
        <v>15000000</v>
      </c>
      <c r="M448">
        <v>2007</v>
      </c>
      <c r="N448">
        <v>7.6</v>
      </c>
      <c r="O448" s="4"/>
      <c r="P448" s="4"/>
    </row>
    <row r="449" spans="1:16" x14ac:dyDescent="0.3">
      <c r="A449" t="s">
        <v>1243</v>
      </c>
      <c r="B449">
        <v>77</v>
      </c>
      <c r="C449">
        <v>126</v>
      </c>
      <c r="D449">
        <v>38413606</v>
      </c>
      <c r="E449" t="s">
        <v>246</v>
      </c>
      <c r="F449" t="s">
        <v>913</v>
      </c>
      <c r="G449" t="s">
        <v>3672</v>
      </c>
      <c r="H449">
        <v>54042</v>
      </c>
      <c r="I449">
        <v>215</v>
      </c>
      <c r="J449" t="s">
        <v>19</v>
      </c>
      <c r="K449" t="s">
        <v>20</v>
      </c>
      <c r="L449">
        <v>30000000</v>
      </c>
      <c r="M449">
        <v>1988</v>
      </c>
      <c r="N449">
        <v>7.6</v>
      </c>
      <c r="O449" s="4"/>
      <c r="P449" s="4"/>
    </row>
    <row r="450" spans="1:16" x14ac:dyDescent="0.3">
      <c r="A450" t="s">
        <v>5033</v>
      </c>
      <c r="B450">
        <v>158</v>
      </c>
      <c r="C450">
        <v>126</v>
      </c>
      <c r="D450">
        <v>13005485</v>
      </c>
      <c r="E450" t="s">
        <v>1671</v>
      </c>
      <c r="F450" t="s">
        <v>1585</v>
      </c>
      <c r="G450" t="s">
        <v>5034</v>
      </c>
      <c r="H450">
        <v>56665</v>
      </c>
      <c r="I450">
        <v>469</v>
      </c>
      <c r="J450" t="s">
        <v>19</v>
      </c>
      <c r="K450" t="s">
        <v>20</v>
      </c>
      <c r="L450">
        <v>15000000</v>
      </c>
      <c r="M450">
        <v>2003</v>
      </c>
      <c r="N450">
        <v>7.6</v>
      </c>
      <c r="O450" s="4"/>
      <c r="P450" s="4"/>
    </row>
    <row r="451" spans="1:16" x14ac:dyDescent="0.3">
      <c r="A451" t="s">
        <v>1399</v>
      </c>
      <c r="B451">
        <v>84</v>
      </c>
      <c r="C451">
        <v>137</v>
      </c>
      <c r="D451">
        <v>41895491</v>
      </c>
      <c r="E451" t="s">
        <v>3490</v>
      </c>
      <c r="F451" t="s">
        <v>181</v>
      </c>
      <c r="G451" t="s">
        <v>4261</v>
      </c>
      <c r="H451">
        <v>63274</v>
      </c>
      <c r="I451">
        <v>170</v>
      </c>
      <c r="J451" t="s">
        <v>19</v>
      </c>
      <c r="K451" t="s">
        <v>20</v>
      </c>
      <c r="L451">
        <v>24000000</v>
      </c>
      <c r="M451">
        <v>1991</v>
      </c>
      <c r="N451">
        <v>7.6</v>
      </c>
      <c r="O451" s="4"/>
      <c r="P451" s="4"/>
    </row>
    <row r="452" spans="1:16" x14ac:dyDescent="0.3">
      <c r="A452" t="s">
        <v>5688</v>
      </c>
      <c r="B452">
        <v>83</v>
      </c>
      <c r="C452">
        <v>121</v>
      </c>
      <c r="D452">
        <v>40158000</v>
      </c>
      <c r="E452" t="s">
        <v>3462</v>
      </c>
      <c r="F452" t="s">
        <v>1071</v>
      </c>
      <c r="G452" t="s">
        <v>6292</v>
      </c>
      <c r="H452">
        <v>63931</v>
      </c>
      <c r="I452">
        <v>241</v>
      </c>
      <c r="J452" t="s">
        <v>19</v>
      </c>
      <c r="K452" t="s">
        <v>105</v>
      </c>
      <c r="L452">
        <v>7000000</v>
      </c>
      <c r="M452">
        <v>1993</v>
      </c>
      <c r="N452">
        <v>7.6</v>
      </c>
      <c r="O452" s="4"/>
      <c r="P452" s="4"/>
    </row>
    <row r="453" spans="1:16" x14ac:dyDescent="0.3">
      <c r="A453" t="s">
        <v>74</v>
      </c>
      <c r="B453">
        <v>201</v>
      </c>
      <c r="C453">
        <v>128</v>
      </c>
      <c r="D453">
        <v>15797907</v>
      </c>
      <c r="E453" t="s">
        <v>1671</v>
      </c>
      <c r="F453" t="s">
        <v>4627</v>
      </c>
      <c r="G453" t="s">
        <v>4628</v>
      </c>
      <c r="H453">
        <v>68119</v>
      </c>
      <c r="I453">
        <v>230</v>
      </c>
      <c r="J453" t="s">
        <v>4629</v>
      </c>
      <c r="K453" t="s">
        <v>20</v>
      </c>
      <c r="L453">
        <v>20000000</v>
      </c>
      <c r="M453">
        <v>2007</v>
      </c>
      <c r="N453">
        <v>7.6</v>
      </c>
      <c r="O453" s="4"/>
      <c r="P453" s="4"/>
    </row>
    <row r="454" spans="1:16" x14ac:dyDescent="0.3">
      <c r="A454" t="s">
        <v>6441</v>
      </c>
      <c r="B454">
        <v>120</v>
      </c>
      <c r="C454">
        <v>152</v>
      </c>
      <c r="D454">
        <v>43650000</v>
      </c>
      <c r="E454" t="s">
        <v>6442</v>
      </c>
      <c r="F454" t="s">
        <v>6393</v>
      </c>
      <c r="G454" t="s">
        <v>6443</v>
      </c>
      <c r="H454">
        <v>71919</v>
      </c>
      <c r="I454">
        <v>316</v>
      </c>
      <c r="J454" t="s">
        <v>19</v>
      </c>
      <c r="K454" t="s">
        <v>20</v>
      </c>
      <c r="L454">
        <v>6000000</v>
      </c>
      <c r="M454">
        <v>1961</v>
      </c>
      <c r="N454">
        <v>7.6</v>
      </c>
      <c r="O454" s="4"/>
      <c r="P454" s="4"/>
    </row>
    <row r="455" spans="1:16" x14ac:dyDescent="0.3">
      <c r="A455" t="s">
        <v>3537</v>
      </c>
      <c r="B455">
        <v>77</v>
      </c>
      <c r="C455">
        <v>122</v>
      </c>
      <c r="D455">
        <v>39025000</v>
      </c>
      <c r="E455" t="s">
        <v>1007</v>
      </c>
      <c r="F455" t="s">
        <v>5372</v>
      </c>
      <c r="G455" t="s">
        <v>5763</v>
      </c>
      <c r="H455">
        <v>73193</v>
      </c>
      <c r="I455">
        <v>190</v>
      </c>
      <c r="J455" t="s">
        <v>19</v>
      </c>
      <c r="K455" t="s">
        <v>31</v>
      </c>
      <c r="L455">
        <v>11000000</v>
      </c>
      <c r="M455">
        <v>1995</v>
      </c>
      <c r="N455">
        <v>7.6</v>
      </c>
      <c r="O455" s="4"/>
      <c r="P455" s="4"/>
    </row>
    <row r="456" spans="1:16" x14ac:dyDescent="0.3">
      <c r="A456" t="s">
        <v>3146</v>
      </c>
      <c r="B456">
        <v>65</v>
      </c>
      <c r="C456">
        <v>146</v>
      </c>
      <c r="D456">
        <v>50668906</v>
      </c>
      <c r="E456" t="s">
        <v>855</v>
      </c>
      <c r="F456" t="s">
        <v>902</v>
      </c>
      <c r="G456" t="s">
        <v>3147</v>
      </c>
      <c r="H456">
        <v>76016</v>
      </c>
      <c r="I456">
        <v>265</v>
      </c>
      <c r="J456" t="s">
        <v>19</v>
      </c>
      <c r="K456" t="s">
        <v>20</v>
      </c>
      <c r="L456">
        <v>38000000</v>
      </c>
      <c r="M456">
        <v>1999</v>
      </c>
      <c r="N456">
        <v>7.6</v>
      </c>
      <c r="O456" s="4"/>
      <c r="P456" s="4"/>
    </row>
    <row r="457" spans="1:16" x14ac:dyDescent="0.3">
      <c r="A457" t="s">
        <v>2609</v>
      </c>
      <c r="B457">
        <v>354</v>
      </c>
      <c r="C457">
        <v>98</v>
      </c>
      <c r="D457">
        <v>37707719</v>
      </c>
      <c r="E457" t="s">
        <v>817</v>
      </c>
      <c r="F457" t="s">
        <v>459</v>
      </c>
      <c r="G457" t="s">
        <v>5650</v>
      </c>
      <c r="H457">
        <v>76094</v>
      </c>
      <c r="I457">
        <v>233</v>
      </c>
      <c r="J457" t="s">
        <v>19</v>
      </c>
      <c r="K457" t="s">
        <v>31</v>
      </c>
      <c r="L457">
        <v>12000000</v>
      </c>
      <c r="M457">
        <v>2013</v>
      </c>
      <c r="N457">
        <v>7.6</v>
      </c>
      <c r="O457" s="4"/>
      <c r="P457" s="4"/>
    </row>
    <row r="458" spans="1:16" x14ac:dyDescent="0.3">
      <c r="A458" t="s">
        <v>3682</v>
      </c>
      <c r="B458">
        <v>123</v>
      </c>
      <c r="C458">
        <v>118</v>
      </c>
      <c r="D458">
        <v>11533945</v>
      </c>
      <c r="E458" t="s">
        <v>5935</v>
      </c>
      <c r="F458" t="s">
        <v>7152</v>
      </c>
      <c r="G458" t="s">
        <v>7153</v>
      </c>
      <c r="H458">
        <v>77551</v>
      </c>
      <c r="I458">
        <v>434</v>
      </c>
      <c r="J458" t="s">
        <v>19</v>
      </c>
      <c r="K458" t="s">
        <v>20</v>
      </c>
      <c r="L458">
        <v>2000000</v>
      </c>
      <c r="M458">
        <v>1999</v>
      </c>
      <c r="N458">
        <v>7.6</v>
      </c>
      <c r="O458" s="4"/>
      <c r="P458" s="4"/>
    </row>
    <row r="459" spans="1:16" x14ac:dyDescent="0.3">
      <c r="A459" t="s">
        <v>5146</v>
      </c>
      <c r="B459">
        <v>284</v>
      </c>
      <c r="C459">
        <v>100</v>
      </c>
      <c r="D459">
        <v>1196752</v>
      </c>
      <c r="E459" t="s">
        <v>1100</v>
      </c>
      <c r="F459" t="s">
        <v>6564</v>
      </c>
      <c r="G459" t="s">
        <v>6565</v>
      </c>
      <c r="H459">
        <v>79353</v>
      </c>
      <c r="I459">
        <v>121</v>
      </c>
      <c r="J459" t="s">
        <v>6566</v>
      </c>
      <c r="K459" t="s">
        <v>5120</v>
      </c>
      <c r="L459">
        <v>30300000</v>
      </c>
      <c r="M459">
        <v>2011</v>
      </c>
      <c r="N459">
        <v>7.6</v>
      </c>
      <c r="O459" s="4"/>
      <c r="P459" s="4"/>
    </row>
    <row r="460" spans="1:16" x14ac:dyDescent="0.3">
      <c r="A460" t="s">
        <v>6321</v>
      </c>
      <c r="B460">
        <v>281</v>
      </c>
      <c r="C460">
        <v>99</v>
      </c>
      <c r="D460">
        <v>9166863</v>
      </c>
      <c r="E460" t="s">
        <v>129</v>
      </c>
      <c r="F460" t="s">
        <v>254</v>
      </c>
      <c r="G460" t="s">
        <v>6322</v>
      </c>
      <c r="H460">
        <v>83182</v>
      </c>
      <c r="I460">
        <v>247</v>
      </c>
      <c r="J460" t="s">
        <v>19</v>
      </c>
      <c r="K460" t="s">
        <v>20</v>
      </c>
      <c r="L460">
        <v>7000000</v>
      </c>
      <c r="M460">
        <v>2009</v>
      </c>
      <c r="N460">
        <v>7.6</v>
      </c>
      <c r="O460" s="4"/>
      <c r="P460" s="4"/>
    </row>
    <row r="461" spans="1:16" x14ac:dyDescent="0.3">
      <c r="A461" t="s">
        <v>627</v>
      </c>
      <c r="B461">
        <v>279</v>
      </c>
      <c r="C461">
        <v>111</v>
      </c>
      <c r="D461">
        <v>31471430</v>
      </c>
      <c r="E461" t="s">
        <v>1408</v>
      </c>
      <c r="F461" t="s">
        <v>4853</v>
      </c>
      <c r="G461" t="s">
        <v>4854</v>
      </c>
      <c r="H461">
        <v>83374</v>
      </c>
      <c r="I461">
        <v>828</v>
      </c>
      <c r="J461" t="s">
        <v>19</v>
      </c>
      <c r="K461" t="s">
        <v>20</v>
      </c>
      <c r="L461">
        <v>15000000</v>
      </c>
      <c r="M461">
        <v>2006</v>
      </c>
      <c r="N461">
        <v>7.6</v>
      </c>
      <c r="O461" s="4"/>
      <c r="P461" s="4"/>
    </row>
    <row r="462" spans="1:16" x14ac:dyDescent="0.3">
      <c r="A462" t="s">
        <v>6162</v>
      </c>
      <c r="B462">
        <v>53</v>
      </c>
      <c r="C462">
        <v>112</v>
      </c>
      <c r="D462">
        <v>36500000</v>
      </c>
      <c r="E462" t="s">
        <v>901</v>
      </c>
      <c r="F462" t="s">
        <v>1796</v>
      </c>
      <c r="G462" t="s">
        <v>6163</v>
      </c>
      <c r="H462">
        <v>87090</v>
      </c>
      <c r="I462">
        <v>142</v>
      </c>
      <c r="J462" t="s">
        <v>19</v>
      </c>
      <c r="K462" t="s">
        <v>20</v>
      </c>
      <c r="L462">
        <v>8000000</v>
      </c>
      <c r="M462">
        <v>1979</v>
      </c>
      <c r="N462">
        <v>7.6</v>
      </c>
      <c r="O462" s="4"/>
      <c r="P462" s="4"/>
    </row>
    <row r="463" spans="1:16" x14ac:dyDescent="0.3">
      <c r="A463" t="s">
        <v>2458</v>
      </c>
      <c r="B463">
        <v>94</v>
      </c>
      <c r="C463">
        <v>109</v>
      </c>
      <c r="D463">
        <v>141600000</v>
      </c>
      <c r="E463" t="s">
        <v>872</v>
      </c>
      <c r="F463" t="s">
        <v>3513</v>
      </c>
      <c r="G463" t="s">
        <v>6946</v>
      </c>
      <c r="H463">
        <v>90177</v>
      </c>
      <c r="I463">
        <v>257</v>
      </c>
      <c r="J463" t="s">
        <v>19</v>
      </c>
      <c r="K463" t="s">
        <v>20</v>
      </c>
      <c r="L463">
        <v>3000000</v>
      </c>
      <c r="M463">
        <v>1978</v>
      </c>
      <c r="N463">
        <v>7.6</v>
      </c>
      <c r="O463" s="4"/>
      <c r="P463" s="4"/>
    </row>
    <row r="464" spans="1:16" x14ac:dyDescent="0.3">
      <c r="A464" t="s">
        <v>6586</v>
      </c>
      <c r="B464">
        <v>41</v>
      </c>
      <c r="C464">
        <v>115</v>
      </c>
      <c r="D464">
        <v>44456509</v>
      </c>
      <c r="E464" t="s">
        <v>1289</v>
      </c>
      <c r="F464" t="s">
        <v>6586</v>
      </c>
      <c r="G464" t="s">
        <v>6587</v>
      </c>
      <c r="H464">
        <v>22105</v>
      </c>
      <c r="I464">
        <v>81</v>
      </c>
      <c r="J464" t="s">
        <v>1391</v>
      </c>
      <c r="K464" t="s">
        <v>1447</v>
      </c>
      <c r="L464">
        <v>5000000</v>
      </c>
      <c r="M464">
        <v>2013</v>
      </c>
      <c r="N464">
        <v>7.6</v>
      </c>
      <c r="O464" s="4"/>
      <c r="P464" s="4"/>
    </row>
    <row r="465" spans="1:16" x14ac:dyDescent="0.3">
      <c r="A465" t="s">
        <v>1009</v>
      </c>
      <c r="B465">
        <v>248</v>
      </c>
      <c r="C465">
        <v>119</v>
      </c>
      <c r="D465">
        <v>11041228</v>
      </c>
      <c r="E465" t="s">
        <v>125</v>
      </c>
      <c r="F465" t="s">
        <v>3106</v>
      </c>
      <c r="G465" t="s">
        <v>5670</v>
      </c>
      <c r="H465">
        <v>92295</v>
      </c>
      <c r="I465">
        <v>420</v>
      </c>
      <c r="J465" t="s">
        <v>1012</v>
      </c>
      <c r="K465" t="s">
        <v>497</v>
      </c>
      <c r="L465">
        <v>100000000</v>
      </c>
      <c r="M465">
        <v>2004</v>
      </c>
      <c r="N465">
        <v>7.6</v>
      </c>
      <c r="O465" s="4"/>
      <c r="P465" s="4"/>
    </row>
    <row r="466" spans="1:16" x14ac:dyDescent="0.3">
      <c r="A466" t="s">
        <v>5417</v>
      </c>
      <c r="B466">
        <v>251</v>
      </c>
      <c r="C466">
        <v>137</v>
      </c>
      <c r="D466">
        <v>5459824</v>
      </c>
      <c r="E466" t="s">
        <v>129</v>
      </c>
      <c r="F466" t="s">
        <v>128</v>
      </c>
      <c r="G466" t="s">
        <v>5418</v>
      </c>
      <c r="H466">
        <v>92781</v>
      </c>
      <c r="I466">
        <v>320</v>
      </c>
      <c r="J466" t="s">
        <v>19</v>
      </c>
      <c r="K466" t="s">
        <v>20</v>
      </c>
      <c r="L466">
        <v>26000000</v>
      </c>
      <c r="M466">
        <v>2006</v>
      </c>
      <c r="N466">
        <v>7.6</v>
      </c>
      <c r="O466" s="4"/>
      <c r="P466" s="4"/>
    </row>
    <row r="467" spans="1:16" x14ac:dyDescent="0.3">
      <c r="A467" t="s">
        <v>6787</v>
      </c>
      <c r="B467">
        <v>123</v>
      </c>
      <c r="C467">
        <v>111</v>
      </c>
      <c r="D467">
        <v>31968347</v>
      </c>
      <c r="E467" t="s">
        <v>129</v>
      </c>
      <c r="F467" t="s">
        <v>396</v>
      </c>
      <c r="G467" t="s">
        <v>6788</v>
      </c>
      <c r="H467">
        <v>93894</v>
      </c>
      <c r="I467">
        <v>286</v>
      </c>
      <c r="J467" t="s">
        <v>19</v>
      </c>
      <c r="K467" t="s">
        <v>20</v>
      </c>
      <c r="L467">
        <v>3600000</v>
      </c>
      <c r="M467">
        <v>1995</v>
      </c>
      <c r="N467">
        <v>7.6</v>
      </c>
      <c r="O467" s="4"/>
      <c r="P467" s="4"/>
    </row>
    <row r="468" spans="1:16" x14ac:dyDescent="0.3">
      <c r="A468" t="s">
        <v>1655</v>
      </c>
      <c r="B468">
        <v>143</v>
      </c>
      <c r="C468">
        <v>111</v>
      </c>
      <c r="D468">
        <v>92001027</v>
      </c>
      <c r="E468" t="s">
        <v>2615</v>
      </c>
      <c r="F468" t="s">
        <v>1656</v>
      </c>
      <c r="G468" t="s">
        <v>2616</v>
      </c>
      <c r="H468">
        <v>97838</v>
      </c>
      <c r="I468">
        <v>286</v>
      </c>
      <c r="J468" t="s">
        <v>19</v>
      </c>
      <c r="K468" t="s">
        <v>20</v>
      </c>
      <c r="L468">
        <v>45000000</v>
      </c>
      <c r="M468">
        <v>1996</v>
      </c>
      <c r="N468">
        <v>7.6</v>
      </c>
      <c r="O468" s="4"/>
      <c r="P468" s="4"/>
    </row>
    <row r="469" spans="1:16" x14ac:dyDescent="0.3">
      <c r="A469" t="s">
        <v>4794</v>
      </c>
      <c r="B469">
        <v>252</v>
      </c>
      <c r="C469">
        <v>131</v>
      </c>
      <c r="D469">
        <v>21483154</v>
      </c>
      <c r="E469" t="s">
        <v>1664</v>
      </c>
      <c r="F469" t="s">
        <v>1457</v>
      </c>
      <c r="G469" t="s">
        <v>4795</v>
      </c>
      <c r="H469">
        <v>98741</v>
      </c>
      <c r="I469">
        <v>236</v>
      </c>
      <c r="J469" t="s">
        <v>19</v>
      </c>
      <c r="K469" t="s">
        <v>20</v>
      </c>
      <c r="L469">
        <v>19000000</v>
      </c>
      <c r="M469">
        <v>2013</v>
      </c>
      <c r="N469">
        <v>7.6</v>
      </c>
      <c r="O469" s="4"/>
      <c r="P469" s="4"/>
    </row>
    <row r="470" spans="1:16" x14ac:dyDescent="0.3">
      <c r="A470" t="s">
        <v>2996</v>
      </c>
      <c r="B470">
        <v>174</v>
      </c>
      <c r="C470">
        <v>114</v>
      </c>
      <c r="D470">
        <v>41597830</v>
      </c>
      <c r="E470" t="s">
        <v>129</v>
      </c>
      <c r="F470" t="s">
        <v>1219</v>
      </c>
      <c r="G470" t="s">
        <v>4099</v>
      </c>
      <c r="H470">
        <v>102123</v>
      </c>
      <c r="I470">
        <v>660</v>
      </c>
      <c r="J470" t="s">
        <v>19</v>
      </c>
      <c r="K470" t="s">
        <v>20</v>
      </c>
      <c r="L470">
        <v>25000000</v>
      </c>
      <c r="M470">
        <v>2002</v>
      </c>
      <c r="N470">
        <v>7.6</v>
      </c>
      <c r="O470" s="4"/>
      <c r="P470" s="4"/>
    </row>
    <row r="471" spans="1:16" x14ac:dyDescent="0.3">
      <c r="A471" t="s">
        <v>4355</v>
      </c>
      <c r="B471">
        <v>129</v>
      </c>
      <c r="C471">
        <v>132</v>
      </c>
      <c r="D471">
        <v>40270895</v>
      </c>
      <c r="E471" t="s">
        <v>1671</v>
      </c>
      <c r="F471" t="s">
        <v>2015</v>
      </c>
      <c r="G471" t="s">
        <v>4356</v>
      </c>
      <c r="H471">
        <v>121937</v>
      </c>
      <c r="I471">
        <v>431</v>
      </c>
      <c r="J471" t="s">
        <v>19</v>
      </c>
      <c r="K471" t="s">
        <v>20</v>
      </c>
      <c r="L471">
        <v>22000000</v>
      </c>
      <c r="M471">
        <v>2001</v>
      </c>
      <c r="N471">
        <v>7.6</v>
      </c>
      <c r="O471" s="4"/>
      <c r="P471" s="4"/>
    </row>
    <row r="472" spans="1:16" x14ac:dyDescent="0.3">
      <c r="A472" t="s">
        <v>44</v>
      </c>
      <c r="B472">
        <v>221</v>
      </c>
      <c r="C472">
        <v>88</v>
      </c>
      <c r="D472">
        <v>11501093</v>
      </c>
      <c r="E472" t="s">
        <v>492</v>
      </c>
      <c r="F472" t="s">
        <v>5786</v>
      </c>
      <c r="G472" t="s">
        <v>5787</v>
      </c>
      <c r="H472">
        <v>128850</v>
      </c>
      <c r="I472">
        <v>604</v>
      </c>
      <c r="J472" t="s">
        <v>19</v>
      </c>
      <c r="K472" t="s">
        <v>20</v>
      </c>
      <c r="L472">
        <v>13000000</v>
      </c>
      <c r="M472">
        <v>1992</v>
      </c>
      <c r="N472">
        <v>7.6</v>
      </c>
      <c r="O472" s="4"/>
      <c r="P472" s="4"/>
    </row>
    <row r="473" spans="1:16" x14ac:dyDescent="0.3">
      <c r="A473" t="s">
        <v>14</v>
      </c>
      <c r="B473">
        <v>82</v>
      </c>
      <c r="C473">
        <v>171</v>
      </c>
      <c r="D473">
        <v>54222000</v>
      </c>
      <c r="E473" t="s">
        <v>782</v>
      </c>
      <c r="F473" t="s">
        <v>1490</v>
      </c>
      <c r="G473" t="s">
        <v>1670</v>
      </c>
      <c r="H473">
        <v>131217</v>
      </c>
      <c r="I473">
        <v>380</v>
      </c>
      <c r="J473" t="s">
        <v>19</v>
      </c>
      <c r="K473" t="s">
        <v>20</v>
      </c>
      <c r="L473">
        <v>69500000</v>
      </c>
      <c r="M473">
        <v>1989</v>
      </c>
      <c r="N473">
        <v>7.6</v>
      </c>
      <c r="O473" s="4"/>
      <c r="P473" s="4"/>
    </row>
    <row r="474" spans="1:16" x14ac:dyDescent="0.3">
      <c r="A474" t="s">
        <v>472</v>
      </c>
      <c r="B474">
        <v>177</v>
      </c>
      <c r="C474">
        <v>87</v>
      </c>
      <c r="D474">
        <v>9003011</v>
      </c>
      <c r="E474" t="s">
        <v>137</v>
      </c>
      <c r="F474" t="s">
        <v>5858</v>
      </c>
      <c r="G474" t="s">
        <v>7149</v>
      </c>
      <c r="H474">
        <v>133966</v>
      </c>
      <c r="I474">
        <v>294</v>
      </c>
      <c r="J474" t="s">
        <v>19</v>
      </c>
      <c r="K474" t="s">
        <v>220</v>
      </c>
      <c r="L474">
        <v>2000000</v>
      </c>
      <c r="M474">
        <v>1981</v>
      </c>
      <c r="N474">
        <v>7.6</v>
      </c>
      <c r="O474" s="4"/>
      <c r="P474" s="4"/>
    </row>
    <row r="475" spans="1:16" x14ac:dyDescent="0.3">
      <c r="A475" t="s">
        <v>571</v>
      </c>
      <c r="B475">
        <v>118</v>
      </c>
      <c r="C475">
        <v>98</v>
      </c>
      <c r="D475">
        <v>50693162</v>
      </c>
      <c r="E475" t="s">
        <v>3115</v>
      </c>
      <c r="F475" t="s">
        <v>976</v>
      </c>
      <c r="G475" t="s">
        <v>3116</v>
      </c>
      <c r="H475">
        <v>136580</v>
      </c>
      <c r="I475">
        <v>545</v>
      </c>
      <c r="J475" t="s">
        <v>19</v>
      </c>
      <c r="K475" t="s">
        <v>20</v>
      </c>
      <c r="L475">
        <v>23000000</v>
      </c>
      <c r="M475">
        <v>1994</v>
      </c>
      <c r="N475">
        <v>7.6</v>
      </c>
      <c r="O475" s="4"/>
      <c r="P475" s="4"/>
    </row>
    <row r="476" spans="1:16" x14ac:dyDescent="0.3">
      <c r="A476" t="s">
        <v>2774</v>
      </c>
      <c r="B476">
        <v>324</v>
      </c>
      <c r="C476">
        <v>128</v>
      </c>
      <c r="D476">
        <v>31838002</v>
      </c>
      <c r="E476" t="s">
        <v>2726</v>
      </c>
      <c r="F476" t="s">
        <v>45</v>
      </c>
      <c r="G476" t="s">
        <v>4541</v>
      </c>
      <c r="H476">
        <v>136673</v>
      </c>
      <c r="I476">
        <v>281</v>
      </c>
      <c r="J476" t="s">
        <v>19</v>
      </c>
      <c r="K476" t="s">
        <v>20</v>
      </c>
      <c r="L476">
        <v>20000000</v>
      </c>
      <c r="M476">
        <v>2008</v>
      </c>
      <c r="N476">
        <v>7.6</v>
      </c>
      <c r="O476" s="4"/>
      <c r="P476" s="4"/>
    </row>
    <row r="477" spans="1:16" x14ac:dyDescent="0.3">
      <c r="A477" t="s">
        <v>2329</v>
      </c>
      <c r="B477">
        <v>156</v>
      </c>
      <c r="C477">
        <v>215</v>
      </c>
      <c r="D477">
        <v>36385763</v>
      </c>
      <c r="E477" t="s">
        <v>1664</v>
      </c>
      <c r="F477" t="s">
        <v>367</v>
      </c>
      <c r="G477" t="s">
        <v>2330</v>
      </c>
      <c r="H477">
        <v>138941</v>
      </c>
      <c r="I477">
        <v>1448</v>
      </c>
      <c r="J477" t="s">
        <v>19</v>
      </c>
      <c r="K477" t="s">
        <v>20</v>
      </c>
      <c r="L477">
        <v>52000000</v>
      </c>
      <c r="M477">
        <v>1998</v>
      </c>
      <c r="N477">
        <v>7.6</v>
      </c>
      <c r="O477" s="4"/>
      <c r="P477" s="4"/>
    </row>
    <row r="478" spans="1:16" x14ac:dyDescent="0.3">
      <c r="A478" t="s">
        <v>2609</v>
      </c>
      <c r="B478">
        <v>174</v>
      </c>
      <c r="C478">
        <v>113</v>
      </c>
      <c r="D478">
        <v>27277055</v>
      </c>
      <c r="E478" t="s">
        <v>2662</v>
      </c>
      <c r="F478" t="s">
        <v>3371</v>
      </c>
      <c r="G478" t="s">
        <v>4554</v>
      </c>
      <c r="H478">
        <v>143137</v>
      </c>
      <c r="I478">
        <v>602</v>
      </c>
      <c r="J478" t="s">
        <v>19</v>
      </c>
      <c r="K478" t="s">
        <v>31</v>
      </c>
      <c r="L478">
        <v>20000000</v>
      </c>
      <c r="M478">
        <v>2000</v>
      </c>
      <c r="N478">
        <v>7.6</v>
      </c>
      <c r="O478" s="4"/>
      <c r="P478" s="4"/>
    </row>
    <row r="479" spans="1:16" x14ac:dyDescent="0.3">
      <c r="A479" t="s">
        <v>698</v>
      </c>
      <c r="B479">
        <v>104</v>
      </c>
      <c r="C479">
        <v>135</v>
      </c>
      <c r="D479">
        <v>122012643</v>
      </c>
      <c r="E479" t="s">
        <v>28</v>
      </c>
      <c r="F479" t="s">
        <v>703</v>
      </c>
      <c r="G479" t="s">
        <v>3576</v>
      </c>
      <c r="H479">
        <v>143696</v>
      </c>
      <c r="I479">
        <v>241</v>
      </c>
      <c r="J479" t="s">
        <v>19</v>
      </c>
      <c r="K479" t="s">
        <v>20</v>
      </c>
      <c r="L479">
        <v>30000000</v>
      </c>
      <c r="M479">
        <v>1990</v>
      </c>
      <c r="N479">
        <v>7.6</v>
      </c>
      <c r="O479" s="4"/>
      <c r="P479" s="4"/>
    </row>
    <row r="480" spans="1:16" x14ac:dyDescent="0.3">
      <c r="A480" t="s">
        <v>3040</v>
      </c>
      <c r="B480">
        <v>371</v>
      </c>
      <c r="C480">
        <v>114</v>
      </c>
      <c r="D480">
        <v>18996755</v>
      </c>
      <c r="E480" t="s">
        <v>1962</v>
      </c>
      <c r="F480" t="s">
        <v>126</v>
      </c>
      <c r="G480" t="s">
        <v>3042</v>
      </c>
      <c r="H480">
        <v>145270</v>
      </c>
      <c r="I480">
        <v>322</v>
      </c>
      <c r="J480" t="s">
        <v>19</v>
      </c>
      <c r="K480" t="s">
        <v>1748</v>
      </c>
      <c r="L480">
        <v>45000000</v>
      </c>
      <c r="M480">
        <v>2012</v>
      </c>
      <c r="N480">
        <v>7.6</v>
      </c>
      <c r="O480" s="4"/>
      <c r="P480" s="4"/>
    </row>
    <row r="481" spans="1:16" x14ac:dyDescent="0.3">
      <c r="A481" t="s">
        <v>7394</v>
      </c>
      <c r="B481">
        <v>481</v>
      </c>
      <c r="C481">
        <v>102</v>
      </c>
      <c r="D481">
        <v>4105123</v>
      </c>
      <c r="E481" t="s">
        <v>201</v>
      </c>
      <c r="F481" t="s">
        <v>7395</v>
      </c>
      <c r="G481" t="s">
        <v>7396</v>
      </c>
      <c r="H481">
        <v>148221</v>
      </c>
      <c r="I481">
        <v>316</v>
      </c>
      <c r="J481" t="s">
        <v>7397</v>
      </c>
      <c r="K481" t="s">
        <v>7398</v>
      </c>
      <c r="L481">
        <v>1100000</v>
      </c>
      <c r="M481">
        <v>2011</v>
      </c>
      <c r="N481">
        <v>7.6</v>
      </c>
      <c r="O481" s="4"/>
      <c r="P481" s="4"/>
    </row>
    <row r="482" spans="1:16" x14ac:dyDescent="0.3">
      <c r="A482" t="s">
        <v>1883</v>
      </c>
      <c r="B482">
        <v>114</v>
      </c>
      <c r="C482">
        <v>89</v>
      </c>
      <c r="D482">
        <v>92823600</v>
      </c>
      <c r="E482" t="s">
        <v>753</v>
      </c>
      <c r="F482" t="s">
        <v>5038</v>
      </c>
      <c r="G482" t="s">
        <v>5039</v>
      </c>
      <c r="H482">
        <v>149108</v>
      </c>
      <c r="I482">
        <v>273</v>
      </c>
      <c r="J482" t="s">
        <v>19</v>
      </c>
      <c r="K482" t="s">
        <v>20</v>
      </c>
      <c r="L482">
        <v>16000000</v>
      </c>
      <c r="M482">
        <v>1989</v>
      </c>
      <c r="N482">
        <v>7.6</v>
      </c>
      <c r="O482" s="4"/>
      <c r="P482" s="4"/>
    </row>
    <row r="483" spans="1:16" x14ac:dyDescent="0.3">
      <c r="A483" t="s">
        <v>2309</v>
      </c>
      <c r="B483">
        <v>250</v>
      </c>
      <c r="C483">
        <v>189</v>
      </c>
      <c r="D483">
        <v>25031037</v>
      </c>
      <c r="E483" t="s">
        <v>2310</v>
      </c>
      <c r="F483" t="s">
        <v>922</v>
      </c>
      <c r="G483" t="s">
        <v>2311</v>
      </c>
      <c r="H483">
        <v>155496</v>
      </c>
      <c r="I483">
        <v>532</v>
      </c>
      <c r="J483" t="s">
        <v>19</v>
      </c>
      <c r="K483" t="s">
        <v>20</v>
      </c>
      <c r="L483">
        <v>53000000</v>
      </c>
      <c r="M483">
        <v>2007</v>
      </c>
      <c r="N483">
        <v>7.6</v>
      </c>
      <c r="O483" s="4"/>
      <c r="P483" s="4"/>
    </row>
    <row r="484" spans="1:16" x14ac:dyDescent="0.3">
      <c r="A484" t="s">
        <v>807</v>
      </c>
      <c r="B484">
        <v>223</v>
      </c>
      <c r="C484">
        <v>190</v>
      </c>
      <c r="D484">
        <v>124107476</v>
      </c>
      <c r="E484" t="s">
        <v>1100</v>
      </c>
      <c r="F484" t="s">
        <v>424</v>
      </c>
      <c r="G484" t="s">
        <v>2563</v>
      </c>
      <c r="H484">
        <v>170684</v>
      </c>
      <c r="I484">
        <v>867</v>
      </c>
      <c r="J484" t="s">
        <v>19</v>
      </c>
      <c r="K484" t="s">
        <v>20</v>
      </c>
      <c r="L484">
        <v>48000000</v>
      </c>
      <c r="M484">
        <v>2000</v>
      </c>
      <c r="N484">
        <v>7.6</v>
      </c>
      <c r="O484" s="4"/>
      <c r="P484" s="4"/>
    </row>
    <row r="485" spans="1:16" x14ac:dyDescent="0.3">
      <c r="A485" t="s">
        <v>150</v>
      </c>
      <c r="B485">
        <v>223</v>
      </c>
      <c r="C485">
        <v>103</v>
      </c>
      <c r="D485">
        <v>4235837</v>
      </c>
      <c r="E485" t="s">
        <v>5079</v>
      </c>
      <c r="F485" t="s">
        <v>55</v>
      </c>
      <c r="G485" t="s">
        <v>5321</v>
      </c>
      <c r="H485">
        <v>175962</v>
      </c>
      <c r="I485">
        <v>336</v>
      </c>
      <c r="J485" t="s">
        <v>19</v>
      </c>
      <c r="K485" t="s">
        <v>20</v>
      </c>
      <c r="L485">
        <v>15000000</v>
      </c>
      <c r="M485">
        <v>2005</v>
      </c>
      <c r="N485">
        <v>7.6</v>
      </c>
      <c r="O485" s="4"/>
      <c r="P485" s="4"/>
    </row>
    <row r="486" spans="1:16" x14ac:dyDescent="0.3">
      <c r="A486" t="s">
        <v>230</v>
      </c>
      <c r="B486">
        <v>298</v>
      </c>
      <c r="C486">
        <v>163</v>
      </c>
      <c r="D486">
        <v>47379090</v>
      </c>
      <c r="E486" t="s">
        <v>1408</v>
      </c>
      <c r="F486" t="s">
        <v>476</v>
      </c>
      <c r="G486" t="s">
        <v>1527</v>
      </c>
      <c r="H486">
        <v>176936</v>
      </c>
      <c r="I486">
        <v>824</v>
      </c>
      <c r="J486" t="s">
        <v>19</v>
      </c>
      <c r="K486" t="s">
        <v>774</v>
      </c>
      <c r="L486">
        <v>70000000</v>
      </c>
      <c r="M486">
        <v>2005</v>
      </c>
      <c r="N486">
        <v>7.6</v>
      </c>
      <c r="O486" s="4"/>
      <c r="P486" s="4"/>
    </row>
    <row r="487" spans="1:16" x14ac:dyDescent="0.3">
      <c r="A487" t="s">
        <v>230</v>
      </c>
      <c r="B487">
        <v>459</v>
      </c>
      <c r="C487">
        <v>142</v>
      </c>
      <c r="D487">
        <v>72306065</v>
      </c>
      <c r="E487" t="s">
        <v>1408</v>
      </c>
      <c r="F487" t="s">
        <v>193</v>
      </c>
      <c r="G487" t="s">
        <v>2917</v>
      </c>
      <c r="H487">
        <v>178118</v>
      </c>
      <c r="I487">
        <v>355</v>
      </c>
      <c r="J487" t="s">
        <v>19</v>
      </c>
      <c r="K487" t="s">
        <v>20</v>
      </c>
      <c r="L487">
        <v>40000000</v>
      </c>
      <c r="M487">
        <v>2015</v>
      </c>
      <c r="N487">
        <v>7.6</v>
      </c>
      <c r="O487" s="4"/>
      <c r="P487" s="4"/>
    </row>
    <row r="488" spans="1:16" x14ac:dyDescent="0.3">
      <c r="A488" t="s">
        <v>1883</v>
      </c>
      <c r="B488">
        <v>81</v>
      </c>
      <c r="C488">
        <v>138</v>
      </c>
      <c r="D488">
        <v>141340178</v>
      </c>
      <c r="E488" t="s">
        <v>1962</v>
      </c>
      <c r="F488" t="s">
        <v>303</v>
      </c>
      <c r="G488" t="s">
        <v>3453</v>
      </c>
      <c r="H488">
        <v>181879</v>
      </c>
      <c r="I488">
        <v>319</v>
      </c>
      <c r="J488" t="s">
        <v>19</v>
      </c>
      <c r="K488" t="s">
        <v>20</v>
      </c>
      <c r="L488">
        <v>40000000</v>
      </c>
      <c r="M488">
        <v>1992</v>
      </c>
      <c r="N488">
        <v>7.6</v>
      </c>
      <c r="O488" s="4"/>
      <c r="P488" s="4"/>
    </row>
    <row r="489" spans="1:16" x14ac:dyDescent="0.3">
      <c r="A489" t="s">
        <v>74</v>
      </c>
      <c r="B489">
        <v>253</v>
      </c>
      <c r="C489">
        <v>113</v>
      </c>
      <c r="D489">
        <v>40137776</v>
      </c>
      <c r="E489" t="s">
        <v>1274</v>
      </c>
      <c r="F489" t="s">
        <v>672</v>
      </c>
      <c r="G489" t="s">
        <v>3665</v>
      </c>
      <c r="H489">
        <v>186977</v>
      </c>
      <c r="I489">
        <v>529</v>
      </c>
      <c r="J489" t="s">
        <v>19</v>
      </c>
      <c r="K489" t="s">
        <v>20</v>
      </c>
      <c r="L489">
        <v>38000000</v>
      </c>
      <c r="M489">
        <v>2006</v>
      </c>
      <c r="N489">
        <v>7.6</v>
      </c>
      <c r="O489" s="4"/>
      <c r="P489" s="4"/>
    </row>
    <row r="490" spans="1:16" x14ac:dyDescent="0.3">
      <c r="A490" t="s">
        <v>6490</v>
      </c>
      <c r="B490">
        <v>205</v>
      </c>
      <c r="C490">
        <v>102</v>
      </c>
      <c r="D490">
        <v>26781723</v>
      </c>
      <c r="E490" t="s">
        <v>753</v>
      </c>
      <c r="F490" t="s">
        <v>935</v>
      </c>
      <c r="G490" t="s">
        <v>7081</v>
      </c>
      <c r="H490">
        <v>187595</v>
      </c>
      <c r="I490">
        <v>978</v>
      </c>
      <c r="J490" t="s">
        <v>19</v>
      </c>
      <c r="K490" t="s">
        <v>20</v>
      </c>
      <c r="L490">
        <v>2500000</v>
      </c>
      <c r="M490">
        <v>2004</v>
      </c>
      <c r="N490">
        <v>7.6</v>
      </c>
      <c r="O490" s="4"/>
      <c r="P490" s="4"/>
    </row>
    <row r="491" spans="1:16" x14ac:dyDescent="0.3">
      <c r="A491" t="s">
        <v>1229</v>
      </c>
      <c r="B491">
        <v>187</v>
      </c>
      <c r="C491">
        <v>131</v>
      </c>
      <c r="D491">
        <v>51396781</v>
      </c>
      <c r="E491" t="s">
        <v>1022</v>
      </c>
      <c r="F491" t="s">
        <v>1230</v>
      </c>
      <c r="G491" t="s">
        <v>1231</v>
      </c>
      <c r="H491">
        <v>188887</v>
      </c>
      <c r="I491">
        <v>662</v>
      </c>
      <c r="J491" t="s">
        <v>19</v>
      </c>
      <c r="K491" t="s">
        <v>20</v>
      </c>
      <c r="L491">
        <v>68000000</v>
      </c>
      <c r="M491">
        <v>2001</v>
      </c>
      <c r="N491">
        <v>7.6</v>
      </c>
      <c r="O491" s="4"/>
      <c r="P491" s="4"/>
    </row>
    <row r="492" spans="1:16" x14ac:dyDescent="0.3">
      <c r="A492" t="s">
        <v>2996</v>
      </c>
      <c r="B492">
        <v>299</v>
      </c>
      <c r="C492">
        <v>124</v>
      </c>
      <c r="D492">
        <v>34180954</v>
      </c>
      <c r="E492" t="s">
        <v>129</v>
      </c>
      <c r="F492" t="s">
        <v>128</v>
      </c>
      <c r="G492" t="s">
        <v>3483</v>
      </c>
      <c r="H492">
        <v>189812</v>
      </c>
      <c r="I492">
        <v>370</v>
      </c>
      <c r="J492" t="s">
        <v>19</v>
      </c>
      <c r="K492" t="s">
        <v>20</v>
      </c>
      <c r="L492">
        <v>32000000</v>
      </c>
      <c r="M492">
        <v>2008</v>
      </c>
      <c r="N492">
        <v>7.6</v>
      </c>
      <c r="O492" s="4"/>
      <c r="P492" s="4"/>
    </row>
    <row r="493" spans="1:16" x14ac:dyDescent="0.3">
      <c r="A493" t="s">
        <v>3600</v>
      </c>
      <c r="B493">
        <v>239</v>
      </c>
      <c r="C493">
        <v>92</v>
      </c>
      <c r="D493">
        <v>24792061</v>
      </c>
      <c r="E493" t="s">
        <v>1289</v>
      </c>
      <c r="F493" t="s">
        <v>47</v>
      </c>
      <c r="G493" t="s">
        <v>6252</v>
      </c>
      <c r="H493">
        <v>191998</v>
      </c>
      <c r="I493">
        <v>323</v>
      </c>
      <c r="J493" t="s">
        <v>19</v>
      </c>
      <c r="K493" t="s">
        <v>20</v>
      </c>
      <c r="L493">
        <v>6500000</v>
      </c>
      <c r="M493">
        <v>2005</v>
      </c>
      <c r="N493">
        <v>7.6</v>
      </c>
      <c r="O493" s="4"/>
      <c r="P493" s="4"/>
    </row>
    <row r="494" spans="1:16" x14ac:dyDescent="0.3">
      <c r="A494" t="s">
        <v>2644</v>
      </c>
      <c r="B494">
        <v>478</v>
      </c>
      <c r="C494">
        <v>121</v>
      </c>
      <c r="D494">
        <v>46875468</v>
      </c>
      <c r="E494" t="s">
        <v>613</v>
      </c>
      <c r="F494" t="s">
        <v>3654</v>
      </c>
      <c r="G494" t="s">
        <v>3655</v>
      </c>
      <c r="H494">
        <v>196217</v>
      </c>
      <c r="I494">
        <v>461</v>
      </c>
      <c r="J494" t="s">
        <v>19</v>
      </c>
      <c r="K494" t="s">
        <v>20</v>
      </c>
      <c r="L494">
        <v>30000000</v>
      </c>
      <c r="M494">
        <v>2015</v>
      </c>
      <c r="N494">
        <v>7.6</v>
      </c>
      <c r="O494" s="4"/>
      <c r="P494" s="4"/>
    </row>
    <row r="495" spans="1:16" x14ac:dyDescent="0.3">
      <c r="A495" t="s">
        <v>3630</v>
      </c>
      <c r="B495">
        <v>147</v>
      </c>
      <c r="C495">
        <v>124</v>
      </c>
      <c r="D495">
        <v>52937130</v>
      </c>
      <c r="E495" t="s">
        <v>901</v>
      </c>
      <c r="F495" t="s">
        <v>24</v>
      </c>
      <c r="G495" t="s">
        <v>3631</v>
      </c>
      <c r="H495">
        <v>198066</v>
      </c>
      <c r="I495">
        <v>426</v>
      </c>
      <c r="J495" t="s">
        <v>19</v>
      </c>
      <c r="K495" t="s">
        <v>20</v>
      </c>
      <c r="L495">
        <v>30000000</v>
      </c>
      <c r="M495">
        <v>2001</v>
      </c>
      <c r="N495">
        <v>7.6</v>
      </c>
      <c r="O495" s="4"/>
      <c r="P495" s="4"/>
    </row>
    <row r="496" spans="1:16" x14ac:dyDescent="0.3">
      <c r="A496" t="s">
        <v>135</v>
      </c>
      <c r="B496">
        <v>319</v>
      </c>
      <c r="C496">
        <v>121</v>
      </c>
      <c r="D496">
        <v>125069696</v>
      </c>
      <c r="E496" t="s">
        <v>2864</v>
      </c>
      <c r="F496" t="s">
        <v>2865</v>
      </c>
      <c r="G496" t="s">
        <v>2866</v>
      </c>
      <c r="H496">
        <v>203963</v>
      </c>
      <c r="I496">
        <v>420</v>
      </c>
      <c r="J496" t="s">
        <v>19</v>
      </c>
      <c r="K496" t="s">
        <v>20</v>
      </c>
      <c r="L496">
        <v>40000000</v>
      </c>
      <c r="M496">
        <v>2013</v>
      </c>
      <c r="N496">
        <v>7.6</v>
      </c>
      <c r="O496" s="4"/>
      <c r="P496" s="4"/>
    </row>
    <row r="497" spans="1:16" x14ac:dyDescent="0.3">
      <c r="A497" t="s">
        <v>475</v>
      </c>
      <c r="B497">
        <v>159</v>
      </c>
      <c r="C497">
        <v>140</v>
      </c>
      <c r="D497">
        <v>172071312</v>
      </c>
      <c r="E497" t="s">
        <v>1117</v>
      </c>
      <c r="F497" t="s">
        <v>193</v>
      </c>
      <c r="G497" t="s">
        <v>1778</v>
      </c>
      <c r="H497">
        <v>208817</v>
      </c>
      <c r="I497">
        <v>296</v>
      </c>
      <c r="J497" t="s">
        <v>19</v>
      </c>
      <c r="K497" t="s">
        <v>20</v>
      </c>
      <c r="L497">
        <v>62000000</v>
      </c>
      <c r="M497">
        <v>1995</v>
      </c>
      <c r="N497">
        <v>7.6</v>
      </c>
      <c r="O497" s="4"/>
      <c r="P497" s="4"/>
    </row>
    <row r="498" spans="1:16" x14ac:dyDescent="0.3">
      <c r="A498" t="s">
        <v>2507</v>
      </c>
      <c r="B498">
        <v>220</v>
      </c>
      <c r="C498">
        <v>110</v>
      </c>
      <c r="D498">
        <v>52353636</v>
      </c>
      <c r="E498" t="s">
        <v>1289</v>
      </c>
      <c r="F498" t="s">
        <v>314</v>
      </c>
      <c r="G498" t="s">
        <v>3844</v>
      </c>
      <c r="H498">
        <v>209133</v>
      </c>
      <c r="I498">
        <v>962</v>
      </c>
      <c r="J498" t="s">
        <v>19</v>
      </c>
      <c r="K498" t="s">
        <v>20</v>
      </c>
      <c r="L498">
        <v>21000000</v>
      </c>
      <c r="M498">
        <v>2001</v>
      </c>
      <c r="N498">
        <v>7.6</v>
      </c>
      <c r="O498" s="4"/>
      <c r="P498" s="4"/>
    </row>
    <row r="499" spans="1:16" x14ac:dyDescent="0.3">
      <c r="A499" t="s">
        <v>218</v>
      </c>
      <c r="B499">
        <v>209</v>
      </c>
      <c r="C499">
        <v>127</v>
      </c>
      <c r="D499">
        <v>57386369</v>
      </c>
      <c r="E499" t="s">
        <v>1422</v>
      </c>
      <c r="F499" t="s">
        <v>234</v>
      </c>
      <c r="G499" t="s">
        <v>2303</v>
      </c>
      <c r="H499">
        <v>224013</v>
      </c>
      <c r="I499">
        <v>2319</v>
      </c>
      <c r="J499" t="s">
        <v>19</v>
      </c>
      <c r="K499" t="s">
        <v>20</v>
      </c>
      <c r="L499">
        <v>52500000</v>
      </c>
      <c r="M499">
        <v>2001</v>
      </c>
      <c r="N499">
        <v>7.6</v>
      </c>
      <c r="O499" s="4"/>
      <c r="P499" s="4"/>
    </row>
    <row r="500" spans="1:16" x14ac:dyDescent="0.3">
      <c r="A500" t="s">
        <v>6141</v>
      </c>
      <c r="B500">
        <v>68</v>
      </c>
      <c r="C500">
        <v>135</v>
      </c>
      <c r="D500">
        <v>13269963</v>
      </c>
      <c r="E500" t="s">
        <v>3553</v>
      </c>
      <c r="F500" t="s">
        <v>374</v>
      </c>
      <c r="G500" t="s">
        <v>6638</v>
      </c>
      <c r="H500">
        <v>23202</v>
      </c>
      <c r="I500">
        <v>173</v>
      </c>
      <c r="J500" t="s">
        <v>19</v>
      </c>
      <c r="K500" t="s">
        <v>20</v>
      </c>
      <c r="L500">
        <v>5000000</v>
      </c>
      <c r="M500">
        <v>1996</v>
      </c>
      <c r="N500">
        <v>7.6</v>
      </c>
      <c r="O500" s="4"/>
      <c r="P500" s="4"/>
    </row>
    <row r="501" spans="1:16" x14ac:dyDescent="0.3">
      <c r="A501" t="s">
        <v>2374</v>
      </c>
      <c r="B501">
        <v>120</v>
      </c>
      <c r="C501">
        <v>123</v>
      </c>
      <c r="D501">
        <v>105264608</v>
      </c>
      <c r="E501" t="s">
        <v>2375</v>
      </c>
      <c r="F501" t="s">
        <v>205</v>
      </c>
      <c r="G501" t="s">
        <v>2376</v>
      </c>
      <c r="H501">
        <v>239752</v>
      </c>
      <c r="I501">
        <v>406</v>
      </c>
      <c r="J501" t="s">
        <v>19</v>
      </c>
      <c r="K501" t="s">
        <v>20</v>
      </c>
      <c r="L501">
        <v>60000000</v>
      </c>
      <c r="M501">
        <v>1994</v>
      </c>
      <c r="N501">
        <v>7.6</v>
      </c>
      <c r="O501" s="4"/>
      <c r="P501" s="4"/>
    </row>
    <row r="502" spans="1:16" x14ac:dyDescent="0.3">
      <c r="A502" t="s">
        <v>1784</v>
      </c>
      <c r="B502">
        <v>488</v>
      </c>
      <c r="C502">
        <v>158</v>
      </c>
      <c r="D502">
        <v>148775460</v>
      </c>
      <c r="E502" t="s">
        <v>1422</v>
      </c>
      <c r="F502" t="s">
        <v>160</v>
      </c>
      <c r="G502" t="s">
        <v>1785</v>
      </c>
      <c r="H502">
        <v>243834</v>
      </c>
      <c r="I502">
        <v>845</v>
      </c>
      <c r="J502" t="s">
        <v>19</v>
      </c>
      <c r="K502" t="s">
        <v>20</v>
      </c>
      <c r="L502">
        <v>61000000</v>
      </c>
      <c r="M502">
        <v>2012</v>
      </c>
      <c r="N502">
        <v>7.6</v>
      </c>
      <c r="O502" s="4"/>
      <c r="P502" s="4"/>
    </row>
    <row r="503" spans="1:16" x14ac:dyDescent="0.3">
      <c r="A503" t="s">
        <v>2498</v>
      </c>
      <c r="B503">
        <v>168</v>
      </c>
      <c r="C503">
        <v>122</v>
      </c>
      <c r="D503">
        <v>24127895</v>
      </c>
      <c r="E503" t="s">
        <v>1100</v>
      </c>
      <c r="F503" t="s">
        <v>396</v>
      </c>
      <c r="G503" t="s">
        <v>2820</v>
      </c>
      <c r="H503">
        <v>248123</v>
      </c>
      <c r="I503">
        <v>437</v>
      </c>
      <c r="J503" t="s">
        <v>19</v>
      </c>
      <c r="K503" t="s">
        <v>20</v>
      </c>
      <c r="L503">
        <v>50000000</v>
      </c>
      <c r="M503">
        <v>2005</v>
      </c>
      <c r="N503">
        <v>7.6</v>
      </c>
      <c r="O503" s="4"/>
      <c r="P503" s="4"/>
    </row>
    <row r="504" spans="1:16" x14ac:dyDescent="0.3">
      <c r="A504" t="s">
        <v>2289</v>
      </c>
      <c r="B504">
        <v>110</v>
      </c>
      <c r="C504">
        <v>170</v>
      </c>
      <c r="D504">
        <v>66676062</v>
      </c>
      <c r="E504" t="s">
        <v>1007</v>
      </c>
      <c r="F504" t="s">
        <v>1222</v>
      </c>
      <c r="G504" t="s">
        <v>2290</v>
      </c>
      <c r="H504">
        <v>267980</v>
      </c>
      <c r="I504">
        <v>545</v>
      </c>
      <c r="J504" t="s">
        <v>19</v>
      </c>
      <c r="K504" t="s">
        <v>20</v>
      </c>
      <c r="L504">
        <v>54000000</v>
      </c>
      <c r="M504">
        <v>1990</v>
      </c>
      <c r="N504">
        <v>7.6</v>
      </c>
      <c r="O504" s="4"/>
      <c r="P504" s="4"/>
    </row>
    <row r="505" spans="1:16" x14ac:dyDescent="0.3">
      <c r="A505" t="s">
        <v>1744</v>
      </c>
      <c r="B505">
        <v>239</v>
      </c>
      <c r="C505">
        <v>101</v>
      </c>
      <c r="D505">
        <v>96471845</v>
      </c>
      <c r="E505" t="s">
        <v>4148</v>
      </c>
      <c r="F505" t="s">
        <v>3618</v>
      </c>
      <c r="G505" t="s">
        <v>4957</v>
      </c>
      <c r="H505">
        <v>268581</v>
      </c>
      <c r="I505">
        <v>1109</v>
      </c>
      <c r="J505" t="s">
        <v>19</v>
      </c>
      <c r="K505" t="s">
        <v>20</v>
      </c>
      <c r="L505">
        <v>17000000</v>
      </c>
      <c r="M505">
        <v>2001</v>
      </c>
      <c r="N505">
        <v>7.6</v>
      </c>
      <c r="O505" s="4"/>
      <c r="P505" s="4"/>
    </row>
    <row r="506" spans="1:16" x14ac:dyDescent="0.3">
      <c r="A506" t="s">
        <v>154</v>
      </c>
      <c r="B506">
        <v>186</v>
      </c>
      <c r="C506">
        <v>126</v>
      </c>
      <c r="D506">
        <v>251188924</v>
      </c>
      <c r="E506" t="s">
        <v>75</v>
      </c>
      <c r="F506" t="s">
        <v>708</v>
      </c>
      <c r="G506" t="s">
        <v>3247</v>
      </c>
      <c r="H506">
        <v>269033</v>
      </c>
      <c r="I506">
        <v>817</v>
      </c>
      <c r="J506" t="s">
        <v>19</v>
      </c>
      <c r="K506" t="s">
        <v>20</v>
      </c>
      <c r="L506">
        <v>35000000</v>
      </c>
      <c r="M506">
        <v>1989</v>
      </c>
      <c r="N506">
        <v>7.6</v>
      </c>
      <c r="O506" s="4"/>
      <c r="P506" s="4"/>
    </row>
    <row r="507" spans="1:16" x14ac:dyDescent="0.3">
      <c r="A507" t="s">
        <v>2385</v>
      </c>
      <c r="B507">
        <v>230</v>
      </c>
      <c r="C507">
        <v>129</v>
      </c>
      <c r="D507">
        <v>88504640</v>
      </c>
      <c r="E507" t="s">
        <v>1110</v>
      </c>
      <c r="F507" t="s">
        <v>902</v>
      </c>
      <c r="G507" t="s">
        <v>2386</v>
      </c>
      <c r="H507">
        <v>273108</v>
      </c>
      <c r="I507">
        <v>646</v>
      </c>
      <c r="J507" t="s">
        <v>19</v>
      </c>
      <c r="K507" t="s">
        <v>20</v>
      </c>
      <c r="L507">
        <v>45000000</v>
      </c>
      <c r="M507">
        <v>2006</v>
      </c>
      <c r="N507">
        <v>7.6</v>
      </c>
      <c r="O507" s="4"/>
      <c r="P507" s="4"/>
    </row>
    <row r="508" spans="1:16" x14ac:dyDescent="0.3">
      <c r="A508" t="s">
        <v>2478</v>
      </c>
      <c r="B508">
        <v>450</v>
      </c>
      <c r="C508">
        <v>94</v>
      </c>
      <c r="D508">
        <v>18329466</v>
      </c>
      <c r="E508" t="s">
        <v>3412</v>
      </c>
      <c r="F508" t="s">
        <v>45</v>
      </c>
      <c r="G508" t="s">
        <v>4877</v>
      </c>
      <c r="H508">
        <v>279179</v>
      </c>
      <c r="I508">
        <v>440</v>
      </c>
      <c r="J508" t="s">
        <v>19</v>
      </c>
      <c r="K508" t="s">
        <v>20</v>
      </c>
      <c r="L508">
        <v>18000000</v>
      </c>
      <c r="M508">
        <v>2010</v>
      </c>
      <c r="N508">
        <v>7.6</v>
      </c>
      <c r="O508" s="4"/>
      <c r="P508" s="4"/>
    </row>
    <row r="509" spans="1:16" x14ac:dyDescent="0.3">
      <c r="A509" t="s">
        <v>2749</v>
      </c>
      <c r="B509">
        <v>378</v>
      </c>
      <c r="C509">
        <v>150</v>
      </c>
      <c r="D509">
        <v>92173235</v>
      </c>
      <c r="E509" t="s">
        <v>1100</v>
      </c>
      <c r="F509" t="s">
        <v>495</v>
      </c>
      <c r="G509" t="s">
        <v>3191</v>
      </c>
      <c r="H509">
        <v>280228</v>
      </c>
      <c r="I509">
        <v>420</v>
      </c>
      <c r="J509" t="s">
        <v>19</v>
      </c>
      <c r="K509" t="s">
        <v>20</v>
      </c>
      <c r="L509">
        <v>37000000</v>
      </c>
      <c r="M509">
        <v>2010</v>
      </c>
      <c r="N509">
        <v>7.6</v>
      </c>
      <c r="O509" s="4"/>
      <c r="P509" s="4"/>
    </row>
    <row r="510" spans="1:16" x14ac:dyDescent="0.3">
      <c r="A510" t="s">
        <v>7584</v>
      </c>
      <c r="B510">
        <v>70</v>
      </c>
      <c r="C510">
        <v>108</v>
      </c>
      <c r="D510">
        <v>2047570</v>
      </c>
      <c r="E510" t="s">
        <v>7585</v>
      </c>
      <c r="F510" t="s">
        <v>7586</v>
      </c>
      <c r="G510" t="s">
        <v>7587</v>
      </c>
      <c r="H510">
        <v>6790</v>
      </c>
      <c r="I510">
        <v>80</v>
      </c>
      <c r="J510" t="s">
        <v>19</v>
      </c>
      <c r="K510" t="s">
        <v>20</v>
      </c>
      <c r="L510">
        <v>500000</v>
      </c>
      <c r="M510">
        <v>1999</v>
      </c>
      <c r="N510">
        <v>7.6</v>
      </c>
      <c r="O510" s="4"/>
      <c r="P510" s="4"/>
    </row>
    <row r="511" spans="1:16" x14ac:dyDescent="0.3">
      <c r="A511" t="s">
        <v>2403</v>
      </c>
      <c r="B511">
        <v>419</v>
      </c>
      <c r="C511">
        <v>133</v>
      </c>
      <c r="D511">
        <v>75605492</v>
      </c>
      <c r="E511" t="s">
        <v>855</v>
      </c>
      <c r="F511" t="s">
        <v>391</v>
      </c>
      <c r="G511" t="s">
        <v>2404</v>
      </c>
      <c r="H511">
        <v>283563</v>
      </c>
      <c r="I511">
        <v>312</v>
      </c>
      <c r="J511" t="s">
        <v>19</v>
      </c>
      <c r="K511" t="s">
        <v>20</v>
      </c>
      <c r="L511">
        <v>50000000</v>
      </c>
      <c r="M511">
        <v>2011</v>
      </c>
      <c r="N511">
        <v>7.6</v>
      </c>
      <c r="O511" s="4"/>
      <c r="P511" s="4"/>
    </row>
    <row r="512" spans="1:16" x14ac:dyDescent="0.3">
      <c r="A512" t="s">
        <v>854</v>
      </c>
      <c r="B512">
        <v>299</v>
      </c>
      <c r="C512">
        <v>120</v>
      </c>
      <c r="D512">
        <v>100003492</v>
      </c>
      <c r="E512" t="s">
        <v>1100</v>
      </c>
      <c r="F512" t="s">
        <v>303</v>
      </c>
      <c r="G512" t="s">
        <v>1949</v>
      </c>
      <c r="H512">
        <v>293662</v>
      </c>
      <c r="I512">
        <v>836</v>
      </c>
      <c r="J512" t="s">
        <v>19</v>
      </c>
      <c r="K512" t="s">
        <v>20</v>
      </c>
      <c r="L512">
        <v>65000000</v>
      </c>
      <c r="M512">
        <v>2004</v>
      </c>
      <c r="N512">
        <v>7.6</v>
      </c>
      <c r="O512" s="4"/>
      <c r="P512" s="4"/>
    </row>
    <row r="513" spans="1:16" x14ac:dyDescent="0.3">
      <c r="A513" t="s">
        <v>1227</v>
      </c>
      <c r="B513">
        <v>236</v>
      </c>
      <c r="C513">
        <v>110</v>
      </c>
      <c r="D513">
        <v>39825798</v>
      </c>
      <c r="E513" t="s">
        <v>1610</v>
      </c>
      <c r="F513" t="s">
        <v>949</v>
      </c>
      <c r="G513" t="s">
        <v>5009</v>
      </c>
      <c r="H513">
        <v>295375</v>
      </c>
      <c r="I513">
        <v>645</v>
      </c>
      <c r="J513" t="s">
        <v>19</v>
      </c>
      <c r="K513" t="s">
        <v>20</v>
      </c>
      <c r="L513">
        <v>16000000</v>
      </c>
      <c r="M513">
        <v>2006</v>
      </c>
      <c r="N513">
        <v>7.6</v>
      </c>
      <c r="O513" s="4"/>
      <c r="P513" s="4"/>
    </row>
    <row r="514" spans="1:16" x14ac:dyDescent="0.3">
      <c r="A514" t="s">
        <v>7811</v>
      </c>
      <c r="B514">
        <v>21</v>
      </c>
      <c r="C514">
        <v>90</v>
      </c>
      <c r="D514">
        <v>277233</v>
      </c>
      <c r="E514" t="s">
        <v>877</v>
      </c>
      <c r="F514" t="s">
        <v>7234</v>
      </c>
      <c r="G514" t="s">
        <v>7812</v>
      </c>
      <c r="H514">
        <v>2631</v>
      </c>
      <c r="I514">
        <v>26</v>
      </c>
      <c r="J514" t="s">
        <v>19</v>
      </c>
      <c r="K514" t="s">
        <v>20</v>
      </c>
      <c r="L514">
        <v>40000</v>
      </c>
      <c r="M514">
        <v>1999</v>
      </c>
      <c r="N514">
        <v>7.6</v>
      </c>
      <c r="O514" s="4"/>
      <c r="P514" s="4"/>
    </row>
    <row r="515" spans="1:16" x14ac:dyDescent="0.3">
      <c r="A515" t="s">
        <v>7465</v>
      </c>
      <c r="B515">
        <v>31</v>
      </c>
      <c r="C515">
        <v>91</v>
      </c>
      <c r="D515">
        <v>287761</v>
      </c>
      <c r="E515" t="s">
        <v>7466</v>
      </c>
      <c r="F515" t="s">
        <v>7467</v>
      </c>
      <c r="G515" t="s">
        <v>7468</v>
      </c>
      <c r="H515">
        <v>2482</v>
      </c>
      <c r="I515">
        <v>16</v>
      </c>
      <c r="J515" t="s">
        <v>19</v>
      </c>
      <c r="K515" t="s">
        <v>105</v>
      </c>
      <c r="L515">
        <v>1000000</v>
      </c>
      <c r="M515">
        <v>2013</v>
      </c>
      <c r="N515">
        <v>7.6</v>
      </c>
      <c r="O515" s="4"/>
      <c r="P515" s="4"/>
    </row>
    <row r="516" spans="1:16" x14ac:dyDescent="0.3">
      <c r="A516" t="s">
        <v>4667</v>
      </c>
      <c r="B516">
        <v>50</v>
      </c>
      <c r="C516">
        <v>84</v>
      </c>
      <c r="D516">
        <v>2892582</v>
      </c>
      <c r="E516" t="s">
        <v>872</v>
      </c>
      <c r="F516" t="s">
        <v>942</v>
      </c>
      <c r="G516" t="s">
        <v>6817</v>
      </c>
      <c r="H516">
        <v>22697</v>
      </c>
      <c r="I516">
        <v>202</v>
      </c>
      <c r="J516" t="s">
        <v>19</v>
      </c>
      <c r="K516" t="s">
        <v>20</v>
      </c>
      <c r="L516">
        <v>4000000</v>
      </c>
      <c r="M516">
        <v>1996</v>
      </c>
      <c r="N516">
        <v>7.6</v>
      </c>
      <c r="O516" s="4"/>
      <c r="P516" s="4"/>
    </row>
    <row r="517" spans="1:16" x14ac:dyDescent="0.3">
      <c r="A517" t="s">
        <v>1929</v>
      </c>
      <c r="B517">
        <v>64</v>
      </c>
      <c r="C517">
        <v>88</v>
      </c>
      <c r="D517">
        <v>14792779</v>
      </c>
      <c r="E517" t="s">
        <v>872</v>
      </c>
      <c r="F517" t="s">
        <v>1572</v>
      </c>
      <c r="G517" t="s">
        <v>5081</v>
      </c>
      <c r="H517">
        <v>24256</v>
      </c>
      <c r="I517">
        <v>91</v>
      </c>
      <c r="J517" t="s">
        <v>19</v>
      </c>
      <c r="K517" t="s">
        <v>20</v>
      </c>
      <c r="L517">
        <v>16000000</v>
      </c>
      <c r="M517">
        <v>1987</v>
      </c>
      <c r="N517">
        <v>7.6</v>
      </c>
      <c r="O517" s="4"/>
      <c r="P517" s="4"/>
    </row>
    <row r="518" spans="1:16" x14ac:dyDescent="0.3">
      <c r="A518" t="s">
        <v>2478</v>
      </c>
      <c r="B518">
        <v>224</v>
      </c>
      <c r="C518">
        <v>113</v>
      </c>
      <c r="D518">
        <v>45063889</v>
      </c>
      <c r="E518" t="s">
        <v>1562</v>
      </c>
      <c r="F518" t="s">
        <v>6157</v>
      </c>
      <c r="G518" t="s">
        <v>6158</v>
      </c>
      <c r="H518">
        <v>297250</v>
      </c>
      <c r="I518">
        <v>1441</v>
      </c>
      <c r="J518" t="s">
        <v>19</v>
      </c>
      <c r="K518" t="s">
        <v>31</v>
      </c>
      <c r="L518">
        <v>8000000</v>
      </c>
      <c r="M518">
        <v>2002</v>
      </c>
      <c r="N518">
        <v>7.6</v>
      </c>
      <c r="O518" s="4"/>
      <c r="P518" s="4"/>
    </row>
    <row r="519" spans="1:16" x14ac:dyDescent="0.3">
      <c r="A519" t="s">
        <v>7089</v>
      </c>
      <c r="B519">
        <v>72</v>
      </c>
      <c r="C519">
        <v>106</v>
      </c>
      <c r="D519">
        <v>395592</v>
      </c>
      <c r="E519" t="s">
        <v>129</v>
      </c>
      <c r="F519" t="s">
        <v>3740</v>
      </c>
      <c r="G519" t="s">
        <v>7090</v>
      </c>
      <c r="H519">
        <v>21202</v>
      </c>
      <c r="I519">
        <v>134</v>
      </c>
      <c r="J519" t="s">
        <v>19</v>
      </c>
      <c r="K519" t="s">
        <v>1748</v>
      </c>
      <c r="L519">
        <v>2000000</v>
      </c>
      <c r="M519">
        <v>2003</v>
      </c>
      <c r="N519">
        <v>7.6</v>
      </c>
      <c r="O519" s="4"/>
      <c r="P519" s="4"/>
    </row>
    <row r="520" spans="1:16" x14ac:dyDescent="0.3">
      <c r="A520" t="s">
        <v>698</v>
      </c>
      <c r="B520">
        <v>148</v>
      </c>
      <c r="C520">
        <v>128</v>
      </c>
      <c r="D520">
        <v>100012500</v>
      </c>
      <c r="E520" t="s">
        <v>28</v>
      </c>
      <c r="F520" t="s">
        <v>540</v>
      </c>
      <c r="G520" t="s">
        <v>1114</v>
      </c>
      <c r="H520">
        <v>299258</v>
      </c>
      <c r="I520">
        <v>346</v>
      </c>
      <c r="J520" t="s">
        <v>19</v>
      </c>
      <c r="K520" t="s">
        <v>20</v>
      </c>
      <c r="L520">
        <v>90000000</v>
      </c>
      <c r="M520">
        <v>1995</v>
      </c>
      <c r="N520">
        <v>7.6</v>
      </c>
      <c r="O520" s="4"/>
      <c r="P520" s="4"/>
    </row>
    <row r="521" spans="1:16" x14ac:dyDescent="0.3">
      <c r="A521" t="s">
        <v>7098</v>
      </c>
      <c r="B521">
        <v>14</v>
      </c>
      <c r="C521">
        <v>112</v>
      </c>
      <c r="D521">
        <v>173783</v>
      </c>
      <c r="E521" t="s">
        <v>38</v>
      </c>
      <c r="F521" t="s">
        <v>3650</v>
      </c>
      <c r="G521" t="s">
        <v>7100</v>
      </c>
      <c r="H521">
        <v>578</v>
      </c>
      <c r="I521">
        <v>34</v>
      </c>
      <c r="J521" t="s">
        <v>19</v>
      </c>
      <c r="K521" t="s">
        <v>20</v>
      </c>
      <c r="L521">
        <v>2500000</v>
      </c>
      <c r="M521">
        <v>2008</v>
      </c>
      <c r="N521">
        <v>7.6</v>
      </c>
      <c r="O521" s="4"/>
      <c r="P521" s="4"/>
    </row>
    <row r="522" spans="1:16" x14ac:dyDescent="0.3">
      <c r="A522" t="s">
        <v>294</v>
      </c>
      <c r="B522">
        <v>406</v>
      </c>
      <c r="C522">
        <v>134</v>
      </c>
      <c r="D522">
        <v>85707116</v>
      </c>
      <c r="E522" t="s">
        <v>775</v>
      </c>
      <c r="F522" t="s">
        <v>205</v>
      </c>
      <c r="G522" t="s">
        <v>1359</v>
      </c>
      <c r="H522">
        <v>303185</v>
      </c>
      <c r="I522">
        <v>701</v>
      </c>
      <c r="J522" t="s">
        <v>19</v>
      </c>
      <c r="K522" t="s">
        <v>20</v>
      </c>
      <c r="L522">
        <v>68000000</v>
      </c>
      <c r="M522">
        <v>2014</v>
      </c>
      <c r="N522">
        <v>7.6</v>
      </c>
      <c r="O522" s="4"/>
      <c r="P522" s="4"/>
    </row>
    <row r="523" spans="1:16" x14ac:dyDescent="0.3">
      <c r="A523" t="s">
        <v>6567</v>
      </c>
      <c r="B523">
        <v>47</v>
      </c>
      <c r="C523">
        <v>98</v>
      </c>
      <c r="D523">
        <v>795126</v>
      </c>
      <c r="E523" t="s">
        <v>2867</v>
      </c>
      <c r="F523" t="s">
        <v>1004</v>
      </c>
      <c r="G523" t="s">
        <v>6568</v>
      </c>
      <c r="H523">
        <v>4976</v>
      </c>
      <c r="I523">
        <v>52</v>
      </c>
      <c r="J523" t="s">
        <v>19</v>
      </c>
      <c r="K523" t="s">
        <v>162</v>
      </c>
      <c r="L523">
        <v>6000000</v>
      </c>
      <c r="M523">
        <v>2004</v>
      </c>
      <c r="N523">
        <v>7.6</v>
      </c>
      <c r="O523" s="4"/>
      <c r="P523" s="4"/>
    </row>
    <row r="524" spans="1:16" x14ac:dyDescent="0.3">
      <c r="A524" t="s">
        <v>4704</v>
      </c>
      <c r="B524">
        <v>81</v>
      </c>
      <c r="C524">
        <v>121</v>
      </c>
      <c r="D524">
        <v>112935</v>
      </c>
      <c r="E524" t="s">
        <v>1671</v>
      </c>
      <c r="F524" t="s">
        <v>4707</v>
      </c>
      <c r="G524" t="s">
        <v>6110</v>
      </c>
      <c r="H524">
        <v>8161</v>
      </c>
      <c r="I524">
        <v>94</v>
      </c>
      <c r="J524" t="s">
        <v>19</v>
      </c>
      <c r="K524" t="s">
        <v>31</v>
      </c>
      <c r="L524">
        <v>9000000</v>
      </c>
      <c r="M524">
        <v>2002</v>
      </c>
      <c r="N524">
        <v>7.6</v>
      </c>
      <c r="O524" s="4"/>
      <c r="P524" s="4"/>
    </row>
    <row r="525" spans="1:16" x14ac:dyDescent="0.3">
      <c r="A525" t="s">
        <v>631</v>
      </c>
      <c r="B525">
        <v>266</v>
      </c>
      <c r="C525">
        <v>92</v>
      </c>
      <c r="D525">
        <v>215395021</v>
      </c>
      <c r="E525" t="s">
        <v>451</v>
      </c>
      <c r="F525" t="s">
        <v>325</v>
      </c>
      <c r="G525" t="s">
        <v>632</v>
      </c>
      <c r="H525">
        <v>307029</v>
      </c>
      <c r="I525">
        <v>360</v>
      </c>
      <c r="J525" t="s">
        <v>19</v>
      </c>
      <c r="K525" t="s">
        <v>20</v>
      </c>
      <c r="L525">
        <v>130000000</v>
      </c>
      <c r="M525">
        <v>2008</v>
      </c>
      <c r="N525">
        <v>7.6</v>
      </c>
      <c r="O525" s="4"/>
      <c r="P525" s="4"/>
    </row>
    <row r="526" spans="1:16" x14ac:dyDescent="0.3">
      <c r="A526" t="s">
        <v>328</v>
      </c>
      <c r="B526">
        <v>521</v>
      </c>
      <c r="C526">
        <v>130</v>
      </c>
      <c r="D526">
        <v>208543795</v>
      </c>
      <c r="E526" t="s">
        <v>329</v>
      </c>
      <c r="F526" t="s">
        <v>258</v>
      </c>
      <c r="G526" t="s">
        <v>330</v>
      </c>
      <c r="H526">
        <v>317542</v>
      </c>
      <c r="I526">
        <v>620</v>
      </c>
      <c r="J526" t="s">
        <v>19</v>
      </c>
      <c r="K526" t="s">
        <v>20</v>
      </c>
      <c r="L526">
        <v>170000000</v>
      </c>
      <c r="M526">
        <v>2014</v>
      </c>
      <c r="N526">
        <v>7.6</v>
      </c>
      <c r="O526" s="4"/>
      <c r="P526" s="4"/>
    </row>
    <row r="527" spans="1:16" x14ac:dyDescent="0.3">
      <c r="A527" t="s">
        <v>7135</v>
      </c>
      <c r="B527">
        <v>67</v>
      </c>
      <c r="C527">
        <v>89</v>
      </c>
      <c r="D527">
        <v>313436</v>
      </c>
      <c r="E527" t="s">
        <v>1289</v>
      </c>
      <c r="F527" t="s">
        <v>7136</v>
      </c>
      <c r="G527" t="s">
        <v>7137</v>
      </c>
      <c r="H527">
        <v>12244</v>
      </c>
      <c r="I527">
        <v>95</v>
      </c>
      <c r="J527" t="s">
        <v>6566</v>
      </c>
      <c r="K527" t="s">
        <v>5120</v>
      </c>
      <c r="L527">
        <v>15500000</v>
      </c>
      <c r="M527">
        <v>2001</v>
      </c>
      <c r="N527">
        <v>7.6</v>
      </c>
      <c r="O527" s="4"/>
      <c r="P527" s="4"/>
    </row>
    <row r="528" spans="1:16" x14ac:dyDescent="0.3">
      <c r="A528" t="s">
        <v>944</v>
      </c>
      <c r="B528">
        <v>193</v>
      </c>
      <c r="C528">
        <v>103</v>
      </c>
      <c r="D528">
        <v>176387405</v>
      </c>
      <c r="E528" t="s">
        <v>273</v>
      </c>
      <c r="F528" t="s">
        <v>1109</v>
      </c>
      <c r="G528" t="s">
        <v>1772</v>
      </c>
      <c r="H528">
        <v>328159</v>
      </c>
      <c r="I528">
        <v>467</v>
      </c>
      <c r="J528" t="s">
        <v>19</v>
      </c>
      <c r="K528" t="s">
        <v>20</v>
      </c>
      <c r="L528">
        <v>59000000</v>
      </c>
      <c r="M528">
        <v>2002</v>
      </c>
      <c r="N528">
        <v>7.6</v>
      </c>
      <c r="O528" s="4"/>
      <c r="P528" s="4"/>
    </row>
    <row r="529" spans="1:16" x14ac:dyDescent="0.3">
      <c r="A529" t="s">
        <v>230</v>
      </c>
      <c r="B529">
        <v>148</v>
      </c>
      <c r="C529">
        <v>118</v>
      </c>
      <c r="D529">
        <v>179870271</v>
      </c>
      <c r="E529" t="s">
        <v>75</v>
      </c>
      <c r="F529" t="s">
        <v>232</v>
      </c>
      <c r="G529" t="s">
        <v>3829</v>
      </c>
      <c r="H529">
        <v>329969</v>
      </c>
      <c r="I529">
        <v>524</v>
      </c>
      <c r="J529" t="s">
        <v>19</v>
      </c>
      <c r="K529" t="s">
        <v>20</v>
      </c>
      <c r="L529">
        <v>28000000</v>
      </c>
      <c r="M529">
        <v>1984</v>
      </c>
      <c r="N529">
        <v>7.6</v>
      </c>
      <c r="O529" s="4"/>
      <c r="P529" s="4"/>
    </row>
    <row r="530" spans="1:16" x14ac:dyDescent="0.3">
      <c r="A530" t="s">
        <v>1171</v>
      </c>
      <c r="B530">
        <v>388</v>
      </c>
      <c r="C530">
        <v>131</v>
      </c>
      <c r="D530">
        <v>15700000</v>
      </c>
      <c r="E530" t="s">
        <v>1125</v>
      </c>
      <c r="F530" t="s">
        <v>495</v>
      </c>
      <c r="G530" t="s">
        <v>5252</v>
      </c>
      <c r="H530">
        <v>332065</v>
      </c>
      <c r="I530">
        <v>876</v>
      </c>
      <c r="J530" t="s">
        <v>19</v>
      </c>
      <c r="K530" t="s">
        <v>20</v>
      </c>
      <c r="L530">
        <v>15000000</v>
      </c>
      <c r="M530">
        <v>2008</v>
      </c>
      <c r="N530">
        <v>7.6</v>
      </c>
      <c r="O530" s="4"/>
      <c r="P530" s="4"/>
    </row>
    <row r="531" spans="1:16" x14ac:dyDescent="0.3">
      <c r="A531" t="s">
        <v>6184</v>
      </c>
      <c r="B531">
        <v>288</v>
      </c>
      <c r="C531">
        <v>102</v>
      </c>
      <c r="D531">
        <v>15047419</v>
      </c>
      <c r="E531" t="s">
        <v>1007</v>
      </c>
      <c r="F531" t="s">
        <v>33</v>
      </c>
      <c r="G531" t="s">
        <v>6185</v>
      </c>
      <c r="H531">
        <v>357275</v>
      </c>
      <c r="I531">
        <v>1061</v>
      </c>
      <c r="J531" t="s">
        <v>19</v>
      </c>
      <c r="K531" t="s">
        <v>20</v>
      </c>
      <c r="L531">
        <v>7000000</v>
      </c>
      <c r="M531">
        <v>2000</v>
      </c>
      <c r="N531">
        <v>7.6</v>
      </c>
      <c r="O531" s="4"/>
      <c r="P531" s="4"/>
    </row>
    <row r="532" spans="1:16" x14ac:dyDescent="0.3">
      <c r="A532" t="s">
        <v>221</v>
      </c>
      <c r="B532">
        <v>295</v>
      </c>
      <c r="C532">
        <v>157</v>
      </c>
      <c r="D532">
        <v>289994397</v>
      </c>
      <c r="E532" t="s">
        <v>61</v>
      </c>
      <c r="F532" t="s">
        <v>433</v>
      </c>
      <c r="G532" t="s">
        <v>435</v>
      </c>
      <c r="H532">
        <v>385670</v>
      </c>
      <c r="I532">
        <v>1896</v>
      </c>
      <c r="J532" t="s">
        <v>19</v>
      </c>
      <c r="K532" t="s">
        <v>31</v>
      </c>
      <c r="L532">
        <v>150000000</v>
      </c>
      <c r="M532">
        <v>2005</v>
      </c>
      <c r="N532">
        <v>7.6</v>
      </c>
      <c r="O532" s="4"/>
      <c r="P532" s="4"/>
    </row>
    <row r="533" spans="1:16" x14ac:dyDescent="0.3">
      <c r="A533" t="s">
        <v>7644</v>
      </c>
      <c r="B533">
        <v>34</v>
      </c>
      <c r="C533">
        <v>133</v>
      </c>
      <c r="D533">
        <v>9910</v>
      </c>
      <c r="E533" t="s">
        <v>2662</v>
      </c>
      <c r="F533" t="s">
        <v>552</v>
      </c>
      <c r="G533" t="s">
        <v>7645</v>
      </c>
      <c r="H533">
        <v>13543</v>
      </c>
      <c r="I533">
        <v>94</v>
      </c>
      <c r="J533" t="s">
        <v>5072</v>
      </c>
      <c r="K533" t="s">
        <v>5073</v>
      </c>
      <c r="L533">
        <v>25000000</v>
      </c>
      <c r="M533">
        <v>2004</v>
      </c>
      <c r="N533">
        <v>7.6</v>
      </c>
      <c r="O533" s="4"/>
      <c r="P533" s="4"/>
    </row>
    <row r="534" spans="1:16" x14ac:dyDescent="0.3">
      <c r="A534" t="s">
        <v>1058</v>
      </c>
      <c r="B534">
        <v>529</v>
      </c>
      <c r="C534">
        <v>105</v>
      </c>
      <c r="D534">
        <v>176740650</v>
      </c>
      <c r="E534" t="s">
        <v>740</v>
      </c>
      <c r="F534" t="s">
        <v>45</v>
      </c>
      <c r="G534" t="s">
        <v>1060</v>
      </c>
      <c r="H534">
        <v>403836</v>
      </c>
      <c r="I534">
        <v>646</v>
      </c>
      <c r="J534" t="s">
        <v>19</v>
      </c>
      <c r="K534" t="s">
        <v>20</v>
      </c>
      <c r="L534">
        <v>93000000</v>
      </c>
      <c r="M534">
        <v>2011</v>
      </c>
      <c r="N534">
        <v>7.6</v>
      </c>
      <c r="O534" s="4"/>
      <c r="P534" s="4"/>
    </row>
    <row r="535" spans="1:16" x14ac:dyDescent="0.3">
      <c r="A535" t="s">
        <v>464</v>
      </c>
      <c r="B535">
        <v>406</v>
      </c>
      <c r="C535">
        <v>102</v>
      </c>
      <c r="D535">
        <v>400736600</v>
      </c>
      <c r="E535" t="s">
        <v>465</v>
      </c>
      <c r="F535" t="s">
        <v>466</v>
      </c>
      <c r="G535" t="s">
        <v>467</v>
      </c>
      <c r="H535">
        <v>421658</v>
      </c>
      <c r="I535">
        <v>904</v>
      </c>
      <c r="J535" t="s">
        <v>19</v>
      </c>
      <c r="K535" t="s">
        <v>20</v>
      </c>
      <c r="L535">
        <v>150000000</v>
      </c>
      <c r="M535">
        <v>2013</v>
      </c>
      <c r="N535">
        <v>7.6</v>
      </c>
      <c r="O535" s="4"/>
      <c r="P535" s="4"/>
    </row>
    <row r="536" spans="1:16" x14ac:dyDescent="0.3">
      <c r="A536" t="s">
        <v>2972</v>
      </c>
      <c r="B536">
        <v>256</v>
      </c>
      <c r="C536">
        <v>119</v>
      </c>
      <c r="D536">
        <v>121463226</v>
      </c>
      <c r="E536" t="s">
        <v>872</v>
      </c>
      <c r="F536" t="s">
        <v>108</v>
      </c>
      <c r="G536" t="s">
        <v>4938</v>
      </c>
      <c r="H536">
        <v>422606</v>
      </c>
      <c r="I536">
        <v>555</v>
      </c>
      <c r="J536" t="s">
        <v>19</v>
      </c>
      <c r="K536" t="s">
        <v>20</v>
      </c>
      <c r="L536">
        <v>20000000</v>
      </c>
      <c r="M536">
        <v>2007</v>
      </c>
      <c r="N536">
        <v>7.6</v>
      </c>
      <c r="O536" s="4"/>
      <c r="P536" s="4"/>
    </row>
    <row r="537" spans="1:16" x14ac:dyDescent="0.3">
      <c r="A537" t="s">
        <v>690</v>
      </c>
      <c r="B537">
        <v>415</v>
      </c>
      <c r="C537">
        <v>128</v>
      </c>
      <c r="D537">
        <v>209019489</v>
      </c>
      <c r="E537" t="s">
        <v>691</v>
      </c>
      <c r="F537" t="s">
        <v>55</v>
      </c>
      <c r="G537" t="s">
        <v>1115</v>
      </c>
      <c r="H537">
        <v>477300</v>
      </c>
      <c r="I537">
        <v>621</v>
      </c>
      <c r="J537" t="s">
        <v>19</v>
      </c>
      <c r="K537" t="s">
        <v>20</v>
      </c>
      <c r="L537">
        <v>90000000</v>
      </c>
      <c r="M537">
        <v>2009</v>
      </c>
      <c r="N537">
        <v>7.6</v>
      </c>
      <c r="O537" s="4"/>
      <c r="P537" s="4"/>
    </row>
    <row r="538" spans="1:16" x14ac:dyDescent="0.3">
      <c r="A538" t="s">
        <v>390</v>
      </c>
      <c r="B538">
        <v>502</v>
      </c>
      <c r="C538">
        <v>146</v>
      </c>
      <c r="D538">
        <v>424645577</v>
      </c>
      <c r="E538" t="s">
        <v>635</v>
      </c>
      <c r="F538" t="s">
        <v>210</v>
      </c>
      <c r="G538" t="s">
        <v>636</v>
      </c>
      <c r="H538">
        <v>498397</v>
      </c>
      <c r="I538">
        <v>706</v>
      </c>
      <c r="J538" t="s">
        <v>19</v>
      </c>
      <c r="K538" t="s">
        <v>20</v>
      </c>
      <c r="L538">
        <v>130000000</v>
      </c>
      <c r="M538">
        <v>2013</v>
      </c>
      <c r="N538">
        <v>7.6</v>
      </c>
      <c r="O538" s="4"/>
      <c r="P538" s="4"/>
    </row>
    <row r="539" spans="1:16" x14ac:dyDescent="0.3">
      <c r="A539" t="s">
        <v>762</v>
      </c>
      <c r="B539">
        <v>359</v>
      </c>
      <c r="C539">
        <v>140</v>
      </c>
      <c r="D539">
        <v>380262555</v>
      </c>
      <c r="E539" t="s">
        <v>15</v>
      </c>
      <c r="F539" t="s">
        <v>470</v>
      </c>
      <c r="G539" t="s">
        <v>763</v>
      </c>
      <c r="H539">
        <v>520104</v>
      </c>
      <c r="I539">
        <v>3286</v>
      </c>
      <c r="J539" t="s">
        <v>19</v>
      </c>
      <c r="K539" t="s">
        <v>20</v>
      </c>
      <c r="L539">
        <v>113000000</v>
      </c>
      <c r="M539">
        <v>2005</v>
      </c>
      <c r="N539">
        <v>7.6</v>
      </c>
      <c r="O539" s="4"/>
      <c r="P539" s="4"/>
    </row>
    <row r="540" spans="1:16" x14ac:dyDescent="0.3">
      <c r="A540" t="s">
        <v>4117</v>
      </c>
      <c r="B540">
        <v>79</v>
      </c>
      <c r="C540">
        <v>160</v>
      </c>
      <c r="D540">
        <v>14500000</v>
      </c>
      <c r="E540" t="s">
        <v>562</v>
      </c>
      <c r="F540" t="s">
        <v>4118</v>
      </c>
      <c r="G540" t="s">
        <v>4119</v>
      </c>
      <c r="H540">
        <v>25019</v>
      </c>
      <c r="I540">
        <v>159</v>
      </c>
      <c r="J540" t="s">
        <v>19</v>
      </c>
      <c r="K540" t="s">
        <v>379</v>
      </c>
      <c r="L540">
        <v>25000000</v>
      </c>
      <c r="M540">
        <v>1970</v>
      </c>
      <c r="N540">
        <v>7.5</v>
      </c>
      <c r="O540" s="4"/>
      <c r="P540" s="4"/>
    </row>
    <row r="541" spans="1:16" x14ac:dyDescent="0.3">
      <c r="A541" t="s">
        <v>5850</v>
      </c>
      <c r="B541">
        <v>56</v>
      </c>
      <c r="C541">
        <v>153</v>
      </c>
      <c r="D541">
        <v>16800000</v>
      </c>
      <c r="E541" t="s">
        <v>5851</v>
      </c>
      <c r="F541" t="s">
        <v>887</v>
      </c>
      <c r="G541" t="s">
        <v>5852</v>
      </c>
      <c r="H541">
        <v>25303</v>
      </c>
      <c r="I541">
        <v>138</v>
      </c>
      <c r="J541" t="s">
        <v>19</v>
      </c>
      <c r="K541" t="s">
        <v>31</v>
      </c>
      <c r="L541">
        <v>10000000</v>
      </c>
      <c r="M541">
        <v>1968</v>
      </c>
      <c r="N541">
        <v>7.5</v>
      </c>
      <c r="O541" s="4"/>
      <c r="P541" s="4"/>
    </row>
    <row r="542" spans="1:16" x14ac:dyDescent="0.3">
      <c r="A542" t="s">
        <v>6757</v>
      </c>
      <c r="B542">
        <v>74</v>
      </c>
      <c r="C542">
        <v>88</v>
      </c>
      <c r="D542">
        <v>4771000</v>
      </c>
      <c r="E542" t="s">
        <v>1289</v>
      </c>
      <c r="F542" t="s">
        <v>3582</v>
      </c>
      <c r="G542" t="s">
        <v>7520</v>
      </c>
      <c r="H542">
        <v>26513</v>
      </c>
      <c r="I542">
        <v>174</v>
      </c>
      <c r="J542" t="s">
        <v>19</v>
      </c>
      <c r="K542" t="s">
        <v>20</v>
      </c>
      <c r="L542">
        <v>800000</v>
      </c>
      <c r="M542">
        <v>1995</v>
      </c>
      <c r="N542">
        <v>7.5</v>
      </c>
      <c r="O542" s="4"/>
      <c r="P542" s="4"/>
    </row>
    <row r="543" spans="1:16" x14ac:dyDescent="0.3">
      <c r="A543" t="s">
        <v>1929</v>
      </c>
      <c r="B543">
        <v>67</v>
      </c>
      <c r="C543">
        <v>98</v>
      </c>
      <c r="D543">
        <v>13383737</v>
      </c>
      <c r="E543" t="s">
        <v>557</v>
      </c>
      <c r="F543" t="s">
        <v>234</v>
      </c>
      <c r="G543" t="s">
        <v>4650</v>
      </c>
      <c r="H543">
        <v>29385</v>
      </c>
      <c r="I543">
        <v>86</v>
      </c>
      <c r="J543" t="s">
        <v>19</v>
      </c>
      <c r="K543" t="s">
        <v>20</v>
      </c>
      <c r="L543">
        <v>20000000</v>
      </c>
      <c r="M543">
        <v>1994</v>
      </c>
      <c r="N543">
        <v>7.5</v>
      </c>
      <c r="O543" s="4"/>
      <c r="P543" s="4"/>
    </row>
    <row r="544" spans="1:16" x14ac:dyDescent="0.3">
      <c r="A544" t="s">
        <v>6942</v>
      </c>
      <c r="B544">
        <v>155</v>
      </c>
      <c r="C544">
        <v>101</v>
      </c>
      <c r="D544">
        <v>6517198</v>
      </c>
      <c r="E544" t="s">
        <v>1007</v>
      </c>
      <c r="F544" t="s">
        <v>5525</v>
      </c>
      <c r="G544" t="s">
        <v>6943</v>
      </c>
      <c r="H544">
        <v>30474</v>
      </c>
      <c r="I544">
        <v>172</v>
      </c>
      <c r="J544" t="s">
        <v>1391</v>
      </c>
      <c r="K544" t="s">
        <v>6944</v>
      </c>
      <c r="L544">
        <v>3000000</v>
      </c>
      <c r="M544">
        <v>2004</v>
      </c>
      <c r="N544">
        <v>7.5</v>
      </c>
      <c r="O544" s="4"/>
      <c r="P544" s="4"/>
    </row>
    <row r="545" spans="1:16" x14ac:dyDescent="0.3">
      <c r="A545" t="s">
        <v>5417</v>
      </c>
      <c r="B545">
        <v>179</v>
      </c>
      <c r="C545">
        <v>138</v>
      </c>
      <c r="D545">
        <v>35918429</v>
      </c>
      <c r="E545" t="s">
        <v>1007</v>
      </c>
      <c r="F545" t="s">
        <v>81</v>
      </c>
      <c r="G545" t="s">
        <v>7263</v>
      </c>
      <c r="H545">
        <v>32415</v>
      </c>
      <c r="I545">
        <v>510</v>
      </c>
      <c r="J545" t="s">
        <v>19</v>
      </c>
      <c r="K545" t="s">
        <v>20</v>
      </c>
      <c r="L545">
        <v>1700000</v>
      </c>
      <c r="M545">
        <v>2001</v>
      </c>
      <c r="N545">
        <v>7.5</v>
      </c>
      <c r="O545" s="4"/>
      <c r="P545" s="4"/>
    </row>
    <row r="546" spans="1:16" x14ac:dyDescent="0.3">
      <c r="A546" t="s">
        <v>1689</v>
      </c>
      <c r="B546">
        <v>216</v>
      </c>
      <c r="C546">
        <v>106</v>
      </c>
      <c r="D546">
        <v>15785632</v>
      </c>
      <c r="E546" t="s">
        <v>4138</v>
      </c>
      <c r="F546" t="s">
        <v>160</v>
      </c>
      <c r="G546" t="s">
        <v>4139</v>
      </c>
      <c r="H546">
        <v>32507</v>
      </c>
      <c r="I546">
        <v>119</v>
      </c>
      <c r="J546" t="s">
        <v>19</v>
      </c>
      <c r="K546" t="s">
        <v>31</v>
      </c>
      <c r="L546">
        <v>23000000</v>
      </c>
      <c r="M546">
        <v>2016</v>
      </c>
      <c r="N546">
        <v>7.5</v>
      </c>
      <c r="O546" s="4"/>
      <c r="P546" s="4"/>
    </row>
    <row r="547" spans="1:16" x14ac:dyDescent="0.3">
      <c r="A547" t="s">
        <v>5116</v>
      </c>
      <c r="B547">
        <v>172</v>
      </c>
      <c r="C547">
        <v>107</v>
      </c>
      <c r="D547">
        <v>5023275</v>
      </c>
      <c r="E547" t="s">
        <v>5316</v>
      </c>
      <c r="F547" t="s">
        <v>5149</v>
      </c>
      <c r="G547" t="s">
        <v>5317</v>
      </c>
      <c r="H547">
        <v>34194</v>
      </c>
      <c r="I547">
        <v>199</v>
      </c>
      <c r="J547" t="s">
        <v>19</v>
      </c>
      <c r="K547" t="s">
        <v>774</v>
      </c>
      <c r="L547">
        <v>15000000</v>
      </c>
      <c r="M547">
        <v>2005</v>
      </c>
      <c r="N547">
        <v>7.5</v>
      </c>
      <c r="O547" s="4"/>
      <c r="P547" s="4"/>
    </row>
    <row r="548" spans="1:16" x14ac:dyDescent="0.3">
      <c r="A548" t="s">
        <v>3744</v>
      </c>
      <c r="B548">
        <v>129</v>
      </c>
      <c r="C548">
        <v>135</v>
      </c>
      <c r="D548">
        <v>64371181</v>
      </c>
      <c r="E548" t="s">
        <v>2031</v>
      </c>
      <c r="F548" t="s">
        <v>3839</v>
      </c>
      <c r="G548" t="s">
        <v>3840</v>
      </c>
      <c r="H548">
        <v>36636</v>
      </c>
      <c r="I548">
        <v>289</v>
      </c>
      <c r="J548" t="s">
        <v>19</v>
      </c>
      <c r="K548" t="s">
        <v>20</v>
      </c>
      <c r="L548">
        <v>28000000</v>
      </c>
      <c r="M548">
        <v>2004</v>
      </c>
      <c r="N548">
        <v>7.5</v>
      </c>
      <c r="O548" s="4"/>
      <c r="P548" s="4"/>
    </row>
    <row r="549" spans="1:16" x14ac:dyDescent="0.3">
      <c r="A549" t="s">
        <v>5576</v>
      </c>
      <c r="B549">
        <v>106</v>
      </c>
      <c r="C549">
        <v>110</v>
      </c>
      <c r="D549">
        <v>2365931</v>
      </c>
      <c r="E549" t="s">
        <v>1540</v>
      </c>
      <c r="F549" t="s">
        <v>1919</v>
      </c>
      <c r="G549" t="s">
        <v>7298</v>
      </c>
      <c r="H549">
        <v>36657</v>
      </c>
      <c r="I549">
        <v>318</v>
      </c>
      <c r="J549" t="s">
        <v>19</v>
      </c>
      <c r="K549" t="s">
        <v>20</v>
      </c>
      <c r="L549">
        <v>1500000</v>
      </c>
      <c r="M549">
        <v>1998</v>
      </c>
      <c r="N549">
        <v>7.5</v>
      </c>
      <c r="O549" s="4"/>
      <c r="P549" s="4"/>
    </row>
    <row r="550" spans="1:16" x14ac:dyDescent="0.3">
      <c r="A550" t="s">
        <v>3026</v>
      </c>
      <c r="B550">
        <v>99</v>
      </c>
      <c r="C550">
        <v>125</v>
      </c>
      <c r="D550">
        <v>15561627</v>
      </c>
      <c r="E550" t="s">
        <v>1671</v>
      </c>
      <c r="F550" t="s">
        <v>4453</v>
      </c>
      <c r="G550" t="s">
        <v>4884</v>
      </c>
      <c r="H550">
        <v>39105</v>
      </c>
      <c r="I550">
        <v>359</v>
      </c>
      <c r="J550" t="s">
        <v>19</v>
      </c>
      <c r="K550" t="s">
        <v>20</v>
      </c>
      <c r="L550">
        <v>18000000</v>
      </c>
      <c r="M550">
        <v>2001</v>
      </c>
      <c r="N550">
        <v>7.5</v>
      </c>
      <c r="O550" s="4"/>
      <c r="P550" s="4"/>
    </row>
    <row r="551" spans="1:16" x14ac:dyDescent="0.3">
      <c r="A551" t="s">
        <v>1339</v>
      </c>
      <c r="B551">
        <v>28</v>
      </c>
      <c r="C551">
        <v>97</v>
      </c>
      <c r="D551">
        <v>27900000</v>
      </c>
      <c r="E551" t="s">
        <v>1100</v>
      </c>
      <c r="F551" t="s">
        <v>450</v>
      </c>
      <c r="G551" t="s">
        <v>6890</v>
      </c>
      <c r="H551">
        <v>39508</v>
      </c>
      <c r="I551">
        <v>96</v>
      </c>
      <c r="J551" t="s">
        <v>19</v>
      </c>
      <c r="K551" t="s">
        <v>20</v>
      </c>
      <c r="L551">
        <v>3500000</v>
      </c>
      <c r="M551">
        <v>1993</v>
      </c>
      <c r="N551">
        <v>7.5</v>
      </c>
      <c r="O551" s="4"/>
      <c r="P551" s="4"/>
    </row>
    <row r="552" spans="1:16" x14ac:dyDescent="0.3">
      <c r="A552" t="s">
        <v>3142</v>
      </c>
      <c r="B552">
        <v>194</v>
      </c>
      <c r="C552">
        <v>129</v>
      </c>
      <c r="D552">
        <v>261481</v>
      </c>
      <c r="E552" t="s">
        <v>2557</v>
      </c>
      <c r="F552" t="s">
        <v>1236</v>
      </c>
      <c r="G552" t="s">
        <v>5708</v>
      </c>
      <c r="H552">
        <v>41496</v>
      </c>
      <c r="I552">
        <v>210</v>
      </c>
      <c r="J552" t="s">
        <v>3245</v>
      </c>
      <c r="K552" t="s">
        <v>1867</v>
      </c>
      <c r="L552">
        <v>12000000</v>
      </c>
      <c r="M552">
        <v>2004</v>
      </c>
      <c r="N552">
        <v>7.5</v>
      </c>
      <c r="O552" s="4"/>
      <c r="P552" s="4"/>
    </row>
    <row r="553" spans="1:16" x14ac:dyDescent="0.3">
      <c r="A553" t="s">
        <v>4667</v>
      </c>
      <c r="B553">
        <v>119</v>
      </c>
      <c r="C553">
        <v>90</v>
      </c>
      <c r="D553">
        <v>18621249</v>
      </c>
      <c r="E553" t="s">
        <v>872</v>
      </c>
      <c r="F553" t="s">
        <v>558</v>
      </c>
      <c r="G553" t="s">
        <v>6456</v>
      </c>
      <c r="H553">
        <v>45859</v>
      </c>
      <c r="I553">
        <v>340</v>
      </c>
      <c r="J553" t="s">
        <v>19</v>
      </c>
      <c r="K553" t="s">
        <v>20</v>
      </c>
      <c r="L553">
        <v>6000000</v>
      </c>
      <c r="M553">
        <v>2000</v>
      </c>
      <c r="N553">
        <v>7.5</v>
      </c>
      <c r="O553" s="4"/>
      <c r="P553" s="4"/>
    </row>
    <row r="554" spans="1:16" x14ac:dyDescent="0.3">
      <c r="A554" t="s">
        <v>584</v>
      </c>
      <c r="B554">
        <v>124</v>
      </c>
      <c r="C554">
        <v>112</v>
      </c>
      <c r="D554">
        <v>7837632</v>
      </c>
      <c r="E554" t="s">
        <v>1671</v>
      </c>
      <c r="F554" t="s">
        <v>1195</v>
      </c>
      <c r="G554" t="s">
        <v>4895</v>
      </c>
      <c r="H554">
        <v>46396</v>
      </c>
      <c r="I554">
        <v>287</v>
      </c>
      <c r="J554" t="s">
        <v>19</v>
      </c>
      <c r="K554" t="s">
        <v>20</v>
      </c>
      <c r="L554">
        <v>18000000</v>
      </c>
      <c r="M554">
        <v>1997</v>
      </c>
      <c r="N554">
        <v>7.5</v>
      </c>
      <c r="O554" s="4"/>
      <c r="P554" s="4"/>
    </row>
    <row r="555" spans="1:16" x14ac:dyDescent="0.3">
      <c r="A555" t="s">
        <v>44</v>
      </c>
      <c r="B555">
        <v>125</v>
      </c>
      <c r="C555">
        <v>121</v>
      </c>
      <c r="D555">
        <v>16311763</v>
      </c>
      <c r="E555" t="s">
        <v>1100</v>
      </c>
      <c r="F555" t="s">
        <v>1589</v>
      </c>
      <c r="G555" t="s">
        <v>4987</v>
      </c>
      <c r="H555">
        <v>50656</v>
      </c>
      <c r="I555">
        <v>416</v>
      </c>
      <c r="J555" t="s">
        <v>19</v>
      </c>
      <c r="K555" t="s">
        <v>31</v>
      </c>
      <c r="L555">
        <v>17000000</v>
      </c>
      <c r="M555">
        <v>1998</v>
      </c>
      <c r="N555">
        <v>7.5</v>
      </c>
      <c r="O555" s="4"/>
      <c r="P555" s="4"/>
    </row>
    <row r="556" spans="1:16" x14ac:dyDescent="0.3">
      <c r="A556" t="s">
        <v>2541</v>
      </c>
      <c r="B556">
        <v>84</v>
      </c>
      <c r="C556">
        <v>123</v>
      </c>
      <c r="D556">
        <v>36581633</v>
      </c>
      <c r="E556" t="s">
        <v>901</v>
      </c>
      <c r="F556" t="s">
        <v>1218</v>
      </c>
      <c r="G556" t="s">
        <v>4429</v>
      </c>
      <c r="H556">
        <v>52533</v>
      </c>
      <c r="I556">
        <v>235</v>
      </c>
      <c r="J556" t="s">
        <v>19</v>
      </c>
      <c r="K556" t="s">
        <v>432</v>
      </c>
      <c r="L556">
        <v>21000000</v>
      </c>
      <c r="M556">
        <v>2007</v>
      </c>
      <c r="N556">
        <v>7.5</v>
      </c>
      <c r="O556" s="4"/>
      <c r="P556" s="4"/>
    </row>
    <row r="557" spans="1:16" x14ac:dyDescent="0.3">
      <c r="A557" t="s">
        <v>239</v>
      </c>
      <c r="B557">
        <v>322</v>
      </c>
      <c r="C557">
        <v>122</v>
      </c>
      <c r="D557">
        <v>130468626</v>
      </c>
      <c r="E557" t="s">
        <v>137</v>
      </c>
      <c r="F557" t="s">
        <v>240</v>
      </c>
      <c r="G557" t="s">
        <v>241</v>
      </c>
      <c r="H557">
        <v>53607</v>
      </c>
      <c r="I557">
        <v>432</v>
      </c>
      <c r="J557" t="s">
        <v>19</v>
      </c>
      <c r="K557" t="s">
        <v>20</v>
      </c>
      <c r="L557">
        <v>185000000</v>
      </c>
      <c r="M557">
        <v>2016</v>
      </c>
      <c r="N557">
        <v>7.5</v>
      </c>
      <c r="O557" s="4"/>
      <c r="P557" s="4"/>
    </row>
    <row r="558" spans="1:16" x14ac:dyDescent="0.3">
      <c r="A558" t="s">
        <v>3189</v>
      </c>
      <c r="B558">
        <v>327</v>
      </c>
      <c r="C558">
        <v>85</v>
      </c>
      <c r="D558">
        <v>16097842</v>
      </c>
      <c r="E558" t="s">
        <v>2886</v>
      </c>
      <c r="F558" t="s">
        <v>7504</v>
      </c>
      <c r="G558" t="s">
        <v>7505</v>
      </c>
      <c r="H558">
        <v>53919</v>
      </c>
      <c r="I558">
        <v>168</v>
      </c>
      <c r="J558" t="s">
        <v>19</v>
      </c>
      <c r="K558" t="s">
        <v>20</v>
      </c>
      <c r="L558">
        <v>900000</v>
      </c>
      <c r="M558">
        <v>2013</v>
      </c>
      <c r="N558">
        <v>7.5</v>
      </c>
      <c r="O558" s="4"/>
      <c r="P558" s="4"/>
    </row>
    <row r="559" spans="1:16" x14ac:dyDescent="0.3">
      <c r="A559" t="s">
        <v>1427</v>
      </c>
      <c r="B559">
        <v>153</v>
      </c>
      <c r="C559">
        <v>139</v>
      </c>
      <c r="D559">
        <v>58328680</v>
      </c>
      <c r="E559" t="s">
        <v>1947</v>
      </c>
      <c r="F559" t="s">
        <v>883</v>
      </c>
      <c r="G559" t="s">
        <v>3966</v>
      </c>
      <c r="H559">
        <v>54096</v>
      </c>
      <c r="I559">
        <v>494</v>
      </c>
      <c r="J559" t="s">
        <v>19</v>
      </c>
      <c r="K559" t="s">
        <v>20</v>
      </c>
      <c r="L559">
        <v>22000000</v>
      </c>
      <c r="M559">
        <v>2003</v>
      </c>
      <c r="N559">
        <v>7.5</v>
      </c>
      <c r="O559" s="4"/>
      <c r="P559" s="4"/>
    </row>
    <row r="560" spans="1:16" x14ac:dyDescent="0.3">
      <c r="A560" t="s">
        <v>1796</v>
      </c>
      <c r="B560">
        <v>69</v>
      </c>
      <c r="C560">
        <v>135</v>
      </c>
      <c r="D560">
        <v>70960517</v>
      </c>
      <c r="E560" t="s">
        <v>129</v>
      </c>
      <c r="F560" t="s">
        <v>1796</v>
      </c>
      <c r="G560" t="s">
        <v>4350</v>
      </c>
      <c r="H560">
        <v>54631</v>
      </c>
      <c r="I560">
        <v>192</v>
      </c>
      <c r="J560" t="s">
        <v>19</v>
      </c>
      <c r="K560" t="s">
        <v>20</v>
      </c>
      <c r="L560">
        <v>35000000</v>
      </c>
      <c r="M560">
        <v>1995</v>
      </c>
      <c r="N560">
        <v>7.5</v>
      </c>
      <c r="O560" s="4"/>
      <c r="P560" s="4"/>
    </row>
    <row r="561" spans="1:16" x14ac:dyDescent="0.3">
      <c r="A561" t="s">
        <v>4731</v>
      </c>
      <c r="B561">
        <v>245</v>
      </c>
      <c r="C561">
        <v>124</v>
      </c>
      <c r="D561">
        <v>3081925</v>
      </c>
      <c r="E561" t="s">
        <v>753</v>
      </c>
      <c r="F561" t="s">
        <v>391</v>
      </c>
      <c r="G561" t="s">
        <v>4732</v>
      </c>
      <c r="H561">
        <v>55842</v>
      </c>
      <c r="I561">
        <v>274</v>
      </c>
      <c r="J561" t="s">
        <v>19</v>
      </c>
      <c r="K561" t="s">
        <v>20</v>
      </c>
      <c r="L561">
        <v>21000000</v>
      </c>
      <c r="M561">
        <v>2008</v>
      </c>
      <c r="N561">
        <v>7.5</v>
      </c>
      <c r="O561" s="4"/>
      <c r="P561" s="4"/>
    </row>
    <row r="562" spans="1:16" x14ac:dyDescent="0.3">
      <c r="A562" t="s">
        <v>4498</v>
      </c>
      <c r="B562">
        <v>364</v>
      </c>
      <c r="C562">
        <v>128</v>
      </c>
      <c r="D562">
        <v>52066000</v>
      </c>
      <c r="E562" t="s">
        <v>2726</v>
      </c>
      <c r="F562" t="s">
        <v>1059</v>
      </c>
      <c r="G562" t="s">
        <v>4499</v>
      </c>
      <c r="H562">
        <v>61114</v>
      </c>
      <c r="I562">
        <v>212</v>
      </c>
      <c r="J562" t="s">
        <v>19</v>
      </c>
      <c r="K562" t="s">
        <v>31</v>
      </c>
      <c r="L562">
        <v>20000000</v>
      </c>
      <c r="M562">
        <v>2014</v>
      </c>
      <c r="N562">
        <v>7.5</v>
      </c>
      <c r="O562" s="4"/>
      <c r="P562" s="4"/>
    </row>
    <row r="563" spans="1:16" x14ac:dyDescent="0.3">
      <c r="A563" t="s">
        <v>762</v>
      </c>
      <c r="B563">
        <v>100</v>
      </c>
      <c r="C563">
        <v>112</v>
      </c>
      <c r="D563">
        <v>115000000</v>
      </c>
      <c r="E563" t="s">
        <v>2561</v>
      </c>
      <c r="F563" t="s">
        <v>232</v>
      </c>
      <c r="G563" t="s">
        <v>7533</v>
      </c>
      <c r="H563">
        <v>63839</v>
      </c>
      <c r="I563">
        <v>238</v>
      </c>
      <c r="J563" t="s">
        <v>19</v>
      </c>
      <c r="K563" t="s">
        <v>20</v>
      </c>
      <c r="L563">
        <v>777000</v>
      </c>
      <c r="M563">
        <v>1973</v>
      </c>
      <c r="N563">
        <v>7.5</v>
      </c>
      <c r="O563" s="4"/>
      <c r="P563" s="4"/>
    </row>
    <row r="564" spans="1:16" x14ac:dyDescent="0.3">
      <c r="A564" t="s">
        <v>2387</v>
      </c>
      <c r="B564">
        <v>216</v>
      </c>
      <c r="C564">
        <v>128</v>
      </c>
      <c r="D564">
        <v>95001343</v>
      </c>
      <c r="E564" t="s">
        <v>855</v>
      </c>
      <c r="F564" t="s">
        <v>232</v>
      </c>
      <c r="G564" t="s">
        <v>2888</v>
      </c>
      <c r="H564">
        <v>66511</v>
      </c>
      <c r="I564">
        <v>200</v>
      </c>
      <c r="J564" t="s">
        <v>19</v>
      </c>
      <c r="K564" t="s">
        <v>20</v>
      </c>
      <c r="L564">
        <v>40000000</v>
      </c>
      <c r="M564">
        <v>2013</v>
      </c>
      <c r="N564">
        <v>7.5</v>
      </c>
      <c r="O564" s="4"/>
      <c r="P564" s="4"/>
    </row>
    <row r="565" spans="1:16" x14ac:dyDescent="0.3">
      <c r="A565" t="s">
        <v>5773</v>
      </c>
      <c r="B565">
        <v>351</v>
      </c>
      <c r="C565">
        <v>111</v>
      </c>
      <c r="D565">
        <v>38317535</v>
      </c>
      <c r="E565" t="s">
        <v>129</v>
      </c>
      <c r="F565" t="s">
        <v>238</v>
      </c>
      <c r="G565" t="s">
        <v>5774</v>
      </c>
      <c r="H565">
        <v>73249</v>
      </c>
      <c r="I565">
        <v>212</v>
      </c>
      <c r="J565" t="s">
        <v>19</v>
      </c>
      <c r="K565" t="s">
        <v>31</v>
      </c>
      <c r="L565">
        <v>11000000</v>
      </c>
      <c r="M565">
        <v>2015</v>
      </c>
      <c r="N565">
        <v>7.5</v>
      </c>
      <c r="O565" s="4"/>
      <c r="P565" s="4"/>
    </row>
    <row r="566" spans="1:16" x14ac:dyDescent="0.3">
      <c r="A566" t="s">
        <v>2256</v>
      </c>
      <c r="B566">
        <v>141</v>
      </c>
      <c r="C566">
        <v>124</v>
      </c>
      <c r="D566">
        <v>30012990</v>
      </c>
      <c r="E566" t="s">
        <v>2726</v>
      </c>
      <c r="F566" t="s">
        <v>4112</v>
      </c>
      <c r="G566" t="s">
        <v>4113</v>
      </c>
      <c r="H566">
        <v>75973</v>
      </c>
      <c r="I566">
        <v>409</v>
      </c>
      <c r="J566" t="s">
        <v>19</v>
      </c>
      <c r="K566" t="s">
        <v>31</v>
      </c>
      <c r="L566">
        <v>25000000</v>
      </c>
      <c r="M566">
        <v>1998</v>
      </c>
      <c r="N566">
        <v>7.5</v>
      </c>
      <c r="O566" s="4"/>
      <c r="P566" s="4"/>
    </row>
    <row r="567" spans="1:16" x14ac:dyDescent="0.3">
      <c r="A567" t="s">
        <v>4408</v>
      </c>
      <c r="B567">
        <v>143</v>
      </c>
      <c r="C567">
        <v>125</v>
      </c>
      <c r="D567">
        <v>8047690</v>
      </c>
      <c r="E567" t="s">
        <v>129</v>
      </c>
      <c r="F567" t="s">
        <v>655</v>
      </c>
      <c r="G567" t="s">
        <v>4766</v>
      </c>
      <c r="H567">
        <v>77656</v>
      </c>
      <c r="I567">
        <v>220</v>
      </c>
      <c r="J567" t="s">
        <v>1012</v>
      </c>
      <c r="K567" t="s">
        <v>497</v>
      </c>
      <c r="L567">
        <v>19400000</v>
      </c>
      <c r="M567">
        <v>2006</v>
      </c>
      <c r="N567">
        <v>7.5</v>
      </c>
      <c r="O567" s="4"/>
      <c r="P567" s="4"/>
    </row>
    <row r="568" spans="1:16" x14ac:dyDescent="0.3">
      <c r="A568" t="s">
        <v>3136</v>
      </c>
      <c r="B568">
        <v>54</v>
      </c>
      <c r="C568">
        <v>120</v>
      </c>
      <c r="D568">
        <v>52929168</v>
      </c>
      <c r="E568" t="s">
        <v>557</v>
      </c>
      <c r="F568" t="s">
        <v>2584</v>
      </c>
      <c r="G568" t="s">
        <v>5752</v>
      </c>
      <c r="H568">
        <v>82743</v>
      </c>
      <c r="I568">
        <v>201</v>
      </c>
      <c r="J568" t="s">
        <v>19</v>
      </c>
      <c r="K568" t="s">
        <v>20</v>
      </c>
      <c r="L568">
        <v>11000000</v>
      </c>
      <c r="M568">
        <v>1992</v>
      </c>
      <c r="N568">
        <v>7.5</v>
      </c>
      <c r="O568" s="4"/>
      <c r="P568" s="4"/>
    </row>
    <row r="569" spans="1:16" x14ac:dyDescent="0.3">
      <c r="A569" t="s">
        <v>4605</v>
      </c>
      <c r="B569">
        <v>154</v>
      </c>
      <c r="C569">
        <v>124</v>
      </c>
      <c r="D569">
        <v>19661987</v>
      </c>
      <c r="E569" t="s">
        <v>1671</v>
      </c>
      <c r="F569" t="s">
        <v>1129</v>
      </c>
      <c r="G569" t="s">
        <v>4606</v>
      </c>
      <c r="H569">
        <v>83786</v>
      </c>
      <c r="I569">
        <v>231</v>
      </c>
      <c r="J569" t="s">
        <v>19</v>
      </c>
      <c r="K569" t="s">
        <v>20</v>
      </c>
      <c r="L569">
        <v>20000000</v>
      </c>
      <c r="M569">
        <v>2007</v>
      </c>
      <c r="N569">
        <v>7.5</v>
      </c>
      <c r="O569" s="4"/>
      <c r="P569" s="4"/>
    </row>
    <row r="570" spans="1:16" x14ac:dyDescent="0.3">
      <c r="A570" t="s">
        <v>1667</v>
      </c>
      <c r="B570">
        <v>351</v>
      </c>
      <c r="C570">
        <v>93</v>
      </c>
      <c r="D570">
        <v>31501218</v>
      </c>
      <c r="E570" t="s">
        <v>2726</v>
      </c>
      <c r="F570" t="s">
        <v>55</v>
      </c>
      <c r="G570" t="s">
        <v>6298</v>
      </c>
      <c r="H570">
        <v>84070</v>
      </c>
      <c r="I570">
        <v>526</v>
      </c>
      <c r="J570" t="s">
        <v>19</v>
      </c>
      <c r="K570" t="s">
        <v>20</v>
      </c>
      <c r="L570">
        <v>7500000</v>
      </c>
      <c r="M570">
        <v>2005</v>
      </c>
      <c r="N570">
        <v>7.5</v>
      </c>
      <c r="O570" s="4"/>
      <c r="P570" s="4"/>
    </row>
    <row r="571" spans="1:16" x14ac:dyDescent="0.3">
      <c r="A571" t="s">
        <v>6623</v>
      </c>
      <c r="B571">
        <v>309</v>
      </c>
      <c r="C571">
        <v>101</v>
      </c>
      <c r="D571">
        <v>18656400</v>
      </c>
      <c r="E571" t="s">
        <v>1671</v>
      </c>
      <c r="F571" t="s">
        <v>319</v>
      </c>
      <c r="G571" t="s">
        <v>6624</v>
      </c>
      <c r="H571">
        <v>86077</v>
      </c>
      <c r="I571">
        <v>195</v>
      </c>
      <c r="J571" t="s">
        <v>19</v>
      </c>
      <c r="K571" t="s">
        <v>20</v>
      </c>
      <c r="L571">
        <v>5000000</v>
      </c>
      <c r="M571">
        <v>2014</v>
      </c>
      <c r="N571">
        <v>7.5</v>
      </c>
      <c r="O571" s="4"/>
      <c r="P571" s="4"/>
    </row>
    <row r="572" spans="1:16" x14ac:dyDescent="0.3">
      <c r="A572" t="s">
        <v>4110</v>
      </c>
      <c r="B572">
        <v>148</v>
      </c>
      <c r="C572">
        <v>114</v>
      </c>
      <c r="D572">
        <v>31655091</v>
      </c>
      <c r="E572" t="s">
        <v>2836</v>
      </c>
      <c r="F572" t="s">
        <v>457</v>
      </c>
      <c r="G572" t="s">
        <v>4111</v>
      </c>
      <c r="H572">
        <v>87331</v>
      </c>
      <c r="I572">
        <v>364</v>
      </c>
      <c r="J572" t="s">
        <v>19</v>
      </c>
      <c r="K572" t="s">
        <v>20</v>
      </c>
      <c r="L572">
        <v>30000000</v>
      </c>
      <c r="M572">
        <v>2007</v>
      </c>
      <c r="N572">
        <v>7.5</v>
      </c>
      <c r="O572" s="4"/>
      <c r="P572" s="4"/>
    </row>
    <row r="573" spans="1:16" x14ac:dyDescent="0.3">
      <c r="A573" t="s">
        <v>2226</v>
      </c>
      <c r="B573">
        <v>141</v>
      </c>
      <c r="C573">
        <v>130</v>
      </c>
      <c r="D573">
        <v>19593740</v>
      </c>
      <c r="E573" t="s">
        <v>1100</v>
      </c>
      <c r="F573" t="s">
        <v>71</v>
      </c>
      <c r="G573" t="s">
        <v>2512</v>
      </c>
      <c r="H573">
        <v>88270</v>
      </c>
      <c r="I573">
        <v>420</v>
      </c>
      <c r="J573" t="s">
        <v>19</v>
      </c>
      <c r="K573" t="s">
        <v>20</v>
      </c>
      <c r="L573">
        <v>50000000</v>
      </c>
      <c r="M573">
        <v>2003</v>
      </c>
      <c r="N573">
        <v>7.5</v>
      </c>
      <c r="O573" s="4"/>
      <c r="P573" s="4"/>
    </row>
    <row r="574" spans="1:16" x14ac:dyDescent="0.3">
      <c r="A574" t="s">
        <v>2625</v>
      </c>
      <c r="B574">
        <v>167</v>
      </c>
      <c r="C574">
        <v>115</v>
      </c>
      <c r="D574">
        <v>24800000</v>
      </c>
      <c r="E574" t="s">
        <v>28</v>
      </c>
      <c r="F574" t="s">
        <v>5590</v>
      </c>
      <c r="G574" t="s">
        <v>7141</v>
      </c>
      <c r="H574">
        <v>89403</v>
      </c>
      <c r="I574">
        <v>358</v>
      </c>
      <c r="J574" t="s">
        <v>19</v>
      </c>
      <c r="K574" t="s">
        <v>31</v>
      </c>
      <c r="L574">
        <v>2000000</v>
      </c>
      <c r="M574">
        <v>1963</v>
      </c>
      <c r="N574">
        <v>7.5</v>
      </c>
      <c r="O574" s="4"/>
      <c r="P574" s="4"/>
    </row>
    <row r="575" spans="1:16" x14ac:dyDescent="0.3">
      <c r="A575" t="s">
        <v>2762</v>
      </c>
      <c r="B575">
        <v>105</v>
      </c>
      <c r="C575">
        <v>88</v>
      </c>
      <c r="D575">
        <v>84300000</v>
      </c>
      <c r="E575" t="s">
        <v>2763</v>
      </c>
      <c r="F575" t="s">
        <v>2764</v>
      </c>
      <c r="G575" t="s">
        <v>2765</v>
      </c>
      <c r="H575">
        <v>90360</v>
      </c>
      <c r="I575">
        <v>147</v>
      </c>
      <c r="J575" t="s">
        <v>19</v>
      </c>
      <c r="K575" t="s">
        <v>20</v>
      </c>
      <c r="L575">
        <v>2600000</v>
      </c>
      <c r="M575">
        <v>1940</v>
      </c>
      <c r="N575">
        <v>7.5</v>
      </c>
      <c r="O575" s="4"/>
      <c r="P575" s="4"/>
    </row>
    <row r="576" spans="1:16" x14ac:dyDescent="0.3">
      <c r="A576" t="s">
        <v>6345</v>
      </c>
      <c r="B576">
        <v>389</v>
      </c>
      <c r="C576">
        <v>112</v>
      </c>
      <c r="D576">
        <v>1738692</v>
      </c>
      <c r="E576" t="s">
        <v>1962</v>
      </c>
      <c r="F576" t="s">
        <v>5535</v>
      </c>
      <c r="G576" t="s">
        <v>6346</v>
      </c>
      <c r="H576">
        <v>95529</v>
      </c>
      <c r="I576">
        <v>301</v>
      </c>
      <c r="J576" t="s">
        <v>19</v>
      </c>
      <c r="K576" t="s">
        <v>31</v>
      </c>
      <c r="L576">
        <v>7000000</v>
      </c>
      <c r="M576">
        <v>2011</v>
      </c>
      <c r="N576">
        <v>7.5</v>
      </c>
      <c r="O576" s="4"/>
      <c r="P576" s="4"/>
    </row>
    <row r="577" spans="1:16" x14ac:dyDescent="0.3">
      <c r="A577" t="s">
        <v>3308</v>
      </c>
      <c r="B577">
        <v>277</v>
      </c>
      <c r="C577">
        <v>88</v>
      </c>
      <c r="D577">
        <v>30859000</v>
      </c>
      <c r="E577" t="s">
        <v>2570</v>
      </c>
      <c r="F577" t="s">
        <v>4535</v>
      </c>
      <c r="G577" t="s">
        <v>6076</v>
      </c>
      <c r="H577">
        <v>96410</v>
      </c>
      <c r="I577">
        <v>826</v>
      </c>
      <c r="J577" t="s">
        <v>19</v>
      </c>
      <c r="K577" t="s">
        <v>20</v>
      </c>
      <c r="L577">
        <v>83532</v>
      </c>
      <c r="M577">
        <v>1974</v>
      </c>
      <c r="N577">
        <v>7.5</v>
      </c>
      <c r="O577" s="4"/>
      <c r="P577" s="4"/>
    </row>
    <row r="578" spans="1:16" x14ac:dyDescent="0.3">
      <c r="A578" t="s">
        <v>3641</v>
      </c>
      <c r="B578">
        <v>209</v>
      </c>
      <c r="C578">
        <v>85</v>
      </c>
      <c r="D578">
        <v>56068547</v>
      </c>
      <c r="E578" t="s">
        <v>3642</v>
      </c>
      <c r="F578" t="s">
        <v>3643</v>
      </c>
      <c r="G578" t="s">
        <v>3644</v>
      </c>
      <c r="H578">
        <v>98160</v>
      </c>
      <c r="I578">
        <v>307</v>
      </c>
      <c r="J578" t="s">
        <v>19</v>
      </c>
      <c r="K578" t="s">
        <v>31</v>
      </c>
      <c r="L578">
        <v>30000000</v>
      </c>
      <c r="M578">
        <v>2005</v>
      </c>
      <c r="N578">
        <v>7.5</v>
      </c>
      <c r="O578" s="4"/>
      <c r="P578" s="4"/>
    </row>
    <row r="579" spans="1:16" x14ac:dyDescent="0.3">
      <c r="A579" t="s">
        <v>4531</v>
      </c>
      <c r="B579">
        <v>293</v>
      </c>
      <c r="C579">
        <v>104</v>
      </c>
      <c r="D579">
        <v>33422556</v>
      </c>
      <c r="E579" t="s">
        <v>3553</v>
      </c>
      <c r="F579" t="s">
        <v>391</v>
      </c>
      <c r="G579" t="s">
        <v>4532</v>
      </c>
      <c r="H579">
        <v>99236</v>
      </c>
      <c r="I579">
        <v>321</v>
      </c>
      <c r="J579" t="s">
        <v>19</v>
      </c>
      <c r="K579" t="s">
        <v>20</v>
      </c>
      <c r="L579">
        <v>20000000</v>
      </c>
      <c r="M579">
        <v>2008</v>
      </c>
      <c r="N579">
        <v>7.5</v>
      </c>
      <c r="O579" s="4"/>
      <c r="P579" s="4"/>
    </row>
    <row r="580" spans="1:16" x14ac:dyDescent="0.3">
      <c r="A580" t="s">
        <v>4004</v>
      </c>
      <c r="B580">
        <v>226</v>
      </c>
      <c r="C580">
        <v>129</v>
      </c>
      <c r="D580">
        <v>33565375</v>
      </c>
      <c r="E580" t="s">
        <v>1610</v>
      </c>
      <c r="F580" t="s">
        <v>800</v>
      </c>
      <c r="G580" t="s">
        <v>4005</v>
      </c>
      <c r="H580">
        <v>111351</v>
      </c>
      <c r="I580">
        <v>568</v>
      </c>
      <c r="J580" t="s">
        <v>19</v>
      </c>
      <c r="K580" t="s">
        <v>31</v>
      </c>
      <c r="L580">
        <v>15000000</v>
      </c>
      <c r="M580">
        <v>2005</v>
      </c>
      <c r="N580">
        <v>7.5</v>
      </c>
      <c r="O580" s="4"/>
      <c r="P580" s="4"/>
    </row>
    <row r="581" spans="1:16" x14ac:dyDescent="0.3">
      <c r="A581" t="s">
        <v>560</v>
      </c>
      <c r="B581">
        <v>57</v>
      </c>
      <c r="C581">
        <v>133</v>
      </c>
      <c r="D581">
        <v>66528842</v>
      </c>
      <c r="E581" t="s">
        <v>3425</v>
      </c>
      <c r="F581" t="s">
        <v>429</v>
      </c>
      <c r="G581" t="s">
        <v>3599</v>
      </c>
      <c r="H581">
        <v>112175</v>
      </c>
      <c r="I581">
        <v>329</v>
      </c>
      <c r="J581" t="s">
        <v>19</v>
      </c>
      <c r="K581" t="s">
        <v>20</v>
      </c>
      <c r="L581">
        <v>30000000</v>
      </c>
      <c r="M581">
        <v>1994</v>
      </c>
      <c r="N581">
        <v>7.5</v>
      </c>
      <c r="O581" s="4"/>
      <c r="P581" s="4"/>
    </row>
    <row r="582" spans="1:16" x14ac:dyDescent="0.3">
      <c r="A582" t="s">
        <v>1843</v>
      </c>
      <c r="B582">
        <v>288</v>
      </c>
      <c r="C582">
        <v>122</v>
      </c>
      <c r="D582">
        <v>119078393</v>
      </c>
      <c r="E582" t="s">
        <v>6429</v>
      </c>
      <c r="F582" t="s">
        <v>6430</v>
      </c>
      <c r="G582" t="s">
        <v>6431</v>
      </c>
      <c r="H582">
        <v>113152</v>
      </c>
      <c r="I582">
        <v>1416</v>
      </c>
      <c r="J582" t="s">
        <v>19</v>
      </c>
      <c r="K582" t="s">
        <v>20</v>
      </c>
      <c r="L582">
        <v>6000000</v>
      </c>
      <c r="M582">
        <v>2004</v>
      </c>
      <c r="N582">
        <v>7.5</v>
      </c>
      <c r="O582" s="4"/>
      <c r="P582" s="4"/>
    </row>
    <row r="583" spans="1:16" x14ac:dyDescent="0.3">
      <c r="A583" t="s">
        <v>1066</v>
      </c>
      <c r="B583">
        <v>405</v>
      </c>
      <c r="C583">
        <v>125</v>
      </c>
      <c r="D583">
        <v>83299761</v>
      </c>
      <c r="E583" t="s">
        <v>3291</v>
      </c>
      <c r="F583" t="s">
        <v>193</v>
      </c>
      <c r="G583" t="s">
        <v>3292</v>
      </c>
      <c r="H583">
        <v>117719</v>
      </c>
      <c r="I583">
        <v>306</v>
      </c>
      <c r="J583" t="s">
        <v>19</v>
      </c>
      <c r="K583" t="s">
        <v>20</v>
      </c>
      <c r="L583">
        <v>35000000</v>
      </c>
      <c r="M583">
        <v>2013</v>
      </c>
      <c r="N583">
        <v>7.5</v>
      </c>
      <c r="O583" s="4"/>
      <c r="P583" s="4"/>
    </row>
    <row r="584" spans="1:16" x14ac:dyDescent="0.3">
      <c r="A584" t="s">
        <v>3040</v>
      </c>
      <c r="B584">
        <v>300</v>
      </c>
      <c r="C584">
        <v>105</v>
      </c>
      <c r="D584">
        <v>7159147</v>
      </c>
      <c r="E584" t="s">
        <v>1001</v>
      </c>
      <c r="F584" t="s">
        <v>3041</v>
      </c>
      <c r="G584" t="s">
        <v>6806</v>
      </c>
      <c r="H584">
        <v>120189</v>
      </c>
      <c r="I584">
        <v>308</v>
      </c>
      <c r="J584" t="s">
        <v>1391</v>
      </c>
      <c r="K584" t="s">
        <v>1748</v>
      </c>
      <c r="L584">
        <v>3400000</v>
      </c>
      <c r="M584">
        <v>2007</v>
      </c>
      <c r="N584">
        <v>7.5</v>
      </c>
      <c r="O584" s="4"/>
      <c r="P584" s="4"/>
    </row>
    <row r="585" spans="1:16" x14ac:dyDescent="0.3">
      <c r="A585" t="s">
        <v>3795</v>
      </c>
      <c r="B585">
        <v>273</v>
      </c>
      <c r="C585">
        <v>160</v>
      </c>
      <c r="D585">
        <v>3904982</v>
      </c>
      <c r="E585" t="s">
        <v>3796</v>
      </c>
      <c r="F585" t="s">
        <v>205</v>
      </c>
      <c r="G585" t="s">
        <v>3797</v>
      </c>
      <c r="H585">
        <v>136104</v>
      </c>
      <c r="I585">
        <v>415</v>
      </c>
      <c r="J585" t="s">
        <v>19</v>
      </c>
      <c r="K585" t="s">
        <v>20</v>
      </c>
      <c r="L585">
        <v>30000000</v>
      </c>
      <c r="M585">
        <v>2007</v>
      </c>
      <c r="N585">
        <v>7.5</v>
      </c>
      <c r="O585" s="4"/>
      <c r="P585" s="4"/>
    </row>
    <row r="586" spans="1:16" x14ac:dyDescent="0.3">
      <c r="A586" t="s">
        <v>1843</v>
      </c>
      <c r="B586">
        <v>40</v>
      </c>
      <c r="C586">
        <v>91</v>
      </c>
      <c r="D586">
        <v>6706368</v>
      </c>
      <c r="E586" t="s">
        <v>38</v>
      </c>
      <c r="F586" t="s">
        <v>1843</v>
      </c>
      <c r="G586" t="s">
        <v>7781</v>
      </c>
      <c r="H586">
        <v>22800</v>
      </c>
      <c r="I586">
        <v>133</v>
      </c>
      <c r="J586" t="s">
        <v>19</v>
      </c>
      <c r="K586" t="s">
        <v>20</v>
      </c>
      <c r="L586">
        <v>160000</v>
      </c>
      <c r="M586">
        <v>1989</v>
      </c>
      <c r="N586">
        <v>7.5</v>
      </c>
      <c r="O586" s="4"/>
      <c r="P586" s="4"/>
    </row>
    <row r="587" spans="1:16" x14ac:dyDescent="0.3">
      <c r="A587" t="s">
        <v>650</v>
      </c>
      <c r="B587">
        <v>138</v>
      </c>
      <c r="C587">
        <v>84</v>
      </c>
      <c r="D587">
        <v>3216970</v>
      </c>
      <c r="E587" t="s">
        <v>1001</v>
      </c>
      <c r="F587" t="s">
        <v>951</v>
      </c>
      <c r="G587" t="s">
        <v>7798</v>
      </c>
      <c r="H587">
        <v>142619</v>
      </c>
      <c r="I587">
        <v>586</v>
      </c>
      <c r="J587" t="s">
        <v>19</v>
      </c>
      <c r="K587" t="s">
        <v>20</v>
      </c>
      <c r="L587">
        <v>60000</v>
      </c>
      <c r="M587">
        <v>1998</v>
      </c>
      <c r="N587">
        <v>7.5</v>
      </c>
      <c r="O587" s="4"/>
      <c r="P587" s="4"/>
    </row>
    <row r="588" spans="1:16" x14ac:dyDescent="0.3">
      <c r="A588" t="s">
        <v>2289</v>
      </c>
      <c r="B588">
        <v>181</v>
      </c>
      <c r="C588">
        <v>155</v>
      </c>
      <c r="D588">
        <v>82522790</v>
      </c>
      <c r="E588" t="s">
        <v>2884</v>
      </c>
      <c r="F588" t="s">
        <v>336</v>
      </c>
      <c r="G588" t="s">
        <v>2885</v>
      </c>
      <c r="H588">
        <v>143835</v>
      </c>
      <c r="I588">
        <v>654</v>
      </c>
      <c r="J588" t="s">
        <v>19</v>
      </c>
      <c r="K588" t="s">
        <v>20</v>
      </c>
      <c r="L588">
        <v>40000000</v>
      </c>
      <c r="M588">
        <v>1992</v>
      </c>
      <c r="N588">
        <v>7.5</v>
      </c>
      <c r="O588" s="4"/>
      <c r="P588" s="4"/>
    </row>
    <row r="589" spans="1:16" x14ac:dyDescent="0.3">
      <c r="A589" t="s">
        <v>1528</v>
      </c>
      <c r="B589">
        <v>305</v>
      </c>
      <c r="C589">
        <v>124</v>
      </c>
      <c r="D589">
        <v>52418902</v>
      </c>
      <c r="E589" t="s">
        <v>1839</v>
      </c>
      <c r="F589" t="s">
        <v>223</v>
      </c>
      <c r="G589" t="s">
        <v>3656</v>
      </c>
      <c r="H589">
        <v>147128</v>
      </c>
      <c r="I589">
        <v>277</v>
      </c>
      <c r="J589" t="s">
        <v>19</v>
      </c>
      <c r="K589" t="s">
        <v>20</v>
      </c>
      <c r="L589">
        <v>30000000</v>
      </c>
      <c r="M589">
        <v>2015</v>
      </c>
      <c r="N589">
        <v>7.5</v>
      </c>
      <c r="O589" s="4"/>
      <c r="P589" s="4"/>
    </row>
    <row r="590" spans="1:16" x14ac:dyDescent="0.3">
      <c r="A590" t="s">
        <v>2877</v>
      </c>
      <c r="B590">
        <v>256</v>
      </c>
      <c r="C590">
        <v>101</v>
      </c>
      <c r="D590">
        <v>26505000</v>
      </c>
      <c r="E590" t="s">
        <v>2914</v>
      </c>
      <c r="F590" t="s">
        <v>24</v>
      </c>
      <c r="G590" t="s">
        <v>3280</v>
      </c>
      <c r="H590">
        <v>149285</v>
      </c>
      <c r="I590">
        <v>668</v>
      </c>
      <c r="J590" t="s">
        <v>19</v>
      </c>
      <c r="K590" t="s">
        <v>20</v>
      </c>
      <c r="L590">
        <v>1800000</v>
      </c>
      <c r="M590">
        <v>1984</v>
      </c>
      <c r="N590">
        <v>7.5</v>
      </c>
      <c r="O590" s="4"/>
      <c r="P590" s="4"/>
    </row>
    <row r="591" spans="1:16" x14ac:dyDescent="0.3">
      <c r="A591" t="s">
        <v>3602</v>
      </c>
      <c r="B591">
        <v>285</v>
      </c>
      <c r="C591">
        <v>126</v>
      </c>
      <c r="D591">
        <v>71502303</v>
      </c>
      <c r="E591" t="s">
        <v>4728</v>
      </c>
      <c r="F591" t="s">
        <v>1347</v>
      </c>
      <c r="G591" t="s">
        <v>4965</v>
      </c>
      <c r="H591">
        <v>149966</v>
      </c>
      <c r="I591">
        <v>835</v>
      </c>
      <c r="J591" t="s">
        <v>19</v>
      </c>
      <c r="K591" t="s">
        <v>20</v>
      </c>
      <c r="L591">
        <v>12000000</v>
      </c>
      <c r="M591">
        <v>2004</v>
      </c>
      <c r="N591">
        <v>7.5</v>
      </c>
      <c r="O591" s="4"/>
      <c r="P591" s="4"/>
    </row>
    <row r="592" spans="1:16" x14ac:dyDescent="0.3">
      <c r="A592" t="s">
        <v>1539</v>
      </c>
      <c r="B592">
        <v>73</v>
      </c>
      <c r="C592">
        <v>147</v>
      </c>
      <c r="D592">
        <v>53300852</v>
      </c>
      <c r="E592" t="s">
        <v>1100</v>
      </c>
      <c r="F592" t="s">
        <v>913</v>
      </c>
      <c r="G592" t="s">
        <v>2757</v>
      </c>
      <c r="H592">
        <v>154487</v>
      </c>
      <c r="I592">
        <v>259</v>
      </c>
      <c r="J592" t="s">
        <v>19</v>
      </c>
      <c r="K592" t="s">
        <v>20</v>
      </c>
      <c r="L592">
        <v>44000000</v>
      </c>
      <c r="M592">
        <v>1996</v>
      </c>
      <c r="N592">
        <v>7.5</v>
      </c>
      <c r="O592" s="4"/>
      <c r="P592" s="4"/>
    </row>
    <row r="593" spans="1:16" x14ac:dyDescent="0.3">
      <c r="A593" t="s">
        <v>1102</v>
      </c>
      <c r="B593">
        <v>143</v>
      </c>
      <c r="C593">
        <v>88</v>
      </c>
      <c r="D593">
        <v>120618403</v>
      </c>
      <c r="E593" t="s">
        <v>1104</v>
      </c>
      <c r="F593" t="s">
        <v>594</v>
      </c>
      <c r="G593" t="s">
        <v>1105</v>
      </c>
      <c r="H593">
        <v>171792</v>
      </c>
      <c r="I593">
        <v>222</v>
      </c>
      <c r="J593" t="s">
        <v>19</v>
      </c>
      <c r="K593" t="s">
        <v>20</v>
      </c>
      <c r="L593">
        <v>90000000</v>
      </c>
      <c r="M593">
        <v>1998</v>
      </c>
      <c r="N593">
        <v>7.5</v>
      </c>
      <c r="O593" s="4"/>
      <c r="P593" s="4"/>
    </row>
    <row r="594" spans="1:16" x14ac:dyDescent="0.3">
      <c r="A594" t="s">
        <v>604</v>
      </c>
      <c r="B594">
        <v>127</v>
      </c>
      <c r="C594">
        <v>105</v>
      </c>
      <c r="D594">
        <v>6390032</v>
      </c>
      <c r="E594" t="s">
        <v>817</v>
      </c>
      <c r="F594" t="s">
        <v>290</v>
      </c>
      <c r="G594" t="s">
        <v>6899</v>
      </c>
      <c r="H594">
        <v>24977</v>
      </c>
      <c r="I594">
        <v>229</v>
      </c>
      <c r="J594" t="s">
        <v>19</v>
      </c>
      <c r="K594" t="s">
        <v>20</v>
      </c>
      <c r="L594">
        <v>3500000</v>
      </c>
      <c r="M594">
        <v>1998</v>
      </c>
      <c r="N594">
        <v>7.5</v>
      </c>
      <c r="O594" s="4"/>
      <c r="P594" s="4"/>
    </row>
    <row r="595" spans="1:16" x14ac:dyDescent="0.3">
      <c r="A595" t="s">
        <v>7022</v>
      </c>
      <c r="B595">
        <v>71</v>
      </c>
      <c r="C595">
        <v>98</v>
      </c>
      <c r="D595">
        <v>2938208</v>
      </c>
      <c r="E595" t="s">
        <v>753</v>
      </c>
      <c r="F595" t="s">
        <v>7642</v>
      </c>
      <c r="G595" t="s">
        <v>7643</v>
      </c>
      <c r="H595">
        <v>7143</v>
      </c>
      <c r="I595">
        <v>52</v>
      </c>
      <c r="J595" t="s">
        <v>19</v>
      </c>
      <c r="K595" t="s">
        <v>20</v>
      </c>
      <c r="L595">
        <v>225000</v>
      </c>
      <c r="M595">
        <v>1990</v>
      </c>
      <c r="N595">
        <v>7.5</v>
      </c>
      <c r="O595" s="4"/>
      <c r="P595" s="4"/>
    </row>
    <row r="596" spans="1:16" x14ac:dyDescent="0.3">
      <c r="A596" t="s">
        <v>2515</v>
      </c>
      <c r="B596">
        <v>441</v>
      </c>
      <c r="C596">
        <v>96</v>
      </c>
      <c r="D596">
        <v>31493782</v>
      </c>
      <c r="E596" t="s">
        <v>1100</v>
      </c>
      <c r="F596" t="s">
        <v>1410</v>
      </c>
      <c r="G596" t="s">
        <v>3518</v>
      </c>
      <c r="H596">
        <v>186606</v>
      </c>
      <c r="I596">
        <v>1125</v>
      </c>
      <c r="J596" t="s">
        <v>19</v>
      </c>
      <c r="K596" t="s">
        <v>20</v>
      </c>
      <c r="L596">
        <v>32000000</v>
      </c>
      <c r="M596">
        <v>2005</v>
      </c>
      <c r="N596">
        <v>7.5</v>
      </c>
      <c r="O596" s="4"/>
      <c r="P596" s="4"/>
    </row>
    <row r="597" spans="1:16" x14ac:dyDescent="0.3">
      <c r="A597" t="s">
        <v>154</v>
      </c>
      <c r="B597">
        <v>109</v>
      </c>
      <c r="C597">
        <v>92</v>
      </c>
      <c r="D597">
        <v>73326666</v>
      </c>
      <c r="E597" t="s">
        <v>1396</v>
      </c>
      <c r="F597" t="s">
        <v>942</v>
      </c>
      <c r="G597" t="s">
        <v>5157</v>
      </c>
      <c r="H597">
        <v>189413</v>
      </c>
      <c r="I597">
        <v>306</v>
      </c>
      <c r="J597" t="s">
        <v>19</v>
      </c>
      <c r="K597" t="s">
        <v>20</v>
      </c>
      <c r="L597">
        <v>15000000</v>
      </c>
      <c r="M597">
        <v>1988</v>
      </c>
      <c r="N597">
        <v>7.5</v>
      </c>
      <c r="O597" s="4"/>
      <c r="P597" s="4"/>
    </row>
    <row r="598" spans="1:16" x14ac:dyDescent="0.3">
      <c r="A598" t="s">
        <v>7832</v>
      </c>
      <c r="B598">
        <v>64</v>
      </c>
      <c r="C598">
        <v>90</v>
      </c>
      <c r="D598">
        <v>673780</v>
      </c>
      <c r="E598" t="s">
        <v>1671</v>
      </c>
      <c r="F598" t="s">
        <v>7833</v>
      </c>
      <c r="G598" t="s">
        <v>7834</v>
      </c>
      <c r="H598">
        <v>4555</v>
      </c>
      <c r="I598">
        <v>26</v>
      </c>
      <c r="J598" t="s">
        <v>7503</v>
      </c>
      <c r="K598" t="s">
        <v>5429</v>
      </c>
      <c r="L598">
        <v>10000</v>
      </c>
      <c r="M598">
        <v>2000</v>
      </c>
      <c r="N598">
        <v>7.5</v>
      </c>
      <c r="O598" s="4"/>
      <c r="P598" s="4"/>
    </row>
    <row r="599" spans="1:16" x14ac:dyDescent="0.3">
      <c r="A599" t="s">
        <v>2521</v>
      </c>
      <c r="B599">
        <v>75</v>
      </c>
      <c r="C599">
        <v>90</v>
      </c>
      <c r="D599">
        <v>241816</v>
      </c>
      <c r="E599" t="s">
        <v>1671</v>
      </c>
      <c r="F599" t="s">
        <v>4833</v>
      </c>
      <c r="G599" t="s">
        <v>7810</v>
      </c>
      <c r="H599">
        <v>6246</v>
      </c>
      <c r="I599">
        <v>76</v>
      </c>
      <c r="J599" t="s">
        <v>19</v>
      </c>
      <c r="K599" t="s">
        <v>20</v>
      </c>
      <c r="L599">
        <v>42000</v>
      </c>
      <c r="M599">
        <v>2000</v>
      </c>
      <c r="N599">
        <v>7.5</v>
      </c>
      <c r="O599" s="4"/>
      <c r="P599" s="4"/>
    </row>
    <row r="600" spans="1:16" x14ac:dyDescent="0.3">
      <c r="A600" t="s">
        <v>647</v>
      </c>
      <c r="B600">
        <v>74</v>
      </c>
      <c r="C600">
        <v>94</v>
      </c>
      <c r="D600">
        <v>6165429</v>
      </c>
      <c r="E600" t="s">
        <v>6327</v>
      </c>
      <c r="F600" t="s">
        <v>6328</v>
      </c>
      <c r="G600" t="s">
        <v>6329</v>
      </c>
      <c r="H600">
        <v>23486</v>
      </c>
      <c r="I600">
        <v>249</v>
      </c>
      <c r="J600" t="s">
        <v>1150</v>
      </c>
      <c r="K600" t="s">
        <v>220</v>
      </c>
      <c r="L600">
        <v>6000000</v>
      </c>
      <c r="M600">
        <v>2002</v>
      </c>
      <c r="N600">
        <v>7.5</v>
      </c>
      <c r="O600" s="4"/>
      <c r="P600" s="4"/>
    </row>
    <row r="601" spans="1:16" x14ac:dyDescent="0.3">
      <c r="A601" t="s">
        <v>7749</v>
      </c>
      <c r="B601">
        <v>7</v>
      </c>
      <c r="C601">
        <v>86</v>
      </c>
      <c r="D601">
        <v>215185</v>
      </c>
      <c r="E601" t="s">
        <v>7562</v>
      </c>
      <c r="F601" t="s">
        <v>7750</v>
      </c>
      <c r="G601" t="s">
        <v>7751</v>
      </c>
      <c r="H601">
        <v>48</v>
      </c>
      <c r="I601">
        <v>2</v>
      </c>
      <c r="J601" t="s">
        <v>19</v>
      </c>
      <c r="K601" t="s">
        <v>20</v>
      </c>
      <c r="L601">
        <v>200000</v>
      </c>
      <c r="M601">
        <v>2008</v>
      </c>
      <c r="N601">
        <v>7.5</v>
      </c>
      <c r="O601" s="4"/>
      <c r="P601" s="4"/>
    </row>
    <row r="602" spans="1:16" x14ac:dyDescent="0.3">
      <c r="A602" t="s">
        <v>7728</v>
      </c>
      <c r="B602">
        <v>22</v>
      </c>
      <c r="C602">
        <v>86</v>
      </c>
      <c r="D602">
        <v>111300</v>
      </c>
      <c r="E602" t="s">
        <v>38</v>
      </c>
      <c r="F602" t="s">
        <v>7729</v>
      </c>
      <c r="G602" t="s">
        <v>7730</v>
      </c>
      <c r="H602">
        <v>575</v>
      </c>
      <c r="I602">
        <v>6</v>
      </c>
      <c r="J602" t="s">
        <v>19</v>
      </c>
      <c r="K602" t="s">
        <v>20</v>
      </c>
      <c r="L602">
        <v>225000</v>
      </c>
      <c r="M602">
        <v>2012</v>
      </c>
      <c r="N602">
        <v>7.5</v>
      </c>
      <c r="O602" s="4"/>
      <c r="P602" s="4"/>
    </row>
    <row r="603" spans="1:16" x14ac:dyDescent="0.3">
      <c r="A603" t="s">
        <v>965</v>
      </c>
      <c r="B603">
        <v>226</v>
      </c>
      <c r="C603">
        <v>147</v>
      </c>
      <c r="D603">
        <v>2208939</v>
      </c>
      <c r="E603" t="s">
        <v>1862</v>
      </c>
      <c r="F603" t="s">
        <v>1863</v>
      </c>
      <c r="G603" t="s">
        <v>1864</v>
      </c>
      <c r="H603">
        <v>190490</v>
      </c>
      <c r="I603">
        <v>482</v>
      </c>
      <c r="J603" t="s">
        <v>19</v>
      </c>
      <c r="K603" t="s">
        <v>432</v>
      </c>
      <c r="L603">
        <v>50000000</v>
      </c>
      <c r="M603">
        <v>2006</v>
      </c>
      <c r="N603">
        <v>7.5</v>
      </c>
      <c r="O603" s="4"/>
      <c r="P603" s="4"/>
    </row>
    <row r="604" spans="1:16" x14ac:dyDescent="0.3">
      <c r="A604" t="s">
        <v>922</v>
      </c>
      <c r="B604">
        <v>140</v>
      </c>
      <c r="C604">
        <v>154</v>
      </c>
      <c r="D604">
        <v>39647595</v>
      </c>
      <c r="E604" t="s">
        <v>809</v>
      </c>
      <c r="F604" t="s">
        <v>913</v>
      </c>
      <c r="G604" t="s">
        <v>5617</v>
      </c>
      <c r="H604">
        <v>239540</v>
      </c>
      <c r="I604">
        <v>462</v>
      </c>
      <c r="J604" t="s">
        <v>19</v>
      </c>
      <c r="K604" t="s">
        <v>20</v>
      </c>
      <c r="L604">
        <v>12000000</v>
      </c>
      <c r="M604">
        <v>1997</v>
      </c>
      <c r="N604">
        <v>7.5</v>
      </c>
      <c r="O604" s="4"/>
      <c r="P604" s="4"/>
    </row>
    <row r="605" spans="1:16" x14ac:dyDescent="0.3">
      <c r="A605" t="s">
        <v>694</v>
      </c>
      <c r="B605">
        <v>196</v>
      </c>
      <c r="C605">
        <v>113</v>
      </c>
      <c r="D605">
        <v>119412921</v>
      </c>
      <c r="E605" t="s">
        <v>366</v>
      </c>
      <c r="F605" t="s">
        <v>695</v>
      </c>
      <c r="G605" t="s">
        <v>696</v>
      </c>
      <c r="H605">
        <v>240241</v>
      </c>
      <c r="I605">
        <v>391</v>
      </c>
      <c r="J605" t="s">
        <v>19</v>
      </c>
      <c r="K605" t="s">
        <v>20</v>
      </c>
      <c r="L605">
        <v>65000000</v>
      </c>
      <c r="M605">
        <v>1990</v>
      </c>
      <c r="N605">
        <v>7.5</v>
      </c>
      <c r="O605" s="4"/>
      <c r="P605" s="4"/>
    </row>
    <row r="606" spans="1:16" x14ac:dyDescent="0.3">
      <c r="A606" t="s">
        <v>7256</v>
      </c>
      <c r="B606">
        <v>44</v>
      </c>
      <c r="C606">
        <v>108</v>
      </c>
      <c r="D606">
        <v>505295</v>
      </c>
      <c r="E606" t="s">
        <v>3166</v>
      </c>
      <c r="F606" t="s">
        <v>7257</v>
      </c>
      <c r="G606" t="s">
        <v>7258</v>
      </c>
      <c r="H606">
        <v>1747</v>
      </c>
      <c r="I606">
        <v>28</v>
      </c>
      <c r="J606" t="s">
        <v>7259</v>
      </c>
      <c r="K606" t="s">
        <v>220</v>
      </c>
      <c r="L606">
        <v>1800000</v>
      </c>
      <c r="M606">
        <v>2003</v>
      </c>
      <c r="N606">
        <v>7.5</v>
      </c>
      <c r="O606" s="4"/>
      <c r="P606" s="4"/>
    </row>
    <row r="607" spans="1:16" x14ac:dyDescent="0.3">
      <c r="A607" t="s">
        <v>5364</v>
      </c>
      <c r="B607">
        <v>136</v>
      </c>
      <c r="C607">
        <v>111</v>
      </c>
      <c r="D607">
        <v>7691700</v>
      </c>
      <c r="E607" t="s">
        <v>1664</v>
      </c>
      <c r="F607" t="s">
        <v>123</v>
      </c>
      <c r="G607" t="s">
        <v>5365</v>
      </c>
      <c r="H607">
        <v>12937</v>
      </c>
      <c r="I607">
        <v>73</v>
      </c>
      <c r="J607" t="s">
        <v>773</v>
      </c>
      <c r="K607" t="s">
        <v>774</v>
      </c>
      <c r="L607">
        <v>10000000</v>
      </c>
      <c r="M607">
        <v>2010</v>
      </c>
      <c r="N607">
        <v>7.5</v>
      </c>
      <c r="O607" s="4"/>
      <c r="P607" s="4"/>
    </row>
    <row r="608" spans="1:16" x14ac:dyDescent="0.3">
      <c r="A608" t="s">
        <v>617</v>
      </c>
      <c r="B608">
        <v>285</v>
      </c>
      <c r="C608">
        <v>143</v>
      </c>
      <c r="D608">
        <v>34300771</v>
      </c>
      <c r="E608" t="s">
        <v>1671</v>
      </c>
      <c r="F608" t="s">
        <v>205</v>
      </c>
      <c r="G608" t="s">
        <v>4529</v>
      </c>
      <c r="H608">
        <v>243799</v>
      </c>
      <c r="I608">
        <v>908</v>
      </c>
      <c r="J608" t="s">
        <v>19</v>
      </c>
      <c r="K608" t="s">
        <v>774</v>
      </c>
      <c r="L608">
        <v>25000000</v>
      </c>
      <c r="M608">
        <v>2006</v>
      </c>
      <c r="N608">
        <v>7.5</v>
      </c>
      <c r="O608" s="4"/>
      <c r="P608" s="4"/>
    </row>
    <row r="609" spans="1:16" x14ac:dyDescent="0.3">
      <c r="A609" t="s">
        <v>2439</v>
      </c>
      <c r="B609">
        <v>56</v>
      </c>
      <c r="C609">
        <v>104</v>
      </c>
      <c r="D609">
        <v>2600000</v>
      </c>
      <c r="E609" t="s">
        <v>1664</v>
      </c>
      <c r="F609" t="s">
        <v>55</v>
      </c>
      <c r="G609" t="s">
        <v>6067</v>
      </c>
      <c r="H609">
        <v>11612</v>
      </c>
      <c r="I609">
        <v>88</v>
      </c>
      <c r="J609" t="s">
        <v>19</v>
      </c>
      <c r="K609" t="s">
        <v>31</v>
      </c>
      <c r="L609">
        <v>6000000</v>
      </c>
      <c r="M609">
        <v>1995</v>
      </c>
      <c r="N609">
        <v>7.5</v>
      </c>
      <c r="O609" s="4"/>
      <c r="P609" s="4"/>
    </row>
    <row r="610" spans="1:16" x14ac:dyDescent="0.3">
      <c r="A610" t="s">
        <v>6715</v>
      </c>
      <c r="B610">
        <v>44</v>
      </c>
      <c r="C610">
        <v>105</v>
      </c>
      <c r="D610">
        <v>37440</v>
      </c>
      <c r="E610" t="s">
        <v>2561</v>
      </c>
      <c r="F610" t="s">
        <v>576</v>
      </c>
      <c r="G610" t="s">
        <v>6716</v>
      </c>
      <c r="H610">
        <v>12672</v>
      </c>
      <c r="I610">
        <v>60</v>
      </c>
      <c r="J610" t="s">
        <v>19</v>
      </c>
      <c r="K610" t="s">
        <v>20</v>
      </c>
      <c r="L610">
        <v>5000000</v>
      </c>
      <c r="M610">
        <v>2014</v>
      </c>
      <c r="N610">
        <v>7.5</v>
      </c>
      <c r="O610" s="4"/>
      <c r="P610" s="4"/>
    </row>
    <row r="611" spans="1:16" x14ac:dyDescent="0.3">
      <c r="A611" t="s">
        <v>281</v>
      </c>
      <c r="B611">
        <v>682</v>
      </c>
      <c r="C611">
        <v>126</v>
      </c>
      <c r="D611">
        <v>73820094</v>
      </c>
      <c r="E611" t="s">
        <v>282</v>
      </c>
      <c r="F611" t="s">
        <v>283</v>
      </c>
      <c r="G611" t="s">
        <v>284</v>
      </c>
      <c r="H611">
        <v>245333</v>
      </c>
      <c r="I611">
        <v>678</v>
      </c>
      <c r="J611" t="s">
        <v>19</v>
      </c>
      <c r="K611" t="s">
        <v>20</v>
      </c>
      <c r="L611">
        <v>170000000</v>
      </c>
      <c r="M611">
        <v>2011</v>
      </c>
      <c r="N611">
        <v>7.5</v>
      </c>
      <c r="O611" s="4"/>
      <c r="P611" s="4"/>
    </row>
    <row r="612" spans="1:16" x14ac:dyDescent="0.3">
      <c r="A612" t="s">
        <v>1833</v>
      </c>
      <c r="B612">
        <v>117</v>
      </c>
      <c r="C612">
        <v>136</v>
      </c>
      <c r="D612">
        <v>60984028</v>
      </c>
      <c r="E612" t="s">
        <v>1001</v>
      </c>
      <c r="F612" t="s">
        <v>336</v>
      </c>
      <c r="G612" t="s">
        <v>2150</v>
      </c>
      <c r="H612">
        <v>259519</v>
      </c>
      <c r="I612">
        <v>431</v>
      </c>
      <c r="J612" t="s">
        <v>19</v>
      </c>
      <c r="K612" t="s">
        <v>20</v>
      </c>
      <c r="L612">
        <v>57000000</v>
      </c>
      <c r="M612">
        <v>1997</v>
      </c>
      <c r="N612">
        <v>7.5</v>
      </c>
      <c r="O612" s="4"/>
      <c r="P612" s="4"/>
    </row>
    <row r="613" spans="1:16" x14ac:dyDescent="0.3">
      <c r="A613" t="s">
        <v>3720</v>
      </c>
      <c r="B613">
        <v>146</v>
      </c>
      <c r="C613">
        <v>107</v>
      </c>
      <c r="D613">
        <v>1190018</v>
      </c>
      <c r="E613" t="s">
        <v>740</v>
      </c>
      <c r="F613" t="s">
        <v>33</v>
      </c>
      <c r="G613" t="s">
        <v>4745</v>
      </c>
      <c r="H613">
        <v>261317</v>
      </c>
      <c r="I613">
        <v>1137</v>
      </c>
      <c r="J613" t="s">
        <v>19</v>
      </c>
      <c r="K613" t="s">
        <v>20</v>
      </c>
      <c r="L613">
        <v>20000000</v>
      </c>
      <c r="M613">
        <v>2002</v>
      </c>
      <c r="N613">
        <v>7.5</v>
      </c>
      <c r="O613" s="4"/>
      <c r="P613" s="4"/>
    </row>
    <row r="614" spans="1:16" x14ac:dyDescent="0.3">
      <c r="A614" t="s">
        <v>281</v>
      </c>
      <c r="B614">
        <v>267</v>
      </c>
      <c r="C614">
        <v>170</v>
      </c>
      <c r="D614">
        <v>102608827</v>
      </c>
      <c r="E614" t="s">
        <v>817</v>
      </c>
      <c r="F614" t="s">
        <v>130</v>
      </c>
      <c r="G614" t="s">
        <v>818</v>
      </c>
      <c r="H614">
        <v>264318</v>
      </c>
      <c r="I614">
        <v>799</v>
      </c>
      <c r="J614" t="s">
        <v>19</v>
      </c>
      <c r="K614" t="s">
        <v>20</v>
      </c>
      <c r="L614">
        <v>110000000</v>
      </c>
      <c r="M614">
        <v>2004</v>
      </c>
      <c r="N614">
        <v>7.5</v>
      </c>
      <c r="O614" s="4"/>
      <c r="P614" s="4"/>
    </row>
    <row r="615" spans="1:16" x14ac:dyDescent="0.3">
      <c r="A615" t="s">
        <v>1253</v>
      </c>
      <c r="B615">
        <v>393</v>
      </c>
      <c r="C615">
        <v>112</v>
      </c>
      <c r="D615">
        <v>31494270</v>
      </c>
      <c r="E615" t="s">
        <v>1255</v>
      </c>
      <c r="F615" t="s">
        <v>1256</v>
      </c>
      <c r="G615" t="s">
        <v>1257</v>
      </c>
      <c r="H615">
        <v>273921</v>
      </c>
      <c r="I615">
        <v>522</v>
      </c>
      <c r="J615" t="s">
        <v>19</v>
      </c>
      <c r="K615" t="s">
        <v>20</v>
      </c>
      <c r="L615">
        <v>60000000</v>
      </c>
      <c r="M615">
        <v>2010</v>
      </c>
      <c r="N615">
        <v>7.5</v>
      </c>
      <c r="O615" s="4"/>
      <c r="P615" s="4"/>
    </row>
    <row r="616" spans="1:16" x14ac:dyDescent="0.3">
      <c r="A616" t="s">
        <v>965</v>
      </c>
      <c r="B616">
        <v>511</v>
      </c>
      <c r="C616">
        <v>172</v>
      </c>
      <c r="D616">
        <v>27098580</v>
      </c>
      <c r="E616" t="s">
        <v>967</v>
      </c>
      <c r="F616" t="s">
        <v>193</v>
      </c>
      <c r="G616" t="s">
        <v>968</v>
      </c>
      <c r="H616">
        <v>284825</v>
      </c>
      <c r="I616">
        <v>828</v>
      </c>
      <c r="J616" t="s">
        <v>19</v>
      </c>
      <c r="K616" t="s">
        <v>432</v>
      </c>
      <c r="L616">
        <v>102000000</v>
      </c>
      <c r="M616">
        <v>2012</v>
      </c>
      <c r="N616">
        <v>7.5</v>
      </c>
      <c r="O616" s="4"/>
      <c r="P616" s="4"/>
    </row>
    <row r="617" spans="1:16" x14ac:dyDescent="0.3">
      <c r="A617" t="s">
        <v>1477</v>
      </c>
      <c r="B617">
        <v>306</v>
      </c>
      <c r="C617">
        <v>98</v>
      </c>
      <c r="D617">
        <v>368049635</v>
      </c>
      <c r="E617" t="s">
        <v>1088</v>
      </c>
      <c r="F617" t="s">
        <v>301</v>
      </c>
      <c r="G617" t="s">
        <v>1479</v>
      </c>
      <c r="H617">
        <v>286877</v>
      </c>
      <c r="I617">
        <v>284</v>
      </c>
      <c r="J617" t="s">
        <v>19</v>
      </c>
      <c r="K617" t="s">
        <v>20</v>
      </c>
      <c r="L617">
        <v>76000000</v>
      </c>
      <c r="M617">
        <v>2013</v>
      </c>
      <c r="N617">
        <v>7.5</v>
      </c>
      <c r="O617" s="4"/>
      <c r="P617" s="4"/>
    </row>
    <row r="618" spans="1:16" x14ac:dyDescent="0.3">
      <c r="A618" t="s">
        <v>199</v>
      </c>
      <c r="B618">
        <v>511</v>
      </c>
      <c r="C618">
        <v>112</v>
      </c>
      <c r="D618">
        <v>137387272</v>
      </c>
      <c r="E618" t="s">
        <v>1498</v>
      </c>
      <c r="F618" t="s">
        <v>376</v>
      </c>
      <c r="G618" t="s">
        <v>4469</v>
      </c>
      <c r="H618">
        <v>300110</v>
      </c>
      <c r="I618">
        <v>807</v>
      </c>
      <c r="J618" t="s">
        <v>19</v>
      </c>
      <c r="K618" t="s">
        <v>20</v>
      </c>
      <c r="L618">
        <v>20000000</v>
      </c>
      <c r="M618">
        <v>2013</v>
      </c>
      <c r="N618">
        <v>7.5</v>
      </c>
      <c r="O618" s="4"/>
      <c r="P618" s="4"/>
    </row>
    <row r="619" spans="1:16" x14ac:dyDescent="0.3">
      <c r="A619" t="s">
        <v>673</v>
      </c>
      <c r="B619">
        <v>102</v>
      </c>
      <c r="C619">
        <v>103</v>
      </c>
      <c r="D619">
        <v>285761243</v>
      </c>
      <c r="E619" t="s">
        <v>1508</v>
      </c>
      <c r="F619" t="s">
        <v>2968</v>
      </c>
      <c r="G619" t="s">
        <v>5131</v>
      </c>
      <c r="H619">
        <v>311075</v>
      </c>
      <c r="I619">
        <v>305</v>
      </c>
      <c r="J619" t="s">
        <v>19</v>
      </c>
      <c r="K619" t="s">
        <v>20</v>
      </c>
      <c r="L619">
        <v>18000000</v>
      </c>
      <c r="M619">
        <v>1990</v>
      </c>
      <c r="N619">
        <v>7.5</v>
      </c>
      <c r="O619" s="4"/>
      <c r="P619" s="4"/>
    </row>
    <row r="620" spans="1:16" x14ac:dyDescent="0.3">
      <c r="A620" t="s">
        <v>5722</v>
      </c>
      <c r="B620">
        <v>69</v>
      </c>
      <c r="C620">
        <v>120</v>
      </c>
      <c r="D620">
        <v>214202</v>
      </c>
      <c r="E620" t="s">
        <v>1100</v>
      </c>
      <c r="F620" t="s">
        <v>425</v>
      </c>
      <c r="G620" t="s">
        <v>5723</v>
      </c>
      <c r="H620">
        <v>14831</v>
      </c>
      <c r="I620">
        <v>75</v>
      </c>
      <c r="J620" t="s">
        <v>19</v>
      </c>
      <c r="K620" t="s">
        <v>432</v>
      </c>
      <c r="L620">
        <v>12000000</v>
      </c>
      <c r="M620">
        <v>2007</v>
      </c>
      <c r="N620">
        <v>7.5</v>
      </c>
      <c r="O620" s="4"/>
      <c r="P620" s="4"/>
    </row>
    <row r="621" spans="1:16" x14ac:dyDescent="0.3">
      <c r="A621" t="s">
        <v>5740</v>
      </c>
      <c r="B621">
        <v>25</v>
      </c>
      <c r="C621">
        <v>134</v>
      </c>
      <c r="D621">
        <v>48856</v>
      </c>
      <c r="E621" t="s">
        <v>1671</v>
      </c>
      <c r="F621" t="s">
        <v>5741</v>
      </c>
      <c r="G621" t="s">
        <v>5742</v>
      </c>
      <c r="H621">
        <v>3466</v>
      </c>
      <c r="I621">
        <v>40</v>
      </c>
      <c r="J621" t="s">
        <v>378</v>
      </c>
      <c r="K621" t="s">
        <v>379</v>
      </c>
      <c r="L621">
        <v>11900000</v>
      </c>
      <c r="M621">
        <v>1993</v>
      </c>
      <c r="N621">
        <v>7.5</v>
      </c>
      <c r="O621" s="4"/>
      <c r="P621" s="4"/>
    </row>
    <row r="622" spans="1:16" x14ac:dyDescent="0.3">
      <c r="A622" t="s">
        <v>5735</v>
      </c>
      <c r="B622">
        <v>1</v>
      </c>
      <c r="C622">
        <v>111</v>
      </c>
      <c r="D622">
        <v>14616</v>
      </c>
      <c r="E622" t="s">
        <v>1671</v>
      </c>
      <c r="F622" t="s">
        <v>2160</v>
      </c>
      <c r="G622" t="s">
        <v>5736</v>
      </c>
      <c r="H622">
        <v>314</v>
      </c>
      <c r="I622">
        <v>10</v>
      </c>
      <c r="J622" t="s">
        <v>19</v>
      </c>
      <c r="K622" t="s">
        <v>20</v>
      </c>
      <c r="L622">
        <v>12000000</v>
      </c>
      <c r="M622">
        <v>2015</v>
      </c>
      <c r="N622">
        <v>7.5</v>
      </c>
      <c r="O622" s="4"/>
      <c r="P622" s="4"/>
    </row>
    <row r="623" spans="1:16" x14ac:dyDescent="0.3">
      <c r="A623" t="s">
        <v>281</v>
      </c>
      <c r="B623">
        <v>233</v>
      </c>
      <c r="C623">
        <v>216</v>
      </c>
      <c r="D623">
        <v>77679638</v>
      </c>
      <c r="E623" t="s">
        <v>1007</v>
      </c>
      <c r="F623" t="s">
        <v>130</v>
      </c>
      <c r="G623" t="s">
        <v>1008</v>
      </c>
      <c r="H623">
        <v>314033</v>
      </c>
      <c r="I623">
        <v>1166</v>
      </c>
      <c r="J623" t="s">
        <v>19</v>
      </c>
      <c r="K623" t="s">
        <v>20</v>
      </c>
      <c r="L623">
        <v>100000000</v>
      </c>
      <c r="M623">
        <v>2002</v>
      </c>
      <c r="N623">
        <v>7.5</v>
      </c>
      <c r="O623" s="4"/>
      <c r="P623" s="4"/>
    </row>
    <row r="624" spans="1:16" x14ac:dyDescent="0.3">
      <c r="A624" t="s">
        <v>59</v>
      </c>
      <c r="B624">
        <v>375</v>
      </c>
      <c r="C624">
        <v>153</v>
      </c>
      <c r="D624">
        <v>301956980</v>
      </c>
      <c r="E624" t="s">
        <v>61</v>
      </c>
      <c r="F624" t="s">
        <v>62</v>
      </c>
      <c r="G624" t="s">
        <v>63</v>
      </c>
      <c r="H624">
        <v>321795</v>
      </c>
      <c r="I624">
        <v>973</v>
      </c>
      <c r="J624" t="s">
        <v>19</v>
      </c>
      <c r="K624" t="s">
        <v>31</v>
      </c>
      <c r="L624">
        <v>250000000</v>
      </c>
      <c r="M624">
        <v>2009</v>
      </c>
      <c r="N624">
        <v>7.5</v>
      </c>
      <c r="O624" s="4"/>
      <c r="P624" s="4"/>
    </row>
    <row r="625" spans="1:16" x14ac:dyDescent="0.3">
      <c r="A625" t="s">
        <v>690</v>
      </c>
      <c r="B625">
        <v>382</v>
      </c>
      <c r="C625">
        <v>129</v>
      </c>
      <c r="D625">
        <v>186830669</v>
      </c>
      <c r="E625" t="s">
        <v>691</v>
      </c>
      <c r="F625" t="s">
        <v>55</v>
      </c>
      <c r="G625" t="s">
        <v>692</v>
      </c>
      <c r="H625">
        <v>338635</v>
      </c>
      <c r="I625">
        <v>412</v>
      </c>
      <c r="J625" t="s">
        <v>19</v>
      </c>
      <c r="K625" t="s">
        <v>20</v>
      </c>
      <c r="L625">
        <v>125000000</v>
      </c>
      <c r="M625">
        <v>2011</v>
      </c>
      <c r="N625">
        <v>7.5</v>
      </c>
      <c r="O625" s="4"/>
      <c r="P625" s="4"/>
    </row>
    <row r="626" spans="1:16" x14ac:dyDescent="0.3">
      <c r="A626" t="s">
        <v>3818</v>
      </c>
      <c r="B626">
        <v>17</v>
      </c>
      <c r="C626">
        <v>147</v>
      </c>
      <c r="D626">
        <v>5899797</v>
      </c>
      <c r="E626" t="s">
        <v>2726</v>
      </c>
      <c r="F626" t="s">
        <v>902</v>
      </c>
      <c r="G626" t="s">
        <v>3819</v>
      </c>
      <c r="H626">
        <v>9913</v>
      </c>
      <c r="I626">
        <v>51</v>
      </c>
      <c r="J626" t="s">
        <v>19</v>
      </c>
      <c r="K626" t="s">
        <v>31</v>
      </c>
      <c r="L626">
        <v>29000000</v>
      </c>
      <c r="M626">
        <v>1987</v>
      </c>
      <c r="N626">
        <v>7.5</v>
      </c>
      <c r="O626" s="4"/>
      <c r="P626" s="4"/>
    </row>
    <row r="627" spans="1:16" x14ac:dyDescent="0.3">
      <c r="A627" t="s">
        <v>100</v>
      </c>
      <c r="B627">
        <v>422</v>
      </c>
      <c r="C627">
        <v>164</v>
      </c>
      <c r="D627">
        <v>255108370</v>
      </c>
      <c r="E627" t="s">
        <v>101</v>
      </c>
      <c r="F627" t="s">
        <v>102</v>
      </c>
      <c r="G627" t="s">
        <v>103</v>
      </c>
      <c r="H627">
        <v>354228</v>
      </c>
      <c r="I627">
        <v>802</v>
      </c>
      <c r="J627" t="s">
        <v>19</v>
      </c>
      <c r="K627" t="s">
        <v>105</v>
      </c>
      <c r="L627">
        <v>250000000</v>
      </c>
      <c r="M627">
        <v>2014</v>
      </c>
      <c r="N627">
        <v>7.5</v>
      </c>
      <c r="O627" s="4"/>
      <c r="P627" s="4"/>
    </row>
    <row r="628" spans="1:16" x14ac:dyDescent="0.3">
      <c r="A628" t="s">
        <v>59</v>
      </c>
      <c r="B628">
        <v>329</v>
      </c>
      <c r="C628">
        <v>138</v>
      </c>
      <c r="D628">
        <v>292000866</v>
      </c>
      <c r="E628" t="s">
        <v>61</v>
      </c>
      <c r="F628" t="s">
        <v>433</v>
      </c>
      <c r="G628" t="s">
        <v>434</v>
      </c>
      <c r="H628">
        <v>355137</v>
      </c>
      <c r="I628">
        <v>1108</v>
      </c>
      <c r="J628" t="s">
        <v>19</v>
      </c>
      <c r="K628" t="s">
        <v>31</v>
      </c>
      <c r="L628">
        <v>150000000</v>
      </c>
      <c r="M628">
        <v>2007</v>
      </c>
      <c r="N628">
        <v>7.5</v>
      </c>
      <c r="O628" s="4"/>
      <c r="P628" s="4"/>
    </row>
    <row r="629" spans="1:16" x14ac:dyDescent="0.3">
      <c r="A629" t="s">
        <v>409</v>
      </c>
      <c r="B629">
        <v>522</v>
      </c>
      <c r="C629">
        <v>93</v>
      </c>
      <c r="D629">
        <v>54696902</v>
      </c>
      <c r="E629" t="s">
        <v>2366</v>
      </c>
      <c r="F629" t="s">
        <v>223</v>
      </c>
      <c r="G629" t="s">
        <v>3506</v>
      </c>
      <c r="H629">
        <v>379462</v>
      </c>
      <c r="I629">
        <v>571</v>
      </c>
      <c r="J629" t="s">
        <v>19</v>
      </c>
      <c r="K629" t="s">
        <v>20</v>
      </c>
      <c r="L629">
        <v>32000000</v>
      </c>
      <c r="M629">
        <v>2011</v>
      </c>
      <c r="N629">
        <v>7.5</v>
      </c>
      <c r="O629" s="4"/>
      <c r="P629" s="4"/>
    </row>
    <row r="630" spans="1:16" x14ac:dyDescent="0.3">
      <c r="A630" t="s">
        <v>69</v>
      </c>
      <c r="B630">
        <v>289</v>
      </c>
      <c r="C630">
        <v>134</v>
      </c>
      <c r="D630">
        <v>214948780</v>
      </c>
      <c r="E630" t="s">
        <v>159</v>
      </c>
      <c r="F630" t="s">
        <v>160</v>
      </c>
      <c r="G630" t="s">
        <v>688</v>
      </c>
      <c r="H630">
        <v>405973</v>
      </c>
      <c r="I630">
        <v>1055</v>
      </c>
      <c r="J630" t="s">
        <v>19</v>
      </c>
      <c r="K630" t="s">
        <v>162</v>
      </c>
      <c r="L630">
        <v>110000000</v>
      </c>
      <c r="M630">
        <v>2003</v>
      </c>
      <c r="N630">
        <v>7.5</v>
      </c>
      <c r="O630" s="4"/>
      <c r="P630" s="4"/>
    </row>
    <row r="631" spans="1:16" x14ac:dyDescent="0.3">
      <c r="A631" t="s">
        <v>3600</v>
      </c>
      <c r="B631">
        <v>387</v>
      </c>
      <c r="C631">
        <v>96</v>
      </c>
      <c r="D631">
        <v>143492840</v>
      </c>
      <c r="E631" t="s">
        <v>753</v>
      </c>
      <c r="F631" t="s">
        <v>47</v>
      </c>
      <c r="G631" t="s">
        <v>6285</v>
      </c>
      <c r="H631">
        <v>414335</v>
      </c>
      <c r="I631">
        <v>881</v>
      </c>
      <c r="J631" t="s">
        <v>19</v>
      </c>
      <c r="K631" t="s">
        <v>20</v>
      </c>
      <c r="L631">
        <v>7500000</v>
      </c>
      <c r="M631">
        <v>2007</v>
      </c>
      <c r="N631">
        <v>7.5</v>
      </c>
      <c r="O631" s="4"/>
      <c r="P631" s="4"/>
    </row>
    <row r="632" spans="1:16" x14ac:dyDescent="0.3">
      <c r="A632" t="s">
        <v>673</v>
      </c>
      <c r="B632">
        <v>258</v>
      </c>
      <c r="C632">
        <v>159</v>
      </c>
      <c r="D632">
        <v>317557891</v>
      </c>
      <c r="E632" t="s">
        <v>120</v>
      </c>
      <c r="F632" t="s">
        <v>60</v>
      </c>
      <c r="G632" t="s">
        <v>674</v>
      </c>
      <c r="H632">
        <v>444683</v>
      </c>
      <c r="I632">
        <v>1571</v>
      </c>
      <c r="J632" t="s">
        <v>19</v>
      </c>
      <c r="K632" t="s">
        <v>31</v>
      </c>
      <c r="L632">
        <v>125000000</v>
      </c>
      <c r="M632">
        <v>2001</v>
      </c>
      <c r="N632">
        <v>7.5</v>
      </c>
      <c r="O632" s="4"/>
      <c r="P632" s="4"/>
    </row>
    <row r="633" spans="1:16" x14ac:dyDescent="0.3">
      <c r="A633" t="s">
        <v>54</v>
      </c>
      <c r="B633">
        <v>635</v>
      </c>
      <c r="C633">
        <v>141</v>
      </c>
      <c r="D633">
        <v>458991599</v>
      </c>
      <c r="E633" t="s">
        <v>41</v>
      </c>
      <c r="F633" t="s">
        <v>56</v>
      </c>
      <c r="G633" t="s">
        <v>57</v>
      </c>
      <c r="H633">
        <v>462669</v>
      </c>
      <c r="I633">
        <v>1117</v>
      </c>
      <c r="J633" t="s">
        <v>19</v>
      </c>
      <c r="K633" t="s">
        <v>20</v>
      </c>
      <c r="L633">
        <v>250000000</v>
      </c>
      <c r="M633">
        <v>2015</v>
      </c>
      <c r="N633">
        <v>7.5</v>
      </c>
      <c r="O633" s="4"/>
      <c r="P633" s="4"/>
    </row>
    <row r="634" spans="1:16" x14ac:dyDescent="0.3">
      <c r="A634" t="s">
        <v>6480</v>
      </c>
      <c r="B634">
        <v>149</v>
      </c>
      <c r="C634">
        <v>104</v>
      </c>
      <c r="D634">
        <v>6670712</v>
      </c>
      <c r="E634" t="s">
        <v>1289</v>
      </c>
      <c r="F634" t="s">
        <v>5535</v>
      </c>
      <c r="G634" t="s">
        <v>6481</v>
      </c>
      <c r="H634">
        <v>27301</v>
      </c>
      <c r="I634">
        <v>101</v>
      </c>
      <c r="J634" t="s">
        <v>19</v>
      </c>
      <c r="K634" t="s">
        <v>20</v>
      </c>
      <c r="L634">
        <v>6000000</v>
      </c>
      <c r="M634">
        <v>2009</v>
      </c>
      <c r="N634">
        <v>7.4</v>
      </c>
      <c r="O634" s="4"/>
      <c r="P634" s="4"/>
    </row>
    <row r="635" spans="1:16" x14ac:dyDescent="0.3">
      <c r="A635" t="s">
        <v>4382</v>
      </c>
      <c r="B635">
        <v>160</v>
      </c>
      <c r="C635">
        <v>184</v>
      </c>
      <c r="D635">
        <v>476270</v>
      </c>
      <c r="E635" t="s">
        <v>3802</v>
      </c>
      <c r="F635" t="s">
        <v>1526</v>
      </c>
      <c r="G635" t="s">
        <v>4767</v>
      </c>
      <c r="H635">
        <v>29602</v>
      </c>
      <c r="I635">
        <v>110</v>
      </c>
      <c r="J635" t="s">
        <v>3804</v>
      </c>
      <c r="K635" t="s">
        <v>432</v>
      </c>
      <c r="L635">
        <v>20000000</v>
      </c>
      <c r="M635">
        <v>2008</v>
      </c>
      <c r="N635">
        <v>7.4</v>
      </c>
      <c r="O635" s="4"/>
      <c r="P635" s="4"/>
    </row>
    <row r="636" spans="1:16" x14ac:dyDescent="0.3">
      <c r="A636" t="s">
        <v>5104</v>
      </c>
      <c r="B636">
        <v>55</v>
      </c>
      <c r="C636">
        <v>117</v>
      </c>
      <c r="D636">
        <v>20966644</v>
      </c>
      <c r="E636" t="s">
        <v>129</v>
      </c>
      <c r="F636" t="s">
        <v>2841</v>
      </c>
      <c r="G636" t="s">
        <v>6960</v>
      </c>
      <c r="H636">
        <v>29610</v>
      </c>
      <c r="I636">
        <v>94</v>
      </c>
      <c r="J636" t="s">
        <v>19</v>
      </c>
      <c r="K636" t="s">
        <v>31</v>
      </c>
      <c r="L636">
        <v>3000000</v>
      </c>
      <c r="M636">
        <v>1985</v>
      </c>
      <c r="N636">
        <v>7.4</v>
      </c>
      <c r="O636" s="4"/>
      <c r="P636" s="4"/>
    </row>
    <row r="637" spans="1:16" x14ac:dyDescent="0.3">
      <c r="A637" t="s">
        <v>7173</v>
      </c>
      <c r="B637">
        <v>151</v>
      </c>
      <c r="C637">
        <v>91</v>
      </c>
      <c r="D637">
        <v>3885134</v>
      </c>
      <c r="E637" t="s">
        <v>1289</v>
      </c>
      <c r="F637" t="s">
        <v>7174</v>
      </c>
      <c r="G637" t="s">
        <v>7175</v>
      </c>
      <c r="H637">
        <v>31130</v>
      </c>
      <c r="I637">
        <v>243</v>
      </c>
      <c r="J637" t="s">
        <v>19</v>
      </c>
      <c r="K637" t="s">
        <v>20</v>
      </c>
      <c r="L637">
        <v>2000000</v>
      </c>
      <c r="M637">
        <v>2005</v>
      </c>
      <c r="N637">
        <v>7.4</v>
      </c>
      <c r="O637" s="4"/>
      <c r="P637" s="4"/>
    </row>
    <row r="638" spans="1:16" x14ac:dyDescent="0.3">
      <c r="A638" t="s">
        <v>5288</v>
      </c>
      <c r="B638">
        <v>159</v>
      </c>
      <c r="C638">
        <v>116</v>
      </c>
      <c r="D638">
        <v>22201636</v>
      </c>
      <c r="E638" t="s">
        <v>2582</v>
      </c>
      <c r="F638" t="s">
        <v>7046</v>
      </c>
      <c r="G638" t="s">
        <v>7047</v>
      </c>
      <c r="H638">
        <v>33567</v>
      </c>
      <c r="I638">
        <v>206</v>
      </c>
      <c r="J638" t="s">
        <v>19</v>
      </c>
      <c r="K638" t="s">
        <v>20</v>
      </c>
      <c r="L638">
        <v>8000000</v>
      </c>
      <c r="M638">
        <v>2005</v>
      </c>
      <c r="N638">
        <v>7.4</v>
      </c>
      <c r="O638" s="4"/>
      <c r="P638" s="4"/>
    </row>
    <row r="639" spans="1:16" x14ac:dyDescent="0.3">
      <c r="A639" t="s">
        <v>2609</v>
      </c>
      <c r="B639">
        <v>137</v>
      </c>
      <c r="C639">
        <v>97</v>
      </c>
      <c r="D639">
        <v>8111360</v>
      </c>
      <c r="E639" t="s">
        <v>1100</v>
      </c>
      <c r="F639" t="s">
        <v>1984</v>
      </c>
      <c r="G639" t="s">
        <v>5941</v>
      </c>
      <c r="H639">
        <v>34848</v>
      </c>
      <c r="I639">
        <v>203</v>
      </c>
      <c r="J639" t="s">
        <v>19</v>
      </c>
      <c r="K639" t="s">
        <v>31</v>
      </c>
      <c r="L639">
        <v>10000000</v>
      </c>
      <c r="M639">
        <v>2002</v>
      </c>
      <c r="N639">
        <v>7.4</v>
      </c>
      <c r="O639" s="4"/>
      <c r="P639" s="4"/>
    </row>
    <row r="640" spans="1:16" x14ac:dyDescent="0.3">
      <c r="A640" t="s">
        <v>1929</v>
      </c>
      <c r="B640">
        <v>104</v>
      </c>
      <c r="C640">
        <v>96</v>
      </c>
      <c r="D640">
        <v>10569071</v>
      </c>
      <c r="E640" t="s">
        <v>872</v>
      </c>
      <c r="F640" t="s">
        <v>1929</v>
      </c>
      <c r="G640" t="s">
        <v>4672</v>
      </c>
      <c r="H640">
        <v>35586</v>
      </c>
      <c r="I640">
        <v>131</v>
      </c>
      <c r="J640" t="s">
        <v>19</v>
      </c>
      <c r="K640" t="s">
        <v>20</v>
      </c>
      <c r="L640">
        <v>20000000</v>
      </c>
      <c r="M640">
        <v>1997</v>
      </c>
      <c r="N640">
        <v>7.4</v>
      </c>
      <c r="O640" s="4"/>
      <c r="P640" s="4"/>
    </row>
    <row r="641" spans="1:16" x14ac:dyDescent="0.3">
      <c r="A641" t="s">
        <v>7418</v>
      </c>
      <c r="B641">
        <v>169</v>
      </c>
      <c r="C641">
        <v>103</v>
      </c>
      <c r="D641">
        <v>9013113</v>
      </c>
      <c r="E641" t="s">
        <v>2508</v>
      </c>
      <c r="F641" t="s">
        <v>2094</v>
      </c>
      <c r="G641" t="s">
        <v>7419</v>
      </c>
      <c r="H641">
        <v>36321</v>
      </c>
      <c r="I641">
        <v>230</v>
      </c>
      <c r="J641" t="s">
        <v>19</v>
      </c>
      <c r="K641" t="s">
        <v>20</v>
      </c>
      <c r="L641">
        <v>1000000</v>
      </c>
      <c r="M641">
        <v>2005</v>
      </c>
      <c r="N641">
        <v>7.4</v>
      </c>
      <c r="O641" s="4"/>
      <c r="P641" s="4"/>
    </row>
    <row r="642" spans="1:16" x14ac:dyDescent="0.3">
      <c r="A642" t="s">
        <v>4724</v>
      </c>
      <c r="B642">
        <v>181</v>
      </c>
      <c r="C642">
        <v>107</v>
      </c>
      <c r="D642">
        <v>15854988</v>
      </c>
      <c r="E642" t="s">
        <v>129</v>
      </c>
      <c r="F642" t="s">
        <v>310</v>
      </c>
      <c r="G642" t="s">
        <v>5440</v>
      </c>
      <c r="H642">
        <v>36542</v>
      </c>
      <c r="I642">
        <v>378</v>
      </c>
      <c r="J642" t="s">
        <v>19</v>
      </c>
      <c r="K642" t="s">
        <v>20</v>
      </c>
      <c r="L642">
        <v>13500000</v>
      </c>
      <c r="M642">
        <v>2002</v>
      </c>
      <c r="N642">
        <v>7.4</v>
      </c>
      <c r="O642" s="4"/>
      <c r="P642" s="4"/>
    </row>
    <row r="643" spans="1:16" x14ac:dyDescent="0.3">
      <c r="A643" t="s">
        <v>713</v>
      </c>
      <c r="B643">
        <v>160</v>
      </c>
      <c r="C643">
        <v>150</v>
      </c>
      <c r="D643">
        <v>626809</v>
      </c>
      <c r="E643" t="s">
        <v>601</v>
      </c>
      <c r="F643" t="s">
        <v>3106</v>
      </c>
      <c r="G643" t="s">
        <v>3132</v>
      </c>
      <c r="H643">
        <v>36894</v>
      </c>
      <c r="I643">
        <v>105</v>
      </c>
      <c r="J643" t="s">
        <v>1012</v>
      </c>
      <c r="K643" t="s">
        <v>497</v>
      </c>
      <c r="L643">
        <v>553632000</v>
      </c>
      <c r="M643">
        <v>2008</v>
      </c>
      <c r="N643">
        <v>7.4</v>
      </c>
      <c r="O643" s="4"/>
      <c r="P643" s="4"/>
    </row>
    <row r="644" spans="1:16" x14ac:dyDescent="0.3">
      <c r="A644" t="s">
        <v>480</v>
      </c>
      <c r="B644">
        <v>41</v>
      </c>
      <c r="C644">
        <v>111</v>
      </c>
      <c r="D644">
        <v>22551000</v>
      </c>
      <c r="E644" t="s">
        <v>753</v>
      </c>
      <c r="F644" t="s">
        <v>336</v>
      </c>
      <c r="G644" t="s">
        <v>6175</v>
      </c>
      <c r="H644">
        <v>37269</v>
      </c>
      <c r="I644">
        <v>165</v>
      </c>
      <c r="J644" t="s">
        <v>19</v>
      </c>
      <c r="K644" t="s">
        <v>31</v>
      </c>
      <c r="L644">
        <v>8000000</v>
      </c>
      <c r="M644">
        <v>1993</v>
      </c>
      <c r="N644">
        <v>7.4</v>
      </c>
      <c r="O644" s="4"/>
      <c r="P644" s="4"/>
    </row>
    <row r="645" spans="1:16" x14ac:dyDescent="0.3">
      <c r="A645" t="s">
        <v>3818</v>
      </c>
      <c r="B645">
        <v>56</v>
      </c>
      <c r="C645">
        <v>175</v>
      </c>
      <c r="D645">
        <v>50800000</v>
      </c>
      <c r="E645" t="s">
        <v>1022</v>
      </c>
      <c r="F645" t="s">
        <v>3968</v>
      </c>
      <c r="G645" t="s">
        <v>3969</v>
      </c>
      <c r="H645">
        <v>40277</v>
      </c>
      <c r="I645">
        <v>210</v>
      </c>
      <c r="J645" t="s">
        <v>19</v>
      </c>
      <c r="K645" t="s">
        <v>20</v>
      </c>
      <c r="L645">
        <v>26000000</v>
      </c>
      <c r="M645">
        <v>1977</v>
      </c>
      <c r="N645">
        <v>7.4</v>
      </c>
      <c r="O645" s="4"/>
      <c r="P645" s="4"/>
    </row>
    <row r="646" spans="1:16" x14ac:dyDescent="0.3">
      <c r="A646" t="s">
        <v>259</v>
      </c>
      <c r="B646">
        <v>120</v>
      </c>
      <c r="C646">
        <v>109</v>
      </c>
      <c r="D646">
        <v>3798532</v>
      </c>
      <c r="E646" t="s">
        <v>2472</v>
      </c>
      <c r="F646" t="s">
        <v>82</v>
      </c>
      <c r="G646" t="s">
        <v>6741</v>
      </c>
      <c r="H646">
        <v>41138</v>
      </c>
      <c r="I646">
        <v>208</v>
      </c>
      <c r="J646" t="s">
        <v>19</v>
      </c>
      <c r="K646" t="s">
        <v>20</v>
      </c>
      <c r="L646">
        <v>4500000</v>
      </c>
      <c r="M646">
        <v>1996</v>
      </c>
      <c r="N646">
        <v>7.4</v>
      </c>
      <c r="O646" s="4"/>
      <c r="P646" s="4"/>
    </row>
    <row r="647" spans="1:16" x14ac:dyDescent="0.3">
      <c r="A647" t="s">
        <v>4219</v>
      </c>
      <c r="B647">
        <v>168</v>
      </c>
      <c r="C647">
        <v>104</v>
      </c>
      <c r="D647">
        <v>1900725</v>
      </c>
      <c r="E647" t="s">
        <v>4591</v>
      </c>
      <c r="F647" t="s">
        <v>231</v>
      </c>
      <c r="G647" t="s">
        <v>4739</v>
      </c>
      <c r="H647">
        <v>43205</v>
      </c>
      <c r="I647">
        <v>232</v>
      </c>
      <c r="J647" t="s">
        <v>19</v>
      </c>
      <c r="K647" t="s">
        <v>220</v>
      </c>
      <c r="L647">
        <v>2000000</v>
      </c>
      <c r="M647">
        <v>2005</v>
      </c>
      <c r="N647">
        <v>7.4</v>
      </c>
      <c r="O647" s="4"/>
      <c r="P647" s="4"/>
    </row>
    <row r="648" spans="1:16" x14ac:dyDescent="0.3">
      <c r="A648" t="s">
        <v>3929</v>
      </c>
      <c r="B648">
        <v>132</v>
      </c>
      <c r="C648">
        <v>124</v>
      </c>
      <c r="D648">
        <v>7060876</v>
      </c>
      <c r="E648" t="s">
        <v>817</v>
      </c>
      <c r="F648" t="s">
        <v>128</v>
      </c>
      <c r="G648" t="s">
        <v>5443</v>
      </c>
      <c r="H648">
        <v>44795</v>
      </c>
      <c r="I648">
        <v>314</v>
      </c>
      <c r="J648" t="s">
        <v>19</v>
      </c>
      <c r="K648" t="s">
        <v>31</v>
      </c>
      <c r="L648">
        <v>13500000</v>
      </c>
      <c r="M648">
        <v>2000</v>
      </c>
      <c r="N648">
        <v>7.4</v>
      </c>
      <c r="O648" s="4"/>
      <c r="P648" s="4"/>
    </row>
    <row r="649" spans="1:16" x14ac:dyDescent="0.3">
      <c r="A649" t="s">
        <v>7451</v>
      </c>
      <c r="B649">
        <v>117</v>
      </c>
      <c r="C649">
        <v>88</v>
      </c>
      <c r="D649">
        <v>104077</v>
      </c>
      <c r="E649" t="s">
        <v>1274</v>
      </c>
      <c r="F649" t="s">
        <v>1369</v>
      </c>
      <c r="G649" t="s">
        <v>7452</v>
      </c>
      <c r="H649">
        <v>46076</v>
      </c>
      <c r="I649">
        <v>88</v>
      </c>
      <c r="J649" t="s">
        <v>19</v>
      </c>
      <c r="K649" t="s">
        <v>20</v>
      </c>
      <c r="L649">
        <v>1000000</v>
      </c>
      <c r="M649">
        <v>2006</v>
      </c>
      <c r="N649">
        <v>7.4</v>
      </c>
      <c r="O649" s="4"/>
      <c r="P649" s="4"/>
    </row>
    <row r="650" spans="1:16" x14ac:dyDescent="0.3">
      <c r="A650" t="s">
        <v>169</v>
      </c>
      <c r="B650">
        <v>204</v>
      </c>
      <c r="C650">
        <v>144</v>
      </c>
      <c r="D650">
        <v>52822418</v>
      </c>
      <c r="E650" t="s">
        <v>995</v>
      </c>
      <c r="F650" t="s">
        <v>533</v>
      </c>
      <c r="G650" t="s">
        <v>2435</v>
      </c>
      <c r="H650">
        <v>47764</v>
      </c>
      <c r="I650">
        <v>219</v>
      </c>
      <c r="J650" t="s">
        <v>19</v>
      </c>
      <c r="K650" t="s">
        <v>20</v>
      </c>
      <c r="L650">
        <v>50000000</v>
      </c>
      <c r="M650">
        <v>2016</v>
      </c>
      <c r="N650">
        <v>7.4</v>
      </c>
      <c r="O650" s="4"/>
      <c r="P650" s="4"/>
    </row>
    <row r="651" spans="1:16" x14ac:dyDescent="0.3">
      <c r="A651" t="s">
        <v>100</v>
      </c>
      <c r="B651">
        <v>93</v>
      </c>
      <c r="C651">
        <v>108</v>
      </c>
      <c r="D651">
        <v>3049135</v>
      </c>
      <c r="E651" t="s">
        <v>6679</v>
      </c>
      <c r="F651" t="s">
        <v>128</v>
      </c>
      <c r="G651" t="s">
        <v>6680</v>
      </c>
      <c r="H651">
        <v>50197</v>
      </c>
      <c r="I651">
        <v>265</v>
      </c>
      <c r="J651" t="s">
        <v>19</v>
      </c>
      <c r="K651" t="s">
        <v>105</v>
      </c>
      <c r="L651">
        <v>5000000</v>
      </c>
      <c r="M651">
        <v>1994</v>
      </c>
      <c r="N651">
        <v>7.4</v>
      </c>
      <c r="O651" s="4"/>
      <c r="P651" s="4"/>
    </row>
    <row r="652" spans="1:16" x14ac:dyDescent="0.3">
      <c r="A652" t="s">
        <v>2316</v>
      </c>
      <c r="B652">
        <v>173</v>
      </c>
      <c r="C652">
        <v>107</v>
      </c>
      <c r="D652">
        <v>19389454</v>
      </c>
      <c r="E652" t="s">
        <v>1289</v>
      </c>
      <c r="F652" t="s">
        <v>55</v>
      </c>
      <c r="G652" t="s">
        <v>3368</v>
      </c>
      <c r="H652">
        <v>54643</v>
      </c>
      <c r="I652">
        <v>335</v>
      </c>
      <c r="J652" t="s">
        <v>19</v>
      </c>
      <c r="K652" t="s">
        <v>20</v>
      </c>
      <c r="L652">
        <v>55000000</v>
      </c>
      <c r="M652">
        <v>2000</v>
      </c>
      <c r="N652">
        <v>7.4</v>
      </c>
      <c r="O652" s="4"/>
      <c r="P652" s="4"/>
    </row>
    <row r="653" spans="1:16" x14ac:dyDescent="0.3">
      <c r="A653" t="s">
        <v>5996</v>
      </c>
      <c r="B653">
        <v>110</v>
      </c>
      <c r="C653">
        <v>88</v>
      </c>
      <c r="D653">
        <v>7362100</v>
      </c>
      <c r="E653" t="s">
        <v>1289</v>
      </c>
      <c r="F653" t="s">
        <v>7292</v>
      </c>
      <c r="G653" t="s">
        <v>7293</v>
      </c>
      <c r="H653">
        <v>60295</v>
      </c>
      <c r="I653">
        <v>232</v>
      </c>
      <c r="J653" t="s">
        <v>19</v>
      </c>
      <c r="K653" t="s">
        <v>20</v>
      </c>
      <c r="L653">
        <v>1500000</v>
      </c>
      <c r="M653">
        <v>2005</v>
      </c>
      <c r="N653">
        <v>7.4</v>
      </c>
      <c r="O653" s="4"/>
      <c r="P653" s="4"/>
    </row>
    <row r="654" spans="1:16" x14ac:dyDescent="0.3">
      <c r="A654" t="s">
        <v>2696</v>
      </c>
      <c r="B654">
        <v>128</v>
      </c>
      <c r="C654">
        <v>123</v>
      </c>
      <c r="D654">
        <v>25776062</v>
      </c>
      <c r="E654" t="s">
        <v>2886</v>
      </c>
      <c r="F654" t="s">
        <v>285</v>
      </c>
      <c r="G654" t="s">
        <v>5640</v>
      </c>
      <c r="H654">
        <v>61651</v>
      </c>
      <c r="I654">
        <v>271</v>
      </c>
      <c r="J654" t="s">
        <v>19</v>
      </c>
      <c r="K654" t="s">
        <v>20</v>
      </c>
      <c r="L654">
        <v>12000000</v>
      </c>
      <c r="M654">
        <v>2002</v>
      </c>
      <c r="N654">
        <v>7.4</v>
      </c>
      <c r="O654" s="4"/>
      <c r="P654" s="4"/>
    </row>
    <row r="655" spans="1:16" x14ac:dyDescent="0.3">
      <c r="A655" t="s">
        <v>302</v>
      </c>
      <c r="B655">
        <v>77</v>
      </c>
      <c r="C655">
        <v>96</v>
      </c>
      <c r="D655">
        <v>4505922</v>
      </c>
      <c r="E655" t="s">
        <v>1289</v>
      </c>
      <c r="F655" t="s">
        <v>151</v>
      </c>
      <c r="G655" t="s">
        <v>7737</v>
      </c>
      <c r="H655">
        <v>63951</v>
      </c>
      <c r="I655">
        <v>252</v>
      </c>
      <c r="J655" t="s">
        <v>19</v>
      </c>
      <c r="K655" t="s">
        <v>20</v>
      </c>
      <c r="L655">
        <v>200000</v>
      </c>
      <c r="M655">
        <v>1996</v>
      </c>
      <c r="N655">
        <v>7.4</v>
      </c>
      <c r="O655" s="4"/>
      <c r="P655" s="4"/>
    </row>
    <row r="656" spans="1:16" x14ac:dyDescent="0.3">
      <c r="A656" t="s">
        <v>3909</v>
      </c>
      <c r="B656">
        <v>220</v>
      </c>
      <c r="C656">
        <v>92</v>
      </c>
      <c r="D656">
        <v>17508670</v>
      </c>
      <c r="E656" t="s">
        <v>2472</v>
      </c>
      <c r="F656" t="s">
        <v>3910</v>
      </c>
      <c r="G656" t="s">
        <v>3911</v>
      </c>
      <c r="H656">
        <v>64625</v>
      </c>
      <c r="I656">
        <v>281</v>
      </c>
      <c r="J656" t="s">
        <v>19</v>
      </c>
      <c r="K656" t="s">
        <v>31</v>
      </c>
      <c r="L656">
        <v>15000000</v>
      </c>
      <c r="M656">
        <v>2006</v>
      </c>
      <c r="N656">
        <v>7.4</v>
      </c>
      <c r="O656" s="4"/>
      <c r="P656" s="4"/>
    </row>
    <row r="657" spans="1:16" x14ac:dyDescent="0.3">
      <c r="A657" t="s">
        <v>600</v>
      </c>
      <c r="B657">
        <v>83</v>
      </c>
      <c r="C657">
        <v>112</v>
      </c>
      <c r="D657">
        <v>65500000</v>
      </c>
      <c r="E657" t="s">
        <v>2472</v>
      </c>
      <c r="F657" t="s">
        <v>232</v>
      </c>
      <c r="G657" t="s">
        <v>5606</v>
      </c>
      <c r="H657">
        <v>66966</v>
      </c>
      <c r="I657">
        <v>175</v>
      </c>
      <c r="J657" t="s">
        <v>19</v>
      </c>
      <c r="K657" t="s">
        <v>20</v>
      </c>
      <c r="L657">
        <v>12000000</v>
      </c>
      <c r="M657">
        <v>1985</v>
      </c>
      <c r="N657">
        <v>7.4</v>
      </c>
      <c r="O657" s="4"/>
      <c r="P657" s="4"/>
    </row>
    <row r="658" spans="1:16" x14ac:dyDescent="0.3">
      <c r="A658" t="s">
        <v>281</v>
      </c>
      <c r="B658">
        <v>112</v>
      </c>
      <c r="C658">
        <v>112</v>
      </c>
      <c r="D658">
        <v>32645</v>
      </c>
      <c r="E658" t="s">
        <v>2472</v>
      </c>
      <c r="F658" t="s">
        <v>913</v>
      </c>
      <c r="G658" t="s">
        <v>3017</v>
      </c>
      <c r="H658">
        <v>67797</v>
      </c>
      <c r="I658">
        <v>223</v>
      </c>
      <c r="J658" t="s">
        <v>19</v>
      </c>
      <c r="K658" t="s">
        <v>20</v>
      </c>
      <c r="L658">
        <v>500000</v>
      </c>
      <c r="M658">
        <v>1973</v>
      </c>
      <c r="N658">
        <v>7.4</v>
      </c>
      <c r="O658" s="4"/>
      <c r="P658" s="4"/>
    </row>
    <row r="659" spans="1:16" x14ac:dyDescent="0.3">
      <c r="A659" t="s">
        <v>3735</v>
      </c>
      <c r="B659">
        <v>113</v>
      </c>
      <c r="C659">
        <v>129</v>
      </c>
      <c r="D659">
        <v>44469602</v>
      </c>
      <c r="E659" t="s">
        <v>855</v>
      </c>
      <c r="F659" t="s">
        <v>4982</v>
      </c>
      <c r="G659" t="s">
        <v>4983</v>
      </c>
      <c r="H659">
        <v>23480</v>
      </c>
      <c r="I659">
        <v>83</v>
      </c>
      <c r="J659" t="s">
        <v>19</v>
      </c>
      <c r="K659" t="s">
        <v>20</v>
      </c>
      <c r="L659">
        <v>17000000</v>
      </c>
      <c r="M659">
        <v>2015</v>
      </c>
      <c r="N659">
        <v>7.4</v>
      </c>
      <c r="O659" s="4"/>
      <c r="P659" s="4"/>
    </row>
    <row r="660" spans="1:16" x14ac:dyDescent="0.3">
      <c r="A660" t="s">
        <v>4916</v>
      </c>
      <c r="B660">
        <v>359</v>
      </c>
      <c r="C660">
        <v>121</v>
      </c>
      <c r="D660">
        <v>1729969</v>
      </c>
      <c r="E660" t="s">
        <v>1962</v>
      </c>
      <c r="F660" t="s">
        <v>1317</v>
      </c>
      <c r="G660" t="s">
        <v>6728</v>
      </c>
      <c r="H660">
        <v>68211</v>
      </c>
      <c r="I660">
        <v>219</v>
      </c>
      <c r="J660" t="s">
        <v>19</v>
      </c>
      <c r="K660" t="s">
        <v>20</v>
      </c>
      <c r="L660">
        <v>5000000</v>
      </c>
      <c r="M660">
        <v>2011</v>
      </c>
      <c r="N660">
        <v>7.4</v>
      </c>
      <c r="O660" s="4"/>
      <c r="P660" s="4"/>
    </row>
    <row r="661" spans="1:16" x14ac:dyDescent="0.3">
      <c r="A661" t="s">
        <v>2027</v>
      </c>
      <c r="B661">
        <v>55</v>
      </c>
      <c r="C661">
        <v>98</v>
      </c>
      <c r="D661">
        <v>61400000</v>
      </c>
      <c r="E661" t="s">
        <v>2028</v>
      </c>
      <c r="F661" t="s">
        <v>3429</v>
      </c>
      <c r="G661" t="s">
        <v>5153</v>
      </c>
      <c r="H661">
        <v>71183</v>
      </c>
      <c r="I661">
        <v>183</v>
      </c>
      <c r="J661" t="s">
        <v>19</v>
      </c>
      <c r="K661" t="s">
        <v>20</v>
      </c>
      <c r="L661">
        <v>15000000</v>
      </c>
      <c r="M661">
        <v>1983</v>
      </c>
      <c r="N661">
        <v>7.4</v>
      </c>
      <c r="O661" s="4"/>
      <c r="P661" s="4"/>
    </row>
    <row r="662" spans="1:16" x14ac:dyDescent="0.3">
      <c r="A662" t="s">
        <v>3192</v>
      </c>
      <c r="B662">
        <v>94</v>
      </c>
      <c r="C662">
        <v>91</v>
      </c>
      <c r="D662">
        <v>24788807</v>
      </c>
      <c r="E662" t="s">
        <v>872</v>
      </c>
      <c r="F662" t="s">
        <v>104</v>
      </c>
      <c r="G662" t="s">
        <v>6955</v>
      </c>
      <c r="H662">
        <v>21245</v>
      </c>
      <c r="I662">
        <v>213</v>
      </c>
      <c r="J662" t="s">
        <v>19</v>
      </c>
      <c r="K662" t="s">
        <v>31</v>
      </c>
      <c r="L662">
        <v>3000000</v>
      </c>
      <c r="M662">
        <v>1998</v>
      </c>
      <c r="N662">
        <v>7.4</v>
      </c>
      <c r="O662" s="4"/>
      <c r="P662" s="4"/>
    </row>
    <row r="663" spans="1:16" x14ac:dyDescent="0.3">
      <c r="A663" t="s">
        <v>2853</v>
      </c>
      <c r="B663">
        <v>61</v>
      </c>
      <c r="C663">
        <v>99</v>
      </c>
      <c r="D663">
        <v>106593296</v>
      </c>
      <c r="E663" t="s">
        <v>1904</v>
      </c>
      <c r="F663" t="s">
        <v>270</v>
      </c>
      <c r="G663" t="s">
        <v>6247</v>
      </c>
      <c r="H663">
        <v>72324</v>
      </c>
      <c r="I663">
        <v>134</v>
      </c>
      <c r="J663" t="s">
        <v>19</v>
      </c>
      <c r="K663" t="s">
        <v>20</v>
      </c>
      <c r="L663">
        <v>7500000</v>
      </c>
      <c r="M663">
        <v>1989</v>
      </c>
      <c r="N663">
        <v>7.4</v>
      </c>
      <c r="O663" s="4"/>
      <c r="P663" s="4"/>
    </row>
    <row r="664" spans="1:16" x14ac:dyDescent="0.3">
      <c r="A664" t="s">
        <v>2547</v>
      </c>
      <c r="B664">
        <v>111</v>
      </c>
      <c r="C664">
        <v>107</v>
      </c>
      <c r="D664">
        <v>28014536</v>
      </c>
      <c r="E664" t="s">
        <v>811</v>
      </c>
      <c r="F664" t="s">
        <v>1709</v>
      </c>
      <c r="G664" t="s">
        <v>5213</v>
      </c>
      <c r="H664">
        <v>73347</v>
      </c>
      <c r="I664">
        <v>296</v>
      </c>
      <c r="J664" t="s">
        <v>19</v>
      </c>
      <c r="K664" t="s">
        <v>20</v>
      </c>
      <c r="L664">
        <v>15000000</v>
      </c>
      <c r="M664">
        <v>1997</v>
      </c>
      <c r="N664">
        <v>7.4</v>
      </c>
      <c r="O664" s="4"/>
      <c r="P664" s="4"/>
    </row>
    <row r="665" spans="1:16" x14ac:dyDescent="0.3">
      <c r="A665" t="s">
        <v>2911</v>
      </c>
      <c r="B665">
        <v>148</v>
      </c>
      <c r="C665">
        <v>109</v>
      </c>
      <c r="D665">
        <v>49185998</v>
      </c>
      <c r="E665" t="s">
        <v>1671</v>
      </c>
      <c r="F665" t="s">
        <v>844</v>
      </c>
      <c r="G665" t="s">
        <v>3904</v>
      </c>
      <c r="H665">
        <v>74476</v>
      </c>
      <c r="I665">
        <v>184</v>
      </c>
      <c r="J665" t="s">
        <v>19</v>
      </c>
      <c r="K665" t="s">
        <v>20</v>
      </c>
      <c r="L665">
        <v>30000000</v>
      </c>
      <c r="M665">
        <v>2009</v>
      </c>
      <c r="N665">
        <v>7.4</v>
      </c>
      <c r="O665" s="4"/>
      <c r="P665" s="4"/>
    </row>
    <row r="666" spans="1:16" x14ac:dyDescent="0.3">
      <c r="A666" t="s">
        <v>1146</v>
      </c>
      <c r="B666">
        <v>94</v>
      </c>
      <c r="C666">
        <v>116</v>
      </c>
      <c r="D666">
        <v>177200000</v>
      </c>
      <c r="E666" t="s">
        <v>753</v>
      </c>
      <c r="F666" t="s">
        <v>314</v>
      </c>
      <c r="G666" t="s">
        <v>5133</v>
      </c>
      <c r="H666">
        <v>77366</v>
      </c>
      <c r="I666">
        <v>194</v>
      </c>
      <c r="J666" t="s">
        <v>19</v>
      </c>
      <c r="K666" t="s">
        <v>20</v>
      </c>
      <c r="L666">
        <v>22000000</v>
      </c>
      <c r="M666">
        <v>1982</v>
      </c>
      <c r="N666">
        <v>7.4</v>
      </c>
      <c r="O666" s="4"/>
      <c r="P666" s="4"/>
    </row>
    <row r="667" spans="1:16" x14ac:dyDescent="0.3">
      <c r="A667" t="s">
        <v>253</v>
      </c>
      <c r="B667">
        <v>335</v>
      </c>
      <c r="C667">
        <v>123</v>
      </c>
      <c r="D667">
        <v>10137502</v>
      </c>
      <c r="E667" t="s">
        <v>3412</v>
      </c>
      <c r="F667" t="s">
        <v>37</v>
      </c>
      <c r="G667" t="s">
        <v>3413</v>
      </c>
      <c r="H667">
        <v>77394</v>
      </c>
      <c r="I667">
        <v>195</v>
      </c>
      <c r="J667" t="s">
        <v>19</v>
      </c>
      <c r="K667" t="s">
        <v>20</v>
      </c>
      <c r="L667">
        <v>35000000</v>
      </c>
      <c r="M667">
        <v>2015</v>
      </c>
      <c r="N667">
        <v>7.4</v>
      </c>
      <c r="O667" s="4"/>
      <c r="P667" s="4"/>
    </row>
    <row r="668" spans="1:16" x14ac:dyDescent="0.3">
      <c r="A668" t="s">
        <v>2027</v>
      </c>
      <c r="B668">
        <v>71</v>
      </c>
      <c r="C668">
        <v>98</v>
      </c>
      <c r="D668">
        <v>39800000</v>
      </c>
      <c r="E668" t="s">
        <v>1896</v>
      </c>
      <c r="F668" t="s">
        <v>314</v>
      </c>
      <c r="G668" t="s">
        <v>6444</v>
      </c>
      <c r="H668">
        <v>81599</v>
      </c>
      <c r="I668">
        <v>250</v>
      </c>
      <c r="J668" t="s">
        <v>19</v>
      </c>
      <c r="K668" t="s">
        <v>20</v>
      </c>
      <c r="L668">
        <v>6000000</v>
      </c>
      <c r="M668">
        <v>1980</v>
      </c>
      <c r="N668">
        <v>7.4</v>
      </c>
      <c r="O668" s="4"/>
      <c r="P668" s="4"/>
    </row>
    <row r="669" spans="1:16" x14ac:dyDescent="0.3">
      <c r="A669" t="s">
        <v>5003</v>
      </c>
      <c r="B669">
        <v>157</v>
      </c>
      <c r="C669">
        <v>122</v>
      </c>
      <c r="D669">
        <v>6855137</v>
      </c>
      <c r="E669" t="s">
        <v>268</v>
      </c>
      <c r="F669" t="s">
        <v>200</v>
      </c>
      <c r="G669" t="s">
        <v>5004</v>
      </c>
      <c r="H669">
        <v>88590</v>
      </c>
      <c r="I669">
        <v>419</v>
      </c>
      <c r="J669" t="s">
        <v>19</v>
      </c>
      <c r="K669" t="s">
        <v>432</v>
      </c>
      <c r="L669">
        <v>17000000</v>
      </c>
      <c r="M669">
        <v>2006</v>
      </c>
      <c r="N669">
        <v>7.4</v>
      </c>
      <c r="O669" s="4"/>
      <c r="P669" s="4"/>
    </row>
    <row r="670" spans="1:16" x14ac:dyDescent="0.3">
      <c r="A670" t="s">
        <v>1018</v>
      </c>
      <c r="B670">
        <v>168</v>
      </c>
      <c r="C670">
        <v>87</v>
      </c>
      <c r="D670">
        <v>8579684</v>
      </c>
      <c r="E670" t="s">
        <v>872</v>
      </c>
      <c r="F670" t="s">
        <v>87</v>
      </c>
      <c r="G670" t="s">
        <v>4424</v>
      </c>
      <c r="H670">
        <v>89547</v>
      </c>
      <c r="I670">
        <v>199</v>
      </c>
      <c r="J670" t="s">
        <v>19</v>
      </c>
      <c r="K670" t="s">
        <v>20</v>
      </c>
      <c r="L670">
        <v>9000000</v>
      </c>
      <c r="M670">
        <v>2007</v>
      </c>
      <c r="N670">
        <v>7.4</v>
      </c>
      <c r="O670" s="4"/>
      <c r="P670" s="4"/>
    </row>
    <row r="671" spans="1:16" x14ac:dyDescent="0.3">
      <c r="A671" t="s">
        <v>2696</v>
      </c>
      <c r="B671">
        <v>156</v>
      </c>
      <c r="C671">
        <v>133</v>
      </c>
      <c r="D671">
        <v>24343673</v>
      </c>
      <c r="E671" t="s">
        <v>2697</v>
      </c>
      <c r="F671" t="s">
        <v>966</v>
      </c>
      <c r="G671" t="s">
        <v>2698</v>
      </c>
      <c r="H671">
        <v>91860</v>
      </c>
      <c r="I671">
        <v>524</v>
      </c>
      <c r="J671" t="s">
        <v>19</v>
      </c>
      <c r="K671" t="s">
        <v>20</v>
      </c>
      <c r="L671">
        <v>45000000</v>
      </c>
      <c r="M671">
        <v>2007</v>
      </c>
      <c r="N671">
        <v>7.4</v>
      </c>
      <c r="O671" s="4"/>
      <c r="P671" s="4"/>
    </row>
    <row r="672" spans="1:16" x14ac:dyDescent="0.3">
      <c r="A672" t="s">
        <v>4837</v>
      </c>
      <c r="B672">
        <v>122</v>
      </c>
      <c r="C672">
        <v>111</v>
      </c>
      <c r="D672">
        <v>6200756</v>
      </c>
      <c r="E672" t="s">
        <v>1289</v>
      </c>
      <c r="F672" t="s">
        <v>58</v>
      </c>
      <c r="G672" t="s">
        <v>6541</v>
      </c>
      <c r="H672">
        <v>96129</v>
      </c>
      <c r="I672">
        <v>488</v>
      </c>
      <c r="J672" t="s">
        <v>19</v>
      </c>
      <c r="K672" t="s">
        <v>20</v>
      </c>
      <c r="L672">
        <v>7000000</v>
      </c>
      <c r="M672">
        <v>2001</v>
      </c>
      <c r="N672">
        <v>7.4</v>
      </c>
      <c r="O672" s="4"/>
      <c r="P672" s="4"/>
    </row>
    <row r="673" spans="1:16" x14ac:dyDescent="0.3">
      <c r="A673" t="s">
        <v>3194</v>
      </c>
      <c r="B673">
        <v>535</v>
      </c>
      <c r="C673">
        <v>104</v>
      </c>
      <c r="D673">
        <v>13214255</v>
      </c>
      <c r="E673" t="s">
        <v>2836</v>
      </c>
      <c r="F673" t="s">
        <v>406</v>
      </c>
      <c r="G673" t="s">
        <v>5796</v>
      </c>
      <c r="H673">
        <v>96233</v>
      </c>
      <c r="I673">
        <v>313</v>
      </c>
      <c r="J673" t="s">
        <v>19</v>
      </c>
      <c r="K673" t="s">
        <v>20</v>
      </c>
      <c r="L673">
        <v>11000000</v>
      </c>
      <c r="M673">
        <v>2013</v>
      </c>
      <c r="N673">
        <v>7.4</v>
      </c>
      <c r="O673" s="4"/>
      <c r="P673" s="4"/>
    </row>
    <row r="674" spans="1:16" x14ac:dyDescent="0.3">
      <c r="A674" t="s">
        <v>706</v>
      </c>
      <c r="B674">
        <v>153</v>
      </c>
      <c r="C674">
        <v>143</v>
      </c>
      <c r="D674">
        <v>51225796</v>
      </c>
      <c r="E674" t="s">
        <v>2253</v>
      </c>
      <c r="F674" t="s">
        <v>362</v>
      </c>
      <c r="G674" t="s">
        <v>2254</v>
      </c>
      <c r="H674">
        <v>96654</v>
      </c>
      <c r="I674">
        <v>2047</v>
      </c>
      <c r="J674" t="s">
        <v>19</v>
      </c>
      <c r="K674" t="s">
        <v>31</v>
      </c>
      <c r="L674">
        <v>70000000</v>
      </c>
      <c r="M674">
        <v>2004</v>
      </c>
      <c r="N674">
        <v>7.4</v>
      </c>
      <c r="O674" s="4"/>
      <c r="P674" s="4"/>
    </row>
    <row r="675" spans="1:16" x14ac:dyDescent="0.3">
      <c r="A675" t="s">
        <v>6217</v>
      </c>
      <c r="B675">
        <v>283</v>
      </c>
      <c r="C675">
        <v>104</v>
      </c>
      <c r="D675">
        <v>16168741</v>
      </c>
      <c r="E675" t="s">
        <v>2836</v>
      </c>
      <c r="F675" t="s">
        <v>820</v>
      </c>
      <c r="G675" t="s">
        <v>6218</v>
      </c>
      <c r="H675">
        <v>99430</v>
      </c>
      <c r="I675">
        <v>182</v>
      </c>
      <c r="J675" t="s">
        <v>19</v>
      </c>
      <c r="K675" t="s">
        <v>20</v>
      </c>
      <c r="L675">
        <v>8000000</v>
      </c>
      <c r="M675">
        <v>2013</v>
      </c>
      <c r="N675">
        <v>7.4</v>
      </c>
      <c r="O675" s="4"/>
      <c r="P675" s="4"/>
    </row>
    <row r="676" spans="1:16" x14ac:dyDescent="0.3">
      <c r="A676" t="s">
        <v>706</v>
      </c>
      <c r="B676">
        <v>71</v>
      </c>
      <c r="C676">
        <v>149</v>
      </c>
      <c r="D676">
        <v>108706165</v>
      </c>
      <c r="E676" t="s">
        <v>1100</v>
      </c>
      <c r="F676" t="s">
        <v>71</v>
      </c>
      <c r="G676" t="s">
        <v>2862</v>
      </c>
      <c r="H676">
        <v>99558</v>
      </c>
      <c r="I676">
        <v>236</v>
      </c>
      <c r="J676" t="s">
        <v>19</v>
      </c>
      <c r="K676" t="s">
        <v>20</v>
      </c>
      <c r="L676">
        <v>40000000</v>
      </c>
      <c r="M676">
        <v>1996</v>
      </c>
      <c r="N676">
        <v>7.4</v>
      </c>
      <c r="O676" s="4"/>
      <c r="P676" s="4"/>
    </row>
    <row r="677" spans="1:16" x14ac:dyDescent="0.3">
      <c r="A677" t="s">
        <v>3906</v>
      </c>
      <c r="B677">
        <v>52</v>
      </c>
      <c r="C677">
        <v>164</v>
      </c>
      <c r="D677">
        <v>26400000</v>
      </c>
      <c r="E677" t="s">
        <v>1117</v>
      </c>
      <c r="F677" t="s">
        <v>3907</v>
      </c>
      <c r="G677" t="s">
        <v>3908</v>
      </c>
      <c r="H677">
        <v>12980</v>
      </c>
      <c r="I677">
        <v>89</v>
      </c>
      <c r="J677" t="s">
        <v>19</v>
      </c>
      <c r="K677" t="s">
        <v>31</v>
      </c>
      <c r="L677">
        <v>16000000</v>
      </c>
      <c r="M677">
        <v>1984</v>
      </c>
      <c r="N677">
        <v>7.4</v>
      </c>
      <c r="O677" s="4"/>
      <c r="P677" s="4"/>
    </row>
    <row r="678" spans="1:16" x14ac:dyDescent="0.3">
      <c r="A678" t="s">
        <v>2403</v>
      </c>
      <c r="B678">
        <v>271</v>
      </c>
      <c r="C678">
        <v>110</v>
      </c>
      <c r="D678">
        <v>28747570</v>
      </c>
      <c r="E678" t="s">
        <v>901</v>
      </c>
      <c r="F678" t="s">
        <v>391</v>
      </c>
      <c r="G678" t="s">
        <v>6299</v>
      </c>
      <c r="H678">
        <v>100571</v>
      </c>
      <c r="I678">
        <v>416</v>
      </c>
      <c r="J678" t="s">
        <v>19</v>
      </c>
      <c r="K678" t="s">
        <v>162</v>
      </c>
      <c r="L678">
        <v>7000000</v>
      </c>
      <c r="M678">
        <v>2005</v>
      </c>
      <c r="N678">
        <v>7.4</v>
      </c>
      <c r="O678" s="4"/>
      <c r="P678" s="4"/>
    </row>
    <row r="679" spans="1:16" x14ac:dyDescent="0.3">
      <c r="A679" t="s">
        <v>2333</v>
      </c>
      <c r="B679">
        <v>140</v>
      </c>
      <c r="C679">
        <v>118</v>
      </c>
      <c r="D679">
        <v>34580635</v>
      </c>
      <c r="E679" t="s">
        <v>2001</v>
      </c>
      <c r="F679" t="s">
        <v>2334</v>
      </c>
      <c r="G679" t="s">
        <v>2335</v>
      </c>
      <c r="H679">
        <v>100743</v>
      </c>
      <c r="I679">
        <v>549</v>
      </c>
      <c r="J679" t="s">
        <v>19</v>
      </c>
      <c r="K679" t="s">
        <v>31</v>
      </c>
      <c r="L679">
        <v>52000000</v>
      </c>
      <c r="M679">
        <v>1999</v>
      </c>
      <c r="N679">
        <v>7.4</v>
      </c>
      <c r="O679" s="4"/>
      <c r="P679" s="4"/>
    </row>
    <row r="680" spans="1:16" x14ac:dyDescent="0.3">
      <c r="A680" t="s">
        <v>4331</v>
      </c>
      <c r="B680">
        <v>137</v>
      </c>
      <c r="C680">
        <v>114</v>
      </c>
      <c r="D680">
        <v>13876974</v>
      </c>
      <c r="E680" t="s">
        <v>753</v>
      </c>
      <c r="F680" t="s">
        <v>6004</v>
      </c>
      <c r="G680" t="s">
        <v>7360</v>
      </c>
      <c r="H680">
        <v>19397</v>
      </c>
      <c r="I680">
        <v>214</v>
      </c>
      <c r="J680" t="s">
        <v>2596</v>
      </c>
      <c r="K680" t="s">
        <v>2597</v>
      </c>
      <c r="L680">
        <v>7000000</v>
      </c>
      <c r="M680">
        <v>2001</v>
      </c>
      <c r="N680">
        <v>7.4</v>
      </c>
      <c r="O680" s="4"/>
      <c r="P680" s="4"/>
    </row>
    <row r="681" spans="1:16" x14ac:dyDescent="0.3">
      <c r="A681" t="s">
        <v>3308</v>
      </c>
      <c r="B681">
        <v>223</v>
      </c>
      <c r="C681">
        <v>120</v>
      </c>
      <c r="D681">
        <v>76600000</v>
      </c>
      <c r="E681" t="s">
        <v>3309</v>
      </c>
      <c r="F681" t="s">
        <v>3310</v>
      </c>
      <c r="G681" t="s">
        <v>3311</v>
      </c>
      <c r="H681">
        <v>105446</v>
      </c>
      <c r="I681">
        <v>321</v>
      </c>
      <c r="J681" t="s">
        <v>19</v>
      </c>
      <c r="K681" t="s">
        <v>20</v>
      </c>
      <c r="L681">
        <v>10700000</v>
      </c>
      <c r="M681">
        <v>1982</v>
      </c>
      <c r="N681">
        <v>7.4</v>
      </c>
      <c r="O681" s="4"/>
      <c r="P681" s="4"/>
    </row>
    <row r="682" spans="1:16" x14ac:dyDescent="0.3">
      <c r="A682" t="s">
        <v>1755</v>
      </c>
      <c r="B682">
        <v>226</v>
      </c>
      <c r="C682">
        <v>106</v>
      </c>
      <c r="D682">
        <v>5949693</v>
      </c>
      <c r="E682" t="s">
        <v>753</v>
      </c>
      <c r="F682" t="s">
        <v>2025</v>
      </c>
      <c r="G682" t="s">
        <v>5568</v>
      </c>
      <c r="H682">
        <v>114762</v>
      </c>
      <c r="I682">
        <v>299</v>
      </c>
      <c r="J682" t="s">
        <v>19</v>
      </c>
      <c r="K682" t="s">
        <v>20</v>
      </c>
      <c r="L682">
        <v>12000000</v>
      </c>
      <c r="M682">
        <v>2007</v>
      </c>
      <c r="N682">
        <v>7.4</v>
      </c>
      <c r="O682" s="4"/>
      <c r="P682" s="4"/>
    </row>
    <row r="683" spans="1:16" x14ac:dyDescent="0.3">
      <c r="A683" t="s">
        <v>4708</v>
      </c>
      <c r="B683">
        <v>60</v>
      </c>
      <c r="C683">
        <v>91</v>
      </c>
      <c r="D683">
        <v>8108247</v>
      </c>
      <c r="E683" t="s">
        <v>129</v>
      </c>
      <c r="F683" t="s">
        <v>935</v>
      </c>
      <c r="G683" t="s">
        <v>6939</v>
      </c>
      <c r="H683">
        <v>9607</v>
      </c>
      <c r="I683">
        <v>174</v>
      </c>
      <c r="J683" t="s">
        <v>19</v>
      </c>
      <c r="K683" t="s">
        <v>20</v>
      </c>
      <c r="L683">
        <v>3300000</v>
      </c>
      <c r="M683">
        <v>2006</v>
      </c>
      <c r="N683">
        <v>7.4</v>
      </c>
      <c r="O683" s="4"/>
      <c r="P683" s="4"/>
    </row>
    <row r="684" spans="1:16" x14ac:dyDescent="0.3">
      <c r="A684" t="s">
        <v>3203</v>
      </c>
      <c r="B684">
        <v>174</v>
      </c>
      <c r="C684">
        <v>97</v>
      </c>
      <c r="D684">
        <v>24138847</v>
      </c>
      <c r="E684" t="s">
        <v>872</v>
      </c>
      <c r="F684" t="s">
        <v>1081</v>
      </c>
      <c r="G684" t="s">
        <v>6605</v>
      </c>
      <c r="H684">
        <v>114797</v>
      </c>
      <c r="I684">
        <v>472</v>
      </c>
      <c r="J684" t="s">
        <v>19</v>
      </c>
      <c r="K684" t="s">
        <v>20</v>
      </c>
      <c r="L684">
        <v>5000000</v>
      </c>
      <c r="M684">
        <v>2006</v>
      </c>
      <c r="N684">
        <v>7.4</v>
      </c>
      <c r="O684" s="4"/>
      <c r="P684" s="4"/>
    </row>
    <row r="685" spans="1:16" x14ac:dyDescent="0.3">
      <c r="A685" t="s">
        <v>7430</v>
      </c>
      <c r="B685">
        <v>149</v>
      </c>
      <c r="C685">
        <v>91</v>
      </c>
      <c r="D685">
        <v>4946250</v>
      </c>
      <c r="E685" t="s">
        <v>1958</v>
      </c>
      <c r="F685" t="s">
        <v>7099</v>
      </c>
      <c r="G685" t="s">
        <v>7431</v>
      </c>
      <c r="H685">
        <v>9540</v>
      </c>
      <c r="I685">
        <v>80</v>
      </c>
      <c r="J685" t="s">
        <v>19</v>
      </c>
      <c r="K685" t="s">
        <v>20</v>
      </c>
      <c r="L685">
        <v>1000000</v>
      </c>
      <c r="M685">
        <v>2013</v>
      </c>
      <c r="N685">
        <v>7.4</v>
      </c>
      <c r="O685" s="4"/>
      <c r="P685" s="4"/>
    </row>
    <row r="686" spans="1:16" x14ac:dyDescent="0.3">
      <c r="A686" t="s">
        <v>3818</v>
      </c>
      <c r="B686">
        <v>23</v>
      </c>
      <c r="C686">
        <v>115</v>
      </c>
      <c r="D686">
        <v>25842000</v>
      </c>
      <c r="E686" t="s">
        <v>2886</v>
      </c>
      <c r="F686" t="s">
        <v>429</v>
      </c>
      <c r="G686" t="s">
        <v>4363</v>
      </c>
      <c r="H686">
        <v>13455</v>
      </c>
      <c r="I686">
        <v>87</v>
      </c>
      <c r="J686" t="s">
        <v>19</v>
      </c>
      <c r="K686" t="s">
        <v>31</v>
      </c>
      <c r="L686">
        <v>22000000</v>
      </c>
      <c r="M686">
        <v>1993</v>
      </c>
      <c r="N686">
        <v>7.4</v>
      </c>
      <c r="O686" s="4"/>
      <c r="P686" s="4"/>
    </row>
    <row r="687" spans="1:16" x14ac:dyDescent="0.3">
      <c r="A687" t="s">
        <v>2981</v>
      </c>
      <c r="B687">
        <v>276</v>
      </c>
      <c r="C687">
        <v>103</v>
      </c>
      <c r="D687">
        <v>21501098</v>
      </c>
      <c r="E687" t="s">
        <v>1289</v>
      </c>
      <c r="F687" t="s">
        <v>301</v>
      </c>
      <c r="G687" t="s">
        <v>6607</v>
      </c>
      <c r="H687">
        <v>115813</v>
      </c>
      <c r="I687">
        <v>216</v>
      </c>
      <c r="J687" t="s">
        <v>19</v>
      </c>
      <c r="K687" t="s">
        <v>20</v>
      </c>
      <c r="L687">
        <v>5000000</v>
      </c>
      <c r="M687">
        <v>2013</v>
      </c>
      <c r="N687">
        <v>7.4</v>
      </c>
      <c r="O687" s="4"/>
      <c r="P687" s="4"/>
    </row>
    <row r="688" spans="1:16" x14ac:dyDescent="0.3">
      <c r="A688" t="s">
        <v>5923</v>
      </c>
      <c r="B688">
        <v>16</v>
      </c>
      <c r="C688">
        <v>104</v>
      </c>
      <c r="D688">
        <v>12514138</v>
      </c>
      <c r="E688" t="s">
        <v>129</v>
      </c>
      <c r="F688" t="s">
        <v>2124</v>
      </c>
      <c r="G688" t="s">
        <v>5924</v>
      </c>
      <c r="H688">
        <v>2801</v>
      </c>
      <c r="I688">
        <v>28</v>
      </c>
      <c r="J688" t="s">
        <v>19</v>
      </c>
      <c r="K688" t="s">
        <v>20</v>
      </c>
      <c r="L688">
        <v>10000000</v>
      </c>
      <c r="M688">
        <v>1997</v>
      </c>
      <c r="N688">
        <v>7.4</v>
      </c>
      <c r="O688" s="4"/>
      <c r="P688" s="4"/>
    </row>
    <row r="689" spans="1:16" x14ac:dyDescent="0.3">
      <c r="A689" t="s">
        <v>427</v>
      </c>
      <c r="B689">
        <v>114</v>
      </c>
      <c r="C689">
        <v>126</v>
      </c>
      <c r="D689">
        <v>43848100</v>
      </c>
      <c r="E689" t="s">
        <v>1007</v>
      </c>
      <c r="F689" t="s">
        <v>1277</v>
      </c>
      <c r="G689" t="s">
        <v>5026</v>
      </c>
      <c r="H689">
        <v>119150</v>
      </c>
      <c r="I689">
        <v>219</v>
      </c>
      <c r="J689" t="s">
        <v>19</v>
      </c>
      <c r="K689" t="s">
        <v>20</v>
      </c>
      <c r="L689">
        <v>15000000</v>
      </c>
      <c r="M689">
        <v>1987</v>
      </c>
      <c r="N689">
        <v>7.4</v>
      </c>
      <c r="O689" s="4"/>
      <c r="P689" s="4"/>
    </row>
    <row r="690" spans="1:16" x14ac:dyDescent="0.3">
      <c r="A690" t="s">
        <v>2115</v>
      </c>
      <c r="B690">
        <v>128</v>
      </c>
      <c r="C690">
        <v>121</v>
      </c>
      <c r="D690">
        <v>22905674</v>
      </c>
      <c r="E690" t="s">
        <v>1007</v>
      </c>
      <c r="F690" t="s">
        <v>629</v>
      </c>
      <c r="G690" t="s">
        <v>5647</v>
      </c>
      <c r="H690">
        <v>121676</v>
      </c>
      <c r="I690">
        <v>290</v>
      </c>
      <c r="J690" t="s">
        <v>19</v>
      </c>
      <c r="K690" t="s">
        <v>20</v>
      </c>
      <c r="L690">
        <v>12000000</v>
      </c>
      <c r="M690">
        <v>1998</v>
      </c>
      <c r="N690">
        <v>7.4</v>
      </c>
      <c r="O690" s="4"/>
      <c r="P690" s="4"/>
    </row>
    <row r="691" spans="1:16" x14ac:dyDescent="0.3">
      <c r="A691" t="s">
        <v>1796</v>
      </c>
      <c r="B691">
        <v>306</v>
      </c>
      <c r="C691">
        <v>134</v>
      </c>
      <c r="D691">
        <v>37479778</v>
      </c>
      <c r="E691" t="s">
        <v>2031</v>
      </c>
      <c r="F691" t="s">
        <v>629</v>
      </c>
      <c r="G691" t="s">
        <v>2032</v>
      </c>
      <c r="H691">
        <v>124222</v>
      </c>
      <c r="I691">
        <v>259</v>
      </c>
      <c r="J691" t="s">
        <v>19</v>
      </c>
      <c r="K691" t="s">
        <v>20</v>
      </c>
      <c r="L691">
        <v>60000000</v>
      </c>
      <c r="M691">
        <v>2009</v>
      </c>
      <c r="N691">
        <v>7.4</v>
      </c>
      <c r="O691" s="4"/>
      <c r="P691" s="4"/>
    </row>
    <row r="692" spans="1:16" x14ac:dyDescent="0.3">
      <c r="A692" t="s">
        <v>388</v>
      </c>
      <c r="B692">
        <v>149</v>
      </c>
      <c r="C692">
        <v>105</v>
      </c>
      <c r="D692">
        <v>2338695</v>
      </c>
      <c r="E692" t="s">
        <v>1100</v>
      </c>
      <c r="F692" t="s">
        <v>35</v>
      </c>
      <c r="G692" t="s">
        <v>6406</v>
      </c>
      <c r="H692">
        <v>134070</v>
      </c>
      <c r="I692">
        <v>263</v>
      </c>
      <c r="J692" t="s">
        <v>19</v>
      </c>
      <c r="K692" t="s">
        <v>31</v>
      </c>
      <c r="L692">
        <v>4000000</v>
      </c>
      <c r="M692">
        <v>2004</v>
      </c>
      <c r="N692">
        <v>7.4</v>
      </c>
      <c r="O692" s="4"/>
      <c r="P692" s="4"/>
    </row>
    <row r="693" spans="1:16" x14ac:dyDescent="0.3">
      <c r="A693" t="s">
        <v>4916</v>
      </c>
      <c r="B693">
        <v>368</v>
      </c>
      <c r="C693">
        <v>130</v>
      </c>
      <c r="D693">
        <v>21589307</v>
      </c>
      <c r="E693" t="s">
        <v>1671</v>
      </c>
      <c r="F693" t="s">
        <v>374</v>
      </c>
      <c r="G693" t="s">
        <v>5913</v>
      </c>
      <c r="H693">
        <v>135286</v>
      </c>
      <c r="I693">
        <v>261</v>
      </c>
      <c r="J693" t="s">
        <v>19</v>
      </c>
      <c r="K693" t="s">
        <v>20</v>
      </c>
      <c r="L693">
        <v>10000000</v>
      </c>
      <c r="M693">
        <v>2012</v>
      </c>
      <c r="N693">
        <v>7.4</v>
      </c>
      <c r="O693" s="4"/>
      <c r="P693" s="4"/>
    </row>
    <row r="694" spans="1:16" x14ac:dyDescent="0.3">
      <c r="A694" t="s">
        <v>7590</v>
      </c>
      <c r="B694">
        <v>105</v>
      </c>
      <c r="C694">
        <v>83</v>
      </c>
      <c r="D694">
        <v>1127331</v>
      </c>
      <c r="E694" t="s">
        <v>1671</v>
      </c>
      <c r="F694" t="s">
        <v>7591</v>
      </c>
      <c r="G694" t="s">
        <v>7592</v>
      </c>
      <c r="H694">
        <v>7559</v>
      </c>
      <c r="I694">
        <v>77</v>
      </c>
      <c r="J694" t="s">
        <v>4629</v>
      </c>
      <c r="K694" t="s">
        <v>7593</v>
      </c>
      <c r="L694">
        <v>46000</v>
      </c>
      <c r="M694">
        <v>2003</v>
      </c>
      <c r="N694">
        <v>7.4</v>
      </c>
      <c r="O694" s="4"/>
      <c r="P694" s="4"/>
    </row>
    <row r="695" spans="1:16" x14ac:dyDescent="0.3">
      <c r="A695" t="s">
        <v>2331</v>
      </c>
      <c r="B695">
        <v>276</v>
      </c>
      <c r="C695">
        <v>141</v>
      </c>
      <c r="D695">
        <v>47105085</v>
      </c>
      <c r="E695" t="s">
        <v>1007</v>
      </c>
      <c r="F695" t="s">
        <v>55</v>
      </c>
      <c r="G695" t="s">
        <v>2463</v>
      </c>
      <c r="H695">
        <v>136973</v>
      </c>
      <c r="I695">
        <v>275</v>
      </c>
      <c r="J695" t="s">
        <v>19</v>
      </c>
      <c r="K695" t="s">
        <v>20</v>
      </c>
      <c r="L695">
        <v>50000000</v>
      </c>
      <c r="M695">
        <v>2014</v>
      </c>
      <c r="N695">
        <v>7.4</v>
      </c>
      <c r="O695" s="4"/>
      <c r="P695" s="4"/>
    </row>
    <row r="696" spans="1:16" x14ac:dyDescent="0.3">
      <c r="A696" t="s">
        <v>7771</v>
      </c>
      <c r="B696">
        <v>29</v>
      </c>
      <c r="C696">
        <v>93</v>
      </c>
      <c r="D696">
        <v>155984</v>
      </c>
      <c r="E696" t="s">
        <v>38</v>
      </c>
      <c r="F696" t="s">
        <v>7772</v>
      </c>
      <c r="G696" t="s">
        <v>7773</v>
      </c>
      <c r="H696">
        <v>586</v>
      </c>
      <c r="I696">
        <v>9</v>
      </c>
      <c r="J696" t="s">
        <v>19</v>
      </c>
      <c r="K696" t="s">
        <v>20</v>
      </c>
      <c r="L696">
        <v>160000</v>
      </c>
      <c r="M696">
        <v>2009</v>
      </c>
      <c r="N696">
        <v>7.4</v>
      </c>
      <c r="O696" s="4"/>
      <c r="P696" s="4"/>
    </row>
    <row r="697" spans="1:16" x14ac:dyDescent="0.3">
      <c r="A697" t="s">
        <v>5246</v>
      </c>
      <c r="B697">
        <v>377</v>
      </c>
      <c r="C697">
        <v>112</v>
      </c>
      <c r="D697">
        <v>9701559</v>
      </c>
      <c r="E697" t="s">
        <v>129</v>
      </c>
      <c r="F697" t="s">
        <v>2025</v>
      </c>
      <c r="G697" t="s">
        <v>7417</v>
      </c>
      <c r="H697">
        <v>141425</v>
      </c>
      <c r="I697">
        <v>283</v>
      </c>
      <c r="J697" t="s">
        <v>19</v>
      </c>
      <c r="K697" t="s">
        <v>20</v>
      </c>
      <c r="L697">
        <v>3500000</v>
      </c>
      <c r="M697">
        <v>2010</v>
      </c>
      <c r="N697">
        <v>7.4</v>
      </c>
      <c r="O697" s="4"/>
      <c r="P697" s="4"/>
    </row>
    <row r="698" spans="1:16" x14ac:dyDescent="0.3">
      <c r="A698" t="s">
        <v>1336</v>
      </c>
      <c r="B698">
        <v>116</v>
      </c>
      <c r="C698">
        <v>162</v>
      </c>
      <c r="D698">
        <v>78651430</v>
      </c>
      <c r="E698" t="s">
        <v>2595</v>
      </c>
      <c r="F698" t="s">
        <v>254</v>
      </c>
      <c r="G698" t="s">
        <v>3271</v>
      </c>
      <c r="H698">
        <v>142067</v>
      </c>
      <c r="I698">
        <v>457</v>
      </c>
      <c r="J698" t="s">
        <v>19</v>
      </c>
      <c r="K698" t="s">
        <v>20</v>
      </c>
      <c r="L698">
        <v>27000000</v>
      </c>
      <c r="M698">
        <v>1996</v>
      </c>
      <c r="N698">
        <v>7.4</v>
      </c>
      <c r="O698" s="4"/>
      <c r="P698" s="4"/>
    </row>
    <row r="699" spans="1:16" x14ac:dyDescent="0.3">
      <c r="A699" t="s">
        <v>3717</v>
      </c>
      <c r="B699">
        <v>239</v>
      </c>
      <c r="C699">
        <v>133</v>
      </c>
      <c r="D699">
        <v>21129348</v>
      </c>
      <c r="E699" t="s">
        <v>2472</v>
      </c>
      <c r="F699" t="s">
        <v>180</v>
      </c>
      <c r="G699" t="s">
        <v>3719</v>
      </c>
      <c r="H699">
        <v>146364</v>
      </c>
      <c r="I699">
        <v>237</v>
      </c>
      <c r="J699" t="s">
        <v>19</v>
      </c>
      <c r="K699" t="s">
        <v>20</v>
      </c>
      <c r="L699">
        <v>35000000</v>
      </c>
      <c r="M699">
        <v>2010</v>
      </c>
      <c r="N699">
        <v>7.4</v>
      </c>
      <c r="O699" s="4"/>
      <c r="P699" s="4"/>
    </row>
    <row r="700" spans="1:16" x14ac:dyDescent="0.3">
      <c r="A700" t="s">
        <v>2103</v>
      </c>
      <c r="B700">
        <v>140</v>
      </c>
      <c r="C700">
        <v>120</v>
      </c>
      <c r="D700">
        <v>50173190</v>
      </c>
      <c r="E700" t="s">
        <v>2577</v>
      </c>
      <c r="F700" t="s">
        <v>71</v>
      </c>
      <c r="G700" t="s">
        <v>2578</v>
      </c>
      <c r="H700">
        <v>148490</v>
      </c>
      <c r="I700">
        <v>537</v>
      </c>
      <c r="J700" t="s">
        <v>19</v>
      </c>
      <c r="K700" t="s">
        <v>20</v>
      </c>
      <c r="L700">
        <v>48000000</v>
      </c>
      <c r="M700">
        <v>2001</v>
      </c>
      <c r="N700">
        <v>7.4</v>
      </c>
      <c r="O700" s="4"/>
      <c r="P700" s="4"/>
    </row>
    <row r="701" spans="1:16" x14ac:dyDescent="0.3">
      <c r="A701" t="s">
        <v>1320</v>
      </c>
      <c r="B701">
        <v>80</v>
      </c>
      <c r="C701">
        <v>101</v>
      </c>
      <c r="D701">
        <v>41227069</v>
      </c>
      <c r="E701" t="s">
        <v>129</v>
      </c>
      <c r="F701" t="s">
        <v>5761</v>
      </c>
      <c r="G701" t="s">
        <v>5762</v>
      </c>
      <c r="H701">
        <v>162701</v>
      </c>
      <c r="I701">
        <v>962</v>
      </c>
      <c r="J701" t="s">
        <v>19</v>
      </c>
      <c r="K701" t="s">
        <v>20</v>
      </c>
      <c r="L701">
        <v>11000000</v>
      </c>
      <c r="M701">
        <v>2002</v>
      </c>
      <c r="N701">
        <v>7.4</v>
      </c>
      <c r="O701" s="4"/>
      <c r="P701" s="4"/>
    </row>
    <row r="702" spans="1:16" x14ac:dyDescent="0.3">
      <c r="A702" t="s">
        <v>600</v>
      </c>
      <c r="B702">
        <v>244</v>
      </c>
      <c r="C702">
        <v>138</v>
      </c>
      <c r="D702">
        <v>93926386</v>
      </c>
      <c r="E702" t="s">
        <v>601</v>
      </c>
      <c r="F702" t="s">
        <v>602</v>
      </c>
      <c r="G702" t="s">
        <v>603</v>
      </c>
      <c r="H702">
        <v>168207</v>
      </c>
      <c r="I702">
        <v>684</v>
      </c>
      <c r="J702" t="s">
        <v>19</v>
      </c>
      <c r="K702" t="s">
        <v>20</v>
      </c>
      <c r="L702">
        <v>150000000</v>
      </c>
      <c r="M702">
        <v>2003</v>
      </c>
      <c r="N702">
        <v>7.4</v>
      </c>
      <c r="O702" s="4"/>
      <c r="P702" s="4"/>
    </row>
    <row r="703" spans="1:16" x14ac:dyDescent="0.3">
      <c r="A703" t="s">
        <v>7835</v>
      </c>
      <c r="B703">
        <v>78</v>
      </c>
      <c r="C703">
        <v>111</v>
      </c>
      <c r="D703">
        <v>94596</v>
      </c>
      <c r="E703" t="s">
        <v>2283</v>
      </c>
      <c r="F703" t="s">
        <v>7836</v>
      </c>
      <c r="G703" t="s">
        <v>7837</v>
      </c>
      <c r="H703">
        <v>6318</v>
      </c>
      <c r="I703">
        <v>50</v>
      </c>
      <c r="J703" t="s">
        <v>378</v>
      </c>
      <c r="K703" t="s">
        <v>379</v>
      </c>
      <c r="L703">
        <v>1000000</v>
      </c>
      <c r="M703">
        <v>1997</v>
      </c>
      <c r="N703">
        <v>7.4</v>
      </c>
      <c r="O703" s="4"/>
      <c r="P703" s="4"/>
    </row>
    <row r="704" spans="1:16" x14ac:dyDescent="0.3">
      <c r="A704" t="s">
        <v>7339</v>
      </c>
      <c r="B704">
        <v>15</v>
      </c>
      <c r="C704">
        <v>135</v>
      </c>
      <c r="D704">
        <v>638951</v>
      </c>
      <c r="E704" t="s">
        <v>1671</v>
      </c>
      <c r="F704" t="s">
        <v>7340</v>
      </c>
      <c r="G704" t="s">
        <v>7341</v>
      </c>
      <c r="H704">
        <v>775</v>
      </c>
      <c r="I704">
        <v>19</v>
      </c>
      <c r="J704" t="s">
        <v>7342</v>
      </c>
      <c r="K704" t="s">
        <v>20</v>
      </c>
      <c r="L704">
        <v>1592000</v>
      </c>
      <c r="M704">
        <v>2006</v>
      </c>
      <c r="N704">
        <v>7.4</v>
      </c>
      <c r="O704" s="4"/>
      <c r="P704" s="4"/>
    </row>
    <row r="705" spans="1:16" x14ac:dyDescent="0.3">
      <c r="A705" t="s">
        <v>230</v>
      </c>
      <c r="B705">
        <v>440</v>
      </c>
      <c r="C705">
        <v>107</v>
      </c>
      <c r="D705">
        <v>77564037</v>
      </c>
      <c r="E705" t="s">
        <v>654</v>
      </c>
      <c r="F705" t="s">
        <v>655</v>
      </c>
      <c r="G705" t="s">
        <v>656</v>
      </c>
      <c r="H705">
        <v>177383</v>
      </c>
      <c r="I705">
        <v>447</v>
      </c>
      <c r="J705" t="s">
        <v>19</v>
      </c>
      <c r="K705" t="s">
        <v>20</v>
      </c>
      <c r="L705">
        <v>135000000</v>
      </c>
      <c r="M705">
        <v>2011</v>
      </c>
      <c r="N705">
        <v>7.4</v>
      </c>
      <c r="O705" s="4"/>
      <c r="P705" s="4"/>
    </row>
    <row r="706" spans="1:16" x14ac:dyDescent="0.3">
      <c r="A706" t="s">
        <v>3203</v>
      </c>
      <c r="B706">
        <v>206</v>
      </c>
      <c r="C706">
        <v>130</v>
      </c>
      <c r="D706">
        <v>30651422</v>
      </c>
      <c r="E706" t="s">
        <v>4603</v>
      </c>
      <c r="F706" t="s">
        <v>629</v>
      </c>
      <c r="G706" t="s">
        <v>5871</v>
      </c>
      <c r="H706">
        <v>181737</v>
      </c>
      <c r="I706">
        <v>1015</v>
      </c>
      <c r="J706" t="s">
        <v>19</v>
      </c>
      <c r="K706" t="s">
        <v>20</v>
      </c>
      <c r="L706">
        <v>10000000</v>
      </c>
      <c r="M706">
        <v>1999</v>
      </c>
      <c r="N706">
        <v>7.4</v>
      </c>
      <c r="O706" s="4"/>
      <c r="P706" s="4"/>
    </row>
    <row r="707" spans="1:16" x14ac:dyDescent="0.3">
      <c r="A707" t="s">
        <v>1883</v>
      </c>
      <c r="B707">
        <v>207</v>
      </c>
      <c r="C707">
        <v>97</v>
      </c>
      <c r="D707">
        <v>93452056</v>
      </c>
      <c r="E707" t="s">
        <v>2508</v>
      </c>
      <c r="F707" t="s">
        <v>270</v>
      </c>
      <c r="G707" t="s">
        <v>2641</v>
      </c>
      <c r="H707">
        <v>184795</v>
      </c>
      <c r="I707">
        <v>310</v>
      </c>
      <c r="J707" t="s">
        <v>19</v>
      </c>
      <c r="K707" t="s">
        <v>20</v>
      </c>
      <c r="L707">
        <v>45000000</v>
      </c>
      <c r="M707">
        <v>2007</v>
      </c>
      <c r="N707">
        <v>7.4</v>
      </c>
      <c r="O707" s="4"/>
      <c r="P707" s="4"/>
    </row>
    <row r="708" spans="1:16" x14ac:dyDescent="0.3">
      <c r="A708" t="s">
        <v>5722</v>
      </c>
      <c r="B708">
        <v>40</v>
      </c>
      <c r="C708">
        <v>98</v>
      </c>
      <c r="D708">
        <v>95016</v>
      </c>
      <c r="E708" t="s">
        <v>2139</v>
      </c>
      <c r="F708" t="s">
        <v>5716</v>
      </c>
      <c r="G708" t="s">
        <v>7026</v>
      </c>
      <c r="H708">
        <v>11074</v>
      </c>
      <c r="I708">
        <v>56</v>
      </c>
      <c r="J708" t="s">
        <v>3804</v>
      </c>
      <c r="K708" t="s">
        <v>432</v>
      </c>
      <c r="L708">
        <v>2700000</v>
      </c>
      <c r="M708">
        <v>2004</v>
      </c>
      <c r="N708">
        <v>7.4</v>
      </c>
      <c r="O708" s="4"/>
      <c r="P708" s="4"/>
    </row>
    <row r="709" spans="1:16" x14ac:dyDescent="0.3">
      <c r="A709" t="s">
        <v>154</v>
      </c>
      <c r="B709">
        <v>267</v>
      </c>
      <c r="C709">
        <v>77</v>
      </c>
      <c r="D709">
        <v>53337608</v>
      </c>
      <c r="E709" t="s">
        <v>3651</v>
      </c>
      <c r="F709" t="s">
        <v>24</v>
      </c>
      <c r="G709" t="s">
        <v>3652</v>
      </c>
      <c r="H709">
        <v>188785</v>
      </c>
      <c r="I709">
        <v>467</v>
      </c>
      <c r="J709" t="s">
        <v>19</v>
      </c>
      <c r="K709" t="s">
        <v>20</v>
      </c>
      <c r="L709">
        <v>40000000</v>
      </c>
      <c r="M709">
        <v>2005</v>
      </c>
      <c r="N709">
        <v>7.4</v>
      </c>
      <c r="O709" s="4"/>
      <c r="P709" s="4"/>
    </row>
    <row r="710" spans="1:16" x14ac:dyDescent="0.3">
      <c r="A710" t="s">
        <v>65</v>
      </c>
      <c r="B710">
        <v>287</v>
      </c>
      <c r="C710">
        <v>110</v>
      </c>
      <c r="D710">
        <v>58885635</v>
      </c>
      <c r="E710" t="s">
        <v>2310</v>
      </c>
      <c r="F710" t="s">
        <v>524</v>
      </c>
      <c r="G710" t="s">
        <v>3841</v>
      </c>
      <c r="H710">
        <v>194422</v>
      </c>
      <c r="I710">
        <v>1057</v>
      </c>
      <c r="J710" t="s">
        <v>19</v>
      </c>
      <c r="K710" t="s">
        <v>20</v>
      </c>
      <c r="L710">
        <v>26000000</v>
      </c>
      <c r="M710">
        <v>2004</v>
      </c>
      <c r="N710">
        <v>7.4</v>
      </c>
      <c r="O710" s="4"/>
      <c r="P710" s="4"/>
    </row>
    <row r="711" spans="1:16" x14ac:dyDescent="0.3">
      <c r="A711" t="s">
        <v>4704</v>
      </c>
      <c r="B711">
        <v>103</v>
      </c>
      <c r="C711">
        <v>154</v>
      </c>
      <c r="D711">
        <v>6201757</v>
      </c>
      <c r="E711" t="s">
        <v>4705</v>
      </c>
      <c r="F711" t="s">
        <v>234</v>
      </c>
      <c r="G711" t="s">
        <v>4706</v>
      </c>
      <c r="H711">
        <v>10037</v>
      </c>
      <c r="I711">
        <v>202</v>
      </c>
      <c r="J711" t="s">
        <v>19</v>
      </c>
      <c r="K711" t="s">
        <v>31</v>
      </c>
      <c r="L711">
        <v>10000000</v>
      </c>
      <c r="M711">
        <v>1999</v>
      </c>
      <c r="N711">
        <v>7.4</v>
      </c>
      <c r="O711" s="4"/>
      <c r="P711" s="4"/>
    </row>
    <row r="712" spans="1:16" x14ac:dyDescent="0.3">
      <c r="A712" t="s">
        <v>230</v>
      </c>
      <c r="B712">
        <v>538</v>
      </c>
      <c r="C712">
        <v>150</v>
      </c>
      <c r="D712">
        <v>182204440</v>
      </c>
      <c r="E712" t="s">
        <v>1595</v>
      </c>
      <c r="F712" t="s">
        <v>37</v>
      </c>
      <c r="G712" t="s">
        <v>1775</v>
      </c>
      <c r="H712">
        <v>197412</v>
      </c>
      <c r="I712">
        <v>720</v>
      </c>
      <c r="J712" t="s">
        <v>19</v>
      </c>
      <c r="K712" t="s">
        <v>20</v>
      </c>
      <c r="L712">
        <v>65000000</v>
      </c>
      <c r="M712">
        <v>2012</v>
      </c>
      <c r="N712">
        <v>7.4</v>
      </c>
      <c r="O712" s="4"/>
      <c r="P712" s="4"/>
    </row>
    <row r="713" spans="1:16" x14ac:dyDescent="0.3">
      <c r="A713" t="s">
        <v>253</v>
      </c>
      <c r="B713">
        <v>159</v>
      </c>
      <c r="C713">
        <v>150</v>
      </c>
      <c r="D713">
        <v>100853835</v>
      </c>
      <c r="E713" t="s">
        <v>1140</v>
      </c>
      <c r="F713" t="s">
        <v>374</v>
      </c>
      <c r="G713" t="s">
        <v>1141</v>
      </c>
      <c r="H713">
        <v>200556</v>
      </c>
      <c r="I713">
        <v>611</v>
      </c>
      <c r="J713" t="s">
        <v>19</v>
      </c>
      <c r="K713" t="s">
        <v>20</v>
      </c>
      <c r="L713">
        <v>90000000</v>
      </c>
      <c r="M713">
        <v>1997</v>
      </c>
      <c r="N713">
        <v>7.4</v>
      </c>
      <c r="O713" s="4"/>
      <c r="P713" s="4"/>
    </row>
    <row r="714" spans="1:16" x14ac:dyDescent="0.3">
      <c r="A714" t="s">
        <v>1171</v>
      </c>
      <c r="B714">
        <v>558</v>
      </c>
      <c r="C714">
        <v>157</v>
      </c>
      <c r="D714">
        <v>95720716</v>
      </c>
      <c r="E714" t="s">
        <v>1408</v>
      </c>
      <c r="F714" t="s">
        <v>748</v>
      </c>
      <c r="G714" t="s">
        <v>2320</v>
      </c>
      <c r="H714">
        <v>216032</v>
      </c>
      <c r="I714">
        <v>640</v>
      </c>
      <c r="J714" t="s">
        <v>19</v>
      </c>
      <c r="K714" t="s">
        <v>20</v>
      </c>
      <c r="L714">
        <v>40000000</v>
      </c>
      <c r="M714">
        <v>2012</v>
      </c>
      <c r="N714">
        <v>7.4</v>
      </c>
      <c r="O714" s="4"/>
      <c r="P714" s="4"/>
    </row>
    <row r="715" spans="1:16" x14ac:dyDescent="0.3">
      <c r="A715" t="s">
        <v>1522</v>
      </c>
      <c r="B715">
        <v>216</v>
      </c>
      <c r="C715">
        <v>118</v>
      </c>
      <c r="D715">
        <v>73343413</v>
      </c>
      <c r="E715" t="s">
        <v>1100</v>
      </c>
      <c r="F715" t="s">
        <v>362</v>
      </c>
      <c r="G715" t="s">
        <v>2308</v>
      </c>
      <c r="H715">
        <v>217480</v>
      </c>
      <c r="I715">
        <v>429</v>
      </c>
      <c r="J715" t="s">
        <v>19</v>
      </c>
      <c r="K715" t="s">
        <v>20</v>
      </c>
      <c r="L715">
        <v>50000000</v>
      </c>
      <c r="M715">
        <v>2009</v>
      </c>
      <c r="N715">
        <v>7.4</v>
      </c>
      <c r="O715" s="4"/>
      <c r="P715" s="4"/>
    </row>
    <row r="716" spans="1:16" x14ac:dyDescent="0.3">
      <c r="A716" t="s">
        <v>4708</v>
      </c>
      <c r="B716">
        <v>45</v>
      </c>
      <c r="C716">
        <v>106</v>
      </c>
      <c r="D716">
        <v>6420319</v>
      </c>
      <c r="E716" t="s">
        <v>1664</v>
      </c>
      <c r="F716" t="s">
        <v>81</v>
      </c>
      <c r="G716" t="s">
        <v>4709</v>
      </c>
      <c r="H716">
        <v>15978</v>
      </c>
      <c r="I716">
        <v>122</v>
      </c>
      <c r="J716" t="s">
        <v>19</v>
      </c>
      <c r="K716" t="s">
        <v>1447</v>
      </c>
      <c r="L716">
        <v>20000000</v>
      </c>
      <c r="M716">
        <v>2015</v>
      </c>
      <c r="N716">
        <v>7.4</v>
      </c>
      <c r="O716" s="4"/>
      <c r="P716" s="4"/>
    </row>
    <row r="717" spans="1:16" x14ac:dyDescent="0.3">
      <c r="A717" t="s">
        <v>494</v>
      </c>
      <c r="B717">
        <v>465</v>
      </c>
      <c r="C717">
        <v>131</v>
      </c>
      <c r="D717">
        <v>195000874</v>
      </c>
      <c r="E717" t="s">
        <v>28</v>
      </c>
      <c r="F717" t="s">
        <v>303</v>
      </c>
      <c r="G717" t="s">
        <v>496</v>
      </c>
      <c r="H717">
        <v>232187</v>
      </c>
      <c r="I717">
        <v>440</v>
      </c>
      <c r="J717" t="s">
        <v>19</v>
      </c>
      <c r="K717" t="s">
        <v>497</v>
      </c>
      <c r="L717">
        <v>150000000</v>
      </c>
      <c r="M717">
        <v>2015</v>
      </c>
      <c r="N717">
        <v>7.4</v>
      </c>
      <c r="O717" s="4"/>
      <c r="P717" s="4"/>
    </row>
    <row r="718" spans="1:16" x14ac:dyDescent="0.3">
      <c r="A718" t="s">
        <v>5367</v>
      </c>
      <c r="B718">
        <v>140</v>
      </c>
      <c r="C718">
        <v>139</v>
      </c>
      <c r="D718">
        <v>74205</v>
      </c>
      <c r="E718" t="s">
        <v>1671</v>
      </c>
      <c r="F718" t="s">
        <v>143</v>
      </c>
      <c r="G718" t="s">
        <v>5369</v>
      </c>
      <c r="H718">
        <v>18646</v>
      </c>
      <c r="I718">
        <v>81</v>
      </c>
      <c r="J718" t="s">
        <v>19</v>
      </c>
      <c r="K718" t="s">
        <v>3422</v>
      </c>
      <c r="L718">
        <v>14200000</v>
      </c>
      <c r="M718">
        <v>2005</v>
      </c>
      <c r="N718">
        <v>7.4</v>
      </c>
      <c r="O718" s="4"/>
      <c r="P718" s="4"/>
    </row>
    <row r="719" spans="1:16" x14ac:dyDescent="0.3">
      <c r="A719" t="s">
        <v>1599</v>
      </c>
      <c r="B719">
        <v>299</v>
      </c>
      <c r="C719">
        <v>87</v>
      </c>
      <c r="D719">
        <v>183132370</v>
      </c>
      <c r="E719" t="s">
        <v>1600</v>
      </c>
      <c r="F719" t="s">
        <v>1474</v>
      </c>
      <c r="G719" t="s">
        <v>1601</v>
      </c>
      <c r="H719">
        <v>259083</v>
      </c>
      <c r="I719">
        <v>763</v>
      </c>
      <c r="J719" t="s">
        <v>19</v>
      </c>
      <c r="K719" t="s">
        <v>20</v>
      </c>
      <c r="L719">
        <v>75000000</v>
      </c>
      <c r="M719">
        <v>2007</v>
      </c>
      <c r="N719">
        <v>7.4</v>
      </c>
      <c r="O719" s="4"/>
      <c r="P719" s="4"/>
    </row>
    <row r="720" spans="1:16" x14ac:dyDescent="0.3">
      <c r="A720" t="s">
        <v>169</v>
      </c>
      <c r="B720">
        <v>122</v>
      </c>
      <c r="C720">
        <v>136</v>
      </c>
      <c r="D720">
        <v>134006721</v>
      </c>
      <c r="E720" t="s">
        <v>28</v>
      </c>
      <c r="F720" t="s">
        <v>396</v>
      </c>
      <c r="G720" t="s">
        <v>1491</v>
      </c>
      <c r="H720">
        <v>259492</v>
      </c>
      <c r="I720">
        <v>415</v>
      </c>
      <c r="J720" t="s">
        <v>19</v>
      </c>
      <c r="K720" t="s">
        <v>20</v>
      </c>
      <c r="L720">
        <v>75000000</v>
      </c>
      <c r="M720">
        <v>1996</v>
      </c>
      <c r="N720">
        <v>7.4</v>
      </c>
      <c r="O720" s="4"/>
      <c r="P720" s="4"/>
    </row>
    <row r="721" spans="1:16" x14ac:dyDescent="0.3">
      <c r="A721" t="s">
        <v>3600</v>
      </c>
      <c r="B721">
        <v>391</v>
      </c>
      <c r="C721">
        <v>108</v>
      </c>
      <c r="D721">
        <v>83813460</v>
      </c>
      <c r="E721" t="s">
        <v>129</v>
      </c>
      <c r="F721" t="s">
        <v>47</v>
      </c>
      <c r="G721" t="s">
        <v>3601</v>
      </c>
      <c r="H721">
        <v>270238</v>
      </c>
      <c r="I721">
        <v>452</v>
      </c>
      <c r="J721" t="s">
        <v>19</v>
      </c>
      <c r="K721" t="s">
        <v>20</v>
      </c>
      <c r="L721">
        <v>25000000</v>
      </c>
      <c r="M721">
        <v>2009</v>
      </c>
      <c r="N721">
        <v>7.4</v>
      </c>
      <c r="O721" s="4"/>
      <c r="P721" s="4"/>
    </row>
    <row r="722" spans="1:16" x14ac:dyDescent="0.3">
      <c r="A722" t="s">
        <v>253</v>
      </c>
      <c r="B722">
        <v>111</v>
      </c>
      <c r="C722">
        <v>118</v>
      </c>
      <c r="D722">
        <v>87666629</v>
      </c>
      <c r="E722" t="s">
        <v>2880</v>
      </c>
      <c r="F722" t="s">
        <v>1825</v>
      </c>
      <c r="G722" t="s">
        <v>2881</v>
      </c>
      <c r="H722">
        <v>283480</v>
      </c>
      <c r="I722">
        <v>263</v>
      </c>
      <c r="J722" t="s">
        <v>19</v>
      </c>
      <c r="K722" t="s">
        <v>20</v>
      </c>
      <c r="L722">
        <v>40000000</v>
      </c>
      <c r="M722">
        <v>1990</v>
      </c>
      <c r="N722">
        <v>7.4</v>
      </c>
      <c r="O722" s="4"/>
      <c r="P722" s="4"/>
    </row>
    <row r="723" spans="1:16" x14ac:dyDescent="0.3">
      <c r="A723" t="s">
        <v>633</v>
      </c>
      <c r="B723">
        <v>517</v>
      </c>
      <c r="C723">
        <v>117</v>
      </c>
      <c r="D723">
        <v>180191634</v>
      </c>
      <c r="E723" t="s">
        <v>295</v>
      </c>
      <c r="F723" t="s">
        <v>142</v>
      </c>
      <c r="G723" t="s">
        <v>634</v>
      </c>
      <c r="H723">
        <v>313866</v>
      </c>
      <c r="I723">
        <v>549</v>
      </c>
      <c r="J723" t="s">
        <v>19</v>
      </c>
      <c r="K723" t="s">
        <v>20</v>
      </c>
      <c r="L723">
        <v>130000000</v>
      </c>
      <c r="M723">
        <v>2015</v>
      </c>
      <c r="N723">
        <v>7.4</v>
      </c>
      <c r="O723" s="4"/>
      <c r="P723" s="4"/>
    </row>
    <row r="724" spans="1:16" x14ac:dyDescent="0.3">
      <c r="A724" t="s">
        <v>343</v>
      </c>
      <c r="B724">
        <v>432</v>
      </c>
      <c r="C724">
        <v>133</v>
      </c>
      <c r="D724">
        <v>209364921</v>
      </c>
      <c r="E724" t="s">
        <v>28</v>
      </c>
      <c r="F724" t="s">
        <v>303</v>
      </c>
      <c r="G724" t="s">
        <v>551</v>
      </c>
      <c r="H724">
        <v>365104</v>
      </c>
      <c r="I724">
        <v>512</v>
      </c>
      <c r="J724" t="s">
        <v>19</v>
      </c>
      <c r="K724" t="s">
        <v>20</v>
      </c>
      <c r="L724">
        <v>145000000</v>
      </c>
      <c r="M724">
        <v>2011</v>
      </c>
      <c r="N724">
        <v>7.4</v>
      </c>
      <c r="O724" s="4"/>
      <c r="P724" s="4"/>
    </row>
    <row r="725" spans="1:16" x14ac:dyDescent="0.3">
      <c r="A725" t="s">
        <v>1817</v>
      </c>
      <c r="B725">
        <v>310</v>
      </c>
      <c r="C725">
        <v>118</v>
      </c>
      <c r="D725">
        <v>84244877</v>
      </c>
      <c r="E725" t="s">
        <v>753</v>
      </c>
      <c r="F725" t="s">
        <v>2025</v>
      </c>
      <c r="G725" t="s">
        <v>2398</v>
      </c>
      <c r="H725">
        <v>375456</v>
      </c>
      <c r="I725">
        <v>292</v>
      </c>
      <c r="J725" t="s">
        <v>19</v>
      </c>
      <c r="K725" t="s">
        <v>20</v>
      </c>
      <c r="L725">
        <v>50000000</v>
      </c>
      <c r="M725">
        <v>2011</v>
      </c>
      <c r="N725">
        <v>7.4</v>
      </c>
      <c r="O725" s="4"/>
      <c r="P725" s="4"/>
    </row>
    <row r="726" spans="1:16" x14ac:dyDescent="0.3">
      <c r="A726" t="s">
        <v>673</v>
      </c>
      <c r="B726">
        <v>232</v>
      </c>
      <c r="C726">
        <v>174</v>
      </c>
      <c r="D726">
        <v>261970615</v>
      </c>
      <c r="E726" t="s">
        <v>61</v>
      </c>
      <c r="F726" t="s">
        <v>60</v>
      </c>
      <c r="G726" t="s">
        <v>890</v>
      </c>
      <c r="H726">
        <v>387616</v>
      </c>
      <c r="I726">
        <v>858</v>
      </c>
      <c r="J726" t="s">
        <v>19</v>
      </c>
      <c r="K726" t="s">
        <v>31</v>
      </c>
      <c r="L726">
        <v>100000000</v>
      </c>
      <c r="M726">
        <v>2002</v>
      </c>
      <c r="N726">
        <v>7.4</v>
      </c>
      <c r="O726" s="4"/>
      <c r="P726" s="4"/>
    </row>
    <row r="727" spans="1:16" x14ac:dyDescent="0.3">
      <c r="A727" t="s">
        <v>3608</v>
      </c>
      <c r="B727">
        <v>589</v>
      </c>
      <c r="C727">
        <v>119</v>
      </c>
      <c r="D727">
        <v>66468315</v>
      </c>
      <c r="E727" t="s">
        <v>2565</v>
      </c>
      <c r="F727" t="s">
        <v>37</v>
      </c>
      <c r="G727" t="s">
        <v>3609</v>
      </c>
      <c r="H727">
        <v>428916</v>
      </c>
      <c r="I727">
        <v>667</v>
      </c>
      <c r="J727" t="s">
        <v>19</v>
      </c>
      <c r="K727" t="s">
        <v>20</v>
      </c>
      <c r="L727">
        <v>30000000</v>
      </c>
      <c r="M727">
        <v>2012</v>
      </c>
      <c r="N727">
        <v>7.4</v>
      </c>
      <c r="O727" s="4"/>
      <c r="P727" s="4"/>
    </row>
    <row r="728" spans="1:16" x14ac:dyDescent="0.3">
      <c r="A728" t="s">
        <v>6718</v>
      </c>
      <c r="B728">
        <v>99</v>
      </c>
      <c r="C728">
        <v>113</v>
      </c>
      <c r="D728">
        <v>617228</v>
      </c>
      <c r="E728" t="s">
        <v>6719</v>
      </c>
      <c r="F728" t="s">
        <v>6720</v>
      </c>
      <c r="G728" t="s">
        <v>6721</v>
      </c>
      <c r="H728">
        <v>6183</v>
      </c>
      <c r="I728">
        <v>27</v>
      </c>
      <c r="J728" t="s">
        <v>6722</v>
      </c>
      <c r="K728" t="s">
        <v>2574</v>
      </c>
      <c r="L728">
        <v>84450000</v>
      </c>
      <c r="M728">
        <v>2006</v>
      </c>
      <c r="N728">
        <v>7.4</v>
      </c>
      <c r="O728" s="4"/>
      <c r="P728" s="4"/>
    </row>
    <row r="729" spans="1:16" x14ac:dyDescent="0.3">
      <c r="A729" t="s">
        <v>69</v>
      </c>
      <c r="B729">
        <v>290</v>
      </c>
      <c r="C729">
        <v>104</v>
      </c>
      <c r="D729">
        <v>157299717</v>
      </c>
      <c r="E729" t="s">
        <v>41</v>
      </c>
      <c r="F729" t="s">
        <v>160</v>
      </c>
      <c r="G729" t="s">
        <v>1487</v>
      </c>
      <c r="H729">
        <v>452928</v>
      </c>
      <c r="I729">
        <v>1401</v>
      </c>
      <c r="J729" t="s">
        <v>19</v>
      </c>
      <c r="K729" t="s">
        <v>20</v>
      </c>
      <c r="L729">
        <v>75000000</v>
      </c>
      <c r="M729">
        <v>2000</v>
      </c>
      <c r="N729">
        <v>7.4</v>
      </c>
      <c r="O729" s="4"/>
      <c r="P729" s="4"/>
    </row>
    <row r="730" spans="1:16" x14ac:dyDescent="0.3">
      <c r="A730" t="s">
        <v>460</v>
      </c>
      <c r="B730">
        <v>152</v>
      </c>
      <c r="C730">
        <v>94</v>
      </c>
      <c r="D730">
        <v>2912363</v>
      </c>
      <c r="E730" t="s">
        <v>1007</v>
      </c>
      <c r="F730" t="s">
        <v>3451</v>
      </c>
      <c r="G730" t="s">
        <v>7004</v>
      </c>
      <c r="H730">
        <v>25063</v>
      </c>
      <c r="I730">
        <v>177</v>
      </c>
      <c r="J730" t="s">
        <v>7006</v>
      </c>
      <c r="K730" t="s">
        <v>31</v>
      </c>
      <c r="L730">
        <v>3000000</v>
      </c>
      <c r="M730">
        <v>2005</v>
      </c>
      <c r="N730">
        <v>7.3</v>
      </c>
      <c r="O730" s="4"/>
      <c r="P730" s="4"/>
    </row>
    <row r="731" spans="1:16" x14ac:dyDescent="0.3">
      <c r="A731" t="s">
        <v>3761</v>
      </c>
      <c r="B731">
        <v>152</v>
      </c>
      <c r="C731">
        <v>135</v>
      </c>
      <c r="D731">
        <v>128486</v>
      </c>
      <c r="E731" t="s">
        <v>2214</v>
      </c>
      <c r="F731" t="s">
        <v>3113</v>
      </c>
      <c r="G731" t="s">
        <v>6057</v>
      </c>
      <c r="H731">
        <v>26156</v>
      </c>
      <c r="I731">
        <v>74</v>
      </c>
      <c r="J731" t="s">
        <v>5145</v>
      </c>
      <c r="K731" t="s">
        <v>2626</v>
      </c>
      <c r="L731">
        <v>10000000</v>
      </c>
      <c r="M731">
        <v>2008</v>
      </c>
      <c r="N731">
        <v>7.3</v>
      </c>
      <c r="O731" s="4"/>
      <c r="P731" s="4"/>
    </row>
    <row r="732" spans="1:16" x14ac:dyDescent="0.3">
      <c r="A732" t="s">
        <v>7600</v>
      </c>
      <c r="B732">
        <v>126</v>
      </c>
      <c r="C732">
        <v>90</v>
      </c>
      <c r="D732">
        <v>603943</v>
      </c>
      <c r="E732" t="s">
        <v>1007</v>
      </c>
      <c r="F732" t="s">
        <v>1615</v>
      </c>
      <c r="G732" t="s">
        <v>7601</v>
      </c>
      <c r="H732">
        <v>26407</v>
      </c>
      <c r="I732">
        <v>154</v>
      </c>
      <c r="J732" t="s">
        <v>19</v>
      </c>
      <c r="K732" t="s">
        <v>20</v>
      </c>
      <c r="L732">
        <v>500000</v>
      </c>
      <c r="M732">
        <v>2004</v>
      </c>
      <c r="N732">
        <v>7.3</v>
      </c>
      <c r="O732" s="4"/>
      <c r="P732" s="4"/>
    </row>
    <row r="733" spans="1:16" x14ac:dyDescent="0.3">
      <c r="A733" t="s">
        <v>902</v>
      </c>
      <c r="B733">
        <v>121</v>
      </c>
      <c r="C733">
        <v>117</v>
      </c>
      <c r="D733">
        <v>21078145</v>
      </c>
      <c r="E733" t="s">
        <v>817</v>
      </c>
      <c r="F733" t="s">
        <v>902</v>
      </c>
      <c r="G733" t="s">
        <v>5558</v>
      </c>
      <c r="H733">
        <v>26493</v>
      </c>
      <c r="I733">
        <v>159</v>
      </c>
      <c r="J733" t="s">
        <v>19</v>
      </c>
      <c r="K733" t="s">
        <v>20</v>
      </c>
      <c r="L733">
        <v>12500000</v>
      </c>
      <c r="M733">
        <v>2002</v>
      </c>
      <c r="N733">
        <v>7.3</v>
      </c>
      <c r="O733" s="4"/>
      <c r="P733" s="4"/>
    </row>
    <row r="734" spans="1:16" x14ac:dyDescent="0.3">
      <c r="A734" t="s">
        <v>1380</v>
      </c>
      <c r="B734">
        <v>129</v>
      </c>
      <c r="C734">
        <v>74</v>
      </c>
      <c r="D734">
        <v>60507228</v>
      </c>
      <c r="E734" t="s">
        <v>1381</v>
      </c>
      <c r="F734" t="s">
        <v>1382</v>
      </c>
      <c r="G734" t="s">
        <v>1383</v>
      </c>
      <c r="H734">
        <v>27543</v>
      </c>
      <c r="I734">
        <v>186</v>
      </c>
      <c r="J734" t="s">
        <v>19</v>
      </c>
      <c r="K734" t="s">
        <v>20</v>
      </c>
      <c r="L734">
        <v>80000000</v>
      </c>
      <c r="M734">
        <v>1999</v>
      </c>
      <c r="N734">
        <v>7.3</v>
      </c>
      <c r="O734" s="4"/>
      <c r="P734" s="4"/>
    </row>
    <row r="735" spans="1:16" x14ac:dyDescent="0.3">
      <c r="A735" t="s">
        <v>6723</v>
      </c>
      <c r="B735">
        <v>115</v>
      </c>
      <c r="C735">
        <v>99</v>
      </c>
      <c r="D735">
        <v>274385</v>
      </c>
      <c r="E735" t="s">
        <v>1289</v>
      </c>
      <c r="F735" t="s">
        <v>954</v>
      </c>
      <c r="G735" t="s">
        <v>6724</v>
      </c>
      <c r="H735">
        <v>29203</v>
      </c>
      <c r="I735">
        <v>26</v>
      </c>
      <c r="J735" t="s">
        <v>3804</v>
      </c>
      <c r="K735" t="s">
        <v>432</v>
      </c>
      <c r="L735">
        <v>4000000</v>
      </c>
      <c r="M735">
        <v>2009</v>
      </c>
      <c r="N735">
        <v>7.3</v>
      </c>
      <c r="O735" s="4"/>
      <c r="P735" s="4"/>
    </row>
    <row r="736" spans="1:16" x14ac:dyDescent="0.3">
      <c r="A736" t="s">
        <v>2122</v>
      </c>
      <c r="B736">
        <v>42</v>
      </c>
      <c r="C736">
        <v>143</v>
      </c>
      <c r="D736">
        <v>82528097</v>
      </c>
      <c r="E736" t="s">
        <v>2836</v>
      </c>
      <c r="F736" t="s">
        <v>1927</v>
      </c>
      <c r="G736" t="s">
        <v>3543</v>
      </c>
      <c r="H736">
        <v>30230</v>
      </c>
      <c r="I736">
        <v>154</v>
      </c>
      <c r="J736" t="s">
        <v>19</v>
      </c>
      <c r="K736" t="s">
        <v>20</v>
      </c>
      <c r="L736">
        <v>6500000</v>
      </c>
      <c r="M736">
        <v>1995</v>
      </c>
      <c r="N736">
        <v>7.3</v>
      </c>
      <c r="O736" s="4"/>
      <c r="P736" s="4"/>
    </row>
    <row r="737" spans="1:16" x14ac:dyDescent="0.3">
      <c r="A737" t="s">
        <v>6199</v>
      </c>
      <c r="B737">
        <v>328</v>
      </c>
      <c r="C737">
        <v>90</v>
      </c>
      <c r="D737">
        <v>3442820</v>
      </c>
      <c r="E737" t="s">
        <v>6200</v>
      </c>
      <c r="F737" t="s">
        <v>1324</v>
      </c>
      <c r="G737" t="s">
        <v>6201</v>
      </c>
      <c r="H737">
        <v>31489</v>
      </c>
      <c r="I737">
        <v>140</v>
      </c>
      <c r="J737" t="s">
        <v>19</v>
      </c>
      <c r="K737" t="s">
        <v>20</v>
      </c>
      <c r="L737">
        <v>8000000</v>
      </c>
      <c r="M737">
        <v>2015</v>
      </c>
      <c r="N737">
        <v>7.3</v>
      </c>
      <c r="O737" s="4"/>
      <c r="P737" s="4"/>
    </row>
    <row r="738" spans="1:16" x14ac:dyDescent="0.3">
      <c r="A738" t="s">
        <v>3735</v>
      </c>
      <c r="B738">
        <v>155</v>
      </c>
      <c r="C738">
        <v>126</v>
      </c>
      <c r="D738">
        <v>18324242</v>
      </c>
      <c r="E738" t="s">
        <v>1671</v>
      </c>
      <c r="F738" t="s">
        <v>495</v>
      </c>
      <c r="G738" t="s">
        <v>3736</v>
      </c>
      <c r="H738">
        <v>32815</v>
      </c>
      <c r="I738">
        <v>214</v>
      </c>
      <c r="J738" t="s">
        <v>19</v>
      </c>
      <c r="K738" t="s">
        <v>20</v>
      </c>
      <c r="L738">
        <v>35000000</v>
      </c>
      <c r="M738">
        <v>2005</v>
      </c>
      <c r="N738">
        <v>7.3</v>
      </c>
      <c r="O738" s="4"/>
      <c r="P738" s="4"/>
    </row>
    <row r="739" spans="1:16" x14ac:dyDescent="0.3">
      <c r="A739" t="s">
        <v>1957</v>
      </c>
      <c r="B739">
        <v>136</v>
      </c>
      <c r="C739">
        <v>111</v>
      </c>
      <c r="D739">
        <v>71844424</v>
      </c>
      <c r="E739" t="s">
        <v>1958</v>
      </c>
      <c r="F739" t="s">
        <v>1959</v>
      </c>
      <c r="G739" t="s">
        <v>1960</v>
      </c>
      <c r="H739">
        <v>33158</v>
      </c>
      <c r="I739">
        <v>223</v>
      </c>
      <c r="J739" t="s">
        <v>19</v>
      </c>
      <c r="K739" t="s">
        <v>20</v>
      </c>
      <c r="L739">
        <v>60000000</v>
      </c>
      <c r="M739">
        <v>2009</v>
      </c>
      <c r="N739">
        <v>7.3</v>
      </c>
      <c r="O739" s="4"/>
      <c r="P739" s="4"/>
    </row>
    <row r="740" spans="1:16" x14ac:dyDescent="0.3">
      <c r="A740" t="s">
        <v>5783</v>
      </c>
      <c r="B740">
        <v>203</v>
      </c>
      <c r="C740">
        <v>109</v>
      </c>
      <c r="D740">
        <v>33305037</v>
      </c>
      <c r="E740" t="s">
        <v>2726</v>
      </c>
      <c r="F740" t="s">
        <v>189</v>
      </c>
      <c r="G740" t="s">
        <v>5784</v>
      </c>
      <c r="H740">
        <v>33856</v>
      </c>
      <c r="I740">
        <v>147</v>
      </c>
      <c r="J740" t="s">
        <v>19</v>
      </c>
      <c r="K740" t="s">
        <v>31</v>
      </c>
      <c r="L740">
        <v>11000000</v>
      </c>
      <c r="M740">
        <v>2015</v>
      </c>
      <c r="N740">
        <v>7.3</v>
      </c>
      <c r="O740" s="4"/>
      <c r="P740" s="4"/>
    </row>
    <row r="741" spans="1:16" x14ac:dyDescent="0.3">
      <c r="A741" t="s">
        <v>6518</v>
      </c>
      <c r="B741">
        <v>88</v>
      </c>
      <c r="C741">
        <v>111</v>
      </c>
      <c r="D741">
        <v>3895664</v>
      </c>
      <c r="E741" t="s">
        <v>1289</v>
      </c>
      <c r="F741" t="s">
        <v>4411</v>
      </c>
      <c r="G741" t="s">
        <v>6519</v>
      </c>
      <c r="H741">
        <v>34383</v>
      </c>
      <c r="I741">
        <v>149</v>
      </c>
      <c r="J741" t="s">
        <v>773</v>
      </c>
      <c r="K741" t="s">
        <v>774</v>
      </c>
      <c r="L741">
        <v>5300000</v>
      </c>
      <c r="M741">
        <v>2002</v>
      </c>
      <c r="N741">
        <v>7.3</v>
      </c>
      <c r="O741" s="4"/>
      <c r="P741" s="4"/>
    </row>
    <row r="742" spans="1:16" x14ac:dyDescent="0.3">
      <c r="A742" t="s">
        <v>5159</v>
      </c>
      <c r="B742">
        <v>27</v>
      </c>
      <c r="C742">
        <v>115</v>
      </c>
      <c r="D742">
        <v>50003300</v>
      </c>
      <c r="E742" t="s">
        <v>5160</v>
      </c>
      <c r="F742" t="s">
        <v>33</v>
      </c>
      <c r="G742" t="s">
        <v>5161</v>
      </c>
      <c r="H742">
        <v>36624</v>
      </c>
      <c r="I742">
        <v>132</v>
      </c>
      <c r="J742" t="s">
        <v>19</v>
      </c>
      <c r="K742" t="s">
        <v>20</v>
      </c>
      <c r="L742">
        <v>15000000</v>
      </c>
      <c r="M742">
        <v>1994</v>
      </c>
      <c r="N742">
        <v>7.3</v>
      </c>
      <c r="O742" s="4"/>
      <c r="P742" s="4"/>
    </row>
    <row r="743" spans="1:16" x14ac:dyDescent="0.3">
      <c r="A743" t="s">
        <v>1047</v>
      </c>
      <c r="B743">
        <v>160</v>
      </c>
      <c r="C743">
        <v>126</v>
      </c>
      <c r="D743">
        <v>5701643</v>
      </c>
      <c r="E743" t="s">
        <v>1680</v>
      </c>
      <c r="F743" t="s">
        <v>140</v>
      </c>
      <c r="G743" t="s">
        <v>4909</v>
      </c>
      <c r="H743">
        <v>37635</v>
      </c>
      <c r="I743">
        <v>165</v>
      </c>
      <c r="J743" t="s">
        <v>4910</v>
      </c>
      <c r="K743" t="s">
        <v>3216</v>
      </c>
      <c r="L743">
        <v>20000000</v>
      </c>
      <c r="M743">
        <v>2007</v>
      </c>
      <c r="N743">
        <v>7.3</v>
      </c>
      <c r="O743" s="4"/>
      <c r="P743" s="4"/>
    </row>
    <row r="744" spans="1:16" x14ac:dyDescent="0.3">
      <c r="A744" t="s">
        <v>1796</v>
      </c>
      <c r="B744">
        <v>38</v>
      </c>
      <c r="C744">
        <v>115</v>
      </c>
      <c r="D744">
        <v>41400000</v>
      </c>
      <c r="E744" t="s">
        <v>5910</v>
      </c>
      <c r="F744" t="s">
        <v>1796</v>
      </c>
      <c r="G744" t="s">
        <v>6368</v>
      </c>
      <c r="H744">
        <v>39451</v>
      </c>
      <c r="I744">
        <v>138</v>
      </c>
      <c r="J744" t="s">
        <v>19</v>
      </c>
      <c r="K744" t="s">
        <v>20</v>
      </c>
      <c r="L744">
        <v>6900000</v>
      </c>
      <c r="M744">
        <v>1985</v>
      </c>
      <c r="N744">
        <v>7.3</v>
      </c>
      <c r="O744" s="4"/>
      <c r="P744" s="4"/>
    </row>
    <row r="745" spans="1:16" x14ac:dyDescent="0.3">
      <c r="A745" t="s">
        <v>2374</v>
      </c>
      <c r="B745">
        <v>63</v>
      </c>
      <c r="C745">
        <v>112</v>
      </c>
      <c r="D745">
        <v>62549000</v>
      </c>
      <c r="E745" t="s">
        <v>2472</v>
      </c>
      <c r="F745" t="s">
        <v>234</v>
      </c>
      <c r="G745" t="s">
        <v>6775</v>
      </c>
      <c r="H745">
        <v>41361</v>
      </c>
      <c r="I745">
        <v>148</v>
      </c>
      <c r="J745" t="s">
        <v>19</v>
      </c>
      <c r="K745" t="s">
        <v>31</v>
      </c>
      <c r="L745">
        <v>2300000</v>
      </c>
      <c r="M745">
        <v>1992</v>
      </c>
      <c r="N745">
        <v>7.3</v>
      </c>
      <c r="O745" s="4"/>
      <c r="P745" s="4"/>
    </row>
    <row r="746" spans="1:16" x14ac:dyDescent="0.3">
      <c r="A746" t="s">
        <v>3395</v>
      </c>
      <c r="B746">
        <v>188</v>
      </c>
      <c r="C746">
        <v>100</v>
      </c>
      <c r="D746">
        <v>10991381</v>
      </c>
      <c r="E746" t="s">
        <v>2799</v>
      </c>
      <c r="F746" t="s">
        <v>3396</v>
      </c>
      <c r="G746" t="s">
        <v>3397</v>
      </c>
      <c r="H746">
        <v>44931</v>
      </c>
      <c r="I746">
        <v>100</v>
      </c>
      <c r="J746" t="s">
        <v>19</v>
      </c>
      <c r="K746" t="s">
        <v>31</v>
      </c>
      <c r="L746">
        <v>35000000</v>
      </c>
      <c r="M746">
        <v>2009</v>
      </c>
      <c r="N746">
        <v>7.3</v>
      </c>
      <c r="O746" s="4"/>
      <c r="P746" s="4"/>
    </row>
    <row r="747" spans="1:16" x14ac:dyDescent="0.3">
      <c r="A747" t="s">
        <v>785</v>
      </c>
      <c r="B747">
        <v>162</v>
      </c>
      <c r="C747">
        <v>145</v>
      </c>
      <c r="D747">
        <v>34566746</v>
      </c>
      <c r="E747" t="s">
        <v>1408</v>
      </c>
      <c r="F747" t="s">
        <v>213</v>
      </c>
      <c r="G747" t="s">
        <v>1409</v>
      </c>
      <c r="H747">
        <v>45231</v>
      </c>
      <c r="I747">
        <v>315</v>
      </c>
      <c r="J747" t="s">
        <v>19</v>
      </c>
      <c r="K747" t="s">
        <v>20</v>
      </c>
      <c r="L747">
        <v>80000000</v>
      </c>
      <c r="M747">
        <v>2000</v>
      </c>
      <c r="N747">
        <v>7.3</v>
      </c>
      <c r="O747" s="4"/>
      <c r="P747" s="4"/>
    </row>
    <row r="748" spans="1:16" x14ac:dyDescent="0.3">
      <c r="A748" t="s">
        <v>5111</v>
      </c>
      <c r="B748">
        <v>216</v>
      </c>
      <c r="C748">
        <v>161</v>
      </c>
      <c r="D748">
        <v>336467</v>
      </c>
      <c r="E748" t="s">
        <v>2489</v>
      </c>
      <c r="F748" t="s">
        <v>5112</v>
      </c>
      <c r="G748" t="s">
        <v>5113</v>
      </c>
      <c r="H748">
        <v>45449</v>
      </c>
      <c r="I748">
        <v>192</v>
      </c>
      <c r="J748" t="s">
        <v>19</v>
      </c>
      <c r="K748" t="s">
        <v>774</v>
      </c>
      <c r="L748">
        <v>13000000</v>
      </c>
      <c r="M748">
        <v>2009</v>
      </c>
      <c r="N748">
        <v>7.3</v>
      </c>
      <c r="O748" s="4"/>
      <c r="P748" s="4"/>
    </row>
    <row r="749" spans="1:16" x14ac:dyDescent="0.3">
      <c r="A749" t="s">
        <v>2436</v>
      </c>
      <c r="B749">
        <v>156</v>
      </c>
      <c r="C749">
        <v>95</v>
      </c>
      <c r="D749">
        <v>50150619</v>
      </c>
      <c r="E749" t="s">
        <v>1618</v>
      </c>
      <c r="F749" t="s">
        <v>260</v>
      </c>
      <c r="G749" t="s">
        <v>2437</v>
      </c>
      <c r="H749">
        <v>45580</v>
      </c>
      <c r="I749">
        <v>102</v>
      </c>
      <c r="J749" t="s">
        <v>19</v>
      </c>
      <c r="K749" t="s">
        <v>20</v>
      </c>
      <c r="L749">
        <v>50000000</v>
      </c>
      <c r="M749">
        <v>2014</v>
      </c>
      <c r="N749">
        <v>7.3</v>
      </c>
      <c r="O749" s="4"/>
      <c r="P749" s="4"/>
    </row>
    <row r="750" spans="1:16" x14ac:dyDescent="0.3">
      <c r="A750" t="s">
        <v>2391</v>
      </c>
      <c r="B750">
        <v>118</v>
      </c>
      <c r="C750">
        <v>120</v>
      </c>
      <c r="D750">
        <v>81593527</v>
      </c>
      <c r="E750" t="s">
        <v>1607</v>
      </c>
      <c r="F750" t="s">
        <v>200</v>
      </c>
      <c r="G750" t="s">
        <v>2891</v>
      </c>
      <c r="H750">
        <v>48806</v>
      </c>
      <c r="I750">
        <v>263</v>
      </c>
      <c r="J750" t="s">
        <v>19</v>
      </c>
      <c r="K750" t="s">
        <v>20</v>
      </c>
      <c r="L750">
        <v>40000000</v>
      </c>
      <c r="M750">
        <v>2006</v>
      </c>
      <c r="N750">
        <v>7.3</v>
      </c>
      <c r="O750" s="4"/>
      <c r="P750" s="4"/>
    </row>
    <row r="751" spans="1:16" x14ac:dyDescent="0.3">
      <c r="A751" t="s">
        <v>3391</v>
      </c>
      <c r="B751">
        <v>180</v>
      </c>
      <c r="C751">
        <v>122</v>
      </c>
      <c r="D751">
        <v>54235441</v>
      </c>
      <c r="E751" t="s">
        <v>1289</v>
      </c>
      <c r="F751" t="s">
        <v>4352</v>
      </c>
      <c r="G751" t="s">
        <v>4353</v>
      </c>
      <c r="H751">
        <v>52894</v>
      </c>
      <c r="I751">
        <v>185</v>
      </c>
      <c r="J751" t="s">
        <v>19</v>
      </c>
      <c r="K751" t="s">
        <v>20</v>
      </c>
      <c r="L751">
        <v>22000000</v>
      </c>
      <c r="M751">
        <v>2014</v>
      </c>
      <c r="N751">
        <v>7.3</v>
      </c>
      <c r="O751" s="4"/>
      <c r="P751" s="4"/>
    </row>
    <row r="752" spans="1:16" x14ac:dyDescent="0.3">
      <c r="A752" t="s">
        <v>5398</v>
      </c>
      <c r="B752">
        <v>180</v>
      </c>
      <c r="C752">
        <v>103</v>
      </c>
      <c r="D752">
        <v>17474107</v>
      </c>
      <c r="E752" t="s">
        <v>3950</v>
      </c>
      <c r="F752" t="s">
        <v>2312</v>
      </c>
      <c r="G752" t="s">
        <v>6313</v>
      </c>
      <c r="H752">
        <v>56605</v>
      </c>
      <c r="I752">
        <v>89</v>
      </c>
      <c r="J752" t="s">
        <v>19</v>
      </c>
      <c r="K752" t="s">
        <v>20</v>
      </c>
      <c r="L752">
        <v>7000000</v>
      </c>
      <c r="M752">
        <v>2015</v>
      </c>
      <c r="N752">
        <v>7.3</v>
      </c>
      <c r="O752" s="4"/>
      <c r="P752" s="4"/>
    </row>
    <row r="753" spans="1:16" x14ac:dyDescent="0.3">
      <c r="A753" t="s">
        <v>4620</v>
      </c>
      <c r="B753">
        <v>246</v>
      </c>
      <c r="C753">
        <v>85</v>
      </c>
      <c r="D753">
        <v>488872</v>
      </c>
      <c r="E753" t="s">
        <v>1587</v>
      </c>
      <c r="F753" t="s">
        <v>3133</v>
      </c>
      <c r="G753" t="s">
        <v>6017</v>
      </c>
      <c r="H753">
        <v>56923</v>
      </c>
      <c r="I753">
        <v>243</v>
      </c>
      <c r="J753" t="s">
        <v>3245</v>
      </c>
      <c r="K753" t="s">
        <v>1867</v>
      </c>
      <c r="L753">
        <v>10000000</v>
      </c>
      <c r="M753">
        <v>2001</v>
      </c>
      <c r="N753">
        <v>7.3</v>
      </c>
      <c r="O753" s="4"/>
      <c r="P753" s="4"/>
    </row>
    <row r="754" spans="1:16" x14ac:dyDescent="0.3">
      <c r="A754" t="s">
        <v>1184</v>
      </c>
      <c r="B754">
        <v>175</v>
      </c>
      <c r="C754">
        <v>140</v>
      </c>
      <c r="D754">
        <v>120147445</v>
      </c>
      <c r="E754" t="s">
        <v>1186</v>
      </c>
      <c r="F754" t="s">
        <v>181</v>
      </c>
      <c r="G754" t="s">
        <v>1187</v>
      </c>
      <c r="H754">
        <v>57661</v>
      </c>
      <c r="I754">
        <v>455</v>
      </c>
      <c r="J754" t="s">
        <v>19</v>
      </c>
      <c r="K754" t="s">
        <v>20</v>
      </c>
      <c r="L754">
        <v>87000000</v>
      </c>
      <c r="M754">
        <v>2003</v>
      </c>
      <c r="N754">
        <v>7.3</v>
      </c>
      <c r="O754" s="4"/>
      <c r="P754" s="4"/>
    </row>
    <row r="755" spans="1:16" x14ac:dyDescent="0.3">
      <c r="A755" t="s">
        <v>302</v>
      </c>
      <c r="B755">
        <v>137</v>
      </c>
      <c r="C755">
        <v>102</v>
      </c>
      <c r="D755">
        <v>16842303</v>
      </c>
      <c r="E755" t="s">
        <v>557</v>
      </c>
      <c r="F755" t="s">
        <v>3740</v>
      </c>
      <c r="G755" t="s">
        <v>6398</v>
      </c>
      <c r="H755">
        <v>59474</v>
      </c>
      <c r="I755">
        <v>418</v>
      </c>
      <c r="J755" t="s">
        <v>19</v>
      </c>
      <c r="K755" t="s">
        <v>20</v>
      </c>
      <c r="L755">
        <v>6500000</v>
      </c>
      <c r="M755">
        <v>1999</v>
      </c>
      <c r="N755">
        <v>7.3</v>
      </c>
      <c r="O755" s="4"/>
      <c r="P755" s="4"/>
    </row>
    <row r="756" spans="1:16" x14ac:dyDescent="0.3">
      <c r="A756" t="s">
        <v>4170</v>
      </c>
      <c r="B756">
        <v>161</v>
      </c>
      <c r="C756">
        <v>100</v>
      </c>
      <c r="D756">
        <v>13103828</v>
      </c>
      <c r="E756" t="s">
        <v>1100</v>
      </c>
      <c r="F756" t="s">
        <v>374</v>
      </c>
      <c r="G756" t="s">
        <v>5782</v>
      </c>
      <c r="H756">
        <v>59982</v>
      </c>
      <c r="I756">
        <v>463</v>
      </c>
      <c r="J756" t="s">
        <v>19</v>
      </c>
      <c r="K756" t="s">
        <v>20</v>
      </c>
      <c r="L756">
        <v>11000000</v>
      </c>
      <c r="M756">
        <v>2001</v>
      </c>
      <c r="N756">
        <v>7.3</v>
      </c>
      <c r="O756" s="4"/>
      <c r="P756" s="4"/>
    </row>
    <row r="757" spans="1:16" x14ac:dyDescent="0.3">
      <c r="A757" t="s">
        <v>566</v>
      </c>
      <c r="B757">
        <v>106</v>
      </c>
      <c r="C757">
        <v>119</v>
      </c>
      <c r="D757">
        <v>109713132</v>
      </c>
      <c r="E757" t="s">
        <v>979</v>
      </c>
      <c r="F757" t="s">
        <v>566</v>
      </c>
      <c r="G757" t="s">
        <v>4251</v>
      </c>
      <c r="H757">
        <v>61621</v>
      </c>
      <c r="I757">
        <v>219</v>
      </c>
      <c r="J757" t="s">
        <v>19</v>
      </c>
      <c r="K757" t="s">
        <v>20</v>
      </c>
      <c r="L757">
        <v>25000000</v>
      </c>
      <c r="M757">
        <v>1986</v>
      </c>
      <c r="N757">
        <v>7.3</v>
      </c>
      <c r="O757" s="4"/>
      <c r="P757" s="4"/>
    </row>
    <row r="758" spans="1:16" x14ac:dyDescent="0.3">
      <c r="A758" t="s">
        <v>1553</v>
      </c>
      <c r="B758">
        <v>24</v>
      </c>
      <c r="C758">
        <v>69</v>
      </c>
      <c r="D758">
        <v>48092846</v>
      </c>
      <c r="E758" t="s">
        <v>1413</v>
      </c>
      <c r="F758" t="s">
        <v>4317</v>
      </c>
      <c r="G758" t="s">
        <v>5583</v>
      </c>
      <c r="H758">
        <v>61753</v>
      </c>
      <c r="I758">
        <v>133</v>
      </c>
      <c r="J758" t="s">
        <v>19</v>
      </c>
      <c r="K758" t="s">
        <v>20</v>
      </c>
      <c r="L758">
        <v>12500000</v>
      </c>
      <c r="M758">
        <v>1988</v>
      </c>
      <c r="N758">
        <v>7.3</v>
      </c>
      <c r="O758" s="4"/>
      <c r="P758" s="4"/>
    </row>
    <row r="759" spans="1:16" x14ac:dyDescent="0.3">
      <c r="A759" t="s">
        <v>5523</v>
      </c>
      <c r="B759">
        <v>165</v>
      </c>
      <c r="C759">
        <v>120</v>
      </c>
      <c r="D759">
        <v>4857376</v>
      </c>
      <c r="E759" t="s">
        <v>753</v>
      </c>
      <c r="F759" t="s">
        <v>166</v>
      </c>
      <c r="G759" t="s">
        <v>5524</v>
      </c>
      <c r="H759">
        <v>63084</v>
      </c>
      <c r="I759">
        <v>123</v>
      </c>
      <c r="J759" t="s">
        <v>773</v>
      </c>
      <c r="K759" t="s">
        <v>774</v>
      </c>
      <c r="L759">
        <v>13000000</v>
      </c>
      <c r="M759">
        <v>2006</v>
      </c>
      <c r="N759">
        <v>7.3</v>
      </c>
      <c r="O759" s="4"/>
      <c r="P759" s="4"/>
    </row>
    <row r="760" spans="1:16" x14ac:dyDescent="0.3">
      <c r="A760" t="s">
        <v>6482</v>
      </c>
      <c r="B760">
        <v>261</v>
      </c>
      <c r="C760">
        <v>96</v>
      </c>
      <c r="D760">
        <v>5359774</v>
      </c>
      <c r="E760" t="s">
        <v>2737</v>
      </c>
      <c r="F760" t="s">
        <v>153</v>
      </c>
      <c r="G760" t="s">
        <v>6483</v>
      </c>
      <c r="H760">
        <v>64794</v>
      </c>
      <c r="I760">
        <v>131</v>
      </c>
      <c r="J760" t="s">
        <v>19</v>
      </c>
      <c r="K760" t="s">
        <v>3523</v>
      </c>
      <c r="L760">
        <v>6000000</v>
      </c>
      <c r="M760">
        <v>2011</v>
      </c>
      <c r="N760">
        <v>7.3</v>
      </c>
      <c r="O760" s="4"/>
      <c r="P760" s="4"/>
    </row>
    <row r="761" spans="1:16" x14ac:dyDescent="0.3">
      <c r="A761" t="s">
        <v>4809</v>
      </c>
      <c r="B761">
        <v>187</v>
      </c>
      <c r="C761">
        <v>131</v>
      </c>
      <c r="D761">
        <v>41300105</v>
      </c>
      <c r="E761" t="s">
        <v>3553</v>
      </c>
      <c r="F761" t="s">
        <v>123</v>
      </c>
      <c r="G761" t="s">
        <v>4849</v>
      </c>
      <c r="H761">
        <v>65201</v>
      </c>
      <c r="I761">
        <v>651</v>
      </c>
      <c r="J761" t="s">
        <v>19</v>
      </c>
      <c r="K761" t="s">
        <v>31</v>
      </c>
      <c r="L761">
        <v>19800000</v>
      </c>
      <c r="M761">
        <v>2001</v>
      </c>
      <c r="N761">
        <v>7.3</v>
      </c>
      <c r="O761" s="4"/>
      <c r="P761" s="4"/>
    </row>
    <row r="762" spans="1:16" x14ac:dyDescent="0.3">
      <c r="A762" t="s">
        <v>2046</v>
      </c>
      <c r="B762">
        <v>77</v>
      </c>
      <c r="C762">
        <v>111</v>
      </c>
      <c r="D762">
        <v>2869369</v>
      </c>
      <c r="E762" t="s">
        <v>1396</v>
      </c>
      <c r="F762" t="s">
        <v>1324</v>
      </c>
      <c r="G762" t="s">
        <v>3103</v>
      </c>
      <c r="H762">
        <v>65474</v>
      </c>
      <c r="I762">
        <v>211</v>
      </c>
      <c r="J762" t="s">
        <v>19</v>
      </c>
      <c r="K762" t="s">
        <v>31</v>
      </c>
      <c r="L762">
        <v>30000000</v>
      </c>
      <c r="M762">
        <v>1994</v>
      </c>
      <c r="N762">
        <v>7.3</v>
      </c>
      <c r="O762" s="4"/>
      <c r="P762" s="4"/>
    </row>
    <row r="763" spans="1:16" x14ac:dyDescent="0.3">
      <c r="A763" t="s">
        <v>2305</v>
      </c>
      <c r="B763">
        <v>273</v>
      </c>
      <c r="C763">
        <v>112</v>
      </c>
      <c r="D763">
        <v>39462438</v>
      </c>
      <c r="E763" t="s">
        <v>3462</v>
      </c>
      <c r="F763" t="s">
        <v>181</v>
      </c>
      <c r="G763" t="s">
        <v>6128</v>
      </c>
      <c r="H763">
        <v>67760</v>
      </c>
      <c r="I763">
        <v>226</v>
      </c>
      <c r="J763" t="s">
        <v>19</v>
      </c>
      <c r="K763" t="s">
        <v>20</v>
      </c>
      <c r="L763">
        <v>7000000</v>
      </c>
      <c r="M763">
        <v>2009</v>
      </c>
      <c r="N763">
        <v>7.3</v>
      </c>
      <c r="O763" s="4"/>
      <c r="P763" s="4"/>
    </row>
    <row r="764" spans="1:16" x14ac:dyDescent="0.3">
      <c r="A764" t="s">
        <v>4134</v>
      </c>
      <c r="B764">
        <v>322</v>
      </c>
      <c r="C764">
        <v>121</v>
      </c>
      <c r="D764">
        <v>37738400</v>
      </c>
      <c r="E764" t="s">
        <v>1671</v>
      </c>
      <c r="F764" t="s">
        <v>214</v>
      </c>
      <c r="G764" t="s">
        <v>4135</v>
      </c>
      <c r="H764">
        <v>67797</v>
      </c>
      <c r="I764">
        <v>285</v>
      </c>
      <c r="J764" t="s">
        <v>19</v>
      </c>
      <c r="K764" t="s">
        <v>20</v>
      </c>
      <c r="L764">
        <v>25000000</v>
      </c>
      <c r="M764">
        <v>2013</v>
      </c>
      <c r="N764">
        <v>7.3</v>
      </c>
      <c r="O764" s="4"/>
      <c r="P764" s="4"/>
    </row>
    <row r="765" spans="1:16" x14ac:dyDescent="0.3">
      <c r="A765" t="s">
        <v>7251</v>
      </c>
      <c r="B765">
        <v>663</v>
      </c>
      <c r="C765">
        <v>93</v>
      </c>
      <c r="D765">
        <v>12784397</v>
      </c>
      <c r="E765" t="s">
        <v>2489</v>
      </c>
      <c r="F765" t="s">
        <v>1814</v>
      </c>
      <c r="G765" t="s">
        <v>7252</v>
      </c>
      <c r="H765">
        <v>70336</v>
      </c>
      <c r="I765">
        <v>269</v>
      </c>
      <c r="J765" t="s">
        <v>19</v>
      </c>
      <c r="K765" t="s">
        <v>20</v>
      </c>
      <c r="L765">
        <v>1800000</v>
      </c>
      <c r="M765">
        <v>2012</v>
      </c>
      <c r="N765">
        <v>7.3</v>
      </c>
      <c r="O765" s="4"/>
      <c r="P765" s="4"/>
    </row>
    <row r="766" spans="1:16" x14ac:dyDescent="0.3">
      <c r="A766" t="s">
        <v>5463</v>
      </c>
      <c r="B766">
        <v>275</v>
      </c>
      <c r="C766">
        <v>102</v>
      </c>
      <c r="D766">
        <v>44134898</v>
      </c>
      <c r="E766" t="s">
        <v>1289</v>
      </c>
      <c r="F766" t="s">
        <v>314</v>
      </c>
      <c r="G766" t="s">
        <v>5464</v>
      </c>
      <c r="H766">
        <v>72803</v>
      </c>
      <c r="I766">
        <v>171</v>
      </c>
      <c r="J766" t="s">
        <v>19</v>
      </c>
      <c r="K766" t="s">
        <v>20</v>
      </c>
      <c r="L766">
        <v>13000000</v>
      </c>
      <c r="M766">
        <v>2014</v>
      </c>
      <c r="N766">
        <v>7.3</v>
      </c>
      <c r="O766" s="4"/>
      <c r="P766" s="4"/>
    </row>
    <row r="767" spans="1:16" x14ac:dyDescent="0.3">
      <c r="A767" t="s">
        <v>2774</v>
      </c>
      <c r="B767">
        <v>137</v>
      </c>
      <c r="C767">
        <v>136</v>
      </c>
      <c r="D767">
        <v>51768623</v>
      </c>
      <c r="E767" t="s">
        <v>1671</v>
      </c>
      <c r="F767" t="s">
        <v>1234</v>
      </c>
      <c r="G767" t="s">
        <v>2775</v>
      </c>
      <c r="H767">
        <v>73006</v>
      </c>
      <c r="I767">
        <v>297</v>
      </c>
      <c r="J767" t="s">
        <v>19</v>
      </c>
      <c r="K767" t="s">
        <v>20</v>
      </c>
      <c r="L767">
        <v>43000000</v>
      </c>
      <c r="M767">
        <v>2000</v>
      </c>
      <c r="N767">
        <v>7.3</v>
      </c>
      <c r="O767" s="4"/>
      <c r="P767" s="4"/>
    </row>
    <row r="768" spans="1:16" x14ac:dyDescent="0.3">
      <c r="A768" t="s">
        <v>2503</v>
      </c>
      <c r="B768">
        <v>172</v>
      </c>
      <c r="C768">
        <v>93</v>
      </c>
      <c r="D768">
        <v>13008928</v>
      </c>
      <c r="E768" t="s">
        <v>2074</v>
      </c>
      <c r="F768" t="s">
        <v>6793</v>
      </c>
      <c r="G768" t="s">
        <v>6794</v>
      </c>
      <c r="H768">
        <v>73501</v>
      </c>
      <c r="I768">
        <v>333</v>
      </c>
      <c r="J768" t="s">
        <v>19</v>
      </c>
      <c r="K768" t="s">
        <v>20</v>
      </c>
      <c r="L768">
        <v>4000000</v>
      </c>
      <c r="M768">
        <v>1988</v>
      </c>
      <c r="N768">
        <v>7.3</v>
      </c>
      <c r="O768" s="4"/>
      <c r="P768" s="4"/>
    </row>
    <row r="769" spans="1:16" x14ac:dyDescent="0.3">
      <c r="A769" t="s">
        <v>3602</v>
      </c>
      <c r="B769">
        <v>175</v>
      </c>
      <c r="C769">
        <v>103</v>
      </c>
      <c r="D769">
        <v>14879556</v>
      </c>
      <c r="E769" t="s">
        <v>1289</v>
      </c>
      <c r="F769" t="s">
        <v>503</v>
      </c>
      <c r="G769" t="s">
        <v>6134</v>
      </c>
      <c r="H769">
        <v>73640</v>
      </c>
      <c r="I769">
        <v>441</v>
      </c>
      <c r="J769" t="s">
        <v>19</v>
      </c>
      <c r="K769" t="s">
        <v>20</v>
      </c>
      <c r="L769">
        <v>8000000</v>
      </c>
      <c r="M769">
        <v>1999</v>
      </c>
      <c r="N769">
        <v>7.3</v>
      </c>
      <c r="O769" s="4"/>
      <c r="P769" s="4"/>
    </row>
    <row r="770" spans="1:16" x14ac:dyDescent="0.3">
      <c r="A770" t="s">
        <v>1522</v>
      </c>
      <c r="B770">
        <v>20</v>
      </c>
      <c r="C770">
        <v>97</v>
      </c>
      <c r="D770">
        <v>27900000</v>
      </c>
      <c r="E770" t="s">
        <v>1289</v>
      </c>
      <c r="F770" t="s">
        <v>2904</v>
      </c>
      <c r="G770" t="s">
        <v>6889</v>
      </c>
      <c r="H770">
        <v>74626</v>
      </c>
      <c r="I770">
        <v>157</v>
      </c>
      <c r="J770" t="s">
        <v>19</v>
      </c>
      <c r="K770" t="s">
        <v>20</v>
      </c>
      <c r="L770">
        <v>3500000</v>
      </c>
      <c r="M770">
        <v>1995</v>
      </c>
      <c r="N770">
        <v>7.3</v>
      </c>
      <c r="O770" s="4"/>
      <c r="P770" s="4"/>
    </row>
    <row r="771" spans="1:16" x14ac:dyDescent="0.3">
      <c r="A771" t="s">
        <v>2161</v>
      </c>
      <c r="B771">
        <v>264</v>
      </c>
      <c r="C771">
        <v>124</v>
      </c>
      <c r="D771">
        <v>46377022</v>
      </c>
      <c r="E771" t="s">
        <v>1289</v>
      </c>
      <c r="F771" t="s">
        <v>81</v>
      </c>
      <c r="G771" t="s">
        <v>5853</v>
      </c>
      <c r="H771">
        <v>75306</v>
      </c>
      <c r="I771">
        <v>266</v>
      </c>
      <c r="J771" t="s">
        <v>19</v>
      </c>
      <c r="K771" t="s">
        <v>31</v>
      </c>
      <c r="L771">
        <v>10000000</v>
      </c>
      <c r="M771">
        <v>2011</v>
      </c>
      <c r="N771">
        <v>7.3</v>
      </c>
      <c r="O771" s="4"/>
      <c r="P771" s="4"/>
    </row>
    <row r="772" spans="1:16" x14ac:dyDescent="0.3">
      <c r="A772" t="s">
        <v>909</v>
      </c>
      <c r="B772">
        <v>82</v>
      </c>
      <c r="C772">
        <v>123</v>
      </c>
      <c r="D772">
        <v>91400000</v>
      </c>
      <c r="E772" t="s">
        <v>995</v>
      </c>
      <c r="F772" t="s">
        <v>902</v>
      </c>
      <c r="G772" t="s">
        <v>2195</v>
      </c>
      <c r="H772">
        <v>81026</v>
      </c>
      <c r="I772">
        <v>194</v>
      </c>
      <c r="J772" t="s">
        <v>19</v>
      </c>
      <c r="K772" t="s">
        <v>20</v>
      </c>
      <c r="L772">
        <v>53000000</v>
      </c>
      <c r="M772">
        <v>1995</v>
      </c>
      <c r="N772">
        <v>7.3</v>
      </c>
      <c r="O772" s="4"/>
      <c r="P772" s="4"/>
    </row>
    <row r="773" spans="1:16" x14ac:dyDescent="0.3">
      <c r="A773" t="s">
        <v>5211</v>
      </c>
      <c r="B773">
        <v>109</v>
      </c>
      <c r="C773">
        <v>110</v>
      </c>
      <c r="D773">
        <v>37766350</v>
      </c>
      <c r="E773" t="s">
        <v>1671</v>
      </c>
      <c r="F773" t="s">
        <v>2148</v>
      </c>
      <c r="G773" t="s">
        <v>5766</v>
      </c>
      <c r="H773">
        <v>19440</v>
      </c>
      <c r="I773">
        <v>56</v>
      </c>
      <c r="J773" t="s">
        <v>19</v>
      </c>
      <c r="K773" t="s">
        <v>20</v>
      </c>
      <c r="L773">
        <v>11000000</v>
      </c>
      <c r="M773">
        <v>2008</v>
      </c>
      <c r="N773">
        <v>7.3</v>
      </c>
      <c r="O773" s="4"/>
      <c r="P773" s="4"/>
    </row>
    <row r="774" spans="1:16" x14ac:dyDescent="0.3">
      <c r="A774" t="s">
        <v>1699</v>
      </c>
      <c r="B774">
        <v>168</v>
      </c>
      <c r="C774">
        <v>118</v>
      </c>
      <c r="D774">
        <v>44983704</v>
      </c>
      <c r="E774" t="s">
        <v>3558</v>
      </c>
      <c r="F774" t="s">
        <v>310</v>
      </c>
      <c r="G774" t="s">
        <v>3559</v>
      </c>
      <c r="H774">
        <v>81866</v>
      </c>
      <c r="I774">
        <v>510</v>
      </c>
      <c r="J774" t="s">
        <v>19</v>
      </c>
      <c r="K774" t="s">
        <v>20</v>
      </c>
      <c r="L774">
        <v>31000000</v>
      </c>
      <c r="M774">
        <v>2000</v>
      </c>
      <c r="N774">
        <v>7.3</v>
      </c>
      <c r="O774" s="4"/>
      <c r="P774" s="4"/>
    </row>
    <row r="775" spans="1:16" x14ac:dyDescent="0.3">
      <c r="A775" t="s">
        <v>4240</v>
      </c>
      <c r="B775">
        <v>198</v>
      </c>
      <c r="C775">
        <v>120</v>
      </c>
      <c r="D775">
        <v>5484375</v>
      </c>
      <c r="E775" t="s">
        <v>5968</v>
      </c>
      <c r="F775" t="s">
        <v>33</v>
      </c>
      <c r="G775" t="s">
        <v>5969</v>
      </c>
      <c r="H775">
        <v>84641</v>
      </c>
      <c r="I775">
        <v>205</v>
      </c>
      <c r="J775" t="s">
        <v>19</v>
      </c>
      <c r="K775" t="s">
        <v>20</v>
      </c>
      <c r="L775">
        <v>10000000</v>
      </c>
      <c r="M775">
        <v>2006</v>
      </c>
      <c r="N775">
        <v>7.3</v>
      </c>
      <c r="O775" s="4"/>
      <c r="P775" s="4"/>
    </row>
    <row r="776" spans="1:16" x14ac:dyDescent="0.3">
      <c r="A776" t="s">
        <v>5916</v>
      </c>
      <c r="B776">
        <v>193</v>
      </c>
      <c r="C776">
        <v>100</v>
      </c>
      <c r="D776">
        <v>11529368</v>
      </c>
      <c r="E776" t="s">
        <v>7801</v>
      </c>
      <c r="F776" t="s">
        <v>7802</v>
      </c>
      <c r="G776" t="s">
        <v>7803</v>
      </c>
      <c r="H776">
        <v>85028</v>
      </c>
      <c r="I776">
        <v>404</v>
      </c>
      <c r="J776" t="s">
        <v>19</v>
      </c>
      <c r="K776" t="s">
        <v>20</v>
      </c>
      <c r="L776">
        <v>65000</v>
      </c>
      <c r="M776">
        <v>2004</v>
      </c>
      <c r="N776">
        <v>7.3</v>
      </c>
      <c r="O776" s="4"/>
      <c r="P776" s="4"/>
    </row>
    <row r="777" spans="1:16" x14ac:dyDescent="0.3">
      <c r="A777" t="s">
        <v>2609</v>
      </c>
      <c r="B777">
        <v>280</v>
      </c>
      <c r="C777">
        <v>94</v>
      </c>
      <c r="D777">
        <v>56437947</v>
      </c>
      <c r="E777" t="s">
        <v>817</v>
      </c>
      <c r="F777" t="s">
        <v>4796</v>
      </c>
      <c r="G777" t="s">
        <v>5156</v>
      </c>
      <c r="H777">
        <v>85333</v>
      </c>
      <c r="I777">
        <v>421</v>
      </c>
      <c r="J777" t="s">
        <v>19</v>
      </c>
      <c r="K777" t="s">
        <v>31</v>
      </c>
      <c r="L777">
        <v>9800000</v>
      </c>
      <c r="M777">
        <v>2006</v>
      </c>
      <c r="N777">
        <v>7.3</v>
      </c>
      <c r="O777" s="4"/>
      <c r="P777" s="4"/>
    </row>
    <row r="778" spans="1:16" x14ac:dyDescent="0.3">
      <c r="A778" t="s">
        <v>3162</v>
      </c>
      <c r="B778">
        <v>323</v>
      </c>
      <c r="C778">
        <v>109</v>
      </c>
      <c r="D778">
        <v>47536959</v>
      </c>
      <c r="E778" t="s">
        <v>1671</v>
      </c>
      <c r="F778" t="s">
        <v>2535</v>
      </c>
      <c r="G778" t="s">
        <v>3163</v>
      </c>
      <c r="H778">
        <v>86955</v>
      </c>
      <c r="I778">
        <v>275</v>
      </c>
      <c r="J778" t="s">
        <v>19</v>
      </c>
      <c r="K778" t="s">
        <v>20</v>
      </c>
      <c r="L778">
        <v>10000000</v>
      </c>
      <c r="M778">
        <v>2009</v>
      </c>
      <c r="N778">
        <v>7.3</v>
      </c>
      <c r="O778" s="4"/>
      <c r="P778" s="4"/>
    </row>
    <row r="779" spans="1:16" x14ac:dyDescent="0.3">
      <c r="A779" t="s">
        <v>2503</v>
      </c>
      <c r="B779">
        <v>180</v>
      </c>
      <c r="C779">
        <v>99</v>
      </c>
      <c r="D779">
        <v>11100000</v>
      </c>
      <c r="E779" t="s">
        <v>1233</v>
      </c>
      <c r="F779" t="s">
        <v>1682</v>
      </c>
      <c r="G779" t="s">
        <v>4198</v>
      </c>
      <c r="H779">
        <v>92464</v>
      </c>
      <c r="I779">
        <v>331</v>
      </c>
      <c r="J779" t="s">
        <v>19</v>
      </c>
      <c r="K779" t="s">
        <v>20</v>
      </c>
      <c r="L779">
        <v>25000000</v>
      </c>
      <c r="M779">
        <v>1986</v>
      </c>
      <c r="N779">
        <v>7.3</v>
      </c>
      <c r="O779" s="4"/>
      <c r="P779" s="4"/>
    </row>
    <row r="780" spans="1:16" x14ac:dyDescent="0.3">
      <c r="A780" t="s">
        <v>1539</v>
      </c>
      <c r="B780">
        <v>62</v>
      </c>
      <c r="C780">
        <v>121</v>
      </c>
      <c r="D780">
        <v>123922370</v>
      </c>
      <c r="E780" t="s">
        <v>5448</v>
      </c>
      <c r="F780" t="s">
        <v>457</v>
      </c>
      <c r="G780" t="s">
        <v>5449</v>
      </c>
      <c r="H780">
        <v>98348</v>
      </c>
      <c r="I780">
        <v>131</v>
      </c>
      <c r="J780" t="s">
        <v>19</v>
      </c>
      <c r="K780" t="s">
        <v>20</v>
      </c>
      <c r="L780">
        <v>13000000</v>
      </c>
      <c r="M780">
        <v>1987</v>
      </c>
      <c r="N780">
        <v>7.3</v>
      </c>
      <c r="O780" s="4"/>
      <c r="P780" s="4"/>
    </row>
    <row r="781" spans="1:16" x14ac:dyDescent="0.3">
      <c r="A781" t="s">
        <v>6593</v>
      </c>
      <c r="B781">
        <v>185</v>
      </c>
      <c r="C781">
        <v>109</v>
      </c>
      <c r="D781">
        <v>34468224</v>
      </c>
      <c r="E781" t="s">
        <v>2623</v>
      </c>
      <c r="F781" t="s">
        <v>436</v>
      </c>
      <c r="G781" t="s">
        <v>6594</v>
      </c>
      <c r="H781">
        <v>105568</v>
      </c>
      <c r="I781">
        <v>533</v>
      </c>
      <c r="J781" t="s">
        <v>19</v>
      </c>
      <c r="K781" t="s">
        <v>20</v>
      </c>
      <c r="L781">
        <v>4500000</v>
      </c>
      <c r="M781">
        <v>2003</v>
      </c>
      <c r="N781">
        <v>7.3</v>
      </c>
      <c r="O781" s="4"/>
      <c r="P781" s="4"/>
    </row>
    <row r="782" spans="1:16" x14ac:dyDescent="0.3">
      <c r="A782" t="s">
        <v>1522</v>
      </c>
      <c r="B782">
        <v>68</v>
      </c>
      <c r="C782">
        <v>140</v>
      </c>
      <c r="D782">
        <v>44484065</v>
      </c>
      <c r="E782" t="s">
        <v>613</v>
      </c>
      <c r="F782" t="s">
        <v>71</v>
      </c>
      <c r="G782" t="s">
        <v>2455</v>
      </c>
      <c r="H782">
        <v>107227</v>
      </c>
      <c r="I782">
        <v>279</v>
      </c>
      <c r="J782" t="s">
        <v>19</v>
      </c>
      <c r="K782" t="s">
        <v>432</v>
      </c>
      <c r="L782">
        <v>50000000</v>
      </c>
      <c r="M782">
        <v>1998</v>
      </c>
      <c r="N782">
        <v>7.3</v>
      </c>
      <c r="O782" s="4"/>
      <c r="P782" s="4"/>
    </row>
    <row r="783" spans="1:16" x14ac:dyDescent="0.3">
      <c r="A783" t="s">
        <v>3182</v>
      </c>
      <c r="B783">
        <v>251</v>
      </c>
      <c r="C783">
        <v>95</v>
      </c>
      <c r="D783">
        <v>17791031</v>
      </c>
      <c r="E783" t="s">
        <v>4152</v>
      </c>
      <c r="F783" t="s">
        <v>1129</v>
      </c>
      <c r="G783" t="s">
        <v>4153</v>
      </c>
      <c r="H783">
        <v>109855</v>
      </c>
      <c r="I783">
        <v>888</v>
      </c>
      <c r="J783" t="s">
        <v>19</v>
      </c>
      <c r="K783" t="s">
        <v>20</v>
      </c>
      <c r="L783">
        <v>25000000</v>
      </c>
      <c r="M783">
        <v>2002</v>
      </c>
      <c r="N783">
        <v>7.3</v>
      </c>
      <c r="O783" s="4"/>
      <c r="P783" s="4"/>
    </row>
    <row r="784" spans="1:16" x14ac:dyDescent="0.3">
      <c r="A784" t="s">
        <v>409</v>
      </c>
      <c r="B784">
        <v>275</v>
      </c>
      <c r="C784">
        <v>123</v>
      </c>
      <c r="D784">
        <v>46978995</v>
      </c>
      <c r="E784" t="s">
        <v>23</v>
      </c>
      <c r="F784" t="s">
        <v>411</v>
      </c>
      <c r="G784" t="s">
        <v>412</v>
      </c>
      <c r="H784">
        <v>111609</v>
      </c>
      <c r="I784">
        <v>781</v>
      </c>
      <c r="J784" t="s">
        <v>19</v>
      </c>
      <c r="K784" t="s">
        <v>20</v>
      </c>
      <c r="L784">
        <v>160000000</v>
      </c>
      <c r="M784">
        <v>2016</v>
      </c>
      <c r="N784">
        <v>7.3</v>
      </c>
      <c r="O784" s="4"/>
      <c r="P784" s="4"/>
    </row>
    <row r="785" spans="1:16" x14ac:dyDescent="0.3">
      <c r="A785" t="s">
        <v>5268</v>
      </c>
      <c r="B785">
        <v>278</v>
      </c>
      <c r="C785">
        <v>100</v>
      </c>
      <c r="D785">
        <v>12574715</v>
      </c>
      <c r="E785" t="s">
        <v>1671</v>
      </c>
      <c r="F785" t="s">
        <v>411</v>
      </c>
      <c r="G785" t="s">
        <v>6255</v>
      </c>
      <c r="H785">
        <v>112138</v>
      </c>
      <c r="I785">
        <v>237</v>
      </c>
      <c r="J785" t="s">
        <v>19</v>
      </c>
      <c r="K785" t="s">
        <v>31</v>
      </c>
      <c r="L785">
        <v>4500000</v>
      </c>
      <c r="M785">
        <v>2009</v>
      </c>
      <c r="N785">
        <v>7.3</v>
      </c>
      <c r="O785" s="4"/>
      <c r="P785" s="4"/>
    </row>
    <row r="786" spans="1:16" x14ac:dyDescent="0.3">
      <c r="A786" t="s">
        <v>3203</v>
      </c>
      <c r="B786">
        <v>147</v>
      </c>
      <c r="C786">
        <v>113</v>
      </c>
      <c r="D786">
        <v>12006514</v>
      </c>
      <c r="E786" t="s">
        <v>753</v>
      </c>
      <c r="F786" t="s">
        <v>629</v>
      </c>
      <c r="G786" t="s">
        <v>7703</v>
      </c>
      <c r="H786">
        <v>114070</v>
      </c>
      <c r="I786">
        <v>500</v>
      </c>
      <c r="J786" t="s">
        <v>19</v>
      </c>
      <c r="K786" t="s">
        <v>20</v>
      </c>
      <c r="L786">
        <v>250000</v>
      </c>
      <c r="M786">
        <v>1997</v>
      </c>
      <c r="N786">
        <v>7.3</v>
      </c>
      <c r="O786" s="4"/>
      <c r="P786" s="4"/>
    </row>
    <row r="787" spans="1:16" x14ac:dyDescent="0.3">
      <c r="A787" t="s">
        <v>2625</v>
      </c>
      <c r="B787">
        <v>184</v>
      </c>
      <c r="C787">
        <v>110</v>
      </c>
      <c r="D787">
        <v>16067035</v>
      </c>
      <c r="E787" t="s">
        <v>28</v>
      </c>
      <c r="F787" t="s">
        <v>7403</v>
      </c>
      <c r="G787" t="s">
        <v>7404</v>
      </c>
      <c r="H787">
        <v>116642</v>
      </c>
      <c r="I787">
        <v>389</v>
      </c>
      <c r="J787" t="s">
        <v>19</v>
      </c>
      <c r="K787" t="s">
        <v>31</v>
      </c>
      <c r="L787">
        <v>1100000</v>
      </c>
      <c r="M787">
        <v>1962</v>
      </c>
      <c r="N787">
        <v>7.3</v>
      </c>
      <c r="O787" s="4"/>
      <c r="P787" s="4"/>
    </row>
    <row r="788" spans="1:16" x14ac:dyDescent="0.3">
      <c r="A788" t="s">
        <v>91</v>
      </c>
      <c r="B788">
        <v>229</v>
      </c>
      <c r="C788">
        <v>145</v>
      </c>
      <c r="D788">
        <v>57010853</v>
      </c>
      <c r="E788" t="s">
        <v>129</v>
      </c>
      <c r="F788" t="s">
        <v>1236</v>
      </c>
      <c r="G788" t="s">
        <v>1237</v>
      </c>
      <c r="H788">
        <v>119286</v>
      </c>
      <c r="I788">
        <v>548</v>
      </c>
      <c r="J788" t="s">
        <v>19</v>
      </c>
      <c r="K788" t="s">
        <v>20</v>
      </c>
      <c r="L788">
        <v>85000000</v>
      </c>
      <c r="M788">
        <v>2005</v>
      </c>
      <c r="N788">
        <v>7.3</v>
      </c>
      <c r="O788" s="4"/>
      <c r="P788" s="4"/>
    </row>
    <row r="789" spans="1:16" x14ac:dyDescent="0.3">
      <c r="A789" t="s">
        <v>553</v>
      </c>
      <c r="B789">
        <v>256</v>
      </c>
      <c r="C789">
        <v>97</v>
      </c>
      <c r="D789">
        <v>103400692</v>
      </c>
      <c r="E789" t="s">
        <v>356</v>
      </c>
      <c r="F789" t="s">
        <v>160</v>
      </c>
      <c r="G789" t="s">
        <v>554</v>
      </c>
      <c r="H789">
        <v>123553</v>
      </c>
      <c r="I789">
        <v>174</v>
      </c>
      <c r="J789" t="s">
        <v>19</v>
      </c>
      <c r="K789" t="s">
        <v>20</v>
      </c>
      <c r="L789">
        <v>145000000</v>
      </c>
      <c r="M789">
        <v>2012</v>
      </c>
      <c r="N789">
        <v>7.3</v>
      </c>
      <c r="O789" s="4"/>
      <c r="P789" s="4"/>
    </row>
    <row r="790" spans="1:16" x14ac:dyDescent="0.3">
      <c r="A790" t="s">
        <v>555</v>
      </c>
      <c r="B790">
        <v>213</v>
      </c>
      <c r="C790">
        <v>102</v>
      </c>
      <c r="D790">
        <v>71423726</v>
      </c>
      <c r="E790" t="s">
        <v>979</v>
      </c>
      <c r="F790" t="s">
        <v>62</v>
      </c>
      <c r="G790" t="s">
        <v>2647</v>
      </c>
      <c r="H790">
        <v>123558</v>
      </c>
      <c r="I790">
        <v>609</v>
      </c>
      <c r="J790" t="s">
        <v>19</v>
      </c>
      <c r="K790" t="s">
        <v>20</v>
      </c>
      <c r="L790">
        <v>45000000</v>
      </c>
      <c r="M790">
        <v>1999</v>
      </c>
      <c r="N790">
        <v>7.3</v>
      </c>
      <c r="O790" s="4"/>
      <c r="P790" s="4"/>
    </row>
    <row r="791" spans="1:16" x14ac:dyDescent="0.3">
      <c r="A791" t="s">
        <v>756</v>
      </c>
      <c r="B791">
        <v>133</v>
      </c>
      <c r="C791">
        <v>127</v>
      </c>
      <c r="D791">
        <v>28871190</v>
      </c>
      <c r="E791" t="s">
        <v>817</v>
      </c>
      <c r="F791" t="s">
        <v>325</v>
      </c>
      <c r="G791" t="s">
        <v>4271</v>
      </c>
      <c r="H791">
        <v>125421</v>
      </c>
      <c r="I791">
        <v>385</v>
      </c>
      <c r="J791" t="s">
        <v>19</v>
      </c>
      <c r="K791" t="s">
        <v>20</v>
      </c>
      <c r="L791">
        <v>24000000</v>
      </c>
      <c r="M791">
        <v>1999</v>
      </c>
      <c r="N791">
        <v>7.3</v>
      </c>
      <c r="O791" s="4"/>
      <c r="P791" s="4"/>
    </row>
    <row r="792" spans="1:16" x14ac:dyDescent="0.3">
      <c r="A792" t="s">
        <v>581</v>
      </c>
      <c r="B792">
        <v>169</v>
      </c>
      <c r="C792">
        <v>188</v>
      </c>
      <c r="D792">
        <v>134218018</v>
      </c>
      <c r="E792" t="s">
        <v>2178</v>
      </c>
      <c r="F792" t="s">
        <v>70</v>
      </c>
      <c r="G792" t="s">
        <v>2179</v>
      </c>
      <c r="H792">
        <v>126357</v>
      </c>
      <c r="I792">
        <v>497</v>
      </c>
      <c r="J792" t="s">
        <v>19</v>
      </c>
      <c r="K792" t="s">
        <v>20</v>
      </c>
      <c r="L792">
        <v>55000000</v>
      </c>
      <c r="M792">
        <v>1978</v>
      </c>
      <c r="N792">
        <v>7.3</v>
      </c>
      <c r="O792" s="4"/>
      <c r="P792" s="4"/>
    </row>
    <row r="793" spans="1:16" x14ac:dyDescent="0.3">
      <c r="A793" t="s">
        <v>1243</v>
      </c>
      <c r="B793">
        <v>94</v>
      </c>
      <c r="C793">
        <v>105</v>
      </c>
      <c r="D793">
        <v>234760500</v>
      </c>
      <c r="E793" t="s">
        <v>916</v>
      </c>
      <c r="F793" t="s">
        <v>1782</v>
      </c>
      <c r="G793" t="s">
        <v>5130</v>
      </c>
      <c r="H793">
        <v>126464</v>
      </c>
      <c r="I793">
        <v>175</v>
      </c>
      <c r="J793" t="s">
        <v>19</v>
      </c>
      <c r="K793" t="s">
        <v>20</v>
      </c>
      <c r="L793">
        <v>14000000</v>
      </c>
      <c r="M793">
        <v>1984</v>
      </c>
      <c r="N793">
        <v>7.3</v>
      </c>
      <c r="O793" s="4"/>
      <c r="P793" s="4"/>
    </row>
    <row r="794" spans="1:16" x14ac:dyDescent="0.3">
      <c r="A794" t="s">
        <v>6572</v>
      </c>
      <c r="B794">
        <v>411</v>
      </c>
      <c r="C794">
        <v>104</v>
      </c>
      <c r="D794">
        <v>71897215</v>
      </c>
      <c r="E794" t="s">
        <v>6573</v>
      </c>
      <c r="F794" t="s">
        <v>370</v>
      </c>
      <c r="G794" t="s">
        <v>6574</v>
      </c>
      <c r="H794">
        <v>126893</v>
      </c>
      <c r="I794">
        <v>440</v>
      </c>
      <c r="J794" t="s">
        <v>19</v>
      </c>
      <c r="K794" t="s">
        <v>20</v>
      </c>
      <c r="L794">
        <v>15000000</v>
      </c>
      <c r="M794">
        <v>2016</v>
      </c>
      <c r="N794">
        <v>7.3</v>
      </c>
      <c r="O794" s="4"/>
      <c r="P794" s="4"/>
    </row>
    <row r="795" spans="1:16" x14ac:dyDescent="0.3">
      <c r="A795" t="s">
        <v>281</v>
      </c>
      <c r="B795">
        <v>120</v>
      </c>
      <c r="C795">
        <v>128</v>
      </c>
      <c r="D795">
        <v>79100000</v>
      </c>
      <c r="E795" t="s">
        <v>809</v>
      </c>
      <c r="F795" t="s">
        <v>913</v>
      </c>
      <c r="G795" t="s">
        <v>3265</v>
      </c>
      <c r="H795">
        <v>127503</v>
      </c>
      <c r="I795">
        <v>261</v>
      </c>
      <c r="J795" t="s">
        <v>19</v>
      </c>
      <c r="K795" t="s">
        <v>20</v>
      </c>
      <c r="L795">
        <v>35000000</v>
      </c>
      <c r="M795">
        <v>1991</v>
      </c>
      <c r="N795">
        <v>7.3</v>
      </c>
      <c r="O795" s="4"/>
      <c r="P795" s="4"/>
    </row>
    <row r="796" spans="1:16" x14ac:dyDescent="0.3">
      <c r="A796" t="s">
        <v>929</v>
      </c>
      <c r="B796">
        <v>141</v>
      </c>
      <c r="C796">
        <v>78</v>
      </c>
      <c r="D796">
        <v>89296573</v>
      </c>
      <c r="E796" t="s">
        <v>165</v>
      </c>
      <c r="F796" t="s">
        <v>930</v>
      </c>
      <c r="G796" t="s">
        <v>931</v>
      </c>
      <c r="H796">
        <v>128285</v>
      </c>
      <c r="I796">
        <v>297</v>
      </c>
      <c r="J796" t="s">
        <v>19</v>
      </c>
      <c r="K796" t="s">
        <v>20</v>
      </c>
      <c r="L796">
        <v>100000000</v>
      </c>
      <c r="M796">
        <v>2000</v>
      </c>
      <c r="N796">
        <v>7.3</v>
      </c>
      <c r="O796" s="4"/>
      <c r="P796" s="4"/>
    </row>
    <row r="797" spans="1:16" x14ac:dyDescent="0.3">
      <c r="A797" t="s">
        <v>4949</v>
      </c>
      <c r="B797">
        <v>31</v>
      </c>
      <c r="C797">
        <v>109</v>
      </c>
      <c r="D797">
        <v>14821531</v>
      </c>
      <c r="E797" t="s">
        <v>1671</v>
      </c>
      <c r="F797" t="s">
        <v>3688</v>
      </c>
      <c r="G797" t="s">
        <v>6622</v>
      </c>
      <c r="H797">
        <v>6915</v>
      </c>
      <c r="I797">
        <v>209</v>
      </c>
      <c r="J797" t="s">
        <v>19</v>
      </c>
      <c r="K797" t="s">
        <v>20</v>
      </c>
      <c r="L797">
        <v>6000000</v>
      </c>
      <c r="M797">
        <v>1997</v>
      </c>
      <c r="N797">
        <v>7.3</v>
      </c>
      <c r="O797" s="4"/>
      <c r="P797" s="4"/>
    </row>
    <row r="798" spans="1:16" x14ac:dyDescent="0.3">
      <c r="A798" t="s">
        <v>702</v>
      </c>
      <c r="B798">
        <v>299</v>
      </c>
      <c r="C798">
        <v>119</v>
      </c>
      <c r="D798">
        <v>49024969</v>
      </c>
      <c r="E798" t="s">
        <v>1110</v>
      </c>
      <c r="F798" t="s">
        <v>81</v>
      </c>
      <c r="G798" t="s">
        <v>4414</v>
      </c>
      <c r="H798">
        <v>133367</v>
      </c>
      <c r="I798">
        <v>363</v>
      </c>
      <c r="J798" t="s">
        <v>19</v>
      </c>
      <c r="K798" t="s">
        <v>20</v>
      </c>
      <c r="L798">
        <v>25000000</v>
      </c>
      <c r="M798">
        <v>2007</v>
      </c>
      <c r="N798">
        <v>7.3</v>
      </c>
      <c r="O798" s="4"/>
      <c r="P798" s="4"/>
    </row>
    <row r="799" spans="1:16" x14ac:dyDescent="0.3">
      <c r="A799" t="s">
        <v>807</v>
      </c>
      <c r="B799">
        <v>169</v>
      </c>
      <c r="C799">
        <v>131</v>
      </c>
      <c r="D799">
        <v>125548685</v>
      </c>
      <c r="E799" t="s">
        <v>817</v>
      </c>
      <c r="F799" t="s">
        <v>808</v>
      </c>
      <c r="G799" t="s">
        <v>2369</v>
      </c>
      <c r="H799">
        <v>135246</v>
      </c>
      <c r="I799">
        <v>498</v>
      </c>
      <c r="J799" t="s">
        <v>19</v>
      </c>
      <c r="K799" t="s">
        <v>20</v>
      </c>
      <c r="L799">
        <v>52000000</v>
      </c>
      <c r="M799">
        <v>2000</v>
      </c>
      <c r="N799">
        <v>7.3</v>
      </c>
      <c r="O799" s="4"/>
      <c r="P799" s="4"/>
    </row>
    <row r="800" spans="1:16" x14ac:dyDescent="0.3">
      <c r="A800" t="s">
        <v>1336</v>
      </c>
      <c r="B800">
        <v>203</v>
      </c>
      <c r="C800">
        <v>139</v>
      </c>
      <c r="D800">
        <v>81292135</v>
      </c>
      <c r="E800" t="s">
        <v>1100</v>
      </c>
      <c r="F800" t="s">
        <v>391</v>
      </c>
      <c r="G800" t="s">
        <v>2889</v>
      </c>
      <c r="H800">
        <v>137891</v>
      </c>
      <c r="I800">
        <v>696</v>
      </c>
      <c r="J800" t="s">
        <v>19</v>
      </c>
      <c r="K800" t="s">
        <v>20</v>
      </c>
      <c r="L800">
        <v>40000000</v>
      </c>
      <c r="M800">
        <v>1999</v>
      </c>
      <c r="N800">
        <v>7.3</v>
      </c>
      <c r="O800" s="4"/>
      <c r="P800" s="4"/>
    </row>
    <row r="801" spans="1:16" x14ac:dyDescent="0.3">
      <c r="A801" t="s">
        <v>2507</v>
      </c>
      <c r="B801">
        <v>259</v>
      </c>
      <c r="C801">
        <v>119</v>
      </c>
      <c r="D801">
        <v>24006726</v>
      </c>
      <c r="E801" t="s">
        <v>2508</v>
      </c>
      <c r="F801" t="s">
        <v>314</v>
      </c>
      <c r="G801" t="s">
        <v>2509</v>
      </c>
      <c r="H801">
        <v>139535</v>
      </c>
      <c r="I801">
        <v>632</v>
      </c>
      <c r="J801" t="s">
        <v>19</v>
      </c>
      <c r="K801" t="s">
        <v>20</v>
      </c>
      <c r="L801">
        <v>50000000</v>
      </c>
      <c r="M801">
        <v>2004</v>
      </c>
      <c r="N801">
        <v>7.3</v>
      </c>
      <c r="O801" s="4"/>
      <c r="P801" s="4"/>
    </row>
    <row r="802" spans="1:16" x14ac:dyDescent="0.3">
      <c r="A802" t="s">
        <v>4482</v>
      </c>
      <c r="B802">
        <v>486</v>
      </c>
      <c r="C802">
        <v>101</v>
      </c>
      <c r="D802">
        <v>4000304</v>
      </c>
      <c r="E802" t="s">
        <v>1671</v>
      </c>
      <c r="F802" t="s">
        <v>265</v>
      </c>
      <c r="G802" t="s">
        <v>6405</v>
      </c>
      <c r="H802">
        <v>145395</v>
      </c>
      <c r="I802">
        <v>375</v>
      </c>
      <c r="J802" t="s">
        <v>19</v>
      </c>
      <c r="K802" t="s">
        <v>31</v>
      </c>
      <c r="L802">
        <v>6500000</v>
      </c>
      <c r="M802">
        <v>2011</v>
      </c>
      <c r="N802">
        <v>7.3</v>
      </c>
      <c r="O802" s="4"/>
      <c r="P802" s="4"/>
    </row>
    <row r="803" spans="1:16" x14ac:dyDescent="0.3">
      <c r="A803" t="s">
        <v>2230</v>
      </c>
      <c r="B803">
        <v>149</v>
      </c>
      <c r="C803">
        <v>122</v>
      </c>
      <c r="D803">
        <v>41609593</v>
      </c>
      <c r="E803" t="s">
        <v>1638</v>
      </c>
      <c r="F803" t="s">
        <v>913</v>
      </c>
      <c r="G803" t="s">
        <v>2231</v>
      </c>
      <c r="H803">
        <v>145422</v>
      </c>
      <c r="I803">
        <v>572</v>
      </c>
      <c r="J803" t="s">
        <v>19</v>
      </c>
      <c r="K803" t="s">
        <v>31</v>
      </c>
      <c r="L803">
        <v>55000000</v>
      </c>
      <c r="M803">
        <v>1998</v>
      </c>
      <c r="N803">
        <v>7.3</v>
      </c>
      <c r="O803" s="4"/>
      <c r="P803" s="4"/>
    </row>
    <row r="804" spans="1:16" x14ac:dyDescent="0.3">
      <c r="A804" t="s">
        <v>69</v>
      </c>
      <c r="B804">
        <v>396</v>
      </c>
      <c r="C804">
        <v>144</v>
      </c>
      <c r="D804">
        <v>154985087</v>
      </c>
      <c r="E804" t="s">
        <v>41</v>
      </c>
      <c r="F804" t="s">
        <v>210</v>
      </c>
      <c r="G804" t="s">
        <v>266</v>
      </c>
      <c r="H804">
        <v>148379</v>
      </c>
      <c r="I804">
        <v>622</v>
      </c>
      <c r="J804" t="s">
        <v>19</v>
      </c>
      <c r="K804" t="s">
        <v>20</v>
      </c>
      <c r="L804">
        <v>178000000</v>
      </c>
      <c r="M804">
        <v>2016</v>
      </c>
      <c r="N804">
        <v>7.3</v>
      </c>
      <c r="O804" s="4"/>
      <c r="P804" s="4"/>
    </row>
    <row r="805" spans="1:16" x14ac:dyDescent="0.3">
      <c r="A805" t="s">
        <v>1929</v>
      </c>
      <c r="B805">
        <v>415</v>
      </c>
      <c r="C805">
        <v>98</v>
      </c>
      <c r="D805">
        <v>33404871</v>
      </c>
      <c r="E805" t="s">
        <v>1671</v>
      </c>
      <c r="F805" t="s">
        <v>2237</v>
      </c>
      <c r="G805" t="s">
        <v>4852</v>
      </c>
      <c r="H805">
        <v>150082</v>
      </c>
      <c r="I805">
        <v>384</v>
      </c>
      <c r="J805" t="s">
        <v>19</v>
      </c>
      <c r="K805" t="s">
        <v>20</v>
      </c>
      <c r="L805">
        <v>18000000</v>
      </c>
      <c r="M805">
        <v>2013</v>
      </c>
      <c r="N805">
        <v>7.3</v>
      </c>
      <c r="O805" s="4"/>
      <c r="P805" s="4"/>
    </row>
    <row r="806" spans="1:16" x14ac:dyDescent="0.3">
      <c r="A806" t="s">
        <v>4265</v>
      </c>
      <c r="B806">
        <v>80</v>
      </c>
      <c r="C806">
        <v>97</v>
      </c>
      <c r="D806">
        <v>2856622</v>
      </c>
      <c r="E806" t="s">
        <v>1289</v>
      </c>
      <c r="F806" t="s">
        <v>7820</v>
      </c>
      <c r="G806" t="s">
        <v>7821</v>
      </c>
      <c r="H806">
        <v>11550</v>
      </c>
      <c r="I806">
        <v>197</v>
      </c>
      <c r="J806" t="s">
        <v>19</v>
      </c>
      <c r="K806" t="s">
        <v>162</v>
      </c>
      <c r="L806">
        <v>25000</v>
      </c>
      <c r="M806">
        <v>1997</v>
      </c>
      <c r="N806">
        <v>7.3</v>
      </c>
      <c r="O806" s="4"/>
      <c r="P806" s="4"/>
    </row>
    <row r="807" spans="1:16" x14ac:dyDescent="0.3">
      <c r="A807" t="s">
        <v>3391</v>
      </c>
      <c r="B807">
        <v>152</v>
      </c>
      <c r="C807">
        <v>121</v>
      </c>
      <c r="D807">
        <v>71309760</v>
      </c>
      <c r="E807" t="s">
        <v>129</v>
      </c>
      <c r="F807" t="s">
        <v>1558</v>
      </c>
      <c r="G807" t="s">
        <v>4041</v>
      </c>
      <c r="H807">
        <v>150308</v>
      </c>
      <c r="I807">
        <v>498</v>
      </c>
      <c r="J807" t="s">
        <v>19</v>
      </c>
      <c r="K807" t="s">
        <v>31</v>
      </c>
      <c r="L807">
        <v>25000000</v>
      </c>
      <c r="M807">
        <v>2000</v>
      </c>
      <c r="N807">
        <v>7.3</v>
      </c>
      <c r="O807" s="4"/>
      <c r="P807" s="4"/>
    </row>
    <row r="808" spans="1:16" x14ac:dyDescent="0.3">
      <c r="A808" t="s">
        <v>7253</v>
      </c>
      <c r="B808">
        <v>39</v>
      </c>
      <c r="C808">
        <v>109</v>
      </c>
      <c r="D808">
        <v>3050934</v>
      </c>
      <c r="E808" t="s">
        <v>2836</v>
      </c>
      <c r="F808" t="s">
        <v>2931</v>
      </c>
      <c r="G808" t="s">
        <v>7254</v>
      </c>
      <c r="H808">
        <v>2794</v>
      </c>
      <c r="I808">
        <v>78</v>
      </c>
      <c r="J808" t="s">
        <v>19</v>
      </c>
      <c r="K808" t="s">
        <v>20</v>
      </c>
      <c r="L808">
        <v>1800000</v>
      </c>
      <c r="M808">
        <v>2000</v>
      </c>
      <c r="N808">
        <v>7.3</v>
      </c>
      <c r="O808" s="4"/>
      <c r="P808" s="4"/>
    </row>
    <row r="809" spans="1:16" x14ac:dyDescent="0.3">
      <c r="A809" t="s">
        <v>5502</v>
      </c>
      <c r="B809">
        <v>54</v>
      </c>
      <c r="C809">
        <v>111</v>
      </c>
      <c r="D809">
        <v>985341</v>
      </c>
      <c r="E809" t="s">
        <v>1671</v>
      </c>
      <c r="F809" t="s">
        <v>4871</v>
      </c>
      <c r="G809" t="s">
        <v>7599</v>
      </c>
      <c r="H809">
        <v>3479</v>
      </c>
      <c r="I809">
        <v>87</v>
      </c>
      <c r="J809" t="s">
        <v>19</v>
      </c>
      <c r="K809" t="s">
        <v>20</v>
      </c>
      <c r="L809">
        <v>500000</v>
      </c>
      <c r="M809">
        <v>1999</v>
      </c>
      <c r="N809">
        <v>7.3</v>
      </c>
      <c r="O809" s="4"/>
      <c r="P809" s="4"/>
    </row>
    <row r="810" spans="1:16" x14ac:dyDescent="0.3">
      <c r="A810" t="s">
        <v>1000</v>
      </c>
      <c r="B810">
        <v>97</v>
      </c>
      <c r="C810">
        <v>110</v>
      </c>
      <c r="D810">
        <v>10200000</v>
      </c>
      <c r="E810" t="s">
        <v>1001</v>
      </c>
      <c r="F810" t="s">
        <v>1002</v>
      </c>
      <c r="G810" t="s">
        <v>1003</v>
      </c>
      <c r="H810">
        <v>18697</v>
      </c>
      <c r="I810">
        <v>263</v>
      </c>
      <c r="J810" t="s">
        <v>19</v>
      </c>
      <c r="K810" t="s">
        <v>20</v>
      </c>
      <c r="L810">
        <v>10000000</v>
      </c>
      <c r="M810">
        <v>1997</v>
      </c>
      <c r="N810">
        <v>7.3</v>
      </c>
      <c r="O810" s="4"/>
      <c r="P810" s="4"/>
    </row>
    <row r="811" spans="1:16" x14ac:dyDescent="0.3">
      <c r="A811" t="s">
        <v>771</v>
      </c>
      <c r="B811">
        <v>257</v>
      </c>
      <c r="C811">
        <v>98</v>
      </c>
      <c r="D811">
        <v>187165546</v>
      </c>
      <c r="E811" t="s">
        <v>165</v>
      </c>
      <c r="F811" t="s">
        <v>189</v>
      </c>
      <c r="G811" t="s">
        <v>772</v>
      </c>
      <c r="H811">
        <v>150618</v>
      </c>
      <c r="I811">
        <v>195</v>
      </c>
      <c r="J811" t="s">
        <v>19</v>
      </c>
      <c r="K811" t="s">
        <v>20</v>
      </c>
      <c r="L811">
        <v>135000000</v>
      </c>
      <c r="M811">
        <v>2013</v>
      </c>
      <c r="N811">
        <v>7.3</v>
      </c>
      <c r="O811" s="4"/>
      <c r="P811" s="4"/>
    </row>
    <row r="812" spans="1:16" x14ac:dyDescent="0.3">
      <c r="A812" t="s">
        <v>785</v>
      </c>
      <c r="B812">
        <v>222</v>
      </c>
      <c r="C812">
        <v>111</v>
      </c>
      <c r="D812">
        <v>30028592</v>
      </c>
      <c r="E812" t="s">
        <v>2472</v>
      </c>
      <c r="F812" t="s">
        <v>202</v>
      </c>
      <c r="G812" t="s">
        <v>4558</v>
      </c>
      <c r="H812">
        <v>152247</v>
      </c>
      <c r="I812">
        <v>189</v>
      </c>
      <c r="J812" t="s">
        <v>19</v>
      </c>
      <c r="K812" t="s">
        <v>31</v>
      </c>
      <c r="L812">
        <v>20000000</v>
      </c>
      <c r="M812">
        <v>2008</v>
      </c>
      <c r="N812">
        <v>7.3</v>
      </c>
      <c r="O812" s="4"/>
      <c r="P812" s="4"/>
    </row>
    <row r="813" spans="1:16" x14ac:dyDescent="0.3">
      <c r="A813" t="s">
        <v>27</v>
      </c>
      <c r="B813">
        <v>323</v>
      </c>
      <c r="C813">
        <v>119</v>
      </c>
      <c r="D813">
        <v>22877808</v>
      </c>
      <c r="E813" t="s">
        <v>129</v>
      </c>
      <c r="F813" t="s">
        <v>130</v>
      </c>
      <c r="G813" t="s">
        <v>2700</v>
      </c>
      <c r="H813">
        <v>152591</v>
      </c>
      <c r="I813">
        <v>414</v>
      </c>
      <c r="J813" t="s">
        <v>19</v>
      </c>
      <c r="K813" t="s">
        <v>20</v>
      </c>
      <c r="L813">
        <v>35000000</v>
      </c>
      <c r="M813">
        <v>2008</v>
      </c>
      <c r="N813">
        <v>7.3</v>
      </c>
      <c r="O813" s="4"/>
      <c r="P813" s="4"/>
    </row>
    <row r="814" spans="1:16" x14ac:dyDescent="0.3">
      <c r="A814" t="s">
        <v>2603</v>
      </c>
      <c r="B814">
        <v>99</v>
      </c>
      <c r="C814">
        <v>130</v>
      </c>
      <c r="D814">
        <v>114968774</v>
      </c>
      <c r="E814" t="s">
        <v>2908</v>
      </c>
      <c r="F814" t="s">
        <v>193</v>
      </c>
      <c r="G814" t="s">
        <v>4822</v>
      </c>
      <c r="H814">
        <v>153468</v>
      </c>
      <c r="I814">
        <v>204</v>
      </c>
      <c r="J814" t="s">
        <v>19</v>
      </c>
      <c r="K814" t="s">
        <v>20</v>
      </c>
      <c r="L814">
        <v>18000000</v>
      </c>
      <c r="M814">
        <v>1988</v>
      </c>
      <c r="N814">
        <v>7.3</v>
      </c>
      <c r="O814" s="4"/>
      <c r="P814" s="4"/>
    </row>
    <row r="815" spans="1:16" x14ac:dyDescent="0.3">
      <c r="A815" t="s">
        <v>4042</v>
      </c>
      <c r="B815">
        <v>73</v>
      </c>
      <c r="C815">
        <v>88</v>
      </c>
      <c r="D815">
        <v>442638</v>
      </c>
      <c r="E815" t="s">
        <v>1888</v>
      </c>
      <c r="F815" t="s">
        <v>5759</v>
      </c>
      <c r="G815" t="s">
        <v>7509</v>
      </c>
      <c r="H815">
        <v>5489</v>
      </c>
      <c r="I815">
        <v>23</v>
      </c>
      <c r="J815" t="s">
        <v>19</v>
      </c>
      <c r="K815" t="s">
        <v>20</v>
      </c>
      <c r="L815">
        <v>850000</v>
      </c>
      <c r="M815">
        <v>2007</v>
      </c>
      <c r="N815">
        <v>7.3</v>
      </c>
      <c r="O815" s="4"/>
      <c r="P815" s="4"/>
    </row>
    <row r="816" spans="1:16" x14ac:dyDescent="0.3">
      <c r="A816" t="s">
        <v>427</v>
      </c>
      <c r="B816">
        <v>40</v>
      </c>
      <c r="C816">
        <v>110</v>
      </c>
      <c r="D816">
        <v>3468572</v>
      </c>
      <c r="E816" t="s">
        <v>1671</v>
      </c>
      <c r="F816" t="s">
        <v>976</v>
      </c>
      <c r="G816" t="s">
        <v>6816</v>
      </c>
      <c r="H816">
        <v>10073</v>
      </c>
      <c r="I816">
        <v>78</v>
      </c>
      <c r="J816" t="s">
        <v>19</v>
      </c>
      <c r="K816" t="s">
        <v>20</v>
      </c>
      <c r="L816">
        <v>4000000</v>
      </c>
      <c r="M816">
        <v>1988</v>
      </c>
      <c r="N816">
        <v>7.3</v>
      </c>
      <c r="O816" s="4"/>
      <c r="P816" s="4"/>
    </row>
    <row r="817" spans="1:16" x14ac:dyDescent="0.3">
      <c r="A817" t="s">
        <v>3738</v>
      </c>
      <c r="B817">
        <v>99</v>
      </c>
      <c r="C817">
        <v>90</v>
      </c>
      <c r="D817">
        <v>489220</v>
      </c>
      <c r="E817" t="s">
        <v>2366</v>
      </c>
      <c r="F817" t="s">
        <v>3739</v>
      </c>
      <c r="G817" t="s">
        <v>7713</v>
      </c>
      <c r="H817">
        <v>160511</v>
      </c>
      <c r="I817">
        <v>696</v>
      </c>
      <c r="J817" t="s">
        <v>19</v>
      </c>
      <c r="K817" t="s">
        <v>162</v>
      </c>
      <c r="L817">
        <v>365000</v>
      </c>
      <c r="M817">
        <v>1997</v>
      </c>
      <c r="N817">
        <v>7.3</v>
      </c>
      <c r="O817" s="4"/>
      <c r="P817" s="4"/>
    </row>
    <row r="818" spans="1:16" x14ac:dyDescent="0.3">
      <c r="A818" t="s">
        <v>7462</v>
      </c>
      <c r="B818">
        <v>40</v>
      </c>
      <c r="C818">
        <v>97</v>
      </c>
      <c r="D818">
        <v>144431</v>
      </c>
      <c r="E818" t="s">
        <v>6307</v>
      </c>
      <c r="F818" t="s">
        <v>7463</v>
      </c>
      <c r="G818" t="s">
        <v>7464</v>
      </c>
      <c r="H818">
        <v>1290</v>
      </c>
      <c r="I818">
        <v>13</v>
      </c>
      <c r="J818" t="s">
        <v>19</v>
      </c>
      <c r="K818" t="s">
        <v>31</v>
      </c>
      <c r="L818">
        <v>1000000</v>
      </c>
      <c r="M818">
        <v>2006</v>
      </c>
      <c r="N818">
        <v>7.3</v>
      </c>
      <c r="O818" s="4"/>
      <c r="P818" s="4"/>
    </row>
    <row r="819" spans="1:16" x14ac:dyDescent="0.3">
      <c r="A819" t="s">
        <v>7768</v>
      </c>
      <c r="B819">
        <v>18</v>
      </c>
      <c r="C819">
        <v>88</v>
      </c>
      <c r="D819">
        <v>110720</v>
      </c>
      <c r="E819" t="s">
        <v>872</v>
      </c>
      <c r="F819" t="s">
        <v>7769</v>
      </c>
      <c r="G819" t="s">
        <v>7770</v>
      </c>
      <c r="H819">
        <v>524</v>
      </c>
      <c r="I819">
        <v>22</v>
      </c>
      <c r="J819" t="s">
        <v>19</v>
      </c>
      <c r="K819" t="s">
        <v>20</v>
      </c>
      <c r="L819">
        <v>1200000</v>
      </c>
      <c r="M819">
        <v>1999</v>
      </c>
      <c r="N819">
        <v>7.3</v>
      </c>
      <c r="O819" s="4"/>
      <c r="P819" s="4"/>
    </row>
    <row r="820" spans="1:16" x14ac:dyDescent="0.3">
      <c r="A820" t="s">
        <v>7281</v>
      </c>
      <c r="B820">
        <v>51</v>
      </c>
      <c r="C820">
        <v>90</v>
      </c>
      <c r="D820">
        <v>155972</v>
      </c>
      <c r="E820" t="s">
        <v>753</v>
      </c>
      <c r="F820" t="s">
        <v>7282</v>
      </c>
      <c r="G820" t="s">
        <v>7283</v>
      </c>
      <c r="H820">
        <v>4702</v>
      </c>
      <c r="I820">
        <v>23</v>
      </c>
      <c r="J820" t="s">
        <v>4812</v>
      </c>
      <c r="K820" t="s">
        <v>7189</v>
      </c>
      <c r="L820">
        <v>1500000</v>
      </c>
      <c r="M820">
        <v>2006</v>
      </c>
      <c r="N820">
        <v>7.3</v>
      </c>
      <c r="O820" s="4"/>
      <c r="P820" s="4"/>
    </row>
    <row r="821" spans="1:16" x14ac:dyDescent="0.3">
      <c r="A821" t="s">
        <v>1512</v>
      </c>
      <c r="B821">
        <v>212</v>
      </c>
      <c r="C821">
        <v>98</v>
      </c>
      <c r="D821">
        <v>33987757</v>
      </c>
      <c r="E821" t="s">
        <v>129</v>
      </c>
      <c r="F821" t="s">
        <v>470</v>
      </c>
      <c r="G821" t="s">
        <v>3335</v>
      </c>
      <c r="H821">
        <v>168314</v>
      </c>
      <c r="I821">
        <v>903</v>
      </c>
      <c r="J821" t="s">
        <v>19</v>
      </c>
      <c r="K821" t="s">
        <v>20</v>
      </c>
      <c r="L821">
        <v>27000000</v>
      </c>
      <c r="M821">
        <v>2004</v>
      </c>
      <c r="N821">
        <v>7.3</v>
      </c>
      <c r="O821" s="4"/>
      <c r="P821" s="4"/>
    </row>
    <row r="822" spans="1:16" x14ac:dyDescent="0.3">
      <c r="A822" t="s">
        <v>669</v>
      </c>
      <c r="B822">
        <v>233</v>
      </c>
      <c r="C822">
        <v>95</v>
      </c>
      <c r="D822">
        <v>148337537</v>
      </c>
      <c r="E822" t="s">
        <v>670</v>
      </c>
      <c r="F822" t="s">
        <v>47</v>
      </c>
      <c r="G822" t="s">
        <v>671</v>
      </c>
      <c r="H822">
        <v>172754</v>
      </c>
      <c r="I822">
        <v>187</v>
      </c>
      <c r="J822" t="s">
        <v>19</v>
      </c>
      <c r="K822" t="s">
        <v>20</v>
      </c>
      <c r="L822">
        <v>130000000</v>
      </c>
      <c r="M822">
        <v>2010</v>
      </c>
      <c r="N822">
        <v>7.3</v>
      </c>
      <c r="O822" s="4"/>
      <c r="P822" s="4"/>
    </row>
    <row r="823" spans="1:16" x14ac:dyDescent="0.3">
      <c r="A823" t="s">
        <v>3696</v>
      </c>
      <c r="B823">
        <v>162</v>
      </c>
      <c r="C823">
        <v>63</v>
      </c>
      <c r="D823">
        <v>26687172</v>
      </c>
      <c r="E823" t="s">
        <v>685</v>
      </c>
      <c r="F823" t="s">
        <v>364</v>
      </c>
      <c r="G823" t="s">
        <v>3697</v>
      </c>
      <c r="H823">
        <v>15600</v>
      </c>
      <c r="I823">
        <v>55</v>
      </c>
      <c r="J823" t="s">
        <v>19</v>
      </c>
      <c r="K823" t="s">
        <v>20</v>
      </c>
      <c r="L823">
        <v>30000000</v>
      </c>
      <c r="M823">
        <v>2011</v>
      </c>
      <c r="N823">
        <v>7.3</v>
      </c>
      <c r="O823" s="4"/>
      <c r="P823" s="4"/>
    </row>
    <row r="824" spans="1:16" x14ac:dyDescent="0.3">
      <c r="A824" t="s">
        <v>2622</v>
      </c>
      <c r="B824">
        <v>274</v>
      </c>
      <c r="C824">
        <v>118</v>
      </c>
      <c r="D824">
        <v>57981889</v>
      </c>
      <c r="E824" t="s">
        <v>1100</v>
      </c>
      <c r="F824" t="s">
        <v>374</v>
      </c>
      <c r="G824" t="s">
        <v>2929</v>
      </c>
      <c r="H824">
        <v>173848</v>
      </c>
      <c r="I824">
        <v>203</v>
      </c>
      <c r="J824" t="s">
        <v>19</v>
      </c>
      <c r="K824" t="s">
        <v>20</v>
      </c>
      <c r="L824">
        <v>40000000</v>
      </c>
      <c r="M824">
        <v>2011</v>
      </c>
      <c r="N824">
        <v>7.3</v>
      </c>
      <c r="O824" s="4"/>
      <c r="P824" s="4"/>
    </row>
    <row r="825" spans="1:16" x14ac:dyDescent="0.3">
      <c r="A825" t="s">
        <v>6024</v>
      </c>
      <c r="B825">
        <v>73</v>
      </c>
      <c r="C825">
        <v>111</v>
      </c>
      <c r="D825">
        <v>228524</v>
      </c>
      <c r="E825" t="s">
        <v>1289</v>
      </c>
      <c r="F825" t="s">
        <v>6025</v>
      </c>
      <c r="G825" t="s">
        <v>6026</v>
      </c>
      <c r="H825">
        <v>8708</v>
      </c>
      <c r="I825">
        <v>56</v>
      </c>
      <c r="J825" t="s">
        <v>19</v>
      </c>
      <c r="K825" t="s">
        <v>20</v>
      </c>
      <c r="L825">
        <v>4000000</v>
      </c>
      <c r="M825">
        <v>2004</v>
      </c>
      <c r="N825">
        <v>7.3</v>
      </c>
      <c r="O825" s="4"/>
      <c r="P825" s="4"/>
    </row>
    <row r="826" spans="1:16" x14ac:dyDescent="0.3">
      <c r="A826" t="s">
        <v>690</v>
      </c>
      <c r="B826">
        <v>362</v>
      </c>
      <c r="C826">
        <v>116</v>
      </c>
      <c r="D826">
        <v>45434443</v>
      </c>
      <c r="E826" t="s">
        <v>851</v>
      </c>
      <c r="F826" t="s">
        <v>67</v>
      </c>
      <c r="G826" t="s">
        <v>1534</v>
      </c>
      <c r="H826">
        <v>175960</v>
      </c>
      <c r="I826">
        <v>360</v>
      </c>
      <c r="J826" t="s">
        <v>19</v>
      </c>
      <c r="K826" t="s">
        <v>20</v>
      </c>
      <c r="L826">
        <v>75000000</v>
      </c>
      <c r="M826">
        <v>2015</v>
      </c>
      <c r="N826">
        <v>7.3</v>
      </c>
      <c r="O826" s="4"/>
      <c r="P826" s="4"/>
    </row>
    <row r="827" spans="1:16" x14ac:dyDescent="0.3">
      <c r="A827" t="s">
        <v>4219</v>
      </c>
      <c r="B827">
        <v>355</v>
      </c>
      <c r="C827">
        <v>111</v>
      </c>
      <c r="D827">
        <v>56692</v>
      </c>
      <c r="E827" t="s">
        <v>3166</v>
      </c>
      <c r="F827" t="s">
        <v>1410</v>
      </c>
      <c r="G827" t="s">
        <v>4220</v>
      </c>
      <c r="H827">
        <v>177401</v>
      </c>
      <c r="I827">
        <v>504</v>
      </c>
      <c r="J827" t="s">
        <v>19</v>
      </c>
      <c r="K827" t="s">
        <v>20</v>
      </c>
      <c r="L827">
        <v>25000000</v>
      </c>
      <c r="M827">
        <v>2009</v>
      </c>
      <c r="N827">
        <v>7.3</v>
      </c>
      <c r="O827" s="4"/>
      <c r="P827" s="4"/>
    </row>
    <row r="828" spans="1:16" x14ac:dyDescent="0.3">
      <c r="A828" t="s">
        <v>6702</v>
      </c>
      <c r="B828">
        <v>27</v>
      </c>
      <c r="C828">
        <v>90</v>
      </c>
      <c r="D828">
        <v>124720</v>
      </c>
      <c r="E828" t="s">
        <v>129</v>
      </c>
      <c r="F828" t="s">
        <v>816</v>
      </c>
      <c r="G828" t="s">
        <v>6703</v>
      </c>
      <c r="H828">
        <v>1560</v>
      </c>
      <c r="I828">
        <v>15</v>
      </c>
      <c r="J828" t="s">
        <v>19</v>
      </c>
      <c r="K828" t="s">
        <v>20</v>
      </c>
      <c r="L828">
        <v>5000000</v>
      </c>
      <c r="M828">
        <v>2008</v>
      </c>
      <c r="N828">
        <v>7.3</v>
      </c>
      <c r="O828" s="4"/>
      <c r="P828" s="4"/>
    </row>
    <row r="829" spans="1:16" x14ac:dyDescent="0.3">
      <c r="A829" t="s">
        <v>756</v>
      </c>
      <c r="B829">
        <v>136</v>
      </c>
      <c r="C829">
        <v>91</v>
      </c>
      <c r="D829">
        <v>51475962</v>
      </c>
      <c r="E829" t="s">
        <v>477</v>
      </c>
      <c r="F829" t="s">
        <v>2751</v>
      </c>
      <c r="G829" t="s">
        <v>3845</v>
      </c>
      <c r="H829">
        <v>177828</v>
      </c>
      <c r="I829">
        <v>714</v>
      </c>
      <c r="J829" t="s">
        <v>19</v>
      </c>
      <c r="K829" t="s">
        <v>20</v>
      </c>
      <c r="L829">
        <v>30000000</v>
      </c>
      <c r="M829">
        <v>2003</v>
      </c>
      <c r="N829">
        <v>7.3</v>
      </c>
      <c r="O829" s="4"/>
      <c r="P829" s="4"/>
    </row>
    <row r="830" spans="1:16" x14ac:dyDescent="0.3">
      <c r="A830" t="s">
        <v>6413</v>
      </c>
      <c r="B830">
        <v>28</v>
      </c>
      <c r="C830">
        <v>106</v>
      </c>
      <c r="D830">
        <v>64148</v>
      </c>
      <c r="E830" t="s">
        <v>1671</v>
      </c>
      <c r="F830" t="s">
        <v>1723</v>
      </c>
      <c r="G830" t="s">
        <v>6414</v>
      </c>
      <c r="H830">
        <v>2601</v>
      </c>
      <c r="I830">
        <v>35</v>
      </c>
      <c r="J830" t="s">
        <v>19</v>
      </c>
      <c r="K830" t="s">
        <v>31</v>
      </c>
      <c r="L830">
        <v>6500000</v>
      </c>
      <c r="M830">
        <v>2000</v>
      </c>
      <c r="N830">
        <v>7.3</v>
      </c>
      <c r="O830" s="4"/>
      <c r="P830" s="4"/>
    </row>
    <row r="831" spans="1:16" x14ac:dyDescent="0.3">
      <c r="A831" t="s">
        <v>4704</v>
      </c>
      <c r="B831">
        <v>248</v>
      </c>
      <c r="C831">
        <v>129</v>
      </c>
      <c r="D831">
        <v>3205244</v>
      </c>
      <c r="E831" t="s">
        <v>1289</v>
      </c>
      <c r="F831" t="s">
        <v>234</v>
      </c>
      <c r="G831" t="s">
        <v>6202</v>
      </c>
      <c r="H831">
        <v>23629</v>
      </c>
      <c r="I831">
        <v>141</v>
      </c>
      <c r="J831" t="s">
        <v>19</v>
      </c>
      <c r="K831" t="s">
        <v>31</v>
      </c>
      <c r="L831">
        <v>10000000</v>
      </c>
      <c r="M831">
        <v>2010</v>
      </c>
      <c r="N831">
        <v>7.3</v>
      </c>
      <c r="O831" s="4"/>
      <c r="P831" s="4"/>
    </row>
    <row r="832" spans="1:16" x14ac:dyDescent="0.3">
      <c r="A832" t="s">
        <v>506</v>
      </c>
      <c r="B832">
        <v>284</v>
      </c>
      <c r="C832">
        <v>90</v>
      </c>
      <c r="D832">
        <v>165230261</v>
      </c>
      <c r="E832" t="s">
        <v>451</v>
      </c>
      <c r="F832" t="s">
        <v>325</v>
      </c>
      <c r="G832" t="s">
        <v>507</v>
      </c>
      <c r="H832">
        <v>182718</v>
      </c>
      <c r="I832">
        <v>209</v>
      </c>
      <c r="J832" t="s">
        <v>19</v>
      </c>
      <c r="K832" t="s">
        <v>20</v>
      </c>
      <c r="L832">
        <v>150000000</v>
      </c>
      <c r="M832">
        <v>2011</v>
      </c>
      <c r="N832">
        <v>7.3</v>
      </c>
      <c r="O832" s="4"/>
      <c r="P832" s="4"/>
    </row>
    <row r="833" spans="1:16" x14ac:dyDescent="0.3">
      <c r="A833" t="s">
        <v>5246</v>
      </c>
      <c r="B833">
        <v>417</v>
      </c>
      <c r="C833">
        <v>140</v>
      </c>
      <c r="D833">
        <v>21383298</v>
      </c>
      <c r="E833" t="s">
        <v>1100</v>
      </c>
      <c r="F833" t="s">
        <v>2025</v>
      </c>
      <c r="G833" t="s">
        <v>5247</v>
      </c>
      <c r="H833">
        <v>187170</v>
      </c>
      <c r="I833">
        <v>376</v>
      </c>
      <c r="J833" t="s">
        <v>19</v>
      </c>
      <c r="K833" t="s">
        <v>20</v>
      </c>
      <c r="L833">
        <v>15000000</v>
      </c>
      <c r="M833">
        <v>2012</v>
      </c>
      <c r="N833">
        <v>7.3</v>
      </c>
      <c r="O833" s="4"/>
      <c r="P833" s="4"/>
    </row>
    <row r="834" spans="1:16" x14ac:dyDescent="0.3">
      <c r="A834" t="s">
        <v>4094</v>
      </c>
      <c r="B834">
        <v>44</v>
      </c>
      <c r="C834">
        <v>120</v>
      </c>
      <c r="D834">
        <v>1055654</v>
      </c>
      <c r="E834" t="s">
        <v>2317</v>
      </c>
      <c r="F834" t="s">
        <v>4155</v>
      </c>
      <c r="G834" t="s">
        <v>5987</v>
      </c>
      <c r="H834">
        <v>20426</v>
      </c>
      <c r="I834">
        <v>175</v>
      </c>
      <c r="J834" t="s">
        <v>19</v>
      </c>
      <c r="K834" t="s">
        <v>432</v>
      </c>
      <c r="L834">
        <v>10000000</v>
      </c>
      <c r="M834">
        <v>2006</v>
      </c>
      <c r="N834">
        <v>7.3</v>
      </c>
      <c r="O834" s="4"/>
      <c r="P834" s="4"/>
    </row>
    <row r="835" spans="1:16" x14ac:dyDescent="0.3">
      <c r="A835" t="s">
        <v>909</v>
      </c>
      <c r="B835">
        <v>81</v>
      </c>
      <c r="C835">
        <v>140</v>
      </c>
      <c r="D835">
        <v>111544445</v>
      </c>
      <c r="E835" t="s">
        <v>613</v>
      </c>
      <c r="F835" t="s">
        <v>98</v>
      </c>
      <c r="G835" t="s">
        <v>1217</v>
      </c>
      <c r="H835">
        <v>188116</v>
      </c>
      <c r="I835">
        <v>415</v>
      </c>
      <c r="J835" t="s">
        <v>19</v>
      </c>
      <c r="K835" t="s">
        <v>20</v>
      </c>
      <c r="L835">
        <v>90000000</v>
      </c>
      <c r="M835">
        <v>1998</v>
      </c>
      <c r="N835">
        <v>7.3</v>
      </c>
      <c r="O835" s="4"/>
      <c r="P835" s="4"/>
    </row>
    <row r="836" spans="1:16" x14ac:dyDescent="0.3">
      <c r="A836" t="s">
        <v>1640</v>
      </c>
      <c r="B836">
        <v>109</v>
      </c>
      <c r="C836">
        <v>139</v>
      </c>
      <c r="D836">
        <v>153620822</v>
      </c>
      <c r="E836" t="s">
        <v>2139</v>
      </c>
      <c r="F836" t="s">
        <v>303</v>
      </c>
      <c r="G836" t="s">
        <v>2357</v>
      </c>
      <c r="H836">
        <v>189923</v>
      </c>
      <c r="I836">
        <v>318</v>
      </c>
      <c r="J836" t="s">
        <v>19</v>
      </c>
      <c r="K836" t="s">
        <v>20</v>
      </c>
      <c r="L836">
        <v>50000000</v>
      </c>
      <c r="M836">
        <v>1996</v>
      </c>
      <c r="N836">
        <v>7.3</v>
      </c>
      <c r="O836" s="4"/>
      <c r="P836" s="4"/>
    </row>
    <row r="837" spans="1:16" x14ac:dyDescent="0.3">
      <c r="A837" t="s">
        <v>2478</v>
      </c>
      <c r="B837">
        <v>308</v>
      </c>
      <c r="C837">
        <v>107</v>
      </c>
      <c r="D837">
        <v>3675072</v>
      </c>
      <c r="E837" t="s">
        <v>635</v>
      </c>
      <c r="F837" t="s">
        <v>134</v>
      </c>
      <c r="G837" t="s">
        <v>3086</v>
      </c>
      <c r="H837">
        <v>190132</v>
      </c>
      <c r="I837">
        <v>801</v>
      </c>
      <c r="J837" t="s">
        <v>19</v>
      </c>
      <c r="K837" t="s">
        <v>31</v>
      </c>
      <c r="L837">
        <v>26000000</v>
      </c>
      <c r="M837">
        <v>2007</v>
      </c>
      <c r="N837">
        <v>7.3</v>
      </c>
      <c r="O837" s="4"/>
      <c r="P837" s="4"/>
    </row>
    <row r="838" spans="1:16" x14ac:dyDescent="0.3">
      <c r="A838" t="s">
        <v>2622</v>
      </c>
      <c r="B838">
        <v>72</v>
      </c>
      <c r="C838">
        <v>127</v>
      </c>
      <c r="D838">
        <v>14946229</v>
      </c>
      <c r="E838" t="s">
        <v>2623</v>
      </c>
      <c r="F838" t="s">
        <v>1431</v>
      </c>
      <c r="G838" t="s">
        <v>2624</v>
      </c>
      <c r="H838">
        <v>2581</v>
      </c>
      <c r="I838">
        <v>29</v>
      </c>
      <c r="J838" t="s">
        <v>19</v>
      </c>
      <c r="K838" t="s">
        <v>31</v>
      </c>
      <c r="L838">
        <v>25000000</v>
      </c>
      <c r="M838">
        <v>2016</v>
      </c>
      <c r="N838">
        <v>7.3</v>
      </c>
      <c r="O838" s="4"/>
      <c r="P838" s="4"/>
    </row>
    <row r="839" spans="1:16" x14ac:dyDescent="0.3">
      <c r="A839" t="s">
        <v>650</v>
      </c>
      <c r="B839">
        <v>274</v>
      </c>
      <c r="C839">
        <v>96</v>
      </c>
      <c r="D839">
        <v>10139254</v>
      </c>
      <c r="E839" t="s">
        <v>967</v>
      </c>
      <c r="F839" t="s">
        <v>160</v>
      </c>
      <c r="G839" t="s">
        <v>3435</v>
      </c>
      <c r="H839">
        <v>190990</v>
      </c>
      <c r="I839">
        <v>915</v>
      </c>
      <c r="J839" t="s">
        <v>19</v>
      </c>
      <c r="K839" t="s">
        <v>20</v>
      </c>
      <c r="L839">
        <v>35000000</v>
      </c>
      <c r="M839">
        <v>2006</v>
      </c>
      <c r="N839">
        <v>7.3</v>
      </c>
      <c r="O839" s="4"/>
      <c r="P839" s="4"/>
    </row>
    <row r="840" spans="1:16" x14ac:dyDescent="0.3">
      <c r="A840" t="s">
        <v>5712</v>
      </c>
      <c r="B840">
        <v>38</v>
      </c>
      <c r="C840">
        <v>100</v>
      </c>
      <c r="D840">
        <v>860002</v>
      </c>
      <c r="E840" t="s">
        <v>1607</v>
      </c>
      <c r="F840" t="s">
        <v>5713</v>
      </c>
      <c r="G840" t="s">
        <v>5714</v>
      </c>
      <c r="H840">
        <v>6454</v>
      </c>
      <c r="I840">
        <v>43</v>
      </c>
      <c r="J840" t="s">
        <v>19</v>
      </c>
      <c r="K840" t="s">
        <v>20</v>
      </c>
      <c r="L840">
        <v>12000000</v>
      </c>
      <c r="M840">
        <v>2005</v>
      </c>
      <c r="N840">
        <v>7.3</v>
      </c>
      <c r="O840" s="4"/>
      <c r="P840" s="4"/>
    </row>
    <row r="841" spans="1:16" x14ac:dyDescent="0.3">
      <c r="A841" t="s">
        <v>2226</v>
      </c>
      <c r="B841">
        <v>99</v>
      </c>
      <c r="C841">
        <v>145</v>
      </c>
      <c r="D841">
        <v>13038660</v>
      </c>
      <c r="E841" t="s">
        <v>1671</v>
      </c>
      <c r="F841" t="s">
        <v>1457</v>
      </c>
      <c r="G841" t="s">
        <v>4188</v>
      </c>
      <c r="H841">
        <v>16995</v>
      </c>
      <c r="I841">
        <v>163</v>
      </c>
      <c r="J841" t="s">
        <v>19</v>
      </c>
      <c r="K841" t="s">
        <v>20</v>
      </c>
      <c r="L841">
        <v>25000000</v>
      </c>
      <c r="M841">
        <v>1999</v>
      </c>
      <c r="N841">
        <v>7.3</v>
      </c>
      <c r="O841" s="4"/>
      <c r="P841" s="4"/>
    </row>
    <row r="842" spans="1:16" x14ac:dyDescent="0.3">
      <c r="A842" t="s">
        <v>690</v>
      </c>
      <c r="B842">
        <v>209</v>
      </c>
      <c r="C842">
        <v>114</v>
      </c>
      <c r="D842">
        <v>5694401</v>
      </c>
      <c r="E842" t="s">
        <v>201</v>
      </c>
      <c r="F842" t="s">
        <v>35</v>
      </c>
      <c r="G842" t="s">
        <v>4911</v>
      </c>
      <c r="H842">
        <v>194489</v>
      </c>
      <c r="I842">
        <v>192</v>
      </c>
      <c r="J842" t="s">
        <v>19</v>
      </c>
      <c r="K842" t="s">
        <v>31</v>
      </c>
      <c r="L842">
        <v>18000000</v>
      </c>
      <c r="M842">
        <v>2008</v>
      </c>
      <c r="N842">
        <v>7.3</v>
      </c>
      <c r="O842" s="4"/>
      <c r="P842" s="4"/>
    </row>
    <row r="843" spans="1:16" x14ac:dyDescent="0.3">
      <c r="A843" t="s">
        <v>3602</v>
      </c>
      <c r="B843">
        <v>549</v>
      </c>
      <c r="C843">
        <v>115</v>
      </c>
      <c r="D843">
        <v>82624961</v>
      </c>
      <c r="E843" t="s">
        <v>1289</v>
      </c>
      <c r="F843" t="s">
        <v>4476</v>
      </c>
      <c r="G843" t="s">
        <v>4477</v>
      </c>
      <c r="H843">
        <v>205284</v>
      </c>
      <c r="I843">
        <v>439</v>
      </c>
      <c r="J843" t="s">
        <v>19</v>
      </c>
      <c r="K843" t="s">
        <v>20</v>
      </c>
      <c r="L843">
        <v>20000000</v>
      </c>
      <c r="M843">
        <v>2011</v>
      </c>
      <c r="N843">
        <v>7.3</v>
      </c>
      <c r="O843" s="4"/>
      <c r="P843" s="4"/>
    </row>
    <row r="844" spans="1:16" x14ac:dyDescent="0.3">
      <c r="A844" t="s">
        <v>2309</v>
      </c>
      <c r="B844">
        <v>165</v>
      </c>
      <c r="C844">
        <v>108</v>
      </c>
      <c r="D844">
        <v>25753840</v>
      </c>
      <c r="E844" t="s">
        <v>4613</v>
      </c>
      <c r="F844" t="s">
        <v>922</v>
      </c>
      <c r="G844" t="s">
        <v>4614</v>
      </c>
      <c r="H844">
        <v>219091</v>
      </c>
      <c r="I844">
        <v>592</v>
      </c>
      <c r="J844" t="s">
        <v>19</v>
      </c>
      <c r="K844" t="s">
        <v>20</v>
      </c>
      <c r="L844">
        <v>19000000</v>
      </c>
      <c r="M844">
        <v>1996</v>
      </c>
      <c r="N844">
        <v>7.3</v>
      </c>
      <c r="O844" s="4"/>
      <c r="P844" s="4"/>
    </row>
    <row r="845" spans="1:16" x14ac:dyDescent="0.3">
      <c r="A845" t="s">
        <v>1809</v>
      </c>
      <c r="B845">
        <v>280</v>
      </c>
      <c r="C845">
        <v>159</v>
      </c>
      <c r="D845">
        <v>55637680</v>
      </c>
      <c r="E845" t="s">
        <v>1001</v>
      </c>
      <c r="F845" t="s">
        <v>303</v>
      </c>
      <c r="G845" t="s">
        <v>1811</v>
      </c>
      <c r="H845">
        <v>227071</v>
      </c>
      <c r="I845">
        <v>1500</v>
      </c>
      <c r="J845" t="s">
        <v>19</v>
      </c>
      <c r="K845" t="s">
        <v>31</v>
      </c>
      <c r="L845">
        <v>65000000</v>
      </c>
      <c r="M845">
        <v>1999</v>
      </c>
      <c r="N845">
        <v>7.3</v>
      </c>
      <c r="O845" s="4"/>
      <c r="P845" s="4"/>
    </row>
    <row r="846" spans="1:16" x14ac:dyDescent="0.3">
      <c r="A846" t="s">
        <v>163</v>
      </c>
      <c r="B846">
        <v>376</v>
      </c>
      <c r="C846">
        <v>104</v>
      </c>
      <c r="D846">
        <v>268488329</v>
      </c>
      <c r="E846" t="s">
        <v>165</v>
      </c>
      <c r="F846" t="s">
        <v>166</v>
      </c>
      <c r="G846" t="s">
        <v>167</v>
      </c>
      <c r="H846">
        <v>235025</v>
      </c>
      <c r="I846">
        <v>265</v>
      </c>
      <c r="J846" t="s">
        <v>19</v>
      </c>
      <c r="K846" t="s">
        <v>20</v>
      </c>
      <c r="L846">
        <v>200000000</v>
      </c>
      <c r="M846">
        <v>2013</v>
      </c>
      <c r="N846">
        <v>7.3</v>
      </c>
      <c r="O846" s="4"/>
      <c r="P846" s="4"/>
    </row>
    <row r="847" spans="1:16" x14ac:dyDescent="0.3">
      <c r="A847" t="s">
        <v>6370</v>
      </c>
      <c r="B847">
        <v>63</v>
      </c>
      <c r="C847">
        <v>125</v>
      </c>
      <c r="D847">
        <v>927107</v>
      </c>
      <c r="E847" t="s">
        <v>4921</v>
      </c>
      <c r="F847" t="s">
        <v>6371</v>
      </c>
      <c r="G847" t="s">
        <v>6372</v>
      </c>
      <c r="H847">
        <v>5153</v>
      </c>
      <c r="I847">
        <v>51</v>
      </c>
      <c r="J847" t="s">
        <v>3804</v>
      </c>
      <c r="K847" t="s">
        <v>432</v>
      </c>
      <c r="L847">
        <v>15000000</v>
      </c>
      <c r="M847">
        <v>1999</v>
      </c>
      <c r="N847">
        <v>7.3</v>
      </c>
      <c r="O847" s="4"/>
      <c r="P847" s="4"/>
    </row>
    <row r="848" spans="1:16" x14ac:dyDescent="0.3">
      <c r="A848" t="s">
        <v>1093</v>
      </c>
      <c r="B848">
        <v>362</v>
      </c>
      <c r="C848">
        <v>114</v>
      </c>
      <c r="D848">
        <v>58229120</v>
      </c>
      <c r="E848" t="s">
        <v>1095</v>
      </c>
      <c r="F848" t="s">
        <v>816</v>
      </c>
      <c r="G848" t="s">
        <v>1096</v>
      </c>
      <c r="H848">
        <v>236421</v>
      </c>
      <c r="I848">
        <v>515</v>
      </c>
      <c r="J848" t="s">
        <v>19</v>
      </c>
      <c r="K848" t="s">
        <v>20</v>
      </c>
      <c r="L848">
        <v>90000000</v>
      </c>
      <c r="M848">
        <v>2013</v>
      </c>
      <c r="N848">
        <v>7.3</v>
      </c>
      <c r="O848" s="4"/>
      <c r="P848" s="4"/>
    </row>
    <row r="849" spans="1:16" x14ac:dyDescent="0.3">
      <c r="A849" t="s">
        <v>3800</v>
      </c>
      <c r="B849">
        <v>78</v>
      </c>
      <c r="C849">
        <v>120</v>
      </c>
      <c r="D849">
        <v>634277</v>
      </c>
      <c r="E849" t="s">
        <v>4410</v>
      </c>
      <c r="F849" t="s">
        <v>4411</v>
      </c>
      <c r="G849" t="s">
        <v>4412</v>
      </c>
      <c r="H849">
        <v>5166</v>
      </c>
      <c r="I849">
        <v>27</v>
      </c>
      <c r="J849" t="s">
        <v>773</v>
      </c>
      <c r="K849" t="s">
        <v>774</v>
      </c>
      <c r="L849">
        <v>16000000</v>
      </c>
      <c r="M849">
        <v>2007</v>
      </c>
      <c r="N849">
        <v>7.3</v>
      </c>
      <c r="O849" s="4"/>
      <c r="P849" s="4"/>
    </row>
    <row r="850" spans="1:16" x14ac:dyDescent="0.3">
      <c r="A850" t="s">
        <v>253</v>
      </c>
      <c r="B850">
        <v>449</v>
      </c>
      <c r="C850">
        <v>138</v>
      </c>
      <c r="D850">
        <v>93749203</v>
      </c>
      <c r="E850" t="s">
        <v>1962</v>
      </c>
      <c r="F850" t="s">
        <v>902</v>
      </c>
      <c r="G850" t="s">
        <v>3548</v>
      </c>
      <c r="H850">
        <v>264047</v>
      </c>
      <c r="I850">
        <v>491</v>
      </c>
      <c r="J850" t="s">
        <v>19</v>
      </c>
      <c r="K850" t="s">
        <v>20</v>
      </c>
      <c r="L850">
        <v>31000000</v>
      </c>
      <c r="M850">
        <v>2012</v>
      </c>
      <c r="N850">
        <v>7.3</v>
      </c>
      <c r="O850" s="4"/>
      <c r="P850" s="4"/>
    </row>
    <row r="851" spans="1:16" x14ac:dyDescent="0.3">
      <c r="A851" t="s">
        <v>713</v>
      </c>
      <c r="B851">
        <v>155</v>
      </c>
      <c r="C851">
        <v>138</v>
      </c>
      <c r="D851">
        <v>112225777</v>
      </c>
      <c r="E851" t="s">
        <v>746</v>
      </c>
      <c r="F851" t="s">
        <v>396</v>
      </c>
      <c r="G851" t="s">
        <v>1319</v>
      </c>
      <c r="H851">
        <v>283967</v>
      </c>
      <c r="I851">
        <v>535</v>
      </c>
      <c r="J851" t="s">
        <v>19</v>
      </c>
      <c r="K851" t="s">
        <v>20</v>
      </c>
      <c r="L851">
        <v>80000000</v>
      </c>
      <c r="M851">
        <v>1997</v>
      </c>
      <c r="N851">
        <v>7.3</v>
      </c>
      <c r="O851" s="4"/>
      <c r="P851" s="4"/>
    </row>
    <row r="852" spans="1:16" x14ac:dyDescent="0.3">
      <c r="A852" t="s">
        <v>239</v>
      </c>
      <c r="B852">
        <v>342</v>
      </c>
      <c r="C852">
        <v>132</v>
      </c>
      <c r="D852">
        <v>209805005</v>
      </c>
      <c r="E852" t="s">
        <v>201</v>
      </c>
      <c r="F852" t="s">
        <v>200</v>
      </c>
      <c r="G852" t="s">
        <v>689</v>
      </c>
      <c r="H852">
        <v>284792</v>
      </c>
      <c r="I852">
        <v>366</v>
      </c>
      <c r="J852" t="s">
        <v>19</v>
      </c>
      <c r="K852" t="s">
        <v>20</v>
      </c>
      <c r="L852">
        <v>125000000</v>
      </c>
      <c r="M852">
        <v>2011</v>
      </c>
      <c r="N852">
        <v>7.3</v>
      </c>
      <c r="O852" s="4"/>
      <c r="P852" s="4"/>
    </row>
    <row r="853" spans="1:16" x14ac:dyDescent="0.3">
      <c r="A853" t="s">
        <v>5036</v>
      </c>
      <c r="B853">
        <v>84</v>
      </c>
      <c r="C853">
        <v>113</v>
      </c>
      <c r="D853">
        <v>127175354</v>
      </c>
      <c r="E853" t="s">
        <v>872</v>
      </c>
      <c r="F853" t="s">
        <v>2264</v>
      </c>
      <c r="G853" t="s">
        <v>5037</v>
      </c>
      <c r="H853">
        <v>288451</v>
      </c>
      <c r="I853">
        <v>438</v>
      </c>
      <c r="J853" t="s">
        <v>19</v>
      </c>
      <c r="K853" t="s">
        <v>20</v>
      </c>
      <c r="L853">
        <v>16000000</v>
      </c>
      <c r="M853">
        <v>1994</v>
      </c>
      <c r="N853">
        <v>7.3</v>
      </c>
      <c r="O853" s="4"/>
      <c r="P853" s="4"/>
    </row>
    <row r="854" spans="1:16" x14ac:dyDescent="0.3">
      <c r="A854" t="s">
        <v>1807</v>
      </c>
      <c r="B854">
        <v>343</v>
      </c>
      <c r="C854">
        <v>82</v>
      </c>
      <c r="D854">
        <v>128505958</v>
      </c>
      <c r="E854" t="s">
        <v>872</v>
      </c>
      <c r="F854" t="s">
        <v>4823</v>
      </c>
      <c r="G854" t="s">
        <v>4824</v>
      </c>
      <c r="H854">
        <v>297014</v>
      </c>
      <c r="I854">
        <v>1198</v>
      </c>
      <c r="J854" t="s">
        <v>19</v>
      </c>
      <c r="K854" t="s">
        <v>20</v>
      </c>
      <c r="L854">
        <v>18000000</v>
      </c>
      <c r="M854">
        <v>2006</v>
      </c>
      <c r="N854">
        <v>7.3</v>
      </c>
      <c r="O854" s="4"/>
      <c r="P854" s="4"/>
    </row>
    <row r="855" spans="1:16" x14ac:dyDescent="0.3">
      <c r="A855" t="s">
        <v>230</v>
      </c>
      <c r="B855">
        <v>151</v>
      </c>
      <c r="C855">
        <v>128</v>
      </c>
      <c r="D855">
        <v>77032279</v>
      </c>
      <c r="E855" t="s">
        <v>1289</v>
      </c>
      <c r="F855" t="s">
        <v>193</v>
      </c>
      <c r="G855" t="s">
        <v>1507</v>
      </c>
      <c r="H855">
        <v>303864</v>
      </c>
      <c r="I855">
        <v>596</v>
      </c>
      <c r="J855" t="s">
        <v>19</v>
      </c>
      <c r="K855" t="s">
        <v>20</v>
      </c>
      <c r="L855">
        <v>60000000</v>
      </c>
      <c r="M855">
        <v>2004</v>
      </c>
      <c r="N855">
        <v>7.3</v>
      </c>
      <c r="O855" s="4"/>
      <c r="P855" s="4"/>
    </row>
    <row r="856" spans="1:16" x14ac:dyDescent="0.3">
      <c r="A856" t="s">
        <v>1796</v>
      </c>
      <c r="B856">
        <v>490</v>
      </c>
      <c r="C856">
        <v>133</v>
      </c>
      <c r="D856">
        <v>350123553</v>
      </c>
      <c r="E856" t="s">
        <v>2125</v>
      </c>
      <c r="F856" t="s">
        <v>370</v>
      </c>
      <c r="G856" t="s">
        <v>2126</v>
      </c>
      <c r="H856">
        <v>325264</v>
      </c>
      <c r="I856">
        <v>916</v>
      </c>
      <c r="J856" t="s">
        <v>19</v>
      </c>
      <c r="K856" t="s">
        <v>20</v>
      </c>
      <c r="L856">
        <v>58800000</v>
      </c>
      <c r="M856">
        <v>2014</v>
      </c>
      <c r="N856">
        <v>7.3</v>
      </c>
      <c r="O856" s="4"/>
      <c r="P856" s="4"/>
    </row>
    <row r="857" spans="1:16" x14ac:dyDescent="0.3">
      <c r="A857" t="s">
        <v>2000</v>
      </c>
      <c r="B857">
        <v>538</v>
      </c>
      <c r="C857">
        <v>138</v>
      </c>
      <c r="D857">
        <v>150117807</v>
      </c>
      <c r="E857" t="s">
        <v>1007</v>
      </c>
      <c r="F857" t="s">
        <v>210</v>
      </c>
      <c r="G857" t="s">
        <v>2850</v>
      </c>
      <c r="H857">
        <v>358416</v>
      </c>
      <c r="I857">
        <v>751</v>
      </c>
      <c r="J857" t="s">
        <v>19</v>
      </c>
      <c r="K857" t="s">
        <v>20</v>
      </c>
      <c r="L857">
        <v>40000000</v>
      </c>
      <c r="M857">
        <v>2013</v>
      </c>
      <c r="N857">
        <v>7.3</v>
      </c>
      <c r="O857" s="4"/>
      <c r="P857" s="4"/>
    </row>
    <row r="858" spans="1:16" x14ac:dyDescent="0.3">
      <c r="A858" t="s">
        <v>218</v>
      </c>
      <c r="B858">
        <v>490</v>
      </c>
      <c r="C858">
        <v>143</v>
      </c>
      <c r="D858">
        <v>144812796</v>
      </c>
      <c r="E858" t="s">
        <v>129</v>
      </c>
      <c r="F858" t="s">
        <v>130</v>
      </c>
      <c r="G858" t="s">
        <v>219</v>
      </c>
      <c r="H858">
        <v>362912</v>
      </c>
      <c r="I858">
        <v>753</v>
      </c>
      <c r="J858" t="s">
        <v>19</v>
      </c>
      <c r="K858" t="s">
        <v>220</v>
      </c>
      <c r="L858">
        <v>105000000</v>
      </c>
      <c r="M858">
        <v>2013</v>
      </c>
      <c r="N858">
        <v>7.3</v>
      </c>
      <c r="O858" s="4"/>
      <c r="P858" s="4"/>
    </row>
    <row r="859" spans="1:16" x14ac:dyDescent="0.3">
      <c r="A859" t="s">
        <v>95</v>
      </c>
      <c r="B859">
        <v>175</v>
      </c>
      <c r="C859">
        <v>98</v>
      </c>
      <c r="D859">
        <v>250147615</v>
      </c>
      <c r="E859" t="s">
        <v>1077</v>
      </c>
      <c r="F859" t="s">
        <v>98</v>
      </c>
      <c r="G859" t="s">
        <v>1078</v>
      </c>
      <c r="H859">
        <v>403014</v>
      </c>
      <c r="I859">
        <v>289</v>
      </c>
      <c r="J859" t="s">
        <v>19</v>
      </c>
      <c r="K859" t="s">
        <v>20</v>
      </c>
      <c r="L859">
        <v>90000000</v>
      </c>
      <c r="M859">
        <v>1997</v>
      </c>
      <c r="N859">
        <v>7.3</v>
      </c>
      <c r="O859" s="4"/>
      <c r="P859" s="4"/>
    </row>
    <row r="860" spans="1:16" x14ac:dyDescent="0.3">
      <c r="A860" t="s">
        <v>44</v>
      </c>
      <c r="B860">
        <v>300</v>
      </c>
      <c r="C860">
        <v>135</v>
      </c>
      <c r="D860">
        <v>373377893</v>
      </c>
      <c r="E860" t="s">
        <v>148</v>
      </c>
      <c r="F860" t="s">
        <v>47</v>
      </c>
      <c r="G860" t="s">
        <v>149</v>
      </c>
      <c r="H860">
        <v>411164</v>
      </c>
      <c r="I860">
        <v>1303</v>
      </c>
      <c r="J860" t="s">
        <v>19</v>
      </c>
      <c r="K860" t="s">
        <v>20</v>
      </c>
      <c r="L860">
        <v>200000000</v>
      </c>
      <c r="M860">
        <v>2004</v>
      </c>
      <c r="N860">
        <v>7.3</v>
      </c>
      <c r="O860" s="4"/>
      <c r="P860" s="4"/>
    </row>
    <row r="861" spans="1:16" x14ac:dyDescent="0.3">
      <c r="A861" t="s">
        <v>2423</v>
      </c>
      <c r="B861">
        <v>86</v>
      </c>
      <c r="C861">
        <v>130</v>
      </c>
      <c r="D861">
        <v>9589875</v>
      </c>
      <c r="E861" t="s">
        <v>855</v>
      </c>
      <c r="F861" t="s">
        <v>310</v>
      </c>
      <c r="G861" t="s">
        <v>3186</v>
      </c>
      <c r="H861">
        <v>16673</v>
      </c>
      <c r="I861">
        <v>45</v>
      </c>
      <c r="J861" t="s">
        <v>19</v>
      </c>
      <c r="K861" t="s">
        <v>20</v>
      </c>
      <c r="L861">
        <v>40000000</v>
      </c>
      <c r="M861">
        <v>2008</v>
      </c>
      <c r="N861">
        <v>7.3</v>
      </c>
      <c r="O861" s="4"/>
      <c r="P861" s="4"/>
    </row>
    <row r="862" spans="1:16" x14ac:dyDescent="0.3">
      <c r="A862" t="s">
        <v>610</v>
      </c>
      <c r="B862">
        <v>384</v>
      </c>
      <c r="C862">
        <v>125</v>
      </c>
      <c r="D862">
        <v>117698894</v>
      </c>
      <c r="E862" t="s">
        <v>1147</v>
      </c>
      <c r="F862" t="s">
        <v>270</v>
      </c>
      <c r="G862" t="s">
        <v>1504</v>
      </c>
      <c r="H862">
        <v>447979</v>
      </c>
      <c r="I862">
        <v>629</v>
      </c>
      <c r="J862" t="s">
        <v>19</v>
      </c>
      <c r="K862" t="s">
        <v>20</v>
      </c>
      <c r="L862">
        <v>75000000</v>
      </c>
      <c r="M862">
        <v>2013</v>
      </c>
      <c r="N862">
        <v>7.3</v>
      </c>
      <c r="O862" s="4"/>
      <c r="P862" s="4"/>
    </row>
    <row r="863" spans="1:16" x14ac:dyDescent="0.3">
      <c r="A863" t="s">
        <v>6761</v>
      </c>
      <c r="B863">
        <v>98</v>
      </c>
      <c r="C863">
        <v>110</v>
      </c>
      <c r="D863">
        <v>49413</v>
      </c>
      <c r="E863" t="s">
        <v>201</v>
      </c>
      <c r="F863" t="s">
        <v>4334</v>
      </c>
      <c r="G863" t="s">
        <v>6762</v>
      </c>
      <c r="H863">
        <v>6919</v>
      </c>
      <c r="I863">
        <v>26</v>
      </c>
      <c r="J863" t="s">
        <v>3245</v>
      </c>
      <c r="K863" t="s">
        <v>1867</v>
      </c>
      <c r="L863">
        <v>35000000</v>
      </c>
      <c r="M863">
        <v>2006</v>
      </c>
      <c r="N863">
        <v>7.3</v>
      </c>
      <c r="O863" s="4"/>
      <c r="P863" s="4"/>
    </row>
    <row r="864" spans="1:16" x14ac:dyDescent="0.3">
      <c r="A864" t="s">
        <v>21</v>
      </c>
      <c r="B864">
        <v>313</v>
      </c>
      <c r="C864">
        <v>151</v>
      </c>
      <c r="D864">
        <v>423032628</v>
      </c>
      <c r="E864" t="s">
        <v>23</v>
      </c>
      <c r="F864" t="s">
        <v>24</v>
      </c>
      <c r="G864" t="s">
        <v>78</v>
      </c>
      <c r="H864">
        <v>522040</v>
      </c>
      <c r="I864">
        <v>1832</v>
      </c>
      <c r="J864" t="s">
        <v>19</v>
      </c>
      <c r="K864" t="s">
        <v>20</v>
      </c>
      <c r="L864">
        <v>225000000</v>
      </c>
      <c r="M864">
        <v>2006</v>
      </c>
      <c r="N864">
        <v>7.3</v>
      </c>
      <c r="O864" s="4"/>
      <c r="P864" s="4"/>
    </row>
    <row r="865" spans="1:16" x14ac:dyDescent="0.3">
      <c r="A865" t="s">
        <v>6116</v>
      </c>
      <c r="B865">
        <v>80</v>
      </c>
      <c r="C865">
        <v>45</v>
      </c>
      <c r="D865">
        <v>145109</v>
      </c>
      <c r="E865" t="s">
        <v>1125</v>
      </c>
      <c r="F865" t="s">
        <v>6117</v>
      </c>
      <c r="G865" t="s">
        <v>6118</v>
      </c>
      <c r="H865">
        <v>14247</v>
      </c>
      <c r="I865">
        <v>44</v>
      </c>
      <c r="J865" t="s">
        <v>6119</v>
      </c>
      <c r="K865" t="s">
        <v>3422</v>
      </c>
      <c r="L865">
        <v>45000000</v>
      </c>
      <c r="M865">
        <v>2008</v>
      </c>
      <c r="N865">
        <v>7.3</v>
      </c>
      <c r="O865" s="4"/>
      <c r="P865" s="4"/>
    </row>
    <row r="866" spans="1:16" x14ac:dyDescent="0.3">
      <c r="A866" t="s">
        <v>44</v>
      </c>
      <c r="B866">
        <v>291</v>
      </c>
      <c r="C866">
        <v>121</v>
      </c>
      <c r="D866">
        <v>403706375</v>
      </c>
      <c r="E866" t="s">
        <v>148</v>
      </c>
      <c r="F866" t="s">
        <v>47</v>
      </c>
      <c r="G866" t="s">
        <v>568</v>
      </c>
      <c r="H866">
        <v>544665</v>
      </c>
      <c r="I866">
        <v>2012</v>
      </c>
      <c r="J866" t="s">
        <v>19</v>
      </c>
      <c r="K866" t="s">
        <v>20</v>
      </c>
      <c r="L866">
        <v>139000000</v>
      </c>
      <c r="M866">
        <v>2002</v>
      </c>
      <c r="N866">
        <v>7.3</v>
      </c>
      <c r="O866" s="4"/>
      <c r="P866" s="4"/>
    </row>
    <row r="867" spans="1:16" x14ac:dyDescent="0.3">
      <c r="A867" t="s">
        <v>5528</v>
      </c>
      <c r="B867">
        <v>61</v>
      </c>
      <c r="C867">
        <v>112</v>
      </c>
      <c r="D867">
        <v>3058380</v>
      </c>
      <c r="E867" t="s">
        <v>129</v>
      </c>
      <c r="F867" t="s">
        <v>3786</v>
      </c>
      <c r="G867" t="s">
        <v>5529</v>
      </c>
      <c r="H867">
        <v>4767</v>
      </c>
      <c r="I867">
        <v>69</v>
      </c>
      <c r="J867" t="s">
        <v>773</v>
      </c>
      <c r="K867" t="s">
        <v>774</v>
      </c>
      <c r="L867">
        <v>100000000</v>
      </c>
      <c r="M867">
        <v>2000</v>
      </c>
      <c r="N867">
        <v>7.3</v>
      </c>
      <c r="O867" s="4"/>
      <c r="P867" s="4"/>
    </row>
    <row r="868" spans="1:16" x14ac:dyDescent="0.3">
      <c r="A868" t="s">
        <v>2527</v>
      </c>
      <c r="B868">
        <v>69</v>
      </c>
      <c r="C868">
        <v>132</v>
      </c>
      <c r="D868">
        <v>274299</v>
      </c>
      <c r="E868" t="s">
        <v>5432</v>
      </c>
      <c r="F868" t="s">
        <v>4396</v>
      </c>
      <c r="G868" t="s">
        <v>5433</v>
      </c>
      <c r="H868">
        <v>11077</v>
      </c>
      <c r="I868">
        <v>55</v>
      </c>
      <c r="J868" t="s">
        <v>19</v>
      </c>
      <c r="K868" t="s">
        <v>774</v>
      </c>
      <c r="L868">
        <v>103000000</v>
      </c>
      <c r="M868">
        <v>2002</v>
      </c>
      <c r="N868">
        <v>7.3</v>
      </c>
      <c r="O868" s="4"/>
      <c r="P868" s="4"/>
    </row>
    <row r="869" spans="1:16" x14ac:dyDescent="0.3">
      <c r="A869" t="s">
        <v>1184</v>
      </c>
      <c r="B869">
        <v>673</v>
      </c>
      <c r="C869">
        <v>142</v>
      </c>
      <c r="D869">
        <v>407999255</v>
      </c>
      <c r="E869" t="s">
        <v>782</v>
      </c>
      <c r="F869" t="s">
        <v>210</v>
      </c>
      <c r="G869" t="s">
        <v>1294</v>
      </c>
      <c r="H869">
        <v>701607</v>
      </c>
      <c r="I869">
        <v>1959</v>
      </c>
      <c r="J869" t="s">
        <v>19</v>
      </c>
      <c r="K869" t="s">
        <v>20</v>
      </c>
      <c r="L869">
        <v>78000000</v>
      </c>
      <c r="M869">
        <v>2012</v>
      </c>
      <c r="N869">
        <v>7.3</v>
      </c>
      <c r="O869" s="4"/>
      <c r="P869" s="4"/>
    </row>
    <row r="870" spans="1:16" x14ac:dyDescent="0.3">
      <c r="A870" t="s">
        <v>5076</v>
      </c>
      <c r="B870">
        <v>103</v>
      </c>
      <c r="C870">
        <v>109</v>
      </c>
      <c r="D870">
        <v>16346122</v>
      </c>
      <c r="E870" t="s">
        <v>1671</v>
      </c>
      <c r="F870" t="s">
        <v>1910</v>
      </c>
      <c r="G870" t="s">
        <v>5077</v>
      </c>
      <c r="H870">
        <v>25549</v>
      </c>
      <c r="I870">
        <v>171</v>
      </c>
      <c r="J870" t="s">
        <v>19</v>
      </c>
      <c r="K870" t="s">
        <v>20</v>
      </c>
      <c r="L870">
        <v>16000000</v>
      </c>
      <c r="M870">
        <v>2002</v>
      </c>
      <c r="N870">
        <v>7.2</v>
      </c>
      <c r="O870" s="4"/>
      <c r="P870" s="4"/>
    </row>
    <row r="871" spans="1:16" x14ac:dyDescent="0.3">
      <c r="A871" t="s">
        <v>1333</v>
      </c>
      <c r="B871">
        <v>79</v>
      </c>
      <c r="C871">
        <v>103</v>
      </c>
      <c r="D871">
        <v>676698</v>
      </c>
      <c r="E871" t="s">
        <v>1110</v>
      </c>
      <c r="F871" t="s">
        <v>1429</v>
      </c>
      <c r="G871" t="s">
        <v>4929</v>
      </c>
      <c r="H871">
        <v>26730</v>
      </c>
      <c r="I871">
        <v>180</v>
      </c>
      <c r="J871" t="s">
        <v>19</v>
      </c>
      <c r="K871" t="s">
        <v>20</v>
      </c>
      <c r="L871">
        <v>18000000</v>
      </c>
      <c r="M871">
        <v>2002</v>
      </c>
      <c r="N871">
        <v>7.2</v>
      </c>
      <c r="O871" s="4"/>
      <c r="P871" s="4"/>
    </row>
    <row r="872" spans="1:16" x14ac:dyDescent="0.3">
      <c r="A872" t="s">
        <v>997</v>
      </c>
      <c r="B872">
        <v>208</v>
      </c>
      <c r="C872">
        <v>88</v>
      </c>
      <c r="D872">
        <v>130174897</v>
      </c>
      <c r="E872" t="s">
        <v>273</v>
      </c>
      <c r="F872" t="s">
        <v>998</v>
      </c>
      <c r="G872" t="s">
        <v>999</v>
      </c>
      <c r="H872">
        <v>27918</v>
      </c>
      <c r="I872">
        <v>155</v>
      </c>
      <c r="J872" t="s">
        <v>19</v>
      </c>
      <c r="K872" t="s">
        <v>20</v>
      </c>
      <c r="L872">
        <v>99000000</v>
      </c>
      <c r="M872">
        <v>2015</v>
      </c>
      <c r="N872">
        <v>7.2</v>
      </c>
      <c r="O872" s="4"/>
      <c r="P872" s="4"/>
    </row>
    <row r="873" spans="1:16" x14ac:dyDescent="0.3">
      <c r="A873" t="s">
        <v>1773</v>
      </c>
      <c r="B873">
        <v>46</v>
      </c>
      <c r="C873">
        <v>133</v>
      </c>
      <c r="D873">
        <v>33200000</v>
      </c>
      <c r="E873" t="s">
        <v>3980</v>
      </c>
      <c r="F873" t="s">
        <v>703</v>
      </c>
      <c r="G873" t="s">
        <v>3981</v>
      </c>
      <c r="H873">
        <v>28247</v>
      </c>
      <c r="I873">
        <v>149</v>
      </c>
      <c r="J873" t="s">
        <v>19</v>
      </c>
      <c r="K873" t="s">
        <v>20</v>
      </c>
      <c r="L873">
        <v>26000000</v>
      </c>
      <c r="M873">
        <v>1985</v>
      </c>
      <c r="N873">
        <v>7.2</v>
      </c>
      <c r="O873" s="4"/>
      <c r="P873" s="4"/>
    </row>
    <row r="874" spans="1:16" x14ac:dyDescent="0.3">
      <c r="A874" t="s">
        <v>4640</v>
      </c>
      <c r="B874">
        <v>129</v>
      </c>
      <c r="C874">
        <v>99</v>
      </c>
      <c r="D874">
        <v>2207975</v>
      </c>
      <c r="E874" t="s">
        <v>2959</v>
      </c>
      <c r="F874" t="s">
        <v>764</v>
      </c>
      <c r="G874" t="s">
        <v>6498</v>
      </c>
      <c r="H874">
        <v>28855</v>
      </c>
      <c r="I874">
        <v>190</v>
      </c>
      <c r="J874" t="s">
        <v>19</v>
      </c>
      <c r="K874" t="s">
        <v>20</v>
      </c>
      <c r="L874">
        <v>6000000</v>
      </c>
      <c r="M874">
        <v>2003</v>
      </c>
      <c r="N874">
        <v>7.2</v>
      </c>
      <c r="O874" s="4"/>
      <c r="P874" s="4"/>
    </row>
    <row r="875" spans="1:16" x14ac:dyDescent="0.3">
      <c r="A875" t="s">
        <v>6415</v>
      </c>
      <c r="B875">
        <v>217</v>
      </c>
      <c r="C875">
        <v>105</v>
      </c>
      <c r="D875">
        <v>66637</v>
      </c>
      <c r="E875" t="s">
        <v>2595</v>
      </c>
      <c r="F875" t="s">
        <v>166</v>
      </c>
      <c r="G875" t="s">
        <v>6416</v>
      </c>
      <c r="H875">
        <v>29608</v>
      </c>
      <c r="I875">
        <v>92</v>
      </c>
      <c r="J875" t="s">
        <v>19</v>
      </c>
      <c r="K875" t="s">
        <v>20</v>
      </c>
      <c r="L875">
        <v>6500000</v>
      </c>
      <c r="M875">
        <v>2009</v>
      </c>
      <c r="N875">
        <v>7.2</v>
      </c>
      <c r="O875" s="4"/>
      <c r="P875" s="4"/>
    </row>
    <row r="876" spans="1:16" x14ac:dyDescent="0.3">
      <c r="A876" t="s">
        <v>7307</v>
      </c>
      <c r="B876">
        <v>84</v>
      </c>
      <c r="C876">
        <v>98</v>
      </c>
      <c r="D876">
        <v>406035</v>
      </c>
      <c r="E876" t="s">
        <v>1671</v>
      </c>
      <c r="F876" t="s">
        <v>2025</v>
      </c>
      <c r="G876" t="s">
        <v>7308</v>
      </c>
      <c r="H876">
        <v>30314</v>
      </c>
      <c r="I876">
        <v>159</v>
      </c>
      <c r="J876" t="s">
        <v>19</v>
      </c>
      <c r="K876" t="s">
        <v>20</v>
      </c>
      <c r="L876">
        <v>1500000</v>
      </c>
      <c r="M876">
        <v>2001</v>
      </c>
      <c r="N876">
        <v>7.2</v>
      </c>
      <c r="O876" s="4"/>
      <c r="P876" s="4"/>
    </row>
    <row r="877" spans="1:16" x14ac:dyDescent="0.3">
      <c r="A877" t="s">
        <v>4060</v>
      </c>
      <c r="B877">
        <v>127</v>
      </c>
      <c r="C877">
        <v>105</v>
      </c>
      <c r="D877">
        <v>10460089</v>
      </c>
      <c r="E877" t="s">
        <v>1110</v>
      </c>
      <c r="F877" t="s">
        <v>844</v>
      </c>
      <c r="G877" t="s">
        <v>6258</v>
      </c>
      <c r="H877">
        <v>34098</v>
      </c>
      <c r="I877">
        <v>214</v>
      </c>
      <c r="J877" t="s">
        <v>19</v>
      </c>
      <c r="K877" t="s">
        <v>20</v>
      </c>
      <c r="L877">
        <v>7500000</v>
      </c>
      <c r="M877">
        <v>2002</v>
      </c>
      <c r="N877">
        <v>7.2</v>
      </c>
      <c r="O877" s="4"/>
      <c r="P877" s="4"/>
    </row>
    <row r="878" spans="1:16" x14ac:dyDescent="0.3">
      <c r="A878" t="s">
        <v>281</v>
      </c>
      <c r="B878">
        <v>56</v>
      </c>
      <c r="C878">
        <v>139</v>
      </c>
      <c r="D878">
        <v>32000000</v>
      </c>
      <c r="E878" t="s">
        <v>129</v>
      </c>
      <c r="F878" t="s">
        <v>1183</v>
      </c>
      <c r="G878" t="s">
        <v>3433</v>
      </c>
      <c r="H878">
        <v>36267</v>
      </c>
      <c r="I878">
        <v>150</v>
      </c>
      <c r="J878" t="s">
        <v>19</v>
      </c>
      <c r="K878" t="s">
        <v>20</v>
      </c>
      <c r="L878">
        <v>30000000</v>
      </c>
      <c r="M878">
        <v>1993</v>
      </c>
      <c r="N878">
        <v>7.2</v>
      </c>
      <c r="O878" s="4"/>
      <c r="P878" s="4"/>
    </row>
    <row r="879" spans="1:16" x14ac:dyDescent="0.3">
      <c r="A879" t="s">
        <v>7425</v>
      </c>
      <c r="B879">
        <v>337</v>
      </c>
      <c r="C879">
        <v>95</v>
      </c>
      <c r="D879">
        <v>5997134</v>
      </c>
      <c r="E879" t="s">
        <v>2362</v>
      </c>
      <c r="F879" t="s">
        <v>4774</v>
      </c>
      <c r="G879" t="s">
        <v>7426</v>
      </c>
      <c r="H879">
        <v>36381</v>
      </c>
      <c r="I879">
        <v>126</v>
      </c>
      <c r="J879" t="s">
        <v>19</v>
      </c>
      <c r="K879" t="s">
        <v>20</v>
      </c>
      <c r="L879">
        <v>1000000</v>
      </c>
      <c r="M879">
        <v>2012</v>
      </c>
      <c r="N879">
        <v>7.2</v>
      </c>
      <c r="O879" s="4"/>
      <c r="P879" s="4"/>
    </row>
    <row r="880" spans="1:16" x14ac:dyDescent="0.3">
      <c r="A880" t="s">
        <v>807</v>
      </c>
      <c r="B880">
        <v>58</v>
      </c>
      <c r="C880">
        <v>100</v>
      </c>
      <c r="D880">
        <v>24741700</v>
      </c>
      <c r="E880" t="s">
        <v>1671</v>
      </c>
      <c r="F880" t="s">
        <v>2274</v>
      </c>
      <c r="G880" t="s">
        <v>7354</v>
      </c>
      <c r="H880">
        <v>37785</v>
      </c>
      <c r="I880">
        <v>95</v>
      </c>
      <c r="J880" t="s">
        <v>19</v>
      </c>
      <c r="K880" t="s">
        <v>20</v>
      </c>
      <c r="L880">
        <v>1200000</v>
      </c>
      <c r="M880">
        <v>1989</v>
      </c>
      <c r="N880">
        <v>7.2</v>
      </c>
      <c r="O880" s="4"/>
      <c r="P880" s="4"/>
    </row>
    <row r="881" spans="1:16" x14ac:dyDescent="0.3">
      <c r="A881" t="s">
        <v>3448</v>
      </c>
      <c r="B881">
        <v>90</v>
      </c>
      <c r="C881">
        <v>125</v>
      </c>
      <c r="D881">
        <v>58800000</v>
      </c>
      <c r="E881" t="s">
        <v>855</v>
      </c>
      <c r="F881" t="s">
        <v>2448</v>
      </c>
      <c r="G881" t="s">
        <v>6536</v>
      </c>
      <c r="H881">
        <v>40511</v>
      </c>
      <c r="I881">
        <v>213</v>
      </c>
      <c r="J881" t="s">
        <v>19</v>
      </c>
      <c r="K881" t="s">
        <v>31</v>
      </c>
      <c r="L881">
        <v>5500000</v>
      </c>
      <c r="M881">
        <v>1981</v>
      </c>
      <c r="N881">
        <v>7.2</v>
      </c>
      <c r="O881" s="4"/>
      <c r="P881" s="4"/>
    </row>
    <row r="882" spans="1:16" x14ac:dyDescent="0.3">
      <c r="A882" t="s">
        <v>7067</v>
      </c>
      <c r="B882">
        <v>173</v>
      </c>
      <c r="C882">
        <v>66</v>
      </c>
      <c r="D882">
        <v>38108</v>
      </c>
      <c r="E882" t="s">
        <v>2051</v>
      </c>
      <c r="F882" t="s">
        <v>7068</v>
      </c>
      <c r="G882" t="s">
        <v>7069</v>
      </c>
      <c r="H882">
        <v>40878</v>
      </c>
      <c r="I882">
        <v>124</v>
      </c>
      <c r="J882" t="s">
        <v>1391</v>
      </c>
      <c r="K882" t="s">
        <v>1748</v>
      </c>
      <c r="L882">
        <v>2600000</v>
      </c>
      <c r="M882">
        <v>2007</v>
      </c>
      <c r="N882">
        <v>7.2</v>
      </c>
      <c r="O882" s="4"/>
      <c r="P882" s="4"/>
    </row>
    <row r="883" spans="1:16" x14ac:dyDescent="0.3">
      <c r="A883" t="s">
        <v>5757</v>
      </c>
      <c r="B883">
        <v>57</v>
      </c>
      <c r="C883">
        <v>107</v>
      </c>
      <c r="D883">
        <v>49797148</v>
      </c>
      <c r="E883" t="s">
        <v>1896</v>
      </c>
      <c r="F883" t="s">
        <v>5320</v>
      </c>
      <c r="G883" t="s">
        <v>5758</v>
      </c>
      <c r="H883">
        <v>49007</v>
      </c>
      <c r="I883">
        <v>97</v>
      </c>
      <c r="J883" t="s">
        <v>19</v>
      </c>
      <c r="K883" t="s">
        <v>20</v>
      </c>
      <c r="L883">
        <v>11000000</v>
      </c>
      <c r="M883">
        <v>1989</v>
      </c>
      <c r="N883">
        <v>7.2</v>
      </c>
      <c r="O883" s="4"/>
      <c r="P883" s="4"/>
    </row>
    <row r="884" spans="1:16" x14ac:dyDescent="0.3">
      <c r="A884" t="s">
        <v>2234</v>
      </c>
      <c r="B884">
        <v>224</v>
      </c>
      <c r="C884">
        <v>95</v>
      </c>
      <c r="D884">
        <v>76137505</v>
      </c>
      <c r="E884" t="s">
        <v>444</v>
      </c>
      <c r="F884" t="s">
        <v>238</v>
      </c>
      <c r="G884" t="s">
        <v>2236</v>
      </c>
      <c r="H884">
        <v>49207</v>
      </c>
      <c r="I884">
        <v>174</v>
      </c>
      <c r="J884" t="s">
        <v>19</v>
      </c>
      <c r="K884" t="s">
        <v>31</v>
      </c>
      <c r="L884">
        <v>55000000</v>
      </c>
      <c r="M884">
        <v>2014</v>
      </c>
      <c r="N884">
        <v>7.2</v>
      </c>
      <c r="O884" s="4"/>
      <c r="P884" s="4"/>
    </row>
    <row r="885" spans="1:16" x14ac:dyDescent="0.3">
      <c r="A885" t="s">
        <v>3192</v>
      </c>
      <c r="B885">
        <v>160</v>
      </c>
      <c r="C885">
        <v>99</v>
      </c>
      <c r="D885">
        <v>8855646</v>
      </c>
      <c r="E885" t="s">
        <v>3166</v>
      </c>
      <c r="F885" t="s">
        <v>913</v>
      </c>
      <c r="G885" t="s">
        <v>4680</v>
      </c>
      <c r="H885">
        <v>49855</v>
      </c>
      <c r="I885">
        <v>117</v>
      </c>
      <c r="J885" t="s">
        <v>19</v>
      </c>
      <c r="K885" t="s">
        <v>20</v>
      </c>
      <c r="L885">
        <v>21000000</v>
      </c>
      <c r="M885">
        <v>2009</v>
      </c>
      <c r="N885">
        <v>7.2</v>
      </c>
      <c r="O885" s="4"/>
      <c r="P885" s="4"/>
    </row>
    <row r="886" spans="1:16" x14ac:dyDescent="0.3">
      <c r="A886" t="s">
        <v>1146</v>
      </c>
      <c r="B886">
        <v>66</v>
      </c>
      <c r="C886">
        <v>161</v>
      </c>
      <c r="D886">
        <v>87100000</v>
      </c>
      <c r="E886" t="s">
        <v>2886</v>
      </c>
      <c r="F886" t="s">
        <v>1219</v>
      </c>
      <c r="G886" t="s">
        <v>3547</v>
      </c>
      <c r="H886">
        <v>52339</v>
      </c>
      <c r="I886">
        <v>200</v>
      </c>
      <c r="J886" t="s">
        <v>19</v>
      </c>
      <c r="K886" t="s">
        <v>20</v>
      </c>
      <c r="L886">
        <v>31000000</v>
      </c>
      <c r="M886">
        <v>1985</v>
      </c>
      <c r="N886">
        <v>7.2</v>
      </c>
      <c r="O886" s="4"/>
      <c r="P886" s="4"/>
    </row>
    <row r="887" spans="1:16" x14ac:dyDescent="0.3">
      <c r="A887" t="s">
        <v>1744</v>
      </c>
      <c r="B887">
        <v>180</v>
      </c>
      <c r="C887">
        <v>141</v>
      </c>
      <c r="D887">
        <v>617840</v>
      </c>
      <c r="E887" t="s">
        <v>1745</v>
      </c>
      <c r="F887" t="s">
        <v>1746</v>
      </c>
      <c r="G887" t="s">
        <v>1747</v>
      </c>
      <c r="H887">
        <v>52496</v>
      </c>
      <c r="I887">
        <v>172</v>
      </c>
      <c r="J887" t="s">
        <v>19</v>
      </c>
      <c r="K887" t="s">
        <v>1748</v>
      </c>
      <c r="L887">
        <v>70000000</v>
      </c>
      <c r="M887">
        <v>2009</v>
      </c>
      <c r="N887">
        <v>7.2</v>
      </c>
      <c r="O887" s="4"/>
      <c r="P887" s="4"/>
    </row>
    <row r="888" spans="1:16" x14ac:dyDescent="0.3">
      <c r="A888" t="s">
        <v>3913</v>
      </c>
      <c r="B888">
        <v>112</v>
      </c>
      <c r="C888">
        <v>110</v>
      </c>
      <c r="D888">
        <v>74888996</v>
      </c>
      <c r="E888" t="s">
        <v>137</v>
      </c>
      <c r="F888" t="s">
        <v>566</v>
      </c>
      <c r="G888" t="s">
        <v>3914</v>
      </c>
      <c r="H888">
        <v>55513</v>
      </c>
      <c r="I888">
        <v>188</v>
      </c>
      <c r="J888" t="s">
        <v>19</v>
      </c>
      <c r="K888" t="s">
        <v>20</v>
      </c>
      <c r="L888">
        <v>30000000</v>
      </c>
      <c r="M888">
        <v>1991</v>
      </c>
      <c r="N888">
        <v>7.2</v>
      </c>
      <c r="O888" s="4"/>
      <c r="P888" s="4"/>
    </row>
    <row r="889" spans="1:16" x14ac:dyDescent="0.3">
      <c r="A889" t="s">
        <v>2337</v>
      </c>
      <c r="B889">
        <v>141</v>
      </c>
      <c r="C889">
        <v>84</v>
      </c>
      <c r="D889">
        <v>1197786</v>
      </c>
      <c r="E889" t="s">
        <v>201</v>
      </c>
      <c r="F889" t="s">
        <v>2704</v>
      </c>
      <c r="G889" t="s">
        <v>5338</v>
      </c>
      <c r="H889">
        <v>55928</v>
      </c>
      <c r="I889">
        <v>157</v>
      </c>
      <c r="J889" t="s">
        <v>773</v>
      </c>
      <c r="K889" t="s">
        <v>774</v>
      </c>
      <c r="L889">
        <v>12000000</v>
      </c>
      <c r="M889">
        <v>2004</v>
      </c>
      <c r="N889">
        <v>7.2</v>
      </c>
      <c r="O889" s="4"/>
      <c r="P889" s="4"/>
    </row>
    <row r="890" spans="1:16" x14ac:dyDescent="0.3">
      <c r="A890" t="s">
        <v>230</v>
      </c>
      <c r="B890">
        <v>77</v>
      </c>
      <c r="C890">
        <v>155</v>
      </c>
      <c r="D890">
        <v>44175394</v>
      </c>
      <c r="E890" t="s">
        <v>2959</v>
      </c>
      <c r="F890" t="s">
        <v>429</v>
      </c>
      <c r="G890" t="s">
        <v>2960</v>
      </c>
      <c r="H890">
        <v>56509</v>
      </c>
      <c r="I890">
        <v>227</v>
      </c>
      <c r="J890" t="s">
        <v>19</v>
      </c>
      <c r="K890" t="s">
        <v>20</v>
      </c>
      <c r="L890">
        <v>36000000</v>
      </c>
      <c r="M890">
        <v>1997</v>
      </c>
      <c r="N890">
        <v>7.2</v>
      </c>
      <c r="O890" s="4"/>
      <c r="P890" s="4"/>
    </row>
    <row r="891" spans="1:16" x14ac:dyDescent="0.3">
      <c r="A891" t="s">
        <v>2289</v>
      </c>
      <c r="B891">
        <v>60</v>
      </c>
      <c r="C891">
        <v>114</v>
      </c>
      <c r="D891">
        <v>25600000</v>
      </c>
      <c r="E891" t="s">
        <v>1007</v>
      </c>
      <c r="F891" t="s">
        <v>303</v>
      </c>
      <c r="G891" t="s">
        <v>5883</v>
      </c>
      <c r="H891">
        <v>57363</v>
      </c>
      <c r="I891">
        <v>308</v>
      </c>
      <c r="J891" t="s">
        <v>19</v>
      </c>
      <c r="K891" t="s">
        <v>20</v>
      </c>
      <c r="L891">
        <v>10000000</v>
      </c>
      <c r="M891">
        <v>1983</v>
      </c>
      <c r="N891">
        <v>7.2</v>
      </c>
      <c r="O891" s="4"/>
      <c r="P891" s="4"/>
    </row>
    <row r="892" spans="1:16" x14ac:dyDescent="0.3">
      <c r="A892" t="s">
        <v>1929</v>
      </c>
      <c r="B892">
        <v>218</v>
      </c>
      <c r="C892">
        <v>92</v>
      </c>
      <c r="D892">
        <v>5306447</v>
      </c>
      <c r="E892" t="s">
        <v>877</v>
      </c>
      <c r="F892" t="s">
        <v>3650</v>
      </c>
      <c r="G892" t="s">
        <v>5313</v>
      </c>
      <c r="H892">
        <v>58967</v>
      </c>
      <c r="I892">
        <v>169</v>
      </c>
      <c r="J892" t="s">
        <v>19</v>
      </c>
      <c r="K892" t="s">
        <v>20</v>
      </c>
      <c r="L892">
        <v>15000000</v>
      </c>
      <c r="M892">
        <v>2009</v>
      </c>
      <c r="N892">
        <v>7.2</v>
      </c>
      <c r="O892" s="4"/>
      <c r="P892" s="4"/>
    </row>
    <row r="893" spans="1:16" x14ac:dyDescent="0.3">
      <c r="A893" t="s">
        <v>548</v>
      </c>
      <c r="B893">
        <v>210</v>
      </c>
      <c r="C893">
        <v>95</v>
      </c>
      <c r="D893">
        <v>143523463</v>
      </c>
      <c r="E893" t="s">
        <v>451</v>
      </c>
      <c r="F893" t="s">
        <v>47</v>
      </c>
      <c r="G893" t="s">
        <v>549</v>
      </c>
      <c r="H893">
        <v>64322</v>
      </c>
      <c r="I893">
        <v>145</v>
      </c>
      <c r="J893" t="s">
        <v>19</v>
      </c>
      <c r="K893" t="s">
        <v>20</v>
      </c>
      <c r="L893">
        <v>145000000</v>
      </c>
      <c r="M893">
        <v>2016</v>
      </c>
      <c r="N893">
        <v>7.2</v>
      </c>
      <c r="O893" s="4"/>
      <c r="P893" s="4"/>
    </row>
    <row r="894" spans="1:16" x14ac:dyDescent="0.3">
      <c r="A894" t="s">
        <v>427</v>
      </c>
      <c r="B894">
        <v>82</v>
      </c>
      <c r="C894">
        <v>140</v>
      </c>
      <c r="D894">
        <v>35183792</v>
      </c>
      <c r="E894" t="s">
        <v>2954</v>
      </c>
      <c r="F894" t="s">
        <v>976</v>
      </c>
      <c r="G894" t="s">
        <v>2978</v>
      </c>
      <c r="H894">
        <v>68159</v>
      </c>
      <c r="I894">
        <v>209</v>
      </c>
      <c r="J894" t="s">
        <v>19</v>
      </c>
      <c r="K894" t="s">
        <v>20</v>
      </c>
      <c r="L894">
        <v>38000000</v>
      </c>
      <c r="M894">
        <v>1991</v>
      </c>
      <c r="N894">
        <v>7.2</v>
      </c>
      <c r="O894" s="4"/>
      <c r="P894" s="4"/>
    </row>
    <row r="895" spans="1:16" x14ac:dyDescent="0.3">
      <c r="A895" t="s">
        <v>2805</v>
      </c>
      <c r="B895">
        <v>155</v>
      </c>
      <c r="C895">
        <v>117</v>
      </c>
      <c r="D895">
        <v>24362501</v>
      </c>
      <c r="E895" t="s">
        <v>1100</v>
      </c>
      <c r="F895" t="s">
        <v>181</v>
      </c>
      <c r="G895" t="s">
        <v>4416</v>
      </c>
      <c r="H895">
        <v>69980</v>
      </c>
      <c r="I895">
        <v>591</v>
      </c>
      <c r="J895" t="s">
        <v>19</v>
      </c>
      <c r="K895" t="s">
        <v>20</v>
      </c>
      <c r="L895">
        <v>21500000</v>
      </c>
      <c r="M895">
        <v>1999</v>
      </c>
      <c r="N895">
        <v>7.2</v>
      </c>
      <c r="O895" s="4"/>
      <c r="P895" s="4"/>
    </row>
    <row r="896" spans="1:16" x14ac:dyDescent="0.3">
      <c r="A896" t="s">
        <v>7549</v>
      </c>
      <c r="B896">
        <v>208</v>
      </c>
      <c r="C896">
        <v>106</v>
      </c>
      <c r="D896">
        <v>2694973</v>
      </c>
      <c r="E896" t="s">
        <v>1671</v>
      </c>
      <c r="F896" t="s">
        <v>2025</v>
      </c>
      <c r="G896" t="s">
        <v>7550</v>
      </c>
      <c r="H896">
        <v>70885</v>
      </c>
      <c r="I896">
        <v>189</v>
      </c>
      <c r="J896" t="s">
        <v>19</v>
      </c>
      <c r="K896" t="s">
        <v>20</v>
      </c>
      <c r="L896">
        <v>700000</v>
      </c>
      <c r="M896">
        <v>2006</v>
      </c>
      <c r="N896">
        <v>7.2</v>
      </c>
      <c r="O896" s="4"/>
      <c r="P896" s="4"/>
    </row>
    <row r="897" spans="1:16" x14ac:dyDescent="0.3">
      <c r="A897" t="s">
        <v>2603</v>
      </c>
      <c r="B897">
        <v>41</v>
      </c>
      <c r="C897">
        <v>128</v>
      </c>
      <c r="D897">
        <v>107458785</v>
      </c>
      <c r="E897" t="s">
        <v>2867</v>
      </c>
      <c r="F897" t="s">
        <v>193</v>
      </c>
      <c r="G897" t="s">
        <v>2868</v>
      </c>
      <c r="H897">
        <v>71754</v>
      </c>
      <c r="I897">
        <v>166</v>
      </c>
      <c r="J897" t="s">
        <v>19</v>
      </c>
      <c r="K897" t="s">
        <v>20</v>
      </c>
      <c r="L897">
        <v>40000000</v>
      </c>
      <c r="M897">
        <v>1992</v>
      </c>
      <c r="N897">
        <v>7.2</v>
      </c>
      <c r="O897" s="4"/>
      <c r="P897" s="4"/>
    </row>
    <row r="898" spans="1:16" x14ac:dyDescent="0.3">
      <c r="A898" t="s">
        <v>6821</v>
      </c>
      <c r="B898">
        <v>261</v>
      </c>
      <c r="C898">
        <v>105</v>
      </c>
      <c r="D898">
        <v>5776314</v>
      </c>
      <c r="E898" t="s">
        <v>753</v>
      </c>
      <c r="F898" t="s">
        <v>1109</v>
      </c>
      <c r="G898" t="s">
        <v>6945</v>
      </c>
      <c r="H898">
        <v>73349</v>
      </c>
      <c r="I898">
        <v>142</v>
      </c>
      <c r="J898" t="s">
        <v>19</v>
      </c>
      <c r="K898" t="s">
        <v>20</v>
      </c>
      <c r="L898">
        <v>3200000</v>
      </c>
      <c r="M898">
        <v>2010</v>
      </c>
      <c r="N898">
        <v>7.2</v>
      </c>
      <c r="O898" s="4"/>
      <c r="P898" s="4"/>
    </row>
    <row r="899" spans="1:16" x14ac:dyDescent="0.3">
      <c r="A899" t="s">
        <v>6280</v>
      </c>
      <c r="B899">
        <v>224</v>
      </c>
      <c r="C899">
        <v>97</v>
      </c>
      <c r="D899">
        <v>1818681</v>
      </c>
      <c r="E899" t="s">
        <v>268</v>
      </c>
      <c r="F899" t="s">
        <v>1431</v>
      </c>
      <c r="G899" t="s">
        <v>6281</v>
      </c>
      <c r="H899">
        <v>74435</v>
      </c>
      <c r="I899">
        <v>224</v>
      </c>
      <c r="J899" t="s">
        <v>19</v>
      </c>
      <c r="K899" t="s">
        <v>31</v>
      </c>
      <c r="L899">
        <v>7300000</v>
      </c>
      <c r="M899">
        <v>2009</v>
      </c>
      <c r="N899">
        <v>7.2</v>
      </c>
      <c r="O899" s="4"/>
      <c r="P899" s="4"/>
    </row>
    <row r="900" spans="1:16" x14ac:dyDescent="0.3">
      <c r="A900" t="s">
        <v>427</v>
      </c>
      <c r="B900">
        <v>72</v>
      </c>
      <c r="C900">
        <v>145</v>
      </c>
      <c r="D900">
        <v>70001698</v>
      </c>
      <c r="E900" t="s">
        <v>3249</v>
      </c>
      <c r="F900" t="s">
        <v>303</v>
      </c>
      <c r="G900" t="s">
        <v>5377</v>
      </c>
      <c r="H900">
        <v>76842</v>
      </c>
      <c r="I900">
        <v>173</v>
      </c>
      <c r="J900" t="s">
        <v>19</v>
      </c>
      <c r="K900" t="s">
        <v>20</v>
      </c>
      <c r="L900">
        <v>14000000</v>
      </c>
      <c r="M900">
        <v>1989</v>
      </c>
      <c r="N900">
        <v>7.2</v>
      </c>
      <c r="O900" s="4"/>
      <c r="P900" s="4"/>
    </row>
    <row r="901" spans="1:16" x14ac:dyDescent="0.3">
      <c r="A901" t="s">
        <v>5308</v>
      </c>
      <c r="B901">
        <v>122</v>
      </c>
      <c r="C901">
        <v>91</v>
      </c>
      <c r="D901">
        <v>45857453</v>
      </c>
      <c r="E901" t="s">
        <v>2561</v>
      </c>
      <c r="F901" t="s">
        <v>81</v>
      </c>
      <c r="G901" t="s">
        <v>6885</v>
      </c>
      <c r="H901">
        <v>82232</v>
      </c>
      <c r="I901">
        <v>174</v>
      </c>
      <c r="J901" t="s">
        <v>19</v>
      </c>
      <c r="K901" t="s">
        <v>31</v>
      </c>
      <c r="L901">
        <v>3500000</v>
      </c>
      <c r="M901">
        <v>1997</v>
      </c>
      <c r="N901">
        <v>7.2</v>
      </c>
      <c r="O901" s="4"/>
      <c r="P901" s="4"/>
    </row>
    <row r="902" spans="1:16" x14ac:dyDescent="0.3">
      <c r="A902" t="s">
        <v>3162</v>
      </c>
      <c r="B902">
        <v>304</v>
      </c>
      <c r="C902">
        <v>132</v>
      </c>
      <c r="D902">
        <v>116631310</v>
      </c>
      <c r="E902" t="s">
        <v>817</v>
      </c>
      <c r="F902" t="s">
        <v>2431</v>
      </c>
      <c r="G902" t="s">
        <v>3577</v>
      </c>
      <c r="H902">
        <v>87665</v>
      </c>
      <c r="I902">
        <v>323</v>
      </c>
      <c r="J902" t="s">
        <v>19</v>
      </c>
      <c r="K902" t="s">
        <v>20</v>
      </c>
      <c r="L902">
        <v>30000000</v>
      </c>
      <c r="M902">
        <v>2013</v>
      </c>
      <c r="N902">
        <v>7.2</v>
      </c>
      <c r="O902" s="4"/>
      <c r="P902" s="4"/>
    </row>
    <row r="903" spans="1:16" x14ac:dyDescent="0.3">
      <c r="A903" t="s">
        <v>3443</v>
      </c>
      <c r="B903">
        <v>98</v>
      </c>
      <c r="C903">
        <v>129</v>
      </c>
      <c r="D903">
        <v>48814909</v>
      </c>
      <c r="E903" t="s">
        <v>817</v>
      </c>
      <c r="F903" t="s">
        <v>913</v>
      </c>
      <c r="G903" t="s">
        <v>3500</v>
      </c>
      <c r="H903">
        <v>89424</v>
      </c>
      <c r="I903">
        <v>224</v>
      </c>
      <c r="J903" t="s">
        <v>19</v>
      </c>
      <c r="K903" t="s">
        <v>20</v>
      </c>
      <c r="L903">
        <v>32000000</v>
      </c>
      <c r="M903">
        <v>2000</v>
      </c>
      <c r="N903">
        <v>7.2</v>
      </c>
      <c r="O903" s="4"/>
      <c r="P903" s="4"/>
    </row>
    <row r="904" spans="1:16" x14ac:dyDescent="0.3">
      <c r="A904" t="s">
        <v>2503</v>
      </c>
      <c r="B904">
        <v>201</v>
      </c>
      <c r="C904">
        <v>106</v>
      </c>
      <c r="D904">
        <v>25244700</v>
      </c>
      <c r="E904" t="s">
        <v>366</v>
      </c>
      <c r="F904" t="s">
        <v>4289</v>
      </c>
      <c r="G904" t="s">
        <v>6457</v>
      </c>
      <c r="H904">
        <v>91017</v>
      </c>
      <c r="I904">
        <v>284</v>
      </c>
      <c r="J904" t="s">
        <v>19</v>
      </c>
      <c r="K904" t="s">
        <v>31</v>
      </c>
      <c r="L904">
        <v>6000000</v>
      </c>
      <c r="M904">
        <v>1981</v>
      </c>
      <c r="N904">
        <v>7.2</v>
      </c>
      <c r="O904" s="4"/>
      <c r="P904" s="4"/>
    </row>
    <row r="905" spans="1:16" x14ac:dyDescent="0.3">
      <c r="A905" t="s">
        <v>328</v>
      </c>
      <c r="B905">
        <v>390</v>
      </c>
      <c r="C905">
        <v>116</v>
      </c>
      <c r="D905">
        <v>12134420</v>
      </c>
      <c r="E905" t="s">
        <v>2742</v>
      </c>
      <c r="F905" t="s">
        <v>283</v>
      </c>
      <c r="G905" t="s">
        <v>4663</v>
      </c>
      <c r="H905">
        <v>92237</v>
      </c>
      <c r="I905">
        <v>366</v>
      </c>
      <c r="J905" t="s">
        <v>19</v>
      </c>
      <c r="K905" t="s">
        <v>31</v>
      </c>
      <c r="L905">
        <v>20000000</v>
      </c>
      <c r="M905">
        <v>2010</v>
      </c>
      <c r="N905">
        <v>7.2</v>
      </c>
      <c r="O905" s="4"/>
      <c r="P905" s="4"/>
    </row>
    <row r="906" spans="1:16" x14ac:dyDescent="0.3">
      <c r="A906" t="s">
        <v>2653</v>
      </c>
      <c r="B906">
        <v>127</v>
      </c>
      <c r="C906">
        <v>136</v>
      </c>
      <c r="D906">
        <v>67253092</v>
      </c>
      <c r="E906" t="s">
        <v>1839</v>
      </c>
      <c r="F906" t="s">
        <v>260</v>
      </c>
      <c r="G906" t="s">
        <v>2654</v>
      </c>
      <c r="H906">
        <v>92702</v>
      </c>
      <c r="I906">
        <v>209</v>
      </c>
      <c r="J906" t="s">
        <v>19</v>
      </c>
      <c r="K906" t="s">
        <v>20</v>
      </c>
      <c r="L906">
        <v>30000000</v>
      </c>
      <c r="M906">
        <v>2005</v>
      </c>
      <c r="N906">
        <v>7.2</v>
      </c>
      <c r="O906" s="4"/>
      <c r="P906" s="4"/>
    </row>
    <row r="907" spans="1:16" x14ac:dyDescent="0.3">
      <c r="A907" t="s">
        <v>2478</v>
      </c>
      <c r="B907">
        <v>412</v>
      </c>
      <c r="C907">
        <v>122</v>
      </c>
      <c r="D907">
        <v>17750583</v>
      </c>
      <c r="E907" t="s">
        <v>817</v>
      </c>
      <c r="F907" t="s">
        <v>128</v>
      </c>
      <c r="G907" t="s">
        <v>4885</v>
      </c>
      <c r="H907">
        <v>93548</v>
      </c>
      <c r="I907">
        <v>307</v>
      </c>
      <c r="J907" t="s">
        <v>19</v>
      </c>
      <c r="K907" t="s">
        <v>31</v>
      </c>
      <c r="L907">
        <v>30000000</v>
      </c>
      <c r="M907">
        <v>2015</v>
      </c>
      <c r="N907">
        <v>7.2</v>
      </c>
      <c r="O907" s="4"/>
      <c r="P907" s="4"/>
    </row>
    <row r="908" spans="1:16" x14ac:dyDescent="0.3">
      <c r="A908" t="s">
        <v>3658</v>
      </c>
      <c r="B908">
        <v>214</v>
      </c>
      <c r="C908">
        <v>112</v>
      </c>
      <c r="D908">
        <v>42478175</v>
      </c>
      <c r="E908" t="s">
        <v>385</v>
      </c>
      <c r="F908" t="s">
        <v>232</v>
      </c>
      <c r="G908" t="s">
        <v>3659</v>
      </c>
      <c r="H908">
        <v>93767</v>
      </c>
      <c r="I908">
        <v>209</v>
      </c>
      <c r="J908" t="s">
        <v>19</v>
      </c>
      <c r="K908" t="s">
        <v>20</v>
      </c>
      <c r="L908">
        <v>25000000</v>
      </c>
      <c r="M908">
        <v>2015</v>
      </c>
      <c r="N908">
        <v>7.2</v>
      </c>
      <c r="O908" s="4"/>
      <c r="P908" s="4"/>
    </row>
    <row r="909" spans="1:16" x14ac:dyDescent="0.3">
      <c r="A909" t="s">
        <v>1303</v>
      </c>
      <c r="B909">
        <v>157</v>
      </c>
      <c r="C909">
        <v>123</v>
      </c>
      <c r="D909">
        <v>33508922</v>
      </c>
      <c r="E909" t="s">
        <v>1671</v>
      </c>
      <c r="F909" t="s">
        <v>71</v>
      </c>
      <c r="G909" t="s">
        <v>2988</v>
      </c>
      <c r="H909">
        <v>95860</v>
      </c>
      <c r="I909">
        <v>660</v>
      </c>
      <c r="J909" t="s">
        <v>19</v>
      </c>
      <c r="K909" t="s">
        <v>20</v>
      </c>
      <c r="L909">
        <v>40000000</v>
      </c>
      <c r="M909">
        <v>2000</v>
      </c>
      <c r="N909">
        <v>7.2</v>
      </c>
      <c r="O909" s="4"/>
      <c r="P909" s="4"/>
    </row>
    <row r="910" spans="1:16" x14ac:dyDescent="0.3">
      <c r="A910" t="s">
        <v>1650</v>
      </c>
      <c r="B910">
        <v>160</v>
      </c>
      <c r="C910">
        <v>123</v>
      </c>
      <c r="D910">
        <v>59699513</v>
      </c>
      <c r="E910" t="s">
        <v>3283</v>
      </c>
      <c r="F910" t="s">
        <v>703</v>
      </c>
      <c r="G910" t="s">
        <v>3284</v>
      </c>
      <c r="H910">
        <v>20827</v>
      </c>
      <c r="I910">
        <v>136</v>
      </c>
      <c r="J910" t="s">
        <v>19</v>
      </c>
      <c r="K910" t="s">
        <v>20</v>
      </c>
      <c r="L910">
        <v>35000000</v>
      </c>
      <c r="M910">
        <v>2010</v>
      </c>
      <c r="N910">
        <v>7.2</v>
      </c>
      <c r="O910" s="4"/>
      <c r="P910" s="4"/>
    </row>
    <row r="911" spans="1:16" x14ac:dyDescent="0.3">
      <c r="A911" t="s">
        <v>2678</v>
      </c>
      <c r="B911">
        <v>112</v>
      </c>
      <c r="C911">
        <v>110</v>
      </c>
      <c r="D911">
        <v>5900000</v>
      </c>
      <c r="E911" t="s">
        <v>23</v>
      </c>
      <c r="F911" t="s">
        <v>2160</v>
      </c>
      <c r="G911" t="s">
        <v>5097</v>
      </c>
      <c r="H911">
        <v>98629</v>
      </c>
      <c r="I911">
        <v>316</v>
      </c>
      <c r="J911" t="s">
        <v>19</v>
      </c>
      <c r="K911" t="s">
        <v>31</v>
      </c>
      <c r="L911">
        <v>16000000</v>
      </c>
      <c r="M911">
        <v>1986</v>
      </c>
      <c r="N911">
        <v>7.2</v>
      </c>
      <c r="O911" s="4"/>
      <c r="P911" s="4"/>
    </row>
    <row r="912" spans="1:16" x14ac:dyDescent="0.3">
      <c r="A912" t="s">
        <v>3203</v>
      </c>
      <c r="B912">
        <v>93</v>
      </c>
      <c r="C912">
        <v>123</v>
      </c>
      <c r="D912">
        <v>2122561</v>
      </c>
      <c r="E912" t="s">
        <v>877</v>
      </c>
      <c r="F912" t="s">
        <v>1081</v>
      </c>
      <c r="G912" t="s">
        <v>6424</v>
      </c>
      <c r="H912">
        <v>99033</v>
      </c>
      <c r="I912">
        <v>434</v>
      </c>
      <c r="J912" t="s">
        <v>19</v>
      </c>
      <c r="K912" t="s">
        <v>20</v>
      </c>
      <c r="L912">
        <v>6000000</v>
      </c>
      <c r="M912">
        <v>1995</v>
      </c>
      <c r="N912">
        <v>7.2</v>
      </c>
      <c r="O912" s="4"/>
      <c r="P912" s="4"/>
    </row>
    <row r="913" spans="1:16" x14ac:dyDescent="0.3">
      <c r="A913" t="s">
        <v>325</v>
      </c>
      <c r="B913">
        <v>322</v>
      </c>
      <c r="C913">
        <v>137</v>
      </c>
      <c r="D913">
        <v>115603980</v>
      </c>
      <c r="E913" t="s">
        <v>1793</v>
      </c>
      <c r="F913" t="s">
        <v>1794</v>
      </c>
      <c r="G913" t="s">
        <v>1795</v>
      </c>
      <c r="H913">
        <v>103589</v>
      </c>
      <c r="I913">
        <v>351</v>
      </c>
      <c r="J913" t="s">
        <v>19</v>
      </c>
      <c r="K913" t="s">
        <v>20</v>
      </c>
      <c r="L913">
        <v>65000000</v>
      </c>
      <c r="M913">
        <v>2014</v>
      </c>
      <c r="N913">
        <v>7.2</v>
      </c>
      <c r="O913" s="4"/>
      <c r="P913" s="4"/>
    </row>
    <row r="914" spans="1:16" x14ac:dyDescent="0.3">
      <c r="A914" t="s">
        <v>6208</v>
      </c>
      <c r="B914">
        <v>163</v>
      </c>
      <c r="C914">
        <v>101</v>
      </c>
      <c r="D914">
        <v>6350058</v>
      </c>
      <c r="E914" t="s">
        <v>753</v>
      </c>
      <c r="F914" t="s">
        <v>474</v>
      </c>
      <c r="G914" t="s">
        <v>6209</v>
      </c>
      <c r="H914">
        <v>106098</v>
      </c>
      <c r="I914">
        <v>150</v>
      </c>
      <c r="J914" t="s">
        <v>19</v>
      </c>
      <c r="K914" t="s">
        <v>20</v>
      </c>
      <c r="L914">
        <v>8000000</v>
      </c>
      <c r="M914">
        <v>2010</v>
      </c>
      <c r="N914">
        <v>7.2</v>
      </c>
      <c r="O914" s="4"/>
      <c r="P914" s="4"/>
    </row>
    <row r="915" spans="1:16" x14ac:dyDescent="0.3">
      <c r="A915" t="s">
        <v>3602</v>
      </c>
      <c r="B915">
        <v>217</v>
      </c>
      <c r="C915">
        <v>125</v>
      </c>
      <c r="D915">
        <v>65010106</v>
      </c>
      <c r="E915" t="s">
        <v>1289</v>
      </c>
      <c r="F915" t="s">
        <v>3555</v>
      </c>
      <c r="G915" t="s">
        <v>3603</v>
      </c>
      <c r="H915">
        <v>107557</v>
      </c>
      <c r="I915">
        <v>612</v>
      </c>
      <c r="J915" t="s">
        <v>19</v>
      </c>
      <c r="K915" t="s">
        <v>20</v>
      </c>
      <c r="L915">
        <v>30000000</v>
      </c>
      <c r="M915">
        <v>2002</v>
      </c>
      <c r="N915">
        <v>7.2</v>
      </c>
      <c r="O915" s="4"/>
      <c r="P915" s="4"/>
    </row>
    <row r="916" spans="1:16" x14ac:dyDescent="0.3">
      <c r="A916" t="s">
        <v>5326</v>
      </c>
      <c r="B916">
        <v>328</v>
      </c>
      <c r="C916">
        <v>103</v>
      </c>
      <c r="D916">
        <v>2412045</v>
      </c>
      <c r="E916" t="s">
        <v>2557</v>
      </c>
      <c r="F916" t="s">
        <v>107</v>
      </c>
      <c r="G916" t="s">
        <v>5327</v>
      </c>
      <c r="H916">
        <v>109873</v>
      </c>
      <c r="I916">
        <v>320</v>
      </c>
      <c r="J916" t="s">
        <v>19</v>
      </c>
      <c r="K916" t="s">
        <v>31</v>
      </c>
      <c r="L916">
        <v>15000000</v>
      </c>
      <c r="M916">
        <v>2010</v>
      </c>
      <c r="N916">
        <v>7.2</v>
      </c>
      <c r="O916" s="4"/>
      <c r="P916" s="4"/>
    </row>
    <row r="917" spans="1:16" x14ac:dyDescent="0.3">
      <c r="A917" t="s">
        <v>4054</v>
      </c>
      <c r="B917">
        <v>181</v>
      </c>
      <c r="C917">
        <v>96</v>
      </c>
      <c r="D917">
        <v>82234139</v>
      </c>
      <c r="E917" t="s">
        <v>315</v>
      </c>
      <c r="F917" t="s">
        <v>394</v>
      </c>
      <c r="G917" t="s">
        <v>4055</v>
      </c>
      <c r="H917">
        <v>110390</v>
      </c>
      <c r="I917">
        <v>522</v>
      </c>
      <c r="J917" t="s">
        <v>19</v>
      </c>
      <c r="K917" t="s">
        <v>20</v>
      </c>
      <c r="L917">
        <v>17000000</v>
      </c>
      <c r="M917">
        <v>2007</v>
      </c>
      <c r="N917">
        <v>7.2</v>
      </c>
      <c r="O917" s="4"/>
      <c r="P917" s="4"/>
    </row>
    <row r="918" spans="1:16" x14ac:dyDescent="0.3">
      <c r="A918" t="s">
        <v>7171</v>
      </c>
      <c r="B918">
        <v>365</v>
      </c>
      <c r="C918">
        <v>100</v>
      </c>
      <c r="D918">
        <v>6531491</v>
      </c>
      <c r="E918" t="s">
        <v>1671</v>
      </c>
      <c r="F918" t="s">
        <v>210</v>
      </c>
      <c r="G918" t="s">
        <v>7172</v>
      </c>
      <c r="H918">
        <v>111658</v>
      </c>
      <c r="I918">
        <v>297</v>
      </c>
      <c r="J918" t="s">
        <v>19</v>
      </c>
      <c r="K918" t="s">
        <v>20</v>
      </c>
      <c r="L918">
        <v>2000000</v>
      </c>
      <c r="M918">
        <v>2010</v>
      </c>
      <c r="N918">
        <v>7.2</v>
      </c>
      <c r="O918" s="4"/>
      <c r="P918" s="4"/>
    </row>
    <row r="919" spans="1:16" x14ac:dyDescent="0.3">
      <c r="A919" t="s">
        <v>5082</v>
      </c>
      <c r="B919">
        <v>158</v>
      </c>
      <c r="C919">
        <v>113</v>
      </c>
      <c r="D919">
        <v>19057024</v>
      </c>
      <c r="E919" t="s">
        <v>129</v>
      </c>
      <c r="F919" t="s">
        <v>433</v>
      </c>
      <c r="G919" t="s">
        <v>5083</v>
      </c>
      <c r="H919">
        <v>113963</v>
      </c>
      <c r="I919">
        <v>361</v>
      </c>
      <c r="J919" t="s">
        <v>19</v>
      </c>
      <c r="K919" t="s">
        <v>20</v>
      </c>
      <c r="L919">
        <v>16000000</v>
      </c>
      <c r="M919">
        <v>2010</v>
      </c>
      <c r="N919">
        <v>7.2</v>
      </c>
      <c r="O919" s="4"/>
      <c r="P919" s="4"/>
    </row>
    <row r="920" spans="1:16" x14ac:dyDescent="0.3">
      <c r="A920" t="s">
        <v>230</v>
      </c>
      <c r="B920">
        <v>388</v>
      </c>
      <c r="C920">
        <v>146</v>
      </c>
      <c r="D920">
        <v>79883359</v>
      </c>
      <c r="E920" t="s">
        <v>1664</v>
      </c>
      <c r="F920" t="s">
        <v>1665</v>
      </c>
      <c r="G920" t="s">
        <v>1666</v>
      </c>
      <c r="H920">
        <v>116159</v>
      </c>
      <c r="I920">
        <v>488</v>
      </c>
      <c r="J920" t="s">
        <v>19</v>
      </c>
      <c r="K920" t="s">
        <v>20</v>
      </c>
      <c r="L920">
        <v>66000000</v>
      </c>
      <c r="M920">
        <v>2011</v>
      </c>
      <c r="N920">
        <v>7.2</v>
      </c>
      <c r="O920" s="4"/>
      <c r="P920" s="4"/>
    </row>
    <row r="921" spans="1:16" x14ac:dyDescent="0.3">
      <c r="A921" t="s">
        <v>3035</v>
      </c>
      <c r="B921">
        <v>152</v>
      </c>
      <c r="C921">
        <v>90</v>
      </c>
      <c r="D921">
        <v>4859475</v>
      </c>
      <c r="E921" t="s">
        <v>129</v>
      </c>
      <c r="F921" t="s">
        <v>49</v>
      </c>
      <c r="G921" t="s">
        <v>6486</v>
      </c>
      <c r="H921">
        <v>116910</v>
      </c>
      <c r="I921">
        <v>520</v>
      </c>
      <c r="J921" t="s">
        <v>19</v>
      </c>
      <c r="K921" t="s">
        <v>20</v>
      </c>
      <c r="L921">
        <v>6000000</v>
      </c>
      <c r="M921">
        <v>1999</v>
      </c>
      <c r="N921">
        <v>7.2</v>
      </c>
      <c r="O921" s="4"/>
      <c r="P921" s="4"/>
    </row>
    <row r="922" spans="1:16" x14ac:dyDescent="0.3">
      <c r="A922" t="s">
        <v>360</v>
      </c>
      <c r="B922">
        <v>180</v>
      </c>
      <c r="C922">
        <v>85</v>
      </c>
      <c r="D922">
        <v>145771527</v>
      </c>
      <c r="E922" t="s">
        <v>1300</v>
      </c>
      <c r="F922" t="s">
        <v>905</v>
      </c>
      <c r="G922" t="s">
        <v>1301</v>
      </c>
      <c r="H922">
        <v>117212</v>
      </c>
      <c r="I922">
        <v>367</v>
      </c>
      <c r="J922" t="s">
        <v>19</v>
      </c>
      <c r="K922" t="s">
        <v>20</v>
      </c>
      <c r="L922">
        <v>80000000</v>
      </c>
      <c r="M922">
        <v>2002</v>
      </c>
      <c r="N922">
        <v>7.2</v>
      </c>
      <c r="O922" s="4"/>
      <c r="P922" s="4"/>
    </row>
    <row r="923" spans="1:16" x14ac:dyDescent="0.3">
      <c r="A923" t="s">
        <v>883</v>
      </c>
      <c r="B923">
        <v>95</v>
      </c>
      <c r="C923">
        <v>134</v>
      </c>
      <c r="D923">
        <v>20733485</v>
      </c>
      <c r="E923" t="s">
        <v>1671</v>
      </c>
      <c r="F923" t="s">
        <v>6613</v>
      </c>
      <c r="G923" t="s">
        <v>6614</v>
      </c>
      <c r="H923">
        <v>11622</v>
      </c>
      <c r="I923">
        <v>157</v>
      </c>
      <c r="J923" t="s">
        <v>19</v>
      </c>
      <c r="K923" t="s">
        <v>20</v>
      </c>
      <c r="L923">
        <v>5000000</v>
      </c>
      <c r="M923">
        <v>1997</v>
      </c>
      <c r="N923">
        <v>7.2</v>
      </c>
      <c r="O923" s="4"/>
      <c r="P923" s="4"/>
    </row>
    <row r="924" spans="1:16" x14ac:dyDescent="0.3">
      <c r="A924" t="s">
        <v>1336</v>
      </c>
      <c r="B924">
        <v>198</v>
      </c>
      <c r="C924">
        <v>154</v>
      </c>
      <c r="D924">
        <v>95632614</v>
      </c>
      <c r="E924" t="s">
        <v>1337</v>
      </c>
      <c r="F924" t="s">
        <v>391</v>
      </c>
      <c r="G924" t="s">
        <v>1338</v>
      </c>
      <c r="H924">
        <v>118483</v>
      </c>
      <c r="I924">
        <v>674</v>
      </c>
      <c r="J924" t="s">
        <v>19</v>
      </c>
      <c r="K924" t="s">
        <v>20</v>
      </c>
      <c r="L924">
        <v>79000000</v>
      </c>
      <c r="M924">
        <v>2003</v>
      </c>
      <c r="N924">
        <v>7.2</v>
      </c>
      <c r="O924" s="4"/>
      <c r="P924" s="4"/>
    </row>
    <row r="925" spans="1:16" x14ac:dyDescent="0.3">
      <c r="A925" t="s">
        <v>2847</v>
      </c>
      <c r="B925">
        <v>81</v>
      </c>
      <c r="C925">
        <v>126</v>
      </c>
      <c r="D925">
        <v>90800000</v>
      </c>
      <c r="E925" t="s">
        <v>2848</v>
      </c>
      <c r="F925" t="s">
        <v>2759</v>
      </c>
      <c r="G925" t="s">
        <v>2849</v>
      </c>
      <c r="H925">
        <v>126907</v>
      </c>
      <c r="I925">
        <v>235</v>
      </c>
      <c r="J925" t="s">
        <v>19</v>
      </c>
      <c r="K925" t="s">
        <v>20</v>
      </c>
      <c r="L925">
        <v>8000000</v>
      </c>
      <c r="M925">
        <v>1984</v>
      </c>
      <c r="N925">
        <v>7.2</v>
      </c>
      <c r="O925" s="4"/>
      <c r="P925" s="4"/>
    </row>
    <row r="926" spans="1:16" x14ac:dyDescent="0.3">
      <c r="A926" t="s">
        <v>1215</v>
      </c>
      <c r="B926">
        <v>241</v>
      </c>
      <c r="C926">
        <v>121</v>
      </c>
      <c r="D926">
        <v>75274748</v>
      </c>
      <c r="E926" t="s">
        <v>1289</v>
      </c>
      <c r="F926" t="s">
        <v>913</v>
      </c>
      <c r="G926" t="s">
        <v>2892</v>
      </c>
      <c r="H926">
        <v>130661</v>
      </c>
      <c r="I926">
        <v>304</v>
      </c>
      <c r="J926" t="s">
        <v>19</v>
      </c>
      <c r="K926" t="s">
        <v>20</v>
      </c>
      <c r="L926">
        <v>35000000</v>
      </c>
      <c r="M926">
        <v>2015</v>
      </c>
      <c r="N926">
        <v>7.2</v>
      </c>
      <c r="O926" s="4"/>
      <c r="P926" s="4"/>
    </row>
    <row r="927" spans="1:16" x14ac:dyDescent="0.3">
      <c r="A927" t="s">
        <v>5211</v>
      </c>
      <c r="B927">
        <v>68</v>
      </c>
      <c r="C927">
        <v>124</v>
      </c>
      <c r="D927">
        <v>27441122</v>
      </c>
      <c r="E927" t="s">
        <v>2317</v>
      </c>
      <c r="F927" t="s">
        <v>665</v>
      </c>
      <c r="G927" t="s">
        <v>5212</v>
      </c>
      <c r="H927">
        <v>14322</v>
      </c>
      <c r="I927">
        <v>116</v>
      </c>
      <c r="J927" t="s">
        <v>19</v>
      </c>
      <c r="K927" t="s">
        <v>20</v>
      </c>
      <c r="L927">
        <v>15000000</v>
      </c>
      <c r="M927">
        <v>2000</v>
      </c>
      <c r="N927">
        <v>7.2</v>
      </c>
      <c r="O927" s="4"/>
      <c r="P927" s="4"/>
    </row>
    <row r="928" spans="1:16" x14ac:dyDescent="0.3">
      <c r="A928" t="s">
        <v>1850</v>
      </c>
      <c r="B928">
        <v>343</v>
      </c>
      <c r="C928">
        <v>128</v>
      </c>
      <c r="D928">
        <v>15523168</v>
      </c>
      <c r="E928" t="s">
        <v>477</v>
      </c>
      <c r="F928" t="s">
        <v>1717</v>
      </c>
      <c r="G928" t="s">
        <v>2728</v>
      </c>
      <c r="H928">
        <v>132423</v>
      </c>
      <c r="I928">
        <v>349</v>
      </c>
      <c r="J928" t="s">
        <v>19</v>
      </c>
      <c r="K928" t="s">
        <v>774</v>
      </c>
      <c r="L928">
        <v>45000000</v>
      </c>
      <c r="M928">
        <v>2010</v>
      </c>
      <c r="N928">
        <v>7.2</v>
      </c>
      <c r="O928" s="4"/>
      <c r="P928" s="4"/>
    </row>
    <row r="929" spans="1:16" x14ac:dyDescent="0.3">
      <c r="A929" t="s">
        <v>1539</v>
      </c>
      <c r="B929">
        <v>42</v>
      </c>
      <c r="C929">
        <v>110</v>
      </c>
      <c r="D929">
        <v>14100000</v>
      </c>
      <c r="E929" t="s">
        <v>1289</v>
      </c>
      <c r="F929" t="s">
        <v>4619</v>
      </c>
      <c r="G929" t="s">
        <v>6642</v>
      </c>
      <c r="H929">
        <v>14995</v>
      </c>
      <c r="I929">
        <v>87</v>
      </c>
      <c r="J929" t="s">
        <v>19</v>
      </c>
      <c r="K929" t="s">
        <v>20</v>
      </c>
      <c r="L929">
        <v>5000000</v>
      </c>
      <c r="M929">
        <v>1982</v>
      </c>
      <c r="N929">
        <v>7.2</v>
      </c>
      <c r="O929" s="4"/>
      <c r="P929" s="4"/>
    </row>
    <row r="930" spans="1:16" x14ac:dyDescent="0.3">
      <c r="A930" t="s">
        <v>822</v>
      </c>
      <c r="B930">
        <v>114</v>
      </c>
      <c r="C930">
        <v>100</v>
      </c>
      <c r="D930">
        <v>11694528</v>
      </c>
      <c r="E930" t="s">
        <v>6973</v>
      </c>
      <c r="F930" t="s">
        <v>198</v>
      </c>
      <c r="G930" t="s">
        <v>6974</v>
      </c>
      <c r="H930">
        <v>7721</v>
      </c>
      <c r="I930">
        <v>72</v>
      </c>
      <c r="J930" t="s">
        <v>19</v>
      </c>
      <c r="K930" t="s">
        <v>20</v>
      </c>
      <c r="L930">
        <v>3000000</v>
      </c>
      <c r="M930">
        <v>2005</v>
      </c>
      <c r="N930">
        <v>7.2</v>
      </c>
      <c r="O930" s="4"/>
      <c r="P930" s="4"/>
    </row>
    <row r="931" spans="1:16" x14ac:dyDescent="0.3">
      <c r="A931" t="s">
        <v>4421</v>
      </c>
      <c r="B931">
        <v>233</v>
      </c>
      <c r="C931">
        <v>98</v>
      </c>
      <c r="D931">
        <v>32774834</v>
      </c>
      <c r="E931" t="s">
        <v>1106</v>
      </c>
      <c r="F931" t="s">
        <v>4533</v>
      </c>
      <c r="G931" t="s">
        <v>4534</v>
      </c>
      <c r="H931">
        <v>136048</v>
      </c>
      <c r="I931">
        <v>700</v>
      </c>
      <c r="J931" t="s">
        <v>19</v>
      </c>
      <c r="K931" t="s">
        <v>20</v>
      </c>
      <c r="L931">
        <v>30000000</v>
      </c>
      <c r="M931">
        <v>2004</v>
      </c>
      <c r="N931">
        <v>7.2</v>
      </c>
      <c r="O931" s="4"/>
      <c r="P931" s="4"/>
    </row>
    <row r="932" spans="1:16" x14ac:dyDescent="0.3">
      <c r="A932" t="s">
        <v>2309</v>
      </c>
      <c r="B932">
        <v>93</v>
      </c>
      <c r="C932">
        <v>104</v>
      </c>
      <c r="D932">
        <v>25625110</v>
      </c>
      <c r="E932" t="s">
        <v>201</v>
      </c>
      <c r="F932" t="s">
        <v>922</v>
      </c>
      <c r="G932" t="s">
        <v>6300</v>
      </c>
      <c r="H932">
        <v>138707</v>
      </c>
      <c r="I932">
        <v>202</v>
      </c>
      <c r="J932" t="s">
        <v>19</v>
      </c>
      <c r="K932" t="s">
        <v>20</v>
      </c>
      <c r="L932">
        <v>7000000</v>
      </c>
      <c r="M932">
        <v>1995</v>
      </c>
      <c r="N932">
        <v>7.2</v>
      </c>
      <c r="O932" s="4"/>
      <c r="P932" s="4"/>
    </row>
    <row r="933" spans="1:16" x14ac:dyDescent="0.3">
      <c r="A933" t="s">
        <v>1419</v>
      </c>
      <c r="B933">
        <v>183</v>
      </c>
      <c r="C933">
        <v>106</v>
      </c>
      <c r="D933">
        <v>148170000</v>
      </c>
      <c r="E933" t="s">
        <v>492</v>
      </c>
      <c r="F933" t="s">
        <v>2462</v>
      </c>
      <c r="G933" t="s">
        <v>5743</v>
      </c>
      <c r="H933">
        <v>142293</v>
      </c>
      <c r="I933">
        <v>245</v>
      </c>
      <c r="J933" t="s">
        <v>19</v>
      </c>
      <c r="K933" t="s">
        <v>20</v>
      </c>
      <c r="L933">
        <v>11000000</v>
      </c>
      <c r="M933">
        <v>1984</v>
      </c>
      <c r="N933">
        <v>7.2</v>
      </c>
      <c r="O933" s="4"/>
      <c r="P933" s="4"/>
    </row>
    <row r="934" spans="1:16" x14ac:dyDescent="0.3">
      <c r="A934" t="s">
        <v>3480</v>
      </c>
      <c r="B934">
        <v>342</v>
      </c>
      <c r="C934">
        <v>100</v>
      </c>
      <c r="D934">
        <v>26005908</v>
      </c>
      <c r="E934" t="s">
        <v>3747</v>
      </c>
      <c r="F934" t="s">
        <v>6305</v>
      </c>
      <c r="G934" t="s">
        <v>6306</v>
      </c>
      <c r="H934">
        <v>154938</v>
      </c>
      <c r="I934">
        <v>1100</v>
      </c>
      <c r="J934" t="s">
        <v>19</v>
      </c>
      <c r="K934" t="s">
        <v>31</v>
      </c>
      <c r="L934">
        <v>3500000</v>
      </c>
      <c r="M934">
        <v>2005</v>
      </c>
      <c r="N934">
        <v>7.2</v>
      </c>
      <c r="O934" s="4"/>
      <c r="P934" s="4"/>
    </row>
    <row r="935" spans="1:16" x14ac:dyDescent="0.3">
      <c r="A935" t="s">
        <v>933</v>
      </c>
      <c r="B935">
        <v>285</v>
      </c>
      <c r="C935">
        <v>139</v>
      </c>
      <c r="D935">
        <v>70269171</v>
      </c>
      <c r="E935" t="s">
        <v>1839</v>
      </c>
      <c r="F935" t="s">
        <v>933</v>
      </c>
      <c r="G935" t="s">
        <v>4252</v>
      </c>
      <c r="H935">
        <v>162130</v>
      </c>
      <c r="I935">
        <v>962</v>
      </c>
      <c r="J935" t="s">
        <v>19</v>
      </c>
      <c r="K935" t="s">
        <v>20</v>
      </c>
      <c r="L935">
        <v>24000000</v>
      </c>
      <c r="M935">
        <v>2006</v>
      </c>
      <c r="N935">
        <v>7.2</v>
      </c>
      <c r="O935" s="4"/>
      <c r="P935" s="4"/>
    </row>
    <row r="936" spans="1:16" x14ac:dyDescent="0.3">
      <c r="A936" t="s">
        <v>7164</v>
      </c>
      <c r="B936">
        <v>56</v>
      </c>
      <c r="C936">
        <v>89</v>
      </c>
      <c r="D936">
        <v>6719300</v>
      </c>
      <c r="E936" t="s">
        <v>1289</v>
      </c>
      <c r="F936" t="s">
        <v>3755</v>
      </c>
      <c r="G936" t="s">
        <v>7165</v>
      </c>
      <c r="H936">
        <v>8224</v>
      </c>
      <c r="I936">
        <v>132</v>
      </c>
      <c r="J936" t="s">
        <v>19</v>
      </c>
      <c r="K936" t="s">
        <v>162</v>
      </c>
      <c r="L936">
        <v>2000000</v>
      </c>
      <c r="M936">
        <v>1998</v>
      </c>
      <c r="N936">
        <v>7.2</v>
      </c>
      <c r="O936" s="4"/>
      <c r="P936" s="4"/>
    </row>
    <row r="937" spans="1:16" x14ac:dyDescent="0.3">
      <c r="A937" t="s">
        <v>5386</v>
      </c>
      <c r="B937">
        <v>124</v>
      </c>
      <c r="C937">
        <v>110</v>
      </c>
      <c r="D937">
        <v>181360000</v>
      </c>
      <c r="E937" t="s">
        <v>6425</v>
      </c>
      <c r="F937" t="s">
        <v>6426</v>
      </c>
      <c r="G937" t="s">
        <v>6427</v>
      </c>
      <c r="H937">
        <v>170027</v>
      </c>
      <c r="I937">
        <v>350</v>
      </c>
      <c r="J937" t="s">
        <v>19</v>
      </c>
      <c r="K937" t="s">
        <v>20</v>
      </c>
      <c r="L937">
        <v>6000000</v>
      </c>
      <c r="M937">
        <v>1978</v>
      </c>
      <c r="N937">
        <v>7.2</v>
      </c>
      <c r="O937" s="4"/>
      <c r="P937" s="4"/>
    </row>
    <row r="938" spans="1:16" x14ac:dyDescent="0.3">
      <c r="A938" t="s">
        <v>239</v>
      </c>
      <c r="B938">
        <v>51</v>
      </c>
      <c r="C938">
        <v>98</v>
      </c>
      <c r="D938">
        <v>3799339</v>
      </c>
      <c r="E938" t="s">
        <v>2280</v>
      </c>
      <c r="F938" t="s">
        <v>7705</v>
      </c>
      <c r="G938" t="s">
        <v>7706</v>
      </c>
      <c r="H938">
        <v>8000</v>
      </c>
      <c r="I938">
        <v>138</v>
      </c>
      <c r="J938" t="s">
        <v>19</v>
      </c>
      <c r="K938" t="s">
        <v>20</v>
      </c>
      <c r="L938">
        <v>250000</v>
      </c>
      <c r="M938">
        <v>2002</v>
      </c>
      <c r="N938">
        <v>7.2</v>
      </c>
      <c r="O938" s="4"/>
      <c r="P938" s="4"/>
    </row>
    <row r="939" spans="1:16" x14ac:dyDescent="0.3">
      <c r="A939" t="s">
        <v>3772</v>
      </c>
      <c r="B939">
        <v>53</v>
      </c>
      <c r="C939">
        <v>103</v>
      </c>
      <c r="D939">
        <v>5132222</v>
      </c>
      <c r="E939" t="s">
        <v>1856</v>
      </c>
      <c r="F939" t="s">
        <v>213</v>
      </c>
      <c r="G939" t="s">
        <v>7297</v>
      </c>
      <c r="H939">
        <v>14112</v>
      </c>
      <c r="I939">
        <v>83</v>
      </c>
      <c r="J939" t="s">
        <v>19</v>
      </c>
      <c r="K939" t="s">
        <v>162</v>
      </c>
      <c r="L939">
        <v>2000000</v>
      </c>
      <c r="M939">
        <v>1994</v>
      </c>
      <c r="N939">
        <v>7.2</v>
      </c>
      <c r="O939" s="4"/>
      <c r="P939" s="4"/>
    </row>
    <row r="940" spans="1:16" x14ac:dyDescent="0.3">
      <c r="A940" t="s">
        <v>91</v>
      </c>
      <c r="B940">
        <v>223</v>
      </c>
      <c r="C940">
        <v>113</v>
      </c>
      <c r="D940">
        <v>170684505</v>
      </c>
      <c r="E940" t="s">
        <v>3563</v>
      </c>
      <c r="F940" t="s">
        <v>1998</v>
      </c>
      <c r="G940" t="s">
        <v>3564</v>
      </c>
      <c r="H940">
        <v>172080</v>
      </c>
      <c r="I940">
        <v>1017</v>
      </c>
      <c r="J940" t="s">
        <v>19</v>
      </c>
      <c r="K940" t="s">
        <v>20</v>
      </c>
      <c r="L940">
        <v>45000000</v>
      </c>
      <c r="M940">
        <v>2002</v>
      </c>
      <c r="N940">
        <v>7.2</v>
      </c>
      <c r="O940" s="4"/>
      <c r="P940" s="4"/>
    </row>
    <row r="941" spans="1:16" x14ac:dyDescent="0.3">
      <c r="A941" t="s">
        <v>2161</v>
      </c>
      <c r="B941">
        <v>134</v>
      </c>
      <c r="C941">
        <v>123</v>
      </c>
      <c r="D941">
        <v>100241322</v>
      </c>
      <c r="E941" t="s">
        <v>753</v>
      </c>
      <c r="F941" t="s">
        <v>81</v>
      </c>
      <c r="G941" t="s">
        <v>3960</v>
      </c>
      <c r="H941">
        <v>175524</v>
      </c>
      <c r="I941">
        <v>752</v>
      </c>
      <c r="J941" t="s">
        <v>19</v>
      </c>
      <c r="K941" t="s">
        <v>20</v>
      </c>
      <c r="L941">
        <v>25000000</v>
      </c>
      <c r="M941">
        <v>1998</v>
      </c>
      <c r="N941">
        <v>7.2</v>
      </c>
      <c r="O941" s="4"/>
      <c r="P941" s="4"/>
    </row>
    <row r="942" spans="1:16" x14ac:dyDescent="0.3">
      <c r="A942" t="s">
        <v>21</v>
      </c>
      <c r="B942">
        <v>362</v>
      </c>
      <c r="C942">
        <v>107</v>
      </c>
      <c r="D942">
        <v>123207194</v>
      </c>
      <c r="E942" t="s">
        <v>623</v>
      </c>
      <c r="F942" t="s">
        <v>24</v>
      </c>
      <c r="G942" t="s">
        <v>624</v>
      </c>
      <c r="H942">
        <v>183208</v>
      </c>
      <c r="I942">
        <v>337</v>
      </c>
      <c r="J942" t="s">
        <v>19</v>
      </c>
      <c r="K942" t="s">
        <v>20</v>
      </c>
      <c r="L942">
        <v>135000000</v>
      </c>
      <c r="M942">
        <v>2011</v>
      </c>
      <c r="N942">
        <v>7.2</v>
      </c>
      <c r="O942" s="4"/>
      <c r="P942" s="4"/>
    </row>
    <row r="943" spans="1:16" x14ac:dyDescent="0.3">
      <c r="A943" t="s">
        <v>1295</v>
      </c>
      <c r="B943">
        <v>123</v>
      </c>
      <c r="C943">
        <v>88</v>
      </c>
      <c r="D943">
        <v>74608545</v>
      </c>
      <c r="E943" t="s">
        <v>872</v>
      </c>
      <c r="F943" t="s">
        <v>672</v>
      </c>
      <c r="G943" t="s">
        <v>4260</v>
      </c>
      <c r="H943">
        <v>185258</v>
      </c>
      <c r="I943">
        <v>404</v>
      </c>
      <c r="J943" t="s">
        <v>19</v>
      </c>
      <c r="K943" t="s">
        <v>20</v>
      </c>
      <c r="L943">
        <v>24000000</v>
      </c>
      <c r="M943">
        <v>2003</v>
      </c>
      <c r="N943">
        <v>7.2</v>
      </c>
      <c r="O943" s="4"/>
      <c r="P943" s="4"/>
    </row>
    <row r="944" spans="1:16" x14ac:dyDescent="0.3">
      <c r="A944" t="s">
        <v>5302</v>
      </c>
      <c r="B944">
        <v>401</v>
      </c>
      <c r="C944">
        <v>110</v>
      </c>
      <c r="D944">
        <v>14989761</v>
      </c>
      <c r="E944" t="s">
        <v>557</v>
      </c>
      <c r="F944" t="s">
        <v>745</v>
      </c>
      <c r="G944" t="s">
        <v>5444</v>
      </c>
      <c r="H944">
        <v>185845</v>
      </c>
      <c r="I944">
        <v>284</v>
      </c>
      <c r="J944" t="s">
        <v>19</v>
      </c>
      <c r="K944" t="s">
        <v>31</v>
      </c>
      <c r="L944">
        <v>15000000</v>
      </c>
      <c r="M944">
        <v>2012</v>
      </c>
      <c r="N944">
        <v>7.2</v>
      </c>
      <c r="O944" s="4"/>
      <c r="P944" s="4"/>
    </row>
    <row r="945" spans="1:16" x14ac:dyDescent="0.3">
      <c r="A945" t="s">
        <v>14</v>
      </c>
      <c r="B945">
        <v>94</v>
      </c>
      <c r="C945">
        <v>141</v>
      </c>
      <c r="D945">
        <v>146282411</v>
      </c>
      <c r="E945" t="s">
        <v>906</v>
      </c>
      <c r="F945" t="s">
        <v>907</v>
      </c>
      <c r="G945" t="s">
        <v>908</v>
      </c>
      <c r="H945">
        <v>190439</v>
      </c>
      <c r="I945">
        <v>351</v>
      </c>
      <c r="J945" t="s">
        <v>19</v>
      </c>
      <c r="K945" t="s">
        <v>20</v>
      </c>
      <c r="L945">
        <v>115000000</v>
      </c>
      <c r="M945">
        <v>1994</v>
      </c>
      <c r="N945">
        <v>7.2</v>
      </c>
      <c r="O945" s="4"/>
      <c r="P945" s="4"/>
    </row>
    <row r="946" spans="1:16" x14ac:dyDescent="0.3">
      <c r="A946" t="s">
        <v>1929</v>
      </c>
      <c r="B946">
        <v>275</v>
      </c>
      <c r="C946">
        <v>96</v>
      </c>
      <c r="D946">
        <v>23213577</v>
      </c>
      <c r="E946" t="s">
        <v>129</v>
      </c>
      <c r="F946" t="s">
        <v>58</v>
      </c>
      <c r="G946" t="s">
        <v>5071</v>
      </c>
      <c r="H946">
        <v>198111</v>
      </c>
      <c r="I946">
        <v>365</v>
      </c>
      <c r="J946" t="s">
        <v>19</v>
      </c>
      <c r="K946" t="s">
        <v>1748</v>
      </c>
      <c r="L946">
        <v>15500000</v>
      </c>
      <c r="M946">
        <v>2008</v>
      </c>
      <c r="N946">
        <v>7.2</v>
      </c>
      <c r="O946" s="4"/>
      <c r="P946" s="4"/>
    </row>
    <row r="947" spans="1:16" x14ac:dyDescent="0.3">
      <c r="A947" t="s">
        <v>7428</v>
      </c>
      <c r="B947">
        <v>181</v>
      </c>
      <c r="C947">
        <v>97</v>
      </c>
      <c r="D947">
        <v>2508841</v>
      </c>
      <c r="E947" t="s">
        <v>1007</v>
      </c>
      <c r="F947" t="s">
        <v>3223</v>
      </c>
      <c r="G947" t="s">
        <v>7429</v>
      </c>
      <c r="H947">
        <v>21746</v>
      </c>
      <c r="I947">
        <v>93</v>
      </c>
      <c r="J947" t="s">
        <v>19</v>
      </c>
      <c r="K947" t="s">
        <v>20</v>
      </c>
      <c r="L947">
        <v>1000000</v>
      </c>
      <c r="M947">
        <v>2008</v>
      </c>
      <c r="N947">
        <v>7.2</v>
      </c>
      <c r="O947" s="4"/>
      <c r="P947" s="4"/>
    </row>
    <row r="948" spans="1:16" x14ac:dyDescent="0.3">
      <c r="A948" t="s">
        <v>5869</v>
      </c>
      <c r="B948">
        <v>59</v>
      </c>
      <c r="C948">
        <v>88</v>
      </c>
      <c r="D948">
        <v>2073984</v>
      </c>
      <c r="E948" t="s">
        <v>129</v>
      </c>
      <c r="F948" t="s">
        <v>7523</v>
      </c>
      <c r="G948" t="s">
        <v>7524</v>
      </c>
      <c r="H948">
        <v>4743</v>
      </c>
      <c r="I948">
        <v>135</v>
      </c>
      <c r="J948" t="s">
        <v>19</v>
      </c>
      <c r="K948" t="s">
        <v>774</v>
      </c>
      <c r="L948">
        <v>800000</v>
      </c>
      <c r="M948">
        <v>2002</v>
      </c>
      <c r="N948">
        <v>7.2</v>
      </c>
      <c r="O948" s="4"/>
      <c r="P948" s="4"/>
    </row>
    <row r="949" spans="1:16" x14ac:dyDescent="0.3">
      <c r="A949" t="s">
        <v>7656</v>
      </c>
      <c r="B949">
        <v>72</v>
      </c>
      <c r="C949">
        <v>88</v>
      </c>
      <c r="D949">
        <v>592014</v>
      </c>
      <c r="E949" t="s">
        <v>7657</v>
      </c>
      <c r="F949" t="s">
        <v>7658</v>
      </c>
      <c r="G949" t="s">
        <v>7659</v>
      </c>
      <c r="H949">
        <v>5709</v>
      </c>
      <c r="I949">
        <v>114</v>
      </c>
      <c r="J949" t="s">
        <v>19</v>
      </c>
      <c r="K949" t="s">
        <v>20</v>
      </c>
      <c r="L949">
        <v>218</v>
      </c>
      <c r="M949">
        <v>2003</v>
      </c>
      <c r="N949">
        <v>7.2</v>
      </c>
      <c r="O949" s="4"/>
      <c r="P949" s="4"/>
    </row>
    <row r="950" spans="1:16" x14ac:dyDescent="0.3">
      <c r="A950" t="s">
        <v>6688</v>
      </c>
      <c r="B950">
        <v>64</v>
      </c>
      <c r="C950">
        <v>97</v>
      </c>
      <c r="D950">
        <v>1141829</v>
      </c>
      <c r="E950" t="s">
        <v>1007</v>
      </c>
      <c r="F950" t="s">
        <v>1436</v>
      </c>
      <c r="G950" t="s">
        <v>7548</v>
      </c>
      <c r="H950">
        <v>8509</v>
      </c>
      <c r="I950">
        <v>109</v>
      </c>
      <c r="J950" t="s">
        <v>19</v>
      </c>
      <c r="K950" t="s">
        <v>20</v>
      </c>
      <c r="L950">
        <v>700000</v>
      </c>
      <c r="M950">
        <v>2001</v>
      </c>
      <c r="N950">
        <v>7.2</v>
      </c>
      <c r="O950" s="4"/>
      <c r="P950" s="4"/>
    </row>
    <row r="951" spans="1:16" x14ac:dyDescent="0.3">
      <c r="A951" t="s">
        <v>188</v>
      </c>
      <c r="B951">
        <v>137</v>
      </c>
      <c r="C951">
        <v>130</v>
      </c>
      <c r="D951">
        <v>106635996</v>
      </c>
      <c r="E951" t="s">
        <v>28</v>
      </c>
      <c r="F951" t="s">
        <v>1500</v>
      </c>
      <c r="G951" t="s">
        <v>1913</v>
      </c>
      <c r="H951">
        <v>199025</v>
      </c>
      <c r="I951">
        <v>416</v>
      </c>
      <c r="J951" t="s">
        <v>19</v>
      </c>
      <c r="K951" t="s">
        <v>31</v>
      </c>
      <c r="L951">
        <v>58000000</v>
      </c>
      <c r="M951">
        <v>1995</v>
      </c>
      <c r="N951">
        <v>7.2</v>
      </c>
      <c r="O951" s="4"/>
      <c r="P951" s="4"/>
    </row>
    <row r="952" spans="1:16" x14ac:dyDescent="0.3">
      <c r="A952" t="s">
        <v>7057</v>
      </c>
      <c r="B952">
        <v>11</v>
      </c>
      <c r="C952">
        <v>114</v>
      </c>
      <c r="D952">
        <v>1001437</v>
      </c>
      <c r="E952" t="s">
        <v>129</v>
      </c>
      <c r="F952" t="s">
        <v>7521</v>
      </c>
      <c r="G952" t="s">
        <v>7522</v>
      </c>
      <c r="H952">
        <v>2039</v>
      </c>
      <c r="I952">
        <v>28</v>
      </c>
      <c r="J952" t="s">
        <v>19</v>
      </c>
      <c r="K952" t="s">
        <v>20</v>
      </c>
      <c r="L952">
        <v>800000</v>
      </c>
      <c r="M952">
        <v>1993</v>
      </c>
      <c r="N952">
        <v>7.2</v>
      </c>
      <c r="O952" s="4"/>
      <c r="P952" s="4"/>
    </row>
    <row r="953" spans="1:16" x14ac:dyDescent="0.3">
      <c r="A953" t="s">
        <v>7739</v>
      </c>
      <c r="B953">
        <v>15</v>
      </c>
      <c r="C953">
        <v>85</v>
      </c>
      <c r="D953">
        <v>381225</v>
      </c>
      <c r="E953" t="s">
        <v>38</v>
      </c>
      <c r="F953" t="s">
        <v>7740</v>
      </c>
      <c r="G953" t="s">
        <v>7741</v>
      </c>
      <c r="H953">
        <v>131</v>
      </c>
      <c r="I953">
        <v>13</v>
      </c>
      <c r="J953" t="s">
        <v>19</v>
      </c>
      <c r="K953" t="s">
        <v>20</v>
      </c>
      <c r="L953">
        <v>200000</v>
      </c>
      <c r="M953">
        <v>2004</v>
      </c>
      <c r="N953">
        <v>7.2</v>
      </c>
      <c r="O953" s="4"/>
      <c r="P953" s="4"/>
    </row>
    <row r="954" spans="1:16" x14ac:dyDescent="0.3">
      <c r="A954" t="s">
        <v>157</v>
      </c>
      <c r="B954">
        <v>210</v>
      </c>
      <c r="C954">
        <v>124</v>
      </c>
      <c r="D954">
        <v>92930005</v>
      </c>
      <c r="E954" t="s">
        <v>1100</v>
      </c>
      <c r="F954" t="s">
        <v>391</v>
      </c>
      <c r="G954" t="s">
        <v>1456</v>
      </c>
      <c r="H954">
        <v>204063</v>
      </c>
      <c r="I954">
        <v>764</v>
      </c>
      <c r="J954" t="s">
        <v>19</v>
      </c>
      <c r="K954" t="s">
        <v>432</v>
      </c>
      <c r="L954">
        <v>78000000</v>
      </c>
      <c r="M954">
        <v>2002</v>
      </c>
      <c r="N954">
        <v>7.2</v>
      </c>
      <c r="O954" s="4"/>
      <c r="P954" s="4"/>
    </row>
    <row r="955" spans="1:16" x14ac:dyDescent="0.3">
      <c r="A955" t="s">
        <v>7438</v>
      </c>
      <c r="B955">
        <v>16</v>
      </c>
      <c r="C955">
        <v>100</v>
      </c>
      <c r="D955">
        <v>982214</v>
      </c>
      <c r="E955" t="s">
        <v>1671</v>
      </c>
      <c r="F955" t="s">
        <v>3525</v>
      </c>
      <c r="G955" t="s">
        <v>7439</v>
      </c>
      <c r="H955">
        <v>1976</v>
      </c>
      <c r="I955">
        <v>51</v>
      </c>
      <c r="J955" t="s">
        <v>19</v>
      </c>
      <c r="K955" t="s">
        <v>20</v>
      </c>
      <c r="L955">
        <v>1000000</v>
      </c>
      <c r="M955">
        <v>1998</v>
      </c>
      <c r="N955">
        <v>7.2</v>
      </c>
      <c r="O955" s="4"/>
      <c r="P955" s="4"/>
    </row>
    <row r="956" spans="1:16" x14ac:dyDescent="0.3">
      <c r="A956" t="s">
        <v>7510</v>
      </c>
      <c r="B956">
        <v>35</v>
      </c>
      <c r="C956">
        <v>107</v>
      </c>
      <c r="D956">
        <v>819939</v>
      </c>
      <c r="E956" t="s">
        <v>753</v>
      </c>
      <c r="F956" t="s">
        <v>37</v>
      </c>
      <c r="G956" t="s">
        <v>7511</v>
      </c>
      <c r="H956">
        <v>14580</v>
      </c>
      <c r="I956">
        <v>252</v>
      </c>
      <c r="J956" t="s">
        <v>19</v>
      </c>
      <c r="K956" t="s">
        <v>20</v>
      </c>
      <c r="L956">
        <v>850000</v>
      </c>
      <c r="M956">
        <v>2003</v>
      </c>
      <c r="N956">
        <v>7.2</v>
      </c>
      <c r="O956" s="4"/>
      <c r="P956" s="4"/>
    </row>
    <row r="957" spans="1:16" x14ac:dyDescent="0.3">
      <c r="A957" t="s">
        <v>6675</v>
      </c>
      <c r="B957">
        <v>195</v>
      </c>
      <c r="C957">
        <v>122</v>
      </c>
      <c r="D957">
        <v>3950029</v>
      </c>
      <c r="E957" t="s">
        <v>1671</v>
      </c>
      <c r="F957" t="s">
        <v>5596</v>
      </c>
      <c r="G957" t="s">
        <v>6676</v>
      </c>
      <c r="H957">
        <v>12411</v>
      </c>
      <c r="I957">
        <v>89</v>
      </c>
      <c r="J957" t="s">
        <v>773</v>
      </c>
      <c r="K957" t="s">
        <v>774</v>
      </c>
      <c r="L957">
        <v>4000000</v>
      </c>
      <c r="M957">
        <v>2010</v>
      </c>
      <c r="N957">
        <v>7.2</v>
      </c>
      <c r="O957" s="4"/>
      <c r="P957" s="4"/>
    </row>
    <row r="958" spans="1:16" x14ac:dyDescent="0.3">
      <c r="A958" t="s">
        <v>7440</v>
      </c>
      <c r="B958">
        <v>12</v>
      </c>
      <c r="C958">
        <v>119</v>
      </c>
      <c r="D958">
        <v>798341</v>
      </c>
      <c r="E958" t="s">
        <v>1520</v>
      </c>
      <c r="F958" t="s">
        <v>2783</v>
      </c>
      <c r="G958" t="s">
        <v>7441</v>
      </c>
      <c r="H958">
        <v>983</v>
      </c>
      <c r="I958">
        <v>63</v>
      </c>
      <c r="J958" t="s">
        <v>19</v>
      </c>
      <c r="K958" t="s">
        <v>20</v>
      </c>
      <c r="L958">
        <v>1000000</v>
      </c>
      <c r="M958">
        <v>2001</v>
      </c>
      <c r="N958">
        <v>7.2</v>
      </c>
      <c r="O958" s="4"/>
      <c r="P958" s="4"/>
    </row>
    <row r="959" spans="1:16" x14ac:dyDescent="0.3">
      <c r="A959" t="s">
        <v>7278</v>
      </c>
      <c r="B959">
        <v>109</v>
      </c>
      <c r="C959">
        <v>95</v>
      </c>
      <c r="D959">
        <v>1060591</v>
      </c>
      <c r="E959" t="s">
        <v>753</v>
      </c>
      <c r="F959" t="s">
        <v>7279</v>
      </c>
      <c r="G959" t="s">
        <v>7280</v>
      </c>
      <c r="H959">
        <v>9750</v>
      </c>
      <c r="I959">
        <v>66</v>
      </c>
      <c r="J959" t="s">
        <v>6145</v>
      </c>
      <c r="K959" t="s">
        <v>774</v>
      </c>
      <c r="L959">
        <v>1300000</v>
      </c>
      <c r="M959">
        <v>2007</v>
      </c>
      <c r="N959">
        <v>7.2</v>
      </c>
      <c r="O959" s="4"/>
      <c r="P959" s="4"/>
    </row>
    <row r="960" spans="1:16" x14ac:dyDescent="0.3">
      <c r="A960" t="s">
        <v>7675</v>
      </c>
      <c r="B960">
        <v>23</v>
      </c>
      <c r="C960">
        <v>84</v>
      </c>
      <c r="D960">
        <v>34151</v>
      </c>
      <c r="E960" t="s">
        <v>7199</v>
      </c>
      <c r="F960" t="s">
        <v>7676</v>
      </c>
      <c r="G960" t="s">
        <v>7677</v>
      </c>
      <c r="H960">
        <v>186</v>
      </c>
      <c r="I960">
        <v>3</v>
      </c>
      <c r="J960" t="s">
        <v>4812</v>
      </c>
      <c r="K960" t="s">
        <v>7189</v>
      </c>
      <c r="L960">
        <v>450000</v>
      </c>
      <c r="M960">
        <v>2015</v>
      </c>
      <c r="N960">
        <v>7.2</v>
      </c>
      <c r="O960" s="4"/>
      <c r="P960" s="4"/>
    </row>
    <row r="961" spans="1:16" x14ac:dyDescent="0.3">
      <c r="A961" t="s">
        <v>166</v>
      </c>
      <c r="B961">
        <v>43</v>
      </c>
      <c r="C961">
        <v>95</v>
      </c>
      <c r="D961">
        <v>695229</v>
      </c>
      <c r="E961" t="s">
        <v>1289</v>
      </c>
      <c r="F961" t="s">
        <v>166</v>
      </c>
      <c r="G961" t="s">
        <v>7338</v>
      </c>
      <c r="H961">
        <v>11369</v>
      </c>
      <c r="I961">
        <v>65</v>
      </c>
      <c r="J961" t="s">
        <v>19</v>
      </c>
      <c r="K961" t="s">
        <v>20</v>
      </c>
      <c r="L961">
        <v>1300000</v>
      </c>
      <c r="M961">
        <v>1996</v>
      </c>
      <c r="N961">
        <v>7.2</v>
      </c>
      <c r="O961" s="4"/>
      <c r="P961" s="4"/>
    </row>
    <row r="962" spans="1:16" x14ac:dyDescent="0.3">
      <c r="A962" t="s">
        <v>183</v>
      </c>
      <c r="B962">
        <v>117</v>
      </c>
      <c r="C962">
        <v>95</v>
      </c>
      <c r="D962">
        <v>162792677</v>
      </c>
      <c r="E962" t="s">
        <v>165</v>
      </c>
      <c r="F962" t="s">
        <v>71</v>
      </c>
      <c r="G962" t="s">
        <v>2666</v>
      </c>
      <c r="H962">
        <v>211226</v>
      </c>
      <c r="I962">
        <v>317</v>
      </c>
      <c r="J962" t="s">
        <v>19</v>
      </c>
      <c r="K962" t="s">
        <v>20</v>
      </c>
      <c r="L962">
        <v>120000000</v>
      </c>
      <c r="M962">
        <v>1998</v>
      </c>
      <c r="N962">
        <v>7.2</v>
      </c>
      <c r="O962" s="4"/>
      <c r="P962" s="4"/>
    </row>
    <row r="963" spans="1:16" x14ac:dyDescent="0.3">
      <c r="A963" t="s">
        <v>4984</v>
      </c>
      <c r="B963">
        <v>223</v>
      </c>
      <c r="C963">
        <v>112</v>
      </c>
      <c r="D963">
        <v>64998368</v>
      </c>
      <c r="E963" t="s">
        <v>2971</v>
      </c>
      <c r="F963" t="s">
        <v>1256</v>
      </c>
      <c r="G963" t="s">
        <v>4985</v>
      </c>
      <c r="H963">
        <v>213898</v>
      </c>
      <c r="I963">
        <v>250</v>
      </c>
      <c r="J963" t="s">
        <v>19</v>
      </c>
      <c r="K963" t="s">
        <v>20</v>
      </c>
      <c r="L963">
        <v>17000000</v>
      </c>
      <c r="M963">
        <v>2012</v>
      </c>
      <c r="N963">
        <v>7.2</v>
      </c>
      <c r="O963" s="4"/>
      <c r="P963" s="4"/>
    </row>
    <row r="964" spans="1:16" x14ac:dyDescent="0.3">
      <c r="A964" t="s">
        <v>7378</v>
      </c>
      <c r="B964">
        <v>1</v>
      </c>
      <c r="C964">
        <v>110</v>
      </c>
      <c r="D964">
        <v>3830</v>
      </c>
      <c r="E964" t="s">
        <v>1289</v>
      </c>
      <c r="F964" t="s">
        <v>7379</v>
      </c>
      <c r="G964" t="s">
        <v>7380</v>
      </c>
      <c r="H964">
        <v>27</v>
      </c>
      <c r="I964">
        <v>1</v>
      </c>
      <c r="J964" t="s">
        <v>1391</v>
      </c>
      <c r="K964" t="s">
        <v>20</v>
      </c>
      <c r="L964">
        <v>1200000</v>
      </c>
      <c r="M964">
        <v>2013</v>
      </c>
      <c r="N964">
        <v>7.2</v>
      </c>
      <c r="O964" s="4"/>
      <c r="P964" s="4"/>
    </row>
    <row r="965" spans="1:16" x14ac:dyDescent="0.3">
      <c r="A965" t="s">
        <v>7245</v>
      </c>
      <c r="B965">
        <v>10</v>
      </c>
      <c r="C965">
        <v>89</v>
      </c>
      <c r="D965">
        <v>444044</v>
      </c>
      <c r="E965" t="s">
        <v>1671</v>
      </c>
      <c r="F965" t="s">
        <v>3323</v>
      </c>
      <c r="G965" t="s">
        <v>7246</v>
      </c>
      <c r="H965">
        <v>744</v>
      </c>
      <c r="I965">
        <v>19</v>
      </c>
      <c r="J965" t="s">
        <v>19</v>
      </c>
      <c r="K965" t="s">
        <v>20</v>
      </c>
      <c r="L965">
        <v>1900000</v>
      </c>
      <c r="M965">
        <v>2015</v>
      </c>
      <c r="N965">
        <v>7.2</v>
      </c>
      <c r="O965" s="4"/>
      <c r="P965" s="4"/>
    </row>
    <row r="966" spans="1:16" x14ac:dyDescent="0.3">
      <c r="A966" t="s">
        <v>111</v>
      </c>
      <c r="B966">
        <v>239</v>
      </c>
      <c r="C966">
        <v>194</v>
      </c>
      <c r="D966">
        <v>47396698</v>
      </c>
      <c r="E966" t="s">
        <v>601</v>
      </c>
      <c r="F966" t="s">
        <v>138</v>
      </c>
      <c r="G966" t="s">
        <v>862</v>
      </c>
      <c r="H966">
        <v>217373</v>
      </c>
      <c r="I966">
        <v>942</v>
      </c>
      <c r="J966" t="s">
        <v>19</v>
      </c>
      <c r="K966" t="s">
        <v>20</v>
      </c>
      <c r="L966">
        <v>130000000</v>
      </c>
      <c r="M966">
        <v>2005</v>
      </c>
      <c r="N966">
        <v>7.2</v>
      </c>
      <c r="O966" s="4"/>
      <c r="P966" s="4"/>
    </row>
    <row r="967" spans="1:16" x14ac:dyDescent="0.3">
      <c r="A967" t="s">
        <v>7284</v>
      </c>
      <c r="B967">
        <v>35</v>
      </c>
      <c r="C967">
        <v>123</v>
      </c>
      <c r="D967">
        <v>26893</v>
      </c>
      <c r="E967" t="s">
        <v>2280</v>
      </c>
      <c r="F967" t="s">
        <v>3010</v>
      </c>
      <c r="G967" t="s">
        <v>7285</v>
      </c>
      <c r="H967">
        <v>4391</v>
      </c>
      <c r="I967">
        <v>26</v>
      </c>
      <c r="J967" t="s">
        <v>773</v>
      </c>
      <c r="K967" t="s">
        <v>774</v>
      </c>
      <c r="L967">
        <v>1600000</v>
      </c>
      <c r="M967">
        <v>1969</v>
      </c>
      <c r="N967">
        <v>7.2</v>
      </c>
      <c r="O967" s="4"/>
      <c r="P967" s="4"/>
    </row>
    <row r="968" spans="1:16" x14ac:dyDescent="0.3">
      <c r="A968" t="s">
        <v>2920</v>
      </c>
      <c r="B968">
        <v>253</v>
      </c>
      <c r="C968">
        <v>118</v>
      </c>
      <c r="D968">
        <v>62877175</v>
      </c>
      <c r="E968" t="s">
        <v>753</v>
      </c>
      <c r="F968" t="s">
        <v>175</v>
      </c>
      <c r="G968" t="s">
        <v>3614</v>
      </c>
      <c r="H968">
        <v>217507</v>
      </c>
      <c r="I968">
        <v>325</v>
      </c>
      <c r="J968" t="s">
        <v>19</v>
      </c>
      <c r="K968" t="s">
        <v>20</v>
      </c>
      <c r="L968">
        <v>30000000</v>
      </c>
      <c r="M968">
        <v>2008</v>
      </c>
      <c r="N968">
        <v>7.2</v>
      </c>
      <c r="O968" s="4"/>
      <c r="P968" s="4"/>
    </row>
    <row r="969" spans="1:16" x14ac:dyDescent="0.3">
      <c r="A969" t="s">
        <v>7138</v>
      </c>
      <c r="B969">
        <v>4</v>
      </c>
      <c r="C969">
        <v>125</v>
      </c>
      <c r="D969">
        <v>3330</v>
      </c>
      <c r="E969" t="s">
        <v>1007</v>
      </c>
      <c r="F969" t="s">
        <v>7139</v>
      </c>
      <c r="G969" t="s">
        <v>7140</v>
      </c>
      <c r="H969">
        <v>22</v>
      </c>
      <c r="I969">
        <v>1</v>
      </c>
      <c r="J969" t="s">
        <v>19</v>
      </c>
      <c r="K969" t="s">
        <v>20</v>
      </c>
      <c r="L969">
        <v>2100000</v>
      </c>
      <c r="M969">
        <v>2015</v>
      </c>
      <c r="N969">
        <v>7.2</v>
      </c>
      <c r="O969" s="4"/>
      <c r="P969" s="4"/>
    </row>
    <row r="970" spans="1:16" x14ac:dyDescent="0.3">
      <c r="A970" t="s">
        <v>32</v>
      </c>
      <c r="B970">
        <v>185</v>
      </c>
      <c r="C970">
        <v>118</v>
      </c>
      <c r="D970">
        <v>67263182</v>
      </c>
      <c r="E970" t="s">
        <v>1001</v>
      </c>
      <c r="F970" t="s">
        <v>1222</v>
      </c>
      <c r="G970" t="s">
        <v>2614</v>
      </c>
      <c r="H970">
        <v>218771</v>
      </c>
      <c r="I970">
        <v>651</v>
      </c>
      <c r="J970" t="s">
        <v>19</v>
      </c>
      <c r="K970" t="s">
        <v>20</v>
      </c>
      <c r="L970">
        <v>46000000</v>
      </c>
      <c r="M970">
        <v>2002</v>
      </c>
      <c r="N970">
        <v>7.2</v>
      </c>
      <c r="O970" s="4"/>
      <c r="P970" s="4"/>
    </row>
    <row r="971" spans="1:16" x14ac:dyDescent="0.3">
      <c r="A971" t="s">
        <v>7019</v>
      </c>
      <c r="B971">
        <v>5</v>
      </c>
      <c r="C971">
        <v>87</v>
      </c>
      <c r="D971">
        <v>252726</v>
      </c>
      <c r="E971" t="s">
        <v>7020</v>
      </c>
      <c r="F971" t="s">
        <v>4202</v>
      </c>
      <c r="G971" t="s">
        <v>7021</v>
      </c>
      <c r="H971">
        <v>1289</v>
      </c>
      <c r="I971">
        <v>18</v>
      </c>
      <c r="J971" t="s">
        <v>19</v>
      </c>
      <c r="K971" t="s">
        <v>20</v>
      </c>
      <c r="L971">
        <v>3000000</v>
      </c>
      <c r="M971">
        <v>2006</v>
      </c>
      <c r="N971">
        <v>7.2</v>
      </c>
      <c r="O971" s="4"/>
      <c r="P971" s="4"/>
    </row>
    <row r="972" spans="1:16" x14ac:dyDescent="0.3">
      <c r="A972" t="s">
        <v>1602</v>
      </c>
      <c r="B972">
        <v>330</v>
      </c>
      <c r="C972">
        <v>126</v>
      </c>
      <c r="D972">
        <v>25592632</v>
      </c>
      <c r="E972" t="s">
        <v>2914</v>
      </c>
      <c r="F972" t="s">
        <v>655</v>
      </c>
      <c r="G972" t="s">
        <v>5489</v>
      </c>
      <c r="H972">
        <v>220475</v>
      </c>
      <c r="I972">
        <v>1066</v>
      </c>
      <c r="J972" t="s">
        <v>19</v>
      </c>
      <c r="K972" t="s">
        <v>20</v>
      </c>
      <c r="L972">
        <v>18000000</v>
      </c>
      <c r="M972">
        <v>2007</v>
      </c>
      <c r="N972">
        <v>7.2</v>
      </c>
      <c r="O972" s="4"/>
      <c r="P972" s="4"/>
    </row>
    <row r="973" spans="1:16" x14ac:dyDescent="0.3">
      <c r="A973" t="s">
        <v>6553</v>
      </c>
      <c r="B973">
        <v>205</v>
      </c>
      <c r="C973">
        <v>93</v>
      </c>
      <c r="D973">
        <v>611709</v>
      </c>
      <c r="E973" t="s">
        <v>1289</v>
      </c>
      <c r="F973" t="s">
        <v>6554</v>
      </c>
      <c r="G973" t="s">
        <v>6555</v>
      </c>
      <c r="H973">
        <v>15267</v>
      </c>
      <c r="I973">
        <v>41</v>
      </c>
      <c r="J973" t="s">
        <v>773</v>
      </c>
      <c r="K973" t="s">
        <v>6556</v>
      </c>
      <c r="L973">
        <v>3850000</v>
      </c>
      <c r="M973">
        <v>2011</v>
      </c>
      <c r="N973">
        <v>7.2</v>
      </c>
      <c r="O973" s="4"/>
      <c r="P973" s="4"/>
    </row>
    <row r="974" spans="1:16" x14ac:dyDescent="0.3">
      <c r="A974" t="s">
        <v>6271</v>
      </c>
      <c r="B974">
        <v>161</v>
      </c>
      <c r="C974">
        <v>125</v>
      </c>
      <c r="D974">
        <v>1110286</v>
      </c>
      <c r="E974" t="s">
        <v>129</v>
      </c>
      <c r="F974" t="s">
        <v>126</v>
      </c>
      <c r="G974" t="s">
        <v>6349</v>
      </c>
      <c r="H974">
        <v>9727</v>
      </c>
      <c r="I974">
        <v>65</v>
      </c>
      <c r="J974" t="s">
        <v>19</v>
      </c>
      <c r="K974" t="s">
        <v>20</v>
      </c>
      <c r="L974">
        <v>4825000</v>
      </c>
      <c r="M974">
        <v>2009</v>
      </c>
      <c r="N974">
        <v>7.2</v>
      </c>
      <c r="O974" s="4"/>
      <c r="P974" s="4"/>
    </row>
    <row r="975" spans="1:16" x14ac:dyDescent="0.3">
      <c r="A975" t="s">
        <v>694</v>
      </c>
      <c r="B975">
        <v>192</v>
      </c>
      <c r="C975">
        <v>129</v>
      </c>
      <c r="D975">
        <v>54700065</v>
      </c>
      <c r="E975" t="s">
        <v>961</v>
      </c>
      <c r="F975" t="s">
        <v>962</v>
      </c>
      <c r="G975" t="s">
        <v>963</v>
      </c>
      <c r="H975">
        <v>221521</v>
      </c>
      <c r="I975">
        <v>1049</v>
      </c>
      <c r="J975" t="s">
        <v>19</v>
      </c>
      <c r="K975" t="s">
        <v>20</v>
      </c>
      <c r="L975">
        <v>105000000</v>
      </c>
      <c r="M975">
        <v>1997</v>
      </c>
      <c r="N975">
        <v>7.2</v>
      </c>
      <c r="O975" s="4"/>
      <c r="P975" s="4"/>
    </row>
    <row r="976" spans="1:16" x14ac:dyDescent="0.3">
      <c r="A976" t="s">
        <v>2877</v>
      </c>
      <c r="B976">
        <v>242</v>
      </c>
      <c r="C976">
        <v>103</v>
      </c>
      <c r="D976">
        <v>103001286</v>
      </c>
      <c r="E976" t="s">
        <v>2396</v>
      </c>
      <c r="F976" t="s">
        <v>4275</v>
      </c>
      <c r="G976" t="s">
        <v>4775</v>
      </c>
      <c r="H976">
        <v>222018</v>
      </c>
      <c r="I976">
        <v>869</v>
      </c>
      <c r="J976" t="s">
        <v>19</v>
      </c>
      <c r="K976" t="s">
        <v>20</v>
      </c>
      <c r="L976">
        <v>15000000</v>
      </c>
      <c r="M976">
        <v>1996</v>
      </c>
      <c r="N976">
        <v>7.2</v>
      </c>
      <c r="O976" s="4"/>
      <c r="P976" s="4"/>
    </row>
    <row r="977" spans="1:16" x14ac:dyDescent="0.3">
      <c r="A977" t="s">
        <v>6734</v>
      </c>
      <c r="B977">
        <v>87</v>
      </c>
      <c r="C977">
        <v>100</v>
      </c>
      <c r="D977">
        <v>513836</v>
      </c>
      <c r="E977" t="s">
        <v>753</v>
      </c>
      <c r="F977" t="s">
        <v>5431</v>
      </c>
      <c r="G977" t="s">
        <v>6735</v>
      </c>
      <c r="H977">
        <v>6304</v>
      </c>
      <c r="I977">
        <v>21</v>
      </c>
      <c r="J977" t="s">
        <v>773</v>
      </c>
      <c r="K977" t="s">
        <v>774</v>
      </c>
      <c r="L977">
        <v>4600000</v>
      </c>
      <c r="M977">
        <v>2010</v>
      </c>
      <c r="N977">
        <v>7.2</v>
      </c>
      <c r="O977" s="4"/>
      <c r="P977" s="4"/>
    </row>
    <row r="978" spans="1:16" x14ac:dyDescent="0.3">
      <c r="A978" t="s">
        <v>3324</v>
      </c>
      <c r="B978">
        <v>133</v>
      </c>
      <c r="C978">
        <v>97</v>
      </c>
      <c r="D978">
        <v>38176108</v>
      </c>
      <c r="E978" t="s">
        <v>753</v>
      </c>
      <c r="F978" t="s">
        <v>37</v>
      </c>
      <c r="G978" t="s">
        <v>5466</v>
      </c>
      <c r="H978">
        <v>222099</v>
      </c>
      <c r="I978">
        <v>549</v>
      </c>
      <c r="J978" t="s">
        <v>19</v>
      </c>
      <c r="K978" t="s">
        <v>20</v>
      </c>
      <c r="L978">
        <v>16000000</v>
      </c>
      <c r="M978">
        <v>1999</v>
      </c>
      <c r="N978">
        <v>7.2</v>
      </c>
      <c r="O978" s="4"/>
      <c r="P978" s="4"/>
    </row>
    <row r="979" spans="1:16" x14ac:dyDescent="0.3">
      <c r="A979" t="s">
        <v>4136</v>
      </c>
      <c r="B979">
        <v>163</v>
      </c>
      <c r="C979">
        <v>113</v>
      </c>
      <c r="D979">
        <v>1094798</v>
      </c>
      <c r="E979" t="s">
        <v>1513</v>
      </c>
      <c r="F979" t="s">
        <v>1230</v>
      </c>
      <c r="G979" t="s">
        <v>6210</v>
      </c>
      <c r="H979">
        <v>11158</v>
      </c>
      <c r="I979">
        <v>73</v>
      </c>
      <c r="J979" t="s">
        <v>19</v>
      </c>
      <c r="K979" t="s">
        <v>31</v>
      </c>
      <c r="L979">
        <v>7200000</v>
      </c>
      <c r="M979">
        <v>2010</v>
      </c>
      <c r="N979">
        <v>7.2</v>
      </c>
      <c r="O979" s="4"/>
      <c r="P979" s="4"/>
    </row>
    <row r="980" spans="1:16" x14ac:dyDescent="0.3">
      <c r="A980" t="s">
        <v>1528</v>
      </c>
      <c r="B980">
        <v>292</v>
      </c>
      <c r="C980">
        <v>132</v>
      </c>
      <c r="D980">
        <v>101530738</v>
      </c>
      <c r="E980" t="s">
        <v>201</v>
      </c>
      <c r="F980" t="s">
        <v>902</v>
      </c>
      <c r="G980" t="s">
        <v>2191</v>
      </c>
      <c r="H980">
        <v>229574</v>
      </c>
      <c r="I980">
        <v>436</v>
      </c>
      <c r="J980" t="s">
        <v>19</v>
      </c>
      <c r="K980" t="s">
        <v>20</v>
      </c>
      <c r="L980">
        <v>55000000</v>
      </c>
      <c r="M980">
        <v>2014</v>
      </c>
      <c r="N980">
        <v>7.2</v>
      </c>
      <c r="O980" s="4"/>
      <c r="P980" s="4"/>
    </row>
    <row r="981" spans="1:16" x14ac:dyDescent="0.3">
      <c r="A981" t="s">
        <v>508</v>
      </c>
      <c r="B981">
        <v>294</v>
      </c>
      <c r="C981">
        <v>106</v>
      </c>
      <c r="D981">
        <v>94999143</v>
      </c>
      <c r="E981" t="s">
        <v>1140</v>
      </c>
      <c r="F981" t="s">
        <v>256</v>
      </c>
      <c r="G981" t="s">
        <v>1568</v>
      </c>
      <c r="H981">
        <v>245152</v>
      </c>
      <c r="I981">
        <v>1344</v>
      </c>
      <c r="J981" t="s">
        <v>19</v>
      </c>
      <c r="K981" t="s">
        <v>20</v>
      </c>
      <c r="L981">
        <v>75000000</v>
      </c>
      <c r="M981">
        <v>2000</v>
      </c>
      <c r="N981">
        <v>7.2</v>
      </c>
      <c r="O981" s="4"/>
      <c r="P981" s="4"/>
    </row>
    <row r="982" spans="1:16" x14ac:dyDescent="0.3">
      <c r="A982" t="s">
        <v>1528</v>
      </c>
      <c r="B982">
        <v>198</v>
      </c>
      <c r="C982">
        <v>124</v>
      </c>
      <c r="D982">
        <v>46975183</v>
      </c>
      <c r="E982" t="s">
        <v>613</v>
      </c>
      <c r="F982" t="s">
        <v>2009</v>
      </c>
      <c r="G982" t="s">
        <v>2010</v>
      </c>
      <c r="H982">
        <v>256213</v>
      </c>
      <c r="I982">
        <v>338</v>
      </c>
      <c r="J982" t="s">
        <v>19</v>
      </c>
      <c r="K982" t="s">
        <v>20</v>
      </c>
      <c r="L982">
        <v>61000000</v>
      </c>
      <c r="M982">
        <v>2007</v>
      </c>
      <c r="N982">
        <v>7.2</v>
      </c>
      <c r="O982" s="4"/>
      <c r="P982" s="4"/>
    </row>
    <row r="983" spans="1:16" x14ac:dyDescent="0.3">
      <c r="A983" t="s">
        <v>118</v>
      </c>
      <c r="B983">
        <v>94</v>
      </c>
      <c r="C983">
        <v>98</v>
      </c>
      <c r="D983">
        <v>1754319</v>
      </c>
      <c r="E983" t="s">
        <v>129</v>
      </c>
      <c r="F983" t="s">
        <v>2686</v>
      </c>
      <c r="G983" t="s">
        <v>5998</v>
      </c>
      <c r="H983">
        <v>13174</v>
      </c>
      <c r="I983">
        <v>81</v>
      </c>
      <c r="J983" t="s">
        <v>19</v>
      </c>
      <c r="K983" t="s">
        <v>20</v>
      </c>
      <c r="L983">
        <v>10000000</v>
      </c>
      <c r="M983">
        <v>2011</v>
      </c>
      <c r="N983">
        <v>7.2</v>
      </c>
      <c r="O983" s="4"/>
      <c r="P983" s="4"/>
    </row>
    <row r="984" spans="1:16" x14ac:dyDescent="0.3">
      <c r="A984" t="s">
        <v>4282</v>
      </c>
      <c r="B984">
        <v>80</v>
      </c>
      <c r="C984">
        <v>132</v>
      </c>
      <c r="D984">
        <v>1309849</v>
      </c>
      <c r="E984" t="s">
        <v>129</v>
      </c>
      <c r="F984" t="s">
        <v>227</v>
      </c>
      <c r="G984" t="s">
        <v>6002</v>
      </c>
      <c r="H984">
        <v>9395</v>
      </c>
      <c r="I984">
        <v>103</v>
      </c>
      <c r="J984" t="s">
        <v>19</v>
      </c>
      <c r="K984" t="s">
        <v>31</v>
      </c>
      <c r="L984">
        <v>10000000</v>
      </c>
      <c r="M984">
        <v>2002</v>
      </c>
      <c r="N984">
        <v>7.2</v>
      </c>
      <c r="O984" s="4"/>
      <c r="P984" s="4"/>
    </row>
    <row r="985" spans="1:16" x14ac:dyDescent="0.3">
      <c r="A985" t="s">
        <v>6009</v>
      </c>
      <c r="B985">
        <v>82</v>
      </c>
      <c r="C985">
        <v>104</v>
      </c>
      <c r="D985">
        <v>1011054</v>
      </c>
      <c r="E985" t="s">
        <v>1100</v>
      </c>
      <c r="F985" t="s">
        <v>391</v>
      </c>
      <c r="G985" t="s">
        <v>6010</v>
      </c>
      <c r="H985">
        <v>10585</v>
      </c>
      <c r="I985">
        <v>83</v>
      </c>
      <c r="J985" t="s">
        <v>19</v>
      </c>
      <c r="K985" t="s">
        <v>162</v>
      </c>
      <c r="L985">
        <v>10000000</v>
      </c>
      <c r="M985">
        <v>2003</v>
      </c>
      <c r="N985">
        <v>7.2</v>
      </c>
      <c r="O985" s="4"/>
      <c r="P985" s="4"/>
    </row>
    <row r="986" spans="1:16" x14ac:dyDescent="0.3">
      <c r="A986" t="s">
        <v>5717</v>
      </c>
      <c r="B986">
        <v>81</v>
      </c>
      <c r="C986">
        <v>114</v>
      </c>
      <c r="D986">
        <v>447750</v>
      </c>
      <c r="E986" t="s">
        <v>1100</v>
      </c>
      <c r="F986" t="s">
        <v>2739</v>
      </c>
      <c r="G986" t="s">
        <v>5718</v>
      </c>
      <c r="H986">
        <v>18520</v>
      </c>
      <c r="I986">
        <v>133</v>
      </c>
      <c r="J986" t="s">
        <v>19</v>
      </c>
      <c r="K986" t="s">
        <v>20</v>
      </c>
      <c r="L986">
        <v>10000000</v>
      </c>
      <c r="M986">
        <v>2000</v>
      </c>
      <c r="N986">
        <v>7.2</v>
      </c>
      <c r="O986" s="4"/>
      <c r="P986" s="4"/>
    </row>
    <row r="987" spans="1:16" x14ac:dyDescent="0.3">
      <c r="A987" t="s">
        <v>842</v>
      </c>
      <c r="B987">
        <v>114</v>
      </c>
      <c r="C987">
        <v>116</v>
      </c>
      <c r="D987">
        <v>121248145</v>
      </c>
      <c r="E987" t="s">
        <v>1638</v>
      </c>
      <c r="F987" t="s">
        <v>336</v>
      </c>
      <c r="G987" t="s">
        <v>3570</v>
      </c>
      <c r="H987">
        <v>260981</v>
      </c>
      <c r="I987">
        <v>373</v>
      </c>
      <c r="J987" t="s">
        <v>19</v>
      </c>
      <c r="K987" t="s">
        <v>20</v>
      </c>
      <c r="L987">
        <v>25000000</v>
      </c>
      <c r="M987">
        <v>1994</v>
      </c>
      <c r="N987">
        <v>7.2</v>
      </c>
      <c r="O987" s="4"/>
      <c r="P987" s="4"/>
    </row>
    <row r="988" spans="1:16" x14ac:dyDescent="0.3">
      <c r="A988" t="s">
        <v>183</v>
      </c>
      <c r="B988">
        <v>256</v>
      </c>
      <c r="C988">
        <v>117</v>
      </c>
      <c r="D988">
        <v>244052771</v>
      </c>
      <c r="E988" t="s">
        <v>184</v>
      </c>
      <c r="F988" t="s">
        <v>192</v>
      </c>
      <c r="G988" t="s">
        <v>1621</v>
      </c>
      <c r="H988">
        <v>263853</v>
      </c>
      <c r="I988">
        <v>584</v>
      </c>
      <c r="J988" t="s">
        <v>19</v>
      </c>
      <c r="K988" t="s">
        <v>20</v>
      </c>
      <c r="L988">
        <v>120000000</v>
      </c>
      <c r="M988">
        <v>2006</v>
      </c>
      <c r="N988">
        <v>7.2</v>
      </c>
      <c r="O988" s="4"/>
      <c r="P988" s="4"/>
    </row>
    <row r="989" spans="1:16" x14ac:dyDescent="0.3">
      <c r="A989" t="s">
        <v>915</v>
      </c>
      <c r="B989">
        <v>181</v>
      </c>
      <c r="C989">
        <v>98</v>
      </c>
      <c r="D989">
        <v>84136909</v>
      </c>
      <c r="E989" t="s">
        <v>872</v>
      </c>
      <c r="F989" t="s">
        <v>4064</v>
      </c>
      <c r="G989" t="s">
        <v>4065</v>
      </c>
      <c r="H989">
        <v>267921</v>
      </c>
      <c r="I989">
        <v>577</v>
      </c>
      <c r="J989" t="s">
        <v>19</v>
      </c>
      <c r="K989" t="s">
        <v>20</v>
      </c>
      <c r="L989">
        <v>26000000</v>
      </c>
      <c r="M989">
        <v>2004</v>
      </c>
      <c r="N989">
        <v>7.2</v>
      </c>
      <c r="O989" s="4"/>
      <c r="P989" s="4"/>
    </row>
    <row r="990" spans="1:16" x14ac:dyDescent="0.3">
      <c r="A990" t="s">
        <v>235</v>
      </c>
      <c r="B990">
        <v>488</v>
      </c>
      <c r="C990">
        <v>93</v>
      </c>
      <c r="D990">
        <v>237282182</v>
      </c>
      <c r="E990" t="s">
        <v>165</v>
      </c>
      <c r="F990" t="s">
        <v>236</v>
      </c>
      <c r="G990" t="s">
        <v>237</v>
      </c>
      <c r="H990">
        <v>273556</v>
      </c>
      <c r="I990">
        <v>428</v>
      </c>
      <c r="J990" t="s">
        <v>19</v>
      </c>
      <c r="K990" t="s">
        <v>20</v>
      </c>
      <c r="L990">
        <v>185000000</v>
      </c>
      <c r="M990">
        <v>2012</v>
      </c>
      <c r="N990">
        <v>7.2</v>
      </c>
      <c r="O990" s="4"/>
      <c r="P990" s="4"/>
    </row>
    <row r="991" spans="1:16" x14ac:dyDescent="0.3">
      <c r="A991" t="s">
        <v>199</v>
      </c>
      <c r="B991">
        <v>424</v>
      </c>
      <c r="C991">
        <v>140</v>
      </c>
      <c r="D991">
        <v>350034110</v>
      </c>
      <c r="E991" t="s">
        <v>201</v>
      </c>
      <c r="F991" t="s">
        <v>202</v>
      </c>
      <c r="G991" t="s">
        <v>203</v>
      </c>
      <c r="H991">
        <v>278232</v>
      </c>
      <c r="I991">
        <v>657</v>
      </c>
      <c r="J991" t="s">
        <v>19</v>
      </c>
      <c r="K991" t="s">
        <v>20</v>
      </c>
      <c r="L991">
        <v>190000000</v>
      </c>
      <c r="M991">
        <v>2015</v>
      </c>
      <c r="N991">
        <v>7.2</v>
      </c>
      <c r="O991" s="4"/>
      <c r="P991" s="4"/>
    </row>
    <row r="992" spans="1:16" x14ac:dyDescent="0.3">
      <c r="A992" t="s">
        <v>85</v>
      </c>
      <c r="B992">
        <v>205</v>
      </c>
      <c r="C992">
        <v>93</v>
      </c>
      <c r="D992">
        <v>436471036</v>
      </c>
      <c r="E992" t="s">
        <v>1618</v>
      </c>
      <c r="F992" t="s">
        <v>408</v>
      </c>
      <c r="G992" t="s">
        <v>1619</v>
      </c>
      <c r="H992">
        <v>314630</v>
      </c>
      <c r="I992">
        <v>483</v>
      </c>
      <c r="J992" t="s">
        <v>19</v>
      </c>
      <c r="K992" t="s">
        <v>20</v>
      </c>
      <c r="L992">
        <v>150000000</v>
      </c>
      <c r="M992">
        <v>2004</v>
      </c>
      <c r="N992">
        <v>7.2</v>
      </c>
      <c r="O992" s="4"/>
      <c r="P992" s="4"/>
    </row>
    <row r="993" spans="1:16" x14ac:dyDescent="0.3">
      <c r="A993" t="s">
        <v>2374</v>
      </c>
      <c r="B993">
        <v>90</v>
      </c>
      <c r="C993">
        <v>102</v>
      </c>
      <c r="D993">
        <v>10660147</v>
      </c>
      <c r="E993" t="s">
        <v>129</v>
      </c>
      <c r="F993" t="s">
        <v>1693</v>
      </c>
      <c r="G993" t="s">
        <v>4324</v>
      </c>
      <c r="H993">
        <v>17740</v>
      </c>
      <c r="I993">
        <v>165</v>
      </c>
      <c r="J993" t="s">
        <v>19</v>
      </c>
      <c r="K993" t="s">
        <v>31</v>
      </c>
      <c r="L993">
        <v>23000000</v>
      </c>
      <c r="M993">
        <v>1999</v>
      </c>
      <c r="N993">
        <v>7.2</v>
      </c>
      <c r="O993" s="4"/>
      <c r="P993" s="4"/>
    </row>
    <row r="994" spans="1:16" x14ac:dyDescent="0.3">
      <c r="A994" t="s">
        <v>100</v>
      </c>
      <c r="B994">
        <v>446</v>
      </c>
      <c r="C994">
        <v>201</v>
      </c>
      <c r="D994">
        <v>218051260</v>
      </c>
      <c r="E994" t="s">
        <v>125</v>
      </c>
      <c r="F994" t="s">
        <v>126</v>
      </c>
      <c r="G994" t="s">
        <v>127</v>
      </c>
      <c r="H994">
        <v>316018</v>
      </c>
      <c r="I994">
        <v>2618</v>
      </c>
      <c r="J994" t="s">
        <v>19</v>
      </c>
      <c r="K994" t="s">
        <v>105</v>
      </c>
      <c r="L994">
        <v>207000000</v>
      </c>
      <c r="M994">
        <v>2005</v>
      </c>
      <c r="N994">
        <v>7.2</v>
      </c>
      <c r="O994" s="4"/>
      <c r="P994" s="4"/>
    </row>
    <row r="995" spans="1:16" x14ac:dyDescent="0.3">
      <c r="A995" t="s">
        <v>5098</v>
      </c>
      <c r="B995">
        <v>146</v>
      </c>
      <c r="C995">
        <v>118</v>
      </c>
      <c r="D995">
        <v>2849142</v>
      </c>
      <c r="E995" t="s">
        <v>1671</v>
      </c>
      <c r="F995" t="s">
        <v>1659</v>
      </c>
      <c r="G995" t="s">
        <v>5099</v>
      </c>
      <c r="H995">
        <v>24104</v>
      </c>
      <c r="I995">
        <v>88</v>
      </c>
      <c r="J995" t="s">
        <v>19</v>
      </c>
      <c r="K995" t="s">
        <v>20</v>
      </c>
      <c r="L995">
        <v>16000000</v>
      </c>
      <c r="M995">
        <v>2007</v>
      </c>
      <c r="N995">
        <v>7.2</v>
      </c>
      <c r="O995" s="4"/>
      <c r="P995" s="4"/>
    </row>
    <row r="996" spans="1:16" x14ac:dyDescent="0.3">
      <c r="A996" t="s">
        <v>416</v>
      </c>
      <c r="B996">
        <v>116</v>
      </c>
      <c r="C996">
        <v>116</v>
      </c>
      <c r="D996">
        <v>6002756</v>
      </c>
      <c r="E996" t="s">
        <v>855</v>
      </c>
      <c r="F996" t="s">
        <v>362</v>
      </c>
      <c r="G996" t="s">
        <v>4713</v>
      </c>
      <c r="H996">
        <v>24997</v>
      </c>
      <c r="I996">
        <v>75</v>
      </c>
      <c r="J996" t="s">
        <v>19</v>
      </c>
      <c r="K996" t="s">
        <v>20</v>
      </c>
      <c r="L996">
        <v>20000000</v>
      </c>
      <c r="M996">
        <v>2012</v>
      </c>
      <c r="N996">
        <v>7.2</v>
      </c>
      <c r="O996" s="4"/>
      <c r="P996" s="4"/>
    </row>
    <row r="997" spans="1:16" x14ac:dyDescent="0.3">
      <c r="A997" t="s">
        <v>847</v>
      </c>
      <c r="B997">
        <v>354</v>
      </c>
      <c r="C997">
        <v>129</v>
      </c>
      <c r="D997">
        <v>134520804</v>
      </c>
      <c r="E997" t="s">
        <v>28</v>
      </c>
      <c r="F997" t="s">
        <v>540</v>
      </c>
      <c r="G997" t="s">
        <v>848</v>
      </c>
      <c r="H997">
        <v>336235</v>
      </c>
      <c r="I997">
        <v>782</v>
      </c>
      <c r="J997" t="s">
        <v>19</v>
      </c>
      <c r="K997" t="s">
        <v>20</v>
      </c>
      <c r="L997">
        <v>110000000</v>
      </c>
      <c r="M997">
        <v>2007</v>
      </c>
      <c r="N997">
        <v>7.2</v>
      </c>
      <c r="O997" s="4"/>
      <c r="P997" s="4"/>
    </row>
    <row r="998" spans="1:16" x14ac:dyDescent="0.3">
      <c r="A998" t="s">
        <v>398</v>
      </c>
      <c r="B998">
        <v>220</v>
      </c>
      <c r="C998">
        <v>196</v>
      </c>
      <c r="D998">
        <v>133228348</v>
      </c>
      <c r="E998" t="s">
        <v>526</v>
      </c>
      <c r="F998" t="s">
        <v>205</v>
      </c>
      <c r="G998" t="s">
        <v>527</v>
      </c>
      <c r="H998">
        <v>381672</v>
      </c>
      <c r="I998">
        <v>1694</v>
      </c>
      <c r="J998" t="s">
        <v>19</v>
      </c>
      <c r="K998" t="s">
        <v>20</v>
      </c>
      <c r="L998">
        <v>175000000</v>
      </c>
      <c r="M998">
        <v>2004</v>
      </c>
      <c r="N998">
        <v>7.2</v>
      </c>
      <c r="O998" s="4"/>
      <c r="P998" s="4"/>
    </row>
    <row r="999" spans="1:16" x14ac:dyDescent="0.3">
      <c r="A999" t="s">
        <v>4234</v>
      </c>
      <c r="B999">
        <v>28</v>
      </c>
      <c r="C999">
        <v>117</v>
      </c>
      <c r="D999">
        <v>777423</v>
      </c>
      <c r="E999" t="s">
        <v>855</v>
      </c>
      <c r="F999" t="s">
        <v>1952</v>
      </c>
      <c r="G999" t="s">
        <v>4235</v>
      </c>
      <c r="H999">
        <v>5841</v>
      </c>
      <c r="I999">
        <v>57</v>
      </c>
      <c r="J999" t="s">
        <v>19</v>
      </c>
      <c r="K999" t="s">
        <v>20</v>
      </c>
      <c r="L999">
        <v>25000000</v>
      </c>
      <c r="M999">
        <v>1998</v>
      </c>
      <c r="N999">
        <v>7.2</v>
      </c>
      <c r="O999" s="4"/>
      <c r="P999" s="4"/>
    </row>
    <row r="1000" spans="1:16" x14ac:dyDescent="0.3">
      <c r="A1000" t="s">
        <v>2005</v>
      </c>
      <c r="B1000">
        <v>213</v>
      </c>
      <c r="C1000">
        <v>105</v>
      </c>
      <c r="D1000">
        <v>1260917</v>
      </c>
      <c r="E1000" t="s">
        <v>916</v>
      </c>
      <c r="F1000" t="s">
        <v>145</v>
      </c>
      <c r="G1000" t="s">
        <v>2835</v>
      </c>
      <c r="H1000">
        <v>24657</v>
      </c>
      <c r="I1000">
        <v>71</v>
      </c>
      <c r="J1000" t="s">
        <v>773</v>
      </c>
      <c r="K1000" t="s">
        <v>774</v>
      </c>
      <c r="L1000">
        <v>27000000</v>
      </c>
      <c r="M1000">
        <v>2009</v>
      </c>
      <c r="N1000">
        <v>7.2</v>
      </c>
      <c r="O1000" s="4"/>
      <c r="P1000" s="4"/>
    </row>
    <row r="1001" spans="1:16" x14ac:dyDescent="0.3">
      <c r="A1001" t="s">
        <v>4287</v>
      </c>
      <c r="B1001">
        <v>10</v>
      </c>
      <c r="C1001">
        <v>80</v>
      </c>
      <c r="D1001">
        <v>669276</v>
      </c>
      <c r="E1001" t="s">
        <v>4288</v>
      </c>
      <c r="F1001" t="s">
        <v>4289</v>
      </c>
      <c r="G1001" t="s">
        <v>4290</v>
      </c>
      <c r="H1001">
        <v>2541</v>
      </c>
      <c r="I1001">
        <v>47</v>
      </c>
      <c r="J1001" t="s">
        <v>19</v>
      </c>
      <c r="K1001" t="s">
        <v>31</v>
      </c>
      <c r="L1001">
        <v>28000000</v>
      </c>
      <c r="M1001">
        <v>1993</v>
      </c>
      <c r="N1001">
        <v>7.2</v>
      </c>
      <c r="O1001" s="4"/>
      <c r="P1001" s="4"/>
    </row>
    <row r="1002" spans="1:16" x14ac:dyDescent="0.3">
      <c r="A1002" t="s">
        <v>1087</v>
      </c>
      <c r="B1002">
        <v>375</v>
      </c>
      <c r="C1002">
        <v>109</v>
      </c>
      <c r="D1002">
        <v>138447667</v>
      </c>
      <c r="E1002" t="s">
        <v>916</v>
      </c>
      <c r="F1002" t="s">
        <v>260</v>
      </c>
      <c r="G1002" t="s">
        <v>2789</v>
      </c>
      <c r="H1002">
        <v>408302</v>
      </c>
      <c r="I1002">
        <v>345</v>
      </c>
      <c r="J1002" t="s">
        <v>19</v>
      </c>
      <c r="K1002" t="s">
        <v>20</v>
      </c>
      <c r="L1002">
        <v>42000000</v>
      </c>
      <c r="M1002">
        <v>2012</v>
      </c>
      <c r="N1002">
        <v>7.2</v>
      </c>
      <c r="O1002" s="4"/>
      <c r="P1002" s="4"/>
    </row>
    <row r="1003" spans="1:16" x14ac:dyDescent="0.3">
      <c r="A1003" t="s">
        <v>3242</v>
      </c>
      <c r="B1003">
        <v>78</v>
      </c>
      <c r="C1003">
        <v>105</v>
      </c>
      <c r="D1003">
        <v>2126511</v>
      </c>
      <c r="E1003" t="s">
        <v>3243</v>
      </c>
      <c r="F1003" t="s">
        <v>1297</v>
      </c>
      <c r="G1003" t="s">
        <v>3244</v>
      </c>
      <c r="H1003">
        <v>21912</v>
      </c>
      <c r="I1003">
        <v>45</v>
      </c>
      <c r="J1003" t="s">
        <v>3245</v>
      </c>
      <c r="K1003" t="s">
        <v>1867</v>
      </c>
      <c r="L1003">
        <v>36000000</v>
      </c>
      <c r="M1003">
        <v>2015</v>
      </c>
      <c r="N1003">
        <v>7.2</v>
      </c>
      <c r="O1003" s="4"/>
      <c r="P1003" s="4"/>
    </row>
    <row r="1004" spans="1:16" x14ac:dyDescent="0.3">
      <c r="A1004" t="s">
        <v>259</v>
      </c>
      <c r="B1004">
        <v>275</v>
      </c>
      <c r="C1004">
        <v>138</v>
      </c>
      <c r="D1004">
        <v>281492479</v>
      </c>
      <c r="E1004" t="s">
        <v>366</v>
      </c>
      <c r="F1004" t="s">
        <v>468</v>
      </c>
      <c r="G1004" t="s">
        <v>469</v>
      </c>
      <c r="H1004">
        <v>421818</v>
      </c>
      <c r="I1004">
        <v>2789</v>
      </c>
      <c r="J1004" t="s">
        <v>19</v>
      </c>
      <c r="K1004" t="s">
        <v>20</v>
      </c>
      <c r="L1004">
        <v>150000000</v>
      </c>
      <c r="M1004">
        <v>2003</v>
      </c>
      <c r="N1004">
        <v>7.2</v>
      </c>
      <c r="O1004" s="4"/>
      <c r="P1004" s="4"/>
    </row>
    <row r="1005" spans="1:16" x14ac:dyDescent="0.3">
      <c r="A1005" t="s">
        <v>390</v>
      </c>
      <c r="B1005">
        <v>323</v>
      </c>
      <c r="C1005">
        <v>104</v>
      </c>
      <c r="D1005">
        <v>256386216</v>
      </c>
      <c r="E1005" t="s">
        <v>440</v>
      </c>
      <c r="F1005" t="s">
        <v>98</v>
      </c>
      <c r="G1005" t="s">
        <v>441</v>
      </c>
      <c r="H1005">
        <v>530870</v>
      </c>
      <c r="I1005">
        <v>1413</v>
      </c>
      <c r="J1005" t="s">
        <v>19</v>
      </c>
      <c r="K1005" t="s">
        <v>20</v>
      </c>
      <c r="L1005">
        <v>150000000</v>
      </c>
      <c r="M1005">
        <v>2007</v>
      </c>
      <c r="N1005">
        <v>7.2</v>
      </c>
      <c r="O1005" s="4"/>
      <c r="P1005" s="4"/>
    </row>
    <row r="1006" spans="1:16" x14ac:dyDescent="0.3">
      <c r="A1006" t="s">
        <v>65</v>
      </c>
      <c r="B1006">
        <v>733</v>
      </c>
      <c r="C1006">
        <v>143</v>
      </c>
      <c r="D1006">
        <v>291021565</v>
      </c>
      <c r="E1006" t="s">
        <v>15</v>
      </c>
      <c r="F1006" t="s">
        <v>67</v>
      </c>
      <c r="G1006" t="s">
        <v>83</v>
      </c>
      <c r="H1006">
        <v>548573</v>
      </c>
      <c r="I1006">
        <v>2536</v>
      </c>
      <c r="J1006" t="s">
        <v>19</v>
      </c>
      <c r="K1006" t="s">
        <v>20</v>
      </c>
      <c r="L1006">
        <v>225000000</v>
      </c>
      <c r="M1006">
        <v>2013</v>
      </c>
      <c r="N1006">
        <v>7.2</v>
      </c>
      <c r="O1006" s="4"/>
      <c r="P1006" s="4"/>
    </row>
    <row r="1007" spans="1:16" x14ac:dyDescent="0.3">
      <c r="A1007" t="s">
        <v>150</v>
      </c>
      <c r="B1007">
        <v>608</v>
      </c>
      <c r="C1007">
        <v>195</v>
      </c>
      <c r="D1007">
        <v>408992272</v>
      </c>
      <c r="E1007" t="s">
        <v>41</v>
      </c>
      <c r="F1007" t="s">
        <v>55</v>
      </c>
      <c r="G1007" t="s">
        <v>152</v>
      </c>
      <c r="H1007">
        <v>557489</v>
      </c>
      <c r="I1007">
        <v>1187</v>
      </c>
      <c r="J1007" t="s">
        <v>19</v>
      </c>
      <c r="K1007" t="s">
        <v>20</v>
      </c>
      <c r="L1007">
        <v>200000000</v>
      </c>
      <c r="M1007">
        <v>2013</v>
      </c>
      <c r="N1007">
        <v>7.2</v>
      </c>
      <c r="O1007" s="4"/>
      <c r="P1007" s="4"/>
    </row>
    <row r="1008" spans="1:16" x14ac:dyDescent="0.3">
      <c r="A1008" t="s">
        <v>6770</v>
      </c>
      <c r="B1008">
        <v>12</v>
      </c>
      <c r="C1008">
        <v>133</v>
      </c>
      <c r="D1008">
        <v>199228</v>
      </c>
      <c r="E1008" t="s">
        <v>1289</v>
      </c>
      <c r="F1008" t="s">
        <v>6771</v>
      </c>
      <c r="G1008" t="s">
        <v>6772</v>
      </c>
      <c r="H1008">
        <v>7295</v>
      </c>
      <c r="I1008">
        <v>49</v>
      </c>
      <c r="J1008" t="s">
        <v>2596</v>
      </c>
      <c r="K1008" t="s">
        <v>2597</v>
      </c>
      <c r="L1008">
        <v>150000000</v>
      </c>
      <c r="M1008">
        <v>2009</v>
      </c>
      <c r="N1008">
        <v>7.2</v>
      </c>
      <c r="O1008" s="4"/>
      <c r="P1008" s="4"/>
    </row>
    <row r="1009" spans="1:16" x14ac:dyDescent="0.3">
      <c r="A1009" t="s">
        <v>6743</v>
      </c>
      <c r="B1009">
        <v>35</v>
      </c>
      <c r="C1009">
        <v>115</v>
      </c>
      <c r="D1009">
        <v>1687311</v>
      </c>
      <c r="E1009" t="s">
        <v>6744</v>
      </c>
      <c r="F1009" t="s">
        <v>6745</v>
      </c>
      <c r="G1009" t="s">
        <v>6746</v>
      </c>
      <c r="H1009">
        <v>2412</v>
      </c>
      <c r="I1009">
        <v>40</v>
      </c>
      <c r="J1009" t="s">
        <v>1391</v>
      </c>
      <c r="K1009" t="s">
        <v>1748</v>
      </c>
      <c r="L1009">
        <v>700000000</v>
      </c>
      <c r="M1009">
        <v>1998</v>
      </c>
      <c r="N1009">
        <v>7.2</v>
      </c>
      <c r="O1009" s="4"/>
      <c r="P1009" s="4"/>
    </row>
    <row r="1010" spans="1:16" x14ac:dyDescent="0.3">
      <c r="A1010" t="s">
        <v>4920</v>
      </c>
      <c r="B1010">
        <v>186</v>
      </c>
      <c r="C1010">
        <v>116</v>
      </c>
      <c r="D1010">
        <v>4435083</v>
      </c>
      <c r="E1010" t="s">
        <v>4921</v>
      </c>
      <c r="F1010" t="s">
        <v>1665</v>
      </c>
      <c r="G1010" t="s">
        <v>4922</v>
      </c>
      <c r="H1010">
        <v>27882</v>
      </c>
      <c r="I1010">
        <v>119</v>
      </c>
      <c r="J1010" t="s">
        <v>19</v>
      </c>
      <c r="K1010" t="s">
        <v>220</v>
      </c>
      <c r="L1010">
        <v>18000000</v>
      </c>
      <c r="M1010">
        <v>2013</v>
      </c>
      <c r="N1010">
        <v>7.1</v>
      </c>
      <c r="O1010" s="4"/>
      <c r="P1010" s="4"/>
    </row>
    <row r="1011" spans="1:16" x14ac:dyDescent="0.3">
      <c r="A1011" t="s">
        <v>4276</v>
      </c>
      <c r="B1011">
        <v>94</v>
      </c>
      <c r="C1011">
        <v>125</v>
      </c>
      <c r="D1011">
        <v>1172769</v>
      </c>
      <c r="E1011" t="s">
        <v>958</v>
      </c>
      <c r="F1011" t="s">
        <v>87</v>
      </c>
      <c r="G1011" t="s">
        <v>5533</v>
      </c>
      <c r="H1011">
        <v>28068</v>
      </c>
      <c r="I1011">
        <v>108</v>
      </c>
      <c r="J1011" t="s">
        <v>19</v>
      </c>
      <c r="K1011" t="s">
        <v>432</v>
      </c>
      <c r="L1011">
        <v>13000000</v>
      </c>
      <c r="M1011">
        <v>2006</v>
      </c>
      <c r="N1011">
        <v>7.1</v>
      </c>
      <c r="O1011" s="4"/>
      <c r="P1011" s="4"/>
    </row>
    <row r="1012" spans="1:16" x14ac:dyDescent="0.3">
      <c r="A1012" t="s">
        <v>6694</v>
      </c>
      <c r="B1012">
        <v>322</v>
      </c>
      <c r="C1012">
        <v>95</v>
      </c>
      <c r="D1012">
        <v>3219029</v>
      </c>
      <c r="E1012" t="s">
        <v>6695</v>
      </c>
      <c r="F1012" t="s">
        <v>2348</v>
      </c>
      <c r="G1012" t="s">
        <v>6696</v>
      </c>
      <c r="H1012">
        <v>28845</v>
      </c>
      <c r="I1012">
        <v>125</v>
      </c>
      <c r="J1012" t="s">
        <v>19</v>
      </c>
      <c r="K1012" t="s">
        <v>20</v>
      </c>
      <c r="L1012">
        <v>5000000</v>
      </c>
      <c r="M1012">
        <v>2015</v>
      </c>
      <c r="N1012">
        <v>7.1</v>
      </c>
      <c r="O1012" s="4"/>
      <c r="P1012" s="4"/>
    </row>
    <row r="1013" spans="1:16" x14ac:dyDescent="0.3">
      <c r="A1013" t="s">
        <v>3873</v>
      </c>
      <c r="B1013">
        <v>190</v>
      </c>
      <c r="C1013">
        <v>110</v>
      </c>
      <c r="D1013">
        <v>3148482</v>
      </c>
      <c r="E1013" t="s">
        <v>129</v>
      </c>
      <c r="F1013" t="s">
        <v>1871</v>
      </c>
      <c r="G1013" t="s">
        <v>5690</v>
      </c>
      <c r="H1013">
        <v>29613</v>
      </c>
      <c r="I1013">
        <v>98</v>
      </c>
      <c r="J1013" t="s">
        <v>19</v>
      </c>
      <c r="K1013" t="s">
        <v>20</v>
      </c>
      <c r="L1013">
        <v>12000000</v>
      </c>
      <c r="M1013">
        <v>2008</v>
      </c>
      <c r="N1013">
        <v>7.1</v>
      </c>
      <c r="O1013" s="4"/>
      <c r="P1013" s="4"/>
    </row>
    <row r="1014" spans="1:16" x14ac:dyDescent="0.3">
      <c r="A1014" t="s">
        <v>3784</v>
      </c>
      <c r="B1014">
        <v>117</v>
      </c>
      <c r="C1014">
        <v>131</v>
      </c>
      <c r="D1014">
        <v>3752725</v>
      </c>
      <c r="E1014" t="s">
        <v>129</v>
      </c>
      <c r="F1014" t="s">
        <v>1222</v>
      </c>
      <c r="G1014" t="s">
        <v>3785</v>
      </c>
      <c r="H1014">
        <v>29715</v>
      </c>
      <c r="I1014">
        <v>161</v>
      </c>
      <c r="J1014" t="s">
        <v>19</v>
      </c>
      <c r="K1014" t="s">
        <v>20</v>
      </c>
      <c r="L1014">
        <v>18000000</v>
      </c>
      <c r="M1014">
        <v>2004</v>
      </c>
      <c r="N1014">
        <v>7.1</v>
      </c>
      <c r="O1014" s="4"/>
      <c r="P1014" s="4"/>
    </row>
    <row r="1015" spans="1:16" x14ac:dyDescent="0.3">
      <c r="A1015" t="s">
        <v>5695</v>
      </c>
      <c r="B1015">
        <v>131</v>
      </c>
      <c r="C1015">
        <v>101</v>
      </c>
      <c r="D1015">
        <v>2060953</v>
      </c>
      <c r="E1015" t="s">
        <v>4148</v>
      </c>
      <c r="F1015" t="s">
        <v>5368</v>
      </c>
      <c r="G1015" t="s">
        <v>5696</v>
      </c>
      <c r="H1015">
        <v>29990</v>
      </c>
      <c r="I1015">
        <v>316</v>
      </c>
      <c r="J1015" t="s">
        <v>19</v>
      </c>
      <c r="K1015" t="s">
        <v>2574</v>
      </c>
      <c r="L1015">
        <v>12000000</v>
      </c>
      <c r="M1015">
        <v>1999</v>
      </c>
      <c r="N1015">
        <v>7.1</v>
      </c>
      <c r="O1015" s="4"/>
      <c r="P1015" s="4"/>
    </row>
    <row r="1016" spans="1:16" x14ac:dyDescent="0.3">
      <c r="A1016" t="s">
        <v>6525</v>
      </c>
      <c r="B1016">
        <v>112</v>
      </c>
      <c r="C1016">
        <v>111</v>
      </c>
      <c r="D1016">
        <v>11905519</v>
      </c>
      <c r="E1016" t="s">
        <v>268</v>
      </c>
      <c r="F1016" t="s">
        <v>3256</v>
      </c>
      <c r="G1016" t="s">
        <v>6526</v>
      </c>
      <c r="H1016">
        <v>30210</v>
      </c>
      <c r="I1016">
        <v>214</v>
      </c>
      <c r="J1016" t="s">
        <v>5348</v>
      </c>
      <c r="K1016" t="s">
        <v>5349</v>
      </c>
      <c r="L1016">
        <v>200000000</v>
      </c>
      <c r="M1016">
        <v>2005</v>
      </c>
      <c r="N1016">
        <v>7.1</v>
      </c>
      <c r="O1016" s="4"/>
      <c r="P1016" s="4"/>
    </row>
    <row r="1017" spans="1:16" x14ac:dyDescent="0.3">
      <c r="A1017" t="s">
        <v>1240</v>
      </c>
      <c r="B1017">
        <v>190</v>
      </c>
      <c r="C1017">
        <v>97</v>
      </c>
      <c r="D1017">
        <v>46440491</v>
      </c>
      <c r="E1017" t="s">
        <v>165</v>
      </c>
      <c r="F1017" t="s">
        <v>234</v>
      </c>
      <c r="G1017" t="s">
        <v>1242</v>
      </c>
      <c r="H1017">
        <v>35446</v>
      </c>
      <c r="I1017">
        <v>78</v>
      </c>
      <c r="J1017" t="s">
        <v>19</v>
      </c>
      <c r="K1017" t="s">
        <v>31</v>
      </c>
      <c r="L1017">
        <v>100000000</v>
      </c>
      <c r="M1017">
        <v>2011</v>
      </c>
      <c r="N1017">
        <v>7.1</v>
      </c>
      <c r="O1017" s="4"/>
      <c r="P1017" s="4"/>
    </row>
    <row r="1018" spans="1:16" x14ac:dyDescent="0.3">
      <c r="A1018" t="s">
        <v>4862</v>
      </c>
      <c r="B1018">
        <v>110</v>
      </c>
      <c r="C1018">
        <v>106</v>
      </c>
      <c r="D1018">
        <v>43853424</v>
      </c>
      <c r="E1018" t="s">
        <v>4863</v>
      </c>
      <c r="F1018" t="s">
        <v>310</v>
      </c>
      <c r="G1018" t="s">
        <v>4864</v>
      </c>
      <c r="H1018">
        <v>35514</v>
      </c>
      <c r="I1018">
        <v>114</v>
      </c>
      <c r="J1018" t="s">
        <v>19</v>
      </c>
      <c r="K1018" t="s">
        <v>20</v>
      </c>
      <c r="L1018">
        <v>18000000</v>
      </c>
      <c r="M1018">
        <v>2011</v>
      </c>
      <c r="N1018">
        <v>7.1</v>
      </c>
      <c r="O1018" s="4"/>
      <c r="P1018" s="4"/>
    </row>
    <row r="1019" spans="1:16" x14ac:dyDescent="0.3">
      <c r="A1019" t="s">
        <v>2774</v>
      </c>
      <c r="B1019">
        <v>63</v>
      </c>
      <c r="C1019">
        <v>104</v>
      </c>
      <c r="D1019">
        <v>6401336</v>
      </c>
      <c r="E1019" t="s">
        <v>1671</v>
      </c>
      <c r="F1019" t="s">
        <v>336</v>
      </c>
      <c r="G1019" t="s">
        <v>7080</v>
      </c>
      <c r="H1019">
        <v>36996</v>
      </c>
      <c r="I1019">
        <v>153</v>
      </c>
      <c r="J1019" t="s">
        <v>19</v>
      </c>
      <c r="K1019" t="s">
        <v>20</v>
      </c>
      <c r="L1019">
        <v>2500000</v>
      </c>
      <c r="M1019">
        <v>1991</v>
      </c>
      <c r="N1019">
        <v>7.1</v>
      </c>
      <c r="O1019" s="4"/>
      <c r="P1019" s="4"/>
    </row>
    <row r="1020" spans="1:16" x14ac:dyDescent="0.3">
      <c r="A1020" t="s">
        <v>7287</v>
      </c>
      <c r="B1020">
        <v>173</v>
      </c>
      <c r="C1020">
        <v>108</v>
      </c>
      <c r="D1020">
        <v>19067631</v>
      </c>
      <c r="E1020" t="s">
        <v>753</v>
      </c>
      <c r="F1020" t="s">
        <v>3938</v>
      </c>
      <c r="G1020" t="s">
        <v>7288</v>
      </c>
      <c r="H1020">
        <v>37714</v>
      </c>
      <c r="I1020">
        <v>204</v>
      </c>
      <c r="J1020" t="s">
        <v>19</v>
      </c>
      <c r="K1020" t="s">
        <v>20</v>
      </c>
      <c r="L1020">
        <v>2000000</v>
      </c>
      <c r="M1020">
        <v>2007</v>
      </c>
      <c r="N1020">
        <v>7.1</v>
      </c>
      <c r="O1020" s="4"/>
      <c r="P1020" s="4"/>
    </row>
    <row r="1021" spans="1:16" x14ac:dyDescent="0.3">
      <c r="A1021" t="s">
        <v>2391</v>
      </c>
      <c r="B1021">
        <v>43</v>
      </c>
      <c r="C1021">
        <v>120</v>
      </c>
      <c r="D1021">
        <v>36733909</v>
      </c>
      <c r="E1021" t="s">
        <v>3412</v>
      </c>
      <c r="F1021" t="s">
        <v>3507</v>
      </c>
      <c r="G1021" t="s">
        <v>3508</v>
      </c>
      <c r="H1021">
        <v>38949</v>
      </c>
      <c r="I1021">
        <v>112</v>
      </c>
      <c r="J1021" t="s">
        <v>19</v>
      </c>
      <c r="K1021" t="s">
        <v>20</v>
      </c>
      <c r="L1021">
        <v>32000000</v>
      </c>
      <c r="M1021">
        <v>1993</v>
      </c>
      <c r="N1021">
        <v>7.1</v>
      </c>
      <c r="O1021" s="4"/>
      <c r="P1021" s="4"/>
    </row>
    <row r="1022" spans="1:16" x14ac:dyDescent="0.3">
      <c r="A1022" t="s">
        <v>627</v>
      </c>
      <c r="B1022">
        <v>267</v>
      </c>
      <c r="C1022">
        <v>123</v>
      </c>
      <c r="D1022">
        <v>108521835</v>
      </c>
      <c r="E1022" t="s">
        <v>34</v>
      </c>
      <c r="F1022" t="s">
        <v>629</v>
      </c>
      <c r="G1022" t="s">
        <v>729</v>
      </c>
      <c r="H1022">
        <v>40123</v>
      </c>
      <c r="I1022">
        <v>297</v>
      </c>
      <c r="J1022" t="s">
        <v>19</v>
      </c>
      <c r="K1022" t="s">
        <v>31</v>
      </c>
      <c r="L1022">
        <v>120000000</v>
      </c>
      <c r="M1022">
        <v>2016</v>
      </c>
      <c r="N1022">
        <v>7.1</v>
      </c>
      <c r="O1022" s="4"/>
      <c r="P1022" s="4"/>
    </row>
    <row r="1023" spans="1:16" x14ac:dyDescent="0.3">
      <c r="A1023" t="s">
        <v>6694</v>
      </c>
      <c r="B1023">
        <v>279</v>
      </c>
      <c r="C1023">
        <v>90</v>
      </c>
      <c r="D1023">
        <v>258113</v>
      </c>
      <c r="E1023" t="s">
        <v>1100</v>
      </c>
      <c r="F1023" t="s">
        <v>1404</v>
      </c>
      <c r="G1023" t="s">
        <v>7647</v>
      </c>
      <c r="H1023">
        <v>42678</v>
      </c>
      <c r="I1023">
        <v>135</v>
      </c>
      <c r="J1023" t="s">
        <v>19</v>
      </c>
      <c r="K1023" t="s">
        <v>20</v>
      </c>
      <c r="L1023">
        <v>1066167</v>
      </c>
      <c r="M1023">
        <v>2013</v>
      </c>
      <c r="N1023">
        <v>7.1</v>
      </c>
      <c r="O1023" s="4"/>
      <c r="P1023" s="4"/>
    </row>
    <row r="1024" spans="1:16" x14ac:dyDescent="0.3">
      <c r="A1024" t="s">
        <v>604</v>
      </c>
      <c r="B1024">
        <v>188</v>
      </c>
      <c r="C1024">
        <v>118</v>
      </c>
      <c r="D1024">
        <v>10214647</v>
      </c>
      <c r="E1024" t="s">
        <v>817</v>
      </c>
      <c r="F1024" t="s">
        <v>138</v>
      </c>
      <c r="G1024" t="s">
        <v>5785</v>
      </c>
      <c r="H1024">
        <v>42689</v>
      </c>
      <c r="I1024">
        <v>204</v>
      </c>
      <c r="J1024" t="s">
        <v>19</v>
      </c>
      <c r="K1024" t="s">
        <v>20</v>
      </c>
      <c r="L1024">
        <v>11000000</v>
      </c>
      <c r="M1024">
        <v>2004</v>
      </c>
      <c r="N1024">
        <v>7.1</v>
      </c>
      <c r="O1024" s="4"/>
      <c r="P1024" s="4"/>
    </row>
    <row r="1025" spans="1:16" x14ac:dyDescent="0.3">
      <c r="A1025" t="s">
        <v>2813</v>
      </c>
      <c r="B1025">
        <v>119</v>
      </c>
      <c r="C1025">
        <v>107</v>
      </c>
      <c r="D1025">
        <v>11008432</v>
      </c>
      <c r="E1025" t="s">
        <v>855</v>
      </c>
      <c r="F1025" t="s">
        <v>267</v>
      </c>
      <c r="G1025" t="s">
        <v>4193</v>
      </c>
      <c r="H1025">
        <v>43903</v>
      </c>
      <c r="I1025">
        <v>194</v>
      </c>
      <c r="J1025" t="s">
        <v>19</v>
      </c>
      <c r="K1025" t="s">
        <v>20</v>
      </c>
      <c r="L1025">
        <v>25000000</v>
      </c>
      <c r="M1025">
        <v>2005</v>
      </c>
      <c r="N1025">
        <v>7.1</v>
      </c>
      <c r="O1025" s="4"/>
      <c r="P1025" s="4"/>
    </row>
    <row r="1026" spans="1:16" x14ac:dyDescent="0.3">
      <c r="A1026" t="s">
        <v>6357</v>
      </c>
      <c r="B1026">
        <v>134</v>
      </c>
      <c r="C1026">
        <v>106</v>
      </c>
      <c r="D1026">
        <v>382946</v>
      </c>
      <c r="E1026" t="s">
        <v>1671</v>
      </c>
      <c r="F1026" t="s">
        <v>37</v>
      </c>
      <c r="G1026" t="s">
        <v>6358</v>
      </c>
      <c r="H1026">
        <v>43965</v>
      </c>
      <c r="I1026">
        <v>99</v>
      </c>
      <c r="J1026" t="s">
        <v>19</v>
      </c>
      <c r="K1026" t="s">
        <v>20</v>
      </c>
      <c r="L1026">
        <v>7000000</v>
      </c>
      <c r="M1026">
        <v>2010</v>
      </c>
      <c r="N1026">
        <v>7.1</v>
      </c>
      <c r="O1026" s="4"/>
      <c r="P1026" s="4"/>
    </row>
    <row r="1027" spans="1:16" x14ac:dyDescent="0.3">
      <c r="A1027" t="s">
        <v>3361</v>
      </c>
      <c r="B1027">
        <v>219</v>
      </c>
      <c r="C1027">
        <v>123</v>
      </c>
      <c r="D1027">
        <v>34531832</v>
      </c>
      <c r="E1027" t="s">
        <v>855</v>
      </c>
      <c r="F1027" t="s">
        <v>98</v>
      </c>
      <c r="G1027" t="s">
        <v>3362</v>
      </c>
      <c r="H1027">
        <v>44788</v>
      </c>
      <c r="I1027">
        <v>138</v>
      </c>
      <c r="J1027" t="s">
        <v>19</v>
      </c>
      <c r="K1027" t="s">
        <v>31</v>
      </c>
      <c r="L1027">
        <v>35000000</v>
      </c>
      <c r="M1027">
        <v>2015</v>
      </c>
      <c r="N1027">
        <v>7.1</v>
      </c>
      <c r="O1027" s="4"/>
      <c r="P1027" s="4"/>
    </row>
    <row r="1028" spans="1:16" x14ac:dyDescent="0.3">
      <c r="A1028" t="s">
        <v>27</v>
      </c>
      <c r="B1028">
        <v>217</v>
      </c>
      <c r="C1028">
        <v>98</v>
      </c>
      <c r="D1028">
        <v>9430988</v>
      </c>
      <c r="E1028" t="s">
        <v>753</v>
      </c>
      <c r="F1028" t="s">
        <v>942</v>
      </c>
      <c r="G1028" t="s">
        <v>4436</v>
      </c>
      <c r="H1028">
        <v>45992</v>
      </c>
      <c r="I1028">
        <v>115</v>
      </c>
      <c r="J1028" t="s">
        <v>19</v>
      </c>
      <c r="K1028" t="s">
        <v>20</v>
      </c>
      <c r="L1028">
        <v>17000000</v>
      </c>
      <c r="M1028">
        <v>2009</v>
      </c>
      <c r="N1028">
        <v>7.1</v>
      </c>
      <c r="O1028" s="4"/>
      <c r="P1028" s="4"/>
    </row>
    <row r="1029" spans="1:16" x14ac:dyDescent="0.3">
      <c r="A1029" t="s">
        <v>5028</v>
      </c>
      <c r="B1029">
        <v>150</v>
      </c>
      <c r="C1029">
        <v>120</v>
      </c>
      <c r="D1029">
        <v>18663911</v>
      </c>
      <c r="E1029" t="s">
        <v>2886</v>
      </c>
      <c r="F1029" t="s">
        <v>156</v>
      </c>
      <c r="G1029" t="s">
        <v>5029</v>
      </c>
      <c r="H1029">
        <v>46204</v>
      </c>
      <c r="I1029">
        <v>151</v>
      </c>
      <c r="J1029" t="s">
        <v>19</v>
      </c>
      <c r="K1029" t="s">
        <v>31</v>
      </c>
      <c r="L1029">
        <v>16500000</v>
      </c>
      <c r="M1029">
        <v>2007</v>
      </c>
      <c r="N1029">
        <v>7.1</v>
      </c>
      <c r="O1029" s="4"/>
      <c r="P1029" s="4"/>
    </row>
    <row r="1030" spans="1:16" x14ac:dyDescent="0.3">
      <c r="A1030" t="s">
        <v>2289</v>
      </c>
      <c r="B1030">
        <v>91</v>
      </c>
      <c r="C1030">
        <v>135</v>
      </c>
      <c r="D1030">
        <v>45856732</v>
      </c>
      <c r="E1030" t="s">
        <v>1100</v>
      </c>
      <c r="F1030" t="s">
        <v>629</v>
      </c>
      <c r="G1030" t="s">
        <v>2957</v>
      </c>
      <c r="H1030">
        <v>46221</v>
      </c>
      <c r="I1030">
        <v>141</v>
      </c>
      <c r="J1030" t="s">
        <v>19</v>
      </c>
      <c r="K1030" t="s">
        <v>20</v>
      </c>
      <c r="L1030">
        <v>40000000</v>
      </c>
      <c r="M1030">
        <v>1997</v>
      </c>
      <c r="N1030">
        <v>7.1</v>
      </c>
      <c r="O1030" s="4"/>
      <c r="P1030" s="4"/>
    </row>
    <row r="1031" spans="1:16" x14ac:dyDescent="0.3">
      <c r="A1031" t="s">
        <v>196</v>
      </c>
      <c r="B1031">
        <v>96</v>
      </c>
      <c r="C1031">
        <v>131</v>
      </c>
      <c r="D1031">
        <v>43532294</v>
      </c>
      <c r="E1031" t="s">
        <v>1839</v>
      </c>
      <c r="F1031" t="s">
        <v>374</v>
      </c>
      <c r="G1031" t="s">
        <v>1840</v>
      </c>
      <c r="H1031">
        <v>46951</v>
      </c>
      <c r="I1031">
        <v>175</v>
      </c>
      <c r="J1031" t="s">
        <v>19</v>
      </c>
      <c r="K1031" t="s">
        <v>20</v>
      </c>
      <c r="L1031">
        <v>65000000</v>
      </c>
      <c r="M1031">
        <v>2006</v>
      </c>
      <c r="N1031">
        <v>7.1</v>
      </c>
      <c r="O1031" s="4"/>
      <c r="P1031" s="4"/>
    </row>
    <row r="1032" spans="1:16" x14ac:dyDescent="0.3">
      <c r="A1032" t="s">
        <v>4461</v>
      </c>
      <c r="B1032">
        <v>156</v>
      </c>
      <c r="C1032">
        <v>101</v>
      </c>
      <c r="D1032">
        <v>117224271</v>
      </c>
      <c r="E1032" t="s">
        <v>4462</v>
      </c>
      <c r="F1032" t="s">
        <v>4463</v>
      </c>
      <c r="G1032" t="s">
        <v>4464</v>
      </c>
      <c r="H1032">
        <v>47794</v>
      </c>
      <c r="I1032">
        <v>81</v>
      </c>
      <c r="J1032" t="s">
        <v>19</v>
      </c>
      <c r="K1032" t="s">
        <v>20</v>
      </c>
      <c r="L1032">
        <v>20000000</v>
      </c>
      <c r="M1032">
        <v>2010</v>
      </c>
      <c r="N1032">
        <v>7.1</v>
      </c>
      <c r="O1032" s="4"/>
      <c r="P1032" s="4"/>
    </row>
    <row r="1033" spans="1:16" x14ac:dyDescent="0.3">
      <c r="A1033" t="s">
        <v>6189</v>
      </c>
      <c r="B1033">
        <v>231</v>
      </c>
      <c r="C1033">
        <v>93</v>
      </c>
      <c r="D1033">
        <v>17536788</v>
      </c>
      <c r="E1033" t="s">
        <v>753</v>
      </c>
      <c r="F1033" t="s">
        <v>6190</v>
      </c>
      <c r="G1033" t="s">
        <v>6191</v>
      </c>
      <c r="H1033">
        <v>49240</v>
      </c>
      <c r="I1033">
        <v>142</v>
      </c>
      <c r="J1033" t="s">
        <v>19</v>
      </c>
      <c r="K1033" t="s">
        <v>20</v>
      </c>
      <c r="L1033">
        <v>8000000</v>
      </c>
      <c r="M1033">
        <v>2013</v>
      </c>
      <c r="N1033">
        <v>7.1</v>
      </c>
      <c r="O1033" s="4"/>
      <c r="P1033" s="4"/>
    </row>
    <row r="1034" spans="1:16" x14ac:dyDescent="0.3">
      <c r="A1034" t="s">
        <v>3443</v>
      </c>
      <c r="B1034">
        <v>117</v>
      </c>
      <c r="C1034">
        <v>128</v>
      </c>
      <c r="D1034">
        <v>37432299</v>
      </c>
      <c r="E1034" t="s">
        <v>129</v>
      </c>
      <c r="F1034" t="s">
        <v>3444</v>
      </c>
      <c r="G1034" t="s">
        <v>3445</v>
      </c>
      <c r="H1034">
        <v>50041</v>
      </c>
      <c r="I1034">
        <v>116</v>
      </c>
      <c r="J1034" t="s">
        <v>19</v>
      </c>
      <c r="K1034" t="s">
        <v>20</v>
      </c>
      <c r="L1034">
        <v>34000000</v>
      </c>
      <c r="M1034">
        <v>2015</v>
      </c>
      <c r="N1034">
        <v>7.1</v>
      </c>
      <c r="O1034" s="4"/>
      <c r="P1034" s="4"/>
    </row>
    <row r="1035" spans="1:16" x14ac:dyDescent="0.3">
      <c r="A1035" t="s">
        <v>5654</v>
      </c>
      <c r="B1035">
        <v>252</v>
      </c>
      <c r="C1035">
        <v>89</v>
      </c>
      <c r="D1035">
        <v>3325638</v>
      </c>
      <c r="E1035" t="s">
        <v>7087</v>
      </c>
      <c r="F1035" t="s">
        <v>73</v>
      </c>
      <c r="G1035" t="s">
        <v>7088</v>
      </c>
      <c r="H1035">
        <v>52509</v>
      </c>
      <c r="I1035">
        <v>84</v>
      </c>
      <c r="J1035" t="s">
        <v>19</v>
      </c>
      <c r="K1035" t="s">
        <v>20</v>
      </c>
      <c r="L1035">
        <v>2500000</v>
      </c>
      <c r="M1035">
        <v>2012</v>
      </c>
      <c r="N1035">
        <v>7.1</v>
      </c>
      <c r="O1035" s="4"/>
      <c r="P1035" s="4"/>
    </row>
    <row r="1036" spans="1:16" x14ac:dyDescent="0.3">
      <c r="A1036" t="s">
        <v>4340</v>
      </c>
      <c r="B1036">
        <v>183</v>
      </c>
      <c r="C1036">
        <v>111</v>
      </c>
      <c r="D1036">
        <v>4190530</v>
      </c>
      <c r="E1036" t="s">
        <v>1664</v>
      </c>
      <c r="F1036" t="s">
        <v>4341</v>
      </c>
      <c r="G1036" t="s">
        <v>4342</v>
      </c>
      <c r="H1036">
        <v>53341</v>
      </c>
      <c r="I1036">
        <v>185</v>
      </c>
      <c r="J1036" t="s">
        <v>19</v>
      </c>
      <c r="K1036" t="s">
        <v>220</v>
      </c>
      <c r="L1036">
        <v>22500000</v>
      </c>
      <c r="M1036">
        <v>2014</v>
      </c>
      <c r="N1036">
        <v>7.1</v>
      </c>
      <c r="O1036" s="4"/>
      <c r="P1036" s="4"/>
    </row>
    <row r="1037" spans="1:16" x14ac:dyDescent="0.3">
      <c r="A1037" t="s">
        <v>531</v>
      </c>
      <c r="B1037">
        <v>167</v>
      </c>
      <c r="C1037">
        <v>109</v>
      </c>
      <c r="D1037">
        <v>1357042</v>
      </c>
      <c r="E1037" t="s">
        <v>1753</v>
      </c>
      <c r="F1037" t="s">
        <v>4786</v>
      </c>
      <c r="G1037" t="s">
        <v>4787</v>
      </c>
      <c r="H1037">
        <v>53977</v>
      </c>
      <c r="I1037">
        <v>125</v>
      </c>
      <c r="J1037" t="s">
        <v>19</v>
      </c>
      <c r="K1037" t="s">
        <v>333</v>
      </c>
      <c r="L1037">
        <v>15000000</v>
      </c>
      <c r="M1037">
        <v>2011</v>
      </c>
      <c r="N1037">
        <v>7.1</v>
      </c>
      <c r="O1037" s="4"/>
      <c r="P1037" s="4"/>
    </row>
    <row r="1038" spans="1:16" x14ac:dyDescent="0.3">
      <c r="A1038" t="s">
        <v>2507</v>
      </c>
      <c r="B1038">
        <v>83</v>
      </c>
      <c r="C1038">
        <v>91</v>
      </c>
      <c r="D1038">
        <v>1040879</v>
      </c>
      <c r="E1038" t="s">
        <v>3950</v>
      </c>
      <c r="F1038" t="s">
        <v>2548</v>
      </c>
      <c r="G1038" t="s">
        <v>6699</v>
      </c>
      <c r="H1038">
        <v>54478</v>
      </c>
      <c r="I1038">
        <v>184</v>
      </c>
      <c r="J1038" t="s">
        <v>19</v>
      </c>
      <c r="K1038" t="s">
        <v>20</v>
      </c>
      <c r="L1038">
        <v>7000000</v>
      </c>
      <c r="M1038">
        <v>1996</v>
      </c>
      <c r="N1038">
        <v>7.1</v>
      </c>
      <c r="O1038" s="4"/>
      <c r="P1038" s="4"/>
    </row>
    <row r="1039" spans="1:16" x14ac:dyDescent="0.3">
      <c r="A1039" t="s">
        <v>1245</v>
      </c>
      <c r="B1039">
        <v>106</v>
      </c>
      <c r="C1039">
        <v>117</v>
      </c>
      <c r="D1039">
        <v>67325559</v>
      </c>
      <c r="E1039" t="s">
        <v>4478</v>
      </c>
      <c r="F1039" t="s">
        <v>793</v>
      </c>
      <c r="G1039" t="s">
        <v>4479</v>
      </c>
      <c r="H1039">
        <v>58222</v>
      </c>
      <c r="I1039">
        <v>331</v>
      </c>
      <c r="J1039" t="s">
        <v>19</v>
      </c>
      <c r="K1039" t="s">
        <v>20</v>
      </c>
      <c r="L1039">
        <v>20000000</v>
      </c>
      <c r="M1039">
        <v>2003</v>
      </c>
      <c r="N1039">
        <v>7.1</v>
      </c>
      <c r="O1039" s="4"/>
      <c r="P1039" s="4"/>
    </row>
    <row r="1040" spans="1:16" x14ac:dyDescent="0.3">
      <c r="A1040" t="s">
        <v>1160</v>
      </c>
      <c r="B1040">
        <v>121</v>
      </c>
      <c r="C1040">
        <v>104</v>
      </c>
      <c r="D1040">
        <v>31899000</v>
      </c>
      <c r="E1040" t="s">
        <v>6394</v>
      </c>
      <c r="F1040" t="s">
        <v>2989</v>
      </c>
      <c r="G1040" t="s">
        <v>6395</v>
      </c>
      <c r="H1040">
        <v>23986</v>
      </c>
      <c r="I1040">
        <v>201</v>
      </c>
      <c r="J1040" t="s">
        <v>19</v>
      </c>
      <c r="K1040" t="s">
        <v>20</v>
      </c>
      <c r="L1040">
        <v>6500000</v>
      </c>
      <c r="M1040">
        <v>1980</v>
      </c>
      <c r="N1040">
        <v>7.1</v>
      </c>
      <c r="O1040" s="4"/>
      <c r="P1040" s="4"/>
    </row>
    <row r="1041" spans="1:16" x14ac:dyDescent="0.3">
      <c r="A1041" t="s">
        <v>6476</v>
      </c>
      <c r="B1041">
        <v>216</v>
      </c>
      <c r="C1041">
        <v>102</v>
      </c>
      <c r="D1041">
        <v>11434867</v>
      </c>
      <c r="E1041" t="s">
        <v>1610</v>
      </c>
      <c r="F1041" t="s">
        <v>47</v>
      </c>
      <c r="G1041" t="s">
        <v>6477</v>
      </c>
      <c r="H1041">
        <v>59637</v>
      </c>
      <c r="I1041">
        <v>130</v>
      </c>
      <c r="J1041" t="s">
        <v>19</v>
      </c>
      <c r="K1041" t="s">
        <v>20</v>
      </c>
      <c r="L1041">
        <v>6000000</v>
      </c>
      <c r="M1041">
        <v>2012</v>
      </c>
      <c r="N1041">
        <v>7.1</v>
      </c>
      <c r="O1041" s="4"/>
      <c r="P1041" s="4"/>
    </row>
    <row r="1042" spans="1:16" x14ac:dyDescent="0.3">
      <c r="A1042" t="s">
        <v>1539</v>
      </c>
      <c r="B1042">
        <v>130</v>
      </c>
      <c r="C1042">
        <v>97</v>
      </c>
      <c r="D1042">
        <v>43022524</v>
      </c>
      <c r="E1042" t="s">
        <v>1289</v>
      </c>
      <c r="F1042" t="s">
        <v>913</v>
      </c>
      <c r="G1042" t="s">
        <v>5167</v>
      </c>
      <c r="H1042">
        <v>67604</v>
      </c>
      <c r="I1042">
        <v>218</v>
      </c>
      <c r="J1042" t="s">
        <v>19</v>
      </c>
      <c r="K1042" t="s">
        <v>20</v>
      </c>
      <c r="L1042">
        <v>15000000</v>
      </c>
      <c r="M1042">
        <v>1997</v>
      </c>
      <c r="N1042">
        <v>7.1</v>
      </c>
      <c r="O1042" s="4"/>
      <c r="P1042" s="4"/>
    </row>
    <row r="1043" spans="1:16" x14ac:dyDescent="0.3">
      <c r="A1043" t="s">
        <v>5024</v>
      </c>
      <c r="B1043">
        <v>163</v>
      </c>
      <c r="C1043">
        <v>104</v>
      </c>
      <c r="D1043">
        <v>4046737</v>
      </c>
      <c r="E1043" t="s">
        <v>753</v>
      </c>
      <c r="F1043" t="s">
        <v>5368</v>
      </c>
      <c r="G1043" t="s">
        <v>6813</v>
      </c>
      <c r="H1043">
        <v>67949</v>
      </c>
      <c r="I1043">
        <v>390</v>
      </c>
      <c r="J1043" t="s">
        <v>19</v>
      </c>
      <c r="K1043" t="s">
        <v>20</v>
      </c>
      <c r="L1043">
        <v>4000000</v>
      </c>
      <c r="M1043">
        <v>2002</v>
      </c>
      <c r="N1043">
        <v>7.1</v>
      </c>
      <c r="O1043" s="4"/>
      <c r="P1043" s="4"/>
    </row>
    <row r="1044" spans="1:16" x14ac:dyDescent="0.3">
      <c r="A1044" t="s">
        <v>74</v>
      </c>
      <c r="B1044">
        <v>153</v>
      </c>
      <c r="C1044">
        <v>112</v>
      </c>
      <c r="D1044">
        <v>31252964</v>
      </c>
      <c r="E1044" t="s">
        <v>129</v>
      </c>
      <c r="F1044" t="s">
        <v>267</v>
      </c>
      <c r="G1044" t="s">
        <v>6784</v>
      </c>
      <c r="H1044">
        <v>71495</v>
      </c>
      <c r="I1044">
        <v>522</v>
      </c>
      <c r="J1044" t="s">
        <v>19</v>
      </c>
      <c r="K1044" t="s">
        <v>20</v>
      </c>
      <c r="L1044">
        <v>4000000</v>
      </c>
      <c r="M1044">
        <v>2001</v>
      </c>
      <c r="N1044">
        <v>7.1</v>
      </c>
      <c r="O1044" s="4"/>
      <c r="P1044" s="4"/>
    </row>
    <row r="1045" spans="1:16" x14ac:dyDescent="0.3">
      <c r="A1045" t="s">
        <v>866</v>
      </c>
      <c r="B1045">
        <v>127</v>
      </c>
      <c r="C1045">
        <v>95</v>
      </c>
      <c r="D1045">
        <v>38120554</v>
      </c>
      <c r="E1045" t="s">
        <v>243</v>
      </c>
      <c r="F1045" t="s">
        <v>37</v>
      </c>
      <c r="G1045" t="s">
        <v>975</v>
      </c>
      <c r="H1045">
        <v>71527</v>
      </c>
      <c r="I1045">
        <v>217</v>
      </c>
      <c r="J1045" t="s">
        <v>19</v>
      </c>
      <c r="K1045" t="s">
        <v>20</v>
      </c>
      <c r="L1045">
        <v>140000000</v>
      </c>
      <c r="M1045">
        <v>2002</v>
      </c>
      <c r="N1045">
        <v>7.1</v>
      </c>
      <c r="O1045" s="4"/>
      <c r="P1045" s="4"/>
    </row>
    <row r="1046" spans="1:16" x14ac:dyDescent="0.3">
      <c r="A1046" t="s">
        <v>5603</v>
      </c>
      <c r="B1046">
        <v>84</v>
      </c>
      <c r="C1046">
        <v>114</v>
      </c>
      <c r="D1046">
        <v>79568000</v>
      </c>
      <c r="E1046" t="s">
        <v>1466</v>
      </c>
      <c r="F1046" t="s">
        <v>503</v>
      </c>
      <c r="G1046" t="s">
        <v>5604</v>
      </c>
      <c r="H1046">
        <v>71842</v>
      </c>
      <c r="I1046">
        <v>152</v>
      </c>
      <c r="J1046" t="s">
        <v>19</v>
      </c>
      <c r="K1046" t="s">
        <v>20</v>
      </c>
      <c r="L1046">
        <v>12000000</v>
      </c>
      <c r="M1046">
        <v>1983</v>
      </c>
      <c r="N1046">
        <v>7.1</v>
      </c>
      <c r="O1046" s="4"/>
      <c r="P1046" s="4"/>
    </row>
    <row r="1047" spans="1:16" x14ac:dyDescent="0.3">
      <c r="A1047" t="s">
        <v>402</v>
      </c>
      <c r="B1047">
        <v>398</v>
      </c>
      <c r="C1047">
        <v>103</v>
      </c>
      <c r="D1047">
        <v>88625922</v>
      </c>
      <c r="E1047" t="s">
        <v>2649</v>
      </c>
      <c r="F1047" t="s">
        <v>1858</v>
      </c>
      <c r="G1047" t="s">
        <v>2650</v>
      </c>
      <c r="H1047">
        <v>75176</v>
      </c>
      <c r="I1047">
        <v>252</v>
      </c>
      <c r="J1047" t="s">
        <v>19</v>
      </c>
      <c r="K1047" t="s">
        <v>20</v>
      </c>
      <c r="L1047">
        <v>45000000</v>
      </c>
      <c r="M1047">
        <v>2011</v>
      </c>
      <c r="N1047">
        <v>7.1</v>
      </c>
      <c r="O1047" s="4"/>
      <c r="P1047" s="4"/>
    </row>
    <row r="1048" spans="1:16" x14ac:dyDescent="0.3">
      <c r="A1048" t="s">
        <v>2326</v>
      </c>
      <c r="B1048">
        <v>100</v>
      </c>
      <c r="C1048">
        <v>100</v>
      </c>
      <c r="D1048">
        <v>18488314</v>
      </c>
      <c r="E1048" t="s">
        <v>5079</v>
      </c>
      <c r="F1048" t="s">
        <v>4696</v>
      </c>
      <c r="G1048" t="s">
        <v>7356</v>
      </c>
      <c r="H1048">
        <v>76151</v>
      </c>
      <c r="I1048">
        <v>333</v>
      </c>
      <c r="J1048" t="s">
        <v>19</v>
      </c>
      <c r="K1048" t="s">
        <v>20</v>
      </c>
      <c r="L1048">
        <v>1200000</v>
      </c>
      <c r="M1048">
        <v>2001</v>
      </c>
      <c r="N1048">
        <v>7.1</v>
      </c>
      <c r="O1048" s="4"/>
      <c r="P1048" s="4"/>
    </row>
    <row r="1049" spans="1:16" x14ac:dyDescent="0.3">
      <c r="A1049" t="s">
        <v>3549</v>
      </c>
      <c r="B1049">
        <v>112</v>
      </c>
      <c r="C1049">
        <v>123</v>
      </c>
      <c r="D1049">
        <v>46800000</v>
      </c>
      <c r="E1049" t="s">
        <v>137</v>
      </c>
      <c r="F1049" t="s">
        <v>5382</v>
      </c>
      <c r="G1049" t="s">
        <v>5383</v>
      </c>
      <c r="H1049">
        <v>76477</v>
      </c>
      <c r="I1049">
        <v>275</v>
      </c>
      <c r="J1049" t="s">
        <v>19</v>
      </c>
      <c r="K1049" t="s">
        <v>31</v>
      </c>
      <c r="L1049">
        <v>14000000</v>
      </c>
      <c r="M1049">
        <v>1977</v>
      </c>
      <c r="N1049">
        <v>7.1</v>
      </c>
      <c r="O1049" s="4"/>
      <c r="P1049" s="4"/>
    </row>
    <row r="1050" spans="1:16" x14ac:dyDescent="0.3">
      <c r="A1050" t="s">
        <v>5925</v>
      </c>
      <c r="B1050">
        <v>297</v>
      </c>
      <c r="C1050">
        <v>108</v>
      </c>
      <c r="D1050">
        <v>43771291</v>
      </c>
      <c r="E1050" t="s">
        <v>477</v>
      </c>
      <c r="F1050" t="s">
        <v>2952</v>
      </c>
      <c r="G1050" t="s">
        <v>5926</v>
      </c>
      <c r="H1050">
        <v>79909</v>
      </c>
      <c r="I1050">
        <v>279</v>
      </c>
      <c r="J1050" t="s">
        <v>19</v>
      </c>
      <c r="K1050" t="s">
        <v>20</v>
      </c>
      <c r="L1050">
        <v>5000000</v>
      </c>
      <c r="M1050">
        <v>2015</v>
      </c>
      <c r="N1050">
        <v>7.1</v>
      </c>
      <c r="O1050" s="4"/>
      <c r="P1050" s="4"/>
    </row>
    <row r="1051" spans="1:16" x14ac:dyDescent="0.3">
      <c r="A1051" t="s">
        <v>1553</v>
      </c>
      <c r="B1051">
        <v>78</v>
      </c>
      <c r="C1051">
        <v>94</v>
      </c>
      <c r="D1051">
        <v>58297830</v>
      </c>
      <c r="E1051" t="s">
        <v>2301</v>
      </c>
      <c r="F1051" t="s">
        <v>49</v>
      </c>
      <c r="G1051" t="s">
        <v>2302</v>
      </c>
      <c r="H1051">
        <v>86347</v>
      </c>
      <c r="I1051">
        <v>191</v>
      </c>
      <c r="J1051" t="s">
        <v>19</v>
      </c>
      <c r="K1051" t="s">
        <v>20</v>
      </c>
      <c r="L1051">
        <v>50000000</v>
      </c>
      <c r="M1051">
        <v>1997</v>
      </c>
      <c r="N1051">
        <v>7.1</v>
      </c>
      <c r="O1051" s="4"/>
      <c r="P1051" s="4"/>
    </row>
    <row r="1052" spans="1:16" x14ac:dyDescent="0.3">
      <c r="A1052" t="s">
        <v>3395</v>
      </c>
      <c r="B1052">
        <v>349</v>
      </c>
      <c r="C1052">
        <v>115</v>
      </c>
      <c r="D1052">
        <v>37877959</v>
      </c>
      <c r="E1052" t="s">
        <v>4607</v>
      </c>
      <c r="F1052" t="s">
        <v>3396</v>
      </c>
      <c r="G1052" t="s">
        <v>5191</v>
      </c>
      <c r="H1052">
        <v>86664</v>
      </c>
      <c r="I1052">
        <v>252</v>
      </c>
      <c r="J1052" t="s">
        <v>19</v>
      </c>
      <c r="K1052" t="s">
        <v>20</v>
      </c>
      <c r="L1052">
        <v>15000000</v>
      </c>
      <c r="M1052">
        <v>2014</v>
      </c>
      <c r="N1052">
        <v>7.1</v>
      </c>
      <c r="O1052" s="4"/>
      <c r="P1052" s="4"/>
    </row>
    <row r="1053" spans="1:16" x14ac:dyDescent="0.3">
      <c r="A1053" t="s">
        <v>2524</v>
      </c>
      <c r="B1053">
        <v>217</v>
      </c>
      <c r="C1053">
        <v>105</v>
      </c>
      <c r="D1053">
        <v>28501651</v>
      </c>
      <c r="E1053" t="s">
        <v>1962</v>
      </c>
      <c r="F1053" t="s">
        <v>470</v>
      </c>
      <c r="G1053" t="s">
        <v>3982</v>
      </c>
      <c r="H1053">
        <v>88035</v>
      </c>
      <c r="I1053">
        <v>201</v>
      </c>
      <c r="J1053" t="s">
        <v>19</v>
      </c>
      <c r="K1053" t="s">
        <v>20</v>
      </c>
      <c r="L1053">
        <v>26000000</v>
      </c>
      <c r="M1053">
        <v>2009</v>
      </c>
      <c r="N1053">
        <v>7.1</v>
      </c>
      <c r="O1053" s="4"/>
      <c r="P1053" s="4"/>
    </row>
    <row r="1054" spans="1:16" x14ac:dyDescent="0.3">
      <c r="A1054" t="s">
        <v>1512</v>
      </c>
      <c r="B1054">
        <v>269</v>
      </c>
      <c r="C1054">
        <v>102</v>
      </c>
      <c r="D1054">
        <v>66636385</v>
      </c>
      <c r="E1054" t="s">
        <v>1513</v>
      </c>
      <c r="F1054" t="s">
        <v>391</v>
      </c>
      <c r="G1054" t="s">
        <v>1514</v>
      </c>
      <c r="H1054">
        <v>88451</v>
      </c>
      <c r="I1054">
        <v>289</v>
      </c>
      <c r="J1054" t="s">
        <v>19</v>
      </c>
      <c r="K1054" t="s">
        <v>20</v>
      </c>
      <c r="L1054">
        <v>75000000</v>
      </c>
      <c r="M1054">
        <v>2007</v>
      </c>
      <c r="N1054">
        <v>7.1</v>
      </c>
      <c r="O1054" s="4"/>
      <c r="P1054" s="4"/>
    </row>
    <row r="1055" spans="1:16" x14ac:dyDescent="0.3">
      <c r="A1055" t="s">
        <v>866</v>
      </c>
      <c r="B1055">
        <v>228</v>
      </c>
      <c r="C1055">
        <v>97</v>
      </c>
      <c r="D1055">
        <v>104374107</v>
      </c>
      <c r="E1055" t="s">
        <v>867</v>
      </c>
      <c r="F1055" t="s">
        <v>502</v>
      </c>
      <c r="G1055" t="s">
        <v>868</v>
      </c>
      <c r="H1055">
        <v>89351</v>
      </c>
      <c r="I1055">
        <v>214</v>
      </c>
      <c r="J1055" t="s">
        <v>19</v>
      </c>
      <c r="K1055" t="s">
        <v>20</v>
      </c>
      <c r="L1055">
        <v>105000000</v>
      </c>
      <c r="M1055">
        <v>2009</v>
      </c>
      <c r="N1055">
        <v>7.1</v>
      </c>
      <c r="O1055" s="4"/>
      <c r="P1055" s="4"/>
    </row>
    <row r="1056" spans="1:16" x14ac:dyDescent="0.3">
      <c r="A1056" t="s">
        <v>3937</v>
      </c>
      <c r="B1056">
        <v>232</v>
      </c>
      <c r="C1056">
        <v>100</v>
      </c>
      <c r="D1056">
        <v>5480996</v>
      </c>
      <c r="E1056" t="s">
        <v>4711</v>
      </c>
      <c r="F1056" t="s">
        <v>55</v>
      </c>
      <c r="G1056" t="s">
        <v>4712</v>
      </c>
      <c r="H1056">
        <v>89383</v>
      </c>
      <c r="I1056">
        <v>293</v>
      </c>
      <c r="J1056" t="s">
        <v>19</v>
      </c>
      <c r="K1056" t="s">
        <v>20</v>
      </c>
      <c r="L1056">
        <v>8700000</v>
      </c>
      <c r="M1056">
        <v>2006</v>
      </c>
      <c r="N1056">
        <v>7.1</v>
      </c>
      <c r="O1056" s="4"/>
      <c r="P1056" s="4"/>
    </row>
    <row r="1057" spans="1:16" x14ac:dyDescent="0.3">
      <c r="A1057" t="s">
        <v>4586</v>
      </c>
      <c r="B1057">
        <v>86</v>
      </c>
      <c r="C1057">
        <v>96</v>
      </c>
      <c r="D1057">
        <v>28876924</v>
      </c>
      <c r="E1057" t="s">
        <v>4587</v>
      </c>
      <c r="F1057" t="s">
        <v>4588</v>
      </c>
      <c r="G1057" t="s">
        <v>4589</v>
      </c>
      <c r="H1057">
        <v>4303</v>
      </c>
      <c r="I1057">
        <v>35</v>
      </c>
      <c r="J1057" t="s">
        <v>19</v>
      </c>
      <c r="K1057" t="s">
        <v>20</v>
      </c>
      <c r="L1057">
        <v>20000000</v>
      </c>
      <c r="M1057">
        <v>2016</v>
      </c>
      <c r="N1057">
        <v>7.1</v>
      </c>
      <c r="O1057" s="4"/>
      <c r="P1057" s="4"/>
    </row>
    <row r="1058" spans="1:16" x14ac:dyDescent="0.3">
      <c r="A1058" t="s">
        <v>991</v>
      </c>
      <c r="B1058">
        <v>132</v>
      </c>
      <c r="C1058">
        <v>96</v>
      </c>
      <c r="D1058">
        <v>16667084</v>
      </c>
      <c r="E1058" t="s">
        <v>5127</v>
      </c>
      <c r="F1058" t="s">
        <v>5905</v>
      </c>
      <c r="G1058" t="s">
        <v>5906</v>
      </c>
      <c r="H1058">
        <v>90070</v>
      </c>
      <c r="I1058">
        <v>248</v>
      </c>
      <c r="J1058" t="s">
        <v>19</v>
      </c>
      <c r="K1058" t="s">
        <v>20</v>
      </c>
      <c r="L1058">
        <v>11000000</v>
      </c>
      <c r="M1058">
        <v>1990</v>
      </c>
      <c r="N1058">
        <v>7.1</v>
      </c>
      <c r="O1058" s="4"/>
      <c r="P1058" s="4"/>
    </row>
    <row r="1059" spans="1:16" x14ac:dyDescent="0.3">
      <c r="A1059" t="s">
        <v>4719</v>
      </c>
      <c r="B1059">
        <v>290</v>
      </c>
      <c r="C1059">
        <v>107</v>
      </c>
      <c r="D1059">
        <v>5354039</v>
      </c>
      <c r="E1059" t="s">
        <v>1753</v>
      </c>
      <c r="F1059" t="s">
        <v>71</v>
      </c>
      <c r="G1059" t="s">
        <v>6928</v>
      </c>
      <c r="H1059">
        <v>92599</v>
      </c>
      <c r="I1059">
        <v>225</v>
      </c>
      <c r="J1059" t="s">
        <v>19</v>
      </c>
      <c r="K1059" t="s">
        <v>20</v>
      </c>
      <c r="L1059">
        <v>3500000</v>
      </c>
      <c r="M1059">
        <v>2011</v>
      </c>
      <c r="N1059">
        <v>7.1</v>
      </c>
      <c r="O1059" s="4"/>
      <c r="P1059" s="4"/>
    </row>
    <row r="1060" spans="1:16" x14ac:dyDescent="0.3">
      <c r="A1060" t="s">
        <v>7057</v>
      </c>
      <c r="B1060">
        <v>61</v>
      </c>
      <c r="C1060">
        <v>113</v>
      </c>
      <c r="D1060">
        <v>9054736</v>
      </c>
      <c r="E1060" t="s">
        <v>1671</v>
      </c>
      <c r="F1060" t="s">
        <v>728</v>
      </c>
      <c r="G1060" t="s">
        <v>7058</v>
      </c>
      <c r="H1060">
        <v>5744</v>
      </c>
      <c r="I1060">
        <v>57</v>
      </c>
      <c r="J1060" t="s">
        <v>19</v>
      </c>
      <c r="K1060" t="s">
        <v>20</v>
      </c>
      <c r="L1060">
        <v>2700000</v>
      </c>
      <c r="M1060">
        <v>1997</v>
      </c>
      <c r="N1060">
        <v>7.1</v>
      </c>
      <c r="O1060" s="4"/>
      <c r="P1060" s="4"/>
    </row>
    <row r="1061" spans="1:16" x14ac:dyDescent="0.3">
      <c r="A1061" t="s">
        <v>3824</v>
      </c>
      <c r="B1061">
        <v>161</v>
      </c>
      <c r="C1061">
        <v>94</v>
      </c>
      <c r="D1061">
        <v>6301131</v>
      </c>
      <c r="E1061" t="s">
        <v>1140</v>
      </c>
      <c r="F1061" t="s">
        <v>1324</v>
      </c>
      <c r="G1061" t="s">
        <v>3825</v>
      </c>
      <c r="H1061">
        <v>92850</v>
      </c>
      <c r="I1061">
        <v>263</v>
      </c>
      <c r="J1061" t="s">
        <v>19</v>
      </c>
      <c r="K1061" t="s">
        <v>20</v>
      </c>
      <c r="L1061">
        <v>29000000</v>
      </c>
      <c r="M1061">
        <v>2005</v>
      </c>
      <c r="N1061">
        <v>7.1</v>
      </c>
      <c r="O1061" s="4"/>
      <c r="P1061" s="4"/>
    </row>
    <row r="1062" spans="1:16" x14ac:dyDescent="0.3">
      <c r="A1062" t="s">
        <v>1796</v>
      </c>
      <c r="B1062">
        <v>279</v>
      </c>
      <c r="C1062">
        <v>135</v>
      </c>
      <c r="D1062">
        <v>33574332</v>
      </c>
      <c r="E1062" t="s">
        <v>1022</v>
      </c>
      <c r="F1062" t="s">
        <v>200</v>
      </c>
      <c r="G1062" t="s">
        <v>2307</v>
      </c>
      <c r="H1062">
        <v>101221</v>
      </c>
      <c r="I1062">
        <v>415</v>
      </c>
      <c r="J1062" t="s">
        <v>19</v>
      </c>
      <c r="K1062" t="s">
        <v>20</v>
      </c>
      <c r="L1062">
        <v>90000000</v>
      </c>
      <c r="M1062">
        <v>2006</v>
      </c>
      <c r="N1062">
        <v>7.1</v>
      </c>
      <c r="O1062" s="4"/>
      <c r="P1062" s="4"/>
    </row>
    <row r="1063" spans="1:16" x14ac:dyDescent="0.3">
      <c r="A1063" t="s">
        <v>135</v>
      </c>
      <c r="B1063">
        <v>234</v>
      </c>
      <c r="C1063">
        <v>110</v>
      </c>
      <c r="D1063">
        <v>47456450</v>
      </c>
      <c r="E1063" t="s">
        <v>513</v>
      </c>
      <c r="F1063" t="s">
        <v>421</v>
      </c>
      <c r="G1063" t="s">
        <v>1586</v>
      </c>
      <c r="H1063">
        <v>101386</v>
      </c>
      <c r="I1063">
        <v>289</v>
      </c>
      <c r="J1063" t="s">
        <v>19</v>
      </c>
      <c r="K1063" t="s">
        <v>20</v>
      </c>
      <c r="L1063">
        <v>70000000</v>
      </c>
      <c r="M1063">
        <v>2007</v>
      </c>
      <c r="N1063">
        <v>7.1</v>
      </c>
      <c r="O1063" s="4"/>
      <c r="P1063" s="4"/>
    </row>
    <row r="1064" spans="1:16" x14ac:dyDescent="0.3">
      <c r="A1064" t="s">
        <v>1650</v>
      </c>
      <c r="B1064">
        <v>141</v>
      </c>
      <c r="C1064">
        <v>124</v>
      </c>
      <c r="D1064">
        <v>78120196</v>
      </c>
      <c r="E1064" t="s">
        <v>562</v>
      </c>
      <c r="F1064" t="s">
        <v>341</v>
      </c>
      <c r="G1064" t="s">
        <v>1651</v>
      </c>
      <c r="H1064">
        <v>103241</v>
      </c>
      <c r="I1064">
        <v>742</v>
      </c>
      <c r="J1064" t="s">
        <v>19</v>
      </c>
      <c r="K1064" t="s">
        <v>20</v>
      </c>
      <c r="L1064">
        <v>75000000</v>
      </c>
      <c r="M1064">
        <v>2002</v>
      </c>
      <c r="N1064">
        <v>7.1</v>
      </c>
      <c r="O1064" s="4"/>
      <c r="P1064" s="4"/>
    </row>
    <row r="1065" spans="1:16" x14ac:dyDescent="0.3">
      <c r="A1065" t="s">
        <v>3182</v>
      </c>
      <c r="B1065">
        <v>546</v>
      </c>
      <c r="C1065">
        <v>144</v>
      </c>
      <c r="D1065">
        <v>16377274</v>
      </c>
      <c r="E1065" t="s">
        <v>1671</v>
      </c>
      <c r="F1065" t="s">
        <v>3183</v>
      </c>
      <c r="G1065" t="s">
        <v>3184</v>
      </c>
      <c r="H1065">
        <v>105144</v>
      </c>
      <c r="I1065">
        <v>405</v>
      </c>
      <c r="J1065" t="s">
        <v>19</v>
      </c>
      <c r="K1065" t="s">
        <v>20</v>
      </c>
      <c r="L1065">
        <v>32000000</v>
      </c>
      <c r="M1065">
        <v>2012</v>
      </c>
      <c r="N1065">
        <v>7.1</v>
      </c>
      <c r="O1065" s="4"/>
      <c r="P1065" s="4"/>
    </row>
    <row r="1066" spans="1:16" x14ac:dyDescent="0.3">
      <c r="A1066" t="s">
        <v>7091</v>
      </c>
      <c r="B1066">
        <v>220</v>
      </c>
      <c r="C1066">
        <v>95</v>
      </c>
      <c r="D1066">
        <v>6851969</v>
      </c>
      <c r="E1066" t="s">
        <v>753</v>
      </c>
      <c r="F1066" t="s">
        <v>4476</v>
      </c>
      <c r="G1066" t="s">
        <v>7092</v>
      </c>
      <c r="H1066">
        <v>105591</v>
      </c>
      <c r="I1066">
        <v>178</v>
      </c>
      <c r="J1066" t="s">
        <v>19</v>
      </c>
      <c r="K1066" t="s">
        <v>20</v>
      </c>
      <c r="L1066">
        <v>2500000</v>
      </c>
      <c r="M1066">
        <v>2013</v>
      </c>
      <c r="N1066">
        <v>7.1</v>
      </c>
      <c r="O1066" s="4"/>
      <c r="P1066" s="4"/>
    </row>
    <row r="1067" spans="1:16" x14ac:dyDescent="0.3">
      <c r="A1067" t="s">
        <v>4837</v>
      </c>
      <c r="B1067">
        <v>195</v>
      </c>
      <c r="C1067">
        <v>98</v>
      </c>
      <c r="D1067">
        <v>60057639</v>
      </c>
      <c r="E1067" t="s">
        <v>3950</v>
      </c>
      <c r="F1067" t="s">
        <v>452</v>
      </c>
      <c r="G1067" t="s">
        <v>4838</v>
      </c>
      <c r="H1067">
        <v>107815</v>
      </c>
      <c r="I1067">
        <v>485</v>
      </c>
      <c r="J1067" t="s">
        <v>19</v>
      </c>
      <c r="K1067" t="s">
        <v>20</v>
      </c>
      <c r="L1067">
        <v>18000000</v>
      </c>
      <c r="M1067">
        <v>2003</v>
      </c>
      <c r="N1067">
        <v>7.1</v>
      </c>
      <c r="O1067" s="4"/>
      <c r="P1067" s="4"/>
    </row>
    <row r="1068" spans="1:16" x14ac:dyDescent="0.3">
      <c r="A1068" t="s">
        <v>221</v>
      </c>
      <c r="B1068">
        <v>84</v>
      </c>
      <c r="C1068">
        <v>117</v>
      </c>
      <c r="D1068">
        <v>52700832</v>
      </c>
      <c r="E1068" t="s">
        <v>753</v>
      </c>
      <c r="F1068" t="s">
        <v>123</v>
      </c>
      <c r="G1068" t="s">
        <v>6739</v>
      </c>
      <c r="H1068">
        <v>107923</v>
      </c>
      <c r="I1068">
        <v>197</v>
      </c>
      <c r="J1068" t="s">
        <v>19</v>
      </c>
      <c r="K1068" t="s">
        <v>31</v>
      </c>
      <c r="L1068">
        <v>4500000</v>
      </c>
      <c r="M1068">
        <v>1994</v>
      </c>
      <c r="N1068">
        <v>7.1</v>
      </c>
      <c r="O1068" s="4"/>
      <c r="P1068" s="4"/>
    </row>
    <row r="1069" spans="1:16" x14ac:dyDescent="0.3">
      <c r="A1069" t="s">
        <v>6791</v>
      </c>
      <c r="B1069">
        <v>323</v>
      </c>
      <c r="C1069">
        <v>106</v>
      </c>
      <c r="D1069">
        <v>20803237</v>
      </c>
      <c r="E1069" t="s">
        <v>1289</v>
      </c>
      <c r="F1069" t="s">
        <v>394</v>
      </c>
      <c r="G1069" t="s">
        <v>6792</v>
      </c>
      <c r="H1069">
        <v>110616</v>
      </c>
      <c r="I1069">
        <v>291</v>
      </c>
      <c r="J1069" t="s">
        <v>19</v>
      </c>
      <c r="K1069" t="s">
        <v>20</v>
      </c>
      <c r="L1069">
        <v>3500000</v>
      </c>
      <c r="M1069">
        <v>2010</v>
      </c>
      <c r="N1069">
        <v>7.1</v>
      </c>
      <c r="O1069" s="4"/>
      <c r="P1069" s="4"/>
    </row>
    <row r="1070" spans="1:16" x14ac:dyDescent="0.3">
      <c r="A1070" t="s">
        <v>3692</v>
      </c>
      <c r="B1070">
        <v>263</v>
      </c>
      <c r="C1070">
        <v>79</v>
      </c>
      <c r="D1070">
        <v>31743332</v>
      </c>
      <c r="E1070" t="s">
        <v>3693</v>
      </c>
      <c r="F1070" t="s">
        <v>1603</v>
      </c>
      <c r="G1070" t="s">
        <v>3694</v>
      </c>
      <c r="H1070">
        <v>111117</v>
      </c>
      <c r="I1070">
        <v>245</v>
      </c>
      <c r="J1070" t="s">
        <v>19</v>
      </c>
      <c r="K1070" t="s">
        <v>20</v>
      </c>
      <c r="L1070">
        <v>30000000</v>
      </c>
      <c r="M1070">
        <v>2009</v>
      </c>
      <c r="N1070">
        <v>7.1</v>
      </c>
      <c r="O1070" s="4"/>
      <c r="P1070" s="4"/>
    </row>
    <row r="1071" spans="1:16" x14ac:dyDescent="0.3">
      <c r="A1071" t="s">
        <v>7582</v>
      </c>
      <c r="B1071">
        <v>20</v>
      </c>
      <c r="C1071">
        <v>120</v>
      </c>
      <c r="D1071">
        <v>3773863</v>
      </c>
      <c r="E1071" t="s">
        <v>1671</v>
      </c>
      <c r="F1071" t="s">
        <v>6636</v>
      </c>
      <c r="G1071" t="s">
        <v>7583</v>
      </c>
      <c r="H1071">
        <v>4583</v>
      </c>
      <c r="I1071">
        <v>55</v>
      </c>
      <c r="J1071" t="s">
        <v>19</v>
      </c>
      <c r="K1071" t="s">
        <v>20</v>
      </c>
      <c r="L1071">
        <v>1000000</v>
      </c>
      <c r="M1071">
        <v>2009</v>
      </c>
      <c r="N1071">
        <v>7.1</v>
      </c>
      <c r="O1071" s="4"/>
      <c r="P1071" s="4"/>
    </row>
    <row r="1072" spans="1:16" x14ac:dyDescent="0.3">
      <c r="A1072" t="s">
        <v>7235</v>
      </c>
      <c r="B1072">
        <v>45</v>
      </c>
      <c r="C1072">
        <v>99</v>
      </c>
      <c r="D1072">
        <v>4600000</v>
      </c>
      <c r="E1072" t="s">
        <v>1007</v>
      </c>
      <c r="F1072" t="s">
        <v>336</v>
      </c>
      <c r="G1072" t="s">
        <v>7236</v>
      </c>
      <c r="H1072">
        <v>11763</v>
      </c>
      <c r="I1072">
        <v>111</v>
      </c>
      <c r="J1072" t="s">
        <v>19</v>
      </c>
      <c r="K1072" t="s">
        <v>20</v>
      </c>
      <c r="L1072">
        <v>1900000</v>
      </c>
      <c r="M1072">
        <v>1986</v>
      </c>
      <c r="N1072">
        <v>7.1</v>
      </c>
      <c r="O1072" s="4"/>
      <c r="P1072" s="4"/>
    </row>
    <row r="1073" spans="1:16" x14ac:dyDescent="0.3">
      <c r="A1073" t="s">
        <v>2387</v>
      </c>
      <c r="B1073">
        <v>143</v>
      </c>
      <c r="C1073">
        <v>90</v>
      </c>
      <c r="D1073">
        <v>81517441</v>
      </c>
      <c r="E1073" t="s">
        <v>268</v>
      </c>
      <c r="F1073" t="s">
        <v>2389</v>
      </c>
      <c r="G1073" t="s">
        <v>2390</v>
      </c>
      <c r="H1073">
        <v>111368</v>
      </c>
      <c r="I1073">
        <v>394</v>
      </c>
      <c r="J1073" t="s">
        <v>19</v>
      </c>
      <c r="K1073" t="s">
        <v>20</v>
      </c>
      <c r="L1073">
        <v>50000000</v>
      </c>
      <c r="M1073">
        <v>1999</v>
      </c>
      <c r="N1073">
        <v>7.1</v>
      </c>
      <c r="O1073" s="4"/>
      <c r="P1073" s="4"/>
    </row>
    <row r="1074" spans="1:16" x14ac:dyDescent="0.3">
      <c r="A1074" t="s">
        <v>676</v>
      </c>
      <c r="B1074">
        <v>214</v>
      </c>
      <c r="C1074">
        <v>107</v>
      </c>
      <c r="D1074">
        <v>63411478</v>
      </c>
      <c r="E1074" t="s">
        <v>3122</v>
      </c>
      <c r="F1074" t="s">
        <v>3123</v>
      </c>
      <c r="G1074" t="s">
        <v>3124</v>
      </c>
      <c r="H1074">
        <v>114925</v>
      </c>
      <c r="I1074">
        <v>234</v>
      </c>
      <c r="J1074" t="s">
        <v>19</v>
      </c>
      <c r="K1074" t="s">
        <v>20</v>
      </c>
      <c r="L1074">
        <v>39000000</v>
      </c>
      <c r="M1074">
        <v>2009</v>
      </c>
      <c r="N1074">
        <v>7.1</v>
      </c>
      <c r="O1074" s="4"/>
      <c r="P1074" s="4"/>
    </row>
    <row r="1075" spans="1:16" x14ac:dyDescent="0.3">
      <c r="A1075" t="s">
        <v>1902</v>
      </c>
      <c r="B1075">
        <v>180</v>
      </c>
      <c r="C1075">
        <v>115</v>
      </c>
      <c r="D1075">
        <v>143151473</v>
      </c>
      <c r="E1075" t="s">
        <v>1904</v>
      </c>
      <c r="F1075" t="s">
        <v>1905</v>
      </c>
      <c r="G1075" t="s">
        <v>1906</v>
      </c>
      <c r="H1075">
        <v>116681</v>
      </c>
      <c r="I1075">
        <v>320</v>
      </c>
      <c r="J1075" t="s">
        <v>19</v>
      </c>
      <c r="K1075" t="s">
        <v>20</v>
      </c>
      <c r="L1075">
        <v>60000000</v>
      </c>
      <c r="M1075">
        <v>2008</v>
      </c>
      <c r="N1075">
        <v>7.1</v>
      </c>
      <c r="O1075" s="4"/>
      <c r="P1075" s="4"/>
    </row>
    <row r="1076" spans="1:16" x14ac:dyDescent="0.3">
      <c r="A1076" t="s">
        <v>2949</v>
      </c>
      <c r="B1076">
        <v>131</v>
      </c>
      <c r="C1076">
        <v>80</v>
      </c>
      <c r="D1076">
        <v>2360184</v>
      </c>
      <c r="E1076" t="s">
        <v>1289</v>
      </c>
      <c r="F1076" t="s">
        <v>250</v>
      </c>
      <c r="G1076" t="s">
        <v>7689</v>
      </c>
      <c r="H1076">
        <v>18035</v>
      </c>
      <c r="I1076">
        <v>177</v>
      </c>
      <c r="J1076" t="s">
        <v>19</v>
      </c>
      <c r="K1076" t="s">
        <v>20</v>
      </c>
      <c r="L1076">
        <v>300000</v>
      </c>
      <c r="M1076">
        <v>2003</v>
      </c>
      <c r="N1076">
        <v>7.1</v>
      </c>
      <c r="O1076" s="4"/>
      <c r="P1076" s="4"/>
    </row>
    <row r="1077" spans="1:16" x14ac:dyDescent="0.3">
      <c r="A1077" t="s">
        <v>5367</v>
      </c>
      <c r="B1077">
        <v>439</v>
      </c>
      <c r="C1077">
        <v>130</v>
      </c>
      <c r="D1077">
        <v>3029870</v>
      </c>
      <c r="E1077" t="s">
        <v>967</v>
      </c>
      <c r="F1077" t="s">
        <v>136</v>
      </c>
      <c r="G1077" t="s">
        <v>6072</v>
      </c>
      <c r="H1077">
        <v>128729</v>
      </c>
      <c r="I1077">
        <v>551</v>
      </c>
      <c r="J1077" t="s">
        <v>19</v>
      </c>
      <c r="K1077" t="s">
        <v>3422</v>
      </c>
      <c r="L1077">
        <v>7400000</v>
      </c>
      <c r="M1077">
        <v>2011</v>
      </c>
      <c r="N1077">
        <v>7.1</v>
      </c>
      <c r="O1077" s="4"/>
      <c r="P1077" s="4"/>
    </row>
    <row r="1078" spans="1:16" x14ac:dyDescent="0.3">
      <c r="A1078" t="s">
        <v>1735</v>
      </c>
      <c r="B1078">
        <v>231</v>
      </c>
      <c r="C1078">
        <v>104</v>
      </c>
      <c r="D1078">
        <v>1007962</v>
      </c>
      <c r="E1078" t="s">
        <v>1100</v>
      </c>
      <c r="F1078" t="s">
        <v>7500</v>
      </c>
      <c r="G1078" t="s">
        <v>7501</v>
      </c>
      <c r="H1078">
        <v>131969</v>
      </c>
      <c r="I1078">
        <v>651</v>
      </c>
      <c r="J1078" t="s">
        <v>19</v>
      </c>
      <c r="K1078" t="s">
        <v>20</v>
      </c>
      <c r="L1078">
        <v>950000</v>
      </c>
      <c r="M1078">
        <v>2005</v>
      </c>
      <c r="N1078">
        <v>7.1</v>
      </c>
      <c r="O1078" s="4"/>
      <c r="P1078" s="4"/>
    </row>
    <row r="1079" spans="1:16" x14ac:dyDescent="0.3">
      <c r="A1079" t="s">
        <v>6317</v>
      </c>
      <c r="B1079">
        <v>160</v>
      </c>
      <c r="C1079">
        <v>100</v>
      </c>
      <c r="D1079">
        <v>9176553</v>
      </c>
      <c r="E1079" t="s">
        <v>3553</v>
      </c>
      <c r="F1079" t="s">
        <v>314</v>
      </c>
      <c r="G1079" t="s">
        <v>6318</v>
      </c>
      <c r="H1079">
        <v>19147</v>
      </c>
      <c r="I1079">
        <v>97</v>
      </c>
      <c r="J1079" t="s">
        <v>19</v>
      </c>
      <c r="K1079" t="s">
        <v>20</v>
      </c>
      <c r="L1079">
        <v>7500000</v>
      </c>
      <c r="M1079">
        <v>2009</v>
      </c>
      <c r="N1079">
        <v>7.1</v>
      </c>
      <c r="O1079" s="4"/>
      <c r="P1079" s="4"/>
    </row>
    <row r="1080" spans="1:16" x14ac:dyDescent="0.3">
      <c r="A1080" t="s">
        <v>6623</v>
      </c>
      <c r="B1080">
        <v>69</v>
      </c>
      <c r="C1080">
        <v>90</v>
      </c>
      <c r="D1080">
        <v>1689999</v>
      </c>
      <c r="E1080" t="s">
        <v>1671</v>
      </c>
      <c r="F1080" t="s">
        <v>7650</v>
      </c>
      <c r="G1080" t="s">
        <v>7651</v>
      </c>
      <c r="H1080">
        <v>3675</v>
      </c>
      <c r="I1080">
        <v>48</v>
      </c>
      <c r="J1080" t="s">
        <v>1391</v>
      </c>
      <c r="K1080" t="s">
        <v>20</v>
      </c>
      <c r="L1080">
        <v>400000</v>
      </c>
      <c r="M1080">
        <v>2006</v>
      </c>
      <c r="N1080">
        <v>7.1</v>
      </c>
      <c r="O1080" s="4"/>
      <c r="P1080" s="4"/>
    </row>
    <row r="1081" spans="1:16" x14ac:dyDescent="0.3">
      <c r="A1081" t="s">
        <v>3937</v>
      </c>
      <c r="B1081">
        <v>61</v>
      </c>
      <c r="C1081">
        <v>100</v>
      </c>
      <c r="D1081">
        <v>1227508</v>
      </c>
      <c r="E1081" t="s">
        <v>1289</v>
      </c>
      <c r="F1081" t="s">
        <v>7822</v>
      </c>
      <c r="G1081" t="s">
        <v>7823</v>
      </c>
      <c r="H1081">
        <v>15103</v>
      </c>
      <c r="I1081">
        <v>80</v>
      </c>
      <c r="J1081" t="s">
        <v>19</v>
      </c>
      <c r="K1081" t="s">
        <v>20</v>
      </c>
      <c r="L1081">
        <v>23000</v>
      </c>
      <c r="M1081">
        <v>1991</v>
      </c>
      <c r="N1081">
        <v>7.1</v>
      </c>
      <c r="O1081" s="4"/>
      <c r="P1081" s="4"/>
    </row>
    <row r="1082" spans="1:16" x14ac:dyDescent="0.3">
      <c r="A1082" t="s">
        <v>1859</v>
      </c>
      <c r="B1082">
        <v>361</v>
      </c>
      <c r="C1082">
        <v>121</v>
      </c>
      <c r="D1082">
        <v>43247140</v>
      </c>
      <c r="E1082" t="s">
        <v>1860</v>
      </c>
      <c r="F1082" t="s">
        <v>1505</v>
      </c>
      <c r="G1082" t="s">
        <v>1861</v>
      </c>
      <c r="H1082">
        <v>134625</v>
      </c>
      <c r="I1082">
        <v>265</v>
      </c>
      <c r="J1082" t="s">
        <v>19</v>
      </c>
      <c r="K1082" t="s">
        <v>31</v>
      </c>
      <c r="L1082">
        <v>55000000</v>
      </c>
      <c r="M1082">
        <v>2015</v>
      </c>
      <c r="N1082">
        <v>7.1</v>
      </c>
      <c r="O1082" s="4"/>
      <c r="P1082" s="4"/>
    </row>
    <row r="1083" spans="1:16" x14ac:dyDescent="0.3">
      <c r="A1083" t="s">
        <v>7202</v>
      </c>
      <c r="B1083">
        <v>189</v>
      </c>
      <c r="C1083">
        <v>80</v>
      </c>
      <c r="D1083">
        <v>856942</v>
      </c>
      <c r="E1083" t="s">
        <v>1671</v>
      </c>
      <c r="F1083" t="s">
        <v>7038</v>
      </c>
      <c r="G1083" t="s">
        <v>7692</v>
      </c>
      <c r="H1083">
        <v>12241</v>
      </c>
      <c r="I1083">
        <v>112</v>
      </c>
      <c r="J1083" t="s">
        <v>19</v>
      </c>
      <c r="K1083" t="s">
        <v>20</v>
      </c>
      <c r="L1083">
        <v>200000</v>
      </c>
      <c r="M1083">
        <v>2008</v>
      </c>
      <c r="N1083">
        <v>7.1</v>
      </c>
      <c r="O1083" s="4"/>
      <c r="P1083" s="4"/>
    </row>
    <row r="1084" spans="1:16" x14ac:dyDescent="0.3">
      <c r="A1084" t="s">
        <v>6677</v>
      </c>
      <c r="B1084">
        <v>1</v>
      </c>
      <c r="C1084">
        <v>34</v>
      </c>
      <c r="D1084">
        <v>333658</v>
      </c>
      <c r="E1084" t="s">
        <v>7093</v>
      </c>
      <c r="F1084" t="s">
        <v>112</v>
      </c>
      <c r="G1084" t="s">
        <v>7094</v>
      </c>
      <c r="H1084">
        <v>97</v>
      </c>
      <c r="I1084">
        <v>2</v>
      </c>
      <c r="J1084" t="s">
        <v>19</v>
      </c>
      <c r="K1084" t="s">
        <v>20</v>
      </c>
      <c r="L1084">
        <v>34000</v>
      </c>
      <c r="M1084">
        <v>1990</v>
      </c>
      <c r="N1084">
        <v>7.1</v>
      </c>
      <c r="O1084" s="4"/>
      <c r="P1084" s="4"/>
    </row>
    <row r="1085" spans="1:16" x14ac:dyDescent="0.3">
      <c r="A1085" t="s">
        <v>4337</v>
      </c>
      <c r="B1085">
        <v>103</v>
      </c>
      <c r="C1085">
        <v>96</v>
      </c>
      <c r="D1085">
        <v>38119483</v>
      </c>
      <c r="E1085" t="s">
        <v>979</v>
      </c>
      <c r="F1085" t="s">
        <v>4338</v>
      </c>
      <c r="G1085" t="s">
        <v>4339</v>
      </c>
      <c r="H1085">
        <v>136667</v>
      </c>
      <c r="I1085">
        <v>273</v>
      </c>
      <c r="J1085" t="s">
        <v>19</v>
      </c>
      <c r="K1085" t="s">
        <v>20</v>
      </c>
      <c r="L1085">
        <v>22700000</v>
      </c>
      <c r="M1085">
        <v>1987</v>
      </c>
      <c r="N1085">
        <v>7.1</v>
      </c>
      <c r="O1085" s="4"/>
      <c r="P1085" s="4"/>
    </row>
    <row r="1086" spans="1:16" x14ac:dyDescent="0.3">
      <c r="A1086" t="s">
        <v>2000</v>
      </c>
      <c r="B1086">
        <v>150</v>
      </c>
      <c r="C1086">
        <v>114</v>
      </c>
      <c r="D1086">
        <v>60652036</v>
      </c>
      <c r="E1086" t="s">
        <v>2571</v>
      </c>
      <c r="F1086" t="s">
        <v>142</v>
      </c>
      <c r="G1086" t="s">
        <v>2572</v>
      </c>
      <c r="H1086">
        <v>137854</v>
      </c>
      <c r="I1086">
        <v>560</v>
      </c>
      <c r="J1086" t="s">
        <v>19</v>
      </c>
      <c r="K1086" t="s">
        <v>20</v>
      </c>
      <c r="L1086">
        <v>48000000</v>
      </c>
      <c r="M1086">
        <v>1999</v>
      </c>
      <c r="N1086">
        <v>7.1</v>
      </c>
      <c r="O1086" s="4"/>
      <c r="P1086" s="4"/>
    </row>
    <row r="1087" spans="1:16" x14ac:dyDescent="0.3">
      <c r="A1087" t="s">
        <v>7635</v>
      </c>
      <c r="B1087">
        <v>365</v>
      </c>
      <c r="C1087">
        <v>84</v>
      </c>
      <c r="D1087">
        <v>379122</v>
      </c>
      <c r="E1087" t="s">
        <v>753</v>
      </c>
      <c r="F1087" t="s">
        <v>180</v>
      </c>
      <c r="G1087" t="s">
        <v>7636</v>
      </c>
      <c r="H1087">
        <v>10143</v>
      </c>
      <c r="I1087">
        <v>54</v>
      </c>
      <c r="J1087" t="s">
        <v>19</v>
      </c>
      <c r="K1087" t="s">
        <v>31</v>
      </c>
      <c r="L1087">
        <v>450000</v>
      </c>
      <c r="M1087">
        <v>2005</v>
      </c>
      <c r="N1087">
        <v>7.1</v>
      </c>
      <c r="O1087" s="4"/>
      <c r="P1087" s="4"/>
    </row>
    <row r="1088" spans="1:16" x14ac:dyDescent="0.3">
      <c r="A1088" t="s">
        <v>7778</v>
      </c>
      <c r="B1088">
        <v>18</v>
      </c>
      <c r="C1088">
        <v>80</v>
      </c>
      <c r="D1088">
        <v>5858</v>
      </c>
      <c r="E1088" t="s">
        <v>38</v>
      </c>
      <c r="F1088" t="s">
        <v>7779</v>
      </c>
      <c r="G1088" t="s">
        <v>7780</v>
      </c>
      <c r="H1088">
        <v>260</v>
      </c>
      <c r="I1088">
        <v>2</v>
      </c>
      <c r="J1088" t="s">
        <v>19</v>
      </c>
      <c r="K1088" t="s">
        <v>20</v>
      </c>
      <c r="L1088">
        <v>150000</v>
      </c>
      <c r="M1088">
        <v>2014</v>
      </c>
      <c r="N1088">
        <v>7.1</v>
      </c>
      <c r="O1088" s="4"/>
      <c r="P1088" s="4"/>
    </row>
    <row r="1089" spans="1:16" x14ac:dyDescent="0.3">
      <c r="A1089" t="s">
        <v>7609</v>
      </c>
      <c r="B1089">
        <v>39</v>
      </c>
      <c r="C1089">
        <v>88</v>
      </c>
      <c r="D1089">
        <v>151389</v>
      </c>
      <c r="E1089" t="s">
        <v>38</v>
      </c>
      <c r="F1089" t="s">
        <v>1000</v>
      </c>
      <c r="G1089" t="s">
        <v>7610</v>
      </c>
      <c r="H1089">
        <v>774</v>
      </c>
      <c r="I1089">
        <v>7</v>
      </c>
      <c r="J1089" t="s">
        <v>19</v>
      </c>
      <c r="K1089" t="s">
        <v>20</v>
      </c>
      <c r="L1089">
        <v>500000</v>
      </c>
      <c r="M1089">
        <v>2012</v>
      </c>
      <c r="N1089">
        <v>7.1</v>
      </c>
      <c r="O1089" s="4"/>
      <c r="P1089" s="4"/>
    </row>
    <row r="1090" spans="1:16" x14ac:dyDescent="0.3">
      <c r="A1090" t="s">
        <v>1204</v>
      </c>
      <c r="B1090">
        <v>222</v>
      </c>
      <c r="C1090">
        <v>107</v>
      </c>
      <c r="D1090">
        <v>127706877</v>
      </c>
      <c r="E1090" t="s">
        <v>1205</v>
      </c>
      <c r="F1090" t="s">
        <v>1206</v>
      </c>
      <c r="G1090" t="s">
        <v>1207</v>
      </c>
      <c r="H1090">
        <v>142496</v>
      </c>
      <c r="I1090">
        <v>399</v>
      </c>
      <c r="J1090" t="s">
        <v>19</v>
      </c>
      <c r="K1090" t="s">
        <v>20</v>
      </c>
      <c r="L1090">
        <v>85000000</v>
      </c>
      <c r="M1090">
        <v>2007</v>
      </c>
      <c r="N1090">
        <v>7.1</v>
      </c>
      <c r="O1090" s="4"/>
      <c r="P1090" s="4"/>
    </row>
    <row r="1091" spans="1:16" x14ac:dyDescent="0.3">
      <c r="A1091" t="s">
        <v>27</v>
      </c>
      <c r="B1091">
        <v>262</v>
      </c>
      <c r="C1091">
        <v>125</v>
      </c>
      <c r="D1091">
        <v>62647540</v>
      </c>
      <c r="E1091" t="s">
        <v>775</v>
      </c>
      <c r="F1091" t="s">
        <v>223</v>
      </c>
      <c r="G1091" t="s">
        <v>1598</v>
      </c>
      <c r="H1091">
        <v>143525</v>
      </c>
      <c r="I1091">
        <v>657</v>
      </c>
      <c r="J1091" t="s">
        <v>19</v>
      </c>
      <c r="K1091" t="s">
        <v>432</v>
      </c>
      <c r="L1091">
        <v>70000000</v>
      </c>
      <c r="M1091">
        <v>2005</v>
      </c>
      <c r="N1091">
        <v>7.1</v>
      </c>
      <c r="O1091" s="4"/>
      <c r="P1091" s="4"/>
    </row>
    <row r="1092" spans="1:16" x14ac:dyDescent="0.3">
      <c r="A1092" t="s">
        <v>6877</v>
      </c>
      <c r="B1092">
        <v>41</v>
      </c>
      <c r="C1092">
        <v>102</v>
      </c>
      <c r="D1092">
        <v>2956000</v>
      </c>
      <c r="E1092" t="s">
        <v>6878</v>
      </c>
      <c r="F1092" t="s">
        <v>6879</v>
      </c>
      <c r="G1092" t="s">
        <v>6880</v>
      </c>
      <c r="H1092">
        <v>3258</v>
      </c>
      <c r="I1092">
        <v>54</v>
      </c>
      <c r="J1092" t="s">
        <v>19</v>
      </c>
      <c r="K1092" t="s">
        <v>20</v>
      </c>
      <c r="L1092">
        <v>3700000</v>
      </c>
      <c r="M1092">
        <v>1948</v>
      </c>
      <c r="N1092">
        <v>7.1</v>
      </c>
      <c r="O1092" s="4"/>
      <c r="P1092" s="4"/>
    </row>
    <row r="1093" spans="1:16" x14ac:dyDescent="0.3">
      <c r="A1093" t="s">
        <v>118</v>
      </c>
      <c r="B1093">
        <v>158</v>
      </c>
      <c r="C1093">
        <v>101</v>
      </c>
      <c r="D1093">
        <v>40566655</v>
      </c>
      <c r="E1093" t="s">
        <v>753</v>
      </c>
      <c r="F1093" t="s">
        <v>3925</v>
      </c>
      <c r="G1093" t="s">
        <v>3926</v>
      </c>
      <c r="H1093">
        <v>144021</v>
      </c>
      <c r="I1093">
        <v>391</v>
      </c>
      <c r="J1093" t="s">
        <v>19</v>
      </c>
      <c r="K1093" t="s">
        <v>31</v>
      </c>
      <c r="L1093">
        <v>30000000</v>
      </c>
      <c r="M1093">
        <v>2002</v>
      </c>
      <c r="N1093">
        <v>7.1</v>
      </c>
      <c r="O1093" s="4"/>
      <c r="P1093" s="4"/>
    </row>
    <row r="1094" spans="1:16" x14ac:dyDescent="0.3">
      <c r="A1094" t="s">
        <v>807</v>
      </c>
      <c r="B1094">
        <v>450</v>
      </c>
      <c r="C1094">
        <v>106</v>
      </c>
      <c r="D1094">
        <v>32154410</v>
      </c>
      <c r="E1094" t="s">
        <v>1100</v>
      </c>
      <c r="F1094" t="s">
        <v>260</v>
      </c>
      <c r="G1094" t="s">
        <v>3695</v>
      </c>
      <c r="H1094">
        <v>148327</v>
      </c>
      <c r="I1094">
        <v>274</v>
      </c>
      <c r="J1094" t="s">
        <v>19</v>
      </c>
      <c r="K1094" t="s">
        <v>20</v>
      </c>
      <c r="L1094">
        <v>30000000</v>
      </c>
      <c r="M1094">
        <v>2013</v>
      </c>
      <c r="N1094">
        <v>7.1</v>
      </c>
      <c r="O1094" s="4"/>
      <c r="P1094" s="4"/>
    </row>
    <row r="1095" spans="1:16" x14ac:dyDescent="0.3">
      <c r="A1095" t="s">
        <v>6999</v>
      </c>
      <c r="B1095">
        <v>79</v>
      </c>
      <c r="C1095">
        <v>104</v>
      </c>
      <c r="D1095">
        <v>3287435</v>
      </c>
      <c r="E1095" t="s">
        <v>1671</v>
      </c>
      <c r="F1095" t="s">
        <v>374</v>
      </c>
      <c r="G1095" t="s">
        <v>7000</v>
      </c>
      <c r="H1095">
        <v>8603</v>
      </c>
      <c r="I1095">
        <v>115</v>
      </c>
      <c r="J1095" t="s">
        <v>19</v>
      </c>
      <c r="K1095" t="s">
        <v>20</v>
      </c>
      <c r="L1095">
        <v>4500000</v>
      </c>
      <c r="M1095">
        <v>2001</v>
      </c>
      <c r="N1095">
        <v>7.1</v>
      </c>
      <c r="O1095" s="4"/>
      <c r="P1095" s="4"/>
    </row>
    <row r="1096" spans="1:16" x14ac:dyDescent="0.3">
      <c r="A1096" t="s">
        <v>4440</v>
      </c>
      <c r="B1096">
        <v>466</v>
      </c>
      <c r="C1096">
        <v>127</v>
      </c>
      <c r="D1096">
        <v>24104113</v>
      </c>
      <c r="E1096" t="s">
        <v>1001</v>
      </c>
      <c r="F1096" t="s">
        <v>214</v>
      </c>
      <c r="G1096" t="s">
        <v>4441</v>
      </c>
      <c r="H1096">
        <v>149066</v>
      </c>
      <c r="I1096">
        <v>517</v>
      </c>
      <c r="J1096" t="s">
        <v>19</v>
      </c>
      <c r="K1096" t="s">
        <v>774</v>
      </c>
      <c r="L1096">
        <v>20000000</v>
      </c>
      <c r="M1096">
        <v>2011</v>
      </c>
      <c r="N1096">
        <v>7.1</v>
      </c>
      <c r="O1096" s="4"/>
      <c r="P1096" s="4"/>
    </row>
    <row r="1097" spans="1:16" x14ac:dyDescent="0.3">
      <c r="A1097" t="s">
        <v>6934</v>
      </c>
      <c r="B1097">
        <v>47</v>
      </c>
      <c r="C1097">
        <v>99</v>
      </c>
      <c r="D1097">
        <v>104257</v>
      </c>
      <c r="E1097" t="s">
        <v>2921</v>
      </c>
      <c r="F1097" t="s">
        <v>6028</v>
      </c>
      <c r="G1097" t="s">
        <v>6935</v>
      </c>
      <c r="H1097">
        <v>19194</v>
      </c>
      <c r="I1097">
        <v>160</v>
      </c>
      <c r="J1097" t="s">
        <v>19</v>
      </c>
      <c r="K1097" t="s">
        <v>31</v>
      </c>
      <c r="L1097">
        <v>2200000</v>
      </c>
      <c r="M1097">
        <v>1999</v>
      </c>
      <c r="N1097">
        <v>7.1</v>
      </c>
      <c r="O1097" s="4"/>
      <c r="P1097" s="4"/>
    </row>
    <row r="1098" spans="1:16" x14ac:dyDescent="0.3">
      <c r="A1098" t="s">
        <v>7105</v>
      </c>
      <c r="B1098">
        <v>28</v>
      </c>
      <c r="C1098">
        <v>80</v>
      </c>
      <c r="D1098">
        <v>99851</v>
      </c>
      <c r="E1098" t="s">
        <v>38</v>
      </c>
      <c r="F1098" t="s">
        <v>7106</v>
      </c>
      <c r="G1098" t="s">
        <v>7107</v>
      </c>
      <c r="H1098">
        <v>1138</v>
      </c>
      <c r="I1098">
        <v>30</v>
      </c>
      <c r="J1098" t="s">
        <v>19</v>
      </c>
      <c r="K1098" t="s">
        <v>20</v>
      </c>
      <c r="L1098">
        <v>2500000</v>
      </c>
      <c r="M1098">
        <v>2010</v>
      </c>
      <c r="N1098">
        <v>7.1</v>
      </c>
      <c r="O1098" s="4"/>
      <c r="P1098" s="4"/>
    </row>
    <row r="1099" spans="1:16" x14ac:dyDescent="0.3">
      <c r="A1099" t="s">
        <v>5459</v>
      </c>
      <c r="B1099">
        <v>150</v>
      </c>
      <c r="C1099">
        <v>88</v>
      </c>
      <c r="D1099">
        <v>18225165</v>
      </c>
      <c r="E1099" t="s">
        <v>2028</v>
      </c>
      <c r="F1099" t="s">
        <v>1334</v>
      </c>
      <c r="G1099" t="s">
        <v>6089</v>
      </c>
      <c r="H1099">
        <v>155262</v>
      </c>
      <c r="I1099">
        <v>316</v>
      </c>
      <c r="J1099" t="s">
        <v>19</v>
      </c>
      <c r="K1099" t="s">
        <v>20</v>
      </c>
      <c r="L1099">
        <v>9000000</v>
      </c>
      <c r="M1099">
        <v>2004</v>
      </c>
      <c r="N1099">
        <v>7.1</v>
      </c>
      <c r="O1099" s="4"/>
      <c r="P1099" s="4"/>
    </row>
    <row r="1100" spans="1:16" x14ac:dyDescent="0.3">
      <c r="A1100" t="s">
        <v>6522</v>
      </c>
      <c r="B1100">
        <v>111</v>
      </c>
      <c r="C1100">
        <v>103</v>
      </c>
      <c r="D1100">
        <v>542860</v>
      </c>
      <c r="E1100" t="s">
        <v>1022</v>
      </c>
      <c r="F1100" t="s">
        <v>6523</v>
      </c>
      <c r="G1100" t="s">
        <v>6524</v>
      </c>
      <c r="H1100">
        <v>9230</v>
      </c>
      <c r="I1100">
        <v>37</v>
      </c>
      <c r="J1100" t="s">
        <v>4398</v>
      </c>
      <c r="K1100" t="s">
        <v>4399</v>
      </c>
      <c r="L1100">
        <v>4000000</v>
      </c>
      <c r="M1100">
        <v>2008</v>
      </c>
      <c r="N1100">
        <v>7.1</v>
      </c>
      <c r="O1100" s="4"/>
      <c r="P1100" s="4"/>
    </row>
    <row r="1101" spans="1:16" x14ac:dyDescent="0.3">
      <c r="A1101" t="s">
        <v>3909</v>
      </c>
      <c r="B1101">
        <v>100</v>
      </c>
      <c r="C1101">
        <v>91</v>
      </c>
      <c r="D1101">
        <v>1292119</v>
      </c>
      <c r="E1101" t="s">
        <v>2886</v>
      </c>
      <c r="F1101" t="s">
        <v>128</v>
      </c>
      <c r="G1101" t="s">
        <v>6542</v>
      </c>
      <c r="H1101">
        <v>14786</v>
      </c>
      <c r="I1101">
        <v>144</v>
      </c>
      <c r="J1101" t="s">
        <v>19</v>
      </c>
      <c r="K1101" t="s">
        <v>31</v>
      </c>
      <c r="L1101">
        <v>5500000</v>
      </c>
      <c r="M1101">
        <v>2001</v>
      </c>
      <c r="N1101">
        <v>7.1</v>
      </c>
      <c r="O1101" s="4"/>
      <c r="P1101" s="4"/>
    </row>
    <row r="1102" spans="1:16" x14ac:dyDescent="0.3">
      <c r="A1102" t="s">
        <v>1202</v>
      </c>
      <c r="B1102">
        <v>256</v>
      </c>
      <c r="C1102">
        <v>91</v>
      </c>
      <c r="D1102">
        <v>148313048</v>
      </c>
      <c r="E1102" t="s">
        <v>444</v>
      </c>
      <c r="F1102" t="s">
        <v>166</v>
      </c>
      <c r="G1102" t="s">
        <v>1203</v>
      </c>
      <c r="H1102">
        <v>164148</v>
      </c>
      <c r="I1102">
        <v>168</v>
      </c>
      <c r="J1102" t="s">
        <v>19</v>
      </c>
      <c r="K1102" t="s">
        <v>20</v>
      </c>
      <c r="L1102">
        <v>85000000</v>
      </c>
      <c r="M1102">
        <v>2012</v>
      </c>
      <c r="N1102">
        <v>7.1</v>
      </c>
      <c r="O1102" s="4"/>
      <c r="P1102" s="4"/>
    </row>
    <row r="1103" spans="1:16" x14ac:dyDescent="0.3">
      <c r="A1103" t="s">
        <v>5970</v>
      </c>
      <c r="B1103">
        <v>139</v>
      </c>
      <c r="C1103">
        <v>106</v>
      </c>
      <c r="D1103">
        <v>5348317</v>
      </c>
      <c r="E1103" t="s">
        <v>2561</v>
      </c>
      <c r="F1103" t="s">
        <v>1222</v>
      </c>
      <c r="G1103" t="s">
        <v>5971</v>
      </c>
      <c r="H1103">
        <v>20810</v>
      </c>
      <c r="I1103">
        <v>100</v>
      </c>
      <c r="J1103" t="s">
        <v>19</v>
      </c>
      <c r="K1103" t="s">
        <v>20</v>
      </c>
      <c r="L1103">
        <v>10000000</v>
      </c>
      <c r="M1103">
        <v>2015</v>
      </c>
      <c r="N1103">
        <v>7.1</v>
      </c>
      <c r="O1103" s="4"/>
      <c r="P1103" s="4"/>
    </row>
    <row r="1104" spans="1:16" x14ac:dyDescent="0.3">
      <c r="A1104" t="s">
        <v>6203</v>
      </c>
      <c r="B1104">
        <v>128</v>
      </c>
      <c r="C1104">
        <v>111</v>
      </c>
      <c r="D1104">
        <v>3076425</v>
      </c>
      <c r="E1104" t="s">
        <v>6204</v>
      </c>
      <c r="F1104" t="s">
        <v>3010</v>
      </c>
      <c r="G1104" t="s">
        <v>6205</v>
      </c>
      <c r="H1104">
        <v>23660</v>
      </c>
      <c r="I1104">
        <v>162</v>
      </c>
      <c r="J1104" t="s">
        <v>773</v>
      </c>
      <c r="K1104" t="s">
        <v>774</v>
      </c>
      <c r="L1104">
        <v>8000000</v>
      </c>
      <c r="M1104">
        <v>2002</v>
      </c>
      <c r="N1104">
        <v>7.1</v>
      </c>
      <c r="O1104" s="4"/>
      <c r="P1104" s="4"/>
    </row>
    <row r="1105" spans="1:16" x14ac:dyDescent="0.3">
      <c r="A1105" t="s">
        <v>807</v>
      </c>
      <c r="B1105">
        <v>111</v>
      </c>
      <c r="C1105">
        <v>89</v>
      </c>
      <c r="D1105">
        <v>3193102</v>
      </c>
      <c r="E1105" t="s">
        <v>1110</v>
      </c>
      <c r="F1105" t="s">
        <v>728</v>
      </c>
      <c r="G1105" t="s">
        <v>5981</v>
      </c>
      <c r="H1105">
        <v>24412</v>
      </c>
      <c r="I1105">
        <v>240</v>
      </c>
      <c r="J1105" t="s">
        <v>19</v>
      </c>
      <c r="K1105" t="s">
        <v>20</v>
      </c>
      <c r="L1105">
        <v>9000000</v>
      </c>
      <c r="M1105">
        <v>1999</v>
      </c>
      <c r="N1105">
        <v>7.1</v>
      </c>
      <c r="O1105" s="4"/>
      <c r="P1105" s="4"/>
    </row>
    <row r="1106" spans="1:16" x14ac:dyDescent="0.3">
      <c r="A1106" t="s">
        <v>2792</v>
      </c>
      <c r="B1106">
        <v>215</v>
      </c>
      <c r="C1106">
        <v>105</v>
      </c>
      <c r="D1106">
        <v>71347010</v>
      </c>
      <c r="E1106" t="s">
        <v>877</v>
      </c>
      <c r="F1106" t="s">
        <v>47</v>
      </c>
      <c r="G1106" t="s">
        <v>2900</v>
      </c>
      <c r="H1106">
        <v>166194</v>
      </c>
      <c r="I1106">
        <v>215</v>
      </c>
      <c r="J1106" t="s">
        <v>19</v>
      </c>
      <c r="K1106" t="s">
        <v>20</v>
      </c>
      <c r="L1106">
        <v>40000000</v>
      </c>
      <c r="M1106">
        <v>2009</v>
      </c>
      <c r="N1106">
        <v>7.1</v>
      </c>
      <c r="O1106" s="4"/>
      <c r="P1106" s="4"/>
    </row>
    <row r="1107" spans="1:16" x14ac:dyDescent="0.3">
      <c r="A1107" t="s">
        <v>6141</v>
      </c>
      <c r="B1107">
        <v>46</v>
      </c>
      <c r="C1107">
        <v>126</v>
      </c>
      <c r="D1107">
        <v>1997807</v>
      </c>
      <c r="E1107" t="s">
        <v>955</v>
      </c>
      <c r="F1107" t="s">
        <v>716</v>
      </c>
      <c r="G1107" t="s">
        <v>6142</v>
      </c>
      <c r="H1107">
        <v>5158</v>
      </c>
      <c r="I1107">
        <v>140</v>
      </c>
      <c r="J1107" t="s">
        <v>19</v>
      </c>
      <c r="K1107" t="s">
        <v>20</v>
      </c>
      <c r="L1107">
        <v>8000000</v>
      </c>
      <c r="M1107">
        <v>1999</v>
      </c>
      <c r="N1107">
        <v>7.1</v>
      </c>
      <c r="O1107" s="4"/>
      <c r="P1107" s="4"/>
    </row>
    <row r="1108" spans="1:16" x14ac:dyDescent="0.3">
      <c r="A1108" t="s">
        <v>2541</v>
      </c>
      <c r="B1108">
        <v>131</v>
      </c>
      <c r="C1108">
        <v>126</v>
      </c>
      <c r="D1108">
        <v>53680848</v>
      </c>
      <c r="E1108" t="s">
        <v>129</v>
      </c>
      <c r="F1108" t="s">
        <v>362</v>
      </c>
      <c r="G1108" t="s">
        <v>3645</v>
      </c>
      <c r="H1108">
        <v>167967</v>
      </c>
      <c r="I1108">
        <v>243</v>
      </c>
      <c r="J1108" t="s">
        <v>19</v>
      </c>
      <c r="K1108" t="s">
        <v>20</v>
      </c>
      <c r="L1108">
        <v>30000000</v>
      </c>
      <c r="M1108">
        <v>2007</v>
      </c>
      <c r="N1108">
        <v>7.1</v>
      </c>
      <c r="O1108" s="4"/>
      <c r="P1108" s="4"/>
    </row>
    <row r="1109" spans="1:16" x14ac:dyDescent="0.3">
      <c r="A1109" t="s">
        <v>5983</v>
      </c>
      <c r="B1109">
        <v>96</v>
      </c>
      <c r="C1109">
        <v>135</v>
      </c>
      <c r="D1109">
        <v>3041803</v>
      </c>
      <c r="E1109" t="s">
        <v>129</v>
      </c>
      <c r="F1109" t="s">
        <v>2659</v>
      </c>
      <c r="G1109" t="s">
        <v>5984</v>
      </c>
      <c r="H1109">
        <v>6377</v>
      </c>
      <c r="I1109">
        <v>181</v>
      </c>
      <c r="J1109" t="s">
        <v>19</v>
      </c>
      <c r="K1109" t="s">
        <v>31</v>
      </c>
      <c r="L1109">
        <v>10000000</v>
      </c>
      <c r="M1109">
        <v>2000</v>
      </c>
      <c r="N1109">
        <v>7.1</v>
      </c>
      <c r="O1109" s="4"/>
      <c r="P1109" s="4"/>
    </row>
    <row r="1110" spans="1:16" x14ac:dyDescent="0.3">
      <c r="A1110" t="s">
        <v>1243</v>
      </c>
      <c r="B1110">
        <v>98</v>
      </c>
      <c r="C1110">
        <v>178</v>
      </c>
      <c r="D1110">
        <v>44606335</v>
      </c>
      <c r="E1110" t="s">
        <v>385</v>
      </c>
      <c r="F1110" t="s">
        <v>429</v>
      </c>
      <c r="G1110" t="s">
        <v>1244</v>
      </c>
      <c r="H1110">
        <v>169023</v>
      </c>
      <c r="I1110">
        <v>703</v>
      </c>
      <c r="J1110" t="s">
        <v>19</v>
      </c>
      <c r="K1110" t="s">
        <v>20</v>
      </c>
      <c r="L1110">
        <v>90000000</v>
      </c>
      <c r="M1110">
        <v>1998</v>
      </c>
      <c r="N1110">
        <v>7.1</v>
      </c>
      <c r="O1110" s="4"/>
      <c r="P1110" s="4"/>
    </row>
    <row r="1111" spans="1:16" x14ac:dyDescent="0.3">
      <c r="A1111" t="s">
        <v>111</v>
      </c>
      <c r="B1111">
        <v>238</v>
      </c>
      <c r="C1111">
        <v>128</v>
      </c>
      <c r="D1111">
        <v>39380442</v>
      </c>
      <c r="E1111" t="s">
        <v>513</v>
      </c>
      <c r="F1111" t="s">
        <v>130</v>
      </c>
      <c r="G1111" t="s">
        <v>1756</v>
      </c>
      <c r="H1111">
        <v>174248</v>
      </c>
      <c r="I1111">
        <v>263</v>
      </c>
      <c r="J1111" t="s">
        <v>19</v>
      </c>
      <c r="K1111" t="s">
        <v>20</v>
      </c>
      <c r="L1111">
        <v>70000000</v>
      </c>
      <c r="M1111">
        <v>2008</v>
      </c>
      <c r="N1111">
        <v>7.1</v>
      </c>
      <c r="O1111" s="4"/>
      <c r="P1111" s="4"/>
    </row>
    <row r="1112" spans="1:16" x14ac:dyDescent="0.3">
      <c r="A1112" t="s">
        <v>1594</v>
      </c>
      <c r="B1112">
        <v>406</v>
      </c>
      <c r="C1112">
        <v>120</v>
      </c>
      <c r="D1112">
        <v>499263</v>
      </c>
      <c r="E1112" t="s">
        <v>1671</v>
      </c>
      <c r="F1112" t="s">
        <v>4006</v>
      </c>
      <c r="G1112" t="s">
        <v>4007</v>
      </c>
      <c r="H1112">
        <v>179235</v>
      </c>
      <c r="I1112">
        <v>2814</v>
      </c>
      <c r="J1112" t="s">
        <v>4008</v>
      </c>
      <c r="K1112" t="s">
        <v>20</v>
      </c>
      <c r="L1112">
        <v>30000000</v>
      </c>
      <c r="M1112">
        <v>2004</v>
      </c>
      <c r="N1112">
        <v>7.1</v>
      </c>
      <c r="O1112" s="4"/>
      <c r="P1112" s="4"/>
    </row>
    <row r="1113" spans="1:16" x14ac:dyDescent="0.3">
      <c r="A1113" t="s">
        <v>69</v>
      </c>
      <c r="B1113">
        <v>269</v>
      </c>
      <c r="C1113">
        <v>121</v>
      </c>
      <c r="D1113">
        <v>83077470</v>
      </c>
      <c r="E1113" t="s">
        <v>1125</v>
      </c>
      <c r="F1113" t="s">
        <v>303</v>
      </c>
      <c r="G1113" t="s">
        <v>1126</v>
      </c>
      <c r="H1113">
        <v>183247</v>
      </c>
      <c r="I1113">
        <v>440</v>
      </c>
      <c r="J1113" t="s">
        <v>19</v>
      </c>
      <c r="K1113" t="s">
        <v>20</v>
      </c>
      <c r="L1113">
        <v>75000000</v>
      </c>
      <c r="M1113">
        <v>2008</v>
      </c>
      <c r="N1113">
        <v>7.1</v>
      </c>
      <c r="O1113" s="4"/>
      <c r="P1113" s="4"/>
    </row>
    <row r="1114" spans="1:16" x14ac:dyDescent="0.3">
      <c r="A1114" t="s">
        <v>2609</v>
      </c>
      <c r="B1114">
        <v>137</v>
      </c>
      <c r="C1114">
        <v>103</v>
      </c>
      <c r="D1114">
        <v>11034436</v>
      </c>
      <c r="E1114" t="s">
        <v>4668</v>
      </c>
      <c r="F1114" t="s">
        <v>1230</v>
      </c>
      <c r="G1114" t="s">
        <v>4669</v>
      </c>
      <c r="H1114">
        <v>13505</v>
      </c>
      <c r="I1114">
        <v>180</v>
      </c>
      <c r="J1114" t="s">
        <v>19</v>
      </c>
      <c r="K1114" t="s">
        <v>31</v>
      </c>
      <c r="L1114">
        <v>20000000</v>
      </c>
      <c r="M1114">
        <v>2005</v>
      </c>
      <c r="N1114">
        <v>7.1</v>
      </c>
      <c r="O1114" s="4"/>
      <c r="P1114" s="4"/>
    </row>
    <row r="1115" spans="1:16" x14ac:dyDescent="0.3">
      <c r="A1115" t="s">
        <v>1667</v>
      </c>
      <c r="B1115">
        <v>421</v>
      </c>
      <c r="C1115">
        <v>101</v>
      </c>
      <c r="D1115">
        <v>40962534</v>
      </c>
      <c r="E1115" t="s">
        <v>1671</v>
      </c>
      <c r="F1115" t="s">
        <v>2025</v>
      </c>
      <c r="G1115" t="s">
        <v>4303</v>
      </c>
      <c r="H1115">
        <v>188652</v>
      </c>
      <c r="I1115">
        <v>288</v>
      </c>
      <c r="J1115" t="s">
        <v>19</v>
      </c>
      <c r="K1115" t="s">
        <v>20</v>
      </c>
      <c r="L1115">
        <v>12500000</v>
      </c>
      <c r="M1115">
        <v>2011</v>
      </c>
      <c r="N1115">
        <v>7.1</v>
      </c>
      <c r="O1115" s="4"/>
      <c r="P1115" s="4"/>
    </row>
    <row r="1116" spans="1:16" x14ac:dyDescent="0.3">
      <c r="A1116" t="s">
        <v>5702</v>
      </c>
      <c r="B1116">
        <v>78</v>
      </c>
      <c r="C1116">
        <v>104</v>
      </c>
      <c r="D1116">
        <v>1779284</v>
      </c>
      <c r="E1116" t="s">
        <v>1289</v>
      </c>
      <c r="F1116" t="s">
        <v>1254</v>
      </c>
      <c r="G1116" t="s">
        <v>5703</v>
      </c>
      <c r="H1116">
        <v>12047</v>
      </c>
      <c r="I1116">
        <v>122</v>
      </c>
      <c r="J1116" t="s">
        <v>19</v>
      </c>
      <c r="K1116" t="s">
        <v>20</v>
      </c>
      <c r="L1116">
        <v>12000000</v>
      </c>
      <c r="M1116">
        <v>2002</v>
      </c>
      <c r="N1116">
        <v>7.1</v>
      </c>
      <c r="O1116" s="4"/>
      <c r="P1116" s="4"/>
    </row>
    <row r="1117" spans="1:16" x14ac:dyDescent="0.3">
      <c r="A1117" t="s">
        <v>4899</v>
      </c>
      <c r="B1117">
        <v>93</v>
      </c>
      <c r="C1117">
        <v>104</v>
      </c>
      <c r="D1117">
        <v>7739049</v>
      </c>
      <c r="E1117" t="s">
        <v>753</v>
      </c>
      <c r="F1117" t="s">
        <v>1924</v>
      </c>
      <c r="G1117" t="s">
        <v>4900</v>
      </c>
      <c r="H1117">
        <v>10680</v>
      </c>
      <c r="I1117">
        <v>112</v>
      </c>
      <c r="J1117" t="s">
        <v>19</v>
      </c>
      <c r="K1117" t="s">
        <v>162</v>
      </c>
      <c r="L1117">
        <v>18000000</v>
      </c>
      <c r="M1117">
        <v>2004</v>
      </c>
      <c r="N1117">
        <v>7.1</v>
      </c>
      <c r="O1117" s="4"/>
      <c r="P1117" s="4"/>
    </row>
    <row r="1118" spans="1:16" x14ac:dyDescent="0.3">
      <c r="A1118" t="s">
        <v>1475</v>
      </c>
      <c r="B1118">
        <v>184</v>
      </c>
      <c r="C1118">
        <v>110</v>
      </c>
      <c r="D1118">
        <v>70001065</v>
      </c>
      <c r="E1118" t="s">
        <v>2651</v>
      </c>
      <c r="F1118" t="s">
        <v>1156</v>
      </c>
      <c r="G1118" t="s">
        <v>2652</v>
      </c>
      <c r="H1118">
        <v>191437</v>
      </c>
      <c r="I1118">
        <v>582</v>
      </c>
      <c r="J1118" t="s">
        <v>19</v>
      </c>
      <c r="K1118" t="s">
        <v>20</v>
      </c>
      <c r="L1118">
        <v>45000000</v>
      </c>
      <c r="M1118">
        <v>1998</v>
      </c>
      <c r="N1118">
        <v>7.1</v>
      </c>
      <c r="O1118" s="4"/>
      <c r="P1118" s="4"/>
    </row>
    <row r="1119" spans="1:16" x14ac:dyDescent="0.3">
      <c r="A1119" t="s">
        <v>742</v>
      </c>
      <c r="B1119">
        <v>214</v>
      </c>
      <c r="C1119">
        <v>112</v>
      </c>
      <c r="D1119">
        <v>39235088</v>
      </c>
      <c r="E1119" t="s">
        <v>4304</v>
      </c>
      <c r="F1119" t="s">
        <v>204</v>
      </c>
      <c r="G1119" t="s">
        <v>4305</v>
      </c>
      <c r="H1119">
        <v>193962</v>
      </c>
      <c r="I1119">
        <v>805</v>
      </c>
      <c r="J1119" t="s">
        <v>19</v>
      </c>
      <c r="K1119" t="s">
        <v>20</v>
      </c>
      <c r="L1119">
        <v>23000000</v>
      </c>
      <c r="M1119">
        <v>2000</v>
      </c>
      <c r="N1119">
        <v>7.1</v>
      </c>
      <c r="O1119" s="4"/>
      <c r="P1119" s="4"/>
    </row>
    <row r="1120" spans="1:16" x14ac:dyDescent="0.3">
      <c r="A1120" t="s">
        <v>2352</v>
      </c>
      <c r="B1120">
        <v>413</v>
      </c>
      <c r="C1120">
        <v>106</v>
      </c>
      <c r="D1120">
        <v>62453315</v>
      </c>
      <c r="E1120" t="s">
        <v>2353</v>
      </c>
      <c r="F1120" t="s">
        <v>629</v>
      </c>
      <c r="G1120" t="s">
        <v>2354</v>
      </c>
      <c r="H1120">
        <v>200035</v>
      </c>
      <c r="I1120">
        <v>407</v>
      </c>
      <c r="J1120" t="s">
        <v>19</v>
      </c>
      <c r="K1120" t="s">
        <v>20</v>
      </c>
      <c r="L1120">
        <v>50200000</v>
      </c>
      <c r="M1120">
        <v>2011</v>
      </c>
      <c r="N1120">
        <v>7.1</v>
      </c>
      <c r="O1120" s="4"/>
      <c r="P1120" s="4"/>
    </row>
    <row r="1121" spans="1:16" x14ac:dyDescent="0.3">
      <c r="A1121" t="s">
        <v>4282</v>
      </c>
      <c r="B1121">
        <v>129</v>
      </c>
      <c r="C1121">
        <v>118</v>
      </c>
      <c r="D1121">
        <v>1150403</v>
      </c>
      <c r="E1121" t="s">
        <v>901</v>
      </c>
      <c r="F1121" t="s">
        <v>655</v>
      </c>
      <c r="G1121" t="s">
        <v>5539</v>
      </c>
      <c r="H1121">
        <v>14143</v>
      </c>
      <c r="I1121">
        <v>102</v>
      </c>
      <c r="J1121" t="s">
        <v>19</v>
      </c>
      <c r="K1121" t="s">
        <v>20</v>
      </c>
      <c r="L1121">
        <v>13000000</v>
      </c>
      <c r="M1121">
        <v>2006</v>
      </c>
      <c r="N1121">
        <v>7.1</v>
      </c>
      <c r="O1121" s="4"/>
      <c r="P1121" s="4"/>
    </row>
    <row r="1122" spans="1:16" x14ac:dyDescent="0.3">
      <c r="A1122" t="s">
        <v>1270</v>
      </c>
      <c r="B1122">
        <v>432</v>
      </c>
      <c r="C1122">
        <v>95</v>
      </c>
      <c r="D1122">
        <v>13401683</v>
      </c>
      <c r="E1122" t="s">
        <v>366</v>
      </c>
      <c r="F1122" t="s">
        <v>1271</v>
      </c>
      <c r="G1122" t="s">
        <v>1272</v>
      </c>
      <c r="H1122">
        <v>203458</v>
      </c>
      <c r="I1122">
        <v>588</v>
      </c>
      <c r="J1122" t="s">
        <v>19</v>
      </c>
      <c r="K1122" t="s">
        <v>31</v>
      </c>
      <c r="L1122">
        <v>35000000</v>
      </c>
      <c r="M1122">
        <v>2012</v>
      </c>
      <c r="N1122">
        <v>7.1</v>
      </c>
      <c r="O1122" s="4"/>
      <c r="P1122" s="4"/>
    </row>
    <row r="1123" spans="1:16" x14ac:dyDescent="0.3">
      <c r="A1123" t="s">
        <v>792</v>
      </c>
      <c r="B1123">
        <v>414</v>
      </c>
      <c r="C1123">
        <v>89</v>
      </c>
      <c r="D1123">
        <v>64572496</v>
      </c>
      <c r="E1123" t="s">
        <v>1355</v>
      </c>
      <c r="F1123" t="s">
        <v>1505</v>
      </c>
      <c r="G1123" t="s">
        <v>5619</v>
      </c>
      <c r="H1123">
        <v>204327</v>
      </c>
      <c r="I1123">
        <v>471</v>
      </c>
      <c r="J1123" t="s">
        <v>19</v>
      </c>
      <c r="K1123" t="s">
        <v>20</v>
      </c>
      <c r="L1123">
        <v>12000000</v>
      </c>
      <c r="M1123">
        <v>2012</v>
      </c>
      <c r="N1123">
        <v>7.1</v>
      </c>
      <c r="O1123" s="4"/>
      <c r="P1123" s="4"/>
    </row>
    <row r="1124" spans="1:16" x14ac:dyDescent="0.3">
      <c r="A1124" t="s">
        <v>249</v>
      </c>
      <c r="B1124">
        <v>192</v>
      </c>
      <c r="C1124">
        <v>142</v>
      </c>
      <c r="D1124">
        <v>113330342</v>
      </c>
      <c r="E1124" t="s">
        <v>562</v>
      </c>
      <c r="F1124" t="s">
        <v>267</v>
      </c>
      <c r="G1124" t="s">
        <v>806</v>
      </c>
      <c r="H1124">
        <v>207613</v>
      </c>
      <c r="I1124">
        <v>1144</v>
      </c>
      <c r="J1124" t="s">
        <v>19</v>
      </c>
      <c r="K1124" t="s">
        <v>20</v>
      </c>
      <c r="L1124">
        <v>110000000</v>
      </c>
      <c r="M1124">
        <v>2000</v>
      </c>
      <c r="N1124">
        <v>7.1</v>
      </c>
      <c r="O1124" s="4"/>
      <c r="P1124" s="4"/>
    </row>
    <row r="1125" spans="1:16" x14ac:dyDescent="0.3">
      <c r="A1125" t="s">
        <v>706</v>
      </c>
      <c r="B1125">
        <v>216</v>
      </c>
      <c r="C1125">
        <v>81</v>
      </c>
      <c r="D1125">
        <v>46563158</v>
      </c>
      <c r="E1125" t="s">
        <v>809</v>
      </c>
      <c r="F1125" t="s">
        <v>1654</v>
      </c>
      <c r="G1125" t="s">
        <v>5760</v>
      </c>
      <c r="H1125">
        <v>207934</v>
      </c>
      <c r="I1125">
        <v>629</v>
      </c>
      <c r="J1125" t="s">
        <v>19</v>
      </c>
      <c r="K1125" t="s">
        <v>20</v>
      </c>
      <c r="L1125">
        <v>13000000</v>
      </c>
      <c r="M1125">
        <v>2002</v>
      </c>
      <c r="N1125">
        <v>7.1</v>
      </c>
      <c r="O1125" s="4"/>
      <c r="P1125" s="4"/>
    </row>
    <row r="1126" spans="1:16" x14ac:dyDescent="0.3">
      <c r="A1126" t="s">
        <v>3937</v>
      </c>
      <c r="B1126">
        <v>204</v>
      </c>
      <c r="C1126">
        <v>108</v>
      </c>
      <c r="D1126">
        <v>81257845</v>
      </c>
      <c r="E1126" t="s">
        <v>2921</v>
      </c>
      <c r="F1126" t="s">
        <v>1478</v>
      </c>
      <c r="G1126" t="s">
        <v>4473</v>
      </c>
      <c r="H1126">
        <v>210680</v>
      </c>
      <c r="I1126">
        <v>479</v>
      </c>
      <c r="J1126" t="s">
        <v>19</v>
      </c>
      <c r="K1126" t="s">
        <v>20</v>
      </c>
      <c r="L1126">
        <v>35000000</v>
      </c>
      <c r="M1126">
        <v>2003</v>
      </c>
      <c r="N1126">
        <v>7.1</v>
      </c>
      <c r="O1126" s="4"/>
      <c r="P1126" s="4"/>
    </row>
    <row r="1127" spans="1:16" x14ac:dyDescent="0.3">
      <c r="A1127" t="s">
        <v>2374</v>
      </c>
      <c r="B1127">
        <v>44</v>
      </c>
      <c r="C1127">
        <v>133</v>
      </c>
      <c r="D1127">
        <v>11030963</v>
      </c>
      <c r="E1127" t="s">
        <v>4200</v>
      </c>
      <c r="F1127" t="s">
        <v>62</v>
      </c>
      <c r="G1127" t="s">
        <v>4201</v>
      </c>
      <c r="H1127">
        <v>24145</v>
      </c>
      <c r="I1127">
        <v>93</v>
      </c>
      <c r="J1127" t="s">
        <v>19</v>
      </c>
      <c r="K1127" t="s">
        <v>31</v>
      </c>
      <c r="L1127">
        <v>28000000</v>
      </c>
      <c r="M1127">
        <v>1996</v>
      </c>
      <c r="N1127">
        <v>7.1</v>
      </c>
      <c r="O1127" s="4"/>
      <c r="P1127" s="4"/>
    </row>
    <row r="1128" spans="1:16" x14ac:dyDescent="0.3">
      <c r="A1128" t="s">
        <v>647</v>
      </c>
      <c r="B1128">
        <v>149</v>
      </c>
      <c r="C1128">
        <v>101</v>
      </c>
      <c r="D1128">
        <v>12987647</v>
      </c>
      <c r="E1128" t="s">
        <v>4654</v>
      </c>
      <c r="F1128" t="s">
        <v>290</v>
      </c>
      <c r="G1128" t="s">
        <v>4655</v>
      </c>
      <c r="H1128">
        <v>24019</v>
      </c>
      <c r="I1128">
        <v>199</v>
      </c>
      <c r="J1128" t="s">
        <v>19</v>
      </c>
      <c r="K1128" t="s">
        <v>31</v>
      </c>
      <c r="L1128">
        <v>30000000</v>
      </c>
      <c r="M1128">
        <v>2002</v>
      </c>
      <c r="N1128">
        <v>7.1</v>
      </c>
      <c r="O1128" s="4"/>
      <c r="P1128" s="4"/>
    </row>
    <row r="1129" spans="1:16" x14ac:dyDescent="0.3">
      <c r="A1129" t="s">
        <v>230</v>
      </c>
      <c r="B1129">
        <v>281</v>
      </c>
      <c r="C1129">
        <v>146</v>
      </c>
      <c r="D1129">
        <v>78616689</v>
      </c>
      <c r="E1129" t="s">
        <v>373</v>
      </c>
      <c r="F1129" t="s">
        <v>1133</v>
      </c>
      <c r="G1129" t="s">
        <v>1134</v>
      </c>
      <c r="H1129">
        <v>238747</v>
      </c>
      <c r="I1129">
        <v>2153</v>
      </c>
      <c r="J1129" t="s">
        <v>19</v>
      </c>
      <c r="K1129" t="s">
        <v>20</v>
      </c>
      <c r="L1129">
        <v>100000000</v>
      </c>
      <c r="M1129">
        <v>2001</v>
      </c>
      <c r="N1129">
        <v>7.1</v>
      </c>
      <c r="O1129" s="4"/>
      <c r="P1129" s="4"/>
    </row>
    <row r="1130" spans="1:16" x14ac:dyDescent="0.3">
      <c r="A1130" t="s">
        <v>676</v>
      </c>
      <c r="B1130">
        <v>315</v>
      </c>
      <c r="C1130">
        <v>111</v>
      </c>
      <c r="D1130">
        <v>90356857</v>
      </c>
      <c r="E1130" t="s">
        <v>246</v>
      </c>
      <c r="F1130" t="s">
        <v>540</v>
      </c>
      <c r="G1130" t="s">
        <v>1944</v>
      </c>
      <c r="H1130">
        <v>238916</v>
      </c>
      <c r="I1130">
        <v>328</v>
      </c>
      <c r="J1130" t="s">
        <v>19</v>
      </c>
      <c r="K1130" t="s">
        <v>20</v>
      </c>
      <c r="L1130">
        <v>58000000</v>
      </c>
      <c r="M1130">
        <v>2010</v>
      </c>
      <c r="N1130">
        <v>7.1</v>
      </c>
      <c r="O1130" s="4"/>
      <c r="P1130" s="4"/>
    </row>
    <row r="1131" spans="1:16" x14ac:dyDescent="0.3">
      <c r="A1131" t="s">
        <v>1711</v>
      </c>
      <c r="B1131">
        <v>171</v>
      </c>
      <c r="C1131">
        <v>107</v>
      </c>
      <c r="D1131">
        <v>176483808</v>
      </c>
      <c r="E1131" t="s">
        <v>877</v>
      </c>
      <c r="F1131" t="s">
        <v>351</v>
      </c>
      <c r="G1131" t="s">
        <v>4345</v>
      </c>
      <c r="H1131">
        <v>247289</v>
      </c>
      <c r="I1131">
        <v>611</v>
      </c>
      <c r="J1131" t="s">
        <v>19</v>
      </c>
      <c r="K1131" t="s">
        <v>20</v>
      </c>
      <c r="L1131">
        <v>23000000</v>
      </c>
      <c r="M1131">
        <v>1998</v>
      </c>
      <c r="N1131">
        <v>7.1</v>
      </c>
      <c r="O1131" s="4"/>
      <c r="P1131" s="4"/>
    </row>
    <row r="1132" spans="1:16" x14ac:dyDescent="0.3">
      <c r="A1132" t="s">
        <v>455</v>
      </c>
      <c r="B1132">
        <v>327</v>
      </c>
      <c r="C1132">
        <v>127</v>
      </c>
      <c r="D1132">
        <v>85463309</v>
      </c>
      <c r="E1132" t="s">
        <v>837</v>
      </c>
      <c r="F1132" t="s">
        <v>160</v>
      </c>
      <c r="G1132" t="s">
        <v>838</v>
      </c>
      <c r="H1132">
        <v>254841</v>
      </c>
      <c r="I1132">
        <v>426</v>
      </c>
      <c r="J1132" t="s">
        <v>19</v>
      </c>
      <c r="K1132" t="s">
        <v>20</v>
      </c>
      <c r="L1132">
        <v>110000000</v>
      </c>
      <c r="M1132">
        <v>2011</v>
      </c>
      <c r="N1132">
        <v>7.1</v>
      </c>
      <c r="O1132" s="4"/>
      <c r="P1132" s="4"/>
    </row>
    <row r="1133" spans="1:16" x14ac:dyDescent="0.3">
      <c r="A1133" t="s">
        <v>1087</v>
      </c>
      <c r="B1133">
        <v>330</v>
      </c>
      <c r="C1133">
        <v>112</v>
      </c>
      <c r="D1133">
        <v>191616238</v>
      </c>
      <c r="E1133" t="s">
        <v>916</v>
      </c>
      <c r="F1133" t="s">
        <v>260</v>
      </c>
      <c r="G1133" t="s">
        <v>2373</v>
      </c>
      <c r="H1133">
        <v>258186</v>
      </c>
      <c r="I1133">
        <v>322</v>
      </c>
      <c r="J1133" t="s">
        <v>19</v>
      </c>
      <c r="K1133" t="s">
        <v>20</v>
      </c>
      <c r="L1133">
        <v>50000000</v>
      </c>
      <c r="M1133">
        <v>2014</v>
      </c>
      <c r="N1133">
        <v>7.1</v>
      </c>
      <c r="O1133" s="4"/>
      <c r="P1133" s="4"/>
    </row>
    <row r="1134" spans="1:16" x14ac:dyDescent="0.3">
      <c r="A1134" t="s">
        <v>1073</v>
      </c>
      <c r="B1134">
        <v>142</v>
      </c>
      <c r="C1134">
        <v>124</v>
      </c>
      <c r="D1134">
        <v>117541000</v>
      </c>
      <c r="E1134" t="s">
        <v>34</v>
      </c>
      <c r="F1134" t="s">
        <v>540</v>
      </c>
      <c r="G1134" t="s">
        <v>1635</v>
      </c>
      <c r="H1134">
        <v>269858</v>
      </c>
      <c r="I1134">
        <v>316</v>
      </c>
      <c r="J1134" t="s">
        <v>19</v>
      </c>
      <c r="K1134" t="s">
        <v>20</v>
      </c>
      <c r="L1134">
        <v>70000000</v>
      </c>
      <c r="M1134">
        <v>1990</v>
      </c>
      <c r="N1134">
        <v>7.1</v>
      </c>
      <c r="O1134" s="4"/>
      <c r="P1134" s="4"/>
    </row>
    <row r="1135" spans="1:16" x14ac:dyDescent="0.3">
      <c r="A1135" t="s">
        <v>1812</v>
      </c>
      <c r="B1135">
        <v>262</v>
      </c>
      <c r="C1135">
        <v>92</v>
      </c>
      <c r="D1135">
        <v>58401464</v>
      </c>
      <c r="E1135" t="s">
        <v>877</v>
      </c>
      <c r="F1135" t="s">
        <v>108</v>
      </c>
      <c r="G1135" t="s">
        <v>6192</v>
      </c>
      <c r="H1135">
        <v>276746</v>
      </c>
      <c r="I1135">
        <v>264</v>
      </c>
      <c r="J1135" t="s">
        <v>19</v>
      </c>
      <c r="K1135" t="s">
        <v>20</v>
      </c>
      <c r="L1135">
        <v>8000000</v>
      </c>
      <c r="M1135">
        <v>2010</v>
      </c>
      <c r="N1135">
        <v>7.1</v>
      </c>
      <c r="O1135" s="4"/>
      <c r="P1135" s="4"/>
    </row>
    <row r="1136" spans="1:16" x14ac:dyDescent="0.3">
      <c r="A1136" t="s">
        <v>4108</v>
      </c>
      <c r="B1136">
        <v>118</v>
      </c>
      <c r="C1136">
        <v>134</v>
      </c>
      <c r="D1136">
        <v>183662</v>
      </c>
      <c r="E1136" t="s">
        <v>1289</v>
      </c>
      <c r="F1136" t="s">
        <v>3114</v>
      </c>
      <c r="G1136" t="s">
        <v>4242</v>
      </c>
      <c r="H1136">
        <v>18395</v>
      </c>
      <c r="I1136">
        <v>48</v>
      </c>
      <c r="J1136" t="s">
        <v>773</v>
      </c>
      <c r="K1136" t="s">
        <v>774</v>
      </c>
      <c r="L1136">
        <v>25000000</v>
      </c>
      <c r="M1136">
        <v>2010</v>
      </c>
      <c r="N1136">
        <v>7.1</v>
      </c>
      <c r="O1136" s="4"/>
      <c r="P1136" s="4"/>
    </row>
    <row r="1137" spans="1:16" x14ac:dyDescent="0.3">
      <c r="A1137" t="s">
        <v>3012</v>
      </c>
      <c r="B1137">
        <v>211</v>
      </c>
      <c r="C1137">
        <v>141</v>
      </c>
      <c r="D1137">
        <v>8324748</v>
      </c>
      <c r="E1137" t="s">
        <v>2726</v>
      </c>
      <c r="F1137" t="s">
        <v>3451</v>
      </c>
      <c r="G1137" t="s">
        <v>3452</v>
      </c>
      <c r="H1137">
        <v>21223</v>
      </c>
      <c r="I1137">
        <v>108</v>
      </c>
      <c r="J1137" t="s">
        <v>19</v>
      </c>
      <c r="K1137" t="s">
        <v>31</v>
      </c>
      <c r="L1137">
        <v>35000000</v>
      </c>
      <c r="M1137">
        <v>2013</v>
      </c>
      <c r="N1137">
        <v>7.1</v>
      </c>
      <c r="O1137" s="4"/>
      <c r="P1137" s="4"/>
    </row>
    <row r="1138" spans="1:16" x14ac:dyDescent="0.3">
      <c r="A1138" t="s">
        <v>212</v>
      </c>
      <c r="B1138">
        <v>539</v>
      </c>
      <c r="C1138">
        <v>112</v>
      </c>
      <c r="D1138">
        <v>126975169</v>
      </c>
      <c r="E1138" t="s">
        <v>2366</v>
      </c>
      <c r="F1138" t="s">
        <v>2367</v>
      </c>
      <c r="G1138" t="s">
        <v>2368</v>
      </c>
      <c r="H1138">
        <v>287822</v>
      </c>
      <c r="I1138">
        <v>849</v>
      </c>
      <c r="J1138" t="s">
        <v>19</v>
      </c>
      <c r="K1138" t="s">
        <v>20</v>
      </c>
      <c r="L1138">
        <v>50000000</v>
      </c>
      <c r="M1138">
        <v>2011</v>
      </c>
      <c r="N1138">
        <v>7.1</v>
      </c>
      <c r="O1138" s="4"/>
      <c r="P1138" s="4"/>
    </row>
    <row r="1139" spans="1:16" x14ac:dyDescent="0.3">
      <c r="A1139" t="s">
        <v>1160</v>
      </c>
      <c r="B1139">
        <v>154</v>
      </c>
      <c r="C1139">
        <v>110</v>
      </c>
      <c r="D1139">
        <v>180965237</v>
      </c>
      <c r="E1139" t="s">
        <v>28</v>
      </c>
      <c r="F1139" t="s">
        <v>303</v>
      </c>
      <c r="G1139" t="s">
        <v>1292</v>
      </c>
      <c r="H1139">
        <v>300542</v>
      </c>
      <c r="I1139">
        <v>378</v>
      </c>
      <c r="J1139" t="s">
        <v>19</v>
      </c>
      <c r="K1139" t="s">
        <v>20</v>
      </c>
      <c r="L1139">
        <v>80000000</v>
      </c>
      <c r="M1139">
        <v>1996</v>
      </c>
      <c r="N1139">
        <v>7.1</v>
      </c>
      <c r="O1139" s="4"/>
      <c r="P1139" s="4"/>
    </row>
    <row r="1140" spans="1:16" x14ac:dyDescent="0.3">
      <c r="A1140" t="s">
        <v>2005</v>
      </c>
      <c r="B1140">
        <v>122</v>
      </c>
      <c r="C1140">
        <v>105</v>
      </c>
      <c r="D1140">
        <v>99462</v>
      </c>
      <c r="E1140" t="s">
        <v>3511</v>
      </c>
      <c r="F1140" t="s">
        <v>410</v>
      </c>
      <c r="G1140" t="s">
        <v>3512</v>
      </c>
      <c r="H1140">
        <v>11347</v>
      </c>
      <c r="I1140">
        <v>28</v>
      </c>
      <c r="J1140" t="s">
        <v>19</v>
      </c>
      <c r="K1140" t="s">
        <v>774</v>
      </c>
      <c r="L1140">
        <v>33000000</v>
      </c>
      <c r="M1140">
        <v>2013</v>
      </c>
      <c r="N1140">
        <v>7.1</v>
      </c>
      <c r="O1140" s="4"/>
      <c r="P1140" s="4"/>
    </row>
    <row r="1141" spans="1:16" x14ac:dyDescent="0.3">
      <c r="A1141" t="s">
        <v>427</v>
      </c>
      <c r="B1141">
        <v>83</v>
      </c>
      <c r="C1141">
        <v>212</v>
      </c>
      <c r="D1141">
        <v>13560960</v>
      </c>
      <c r="E1141" t="s">
        <v>2726</v>
      </c>
      <c r="F1141" t="s">
        <v>429</v>
      </c>
      <c r="G1141" t="s">
        <v>2727</v>
      </c>
      <c r="H1141">
        <v>23996</v>
      </c>
      <c r="I1141">
        <v>161</v>
      </c>
      <c r="J1141" t="s">
        <v>19</v>
      </c>
      <c r="K1141" t="s">
        <v>20</v>
      </c>
      <c r="L1141">
        <v>50000000</v>
      </c>
      <c r="M1141">
        <v>1995</v>
      </c>
      <c r="N1141">
        <v>7.1</v>
      </c>
      <c r="O1141" s="4"/>
      <c r="P1141" s="4"/>
    </row>
    <row r="1142" spans="1:16" x14ac:dyDescent="0.3">
      <c r="A1142" t="s">
        <v>801</v>
      </c>
      <c r="B1142">
        <v>67</v>
      </c>
      <c r="C1142">
        <v>125</v>
      </c>
      <c r="D1142">
        <v>1027749</v>
      </c>
      <c r="E1142" t="s">
        <v>1664</v>
      </c>
      <c r="F1142" t="s">
        <v>1654</v>
      </c>
      <c r="G1142" t="s">
        <v>4746</v>
      </c>
      <c r="H1142">
        <v>8087</v>
      </c>
      <c r="I1142">
        <v>33</v>
      </c>
      <c r="J1142" t="s">
        <v>19</v>
      </c>
      <c r="K1142" t="s">
        <v>220</v>
      </c>
      <c r="L1142">
        <v>40000000</v>
      </c>
      <c r="M1142">
        <v>2008</v>
      </c>
      <c r="N1142">
        <v>7.1</v>
      </c>
      <c r="O1142" s="4"/>
      <c r="P1142" s="4"/>
    </row>
    <row r="1143" spans="1:16" x14ac:dyDescent="0.3">
      <c r="A1143" t="s">
        <v>3105</v>
      </c>
      <c r="B1143">
        <v>106</v>
      </c>
      <c r="C1143">
        <v>113</v>
      </c>
      <c r="D1143">
        <v>128978</v>
      </c>
      <c r="E1143" t="s">
        <v>420</v>
      </c>
      <c r="F1143" t="s">
        <v>292</v>
      </c>
      <c r="G1143" t="s">
        <v>3107</v>
      </c>
      <c r="H1143">
        <v>22897</v>
      </c>
      <c r="I1143">
        <v>61</v>
      </c>
      <c r="J1143" t="s">
        <v>1012</v>
      </c>
      <c r="K1143" t="s">
        <v>1867</v>
      </c>
      <c r="L1143">
        <v>40000000</v>
      </c>
      <c r="M1143">
        <v>2007</v>
      </c>
      <c r="N1143">
        <v>7.1</v>
      </c>
      <c r="O1143" s="4"/>
      <c r="P1143" s="4"/>
    </row>
    <row r="1144" spans="1:16" x14ac:dyDescent="0.3">
      <c r="A1144" t="s">
        <v>1229</v>
      </c>
      <c r="B1144">
        <v>88</v>
      </c>
      <c r="C1144">
        <v>109</v>
      </c>
      <c r="D1144">
        <v>18947630</v>
      </c>
      <c r="E1144" t="s">
        <v>1607</v>
      </c>
      <c r="F1144" t="s">
        <v>1608</v>
      </c>
      <c r="G1144" t="s">
        <v>1609</v>
      </c>
      <c r="H1144">
        <v>11798</v>
      </c>
      <c r="I1144">
        <v>124</v>
      </c>
      <c r="J1144" t="s">
        <v>19</v>
      </c>
      <c r="K1144" t="s">
        <v>774</v>
      </c>
      <c r="L1144">
        <v>59660000</v>
      </c>
      <c r="M1144">
        <v>2004</v>
      </c>
      <c r="N1144">
        <v>7.1</v>
      </c>
      <c r="O1144" s="4"/>
      <c r="P1144" s="4"/>
    </row>
    <row r="1145" spans="1:16" x14ac:dyDescent="0.3">
      <c r="A1145" t="s">
        <v>1583</v>
      </c>
      <c r="B1145">
        <v>217</v>
      </c>
      <c r="C1145">
        <v>133</v>
      </c>
      <c r="D1145">
        <v>109243478</v>
      </c>
      <c r="E1145" t="s">
        <v>877</v>
      </c>
      <c r="F1145" t="s">
        <v>301</v>
      </c>
      <c r="G1145" t="s">
        <v>3958</v>
      </c>
      <c r="H1145">
        <v>313797</v>
      </c>
      <c r="I1145">
        <v>546</v>
      </c>
      <c r="J1145" t="s">
        <v>19</v>
      </c>
      <c r="K1145" t="s">
        <v>20</v>
      </c>
      <c r="L1145">
        <v>26000000</v>
      </c>
      <c r="M1145">
        <v>2005</v>
      </c>
      <c r="N1145">
        <v>7.1</v>
      </c>
      <c r="O1145" s="4"/>
      <c r="P1145" s="4"/>
    </row>
    <row r="1146" spans="1:16" x14ac:dyDescent="0.3">
      <c r="A1146" t="s">
        <v>571</v>
      </c>
      <c r="B1146">
        <v>225</v>
      </c>
      <c r="C1146">
        <v>115</v>
      </c>
      <c r="D1146">
        <v>144795350</v>
      </c>
      <c r="E1146" t="s">
        <v>860</v>
      </c>
      <c r="F1146" t="s">
        <v>98</v>
      </c>
      <c r="G1146" t="s">
        <v>861</v>
      </c>
      <c r="H1146">
        <v>387632</v>
      </c>
      <c r="I1146">
        <v>789</v>
      </c>
      <c r="J1146" t="s">
        <v>19</v>
      </c>
      <c r="K1146" t="s">
        <v>20</v>
      </c>
      <c r="L1146">
        <v>120000000</v>
      </c>
      <c r="M1146">
        <v>2004</v>
      </c>
      <c r="N1146">
        <v>7.1</v>
      </c>
      <c r="O1146" s="4"/>
      <c r="P1146" s="4"/>
    </row>
    <row r="1147" spans="1:16" x14ac:dyDescent="0.3">
      <c r="A1147" t="s">
        <v>413</v>
      </c>
      <c r="B1147">
        <v>486</v>
      </c>
      <c r="C1147">
        <v>112</v>
      </c>
      <c r="D1147">
        <v>206360018</v>
      </c>
      <c r="E1147" t="s">
        <v>23</v>
      </c>
      <c r="F1147" t="s">
        <v>56</v>
      </c>
      <c r="G1147" t="s">
        <v>471</v>
      </c>
      <c r="H1147">
        <v>414070</v>
      </c>
      <c r="I1147">
        <v>532</v>
      </c>
      <c r="J1147" t="s">
        <v>19</v>
      </c>
      <c r="K1147" t="s">
        <v>20</v>
      </c>
      <c r="L1147">
        <v>170000000</v>
      </c>
      <c r="M1147">
        <v>2013</v>
      </c>
      <c r="N1147">
        <v>7.1</v>
      </c>
      <c r="O1147" s="4"/>
      <c r="P1147" s="4"/>
    </row>
    <row r="1148" spans="1:16" x14ac:dyDescent="0.3">
      <c r="A1148" t="s">
        <v>21</v>
      </c>
      <c r="B1148">
        <v>302</v>
      </c>
      <c r="C1148">
        <v>169</v>
      </c>
      <c r="D1148">
        <v>309404152</v>
      </c>
      <c r="E1148" t="s">
        <v>23</v>
      </c>
      <c r="F1148" t="s">
        <v>24</v>
      </c>
      <c r="G1148" t="s">
        <v>25</v>
      </c>
      <c r="H1148">
        <v>471220</v>
      </c>
      <c r="I1148">
        <v>1238</v>
      </c>
      <c r="J1148" t="s">
        <v>19</v>
      </c>
      <c r="K1148" t="s">
        <v>20</v>
      </c>
      <c r="L1148">
        <v>300000000</v>
      </c>
      <c r="M1148">
        <v>2007</v>
      </c>
      <c r="N1148">
        <v>7.1</v>
      </c>
      <c r="O1148" s="4"/>
      <c r="P1148" s="4"/>
    </row>
    <row r="1149" spans="1:16" x14ac:dyDescent="0.3">
      <c r="A1149" t="s">
        <v>169</v>
      </c>
      <c r="B1149">
        <v>396</v>
      </c>
      <c r="C1149">
        <v>144</v>
      </c>
      <c r="D1149">
        <v>318759914</v>
      </c>
      <c r="E1149" t="s">
        <v>41</v>
      </c>
      <c r="F1149" t="s">
        <v>425</v>
      </c>
      <c r="G1149" t="s">
        <v>426</v>
      </c>
      <c r="H1149">
        <v>513158</v>
      </c>
      <c r="I1149">
        <v>1782</v>
      </c>
      <c r="J1149" t="s">
        <v>19</v>
      </c>
      <c r="K1149" t="s">
        <v>20</v>
      </c>
      <c r="L1149">
        <v>150000000</v>
      </c>
      <c r="M1149">
        <v>2007</v>
      </c>
      <c r="N1149">
        <v>7.1</v>
      </c>
      <c r="O1149" s="4"/>
      <c r="P1149" s="4"/>
    </row>
    <row r="1150" spans="1:16" x14ac:dyDescent="0.3">
      <c r="A1150" t="s">
        <v>5724</v>
      </c>
      <c r="B1150">
        <v>73</v>
      </c>
      <c r="C1150">
        <v>134</v>
      </c>
      <c r="D1150">
        <v>195888</v>
      </c>
      <c r="E1150" t="s">
        <v>2595</v>
      </c>
      <c r="F1150" t="s">
        <v>5725</v>
      </c>
      <c r="G1150" t="s">
        <v>5726</v>
      </c>
      <c r="H1150">
        <v>5603</v>
      </c>
      <c r="I1150">
        <v>45</v>
      </c>
      <c r="J1150" t="s">
        <v>5727</v>
      </c>
      <c r="K1150" t="s">
        <v>4575</v>
      </c>
      <c r="L1150">
        <v>2500000000</v>
      </c>
      <c r="M1150">
        <v>2005</v>
      </c>
      <c r="N1150">
        <v>7.1</v>
      </c>
      <c r="O1150" s="4"/>
      <c r="P1150" s="4"/>
    </row>
    <row r="1151" spans="1:16" x14ac:dyDescent="0.3">
      <c r="A1151" t="s">
        <v>1066</v>
      </c>
      <c r="B1151">
        <v>92</v>
      </c>
      <c r="C1151">
        <v>127</v>
      </c>
      <c r="D1151">
        <v>75597042</v>
      </c>
      <c r="E1151" t="s">
        <v>3515</v>
      </c>
      <c r="F1151" t="s">
        <v>310</v>
      </c>
      <c r="G1151" t="s">
        <v>4347</v>
      </c>
      <c r="H1151">
        <v>26434</v>
      </c>
      <c r="I1151">
        <v>174</v>
      </c>
      <c r="J1151" t="s">
        <v>19</v>
      </c>
      <c r="K1151" t="s">
        <v>20</v>
      </c>
      <c r="L1151">
        <v>20000000</v>
      </c>
      <c r="M1151">
        <v>2002</v>
      </c>
      <c r="N1151">
        <v>7</v>
      </c>
      <c r="O1151" s="4"/>
      <c r="P1151" s="4"/>
    </row>
    <row r="1152" spans="1:16" x14ac:dyDescent="0.3">
      <c r="A1152" t="s">
        <v>3604</v>
      </c>
      <c r="B1152">
        <v>147</v>
      </c>
      <c r="C1152">
        <v>99</v>
      </c>
      <c r="D1152">
        <v>2077046</v>
      </c>
      <c r="E1152" t="s">
        <v>753</v>
      </c>
      <c r="F1152" t="s">
        <v>3058</v>
      </c>
      <c r="G1152" t="s">
        <v>6504</v>
      </c>
      <c r="H1152">
        <v>27266</v>
      </c>
      <c r="I1152">
        <v>75</v>
      </c>
      <c r="J1152" t="s">
        <v>19</v>
      </c>
      <c r="K1152" t="s">
        <v>20</v>
      </c>
      <c r="L1152">
        <v>6000000</v>
      </c>
      <c r="M1152">
        <v>2008</v>
      </c>
      <c r="N1152">
        <v>7</v>
      </c>
      <c r="O1152" s="4"/>
      <c r="P1152" s="4"/>
    </row>
    <row r="1153" spans="1:16" x14ac:dyDescent="0.3">
      <c r="A1153" t="s">
        <v>5003</v>
      </c>
      <c r="B1153">
        <v>157</v>
      </c>
      <c r="C1153">
        <v>101</v>
      </c>
      <c r="D1153">
        <v>8243880</v>
      </c>
      <c r="E1153" t="s">
        <v>6803</v>
      </c>
      <c r="F1153" t="s">
        <v>893</v>
      </c>
      <c r="G1153" t="s">
        <v>6804</v>
      </c>
      <c r="H1153">
        <v>28714</v>
      </c>
      <c r="I1153">
        <v>215</v>
      </c>
      <c r="J1153" t="s">
        <v>19</v>
      </c>
      <c r="K1153" t="s">
        <v>20</v>
      </c>
      <c r="L1153">
        <v>3200000</v>
      </c>
      <c r="M1153">
        <v>2003</v>
      </c>
      <c r="N1153">
        <v>7</v>
      </c>
      <c r="O1153" s="4"/>
      <c r="P1153" s="4"/>
    </row>
    <row r="1154" spans="1:16" x14ac:dyDescent="0.3">
      <c r="A1154" t="s">
        <v>2784</v>
      </c>
      <c r="B1154">
        <v>136</v>
      </c>
      <c r="C1154">
        <v>99</v>
      </c>
      <c r="D1154">
        <v>4681503</v>
      </c>
      <c r="E1154" t="s">
        <v>1289</v>
      </c>
      <c r="F1154" t="s">
        <v>1254</v>
      </c>
      <c r="G1154" t="s">
        <v>6099</v>
      </c>
      <c r="H1154">
        <v>29058</v>
      </c>
      <c r="I1154">
        <v>238</v>
      </c>
      <c r="J1154" t="s">
        <v>19</v>
      </c>
      <c r="K1154" t="s">
        <v>20</v>
      </c>
      <c r="L1154">
        <v>9000000</v>
      </c>
      <c r="M1154">
        <v>2002</v>
      </c>
      <c r="N1154">
        <v>7</v>
      </c>
      <c r="O1154" s="4"/>
      <c r="P1154" s="4"/>
    </row>
    <row r="1155" spans="1:16" x14ac:dyDescent="0.3">
      <c r="A1155" t="s">
        <v>6688</v>
      </c>
      <c r="B1155">
        <v>163</v>
      </c>
      <c r="C1155">
        <v>112</v>
      </c>
      <c r="D1155">
        <v>2445646</v>
      </c>
      <c r="E1155" t="s">
        <v>6689</v>
      </c>
      <c r="F1155" t="s">
        <v>495</v>
      </c>
      <c r="G1155" t="s">
        <v>6690</v>
      </c>
      <c r="H1155">
        <v>32382</v>
      </c>
      <c r="I1155">
        <v>99</v>
      </c>
      <c r="J1155" t="s">
        <v>19</v>
      </c>
      <c r="K1155" t="s">
        <v>20</v>
      </c>
      <c r="L1155">
        <v>5000000</v>
      </c>
      <c r="M1155">
        <v>2014</v>
      </c>
      <c r="N1155">
        <v>7</v>
      </c>
      <c r="O1155" s="4"/>
      <c r="P1155" s="4"/>
    </row>
    <row r="1156" spans="1:16" x14ac:dyDescent="0.3">
      <c r="A1156" t="s">
        <v>5964</v>
      </c>
      <c r="B1156">
        <v>109</v>
      </c>
      <c r="C1156">
        <v>106</v>
      </c>
      <c r="D1156">
        <v>58214</v>
      </c>
      <c r="E1156" t="s">
        <v>1100</v>
      </c>
      <c r="F1156" t="s">
        <v>777</v>
      </c>
      <c r="G1156" t="s">
        <v>6846</v>
      </c>
      <c r="H1156">
        <v>34224</v>
      </c>
      <c r="I1156">
        <v>137</v>
      </c>
      <c r="J1156" t="s">
        <v>19</v>
      </c>
      <c r="K1156" t="s">
        <v>20</v>
      </c>
      <c r="L1156">
        <v>9500000</v>
      </c>
      <c r="M1156">
        <v>2010</v>
      </c>
      <c r="N1156">
        <v>7</v>
      </c>
      <c r="O1156" s="4"/>
      <c r="P1156" s="4"/>
    </row>
    <row r="1157" spans="1:16" x14ac:dyDescent="0.3">
      <c r="A1157" t="s">
        <v>1755</v>
      </c>
      <c r="B1157">
        <v>151</v>
      </c>
      <c r="C1157">
        <v>124</v>
      </c>
      <c r="D1157">
        <v>36447959</v>
      </c>
      <c r="E1157" t="s">
        <v>855</v>
      </c>
      <c r="F1157" t="s">
        <v>341</v>
      </c>
      <c r="G1157" t="s">
        <v>4090</v>
      </c>
      <c r="H1157">
        <v>35833</v>
      </c>
      <c r="I1157">
        <v>96</v>
      </c>
      <c r="J1157" t="s">
        <v>19</v>
      </c>
      <c r="K1157" t="s">
        <v>20</v>
      </c>
      <c r="L1157">
        <v>25000000</v>
      </c>
      <c r="M1157">
        <v>2014</v>
      </c>
      <c r="N1157">
        <v>7</v>
      </c>
      <c r="O1157" s="4"/>
      <c r="P1157" s="4"/>
    </row>
    <row r="1158" spans="1:16" x14ac:dyDescent="0.3">
      <c r="A1158" t="s">
        <v>1009</v>
      </c>
      <c r="B1158">
        <v>189</v>
      </c>
      <c r="C1158">
        <v>114</v>
      </c>
      <c r="D1158">
        <v>6565495</v>
      </c>
      <c r="E1158" t="s">
        <v>129</v>
      </c>
      <c r="F1158" t="s">
        <v>1236</v>
      </c>
      <c r="G1158" t="s">
        <v>2734</v>
      </c>
      <c r="H1158">
        <v>36455</v>
      </c>
      <c r="I1158">
        <v>229</v>
      </c>
      <c r="J1158" t="s">
        <v>1012</v>
      </c>
      <c r="K1158" t="s">
        <v>497</v>
      </c>
      <c r="L1158">
        <v>45000000</v>
      </c>
      <c r="M1158">
        <v>2006</v>
      </c>
      <c r="N1158">
        <v>7</v>
      </c>
      <c r="O1158" s="4"/>
      <c r="P1158" s="4"/>
    </row>
    <row r="1159" spans="1:16" x14ac:dyDescent="0.3">
      <c r="A1159" t="s">
        <v>5410</v>
      </c>
      <c r="B1159">
        <v>195</v>
      </c>
      <c r="C1159">
        <v>112</v>
      </c>
      <c r="D1159">
        <v>11204499</v>
      </c>
      <c r="E1159" t="s">
        <v>2959</v>
      </c>
      <c r="F1159" t="s">
        <v>429</v>
      </c>
      <c r="G1159" t="s">
        <v>5411</v>
      </c>
      <c r="H1159">
        <v>38142</v>
      </c>
      <c r="I1159">
        <v>270</v>
      </c>
      <c r="J1159" t="s">
        <v>19</v>
      </c>
      <c r="K1159" t="s">
        <v>20</v>
      </c>
      <c r="L1159">
        <v>14000000</v>
      </c>
      <c r="M1159">
        <v>2006</v>
      </c>
      <c r="N1159">
        <v>7</v>
      </c>
      <c r="O1159" s="4"/>
      <c r="P1159" s="4"/>
    </row>
    <row r="1160" spans="1:16" x14ac:dyDescent="0.3">
      <c r="A1160" t="s">
        <v>6495</v>
      </c>
      <c r="B1160">
        <v>248</v>
      </c>
      <c r="C1160">
        <v>91</v>
      </c>
      <c r="D1160">
        <v>2221809</v>
      </c>
      <c r="E1160" t="s">
        <v>1671</v>
      </c>
      <c r="F1160" t="s">
        <v>2015</v>
      </c>
      <c r="G1160" t="s">
        <v>6691</v>
      </c>
      <c r="H1160">
        <v>40618</v>
      </c>
      <c r="I1160">
        <v>144</v>
      </c>
      <c r="J1160" t="s">
        <v>19</v>
      </c>
      <c r="K1160" t="s">
        <v>20</v>
      </c>
      <c r="L1160">
        <v>5000000</v>
      </c>
      <c r="M1160">
        <v>2010</v>
      </c>
      <c r="N1160">
        <v>7</v>
      </c>
      <c r="O1160" s="4"/>
      <c r="P1160" s="4"/>
    </row>
    <row r="1161" spans="1:16" x14ac:dyDescent="0.3">
      <c r="A1161" t="s">
        <v>6091</v>
      </c>
      <c r="B1161">
        <v>132</v>
      </c>
      <c r="C1161">
        <v>120</v>
      </c>
      <c r="D1161">
        <v>16938179</v>
      </c>
      <c r="E1161" t="s">
        <v>1100</v>
      </c>
      <c r="F1161" t="s">
        <v>204</v>
      </c>
      <c r="G1161" t="s">
        <v>6092</v>
      </c>
      <c r="H1161">
        <v>41313</v>
      </c>
      <c r="I1161">
        <v>246</v>
      </c>
      <c r="J1161" t="s">
        <v>19</v>
      </c>
      <c r="K1161" t="s">
        <v>20</v>
      </c>
      <c r="L1161">
        <v>8000000</v>
      </c>
      <c r="M1161">
        <v>2000</v>
      </c>
      <c r="N1161">
        <v>7</v>
      </c>
      <c r="O1161" s="4"/>
      <c r="P1161" s="4"/>
    </row>
    <row r="1162" spans="1:16" x14ac:dyDescent="0.3">
      <c r="A1162" t="s">
        <v>673</v>
      </c>
      <c r="B1162">
        <v>146</v>
      </c>
      <c r="C1162">
        <v>135</v>
      </c>
      <c r="D1162">
        <v>29077547</v>
      </c>
      <c r="E1162" t="s">
        <v>1422</v>
      </c>
      <c r="F1162" t="s">
        <v>543</v>
      </c>
      <c r="G1162" t="s">
        <v>3005</v>
      </c>
      <c r="H1162">
        <v>41685</v>
      </c>
      <c r="I1162">
        <v>754</v>
      </c>
      <c r="J1162" t="s">
        <v>19</v>
      </c>
      <c r="K1162" t="s">
        <v>20</v>
      </c>
      <c r="L1162">
        <v>40000000</v>
      </c>
      <c r="M1162">
        <v>2005</v>
      </c>
      <c r="N1162">
        <v>7</v>
      </c>
      <c r="O1162" s="4"/>
      <c r="P1162" s="4"/>
    </row>
    <row r="1163" spans="1:16" x14ac:dyDescent="0.3">
      <c r="A1163" t="s">
        <v>1365</v>
      </c>
      <c r="B1163">
        <v>106</v>
      </c>
      <c r="C1163">
        <v>83</v>
      </c>
      <c r="D1163">
        <v>73215310</v>
      </c>
      <c r="E1163" t="s">
        <v>1367</v>
      </c>
      <c r="F1163" t="s">
        <v>629</v>
      </c>
      <c r="G1163" t="s">
        <v>1368</v>
      </c>
      <c r="H1163">
        <v>44143</v>
      </c>
      <c r="I1163">
        <v>216</v>
      </c>
      <c r="J1163" t="s">
        <v>19</v>
      </c>
      <c r="K1163" t="s">
        <v>20</v>
      </c>
      <c r="L1163">
        <v>80000000</v>
      </c>
      <c r="M1163">
        <v>2002</v>
      </c>
      <c r="N1163">
        <v>7</v>
      </c>
      <c r="O1163" s="4"/>
      <c r="P1163" s="4"/>
    </row>
    <row r="1164" spans="1:16" x14ac:dyDescent="0.3">
      <c r="A1164" t="s">
        <v>2771</v>
      </c>
      <c r="B1164">
        <v>98</v>
      </c>
      <c r="C1164">
        <v>114</v>
      </c>
      <c r="D1164">
        <v>12831121</v>
      </c>
      <c r="E1164" t="s">
        <v>1610</v>
      </c>
      <c r="F1164" t="s">
        <v>3751</v>
      </c>
      <c r="G1164" t="s">
        <v>3752</v>
      </c>
      <c r="H1164">
        <v>44979</v>
      </c>
      <c r="I1164">
        <v>298</v>
      </c>
      <c r="J1164" t="s">
        <v>19</v>
      </c>
      <c r="K1164" t="s">
        <v>20</v>
      </c>
      <c r="L1164">
        <v>30000000</v>
      </c>
      <c r="M1164">
        <v>2004</v>
      </c>
      <c r="N1164">
        <v>7</v>
      </c>
      <c r="O1164" s="4"/>
      <c r="P1164" s="4"/>
    </row>
    <row r="1165" spans="1:16" x14ac:dyDescent="0.3">
      <c r="A1165" t="s">
        <v>4719</v>
      </c>
      <c r="B1165">
        <v>350</v>
      </c>
      <c r="C1165">
        <v>125</v>
      </c>
      <c r="D1165">
        <v>5749134</v>
      </c>
      <c r="E1165" t="s">
        <v>268</v>
      </c>
      <c r="F1165" t="s">
        <v>1059</v>
      </c>
      <c r="G1165" t="s">
        <v>4720</v>
      </c>
      <c r="H1165">
        <v>45799</v>
      </c>
      <c r="I1165">
        <v>180</v>
      </c>
      <c r="J1165" t="s">
        <v>19</v>
      </c>
      <c r="K1165" t="s">
        <v>20</v>
      </c>
      <c r="L1165">
        <v>20000000</v>
      </c>
      <c r="M1165">
        <v>2014</v>
      </c>
      <c r="N1165">
        <v>7</v>
      </c>
      <c r="O1165" s="4"/>
      <c r="P1165" s="4"/>
    </row>
    <row r="1166" spans="1:16" x14ac:dyDescent="0.3">
      <c r="A1166" t="s">
        <v>1399</v>
      </c>
      <c r="B1166">
        <v>139</v>
      </c>
      <c r="C1166">
        <v>103</v>
      </c>
      <c r="D1166">
        <v>42365600</v>
      </c>
      <c r="E1166" t="s">
        <v>5621</v>
      </c>
      <c r="F1166" t="s">
        <v>4777</v>
      </c>
      <c r="G1166" t="s">
        <v>5622</v>
      </c>
      <c r="H1166">
        <v>45890</v>
      </c>
      <c r="I1166">
        <v>177</v>
      </c>
      <c r="J1166" t="s">
        <v>19</v>
      </c>
      <c r="K1166" t="s">
        <v>31</v>
      </c>
      <c r="L1166">
        <v>5000000</v>
      </c>
      <c r="M1166">
        <v>1981</v>
      </c>
      <c r="N1166">
        <v>7</v>
      </c>
      <c r="O1166" s="4"/>
      <c r="P1166" s="4"/>
    </row>
    <row r="1167" spans="1:16" x14ac:dyDescent="0.3">
      <c r="A1167" t="s">
        <v>4724</v>
      </c>
      <c r="B1167">
        <v>231</v>
      </c>
      <c r="C1167">
        <v>135</v>
      </c>
      <c r="D1167">
        <v>4001121</v>
      </c>
      <c r="E1167" t="s">
        <v>2058</v>
      </c>
      <c r="F1167" t="s">
        <v>33</v>
      </c>
      <c r="G1167" t="s">
        <v>4725</v>
      </c>
      <c r="H1167">
        <v>48346</v>
      </c>
      <c r="I1167">
        <v>230</v>
      </c>
      <c r="J1167" t="s">
        <v>19</v>
      </c>
      <c r="K1167" t="s">
        <v>20</v>
      </c>
      <c r="L1167">
        <v>20000000</v>
      </c>
      <c r="M1167">
        <v>2007</v>
      </c>
      <c r="N1167">
        <v>7</v>
      </c>
      <c r="O1167" s="4"/>
      <c r="P1167" s="4"/>
    </row>
    <row r="1168" spans="1:16" x14ac:dyDescent="0.3">
      <c r="A1168" t="s">
        <v>5088</v>
      </c>
      <c r="B1168">
        <v>111</v>
      </c>
      <c r="C1168">
        <v>100</v>
      </c>
      <c r="D1168">
        <v>15500000</v>
      </c>
      <c r="E1168" t="s">
        <v>2366</v>
      </c>
      <c r="F1168" t="s">
        <v>2587</v>
      </c>
      <c r="G1168" t="s">
        <v>5089</v>
      </c>
      <c r="H1168">
        <v>51996</v>
      </c>
      <c r="I1168">
        <v>302</v>
      </c>
      <c r="J1168" t="s">
        <v>19</v>
      </c>
      <c r="K1168" t="s">
        <v>432</v>
      </c>
      <c r="L1168">
        <v>16000000</v>
      </c>
      <c r="M1168">
        <v>1999</v>
      </c>
      <c r="N1168">
        <v>7</v>
      </c>
      <c r="O1168" s="4"/>
      <c r="P1168" s="4"/>
    </row>
    <row r="1169" spans="1:16" x14ac:dyDescent="0.3">
      <c r="A1169" t="s">
        <v>5288</v>
      </c>
      <c r="B1169">
        <v>197</v>
      </c>
      <c r="C1169">
        <v>116</v>
      </c>
      <c r="D1169">
        <v>9396487</v>
      </c>
      <c r="E1169" t="s">
        <v>2836</v>
      </c>
      <c r="F1169" t="s">
        <v>406</v>
      </c>
      <c r="G1169" t="s">
        <v>5289</v>
      </c>
      <c r="H1169">
        <v>52421</v>
      </c>
      <c r="I1169">
        <v>200</v>
      </c>
      <c r="J1169" t="s">
        <v>19</v>
      </c>
      <c r="K1169" t="s">
        <v>20</v>
      </c>
      <c r="L1169">
        <v>15000000</v>
      </c>
      <c r="M1169">
        <v>2006</v>
      </c>
      <c r="N1169">
        <v>7</v>
      </c>
      <c r="O1169" s="4"/>
      <c r="P1169" s="4"/>
    </row>
    <row r="1170" spans="1:16" x14ac:dyDescent="0.3">
      <c r="A1170" t="s">
        <v>6910</v>
      </c>
      <c r="B1170">
        <v>337</v>
      </c>
      <c r="C1170">
        <v>103</v>
      </c>
      <c r="D1170">
        <v>252652</v>
      </c>
      <c r="E1170" t="s">
        <v>6911</v>
      </c>
      <c r="F1170" t="s">
        <v>6912</v>
      </c>
      <c r="G1170" t="s">
        <v>6913</v>
      </c>
      <c r="H1170">
        <v>54104</v>
      </c>
      <c r="I1170">
        <v>199</v>
      </c>
      <c r="J1170" t="s">
        <v>6566</v>
      </c>
      <c r="K1170" t="s">
        <v>5120</v>
      </c>
      <c r="L1170">
        <v>19900000</v>
      </c>
      <c r="M1170">
        <v>2010</v>
      </c>
      <c r="N1170">
        <v>7</v>
      </c>
      <c r="O1170" s="4"/>
      <c r="P1170" s="4"/>
    </row>
    <row r="1171" spans="1:16" x14ac:dyDescent="0.3">
      <c r="A1171" t="s">
        <v>294</v>
      </c>
      <c r="B1171">
        <v>118</v>
      </c>
      <c r="C1171">
        <v>116</v>
      </c>
      <c r="D1171">
        <v>3335839</v>
      </c>
      <c r="E1171" t="s">
        <v>268</v>
      </c>
      <c r="F1171" t="s">
        <v>47</v>
      </c>
      <c r="G1171" t="s">
        <v>7179</v>
      </c>
      <c r="H1171">
        <v>54657</v>
      </c>
      <c r="I1171">
        <v>222</v>
      </c>
      <c r="J1171" t="s">
        <v>19</v>
      </c>
      <c r="K1171" t="s">
        <v>20</v>
      </c>
      <c r="L1171">
        <v>2000000</v>
      </c>
      <c r="M1171">
        <v>2005</v>
      </c>
      <c r="N1171">
        <v>7</v>
      </c>
      <c r="O1171" s="4"/>
      <c r="P1171" s="4"/>
    </row>
    <row r="1172" spans="1:16" x14ac:dyDescent="0.3">
      <c r="A1172" t="s">
        <v>154</v>
      </c>
      <c r="B1172">
        <v>325</v>
      </c>
      <c r="C1172">
        <v>106</v>
      </c>
      <c r="D1172">
        <v>14479776</v>
      </c>
      <c r="E1172" t="s">
        <v>5935</v>
      </c>
      <c r="F1172" t="s">
        <v>29</v>
      </c>
      <c r="G1172" t="s">
        <v>5936</v>
      </c>
      <c r="H1172">
        <v>55539</v>
      </c>
      <c r="I1172">
        <v>147</v>
      </c>
      <c r="J1172" t="s">
        <v>19</v>
      </c>
      <c r="K1172" t="s">
        <v>20</v>
      </c>
      <c r="L1172">
        <v>10000000</v>
      </c>
      <c r="M1172">
        <v>2014</v>
      </c>
      <c r="N1172">
        <v>7</v>
      </c>
      <c r="O1172" s="4"/>
      <c r="P1172" s="4"/>
    </row>
    <row r="1173" spans="1:16" x14ac:dyDescent="0.3">
      <c r="A1173" t="s">
        <v>5697</v>
      </c>
      <c r="B1173">
        <v>146</v>
      </c>
      <c r="C1173">
        <v>97</v>
      </c>
      <c r="D1173">
        <v>3950294</v>
      </c>
      <c r="E1173" t="s">
        <v>753</v>
      </c>
      <c r="F1173" t="s">
        <v>55</v>
      </c>
      <c r="G1173" t="s">
        <v>5698</v>
      </c>
      <c r="H1173">
        <v>56654</v>
      </c>
      <c r="I1173">
        <v>124</v>
      </c>
      <c r="J1173" t="s">
        <v>19</v>
      </c>
      <c r="K1173" t="s">
        <v>20</v>
      </c>
      <c r="L1173">
        <v>12000000</v>
      </c>
      <c r="M1173">
        <v>2007</v>
      </c>
      <c r="N1173">
        <v>7</v>
      </c>
      <c r="O1173" s="4"/>
      <c r="P1173" s="4"/>
    </row>
    <row r="1174" spans="1:16" x14ac:dyDescent="0.3">
      <c r="A1174" t="s">
        <v>281</v>
      </c>
      <c r="B1174">
        <v>59</v>
      </c>
      <c r="C1174">
        <v>119</v>
      </c>
      <c r="D1174">
        <v>52293982</v>
      </c>
      <c r="E1174" t="s">
        <v>1839</v>
      </c>
      <c r="F1174" t="s">
        <v>303</v>
      </c>
      <c r="G1174" t="s">
        <v>5842</v>
      </c>
      <c r="H1174">
        <v>57831</v>
      </c>
      <c r="I1174">
        <v>115</v>
      </c>
      <c r="J1174" t="s">
        <v>19</v>
      </c>
      <c r="K1174" t="s">
        <v>20</v>
      </c>
      <c r="L1174">
        <v>13800000</v>
      </c>
      <c r="M1174">
        <v>1986</v>
      </c>
      <c r="N1174">
        <v>7</v>
      </c>
      <c r="O1174" s="4"/>
      <c r="P1174" s="4"/>
    </row>
    <row r="1175" spans="1:16" x14ac:dyDescent="0.3">
      <c r="A1175" t="s">
        <v>1545</v>
      </c>
      <c r="B1175">
        <v>92</v>
      </c>
      <c r="C1175">
        <v>121</v>
      </c>
      <c r="D1175">
        <v>65703412</v>
      </c>
      <c r="E1175" t="s">
        <v>753</v>
      </c>
      <c r="F1175" t="s">
        <v>1919</v>
      </c>
      <c r="G1175" t="s">
        <v>3965</v>
      </c>
      <c r="H1175">
        <v>57958</v>
      </c>
      <c r="I1175">
        <v>345</v>
      </c>
      <c r="J1175" t="s">
        <v>19</v>
      </c>
      <c r="K1175" t="s">
        <v>20</v>
      </c>
      <c r="L1175">
        <v>26000000</v>
      </c>
      <c r="M1175">
        <v>1998</v>
      </c>
      <c r="N1175">
        <v>7</v>
      </c>
      <c r="O1175" s="4"/>
      <c r="P1175" s="4"/>
    </row>
    <row r="1176" spans="1:16" x14ac:dyDescent="0.3">
      <c r="A1176" t="s">
        <v>3587</v>
      </c>
      <c r="B1176">
        <v>89</v>
      </c>
      <c r="C1176">
        <v>87</v>
      </c>
      <c r="D1176">
        <v>85416609</v>
      </c>
      <c r="E1176" t="s">
        <v>165</v>
      </c>
      <c r="F1176" t="s">
        <v>58</v>
      </c>
      <c r="G1176" t="s">
        <v>3588</v>
      </c>
      <c r="H1176">
        <v>58906</v>
      </c>
      <c r="I1176">
        <v>186</v>
      </c>
      <c r="J1176" t="s">
        <v>19</v>
      </c>
      <c r="K1176" t="s">
        <v>20</v>
      </c>
      <c r="L1176">
        <v>30000000</v>
      </c>
      <c r="M1176">
        <v>2004</v>
      </c>
      <c r="N1176">
        <v>7</v>
      </c>
      <c r="O1176" s="4"/>
      <c r="P1176" s="4"/>
    </row>
    <row r="1177" spans="1:16" x14ac:dyDescent="0.3">
      <c r="A1177" t="s">
        <v>7134</v>
      </c>
      <c r="B1177">
        <v>71</v>
      </c>
      <c r="C1177">
        <v>91</v>
      </c>
      <c r="D1177">
        <v>7417210</v>
      </c>
      <c r="E1177" t="s">
        <v>1671</v>
      </c>
      <c r="F1177" t="s">
        <v>543</v>
      </c>
      <c r="G1177" t="s">
        <v>7291</v>
      </c>
      <c r="H1177">
        <v>59041</v>
      </c>
      <c r="I1177">
        <v>408</v>
      </c>
      <c r="J1177" t="s">
        <v>19</v>
      </c>
      <c r="K1177" t="s">
        <v>20</v>
      </c>
      <c r="L1177">
        <v>1500000</v>
      </c>
      <c r="M1177">
        <v>1995</v>
      </c>
      <c r="N1177">
        <v>7</v>
      </c>
      <c r="O1177" s="4"/>
      <c r="P1177" s="4"/>
    </row>
    <row r="1178" spans="1:16" x14ac:dyDescent="0.3">
      <c r="A1178" t="s">
        <v>581</v>
      </c>
      <c r="B1178">
        <v>88</v>
      </c>
      <c r="C1178">
        <v>101</v>
      </c>
      <c r="D1178">
        <v>60328558</v>
      </c>
      <c r="E1178" t="s">
        <v>3490</v>
      </c>
      <c r="F1178" t="s">
        <v>314</v>
      </c>
      <c r="G1178" t="s">
        <v>3491</v>
      </c>
      <c r="H1178">
        <v>61396</v>
      </c>
      <c r="I1178">
        <v>159</v>
      </c>
      <c r="J1178" t="s">
        <v>19</v>
      </c>
      <c r="K1178" t="s">
        <v>20</v>
      </c>
      <c r="L1178">
        <v>32000000</v>
      </c>
      <c r="M1178">
        <v>1988</v>
      </c>
      <c r="N1178">
        <v>7</v>
      </c>
      <c r="O1178" s="4"/>
      <c r="P1178" s="4"/>
    </row>
    <row r="1179" spans="1:16" x14ac:dyDescent="0.3">
      <c r="A1179" t="s">
        <v>2107</v>
      </c>
      <c r="B1179">
        <v>164</v>
      </c>
      <c r="C1179">
        <v>99</v>
      </c>
      <c r="D1179">
        <v>21133087</v>
      </c>
      <c r="E1179" t="s">
        <v>1498</v>
      </c>
      <c r="F1179" t="s">
        <v>3507</v>
      </c>
      <c r="G1179" t="s">
        <v>5649</v>
      </c>
      <c r="H1179">
        <v>62468</v>
      </c>
      <c r="I1179">
        <v>374</v>
      </c>
      <c r="J1179" t="s">
        <v>19</v>
      </c>
      <c r="K1179" t="s">
        <v>20</v>
      </c>
      <c r="L1179">
        <v>12000000</v>
      </c>
      <c r="M1179">
        <v>1999</v>
      </c>
      <c r="N1179">
        <v>7</v>
      </c>
      <c r="O1179" s="4"/>
      <c r="P1179" s="4"/>
    </row>
    <row r="1180" spans="1:16" x14ac:dyDescent="0.3">
      <c r="A1180" t="s">
        <v>65</v>
      </c>
      <c r="B1180">
        <v>188</v>
      </c>
      <c r="C1180">
        <v>101</v>
      </c>
      <c r="D1180">
        <v>55673333</v>
      </c>
      <c r="E1180" t="s">
        <v>969</v>
      </c>
      <c r="F1180" t="s">
        <v>745</v>
      </c>
      <c r="G1180" t="s">
        <v>970</v>
      </c>
      <c r="H1180">
        <v>65785</v>
      </c>
      <c r="I1180">
        <v>160</v>
      </c>
      <c r="J1180" t="s">
        <v>19</v>
      </c>
      <c r="K1180" t="s">
        <v>20</v>
      </c>
      <c r="L1180">
        <v>80000000</v>
      </c>
      <c r="M1180">
        <v>2010</v>
      </c>
      <c r="N1180">
        <v>7</v>
      </c>
      <c r="O1180" s="4"/>
      <c r="P1180" s="4"/>
    </row>
    <row r="1181" spans="1:16" x14ac:dyDescent="0.3">
      <c r="A1181" t="s">
        <v>3111</v>
      </c>
      <c r="B1181">
        <v>363</v>
      </c>
      <c r="C1181">
        <v>110</v>
      </c>
      <c r="D1181">
        <v>2201412</v>
      </c>
      <c r="E1181" t="s">
        <v>5693</v>
      </c>
      <c r="F1181" t="s">
        <v>5694</v>
      </c>
      <c r="G1181" t="s">
        <v>2499</v>
      </c>
      <c r="H1181">
        <v>68883</v>
      </c>
      <c r="I1181">
        <v>279</v>
      </c>
      <c r="J1181" t="s">
        <v>5145</v>
      </c>
      <c r="K1181" t="s">
        <v>2626</v>
      </c>
      <c r="L1181">
        <v>12215500000</v>
      </c>
      <c r="M1181">
        <v>2006</v>
      </c>
      <c r="N1181">
        <v>7</v>
      </c>
      <c r="O1181" s="4"/>
      <c r="P1181" s="4"/>
    </row>
    <row r="1182" spans="1:16" x14ac:dyDescent="0.3">
      <c r="A1182" t="s">
        <v>6748</v>
      </c>
      <c r="B1182">
        <v>34</v>
      </c>
      <c r="C1182">
        <v>129</v>
      </c>
      <c r="D1182">
        <v>34522221</v>
      </c>
      <c r="E1182" t="s">
        <v>1671</v>
      </c>
      <c r="F1182" t="s">
        <v>7158</v>
      </c>
      <c r="G1182" t="s">
        <v>7159</v>
      </c>
      <c r="H1182">
        <v>15401</v>
      </c>
      <c r="I1182">
        <v>175</v>
      </c>
      <c r="J1182" t="s">
        <v>19</v>
      </c>
      <c r="K1182" t="s">
        <v>20</v>
      </c>
      <c r="L1182">
        <v>2000000</v>
      </c>
      <c r="M1182">
        <v>2011</v>
      </c>
      <c r="N1182">
        <v>7</v>
      </c>
      <c r="O1182" s="4"/>
      <c r="P1182" s="4"/>
    </row>
    <row r="1183" spans="1:16" x14ac:dyDescent="0.3">
      <c r="A1183" t="s">
        <v>7453</v>
      </c>
      <c r="B1183">
        <v>242</v>
      </c>
      <c r="C1183">
        <v>92</v>
      </c>
      <c r="D1183">
        <v>1316074</v>
      </c>
      <c r="E1183" t="s">
        <v>2557</v>
      </c>
      <c r="F1183" t="s">
        <v>7761</v>
      </c>
      <c r="G1183" t="s">
        <v>7762</v>
      </c>
      <c r="H1183">
        <v>71387</v>
      </c>
      <c r="I1183">
        <v>228</v>
      </c>
      <c r="J1183" t="s">
        <v>19</v>
      </c>
      <c r="K1183" t="s">
        <v>20</v>
      </c>
      <c r="L1183">
        <v>100000</v>
      </c>
      <c r="M1183">
        <v>2011</v>
      </c>
      <c r="N1183">
        <v>7</v>
      </c>
      <c r="O1183" s="4"/>
      <c r="P1183" s="4"/>
    </row>
    <row r="1184" spans="1:16" x14ac:dyDescent="0.3">
      <c r="A1184" t="s">
        <v>5783</v>
      </c>
      <c r="B1184">
        <v>386</v>
      </c>
      <c r="C1184">
        <v>99</v>
      </c>
      <c r="D1184">
        <v>14597405</v>
      </c>
      <c r="E1184" t="s">
        <v>817</v>
      </c>
      <c r="F1184" t="s">
        <v>262</v>
      </c>
      <c r="G1184" t="s">
        <v>5921</v>
      </c>
      <c r="H1184">
        <v>71679</v>
      </c>
      <c r="I1184">
        <v>216</v>
      </c>
      <c r="J1184" t="s">
        <v>19</v>
      </c>
      <c r="K1184" t="s">
        <v>31</v>
      </c>
      <c r="L1184">
        <v>6400000</v>
      </c>
      <c r="M1184">
        <v>2011</v>
      </c>
      <c r="N1184">
        <v>7</v>
      </c>
      <c r="O1184" s="4"/>
      <c r="P1184" s="4"/>
    </row>
    <row r="1185" spans="1:16" x14ac:dyDescent="0.3">
      <c r="A1185" t="s">
        <v>807</v>
      </c>
      <c r="B1185">
        <v>158</v>
      </c>
      <c r="C1185">
        <v>123</v>
      </c>
      <c r="D1185">
        <v>37339525</v>
      </c>
      <c r="E1185" t="s">
        <v>2472</v>
      </c>
      <c r="F1185" t="s">
        <v>153</v>
      </c>
      <c r="G1185" t="s">
        <v>2591</v>
      </c>
      <c r="H1185">
        <v>71708</v>
      </c>
      <c r="I1185">
        <v>307</v>
      </c>
      <c r="J1185" t="s">
        <v>19</v>
      </c>
      <c r="K1185" t="s">
        <v>20</v>
      </c>
      <c r="L1185">
        <v>48000000</v>
      </c>
      <c r="M1185">
        <v>1998</v>
      </c>
      <c r="N1185">
        <v>7</v>
      </c>
      <c r="O1185" s="4"/>
      <c r="P1185" s="4"/>
    </row>
    <row r="1186" spans="1:16" x14ac:dyDescent="0.3">
      <c r="A1186" t="s">
        <v>475</v>
      </c>
      <c r="B1186">
        <v>289</v>
      </c>
      <c r="C1186">
        <v>122</v>
      </c>
      <c r="D1186">
        <v>24985612</v>
      </c>
      <c r="E1186" t="s">
        <v>989</v>
      </c>
      <c r="F1186" t="s">
        <v>56</v>
      </c>
      <c r="G1186" t="s">
        <v>990</v>
      </c>
      <c r="H1186">
        <v>71782</v>
      </c>
      <c r="I1186">
        <v>161</v>
      </c>
      <c r="J1186" t="s">
        <v>19</v>
      </c>
      <c r="K1186" t="s">
        <v>20</v>
      </c>
      <c r="L1186">
        <v>100000000</v>
      </c>
      <c r="M1186">
        <v>2015</v>
      </c>
      <c r="N1186">
        <v>7</v>
      </c>
      <c r="O1186" s="4"/>
      <c r="P1186" s="4"/>
    </row>
    <row r="1187" spans="1:16" x14ac:dyDescent="0.3">
      <c r="A1187" t="s">
        <v>1951</v>
      </c>
      <c r="B1187">
        <v>79</v>
      </c>
      <c r="C1187">
        <v>95</v>
      </c>
      <c r="D1187">
        <v>34099640</v>
      </c>
      <c r="E1187" t="s">
        <v>3515</v>
      </c>
      <c r="F1187" t="s">
        <v>710</v>
      </c>
      <c r="G1187" t="s">
        <v>6296</v>
      </c>
      <c r="H1187">
        <v>16651</v>
      </c>
      <c r="I1187">
        <v>149</v>
      </c>
      <c r="J1187" t="s">
        <v>19</v>
      </c>
      <c r="K1187" t="s">
        <v>20</v>
      </c>
      <c r="L1187">
        <v>5000000</v>
      </c>
      <c r="M1187">
        <v>2000</v>
      </c>
      <c r="N1187">
        <v>7</v>
      </c>
      <c r="O1187" s="4"/>
      <c r="P1187" s="4"/>
    </row>
    <row r="1188" spans="1:16" x14ac:dyDescent="0.3">
      <c r="A1188" t="s">
        <v>1981</v>
      </c>
      <c r="B1188">
        <v>328</v>
      </c>
      <c r="C1188">
        <v>92</v>
      </c>
      <c r="D1188">
        <v>55994557</v>
      </c>
      <c r="E1188" t="s">
        <v>165</v>
      </c>
      <c r="F1188" t="s">
        <v>1256</v>
      </c>
      <c r="G1188" t="s">
        <v>1982</v>
      </c>
      <c r="H1188">
        <v>72287</v>
      </c>
      <c r="I1188">
        <v>176</v>
      </c>
      <c r="J1188" t="s">
        <v>19</v>
      </c>
      <c r="K1188" t="s">
        <v>20</v>
      </c>
      <c r="L1188">
        <v>60000000</v>
      </c>
      <c r="M1188">
        <v>2012</v>
      </c>
      <c r="N1188">
        <v>7</v>
      </c>
      <c r="O1188" s="4"/>
      <c r="P1188" s="4"/>
    </row>
    <row r="1189" spans="1:16" x14ac:dyDescent="0.3">
      <c r="A1189" t="s">
        <v>2797</v>
      </c>
      <c r="B1189">
        <v>72</v>
      </c>
      <c r="C1189">
        <v>251</v>
      </c>
      <c r="D1189">
        <v>57750000</v>
      </c>
      <c r="E1189" t="s">
        <v>2799</v>
      </c>
      <c r="F1189" t="s">
        <v>1603</v>
      </c>
      <c r="G1189" t="s">
        <v>2800</v>
      </c>
      <c r="H1189">
        <v>21554</v>
      </c>
      <c r="I1189">
        <v>192</v>
      </c>
      <c r="J1189" t="s">
        <v>19</v>
      </c>
      <c r="K1189" t="s">
        <v>31</v>
      </c>
      <c r="L1189">
        <v>31115000</v>
      </c>
      <c r="M1189">
        <v>1963</v>
      </c>
      <c r="N1189">
        <v>7</v>
      </c>
      <c r="O1189" s="4"/>
      <c r="P1189" s="4"/>
    </row>
    <row r="1190" spans="1:16" x14ac:dyDescent="0.3">
      <c r="A1190" t="s">
        <v>7838</v>
      </c>
      <c r="B1190">
        <v>143</v>
      </c>
      <c r="C1190">
        <v>77</v>
      </c>
      <c r="D1190">
        <v>424760</v>
      </c>
      <c r="E1190" t="s">
        <v>1355</v>
      </c>
      <c r="F1190" t="s">
        <v>7838</v>
      </c>
      <c r="G1190" t="s">
        <v>7839</v>
      </c>
      <c r="H1190">
        <v>72639</v>
      </c>
      <c r="I1190">
        <v>371</v>
      </c>
      <c r="J1190" t="s">
        <v>19</v>
      </c>
      <c r="K1190" t="s">
        <v>20</v>
      </c>
      <c r="L1190">
        <v>7000</v>
      </c>
      <c r="M1190">
        <v>2004</v>
      </c>
      <c r="N1190">
        <v>7</v>
      </c>
      <c r="O1190" s="4"/>
      <c r="P1190" s="4"/>
    </row>
    <row r="1191" spans="1:16" x14ac:dyDescent="0.3">
      <c r="A1191" t="s">
        <v>154</v>
      </c>
      <c r="B1191">
        <v>370</v>
      </c>
      <c r="C1191">
        <v>87</v>
      </c>
      <c r="D1191">
        <v>35287788</v>
      </c>
      <c r="E1191" t="s">
        <v>3125</v>
      </c>
      <c r="F1191" t="s">
        <v>1603</v>
      </c>
      <c r="G1191" t="s">
        <v>3126</v>
      </c>
      <c r="H1191">
        <v>73886</v>
      </c>
      <c r="I1191">
        <v>165</v>
      </c>
      <c r="J1191" t="s">
        <v>19</v>
      </c>
      <c r="K1191" t="s">
        <v>20</v>
      </c>
      <c r="L1191">
        <v>39000000</v>
      </c>
      <c r="M1191">
        <v>2012</v>
      </c>
      <c r="N1191">
        <v>7</v>
      </c>
      <c r="O1191" s="4"/>
      <c r="P1191" s="4"/>
    </row>
    <row r="1192" spans="1:16" x14ac:dyDescent="0.3">
      <c r="A1192" t="s">
        <v>7407</v>
      </c>
      <c r="B1192">
        <v>203</v>
      </c>
      <c r="C1192">
        <v>86</v>
      </c>
      <c r="D1192">
        <v>14564027</v>
      </c>
      <c r="E1192" t="s">
        <v>3309</v>
      </c>
      <c r="F1192" t="s">
        <v>7408</v>
      </c>
      <c r="G1192" t="s">
        <v>7409</v>
      </c>
      <c r="H1192">
        <v>76407</v>
      </c>
      <c r="I1192">
        <v>335</v>
      </c>
      <c r="J1192" t="s">
        <v>19</v>
      </c>
      <c r="K1192" t="s">
        <v>31</v>
      </c>
      <c r="L1192">
        <v>1000000</v>
      </c>
      <c r="M1192">
        <v>1987</v>
      </c>
      <c r="N1192">
        <v>7</v>
      </c>
      <c r="O1192" s="4"/>
      <c r="P1192" s="4"/>
    </row>
    <row r="1193" spans="1:16" x14ac:dyDescent="0.3">
      <c r="A1193" t="s">
        <v>1786</v>
      </c>
      <c r="B1193">
        <v>252</v>
      </c>
      <c r="C1193">
        <v>123</v>
      </c>
      <c r="D1193">
        <v>94125426</v>
      </c>
      <c r="E1193" t="s">
        <v>2886</v>
      </c>
      <c r="F1193" t="s">
        <v>1219</v>
      </c>
      <c r="G1193" t="s">
        <v>2887</v>
      </c>
      <c r="H1193">
        <v>79264</v>
      </c>
      <c r="I1193">
        <v>277</v>
      </c>
      <c r="J1193" t="s">
        <v>19</v>
      </c>
      <c r="K1193" t="s">
        <v>20</v>
      </c>
      <c r="L1193">
        <v>40000000</v>
      </c>
      <c r="M1193">
        <v>2009</v>
      </c>
      <c r="N1193">
        <v>7</v>
      </c>
      <c r="O1193" s="4"/>
      <c r="P1193" s="4"/>
    </row>
    <row r="1194" spans="1:16" x14ac:dyDescent="0.3">
      <c r="A1194" t="s">
        <v>2625</v>
      </c>
      <c r="B1194">
        <v>129</v>
      </c>
      <c r="C1194">
        <v>130</v>
      </c>
      <c r="D1194">
        <v>63600000</v>
      </c>
      <c r="E1194" t="s">
        <v>28</v>
      </c>
      <c r="F1194" t="s">
        <v>599</v>
      </c>
      <c r="G1194" t="s">
        <v>6080</v>
      </c>
      <c r="H1194">
        <v>82073</v>
      </c>
      <c r="I1194">
        <v>275</v>
      </c>
      <c r="J1194" t="s">
        <v>19</v>
      </c>
      <c r="K1194" t="s">
        <v>31</v>
      </c>
      <c r="L1194">
        <v>9000000</v>
      </c>
      <c r="M1194">
        <v>1965</v>
      </c>
      <c r="N1194">
        <v>7</v>
      </c>
      <c r="O1194" s="4"/>
      <c r="P1194" s="4"/>
    </row>
    <row r="1195" spans="1:16" x14ac:dyDescent="0.3">
      <c r="A1195" t="s">
        <v>1392</v>
      </c>
      <c r="B1195">
        <v>121</v>
      </c>
      <c r="C1195">
        <v>113</v>
      </c>
      <c r="D1195">
        <v>55350897</v>
      </c>
      <c r="E1195" t="s">
        <v>385</v>
      </c>
      <c r="F1195" t="s">
        <v>457</v>
      </c>
      <c r="G1195" t="s">
        <v>1394</v>
      </c>
      <c r="H1195">
        <v>83560</v>
      </c>
      <c r="I1195">
        <v>619</v>
      </c>
      <c r="J1195" t="s">
        <v>19</v>
      </c>
      <c r="K1195" t="s">
        <v>20</v>
      </c>
      <c r="L1195">
        <v>85000000</v>
      </c>
      <c r="M1195">
        <v>1998</v>
      </c>
      <c r="N1195">
        <v>7</v>
      </c>
      <c r="O1195" s="4"/>
      <c r="P1195" s="4"/>
    </row>
    <row r="1196" spans="1:16" x14ac:dyDescent="0.3">
      <c r="A1196" t="s">
        <v>610</v>
      </c>
      <c r="B1196">
        <v>177</v>
      </c>
      <c r="C1196">
        <v>103</v>
      </c>
      <c r="D1196">
        <v>24520892</v>
      </c>
      <c r="E1196" t="s">
        <v>268</v>
      </c>
      <c r="F1196" t="s">
        <v>270</v>
      </c>
      <c r="G1196" t="s">
        <v>2778</v>
      </c>
      <c r="H1196">
        <v>85198</v>
      </c>
      <c r="I1196">
        <v>303</v>
      </c>
      <c r="J1196" t="s">
        <v>19</v>
      </c>
      <c r="K1196" t="s">
        <v>774</v>
      </c>
      <c r="L1196">
        <v>45000000</v>
      </c>
      <c r="M1196">
        <v>2005</v>
      </c>
      <c r="N1196">
        <v>7</v>
      </c>
      <c r="O1196" s="4"/>
      <c r="P1196" s="4"/>
    </row>
    <row r="1197" spans="1:16" x14ac:dyDescent="0.3">
      <c r="A1197" t="s">
        <v>1760</v>
      </c>
      <c r="B1197">
        <v>142</v>
      </c>
      <c r="C1197">
        <v>121</v>
      </c>
      <c r="D1197">
        <v>83892374</v>
      </c>
      <c r="E1197" t="s">
        <v>1140</v>
      </c>
      <c r="F1197" t="s">
        <v>1603</v>
      </c>
      <c r="G1197" t="s">
        <v>1762</v>
      </c>
      <c r="H1197">
        <v>85720</v>
      </c>
      <c r="I1197">
        <v>297</v>
      </c>
      <c r="J1197" t="s">
        <v>19</v>
      </c>
      <c r="K1197" t="s">
        <v>20</v>
      </c>
      <c r="L1197">
        <v>66000000</v>
      </c>
      <c r="M1197">
        <v>1998</v>
      </c>
      <c r="N1197">
        <v>7</v>
      </c>
      <c r="O1197" s="4"/>
      <c r="P1197" s="4"/>
    </row>
    <row r="1198" spans="1:16" x14ac:dyDescent="0.3">
      <c r="A1198" t="s">
        <v>2387</v>
      </c>
      <c r="B1198">
        <v>260</v>
      </c>
      <c r="C1198">
        <v>132</v>
      </c>
      <c r="D1198">
        <v>1865774</v>
      </c>
      <c r="E1198" t="s">
        <v>4184</v>
      </c>
      <c r="F1198" t="s">
        <v>35</v>
      </c>
      <c r="G1198" t="s">
        <v>4185</v>
      </c>
      <c r="H1198">
        <v>87682</v>
      </c>
      <c r="I1198">
        <v>174</v>
      </c>
      <c r="J1198" t="s">
        <v>19</v>
      </c>
      <c r="K1198" t="s">
        <v>31</v>
      </c>
      <c r="L1198">
        <v>30000000</v>
      </c>
      <c r="M1198">
        <v>2015</v>
      </c>
      <c r="N1198">
        <v>7</v>
      </c>
      <c r="O1198" s="4"/>
      <c r="P1198" s="4"/>
    </row>
    <row r="1199" spans="1:16" x14ac:dyDescent="0.3">
      <c r="A1199" t="s">
        <v>1916</v>
      </c>
      <c r="B1199">
        <v>120</v>
      </c>
      <c r="C1199">
        <v>99</v>
      </c>
      <c r="D1199">
        <v>101217900</v>
      </c>
      <c r="E1199" t="s">
        <v>1917</v>
      </c>
      <c r="F1199" t="s">
        <v>529</v>
      </c>
      <c r="G1199" t="s">
        <v>1918</v>
      </c>
      <c r="H1199">
        <v>91093</v>
      </c>
      <c r="I1199">
        <v>353</v>
      </c>
      <c r="J1199" t="s">
        <v>19</v>
      </c>
      <c r="K1199" t="s">
        <v>20</v>
      </c>
      <c r="L1199">
        <v>70000000</v>
      </c>
      <c r="M1199">
        <v>1998</v>
      </c>
      <c r="N1199">
        <v>7</v>
      </c>
      <c r="O1199" s="4"/>
      <c r="P1199" s="4"/>
    </row>
    <row r="1200" spans="1:16" x14ac:dyDescent="0.3">
      <c r="A1200" t="s">
        <v>2478</v>
      </c>
      <c r="B1200">
        <v>393</v>
      </c>
      <c r="C1200">
        <v>101</v>
      </c>
      <c r="D1200">
        <v>2319187</v>
      </c>
      <c r="E1200" t="s">
        <v>1110</v>
      </c>
      <c r="F1200" t="s">
        <v>543</v>
      </c>
      <c r="G1200" t="s">
        <v>5106</v>
      </c>
      <c r="H1200">
        <v>92640</v>
      </c>
      <c r="I1200">
        <v>212</v>
      </c>
      <c r="J1200" t="s">
        <v>19</v>
      </c>
      <c r="K1200" t="s">
        <v>31</v>
      </c>
      <c r="L1200">
        <v>20000000</v>
      </c>
      <c r="M1200">
        <v>2013</v>
      </c>
      <c r="N1200">
        <v>7</v>
      </c>
      <c r="O1200" s="4"/>
      <c r="P1200" s="4"/>
    </row>
    <row r="1201" spans="1:16" x14ac:dyDescent="0.3">
      <c r="A1201" t="s">
        <v>1229</v>
      </c>
      <c r="B1201">
        <v>76</v>
      </c>
      <c r="C1201">
        <v>136</v>
      </c>
      <c r="D1201">
        <v>37901509</v>
      </c>
      <c r="E1201" t="s">
        <v>1680</v>
      </c>
      <c r="F1201" t="s">
        <v>205</v>
      </c>
      <c r="G1201" t="s">
        <v>1681</v>
      </c>
      <c r="H1201">
        <v>96385</v>
      </c>
      <c r="I1201">
        <v>119</v>
      </c>
      <c r="J1201" t="s">
        <v>19</v>
      </c>
      <c r="K1201" t="s">
        <v>20</v>
      </c>
      <c r="L1201">
        <v>70000000</v>
      </c>
      <c r="M1201">
        <v>1997</v>
      </c>
      <c r="N1201">
        <v>7</v>
      </c>
      <c r="O1201" s="4"/>
      <c r="P1201" s="4"/>
    </row>
    <row r="1202" spans="1:16" x14ac:dyDescent="0.3">
      <c r="A1202" t="s">
        <v>2911</v>
      </c>
      <c r="B1202">
        <v>129</v>
      </c>
      <c r="C1202">
        <v>116</v>
      </c>
      <c r="D1202">
        <v>71026631</v>
      </c>
      <c r="E1202" t="s">
        <v>1100</v>
      </c>
      <c r="F1202" t="s">
        <v>902</v>
      </c>
      <c r="G1202" t="s">
        <v>3212</v>
      </c>
      <c r="H1202">
        <v>98899</v>
      </c>
      <c r="I1202">
        <v>394</v>
      </c>
      <c r="J1202" t="s">
        <v>19</v>
      </c>
      <c r="K1202" t="s">
        <v>20</v>
      </c>
      <c r="L1202">
        <v>36000000</v>
      </c>
      <c r="M1202">
        <v>2002</v>
      </c>
      <c r="N1202">
        <v>7</v>
      </c>
      <c r="O1202" s="4"/>
      <c r="P1202" s="4"/>
    </row>
    <row r="1203" spans="1:16" x14ac:dyDescent="0.3">
      <c r="A1203" t="s">
        <v>141</v>
      </c>
      <c r="B1203">
        <v>271</v>
      </c>
      <c r="C1203">
        <v>86</v>
      </c>
      <c r="D1203">
        <v>4007792</v>
      </c>
      <c r="E1203" t="s">
        <v>753</v>
      </c>
      <c r="F1203" t="s">
        <v>2441</v>
      </c>
      <c r="G1203" t="s">
        <v>7537</v>
      </c>
      <c r="H1203">
        <v>101287</v>
      </c>
      <c r="I1203">
        <v>260</v>
      </c>
      <c r="J1203" t="s">
        <v>19</v>
      </c>
      <c r="K1203" t="s">
        <v>20</v>
      </c>
      <c r="L1203">
        <v>750000</v>
      </c>
      <c r="M1203">
        <v>2012</v>
      </c>
      <c r="N1203">
        <v>7</v>
      </c>
      <c r="O1203" s="4"/>
      <c r="P1203" s="4"/>
    </row>
    <row r="1204" spans="1:16" x14ac:dyDescent="0.3">
      <c r="A1204" t="s">
        <v>3194</v>
      </c>
      <c r="B1204">
        <v>341</v>
      </c>
      <c r="C1204">
        <v>106</v>
      </c>
      <c r="D1204">
        <v>9190525</v>
      </c>
      <c r="E1204" t="s">
        <v>1289</v>
      </c>
      <c r="F1204" t="s">
        <v>96</v>
      </c>
      <c r="G1204" t="s">
        <v>6316</v>
      </c>
      <c r="H1204">
        <v>102125</v>
      </c>
      <c r="I1204">
        <v>324</v>
      </c>
      <c r="J1204" t="s">
        <v>19</v>
      </c>
      <c r="K1204" t="s">
        <v>20</v>
      </c>
      <c r="L1204">
        <v>7000000</v>
      </c>
      <c r="M1204">
        <v>2009</v>
      </c>
      <c r="N1204">
        <v>7</v>
      </c>
      <c r="O1204" s="4"/>
      <c r="P1204" s="4"/>
    </row>
    <row r="1205" spans="1:16" x14ac:dyDescent="0.3">
      <c r="A1205" t="s">
        <v>480</v>
      </c>
      <c r="B1205">
        <v>343</v>
      </c>
      <c r="C1205">
        <v>105</v>
      </c>
      <c r="D1205">
        <v>201148159</v>
      </c>
      <c r="E1205" t="s">
        <v>1038</v>
      </c>
      <c r="F1205" t="s">
        <v>339</v>
      </c>
      <c r="G1205" t="s">
        <v>1039</v>
      </c>
      <c r="H1205">
        <v>103737</v>
      </c>
      <c r="I1205">
        <v>322</v>
      </c>
      <c r="J1205" t="s">
        <v>19</v>
      </c>
      <c r="K1205" t="s">
        <v>20</v>
      </c>
      <c r="L1205">
        <v>95000000</v>
      </c>
      <c r="M1205">
        <v>2015</v>
      </c>
      <c r="N1205">
        <v>7</v>
      </c>
      <c r="O1205" s="4"/>
      <c r="P1205" s="4"/>
    </row>
    <row r="1206" spans="1:16" x14ac:dyDescent="0.3">
      <c r="A1206" t="s">
        <v>5268</v>
      </c>
      <c r="B1206">
        <v>221</v>
      </c>
      <c r="C1206">
        <v>107</v>
      </c>
      <c r="D1206">
        <v>13766014</v>
      </c>
      <c r="E1206" t="s">
        <v>129</v>
      </c>
      <c r="F1206" t="s">
        <v>156</v>
      </c>
      <c r="G1206" t="s">
        <v>5269</v>
      </c>
      <c r="H1206">
        <v>106111</v>
      </c>
      <c r="I1206">
        <v>181</v>
      </c>
      <c r="J1206" t="s">
        <v>19</v>
      </c>
      <c r="K1206" t="s">
        <v>20</v>
      </c>
      <c r="L1206">
        <v>15000000</v>
      </c>
      <c r="M1206">
        <v>2011</v>
      </c>
      <c r="N1206">
        <v>7</v>
      </c>
      <c r="O1206" s="4"/>
      <c r="P1206" s="4"/>
    </row>
    <row r="1207" spans="1:16" x14ac:dyDescent="0.3">
      <c r="A1207" t="s">
        <v>2433</v>
      </c>
      <c r="B1207">
        <v>358</v>
      </c>
      <c r="C1207">
        <v>128</v>
      </c>
      <c r="D1207">
        <v>50815288</v>
      </c>
      <c r="E1207" t="s">
        <v>1962</v>
      </c>
      <c r="F1207" t="s">
        <v>629</v>
      </c>
      <c r="G1207" t="s">
        <v>2434</v>
      </c>
      <c r="H1207">
        <v>109188</v>
      </c>
      <c r="I1207">
        <v>625</v>
      </c>
      <c r="J1207" t="s">
        <v>19</v>
      </c>
      <c r="K1207" t="s">
        <v>20</v>
      </c>
      <c r="L1207">
        <v>50000000</v>
      </c>
      <c r="M1207">
        <v>2005</v>
      </c>
      <c r="N1207">
        <v>7</v>
      </c>
      <c r="O1207" s="4"/>
      <c r="P1207" s="4"/>
    </row>
    <row r="1208" spans="1:16" x14ac:dyDescent="0.3">
      <c r="A1208" t="s">
        <v>6922</v>
      </c>
      <c r="B1208">
        <v>21</v>
      </c>
      <c r="C1208">
        <v>81</v>
      </c>
      <c r="D1208">
        <v>5228617</v>
      </c>
      <c r="E1208" t="s">
        <v>872</v>
      </c>
      <c r="F1208" t="s">
        <v>6922</v>
      </c>
      <c r="G1208" t="s">
        <v>7791</v>
      </c>
      <c r="H1208">
        <v>2770</v>
      </c>
      <c r="I1208">
        <v>32</v>
      </c>
      <c r="J1208" t="s">
        <v>19</v>
      </c>
      <c r="K1208" t="s">
        <v>20</v>
      </c>
      <c r="L1208">
        <v>100000</v>
      </c>
      <c r="M1208">
        <v>1987</v>
      </c>
      <c r="N1208">
        <v>7</v>
      </c>
      <c r="O1208" s="4"/>
      <c r="P1208" s="4"/>
    </row>
    <row r="1209" spans="1:16" x14ac:dyDescent="0.3">
      <c r="A1209" t="s">
        <v>4459</v>
      </c>
      <c r="B1209">
        <v>61</v>
      </c>
      <c r="C1209">
        <v>94</v>
      </c>
      <c r="D1209">
        <v>121697350</v>
      </c>
      <c r="E1209" t="s">
        <v>2921</v>
      </c>
      <c r="F1209" t="s">
        <v>905</v>
      </c>
      <c r="G1209" t="s">
        <v>4460</v>
      </c>
      <c r="H1209">
        <v>114610</v>
      </c>
      <c r="I1209">
        <v>176</v>
      </c>
      <c r="J1209" t="s">
        <v>19</v>
      </c>
      <c r="K1209" t="s">
        <v>20</v>
      </c>
      <c r="L1209">
        <v>20000000</v>
      </c>
      <c r="M1209">
        <v>1992</v>
      </c>
      <c r="N1209">
        <v>7</v>
      </c>
      <c r="O1209" s="4"/>
      <c r="P1209" s="4"/>
    </row>
    <row r="1210" spans="1:16" x14ac:dyDescent="0.3">
      <c r="A1210" t="s">
        <v>2305</v>
      </c>
      <c r="B1210">
        <v>391</v>
      </c>
      <c r="C1210">
        <v>123</v>
      </c>
      <c r="D1210">
        <v>62563543</v>
      </c>
      <c r="E1210" t="s">
        <v>901</v>
      </c>
      <c r="F1210" t="s">
        <v>24</v>
      </c>
      <c r="G1210" t="s">
        <v>2306</v>
      </c>
      <c r="H1210">
        <v>115216</v>
      </c>
      <c r="I1210">
        <v>289</v>
      </c>
      <c r="J1210" t="s">
        <v>19</v>
      </c>
      <c r="K1210" t="s">
        <v>20</v>
      </c>
      <c r="L1210">
        <v>53000000</v>
      </c>
      <c r="M1210">
        <v>2015</v>
      </c>
      <c r="N1210">
        <v>7</v>
      </c>
      <c r="O1210" s="4"/>
      <c r="P1210" s="4"/>
    </row>
    <row r="1211" spans="1:16" x14ac:dyDescent="0.3">
      <c r="A1211" t="s">
        <v>6870</v>
      </c>
      <c r="B1211">
        <v>21</v>
      </c>
      <c r="C1211">
        <v>107</v>
      </c>
      <c r="D1211">
        <v>8000000</v>
      </c>
      <c r="E1211" t="s">
        <v>6871</v>
      </c>
      <c r="F1211" t="s">
        <v>6872</v>
      </c>
      <c r="G1211" t="s">
        <v>6873</v>
      </c>
      <c r="H1211">
        <v>3167</v>
      </c>
      <c r="I1211">
        <v>90</v>
      </c>
      <c r="J1211" t="s">
        <v>19</v>
      </c>
      <c r="K1211" t="s">
        <v>20</v>
      </c>
      <c r="L1211">
        <v>3768785</v>
      </c>
      <c r="M1211">
        <v>1950</v>
      </c>
      <c r="N1211">
        <v>7</v>
      </c>
      <c r="O1211" s="4"/>
      <c r="P1211" s="4"/>
    </row>
    <row r="1212" spans="1:16" x14ac:dyDescent="0.3">
      <c r="A1212" t="s">
        <v>4937</v>
      </c>
      <c r="B1212">
        <v>363</v>
      </c>
      <c r="C1212">
        <v>95</v>
      </c>
      <c r="D1212">
        <v>1028658</v>
      </c>
      <c r="E1212" t="s">
        <v>1001</v>
      </c>
      <c r="F1212" t="s">
        <v>189</v>
      </c>
      <c r="G1212" t="s">
        <v>7238</v>
      </c>
      <c r="H1212">
        <v>118684</v>
      </c>
      <c r="I1212">
        <v>447</v>
      </c>
      <c r="J1212" t="s">
        <v>19</v>
      </c>
      <c r="K1212" t="s">
        <v>1748</v>
      </c>
      <c r="L1212">
        <v>3000000</v>
      </c>
      <c r="M1212">
        <v>2010</v>
      </c>
      <c r="N1212">
        <v>7</v>
      </c>
      <c r="O1212" s="4"/>
      <c r="P1212" s="4"/>
    </row>
    <row r="1213" spans="1:16" x14ac:dyDescent="0.3">
      <c r="A1213" t="s">
        <v>6986</v>
      </c>
      <c r="B1213">
        <v>75</v>
      </c>
      <c r="C1213">
        <v>90</v>
      </c>
      <c r="D1213">
        <v>5844929</v>
      </c>
      <c r="E1213" t="s">
        <v>1289</v>
      </c>
      <c r="F1213" t="s">
        <v>361</v>
      </c>
      <c r="G1213" t="s">
        <v>6987</v>
      </c>
      <c r="H1213">
        <v>6000</v>
      </c>
      <c r="I1213">
        <v>109</v>
      </c>
      <c r="J1213" t="s">
        <v>19</v>
      </c>
      <c r="K1213" t="s">
        <v>20</v>
      </c>
      <c r="L1213">
        <v>3000000</v>
      </c>
      <c r="M1213">
        <v>2002</v>
      </c>
      <c r="N1213">
        <v>7</v>
      </c>
      <c r="O1213" s="4"/>
      <c r="P1213" s="4"/>
    </row>
    <row r="1214" spans="1:16" x14ac:dyDescent="0.3">
      <c r="A1214" t="s">
        <v>4590</v>
      </c>
      <c r="B1214">
        <v>115</v>
      </c>
      <c r="C1214">
        <v>122</v>
      </c>
      <c r="D1214">
        <v>8596914</v>
      </c>
      <c r="E1214" t="s">
        <v>817</v>
      </c>
      <c r="F1214" t="s">
        <v>1574</v>
      </c>
      <c r="G1214" t="s">
        <v>6473</v>
      </c>
      <c r="H1214">
        <v>23023</v>
      </c>
      <c r="I1214">
        <v>148</v>
      </c>
      <c r="J1214" t="s">
        <v>19</v>
      </c>
      <c r="K1214" t="s">
        <v>20</v>
      </c>
      <c r="L1214">
        <v>6000000</v>
      </c>
      <c r="M1214">
        <v>2000</v>
      </c>
      <c r="N1214">
        <v>7</v>
      </c>
      <c r="O1214" s="4"/>
      <c r="P1214" s="4"/>
    </row>
    <row r="1215" spans="1:16" x14ac:dyDescent="0.3">
      <c r="A1215" t="s">
        <v>909</v>
      </c>
      <c r="B1215">
        <v>142</v>
      </c>
      <c r="C1215">
        <v>114</v>
      </c>
      <c r="D1215">
        <v>26871</v>
      </c>
      <c r="E1215" t="s">
        <v>201</v>
      </c>
      <c r="F1215" t="s">
        <v>205</v>
      </c>
      <c r="G1215" t="s">
        <v>1159</v>
      </c>
      <c r="H1215">
        <v>121259</v>
      </c>
      <c r="I1215">
        <v>361</v>
      </c>
      <c r="J1215" t="s">
        <v>19</v>
      </c>
      <c r="K1215" t="s">
        <v>432</v>
      </c>
      <c r="L1215">
        <v>92000000</v>
      </c>
      <c r="M1215">
        <v>2001</v>
      </c>
      <c r="N1215">
        <v>7</v>
      </c>
      <c r="O1215" s="4"/>
      <c r="P1215" s="4"/>
    </row>
    <row r="1216" spans="1:16" x14ac:dyDescent="0.3">
      <c r="A1216" t="s">
        <v>5927</v>
      </c>
      <c r="B1216">
        <v>47</v>
      </c>
      <c r="C1216">
        <v>108</v>
      </c>
      <c r="D1216">
        <v>11703287</v>
      </c>
      <c r="E1216" t="s">
        <v>3166</v>
      </c>
      <c r="F1216" t="s">
        <v>5928</v>
      </c>
      <c r="G1216" t="s">
        <v>5929</v>
      </c>
      <c r="H1216">
        <v>4360</v>
      </c>
      <c r="I1216">
        <v>148</v>
      </c>
      <c r="J1216" t="s">
        <v>19</v>
      </c>
      <c r="K1216" t="s">
        <v>20</v>
      </c>
      <c r="L1216">
        <v>10000000</v>
      </c>
      <c r="M1216">
        <v>2005</v>
      </c>
      <c r="N1216">
        <v>7</v>
      </c>
      <c r="O1216" s="4"/>
      <c r="P1216" s="4"/>
    </row>
    <row r="1217" spans="1:16" x14ac:dyDescent="0.3">
      <c r="A1217" t="s">
        <v>2247</v>
      </c>
      <c r="B1217">
        <v>187</v>
      </c>
      <c r="C1217">
        <v>84</v>
      </c>
      <c r="D1217">
        <v>106793915</v>
      </c>
      <c r="E1217" t="s">
        <v>484</v>
      </c>
      <c r="F1217" t="s">
        <v>1241</v>
      </c>
      <c r="G1217" t="s">
        <v>2791</v>
      </c>
      <c r="H1217">
        <v>140499</v>
      </c>
      <c r="I1217">
        <v>358</v>
      </c>
      <c r="J1217" t="s">
        <v>19</v>
      </c>
      <c r="K1217" t="s">
        <v>31</v>
      </c>
      <c r="L1217">
        <v>45000000</v>
      </c>
      <c r="M1217">
        <v>2000</v>
      </c>
      <c r="N1217">
        <v>7</v>
      </c>
      <c r="O1217" s="4"/>
      <c r="P1217" s="4"/>
    </row>
    <row r="1218" spans="1:16" x14ac:dyDescent="0.3">
      <c r="A1218" t="s">
        <v>1087</v>
      </c>
      <c r="B1218">
        <v>191</v>
      </c>
      <c r="C1218">
        <v>90</v>
      </c>
      <c r="D1218">
        <v>124870275</v>
      </c>
      <c r="E1218" t="s">
        <v>1088</v>
      </c>
      <c r="F1218" t="s">
        <v>1089</v>
      </c>
      <c r="G1218" t="s">
        <v>1090</v>
      </c>
      <c r="H1218">
        <v>152601</v>
      </c>
      <c r="I1218">
        <v>156</v>
      </c>
      <c r="J1218" t="s">
        <v>19</v>
      </c>
      <c r="K1218" t="s">
        <v>20</v>
      </c>
      <c r="L1218">
        <v>100000000</v>
      </c>
      <c r="M1218">
        <v>2009</v>
      </c>
      <c r="N1218">
        <v>7</v>
      </c>
      <c r="O1218" s="4"/>
      <c r="P1218" s="4"/>
    </row>
    <row r="1219" spans="1:16" x14ac:dyDescent="0.3">
      <c r="A1219" t="s">
        <v>6665</v>
      </c>
      <c r="B1219">
        <v>59</v>
      </c>
      <c r="C1219">
        <v>150</v>
      </c>
      <c r="D1219">
        <v>6157157</v>
      </c>
      <c r="E1219" t="s">
        <v>1289</v>
      </c>
      <c r="F1219" t="s">
        <v>1379</v>
      </c>
      <c r="G1219" t="s">
        <v>6666</v>
      </c>
      <c r="H1219">
        <v>21416</v>
      </c>
      <c r="I1219">
        <v>198</v>
      </c>
      <c r="J1219" t="s">
        <v>19</v>
      </c>
      <c r="K1219" t="s">
        <v>20</v>
      </c>
      <c r="L1219">
        <v>5000000</v>
      </c>
      <c r="M1219">
        <v>1989</v>
      </c>
      <c r="N1219">
        <v>7</v>
      </c>
      <c r="O1219" s="4"/>
      <c r="P1219" s="4"/>
    </row>
    <row r="1220" spans="1:16" x14ac:dyDescent="0.3">
      <c r="A1220" t="s">
        <v>1542</v>
      </c>
      <c r="B1220">
        <v>77</v>
      </c>
      <c r="C1220">
        <v>127</v>
      </c>
      <c r="D1220">
        <v>217631306</v>
      </c>
      <c r="E1220" t="s">
        <v>4343</v>
      </c>
      <c r="F1220" t="s">
        <v>731</v>
      </c>
      <c r="G1220" t="s">
        <v>4344</v>
      </c>
      <c r="H1220">
        <v>154199</v>
      </c>
      <c r="I1220">
        <v>252</v>
      </c>
      <c r="J1220" t="s">
        <v>19</v>
      </c>
      <c r="K1220" t="s">
        <v>20</v>
      </c>
      <c r="L1220">
        <v>22000000</v>
      </c>
      <c r="M1220">
        <v>1990</v>
      </c>
      <c r="N1220">
        <v>7</v>
      </c>
      <c r="O1220" s="4"/>
      <c r="P1220" s="4"/>
    </row>
    <row r="1221" spans="1:16" x14ac:dyDescent="0.3">
      <c r="A1221" t="s">
        <v>7731</v>
      </c>
      <c r="B1221">
        <v>38</v>
      </c>
      <c r="C1221">
        <v>106</v>
      </c>
      <c r="D1221">
        <v>1027119</v>
      </c>
      <c r="E1221" t="s">
        <v>1671</v>
      </c>
      <c r="F1221" t="s">
        <v>5294</v>
      </c>
      <c r="G1221" t="s">
        <v>7732</v>
      </c>
      <c r="H1221">
        <v>2742</v>
      </c>
      <c r="I1221">
        <v>73</v>
      </c>
      <c r="J1221" t="s">
        <v>19</v>
      </c>
      <c r="K1221" t="s">
        <v>20</v>
      </c>
      <c r="L1221">
        <v>225000</v>
      </c>
      <c r="M1221">
        <v>2000</v>
      </c>
      <c r="N1221">
        <v>7</v>
      </c>
      <c r="O1221" s="4"/>
      <c r="P1221" s="4"/>
    </row>
    <row r="1222" spans="1:16" x14ac:dyDescent="0.3">
      <c r="A1222" t="s">
        <v>7436</v>
      </c>
      <c r="B1222">
        <v>51</v>
      </c>
      <c r="C1222">
        <v>94</v>
      </c>
      <c r="D1222">
        <v>1744858</v>
      </c>
      <c r="E1222" t="s">
        <v>2139</v>
      </c>
      <c r="F1222" t="s">
        <v>733</v>
      </c>
      <c r="G1222" t="s">
        <v>7437</v>
      </c>
      <c r="H1222">
        <v>6084</v>
      </c>
      <c r="I1222">
        <v>120</v>
      </c>
      <c r="J1222" t="s">
        <v>19</v>
      </c>
      <c r="K1222" t="s">
        <v>20</v>
      </c>
      <c r="L1222">
        <v>1000000</v>
      </c>
      <c r="M1222">
        <v>2000</v>
      </c>
      <c r="N1222">
        <v>7</v>
      </c>
      <c r="O1222" s="4"/>
      <c r="P1222" s="4"/>
    </row>
    <row r="1223" spans="1:16" x14ac:dyDescent="0.3">
      <c r="A1223" t="s">
        <v>1127</v>
      </c>
      <c r="B1223">
        <v>77</v>
      </c>
      <c r="C1223">
        <v>92</v>
      </c>
      <c r="D1223">
        <v>38624000</v>
      </c>
      <c r="E1223" t="s">
        <v>1896</v>
      </c>
      <c r="F1223" t="s">
        <v>1129</v>
      </c>
      <c r="G1223" t="s">
        <v>5846</v>
      </c>
      <c r="H1223">
        <v>156143</v>
      </c>
      <c r="I1223">
        <v>289</v>
      </c>
      <c r="J1223" t="s">
        <v>19</v>
      </c>
      <c r="K1223" t="s">
        <v>20</v>
      </c>
      <c r="L1223">
        <v>12000000</v>
      </c>
      <c r="M1223">
        <v>1996</v>
      </c>
      <c r="N1223">
        <v>7</v>
      </c>
      <c r="O1223" s="4"/>
      <c r="P1223" s="4"/>
    </row>
    <row r="1224" spans="1:16" x14ac:dyDescent="0.3">
      <c r="A1224" t="s">
        <v>7667</v>
      </c>
      <c r="B1224">
        <v>43</v>
      </c>
      <c r="C1224">
        <v>86</v>
      </c>
      <c r="D1224">
        <v>617172</v>
      </c>
      <c r="E1224" t="s">
        <v>38</v>
      </c>
      <c r="F1224" t="s">
        <v>3263</v>
      </c>
      <c r="G1224" t="s">
        <v>7668</v>
      </c>
      <c r="H1224">
        <v>4407</v>
      </c>
      <c r="I1224">
        <v>75</v>
      </c>
      <c r="J1224" t="s">
        <v>19</v>
      </c>
      <c r="K1224" t="s">
        <v>20</v>
      </c>
      <c r="L1224">
        <v>375000</v>
      </c>
      <c r="M1224">
        <v>1997</v>
      </c>
      <c r="N1224">
        <v>7</v>
      </c>
      <c r="O1224" s="4"/>
      <c r="P1224" s="4"/>
    </row>
    <row r="1225" spans="1:16" x14ac:dyDescent="0.3">
      <c r="A1225" t="s">
        <v>7792</v>
      </c>
      <c r="B1225">
        <v>88</v>
      </c>
      <c r="C1225">
        <v>90</v>
      </c>
      <c r="D1225">
        <v>110536</v>
      </c>
      <c r="E1225" t="s">
        <v>5127</v>
      </c>
      <c r="F1225" t="s">
        <v>7793</v>
      </c>
      <c r="G1225" t="s">
        <v>7794</v>
      </c>
      <c r="H1225">
        <v>4117</v>
      </c>
      <c r="I1225">
        <v>118</v>
      </c>
      <c r="J1225" t="s">
        <v>19</v>
      </c>
      <c r="K1225" t="s">
        <v>20</v>
      </c>
      <c r="L1225">
        <v>40000</v>
      </c>
      <c r="M1225">
        <v>2001</v>
      </c>
      <c r="N1225">
        <v>7</v>
      </c>
      <c r="O1225" s="4"/>
      <c r="P1225" s="4"/>
    </row>
    <row r="1226" spans="1:16" x14ac:dyDescent="0.3">
      <c r="A1226" t="s">
        <v>7716</v>
      </c>
      <c r="B1226">
        <v>19</v>
      </c>
      <c r="C1226">
        <v>75</v>
      </c>
      <c r="D1226">
        <v>203134</v>
      </c>
      <c r="E1226" t="s">
        <v>7717</v>
      </c>
      <c r="F1226" t="s">
        <v>7718</v>
      </c>
      <c r="G1226" t="s">
        <v>7719</v>
      </c>
      <c r="H1226">
        <v>1428</v>
      </c>
      <c r="I1226">
        <v>21</v>
      </c>
      <c r="J1226" t="s">
        <v>19</v>
      </c>
      <c r="K1226" t="s">
        <v>20</v>
      </c>
      <c r="L1226">
        <v>250000</v>
      </c>
      <c r="M1226">
        <v>1997</v>
      </c>
      <c r="N1226">
        <v>7</v>
      </c>
      <c r="O1226" s="4"/>
      <c r="P1226" s="4"/>
    </row>
    <row r="1227" spans="1:16" x14ac:dyDescent="0.3">
      <c r="A1227" t="s">
        <v>7774</v>
      </c>
      <c r="B1227">
        <v>5</v>
      </c>
      <c r="C1227">
        <v>72</v>
      </c>
      <c r="D1227">
        <v>4914</v>
      </c>
      <c r="E1227" t="s">
        <v>7775</v>
      </c>
      <c r="F1227" t="s">
        <v>7776</v>
      </c>
      <c r="G1227" t="s">
        <v>7777</v>
      </c>
      <c r="H1227">
        <v>123</v>
      </c>
      <c r="I1227">
        <v>2</v>
      </c>
      <c r="J1227" t="s">
        <v>19</v>
      </c>
      <c r="K1227" t="s">
        <v>20</v>
      </c>
      <c r="L1227">
        <v>150000</v>
      </c>
      <c r="M1227">
        <v>2015</v>
      </c>
      <c r="N1227">
        <v>7</v>
      </c>
      <c r="O1227" s="4"/>
      <c r="P1227" s="4"/>
    </row>
    <row r="1228" spans="1:16" x14ac:dyDescent="0.3">
      <c r="A1228" t="s">
        <v>684</v>
      </c>
      <c r="B1228">
        <v>240</v>
      </c>
      <c r="C1228">
        <v>96</v>
      </c>
      <c r="D1228">
        <v>143618384</v>
      </c>
      <c r="E1228" t="s">
        <v>685</v>
      </c>
      <c r="F1228" t="s">
        <v>156</v>
      </c>
      <c r="G1228" t="s">
        <v>1163</v>
      </c>
      <c r="H1228">
        <v>165333</v>
      </c>
      <c r="I1228">
        <v>186</v>
      </c>
      <c r="J1228" t="s">
        <v>19</v>
      </c>
      <c r="K1228" t="s">
        <v>20</v>
      </c>
      <c r="L1228">
        <v>90000000</v>
      </c>
      <c r="M1228">
        <v>2011</v>
      </c>
      <c r="N1228">
        <v>7</v>
      </c>
      <c r="O1228" s="4"/>
      <c r="P1228" s="4"/>
    </row>
    <row r="1229" spans="1:16" x14ac:dyDescent="0.3">
      <c r="A1229" t="s">
        <v>7446</v>
      </c>
      <c r="B1229">
        <v>28</v>
      </c>
      <c r="C1229">
        <v>97</v>
      </c>
      <c r="D1229">
        <v>464655</v>
      </c>
      <c r="E1229" t="s">
        <v>1289</v>
      </c>
      <c r="F1229" t="s">
        <v>4275</v>
      </c>
      <c r="G1229" t="s">
        <v>7447</v>
      </c>
      <c r="H1229">
        <v>1524</v>
      </c>
      <c r="I1229">
        <v>29</v>
      </c>
      <c r="J1229" t="s">
        <v>19</v>
      </c>
      <c r="K1229" t="s">
        <v>20</v>
      </c>
      <c r="L1229">
        <v>1000000</v>
      </c>
      <c r="M1229">
        <v>1997</v>
      </c>
      <c r="N1229">
        <v>7</v>
      </c>
      <c r="O1229" s="4"/>
      <c r="P1229" s="4"/>
    </row>
    <row r="1230" spans="1:16" x14ac:dyDescent="0.3">
      <c r="A1230" t="s">
        <v>7085</v>
      </c>
      <c r="B1230">
        <v>74</v>
      </c>
      <c r="C1230">
        <v>107</v>
      </c>
      <c r="D1230">
        <v>1282084</v>
      </c>
      <c r="E1230" t="s">
        <v>1671</v>
      </c>
      <c r="F1230" t="s">
        <v>576</v>
      </c>
      <c r="G1230" t="s">
        <v>7086</v>
      </c>
      <c r="H1230">
        <v>6221</v>
      </c>
      <c r="I1230">
        <v>87</v>
      </c>
      <c r="J1230" t="s">
        <v>19</v>
      </c>
      <c r="K1230" t="s">
        <v>20</v>
      </c>
      <c r="L1230">
        <v>2500000</v>
      </c>
      <c r="M1230">
        <v>1999</v>
      </c>
      <c r="N1230">
        <v>7</v>
      </c>
      <c r="O1230" s="4"/>
      <c r="P1230" s="4"/>
    </row>
    <row r="1231" spans="1:16" x14ac:dyDescent="0.3">
      <c r="A1231" t="s">
        <v>684</v>
      </c>
      <c r="B1231">
        <v>188</v>
      </c>
      <c r="C1231">
        <v>94</v>
      </c>
      <c r="D1231">
        <v>196573705</v>
      </c>
      <c r="E1231" t="s">
        <v>451</v>
      </c>
      <c r="F1231" t="s">
        <v>1091</v>
      </c>
      <c r="G1231" t="s">
        <v>1092</v>
      </c>
      <c r="H1231">
        <v>166791</v>
      </c>
      <c r="I1231">
        <v>132</v>
      </c>
      <c r="J1231" t="s">
        <v>19</v>
      </c>
      <c r="K1231" t="s">
        <v>20</v>
      </c>
      <c r="L1231">
        <v>90000000</v>
      </c>
      <c r="M1231">
        <v>2009</v>
      </c>
      <c r="N1231">
        <v>7</v>
      </c>
      <c r="O1231" s="4"/>
      <c r="P1231" s="4"/>
    </row>
    <row r="1232" spans="1:16" x14ac:dyDescent="0.3">
      <c r="A1232" t="s">
        <v>7357</v>
      </c>
      <c r="B1232">
        <v>50</v>
      </c>
      <c r="C1232">
        <v>89</v>
      </c>
      <c r="D1232">
        <v>11278</v>
      </c>
      <c r="E1232" t="s">
        <v>1289</v>
      </c>
      <c r="F1232" t="s">
        <v>7358</v>
      </c>
      <c r="G1232" t="s">
        <v>7359</v>
      </c>
      <c r="H1232">
        <v>1229</v>
      </c>
      <c r="I1232">
        <v>2</v>
      </c>
      <c r="J1232" t="s">
        <v>1391</v>
      </c>
      <c r="K1232" t="s">
        <v>1447</v>
      </c>
      <c r="L1232">
        <v>1300000</v>
      </c>
      <c r="M1232">
        <v>2013</v>
      </c>
      <c r="N1232">
        <v>7</v>
      </c>
      <c r="O1232" s="4"/>
      <c r="P1232" s="4"/>
    </row>
    <row r="1233" spans="1:16" x14ac:dyDescent="0.3">
      <c r="A1233" t="s">
        <v>7388</v>
      </c>
      <c r="B1233">
        <v>58</v>
      </c>
      <c r="C1233">
        <v>73</v>
      </c>
      <c r="D1233">
        <v>39659</v>
      </c>
      <c r="E1233" t="s">
        <v>7389</v>
      </c>
      <c r="F1233" t="s">
        <v>7390</v>
      </c>
      <c r="G1233" t="s">
        <v>7391</v>
      </c>
      <c r="H1233">
        <v>1555</v>
      </c>
      <c r="I1233">
        <v>32</v>
      </c>
      <c r="J1233" t="s">
        <v>19</v>
      </c>
      <c r="K1233" t="s">
        <v>162</v>
      </c>
      <c r="L1233">
        <v>1600000</v>
      </c>
      <c r="M1233">
        <v>2002</v>
      </c>
      <c r="N1233">
        <v>7</v>
      </c>
      <c r="O1233" s="4"/>
      <c r="P1233" s="4"/>
    </row>
    <row r="1234" spans="1:16" x14ac:dyDescent="0.3">
      <c r="A1234" t="s">
        <v>3111</v>
      </c>
      <c r="B1234">
        <v>488</v>
      </c>
      <c r="C1234">
        <v>126</v>
      </c>
      <c r="D1234">
        <v>4563029</v>
      </c>
      <c r="E1234" t="s">
        <v>740</v>
      </c>
      <c r="F1234" t="s">
        <v>134</v>
      </c>
      <c r="G1234" t="s">
        <v>3112</v>
      </c>
      <c r="H1234">
        <v>181472</v>
      </c>
      <c r="I1234">
        <v>514</v>
      </c>
      <c r="J1234" t="s">
        <v>19</v>
      </c>
      <c r="K1234" t="s">
        <v>2626</v>
      </c>
      <c r="L1234">
        <v>39200000</v>
      </c>
      <c r="M1234">
        <v>2013</v>
      </c>
      <c r="N1234">
        <v>7</v>
      </c>
      <c r="O1234" s="4"/>
      <c r="P1234" s="4"/>
    </row>
    <row r="1235" spans="1:16" x14ac:dyDescent="0.3">
      <c r="A1235" t="s">
        <v>2083</v>
      </c>
      <c r="B1235">
        <v>136</v>
      </c>
      <c r="C1235">
        <v>126</v>
      </c>
      <c r="D1235">
        <v>17804273</v>
      </c>
      <c r="E1235" t="s">
        <v>1962</v>
      </c>
      <c r="F1235" t="s">
        <v>181</v>
      </c>
      <c r="G1235" t="s">
        <v>6090</v>
      </c>
      <c r="H1235">
        <v>20449</v>
      </c>
      <c r="I1235">
        <v>370</v>
      </c>
      <c r="J1235" t="s">
        <v>19</v>
      </c>
      <c r="K1235" t="s">
        <v>20</v>
      </c>
      <c r="L1235">
        <v>20000000</v>
      </c>
      <c r="M1235">
        <v>2000</v>
      </c>
      <c r="N1235">
        <v>7</v>
      </c>
      <c r="O1235" s="4"/>
      <c r="P1235" s="4"/>
    </row>
    <row r="1236" spans="1:16" x14ac:dyDescent="0.3">
      <c r="A1236" t="s">
        <v>1024</v>
      </c>
      <c r="B1236">
        <v>129</v>
      </c>
      <c r="C1236">
        <v>68</v>
      </c>
      <c r="D1236">
        <v>53868030</v>
      </c>
      <c r="E1236" t="s">
        <v>557</v>
      </c>
      <c r="F1236" t="s">
        <v>672</v>
      </c>
      <c r="G1236" t="s">
        <v>4839</v>
      </c>
      <c r="H1236">
        <v>183425</v>
      </c>
      <c r="I1236">
        <v>425</v>
      </c>
      <c r="J1236" t="s">
        <v>19</v>
      </c>
      <c r="K1236" t="s">
        <v>20</v>
      </c>
      <c r="L1236">
        <v>17000000</v>
      </c>
      <c r="M1236">
        <v>1997</v>
      </c>
      <c r="N1236">
        <v>7</v>
      </c>
      <c r="O1236" s="4"/>
      <c r="P1236" s="4"/>
    </row>
    <row r="1237" spans="1:16" x14ac:dyDescent="0.3">
      <c r="A1237" t="s">
        <v>1253</v>
      </c>
      <c r="B1237">
        <v>427</v>
      </c>
      <c r="C1237">
        <v>109</v>
      </c>
      <c r="D1237">
        <v>26003149</v>
      </c>
      <c r="E1237" t="s">
        <v>992</v>
      </c>
      <c r="F1237" t="s">
        <v>1863</v>
      </c>
      <c r="G1237" t="s">
        <v>4563</v>
      </c>
      <c r="H1237">
        <v>185587</v>
      </c>
      <c r="I1237">
        <v>401</v>
      </c>
      <c r="J1237" t="s">
        <v>19</v>
      </c>
      <c r="K1237" t="s">
        <v>31</v>
      </c>
      <c r="L1237">
        <v>20000000</v>
      </c>
      <c r="M1237">
        <v>2013</v>
      </c>
      <c r="N1237">
        <v>7</v>
      </c>
      <c r="O1237" s="4"/>
      <c r="P1237" s="4"/>
    </row>
    <row r="1238" spans="1:16" x14ac:dyDescent="0.3">
      <c r="A1238" t="s">
        <v>2316</v>
      </c>
      <c r="B1238">
        <v>119</v>
      </c>
      <c r="C1238">
        <v>110</v>
      </c>
      <c r="D1238">
        <v>116724075</v>
      </c>
      <c r="E1238" t="s">
        <v>2836</v>
      </c>
      <c r="F1238" t="s">
        <v>815</v>
      </c>
      <c r="G1238" t="s">
        <v>2837</v>
      </c>
      <c r="H1238">
        <v>187181</v>
      </c>
      <c r="I1238">
        <v>564</v>
      </c>
      <c r="J1238" t="s">
        <v>19</v>
      </c>
      <c r="K1238" t="s">
        <v>20</v>
      </c>
      <c r="L1238">
        <v>41000000</v>
      </c>
      <c r="M1238">
        <v>2002</v>
      </c>
      <c r="N1238">
        <v>7</v>
      </c>
      <c r="O1238" s="4"/>
      <c r="P1238" s="4"/>
    </row>
    <row r="1239" spans="1:16" x14ac:dyDescent="0.3">
      <c r="A1239" t="s">
        <v>2972</v>
      </c>
      <c r="B1239">
        <v>342</v>
      </c>
      <c r="C1239">
        <v>109</v>
      </c>
      <c r="D1239">
        <v>37371385</v>
      </c>
      <c r="E1239" t="s">
        <v>979</v>
      </c>
      <c r="F1239" t="s">
        <v>2973</v>
      </c>
      <c r="G1239" t="s">
        <v>2974</v>
      </c>
      <c r="H1239">
        <v>192462</v>
      </c>
      <c r="I1239">
        <v>334</v>
      </c>
      <c r="J1239" t="s">
        <v>19</v>
      </c>
      <c r="K1239" t="s">
        <v>20</v>
      </c>
      <c r="L1239">
        <v>40000000</v>
      </c>
      <c r="M1239">
        <v>2011</v>
      </c>
      <c r="N1239">
        <v>7</v>
      </c>
      <c r="O1239" s="4"/>
      <c r="P1239" s="4"/>
    </row>
    <row r="1240" spans="1:16" x14ac:dyDescent="0.3">
      <c r="A1240" t="s">
        <v>2158</v>
      </c>
      <c r="B1240">
        <v>170</v>
      </c>
      <c r="C1240">
        <v>93</v>
      </c>
      <c r="D1240">
        <v>27829874</v>
      </c>
      <c r="E1240" t="s">
        <v>201</v>
      </c>
      <c r="F1240" t="s">
        <v>202</v>
      </c>
      <c r="G1240" t="s">
        <v>5662</v>
      </c>
      <c r="H1240">
        <v>196422</v>
      </c>
      <c r="I1240">
        <v>444</v>
      </c>
      <c r="J1240" t="s">
        <v>19</v>
      </c>
      <c r="K1240" t="s">
        <v>20</v>
      </c>
      <c r="L1240">
        <v>12000000</v>
      </c>
      <c r="M1240">
        <v>2006</v>
      </c>
      <c r="N1240">
        <v>7</v>
      </c>
      <c r="O1240" s="4"/>
      <c r="P1240" s="4"/>
    </row>
    <row r="1241" spans="1:16" x14ac:dyDescent="0.3">
      <c r="A1241" t="s">
        <v>2979</v>
      </c>
      <c r="B1241">
        <v>81</v>
      </c>
      <c r="C1241">
        <v>116</v>
      </c>
      <c r="D1241">
        <v>1980338</v>
      </c>
      <c r="E1241" t="s">
        <v>6684</v>
      </c>
      <c r="F1241" t="s">
        <v>1142</v>
      </c>
      <c r="G1241" t="s">
        <v>6685</v>
      </c>
      <c r="H1241">
        <v>12366</v>
      </c>
      <c r="I1241">
        <v>151</v>
      </c>
      <c r="J1241" t="s">
        <v>19</v>
      </c>
      <c r="K1241" t="s">
        <v>20</v>
      </c>
      <c r="L1241">
        <v>5000000</v>
      </c>
      <c r="M1241">
        <v>1998</v>
      </c>
      <c r="N1241">
        <v>7</v>
      </c>
      <c r="O1241" s="4"/>
      <c r="P1241" s="4"/>
    </row>
    <row r="1242" spans="1:16" x14ac:dyDescent="0.3">
      <c r="A1242" t="s">
        <v>6831</v>
      </c>
      <c r="B1242">
        <v>41</v>
      </c>
      <c r="C1242">
        <v>99</v>
      </c>
      <c r="D1242">
        <v>562059</v>
      </c>
      <c r="E1242" t="s">
        <v>1962</v>
      </c>
      <c r="F1242" t="s">
        <v>863</v>
      </c>
      <c r="G1242" t="s">
        <v>6832</v>
      </c>
      <c r="H1242">
        <v>8535</v>
      </c>
      <c r="I1242">
        <v>113</v>
      </c>
      <c r="J1242" t="s">
        <v>19</v>
      </c>
      <c r="K1242" t="s">
        <v>20</v>
      </c>
      <c r="L1242">
        <v>4000000</v>
      </c>
      <c r="M1242">
        <v>2002</v>
      </c>
      <c r="N1242">
        <v>7</v>
      </c>
      <c r="O1242" s="4"/>
      <c r="P1242" s="4"/>
    </row>
    <row r="1243" spans="1:16" x14ac:dyDescent="0.3">
      <c r="A1243" t="s">
        <v>6923</v>
      </c>
      <c r="B1243">
        <v>6</v>
      </c>
      <c r="C1243">
        <v>100</v>
      </c>
      <c r="D1243">
        <v>29233</v>
      </c>
      <c r="E1243" t="s">
        <v>38</v>
      </c>
      <c r="F1243" t="s">
        <v>6924</v>
      </c>
      <c r="G1243" t="s">
        <v>6925</v>
      </c>
      <c r="H1243">
        <v>75</v>
      </c>
      <c r="I1243">
        <v>2</v>
      </c>
      <c r="J1243" t="s">
        <v>19</v>
      </c>
      <c r="K1243" t="s">
        <v>20</v>
      </c>
      <c r="L1243">
        <v>3500000</v>
      </c>
      <c r="M1243">
        <v>2015</v>
      </c>
      <c r="N1243">
        <v>7</v>
      </c>
      <c r="O1243" s="4"/>
      <c r="P1243" s="4"/>
    </row>
    <row r="1244" spans="1:16" x14ac:dyDescent="0.3">
      <c r="A1244" t="s">
        <v>2406</v>
      </c>
      <c r="B1244">
        <v>359</v>
      </c>
      <c r="C1244">
        <v>106</v>
      </c>
      <c r="D1244">
        <v>91439400</v>
      </c>
      <c r="E1244" t="s">
        <v>628</v>
      </c>
      <c r="F1244" t="s">
        <v>138</v>
      </c>
      <c r="G1244" t="s">
        <v>2407</v>
      </c>
      <c r="H1244">
        <v>200647</v>
      </c>
      <c r="I1244">
        <v>384</v>
      </c>
      <c r="J1244" t="s">
        <v>19</v>
      </c>
      <c r="K1244" t="s">
        <v>31</v>
      </c>
      <c r="L1244">
        <v>50000000</v>
      </c>
      <c r="M1244">
        <v>2014</v>
      </c>
      <c r="N1244">
        <v>7</v>
      </c>
      <c r="O1244" s="4"/>
      <c r="P1244" s="4"/>
    </row>
    <row r="1245" spans="1:16" x14ac:dyDescent="0.3">
      <c r="A1245" t="s">
        <v>2656</v>
      </c>
      <c r="B1245">
        <v>150</v>
      </c>
      <c r="C1245">
        <v>124</v>
      </c>
      <c r="D1245">
        <v>116006080</v>
      </c>
      <c r="E1245" t="s">
        <v>753</v>
      </c>
      <c r="F1245" t="s">
        <v>808</v>
      </c>
      <c r="G1245" t="s">
        <v>2790</v>
      </c>
      <c r="H1245">
        <v>203269</v>
      </c>
      <c r="I1245">
        <v>602</v>
      </c>
      <c r="J1245" t="s">
        <v>19</v>
      </c>
      <c r="K1245" t="s">
        <v>31</v>
      </c>
      <c r="L1245">
        <v>42000000</v>
      </c>
      <c r="M1245">
        <v>1999</v>
      </c>
      <c r="N1245">
        <v>7</v>
      </c>
      <c r="O1245" s="4"/>
      <c r="P1245" s="4"/>
    </row>
    <row r="1246" spans="1:16" x14ac:dyDescent="0.3">
      <c r="A1246" t="s">
        <v>5676</v>
      </c>
      <c r="B1246">
        <v>81</v>
      </c>
      <c r="C1246">
        <v>109</v>
      </c>
      <c r="D1246">
        <v>8134217</v>
      </c>
      <c r="E1246" t="s">
        <v>2058</v>
      </c>
      <c r="F1246" t="s">
        <v>454</v>
      </c>
      <c r="G1246" t="s">
        <v>5677</v>
      </c>
      <c r="H1246">
        <v>15412</v>
      </c>
      <c r="I1246">
        <v>90</v>
      </c>
      <c r="J1246" t="s">
        <v>19</v>
      </c>
      <c r="K1246" t="s">
        <v>20</v>
      </c>
      <c r="L1246">
        <v>12000000</v>
      </c>
      <c r="M1246">
        <v>2008</v>
      </c>
      <c r="N1246">
        <v>7</v>
      </c>
      <c r="O1246" s="4"/>
      <c r="P1246" s="4"/>
    </row>
    <row r="1247" spans="1:16" x14ac:dyDescent="0.3">
      <c r="A1247" t="s">
        <v>847</v>
      </c>
      <c r="B1247">
        <v>226</v>
      </c>
      <c r="C1247">
        <v>133</v>
      </c>
      <c r="D1247">
        <v>51483949</v>
      </c>
      <c r="E1247" t="s">
        <v>726</v>
      </c>
      <c r="F1247" t="s">
        <v>172</v>
      </c>
      <c r="G1247" t="s">
        <v>4360</v>
      </c>
      <c r="H1247">
        <v>208092</v>
      </c>
      <c r="I1247">
        <v>806</v>
      </c>
      <c r="J1247" t="s">
        <v>19</v>
      </c>
      <c r="K1247" t="s">
        <v>31</v>
      </c>
      <c r="L1247">
        <v>22000000</v>
      </c>
      <c r="M1247">
        <v>2003</v>
      </c>
      <c r="N1247">
        <v>7</v>
      </c>
      <c r="O1247" s="4"/>
      <c r="P1247" s="4"/>
    </row>
    <row r="1248" spans="1:16" x14ac:dyDescent="0.3">
      <c r="A1248" t="s">
        <v>225</v>
      </c>
      <c r="B1248">
        <v>345</v>
      </c>
      <c r="C1248">
        <v>120</v>
      </c>
      <c r="D1248">
        <v>75754670</v>
      </c>
      <c r="E1248" t="s">
        <v>1282</v>
      </c>
      <c r="F1248" t="s">
        <v>1283</v>
      </c>
      <c r="G1248" t="s">
        <v>1284</v>
      </c>
      <c r="H1248">
        <v>208422</v>
      </c>
      <c r="I1248">
        <v>342</v>
      </c>
      <c r="J1248" t="s">
        <v>19</v>
      </c>
      <c r="K1248" t="s">
        <v>20</v>
      </c>
      <c r="L1248">
        <v>85000000</v>
      </c>
      <c r="M1248">
        <v>2008</v>
      </c>
      <c r="N1248">
        <v>7</v>
      </c>
      <c r="O1248" s="4"/>
      <c r="P1248" s="4"/>
    </row>
    <row r="1249" spans="1:16" x14ac:dyDescent="0.3">
      <c r="A1249" t="s">
        <v>5688</v>
      </c>
      <c r="B1249">
        <v>222</v>
      </c>
      <c r="C1249">
        <v>119</v>
      </c>
      <c r="D1249">
        <v>4440055</v>
      </c>
      <c r="E1249" t="s">
        <v>2886</v>
      </c>
      <c r="F1249" t="s">
        <v>745</v>
      </c>
      <c r="G1249" t="s">
        <v>6138</v>
      </c>
      <c r="H1249">
        <v>21360</v>
      </c>
      <c r="I1249">
        <v>110</v>
      </c>
      <c r="J1249" t="s">
        <v>19</v>
      </c>
      <c r="K1249" t="s">
        <v>31</v>
      </c>
      <c r="L1249">
        <v>8500000</v>
      </c>
      <c r="M1249">
        <v>2009</v>
      </c>
      <c r="N1249">
        <v>7</v>
      </c>
      <c r="O1249" s="4"/>
      <c r="P1249" s="4"/>
    </row>
    <row r="1250" spans="1:16" x14ac:dyDescent="0.3">
      <c r="A1250" t="s">
        <v>5206</v>
      </c>
      <c r="B1250">
        <v>274</v>
      </c>
      <c r="C1250">
        <v>100</v>
      </c>
      <c r="D1250">
        <v>28637507</v>
      </c>
      <c r="E1250" t="s">
        <v>440</v>
      </c>
      <c r="F1250" t="s">
        <v>495</v>
      </c>
      <c r="G1250" t="s">
        <v>5207</v>
      </c>
      <c r="H1250">
        <v>212167</v>
      </c>
      <c r="I1250">
        <v>713</v>
      </c>
      <c r="J1250" t="s">
        <v>19</v>
      </c>
      <c r="K1250" t="s">
        <v>31</v>
      </c>
      <c r="L1250">
        <v>15000000</v>
      </c>
      <c r="M1250">
        <v>2007</v>
      </c>
      <c r="N1250">
        <v>7</v>
      </c>
      <c r="O1250" s="4"/>
      <c r="P1250" s="4"/>
    </row>
    <row r="1251" spans="1:16" x14ac:dyDescent="0.3">
      <c r="A1251" t="s">
        <v>5974</v>
      </c>
      <c r="B1251">
        <v>181</v>
      </c>
      <c r="C1251">
        <v>120</v>
      </c>
      <c r="D1251">
        <v>5004648</v>
      </c>
      <c r="E1251" t="s">
        <v>129</v>
      </c>
      <c r="F1251" t="s">
        <v>5975</v>
      </c>
      <c r="G1251" t="s">
        <v>5976</v>
      </c>
      <c r="H1251">
        <v>14031</v>
      </c>
      <c r="I1251">
        <v>114</v>
      </c>
      <c r="J1251" t="s">
        <v>4169</v>
      </c>
      <c r="K1251" t="s">
        <v>3185</v>
      </c>
      <c r="L1251">
        <v>10000000</v>
      </c>
      <c r="M1251">
        <v>2009</v>
      </c>
      <c r="N1251">
        <v>7</v>
      </c>
      <c r="O1251" s="4"/>
      <c r="P1251" s="4"/>
    </row>
    <row r="1252" spans="1:16" x14ac:dyDescent="0.3">
      <c r="A1252" t="s">
        <v>154</v>
      </c>
      <c r="B1252">
        <v>153</v>
      </c>
      <c r="C1252">
        <v>126</v>
      </c>
      <c r="D1252">
        <v>162831698</v>
      </c>
      <c r="E1252" t="s">
        <v>707</v>
      </c>
      <c r="F1252" t="s">
        <v>708</v>
      </c>
      <c r="G1252" t="s">
        <v>1298</v>
      </c>
      <c r="H1252">
        <v>215255</v>
      </c>
      <c r="I1252">
        <v>610</v>
      </c>
      <c r="J1252" t="s">
        <v>19</v>
      </c>
      <c r="K1252" t="s">
        <v>20</v>
      </c>
      <c r="L1252">
        <v>80000000</v>
      </c>
      <c r="M1252">
        <v>1992</v>
      </c>
      <c r="N1252">
        <v>7</v>
      </c>
      <c r="O1252" s="4"/>
      <c r="P1252" s="4"/>
    </row>
    <row r="1253" spans="1:16" x14ac:dyDescent="0.3">
      <c r="A1253" t="s">
        <v>7208</v>
      </c>
      <c r="B1253">
        <v>46</v>
      </c>
      <c r="C1253">
        <v>96</v>
      </c>
      <c r="D1253">
        <v>371081</v>
      </c>
      <c r="E1253" t="s">
        <v>1289</v>
      </c>
      <c r="F1253" t="s">
        <v>457</v>
      </c>
      <c r="G1253" t="s">
        <v>7209</v>
      </c>
      <c r="H1253">
        <v>7479</v>
      </c>
      <c r="I1253">
        <v>86</v>
      </c>
      <c r="J1253" t="s">
        <v>19</v>
      </c>
      <c r="K1253" t="s">
        <v>20</v>
      </c>
      <c r="L1253">
        <v>6000000</v>
      </c>
      <c r="M1253">
        <v>2004</v>
      </c>
      <c r="N1253">
        <v>7</v>
      </c>
      <c r="O1253" s="4"/>
      <c r="P1253" s="4"/>
    </row>
    <row r="1254" spans="1:16" x14ac:dyDescent="0.3">
      <c r="A1254" t="s">
        <v>5200</v>
      </c>
      <c r="B1254">
        <v>253</v>
      </c>
      <c r="C1254">
        <v>118</v>
      </c>
      <c r="D1254">
        <v>1330827</v>
      </c>
      <c r="E1254" t="s">
        <v>2570</v>
      </c>
      <c r="F1254" t="s">
        <v>336</v>
      </c>
      <c r="G1254" t="s">
        <v>6279</v>
      </c>
      <c r="H1254">
        <v>9866</v>
      </c>
      <c r="I1254">
        <v>73</v>
      </c>
      <c r="J1254" t="s">
        <v>19</v>
      </c>
      <c r="K1254" t="s">
        <v>774</v>
      </c>
      <c r="L1254">
        <v>7000000</v>
      </c>
      <c r="M1254">
        <v>2016</v>
      </c>
      <c r="N1254">
        <v>7</v>
      </c>
      <c r="O1254" s="4"/>
      <c r="P1254" s="4"/>
    </row>
    <row r="1255" spans="1:16" x14ac:dyDescent="0.3">
      <c r="A1255" t="s">
        <v>4015</v>
      </c>
      <c r="B1255">
        <v>184</v>
      </c>
      <c r="C1255">
        <v>112</v>
      </c>
      <c r="D1255">
        <v>6615578</v>
      </c>
      <c r="E1255" t="s">
        <v>2886</v>
      </c>
      <c r="F1255" t="s">
        <v>4905</v>
      </c>
      <c r="G1255" t="s">
        <v>4906</v>
      </c>
      <c r="H1255">
        <v>15352</v>
      </c>
      <c r="I1255">
        <v>82</v>
      </c>
      <c r="J1255" t="s">
        <v>19</v>
      </c>
      <c r="K1255" t="s">
        <v>432</v>
      </c>
      <c r="L1255">
        <v>13000000</v>
      </c>
      <c r="M1255">
        <v>2009</v>
      </c>
      <c r="N1255">
        <v>7</v>
      </c>
      <c r="O1255" s="4"/>
      <c r="P1255" s="4"/>
    </row>
    <row r="1256" spans="1:16" x14ac:dyDescent="0.3">
      <c r="A1256" t="s">
        <v>6373</v>
      </c>
      <c r="B1256">
        <v>74</v>
      </c>
      <c r="C1256">
        <v>108</v>
      </c>
      <c r="D1256">
        <v>49526</v>
      </c>
      <c r="E1256" t="s">
        <v>1289</v>
      </c>
      <c r="F1256" t="s">
        <v>1615</v>
      </c>
      <c r="G1256" t="s">
        <v>6374</v>
      </c>
      <c r="H1256">
        <v>16299</v>
      </c>
      <c r="I1256">
        <v>129</v>
      </c>
      <c r="J1256" t="s">
        <v>19</v>
      </c>
      <c r="K1256" t="s">
        <v>20</v>
      </c>
      <c r="L1256">
        <v>6800000</v>
      </c>
      <c r="M1256">
        <v>2005</v>
      </c>
      <c r="N1256">
        <v>7</v>
      </c>
      <c r="O1256" s="4"/>
      <c r="P1256" s="4"/>
    </row>
    <row r="1257" spans="1:16" x14ac:dyDescent="0.3">
      <c r="A1257" t="s">
        <v>494</v>
      </c>
      <c r="B1257">
        <v>387</v>
      </c>
      <c r="C1257">
        <v>130</v>
      </c>
      <c r="D1257">
        <v>80033643</v>
      </c>
      <c r="E1257" t="s">
        <v>648</v>
      </c>
      <c r="F1257" t="s">
        <v>303</v>
      </c>
      <c r="G1257" t="s">
        <v>1954</v>
      </c>
      <c r="H1257">
        <v>226570</v>
      </c>
      <c r="I1257">
        <v>448</v>
      </c>
      <c r="J1257" t="s">
        <v>19</v>
      </c>
      <c r="K1257" t="s">
        <v>20</v>
      </c>
      <c r="L1257">
        <v>60000000</v>
      </c>
      <c r="M1257">
        <v>2012</v>
      </c>
      <c r="N1257">
        <v>7</v>
      </c>
      <c r="O1257" s="4"/>
      <c r="P1257" s="4"/>
    </row>
    <row r="1258" spans="1:16" x14ac:dyDescent="0.3">
      <c r="A1258" t="s">
        <v>2471</v>
      </c>
      <c r="B1258">
        <v>64</v>
      </c>
      <c r="C1258">
        <v>127</v>
      </c>
      <c r="D1258">
        <v>23209440</v>
      </c>
      <c r="E1258" t="s">
        <v>1671</v>
      </c>
      <c r="F1258" t="s">
        <v>1219</v>
      </c>
      <c r="G1258" t="s">
        <v>3704</v>
      </c>
      <c r="H1258">
        <v>9283</v>
      </c>
      <c r="I1258">
        <v>112</v>
      </c>
      <c r="J1258" t="s">
        <v>19</v>
      </c>
      <c r="K1258" t="s">
        <v>20</v>
      </c>
      <c r="L1258">
        <v>30000000</v>
      </c>
      <c r="M1258">
        <v>1998</v>
      </c>
      <c r="N1258">
        <v>7</v>
      </c>
      <c r="O1258" s="4"/>
      <c r="P1258" s="4"/>
    </row>
    <row r="1259" spans="1:16" x14ac:dyDescent="0.3">
      <c r="A1259" t="s">
        <v>854</v>
      </c>
      <c r="B1259">
        <v>357</v>
      </c>
      <c r="C1259">
        <v>140</v>
      </c>
      <c r="D1259">
        <v>97030725</v>
      </c>
      <c r="E1259" t="s">
        <v>898</v>
      </c>
      <c r="F1259" t="s">
        <v>24</v>
      </c>
      <c r="G1259" t="s">
        <v>899</v>
      </c>
      <c r="H1259">
        <v>230931</v>
      </c>
      <c r="I1259">
        <v>585</v>
      </c>
      <c r="J1259" t="s">
        <v>19</v>
      </c>
      <c r="K1259" t="s">
        <v>20</v>
      </c>
      <c r="L1259">
        <v>100000000</v>
      </c>
      <c r="M1259">
        <v>2009</v>
      </c>
      <c r="N1259">
        <v>7</v>
      </c>
      <c r="O1259" s="4"/>
      <c r="P1259" s="4"/>
    </row>
    <row r="1260" spans="1:16" x14ac:dyDescent="0.3">
      <c r="A1260" t="s">
        <v>1061</v>
      </c>
      <c r="B1260">
        <v>159</v>
      </c>
      <c r="C1260">
        <v>97</v>
      </c>
      <c r="D1260">
        <v>86049418</v>
      </c>
      <c r="E1260" t="s">
        <v>872</v>
      </c>
      <c r="F1260" t="s">
        <v>2269</v>
      </c>
      <c r="G1260" t="s">
        <v>4846</v>
      </c>
      <c r="H1260">
        <v>245989</v>
      </c>
      <c r="I1260">
        <v>554</v>
      </c>
      <c r="J1260" t="s">
        <v>19</v>
      </c>
      <c r="K1260" t="s">
        <v>20</v>
      </c>
      <c r="L1260">
        <v>17000000</v>
      </c>
      <c r="M1260">
        <v>2004</v>
      </c>
      <c r="N1260">
        <v>7</v>
      </c>
      <c r="O1260" s="4"/>
      <c r="P1260" s="4"/>
    </row>
    <row r="1261" spans="1:16" x14ac:dyDescent="0.3">
      <c r="A1261" t="s">
        <v>3194</v>
      </c>
      <c r="B1261">
        <v>341</v>
      </c>
      <c r="C1261">
        <v>96</v>
      </c>
      <c r="D1261">
        <v>60338891</v>
      </c>
      <c r="E1261" t="s">
        <v>1289</v>
      </c>
      <c r="F1261" t="s">
        <v>47</v>
      </c>
      <c r="G1261" t="s">
        <v>3195</v>
      </c>
      <c r="H1261">
        <v>248468</v>
      </c>
      <c r="I1261">
        <v>545</v>
      </c>
      <c r="J1261" t="s">
        <v>19</v>
      </c>
      <c r="K1261" t="s">
        <v>20</v>
      </c>
      <c r="L1261">
        <v>37000000</v>
      </c>
      <c r="M1261">
        <v>2008</v>
      </c>
      <c r="N1261">
        <v>7</v>
      </c>
      <c r="O1261" s="4"/>
      <c r="P1261" s="4"/>
    </row>
    <row r="1262" spans="1:16" x14ac:dyDescent="0.3">
      <c r="A1262" t="s">
        <v>5691</v>
      </c>
      <c r="B1262">
        <v>61</v>
      </c>
      <c r="C1262">
        <v>109</v>
      </c>
      <c r="D1262">
        <v>2326407</v>
      </c>
      <c r="E1262" t="s">
        <v>1671</v>
      </c>
      <c r="F1262" t="s">
        <v>1230</v>
      </c>
      <c r="G1262" t="s">
        <v>5692</v>
      </c>
      <c r="H1262">
        <v>5016</v>
      </c>
      <c r="I1262">
        <v>99</v>
      </c>
      <c r="J1262" t="s">
        <v>19</v>
      </c>
      <c r="K1262" t="s">
        <v>31</v>
      </c>
      <c r="L1262">
        <v>12000000</v>
      </c>
      <c r="M1262">
        <v>2001</v>
      </c>
      <c r="N1262">
        <v>7</v>
      </c>
      <c r="O1262" s="4"/>
      <c r="P1262" s="4"/>
    </row>
    <row r="1263" spans="1:16" x14ac:dyDescent="0.3">
      <c r="A1263" t="s">
        <v>322</v>
      </c>
      <c r="B1263">
        <v>401</v>
      </c>
      <c r="C1263">
        <v>97</v>
      </c>
      <c r="D1263">
        <v>241407328</v>
      </c>
      <c r="E1263" t="s">
        <v>324</v>
      </c>
      <c r="F1263" t="s">
        <v>325</v>
      </c>
      <c r="G1263" t="s">
        <v>326</v>
      </c>
      <c r="H1263">
        <v>252257</v>
      </c>
      <c r="I1263">
        <v>634</v>
      </c>
      <c r="J1263" t="s">
        <v>19</v>
      </c>
      <c r="K1263" t="s">
        <v>20</v>
      </c>
      <c r="L1263">
        <v>180000000</v>
      </c>
      <c r="M1263">
        <v>2014</v>
      </c>
      <c r="N1263">
        <v>7</v>
      </c>
      <c r="O1263" s="4"/>
      <c r="P1263" s="4"/>
    </row>
    <row r="1264" spans="1:16" x14ac:dyDescent="0.3">
      <c r="A1264" t="s">
        <v>2521</v>
      </c>
      <c r="B1264">
        <v>232</v>
      </c>
      <c r="C1264">
        <v>117</v>
      </c>
      <c r="D1264">
        <v>87341380</v>
      </c>
      <c r="E1264" t="s">
        <v>916</v>
      </c>
      <c r="F1264" t="s">
        <v>45</v>
      </c>
      <c r="G1264" t="s">
        <v>3964</v>
      </c>
      <c r="H1264">
        <v>255257</v>
      </c>
      <c r="I1264">
        <v>374</v>
      </c>
      <c r="J1264" t="s">
        <v>19</v>
      </c>
      <c r="K1264" t="s">
        <v>20</v>
      </c>
      <c r="L1264">
        <v>27000000</v>
      </c>
      <c r="M1264">
        <v>2008</v>
      </c>
      <c r="N1264">
        <v>7</v>
      </c>
      <c r="O1264" s="4"/>
      <c r="P1264" s="4"/>
    </row>
    <row r="1265" spans="1:16" x14ac:dyDescent="0.3">
      <c r="A1265" t="s">
        <v>5587</v>
      </c>
      <c r="B1265">
        <v>41</v>
      </c>
      <c r="C1265">
        <v>118</v>
      </c>
      <c r="D1265">
        <v>1089445</v>
      </c>
      <c r="E1265" t="s">
        <v>3327</v>
      </c>
      <c r="F1265" t="s">
        <v>226</v>
      </c>
      <c r="G1265" t="s">
        <v>5588</v>
      </c>
      <c r="H1265">
        <v>2676</v>
      </c>
      <c r="I1265">
        <v>33</v>
      </c>
      <c r="J1265" t="s">
        <v>19</v>
      </c>
      <c r="K1265" t="s">
        <v>162</v>
      </c>
      <c r="L1265">
        <v>12500000</v>
      </c>
      <c r="M1265">
        <v>2009</v>
      </c>
      <c r="N1265">
        <v>7</v>
      </c>
      <c r="O1265" s="4"/>
      <c r="P1265" s="4"/>
    </row>
    <row r="1266" spans="1:16" x14ac:dyDescent="0.3">
      <c r="A1266" t="s">
        <v>1946</v>
      </c>
      <c r="B1266">
        <v>199</v>
      </c>
      <c r="C1266">
        <v>122</v>
      </c>
      <c r="D1266">
        <v>11538204</v>
      </c>
      <c r="E1266" t="s">
        <v>4191</v>
      </c>
      <c r="F1266" t="s">
        <v>256</v>
      </c>
      <c r="G1266" t="s">
        <v>4192</v>
      </c>
      <c r="H1266">
        <v>23696</v>
      </c>
      <c r="I1266">
        <v>135</v>
      </c>
      <c r="J1266" t="s">
        <v>19</v>
      </c>
      <c r="K1266" t="s">
        <v>20</v>
      </c>
      <c r="L1266">
        <v>25000000</v>
      </c>
      <c r="M1266">
        <v>2010</v>
      </c>
      <c r="N1266">
        <v>7</v>
      </c>
      <c r="O1266" s="4"/>
      <c r="P1266" s="4"/>
    </row>
    <row r="1267" spans="1:16" x14ac:dyDescent="0.3">
      <c r="A1267" t="s">
        <v>1024</v>
      </c>
      <c r="B1267">
        <v>150</v>
      </c>
      <c r="C1267">
        <v>108</v>
      </c>
      <c r="D1267">
        <v>166225040</v>
      </c>
      <c r="E1267" t="s">
        <v>872</v>
      </c>
      <c r="F1267" t="s">
        <v>913</v>
      </c>
      <c r="G1267" t="s">
        <v>2172</v>
      </c>
      <c r="H1267">
        <v>260442</v>
      </c>
      <c r="I1267">
        <v>507</v>
      </c>
      <c r="J1267" t="s">
        <v>19</v>
      </c>
      <c r="K1267" t="s">
        <v>20</v>
      </c>
      <c r="L1267">
        <v>55000000</v>
      </c>
      <c r="M1267">
        <v>2000</v>
      </c>
      <c r="N1267">
        <v>7</v>
      </c>
      <c r="O1267" s="4"/>
      <c r="P1267" s="4"/>
    </row>
    <row r="1268" spans="1:16" x14ac:dyDescent="0.3">
      <c r="A1268" t="s">
        <v>1227</v>
      </c>
      <c r="B1268">
        <v>57</v>
      </c>
      <c r="C1268">
        <v>115</v>
      </c>
      <c r="D1268">
        <v>183088</v>
      </c>
      <c r="E1268" t="s">
        <v>4865</v>
      </c>
      <c r="F1268" t="s">
        <v>1574</v>
      </c>
      <c r="G1268" t="s">
        <v>5434</v>
      </c>
      <c r="H1268">
        <v>11704</v>
      </c>
      <c r="I1268">
        <v>36</v>
      </c>
      <c r="J1268" t="s">
        <v>19</v>
      </c>
      <c r="K1268" t="s">
        <v>20</v>
      </c>
      <c r="L1268">
        <v>15000000</v>
      </c>
      <c r="M1268">
        <v>2008</v>
      </c>
      <c r="N1268">
        <v>7</v>
      </c>
      <c r="O1268" s="4"/>
      <c r="P1268" s="4"/>
    </row>
    <row r="1269" spans="1:16" x14ac:dyDescent="0.3">
      <c r="A1269" t="s">
        <v>4721</v>
      </c>
      <c r="B1269">
        <v>99</v>
      </c>
      <c r="C1269">
        <v>119</v>
      </c>
      <c r="D1269">
        <v>4234040</v>
      </c>
      <c r="E1269" t="s">
        <v>817</v>
      </c>
      <c r="F1269" t="s">
        <v>4722</v>
      </c>
      <c r="G1269" t="s">
        <v>4723</v>
      </c>
      <c r="H1269">
        <v>14301</v>
      </c>
      <c r="I1269">
        <v>45</v>
      </c>
      <c r="J1269" t="s">
        <v>19</v>
      </c>
      <c r="K1269" t="s">
        <v>20</v>
      </c>
      <c r="L1269">
        <v>20000000</v>
      </c>
      <c r="M1269">
        <v>2008</v>
      </c>
      <c r="N1269">
        <v>7</v>
      </c>
      <c r="O1269" s="4"/>
      <c r="P1269" s="4"/>
    </row>
    <row r="1270" spans="1:16" x14ac:dyDescent="0.3">
      <c r="A1270" t="s">
        <v>3667</v>
      </c>
      <c r="B1270">
        <v>634</v>
      </c>
      <c r="C1270">
        <v>95</v>
      </c>
      <c r="D1270">
        <v>42043633</v>
      </c>
      <c r="E1270" t="s">
        <v>1345</v>
      </c>
      <c r="F1270" t="s">
        <v>56</v>
      </c>
      <c r="G1270" t="s">
        <v>3668</v>
      </c>
      <c r="H1270">
        <v>277172</v>
      </c>
      <c r="I1270">
        <v>986</v>
      </c>
      <c r="J1270" t="s">
        <v>19</v>
      </c>
      <c r="K1270" t="s">
        <v>20</v>
      </c>
      <c r="L1270">
        <v>30000000</v>
      </c>
      <c r="M1270">
        <v>2012</v>
      </c>
      <c r="N1270">
        <v>7</v>
      </c>
      <c r="O1270" s="4"/>
      <c r="P1270" s="4"/>
    </row>
    <row r="1271" spans="1:16" x14ac:dyDescent="0.3">
      <c r="A1271" t="s">
        <v>785</v>
      </c>
      <c r="B1271">
        <v>29</v>
      </c>
      <c r="C1271">
        <v>132</v>
      </c>
      <c r="D1271">
        <v>8600000</v>
      </c>
      <c r="E1271" t="s">
        <v>1444</v>
      </c>
      <c r="F1271" t="s">
        <v>138</v>
      </c>
      <c r="G1271" t="s">
        <v>4793</v>
      </c>
      <c r="H1271">
        <v>17982</v>
      </c>
      <c r="I1271">
        <v>95</v>
      </c>
      <c r="J1271" t="s">
        <v>19</v>
      </c>
      <c r="K1271" t="s">
        <v>31</v>
      </c>
      <c r="L1271">
        <v>25000000</v>
      </c>
      <c r="M1271">
        <v>1984</v>
      </c>
      <c r="N1271">
        <v>7</v>
      </c>
      <c r="O1271" s="4"/>
      <c r="P1271" s="4"/>
    </row>
    <row r="1272" spans="1:16" x14ac:dyDescent="0.3">
      <c r="A1272" t="s">
        <v>1522</v>
      </c>
      <c r="B1272">
        <v>155</v>
      </c>
      <c r="C1272">
        <v>111</v>
      </c>
      <c r="D1272">
        <v>106126012</v>
      </c>
      <c r="E1272" t="s">
        <v>201</v>
      </c>
      <c r="F1272" t="s">
        <v>202</v>
      </c>
      <c r="G1272" t="s">
        <v>1925</v>
      </c>
      <c r="H1272">
        <v>285623</v>
      </c>
      <c r="I1272">
        <v>497</v>
      </c>
      <c r="J1272" t="s">
        <v>19</v>
      </c>
      <c r="K1272" t="s">
        <v>20</v>
      </c>
      <c r="L1272">
        <v>60000000</v>
      </c>
      <c r="M1272">
        <v>2003</v>
      </c>
      <c r="N1272">
        <v>7</v>
      </c>
      <c r="O1272" s="4"/>
      <c r="P1272" s="4"/>
    </row>
    <row r="1273" spans="1:16" x14ac:dyDescent="0.3">
      <c r="A1273" t="s">
        <v>328</v>
      </c>
      <c r="B1273">
        <v>459</v>
      </c>
      <c r="C1273">
        <v>85</v>
      </c>
      <c r="D1273">
        <v>80034302</v>
      </c>
      <c r="E1273" t="s">
        <v>1687</v>
      </c>
      <c r="F1273" t="s">
        <v>399</v>
      </c>
      <c r="G1273" t="s">
        <v>4031</v>
      </c>
      <c r="H1273">
        <v>296787</v>
      </c>
      <c r="I1273">
        <v>2192</v>
      </c>
      <c r="J1273" t="s">
        <v>19</v>
      </c>
      <c r="K1273" t="s">
        <v>20</v>
      </c>
      <c r="L1273">
        <v>25000000</v>
      </c>
      <c r="M1273">
        <v>2008</v>
      </c>
      <c r="N1273">
        <v>7</v>
      </c>
      <c r="O1273" s="4"/>
      <c r="P1273" s="4"/>
    </row>
    <row r="1274" spans="1:16" x14ac:dyDescent="0.3">
      <c r="A1274" t="s">
        <v>4740</v>
      </c>
      <c r="B1274">
        <v>27</v>
      </c>
      <c r="C1274">
        <v>118</v>
      </c>
      <c r="D1274">
        <v>2246000</v>
      </c>
      <c r="E1274" t="s">
        <v>855</v>
      </c>
      <c r="F1274" t="s">
        <v>4741</v>
      </c>
      <c r="G1274" t="s">
        <v>4742</v>
      </c>
      <c r="H1274">
        <v>2302</v>
      </c>
      <c r="I1274">
        <v>20</v>
      </c>
      <c r="J1274" t="s">
        <v>19</v>
      </c>
      <c r="K1274" t="s">
        <v>20</v>
      </c>
      <c r="L1274">
        <v>20000000</v>
      </c>
      <c r="M1274">
        <v>2015</v>
      </c>
      <c r="N1274">
        <v>7</v>
      </c>
      <c r="O1274" s="4"/>
      <c r="P1274" s="4"/>
    </row>
    <row r="1275" spans="1:16" x14ac:dyDescent="0.3">
      <c r="A1275" t="s">
        <v>1583</v>
      </c>
      <c r="B1275">
        <v>251</v>
      </c>
      <c r="C1275">
        <v>133</v>
      </c>
      <c r="D1275">
        <v>148734225</v>
      </c>
      <c r="E1275" t="s">
        <v>877</v>
      </c>
      <c r="F1275" t="s">
        <v>2027</v>
      </c>
      <c r="G1275" t="s">
        <v>3903</v>
      </c>
      <c r="H1275">
        <v>298590</v>
      </c>
      <c r="I1275">
        <v>559</v>
      </c>
      <c r="J1275" t="s">
        <v>19</v>
      </c>
      <c r="K1275" t="s">
        <v>20</v>
      </c>
      <c r="L1275">
        <v>30000000</v>
      </c>
      <c r="M1275">
        <v>2007</v>
      </c>
      <c r="N1275">
        <v>7</v>
      </c>
      <c r="O1275" s="4"/>
      <c r="P1275" s="4"/>
    </row>
    <row r="1276" spans="1:16" x14ac:dyDescent="0.3">
      <c r="A1276" t="s">
        <v>1093</v>
      </c>
      <c r="B1276">
        <v>308</v>
      </c>
      <c r="C1276">
        <v>121</v>
      </c>
      <c r="D1276">
        <v>110416702</v>
      </c>
      <c r="E1276" t="s">
        <v>1106</v>
      </c>
      <c r="F1276" t="s">
        <v>55</v>
      </c>
      <c r="G1276" t="s">
        <v>1107</v>
      </c>
      <c r="H1276">
        <v>307539</v>
      </c>
      <c r="I1276">
        <v>577</v>
      </c>
      <c r="J1276" t="s">
        <v>19</v>
      </c>
      <c r="K1276" t="s">
        <v>20</v>
      </c>
      <c r="L1276">
        <v>92000000</v>
      </c>
      <c r="M1276">
        <v>2008</v>
      </c>
      <c r="N1276">
        <v>7</v>
      </c>
      <c r="O1276" s="4"/>
      <c r="P1276" s="4"/>
    </row>
    <row r="1277" spans="1:16" x14ac:dyDescent="0.3">
      <c r="A1277" t="s">
        <v>3391</v>
      </c>
      <c r="B1277">
        <v>107</v>
      </c>
      <c r="C1277">
        <v>108</v>
      </c>
      <c r="D1277">
        <v>8535575</v>
      </c>
      <c r="E1277" t="s">
        <v>1671</v>
      </c>
      <c r="F1277" t="s">
        <v>270</v>
      </c>
      <c r="G1277" t="s">
        <v>3769</v>
      </c>
      <c r="H1277">
        <v>24033</v>
      </c>
      <c r="I1277">
        <v>152</v>
      </c>
      <c r="J1277" t="s">
        <v>19</v>
      </c>
      <c r="K1277" t="s">
        <v>20</v>
      </c>
      <c r="L1277">
        <v>30000000</v>
      </c>
      <c r="M1277">
        <v>2005</v>
      </c>
      <c r="N1277">
        <v>7</v>
      </c>
      <c r="O1277" s="4"/>
      <c r="P1277" s="4"/>
    </row>
    <row r="1278" spans="1:16" x14ac:dyDescent="0.3">
      <c r="A1278" t="s">
        <v>281</v>
      </c>
      <c r="B1278">
        <v>85</v>
      </c>
      <c r="C1278">
        <v>134</v>
      </c>
      <c r="D1278">
        <v>5532301</v>
      </c>
      <c r="E1278" t="s">
        <v>1595</v>
      </c>
      <c r="F1278" t="s">
        <v>3891</v>
      </c>
      <c r="G1278" t="s">
        <v>3892</v>
      </c>
      <c r="H1278">
        <v>21606</v>
      </c>
      <c r="I1278">
        <v>117</v>
      </c>
      <c r="J1278" t="s">
        <v>19</v>
      </c>
      <c r="K1278" t="s">
        <v>20</v>
      </c>
      <c r="L1278">
        <v>28000000</v>
      </c>
      <c r="M1278">
        <v>1997</v>
      </c>
      <c r="N1278">
        <v>7</v>
      </c>
      <c r="O1278" s="4"/>
      <c r="P1278" s="4"/>
    </row>
    <row r="1279" spans="1:16" x14ac:dyDescent="0.3">
      <c r="A1279" t="s">
        <v>911</v>
      </c>
      <c r="B1279">
        <v>145</v>
      </c>
      <c r="C1279">
        <v>95</v>
      </c>
      <c r="D1279">
        <v>101736215</v>
      </c>
      <c r="E1279" t="s">
        <v>872</v>
      </c>
      <c r="F1279" t="s">
        <v>2186</v>
      </c>
      <c r="G1279" t="s">
        <v>5592</v>
      </c>
      <c r="H1279">
        <v>315549</v>
      </c>
      <c r="I1279">
        <v>789</v>
      </c>
      <c r="J1279" t="s">
        <v>19</v>
      </c>
      <c r="K1279" t="s">
        <v>20</v>
      </c>
      <c r="L1279">
        <v>11000000</v>
      </c>
      <c r="M1279">
        <v>1999</v>
      </c>
      <c r="N1279">
        <v>7</v>
      </c>
      <c r="O1279" s="4"/>
      <c r="P1279" s="4"/>
    </row>
    <row r="1280" spans="1:16" x14ac:dyDescent="0.3">
      <c r="A1280" t="s">
        <v>3611</v>
      </c>
      <c r="B1280">
        <v>124</v>
      </c>
      <c r="C1280">
        <v>88</v>
      </c>
      <c r="D1280">
        <v>2975649</v>
      </c>
      <c r="E1280" t="s">
        <v>2886</v>
      </c>
      <c r="F1280" t="s">
        <v>1457</v>
      </c>
      <c r="G1280" t="s">
        <v>3789</v>
      </c>
      <c r="H1280">
        <v>23864</v>
      </c>
      <c r="I1280">
        <v>142</v>
      </c>
      <c r="J1280" t="s">
        <v>19</v>
      </c>
      <c r="K1280" t="s">
        <v>31</v>
      </c>
      <c r="L1280">
        <v>30000000</v>
      </c>
      <c r="M1280">
        <v>2006</v>
      </c>
      <c r="N1280">
        <v>7</v>
      </c>
      <c r="O1280" s="4"/>
      <c r="P1280" s="4"/>
    </row>
    <row r="1281" spans="1:16" x14ac:dyDescent="0.3">
      <c r="A1281" t="s">
        <v>2378</v>
      </c>
      <c r="B1281">
        <v>289</v>
      </c>
      <c r="C1281">
        <v>118</v>
      </c>
      <c r="D1281">
        <v>150368971</v>
      </c>
      <c r="E1281" t="s">
        <v>557</v>
      </c>
      <c r="F1281" t="s">
        <v>3214</v>
      </c>
      <c r="G1281" t="s">
        <v>3215</v>
      </c>
      <c r="H1281">
        <v>316671</v>
      </c>
      <c r="I1281">
        <v>301</v>
      </c>
      <c r="J1281" t="s">
        <v>19</v>
      </c>
      <c r="K1281" t="s">
        <v>20</v>
      </c>
      <c r="L1281">
        <v>37000000</v>
      </c>
      <c r="M1281">
        <v>2013</v>
      </c>
      <c r="N1281">
        <v>7</v>
      </c>
      <c r="O1281" s="4"/>
      <c r="P1281" s="4"/>
    </row>
    <row r="1282" spans="1:16" x14ac:dyDescent="0.3">
      <c r="A1282" t="s">
        <v>225</v>
      </c>
      <c r="B1282">
        <v>575</v>
      </c>
      <c r="C1282">
        <v>131</v>
      </c>
      <c r="D1282">
        <v>101785482</v>
      </c>
      <c r="E1282" t="s">
        <v>41</v>
      </c>
      <c r="F1282" t="s">
        <v>227</v>
      </c>
      <c r="G1282" t="s">
        <v>228</v>
      </c>
      <c r="H1282">
        <v>381148</v>
      </c>
      <c r="I1282">
        <v>1106</v>
      </c>
      <c r="J1282" t="s">
        <v>19</v>
      </c>
      <c r="K1282" t="s">
        <v>20</v>
      </c>
      <c r="L1282">
        <v>190000000</v>
      </c>
      <c r="M1282">
        <v>2013</v>
      </c>
      <c r="N1282">
        <v>7</v>
      </c>
      <c r="O1282" s="4"/>
      <c r="P1282" s="4"/>
    </row>
    <row r="1283" spans="1:16" x14ac:dyDescent="0.3">
      <c r="A1283" t="s">
        <v>179</v>
      </c>
      <c r="B1283">
        <v>539</v>
      </c>
      <c r="C1283">
        <v>124</v>
      </c>
      <c r="D1283">
        <v>89021735</v>
      </c>
      <c r="E1283" t="s">
        <v>760</v>
      </c>
      <c r="F1283" t="s">
        <v>270</v>
      </c>
      <c r="G1283" t="s">
        <v>761</v>
      </c>
      <c r="H1283">
        <v>387436</v>
      </c>
      <c r="I1283">
        <v>892</v>
      </c>
      <c r="J1283" t="s">
        <v>19</v>
      </c>
      <c r="K1283" t="s">
        <v>20</v>
      </c>
      <c r="L1283">
        <v>120000000</v>
      </c>
      <c r="M1283">
        <v>2013</v>
      </c>
      <c r="N1283">
        <v>7</v>
      </c>
      <c r="O1283" s="4"/>
      <c r="P1283" s="4"/>
    </row>
    <row r="1284" spans="1:16" x14ac:dyDescent="0.3">
      <c r="A1284" t="s">
        <v>141</v>
      </c>
      <c r="B1284">
        <v>644</v>
      </c>
      <c r="C1284">
        <v>124</v>
      </c>
      <c r="D1284">
        <v>652177271</v>
      </c>
      <c r="E1284" t="s">
        <v>137</v>
      </c>
      <c r="F1284" t="s">
        <v>143</v>
      </c>
      <c r="G1284" t="s">
        <v>144</v>
      </c>
      <c r="H1284">
        <v>418214</v>
      </c>
      <c r="I1284">
        <v>1290</v>
      </c>
      <c r="J1284" t="s">
        <v>19</v>
      </c>
      <c r="K1284" t="s">
        <v>20</v>
      </c>
      <c r="L1284">
        <v>150000000</v>
      </c>
      <c r="M1284">
        <v>2015</v>
      </c>
      <c r="N1284">
        <v>7</v>
      </c>
      <c r="O1284" s="4"/>
      <c r="P1284" s="4"/>
    </row>
    <row r="1285" spans="1:16" x14ac:dyDescent="0.3">
      <c r="A1285" t="s">
        <v>106</v>
      </c>
      <c r="B1285">
        <v>599</v>
      </c>
      <c r="C1285">
        <v>153</v>
      </c>
      <c r="D1285">
        <v>262030663</v>
      </c>
      <c r="E1285" t="s">
        <v>23</v>
      </c>
      <c r="F1285" t="s">
        <v>108</v>
      </c>
      <c r="G1285" t="s">
        <v>109</v>
      </c>
      <c r="H1285">
        <v>451803</v>
      </c>
      <c r="I1285">
        <v>1225</v>
      </c>
      <c r="J1285" t="s">
        <v>19</v>
      </c>
      <c r="K1285" t="s">
        <v>20</v>
      </c>
      <c r="L1285">
        <v>230000000</v>
      </c>
      <c r="M1285">
        <v>2012</v>
      </c>
      <c r="N1285">
        <v>7</v>
      </c>
      <c r="O1285" s="4"/>
      <c r="P1285" s="4"/>
    </row>
    <row r="1286" spans="1:16" x14ac:dyDescent="0.3">
      <c r="A1286" t="s">
        <v>111</v>
      </c>
      <c r="B1286">
        <v>775</v>
      </c>
      <c r="C1286">
        <v>124</v>
      </c>
      <c r="D1286">
        <v>126464904</v>
      </c>
      <c r="E1286" t="s">
        <v>734</v>
      </c>
      <c r="F1286" t="s">
        <v>265</v>
      </c>
      <c r="G1286" t="s">
        <v>735</v>
      </c>
      <c r="H1286">
        <v>456260</v>
      </c>
      <c r="I1286">
        <v>2326</v>
      </c>
      <c r="J1286" t="s">
        <v>19</v>
      </c>
      <c r="K1286" t="s">
        <v>20</v>
      </c>
      <c r="L1286">
        <v>130000000</v>
      </c>
      <c r="M1286">
        <v>2012</v>
      </c>
      <c r="N1286">
        <v>7</v>
      </c>
      <c r="O1286" s="4"/>
      <c r="P1286" s="4"/>
    </row>
    <row r="1287" spans="1:16" x14ac:dyDescent="0.3">
      <c r="A1287" t="s">
        <v>3083</v>
      </c>
      <c r="B1287">
        <v>16</v>
      </c>
      <c r="C1287">
        <v>107</v>
      </c>
      <c r="D1287">
        <v>700000</v>
      </c>
      <c r="E1287" t="s">
        <v>3084</v>
      </c>
      <c r="F1287" t="s">
        <v>4759</v>
      </c>
      <c r="G1287" t="s">
        <v>6352</v>
      </c>
      <c r="H1287">
        <v>24438</v>
      </c>
      <c r="I1287">
        <v>78</v>
      </c>
      <c r="J1287" t="s">
        <v>773</v>
      </c>
      <c r="K1287" t="s">
        <v>774</v>
      </c>
      <c r="L1287">
        <v>50000000</v>
      </c>
      <c r="M1287">
        <v>1993</v>
      </c>
      <c r="N1287">
        <v>7</v>
      </c>
      <c r="O1287" s="4"/>
      <c r="P1287" s="4"/>
    </row>
    <row r="1288" spans="1:16" x14ac:dyDescent="0.3">
      <c r="A1288" t="s">
        <v>74</v>
      </c>
      <c r="B1288">
        <v>654</v>
      </c>
      <c r="C1288">
        <v>123</v>
      </c>
      <c r="D1288">
        <v>202351611</v>
      </c>
      <c r="E1288" t="s">
        <v>206</v>
      </c>
      <c r="F1288" t="s">
        <v>207</v>
      </c>
      <c r="G1288" t="s">
        <v>208</v>
      </c>
      <c r="H1288">
        <v>465019</v>
      </c>
      <c r="I1288">
        <v>995</v>
      </c>
      <c r="J1288" t="s">
        <v>19</v>
      </c>
      <c r="K1288" t="s">
        <v>20</v>
      </c>
      <c r="L1288">
        <v>190000000</v>
      </c>
      <c r="M1288">
        <v>2013</v>
      </c>
      <c r="N1288">
        <v>7</v>
      </c>
      <c r="O1288" s="4"/>
      <c r="P1288" s="4"/>
    </row>
    <row r="1289" spans="1:16" x14ac:dyDescent="0.3">
      <c r="A1289" t="s">
        <v>1283</v>
      </c>
      <c r="B1289">
        <v>457</v>
      </c>
      <c r="C1289">
        <v>112</v>
      </c>
      <c r="D1289">
        <v>218628680</v>
      </c>
      <c r="E1289" t="s">
        <v>1396</v>
      </c>
      <c r="F1289" t="s">
        <v>175</v>
      </c>
      <c r="G1289" t="s">
        <v>2359</v>
      </c>
      <c r="H1289">
        <v>471644</v>
      </c>
      <c r="I1289">
        <v>623</v>
      </c>
      <c r="J1289" t="s">
        <v>19</v>
      </c>
      <c r="K1289" t="s">
        <v>20</v>
      </c>
      <c r="L1289">
        <v>50000000</v>
      </c>
      <c r="M1289">
        <v>2012</v>
      </c>
      <c r="N1289">
        <v>7</v>
      </c>
      <c r="O1289" s="4"/>
      <c r="P1289" s="4"/>
    </row>
    <row r="1290" spans="1:16" x14ac:dyDescent="0.3">
      <c r="A1290" t="s">
        <v>151</v>
      </c>
      <c r="B1290">
        <v>453</v>
      </c>
      <c r="C1290">
        <v>124</v>
      </c>
      <c r="D1290">
        <v>312057433</v>
      </c>
      <c r="E1290" t="s">
        <v>41</v>
      </c>
      <c r="F1290" t="s">
        <v>55</v>
      </c>
      <c r="G1290" t="s">
        <v>317</v>
      </c>
      <c r="H1290">
        <v>522371</v>
      </c>
      <c r="I1290">
        <v>723</v>
      </c>
      <c r="J1290" t="s">
        <v>19</v>
      </c>
      <c r="K1290" t="s">
        <v>20</v>
      </c>
      <c r="L1290">
        <v>200000000</v>
      </c>
      <c r="M1290">
        <v>2010</v>
      </c>
      <c r="N1290">
        <v>7</v>
      </c>
      <c r="O1290" s="4"/>
      <c r="P1290" s="4"/>
    </row>
    <row r="1291" spans="1:16" x14ac:dyDescent="0.3">
      <c r="A1291" t="s">
        <v>480</v>
      </c>
      <c r="B1291">
        <v>516</v>
      </c>
      <c r="C1291">
        <v>115</v>
      </c>
      <c r="D1291">
        <v>181015141</v>
      </c>
      <c r="E1291" t="s">
        <v>23</v>
      </c>
      <c r="F1291" t="s">
        <v>56</v>
      </c>
      <c r="G1291" t="s">
        <v>481</v>
      </c>
      <c r="H1291">
        <v>536314</v>
      </c>
      <c r="I1291">
        <v>738</v>
      </c>
      <c r="J1291" t="s">
        <v>19</v>
      </c>
      <c r="K1291" t="s">
        <v>20</v>
      </c>
      <c r="L1291">
        <v>150000000</v>
      </c>
      <c r="M1291">
        <v>2011</v>
      </c>
      <c r="N1291">
        <v>7</v>
      </c>
      <c r="O1291" s="4"/>
      <c r="P1291" s="4"/>
    </row>
    <row r="1292" spans="1:16" x14ac:dyDescent="0.3">
      <c r="A1292" t="s">
        <v>1796</v>
      </c>
      <c r="B1292">
        <v>249</v>
      </c>
      <c r="C1292">
        <v>134</v>
      </c>
      <c r="D1292">
        <v>47034272</v>
      </c>
      <c r="E1292" t="s">
        <v>2954</v>
      </c>
      <c r="F1292" t="s">
        <v>2955</v>
      </c>
      <c r="G1292" t="s">
        <v>2956</v>
      </c>
      <c r="H1292">
        <v>25465</v>
      </c>
      <c r="I1292">
        <v>190</v>
      </c>
      <c r="J1292" t="s">
        <v>19</v>
      </c>
      <c r="K1292" t="s">
        <v>20</v>
      </c>
      <c r="L1292">
        <v>40000000</v>
      </c>
      <c r="M1292">
        <v>2014</v>
      </c>
      <c r="N1292">
        <v>6.9</v>
      </c>
      <c r="O1292" s="4"/>
      <c r="P1292" s="4"/>
    </row>
    <row r="1293" spans="1:16" x14ac:dyDescent="0.3">
      <c r="A1293" t="s">
        <v>1850</v>
      </c>
      <c r="B1293">
        <v>127</v>
      </c>
      <c r="C1293">
        <v>130</v>
      </c>
      <c r="D1293">
        <v>1987287</v>
      </c>
      <c r="E1293" t="s">
        <v>1007</v>
      </c>
      <c r="F1293" t="s">
        <v>1851</v>
      </c>
      <c r="G1293" t="s">
        <v>1852</v>
      </c>
      <c r="H1293">
        <v>25474</v>
      </c>
      <c r="I1293">
        <v>138</v>
      </c>
      <c r="J1293" t="s">
        <v>19</v>
      </c>
      <c r="K1293" t="s">
        <v>31</v>
      </c>
      <c r="L1293">
        <v>50000000</v>
      </c>
      <c r="M1293">
        <v>2005</v>
      </c>
      <c r="N1293">
        <v>6.9</v>
      </c>
      <c r="O1293" s="4"/>
      <c r="P1293" s="4"/>
    </row>
    <row r="1294" spans="1:16" x14ac:dyDescent="0.3">
      <c r="A1294" t="s">
        <v>3136</v>
      </c>
      <c r="B1294">
        <v>68</v>
      </c>
      <c r="C1294">
        <v>98</v>
      </c>
      <c r="D1294">
        <v>117190</v>
      </c>
      <c r="E1294" t="s">
        <v>916</v>
      </c>
      <c r="F1294" t="s">
        <v>64</v>
      </c>
      <c r="G1294" t="s">
        <v>6230</v>
      </c>
      <c r="H1294">
        <v>29994</v>
      </c>
      <c r="I1294">
        <v>86</v>
      </c>
      <c r="J1294" t="s">
        <v>19</v>
      </c>
      <c r="K1294" t="s">
        <v>31</v>
      </c>
      <c r="L1294">
        <v>8000000</v>
      </c>
      <c r="M1294">
        <v>2010</v>
      </c>
      <c r="N1294">
        <v>6.9</v>
      </c>
      <c r="O1294" s="4"/>
      <c r="P1294" s="4"/>
    </row>
    <row r="1295" spans="1:16" x14ac:dyDescent="0.3">
      <c r="A1295" t="s">
        <v>3231</v>
      </c>
      <c r="B1295">
        <v>135</v>
      </c>
      <c r="C1295">
        <v>101</v>
      </c>
      <c r="D1295">
        <v>24185781</v>
      </c>
      <c r="E1295" t="s">
        <v>3553</v>
      </c>
      <c r="F1295" t="s">
        <v>429</v>
      </c>
      <c r="G1295" t="s">
        <v>3554</v>
      </c>
      <c r="H1295">
        <v>30339</v>
      </c>
      <c r="I1295">
        <v>268</v>
      </c>
      <c r="J1295" t="s">
        <v>19</v>
      </c>
      <c r="K1295" t="s">
        <v>20</v>
      </c>
      <c r="L1295">
        <v>31000000</v>
      </c>
      <c r="M1295">
        <v>2001</v>
      </c>
      <c r="N1295">
        <v>6.9</v>
      </c>
      <c r="O1295" s="4"/>
      <c r="P1295" s="4"/>
    </row>
    <row r="1296" spans="1:16" x14ac:dyDescent="0.3">
      <c r="A1296" t="s">
        <v>3600</v>
      </c>
      <c r="B1296">
        <v>217</v>
      </c>
      <c r="C1296">
        <v>111</v>
      </c>
      <c r="D1296">
        <v>13362308</v>
      </c>
      <c r="E1296" t="s">
        <v>1671</v>
      </c>
      <c r="F1296" t="s">
        <v>47</v>
      </c>
      <c r="G1296" t="s">
        <v>4908</v>
      </c>
      <c r="H1296">
        <v>31898</v>
      </c>
      <c r="I1296">
        <v>111</v>
      </c>
      <c r="J1296" t="s">
        <v>19</v>
      </c>
      <c r="K1296" t="s">
        <v>20</v>
      </c>
      <c r="L1296">
        <v>18000000</v>
      </c>
      <c r="M1296">
        <v>2013</v>
      </c>
      <c r="N1296">
        <v>6.9</v>
      </c>
      <c r="O1296" s="4"/>
      <c r="P1296" s="4"/>
    </row>
    <row r="1297" spans="1:16" x14ac:dyDescent="0.3">
      <c r="A1297" t="s">
        <v>3287</v>
      </c>
      <c r="B1297">
        <v>74</v>
      </c>
      <c r="C1297">
        <v>109</v>
      </c>
      <c r="D1297">
        <v>52277485</v>
      </c>
      <c r="E1297" t="s">
        <v>855</v>
      </c>
      <c r="F1297" t="s">
        <v>665</v>
      </c>
      <c r="G1297" t="s">
        <v>3288</v>
      </c>
      <c r="H1297">
        <v>32370</v>
      </c>
      <c r="I1297">
        <v>196</v>
      </c>
      <c r="J1297" t="s">
        <v>19</v>
      </c>
      <c r="K1297" t="s">
        <v>20</v>
      </c>
      <c r="L1297">
        <v>35000000</v>
      </c>
      <c r="M1297">
        <v>2003</v>
      </c>
      <c r="N1297">
        <v>6.9</v>
      </c>
      <c r="O1297" s="4"/>
      <c r="P1297" s="4"/>
    </row>
    <row r="1298" spans="1:16" x14ac:dyDescent="0.3">
      <c r="A1298" t="s">
        <v>3687</v>
      </c>
      <c r="B1298">
        <v>85</v>
      </c>
      <c r="C1298">
        <v>125</v>
      </c>
      <c r="D1298">
        <v>38432823</v>
      </c>
      <c r="E1298" t="s">
        <v>3689</v>
      </c>
      <c r="F1298" t="s">
        <v>588</v>
      </c>
      <c r="G1298" t="s">
        <v>3690</v>
      </c>
      <c r="H1298">
        <v>33067</v>
      </c>
      <c r="I1298">
        <v>134</v>
      </c>
      <c r="J1298" t="s">
        <v>19</v>
      </c>
      <c r="K1298" t="s">
        <v>20</v>
      </c>
      <c r="L1298">
        <v>30000000</v>
      </c>
      <c r="M1298">
        <v>2006</v>
      </c>
      <c r="N1298">
        <v>6.9</v>
      </c>
      <c r="O1298" s="4"/>
      <c r="P1298" s="4"/>
    </row>
    <row r="1299" spans="1:16" x14ac:dyDescent="0.3">
      <c r="A1299" t="s">
        <v>3942</v>
      </c>
      <c r="B1299">
        <v>196</v>
      </c>
      <c r="C1299">
        <v>92</v>
      </c>
      <c r="D1299">
        <v>8279017</v>
      </c>
      <c r="E1299" t="s">
        <v>4778</v>
      </c>
      <c r="F1299" t="s">
        <v>187</v>
      </c>
      <c r="G1299" t="s">
        <v>6194</v>
      </c>
      <c r="H1299">
        <v>34191</v>
      </c>
      <c r="I1299">
        <v>339</v>
      </c>
      <c r="J1299" t="s">
        <v>19</v>
      </c>
      <c r="K1299" t="s">
        <v>31</v>
      </c>
      <c r="L1299">
        <v>8000000</v>
      </c>
      <c r="M1299">
        <v>2000</v>
      </c>
      <c r="N1299">
        <v>6.9</v>
      </c>
      <c r="O1299" s="4"/>
      <c r="P1299" s="4"/>
    </row>
    <row r="1300" spans="1:16" x14ac:dyDescent="0.3">
      <c r="A1300" t="s">
        <v>1721</v>
      </c>
      <c r="B1300">
        <v>44</v>
      </c>
      <c r="C1300">
        <v>139</v>
      </c>
      <c r="D1300">
        <v>31600000</v>
      </c>
      <c r="E1300" t="s">
        <v>3870</v>
      </c>
      <c r="F1300" t="s">
        <v>138</v>
      </c>
      <c r="G1300" t="s">
        <v>3871</v>
      </c>
      <c r="H1300">
        <v>34427</v>
      </c>
      <c r="I1300">
        <v>126</v>
      </c>
      <c r="J1300" t="s">
        <v>19</v>
      </c>
      <c r="K1300" t="s">
        <v>20</v>
      </c>
      <c r="L1300">
        <v>28000000</v>
      </c>
      <c r="M1300">
        <v>1995</v>
      </c>
      <c r="N1300">
        <v>6.9</v>
      </c>
      <c r="O1300" s="4"/>
      <c r="P1300" s="4"/>
    </row>
    <row r="1301" spans="1:16" x14ac:dyDescent="0.3">
      <c r="A1301" t="s">
        <v>249</v>
      </c>
      <c r="B1301">
        <v>288</v>
      </c>
      <c r="C1301">
        <v>130</v>
      </c>
      <c r="D1301">
        <v>4463292</v>
      </c>
      <c r="E1301" t="s">
        <v>1408</v>
      </c>
      <c r="F1301" t="s">
        <v>1293</v>
      </c>
      <c r="G1301" t="s">
        <v>3931</v>
      </c>
      <c r="H1301">
        <v>34488</v>
      </c>
      <c r="I1301">
        <v>136</v>
      </c>
      <c r="J1301" t="s">
        <v>19</v>
      </c>
      <c r="K1301" t="s">
        <v>31</v>
      </c>
      <c r="L1301">
        <v>30000000</v>
      </c>
      <c r="M1301">
        <v>2011</v>
      </c>
      <c r="N1301">
        <v>6.9</v>
      </c>
      <c r="O1301" s="4"/>
      <c r="P1301" s="4"/>
    </row>
    <row r="1302" spans="1:16" x14ac:dyDescent="0.3">
      <c r="A1302" t="s">
        <v>2385</v>
      </c>
      <c r="B1302">
        <v>48</v>
      </c>
      <c r="C1302">
        <v>136</v>
      </c>
      <c r="D1302">
        <v>21554585</v>
      </c>
      <c r="E1302" t="s">
        <v>1839</v>
      </c>
      <c r="F1302" t="s">
        <v>902</v>
      </c>
      <c r="G1302" t="s">
        <v>4140</v>
      </c>
      <c r="H1302">
        <v>36108</v>
      </c>
      <c r="I1302">
        <v>109</v>
      </c>
      <c r="J1302" t="s">
        <v>19</v>
      </c>
      <c r="K1302" t="s">
        <v>20</v>
      </c>
      <c r="L1302">
        <v>25000000</v>
      </c>
      <c r="M1302">
        <v>1998</v>
      </c>
      <c r="N1302">
        <v>6.9</v>
      </c>
      <c r="O1302" s="4"/>
      <c r="P1302" s="4"/>
    </row>
    <row r="1303" spans="1:16" x14ac:dyDescent="0.3">
      <c r="A1303" t="s">
        <v>2521</v>
      </c>
      <c r="B1303">
        <v>232</v>
      </c>
      <c r="C1303">
        <v>117</v>
      </c>
      <c r="D1303">
        <v>371897</v>
      </c>
      <c r="E1303" t="s">
        <v>1671</v>
      </c>
      <c r="F1303" t="s">
        <v>396</v>
      </c>
      <c r="G1303" t="s">
        <v>6834</v>
      </c>
      <c r="H1303">
        <v>36494</v>
      </c>
      <c r="I1303">
        <v>118</v>
      </c>
      <c r="J1303" t="s">
        <v>19</v>
      </c>
      <c r="K1303" t="s">
        <v>20</v>
      </c>
      <c r="L1303">
        <v>4000000</v>
      </c>
      <c r="M1303">
        <v>2013</v>
      </c>
      <c r="N1303">
        <v>6.9</v>
      </c>
      <c r="O1303" s="4"/>
      <c r="P1303" s="4"/>
    </row>
    <row r="1304" spans="1:16" x14ac:dyDescent="0.3">
      <c r="A1304" t="s">
        <v>365</v>
      </c>
      <c r="B1304">
        <v>72</v>
      </c>
      <c r="C1304">
        <v>93</v>
      </c>
      <c r="D1304">
        <v>50129186</v>
      </c>
      <c r="E1304" t="s">
        <v>613</v>
      </c>
      <c r="F1304" t="s">
        <v>1779</v>
      </c>
      <c r="G1304" t="s">
        <v>3217</v>
      </c>
      <c r="H1304">
        <v>38399</v>
      </c>
      <c r="I1304">
        <v>218</v>
      </c>
      <c r="J1304" t="s">
        <v>19</v>
      </c>
      <c r="K1304" t="s">
        <v>20</v>
      </c>
      <c r="L1304">
        <v>36000000</v>
      </c>
      <c r="M1304">
        <v>1997</v>
      </c>
      <c r="N1304">
        <v>6.9</v>
      </c>
      <c r="O1304" s="4"/>
      <c r="P1304" s="4"/>
    </row>
    <row r="1305" spans="1:16" x14ac:dyDescent="0.3">
      <c r="A1305" t="s">
        <v>6659</v>
      </c>
      <c r="B1305">
        <v>121</v>
      </c>
      <c r="C1305">
        <v>92</v>
      </c>
      <c r="D1305">
        <v>8786715</v>
      </c>
      <c r="E1305" t="s">
        <v>1289</v>
      </c>
      <c r="F1305" t="s">
        <v>2968</v>
      </c>
      <c r="G1305" t="s">
        <v>6660</v>
      </c>
      <c r="H1305">
        <v>40274</v>
      </c>
      <c r="I1305">
        <v>324</v>
      </c>
      <c r="J1305" t="s">
        <v>19</v>
      </c>
      <c r="K1305" t="s">
        <v>20</v>
      </c>
      <c r="L1305">
        <v>5000000</v>
      </c>
      <c r="M1305">
        <v>2004</v>
      </c>
      <c r="N1305">
        <v>6.9</v>
      </c>
      <c r="O1305" s="4"/>
      <c r="P1305" s="4"/>
    </row>
    <row r="1306" spans="1:16" x14ac:dyDescent="0.3">
      <c r="A1306" t="s">
        <v>587</v>
      </c>
      <c r="B1306">
        <v>196</v>
      </c>
      <c r="C1306">
        <v>129</v>
      </c>
      <c r="D1306">
        <v>64685359</v>
      </c>
      <c r="E1306" t="s">
        <v>1154</v>
      </c>
      <c r="F1306" t="s">
        <v>60</v>
      </c>
      <c r="G1306" t="s">
        <v>1155</v>
      </c>
      <c r="H1306">
        <v>40862</v>
      </c>
      <c r="I1306">
        <v>139</v>
      </c>
      <c r="J1306" t="s">
        <v>19</v>
      </c>
      <c r="K1306" t="s">
        <v>20</v>
      </c>
      <c r="L1306">
        <v>90000000</v>
      </c>
      <c r="M1306">
        <v>2016</v>
      </c>
      <c r="N1306">
        <v>6.9</v>
      </c>
      <c r="O1306" s="4"/>
      <c r="P1306" s="4"/>
    </row>
    <row r="1307" spans="1:16" x14ac:dyDescent="0.3">
      <c r="A1307" t="s">
        <v>3608</v>
      </c>
      <c r="B1307">
        <v>182</v>
      </c>
      <c r="C1307">
        <v>114</v>
      </c>
      <c r="D1307">
        <v>3519627</v>
      </c>
      <c r="E1307" t="s">
        <v>4728</v>
      </c>
      <c r="F1307" t="s">
        <v>4370</v>
      </c>
      <c r="G1307" t="s">
        <v>4729</v>
      </c>
      <c r="H1307">
        <v>41737</v>
      </c>
      <c r="I1307">
        <v>105</v>
      </c>
      <c r="J1307" t="s">
        <v>19</v>
      </c>
      <c r="K1307" t="s">
        <v>20</v>
      </c>
      <c r="L1307">
        <v>20000000</v>
      </c>
      <c r="M1307">
        <v>2008</v>
      </c>
      <c r="N1307">
        <v>6.9</v>
      </c>
      <c r="O1307" s="4"/>
      <c r="P1307" s="4"/>
    </row>
    <row r="1308" spans="1:16" x14ac:dyDescent="0.3">
      <c r="A1308" t="s">
        <v>6410</v>
      </c>
      <c r="B1308">
        <v>200</v>
      </c>
      <c r="C1308">
        <v>116</v>
      </c>
      <c r="D1308">
        <v>2268296</v>
      </c>
      <c r="E1308" t="s">
        <v>1962</v>
      </c>
      <c r="F1308" t="s">
        <v>136</v>
      </c>
      <c r="G1308" t="s">
        <v>6411</v>
      </c>
      <c r="H1308">
        <v>41856</v>
      </c>
      <c r="I1308">
        <v>119</v>
      </c>
      <c r="J1308" t="s">
        <v>19</v>
      </c>
      <c r="K1308" t="s">
        <v>31</v>
      </c>
      <c r="L1308">
        <v>6500000</v>
      </c>
      <c r="M1308">
        <v>2013</v>
      </c>
      <c r="N1308">
        <v>6.9</v>
      </c>
      <c r="O1308" s="4"/>
      <c r="P1308" s="4"/>
    </row>
    <row r="1309" spans="1:16" x14ac:dyDescent="0.3">
      <c r="A1309" t="s">
        <v>6073</v>
      </c>
      <c r="B1309">
        <v>50</v>
      </c>
      <c r="C1309">
        <v>176</v>
      </c>
      <c r="D1309">
        <v>3047539</v>
      </c>
      <c r="E1309" t="s">
        <v>129</v>
      </c>
      <c r="F1309" t="s">
        <v>5809</v>
      </c>
      <c r="G1309" t="s">
        <v>6074</v>
      </c>
      <c r="H1309">
        <v>42296</v>
      </c>
      <c r="I1309">
        <v>286</v>
      </c>
      <c r="J1309" t="s">
        <v>2596</v>
      </c>
      <c r="K1309" t="s">
        <v>2597</v>
      </c>
      <c r="L1309">
        <v>7217600</v>
      </c>
      <c r="M1309">
        <v>2012</v>
      </c>
      <c r="N1309">
        <v>6.9</v>
      </c>
      <c r="O1309" s="4"/>
      <c r="P1309" s="4"/>
    </row>
    <row r="1310" spans="1:16" x14ac:dyDescent="0.3">
      <c r="A1310" t="s">
        <v>1602</v>
      </c>
      <c r="B1310">
        <v>128</v>
      </c>
      <c r="C1310">
        <v>152</v>
      </c>
      <c r="D1310">
        <v>27796042</v>
      </c>
      <c r="E1310" t="s">
        <v>129</v>
      </c>
      <c r="F1310" t="s">
        <v>1603</v>
      </c>
      <c r="G1310" t="s">
        <v>1604</v>
      </c>
      <c r="H1310">
        <v>45031</v>
      </c>
      <c r="I1310">
        <v>376</v>
      </c>
      <c r="J1310" t="s">
        <v>19</v>
      </c>
      <c r="K1310" t="s">
        <v>20</v>
      </c>
      <c r="L1310">
        <v>72000000</v>
      </c>
      <c r="M1310">
        <v>2001</v>
      </c>
      <c r="N1310">
        <v>6.9</v>
      </c>
      <c r="O1310" s="4"/>
      <c r="P1310" s="4"/>
    </row>
    <row r="1311" spans="1:16" x14ac:dyDescent="0.3">
      <c r="A1311" t="s">
        <v>523</v>
      </c>
      <c r="B1311">
        <v>196</v>
      </c>
      <c r="C1311">
        <v>92</v>
      </c>
      <c r="D1311">
        <v>111505642</v>
      </c>
      <c r="E1311" t="s">
        <v>352</v>
      </c>
      <c r="F1311" t="s">
        <v>524</v>
      </c>
      <c r="G1311" t="s">
        <v>525</v>
      </c>
      <c r="H1311">
        <v>47900</v>
      </c>
      <c r="I1311">
        <v>130</v>
      </c>
      <c r="J1311" t="s">
        <v>19</v>
      </c>
      <c r="K1311" t="s">
        <v>20</v>
      </c>
      <c r="L1311">
        <v>145000000</v>
      </c>
      <c r="M1311">
        <v>2014</v>
      </c>
      <c r="N1311">
        <v>6.9</v>
      </c>
      <c r="O1311" s="4"/>
      <c r="P1311" s="4"/>
    </row>
    <row r="1312" spans="1:16" x14ac:dyDescent="0.3">
      <c r="A1312" t="s">
        <v>6577</v>
      </c>
      <c r="B1312">
        <v>159</v>
      </c>
      <c r="C1312">
        <v>81</v>
      </c>
      <c r="D1312">
        <v>56536016</v>
      </c>
      <c r="E1312" t="s">
        <v>2914</v>
      </c>
      <c r="F1312" t="s">
        <v>1952</v>
      </c>
      <c r="G1312" t="s">
        <v>6578</v>
      </c>
      <c r="H1312">
        <v>13523</v>
      </c>
      <c r="I1312">
        <v>95</v>
      </c>
      <c r="J1312" t="s">
        <v>19</v>
      </c>
      <c r="K1312" t="s">
        <v>20</v>
      </c>
      <c r="L1312">
        <v>4900000</v>
      </c>
      <c r="M1312">
        <v>2016</v>
      </c>
      <c r="N1312">
        <v>6.9</v>
      </c>
      <c r="O1312" s="4"/>
      <c r="P1312" s="4"/>
    </row>
    <row r="1313" spans="1:16" x14ac:dyDescent="0.3">
      <c r="A1313" t="s">
        <v>1360</v>
      </c>
      <c r="B1313">
        <v>52</v>
      </c>
      <c r="C1313">
        <v>117</v>
      </c>
      <c r="D1313">
        <v>85300000</v>
      </c>
      <c r="E1313" t="s">
        <v>3514</v>
      </c>
      <c r="F1313" t="s">
        <v>314</v>
      </c>
      <c r="G1313" t="s">
        <v>5834</v>
      </c>
      <c r="H1313">
        <v>48629</v>
      </c>
      <c r="I1313">
        <v>134</v>
      </c>
      <c r="J1313" t="s">
        <v>19</v>
      </c>
      <c r="K1313" t="s">
        <v>20</v>
      </c>
      <c r="L1313">
        <v>10000000</v>
      </c>
      <c r="M1313">
        <v>1981</v>
      </c>
      <c r="N1313">
        <v>6.9</v>
      </c>
      <c r="O1313" s="4"/>
      <c r="P1313" s="4"/>
    </row>
    <row r="1314" spans="1:16" x14ac:dyDescent="0.3">
      <c r="A1314" t="s">
        <v>1018</v>
      </c>
      <c r="B1314">
        <v>63</v>
      </c>
      <c r="C1314">
        <v>102</v>
      </c>
      <c r="D1314">
        <v>38747385</v>
      </c>
      <c r="E1314" t="s">
        <v>3674</v>
      </c>
      <c r="F1314" t="s">
        <v>314</v>
      </c>
      <c r="G1314" t="s">
        <v>3675</v>
      </c>
      <c r="H1314">
        <v>49349</v>
      </c>
      <c r="I1314">
        <v>165</v>
      </c>
      <c r="J1314" t="s">
        <v>19</v>
      </c>
      <c r="K1314" t="s">
        <v>20</v>
      </c>
      <c r="L1314">
        <v>25000000</v>
      </c>
      <c r="M1314">
        <v>1986</v>
      </c>
      <c r="N1314">
        <v>6.9</v>
      </c>
      <c r="O1314" s="4"/>
      <c r="P1314" s="4"/>
    </row>
    <row r="1315" spans="1:16" x14ac:dyDescent="0.3">
      <c r="A1315" t="s">
        <v>193</v>
      </c>
      <c r="B1315">
        <v>75</v>
      </c>
      <c r="C1315">
        <v>149</v>
      </c>
      <c r="D1315">
        <v>25809813</v>
      </c>
      <c r="E1315" t="s">
        <v>2561</v>
      </c>
      <c r="F1315" t="s">
        <v>193</v>
      </c>
      <c r="G1315" t="s">
        <v>7074</v>
      </c>
      <c r="H1315">
        <v>50311</v>
      </c>
      <c r="I1315">
        <v>212</v>
      </c>
      <c r="J1315" t="s">
        <v>19</v>
      </c>
      <c r="K1315" t="s">
        <v>20</v>
      </c>
      <c r="L1315">
        <v>26000000</v>
      </c>
      <c r="M1315">
        <v>1996</v>
      </c>
      <c r="N1315">
        <v>6.9</v>
      </c>
      <c r="O1315" s="4"/>
      <c r="P1315" s="4"/>
    </row>
    <row r="1316" spans="1:16" x14ac:dyDescent="0.3">
      <c r="A1316" t="s">
        <v>2309</v>
      </c>
      <c r="B1316">
        <v>56</v>
      </c>
      <c r="C1316">
        <v>81</v>
      </c>
      <c r="D1316">
        <v>2040920</v>
      </c>
      <c r="E1316" t="s">
        <v>2668</v>
      </c>
      <c r="F1316" t="s">
        <v>7844</v>
      </c>
      <c r="G1316" t="s">
        <v>7845</v>
      </c>
      <c r="H1316">
        <v>52055</v>
      </c>
      <c r="I1316">
        <v>130</v>
      </c>
      <c r="J1316" t="s">
        <v>1391</v>
      </c>
      <c r="K1316" t="s">
        <v>20</v>
      </c>
      <c r="L1316">
        <v>7000</v>
      </c>
      <c r="M1316">
        <v>1992</v>
      </c>
      <c r="N1316">
        <v>6.9</v>
      </c>
      <c r="O1316" s="4"/>
      <c r="P1316" s="4"/>
    </row>
    <row r="1317" spans="1:16" x14ac:dyDescent="0.3">
      <c r="A1317" t="s">
        <v>2256</v>
      </c>
      <c r="B1317">
        <v>202</v>
      </c>
      <c r="C1317">
        <v>114</v>
      </c>
      <c r="D1317">
        <v>16264475</v>
      </c>
      <c r="E1317" t="s">
        <v>1595</v>
      </c>
      <c r="F1317" t="s">
        <v>262</v>
      </c>
      <c r="G1317" t="s">
        <v>2257</v>
      </c>
      <c r="H1317">
        <v>54787</v>
      </c>
      <c r="I1317">
        <v>216</v>
      </c>
      <c r="J1317" t="s">
        <v>19</v>
      </c>
      <c r="K1317" t="s">
        <v>31</v>
      </c>
      <c r="L1317">
        <v>55000000</v>
      </c>
      <c r="M1317">
        <v>2007</v>
      </c>
      <c r="N1317">
        <v>6.9</v>
      </c>
      <c r="O1317" s="4"/>
      <c r="P1317" s="4"/>
    </row>
    <row r="1318" spans="1:16" x14ac:dyDescent="0.3">
      <c r="A1318" t="s">
        <v>3443</v>
      </c>
      <c r="B1318">
        <v>34</v>
      </c>
      <c r="C1318">
        <v>115</v>
      </c>
      <c r="D1318">
        <v>43490057</v>
      </c>
      <c r="E1318" t="s">
        <v>1289</v>
      </c>
      <c r="F1318" t="s">
        <v>920</v>
      </c>
      <c r="G1318" t="s">
        <v>6248</v>
      </c>
      <c r="H1318">
        <v>5275</v>
      </c>
      <c r="I1318">
        <v>30</v>
      </c>
      <c r="J1318" t="s">
        <v>19</v>
      </c>
      <c r="K1318" t="s">
        <v>20</v>
      </c>
      <c r="L1318">
        <v>7500000</v>
      </c>
      <c r="M1318">
        <v>1997</v>
      </c>
      <c r="N1318">
        <v>6.9</v>
      </c>
      <c r="O1318" s="4"/>
      <c r="P1318" s="4"/>
    </row>
    <row r="1319" spans="1:16" x14ac:dyDescent="0.3">
      <c r="A1319" t="s">
        <v>2428</v>
      </c>
      <c r="B1319">
        <v>94</v>
      </c>
      <c r="C1319">
        <v>119</v>
      </c>
      <c r="D1319">
        <v>156645693</v>
      </c>
      <c r="E1319" t="s">
        <v>3854</v>
      </c>
      <c r="F1319" t="s">
        <v>2584</v>
      </c>
      <c r="G1319" t="s">
        <v>5373</v>
      </c>
      <c r="H1319">
        <v>55101</v>
      </c>
      <c r="I1319">
        <v>201</v>
      </c>
      <c r="J1319" t="s">
        <v>19</v>
      </c>
      <c r="K1319" t="s">
        <v>20</v>
      </c>
      <c r="L1319">
        <v>14000000</v>
      </c>
      <c r="M1319">
        <v>1987</v>
      </c>
      <c r="N1319">
        <v>6.9</v>
      </c>
      <c r="O1319" s="4"/>
      <c r="P1319" s="4"/>
    </row>
    <row r="1320" spans="1:16" x14ac:dyDescent="0.3">
      <c r="A1320" t="s">
        <v>3207</v>
      </c>
      <c r="B1320">
        <v>131</v>
      </c>
      <c r="C1320">
        <v>113</v>
      </c>
      <c r="D1320">
        <v>72279690</v>
      </c>
      <c r="E1320" t="s">
        <v>3208</v>
      </c>
      <c r="F1320" t="s">
        <v>270</v>
      </c>
      <c r="G1320" t="s">
        <v>3209</v>
      </c>
      <c r="H1320">
        <v>17948</v>
      </c>
      <c r="I1320">
        <v>86</v>
      </c>
      <c r="J1320" t="s">
        <v>19</v>
      </c>
      <c r="K1320" t="s">
        <v>20</v>
      </c>
      <c r="L1320">
        <v>37000000</v>
      </c>
      <c r="M1320">
        <v>2011</v>
      </c>
      <c r="N1320">
        <v>6.9</v>
      </c>
      <c r="O1320" s="4"/>
      <c r="P1320" s="4"/>
    </row>
    <row r="1321" spans="1:16" x14ac:dyDescent="0.3">
      <c r="A1321" t="s">
        <v>2161</v>
      </c>
      <c r="B1321">
        <v>258</v>
      </c>
      <c r="C1321">
        <v>113</v>
      </c>
      <c r="D1321">
        <v>31146570</v>
      </c>
      <c r="E1321" t="s">
        <v>1962</v>
      </c>
      <c r="F1321" t="s">
        <v>81</v>
      </c>
      <c r="G1321" t="s">
        <v>4553</v>
      </c>
      <c r="H1321">
        <v>55441</v>
      </c>
      <c r="I1321">
        <v>165</v>
      </c>
      <c r="J1321" t="s">
        <v>19</v>
      </c>
      <c r="K1321" t="s">
        <v>20</v>
      </c>
      <c r="L1321">
        <v>20000000</v>
      </c>
      <c r="M1321">
        <v>2010</v>
      </c>
      <c r="N1321">
        <v>6.9</v>
      </c>
      <c r="O1321" s="4"/>
      <c r="P1321" s="4"/>
    </row>
    <row r="1322" spans="1:16" x14ac:dyDescent="0.3">
      <c r="A1322" t="s">
        <v>3544</v>
      </c>
      <c r="B1322">
        <v>221</v>
      </c>
      <c r="C1322">
        <v>106</v>
      </c>
      <c r="D1322">
        <v>1939441</v>
      </c>
      <c r="E1322" t="s">
        <v>901</v>
      </c>
      <c r="F1322" t="s">
        <v>134</v>
      </c>
      <c r="G1322" t="s">
        <v>6003</v>
      </c>
      <c r="H1322">
        <v>55567</v>
      </c>
      <c r="I1322">
        <v>144</v>
      </c>
      <c r="J1322" t="s">
        <v>19</v>
      </c>
      <c r="K1322" t="s">
        <v>20</v>
      </c>
      <c r="L1322">
        <v>10000000</v>
      </c>
      <c r="M1322">
        <v>2012</v>
      </c>
      <c r="N1322">
        <v>6.9</v>
      </c>
      <c r="O1322" s="4"/>
      <c r="P1322" s="4"/>
    </row>
    <row r="1323" spans="1:16" x14ac:dyDescent="0.3">
      <c r="A1323" t="s">
        <v>5270</v>
      </c>
      <c r="B1323">
        <v>230</v>
      </c>
      <c r="C1323">
        <v>111</v>
      </c>
      <c r="D1323">
        <v>13034417</v>
      </c>
      <c r="E1323" t="s">
        <v>1839</v>
      </c>
      <c r="F1323" t="s">
        <v>3718</v>
      </c>
      <c r="G1323" t="s">
        <v>5271</v>
      </c>
      <c r="H1323">
        <v>55665</v>
      </c>
      <c r="I1323">
        <v>118</v>
      </c>
      <c r="J1323" t="s">
        <v>19</v>
      </c>
      <c r="K1323" t="s">
        <v>20</v>
      </c>
      <c r="L1323">
        <v>15000000</v>
      </c>
      <c r="M1323">
        <v>2009</v>
      </c>
      <c r="N1323">
        <v>6.9</v>
      </c>
      <c r="O1323" s="4"/>
      <c r="P1323" s="4"/>
    </row>
    <row r="1324" spans="1:16" x14ac:dyDescent="0.3">
      <c r="A1324" t="s">
        <v>2083</v>
      </c>
      <c r="B1324">
        <v>110</v>
      </c>
      <c r="C1324">
        <v>131</v>
      </c>
      <c r="D1324">
        <v>18208078</v>
      </c>
      <c r="E1324" t="s">
        <v>513</v>
      </c>
      <c r="F1324" t="s">
        <v>226</v>
      </c>
      <c r="G1324" t="s">
        <v>2084</v>
      </c>
      <c r="H1324">
        <v>57100</v>
      </c>
      <c r="I1324">
        <v>281</v>
      </c>
      <c r="J1324" t="s">
        <v>19</v>
      </c>
      <c r="K1324" t="s">
        <v>20</v>
      </c>
      <c r="L1324">
        <v>60000000</v>
      </c>
      <c r="M1324">
        <v>2001</v>
      </c>
      <c r="N1324">
        <v>6.9</v>
      </c>
      <c r="O1324" s="4"/>
      <c r="P1324" s="4"/>
    </row>
    <row r="1325" spans="1:16" x14ac:dyDescent="0.3">
      <c r="A1325" t="s">
        <v>1032</v>
      </c>
      <c r="B1325">
        <v>82</v>
      </c>
      <c r="C1325">
        <v>89</v>
      </c>
      <c r="D1325">
        <v>50802661</v>
      </c>
      <c r="E1325" t="s">
        <v>1034</v>
      </c>
      <c r="F1325" t="s">
        <v>1035</v>
      </c>
      <c r="G1325" t="s">
        <v>1036</v>
      </c>
      <c r="H1325">
        <v>58300</v>
      </c>
      <c r="I1325">
        <v>139</v>
      </c>
      <c r="J1325" t="s">
        <v>19</v>
      </c>
      <c r="K1325" t="s">
        <v>20</v>
      </c>
      <c r="L1325">
        <v>95000000</v>
      </c>
      <c r="M1325">
        <v>2000</v>
      </c>
      <c r="N1325">
        <v>6.9</v>
      </c>
      <c r="O1325" s="4"/>
      <c r="P1325" s="4"/>
    </row>
    <row r="1326" spans="1:16" x14ac:dyDescent="0.3">
      <c r="A1326" t="s">
        <v>4719</v>
      </c>
      <c r="B1326">
        <v>346</v>
      </c>
      <c r="C1326">
        <v>106</v>
      </c>
      <c r="D1326">
        <v>6262942</v>
      </c>
      <c r="E1326" t="s">
        <v>564</v>
      </c>
      <c r="F1326" t="s">
        <v>1946</v>
      </c>
      <c r="G1326" t="s">
        <v>6140</v>
      </c>
      <c r="H1326">
        <v>59545</v>
      </c>
      <c r="I1326">
        <v>312</v>
      </c>
      <c r="J1326" t="s">
        <v>19</v>
      </c>
      <c r="K1326" t="s">
        <v>20</v>
      </c>
      <c r="L1326">
        <v>9000000</v>
      </c>
      <c r="M1326">
        <v>2013</v>
      </c>
      <c r="N1326">
        <v>6.9</v>
      </c>
      <c r="O1326" s="4"/>
      <c r="P1326" s="4"/>
    </row>
    <row r="1327" spans="1:16" x14ac:dyDescent="0.3">
      <c r="A1327" t="s">
        <v>6647</v>
      </c>
      <c r="B1327">
        <v>195</v>
      </c>
      <c r="C1327">
        <v>91</v>
      </c>
      <c r="D1327">
        <v>12055108</v>
      </c>
      <c r="E1327" t="s">
        <v>1289</v>
      </c>
      <c r="F1327" t="s">
        <v>226</v>
      </c>
      <c r="G1327" t="s">
        <v>6648</v>
      </c>
      <c r="H1327">
        <v>61151</v>
      </c>
      <c r="I1327">
        <v>134</v>
      </c>
      <c r="J1327" t="s">
        <v>19</v>
      </c>
      <c r="K1327" t="s">
        <v>20</v>
      </c>
      <c r="L1327">
        <v>8000000</v>
      </c>
      <c r="M1327">
        <v>2008</v>
      </c>
      <c r="N1327">
        <v>6.9</v>
      </c>
      <c r="O1327" s="4"/>
      <c r="P1327" s="4"/>
    </row>
    <row r="1328" spans="1:16" x14ac:dyDescent="0.3">
      <c r="A1328" t="s">
        <v>3935</v>
      </c>
      <c r="B1328">
        <v>194</v>
      </c>
      <c r="C1328">
        <v>110</v>
      </c>
      <c r="D1328">
        <v>13823741</v>
      </c>
      <c r="E1328" t="s">
        <v>2799</v>
      </c>
      <c r="F1328" t="s">
        <v>411</v>
      </c>
      <c r="G1328" t="s">
        <v>3936</v>
      </c>
      <c r="H1328">
        <v>61777</v>
      </c>
      <c r="I1328">
        <v>140</v>
      </c>
      <c r="J1328" t="s">
        <v>19</v>
      </c>
      <c r="K1328" t="s">
        <v>31</v>
      </c>
      <c r="L1328">
        <v>13500000</v>
      </c>
      <c r="M1328">
        <v>2008</v>
      </c>
      <c r="N1328">
        <v>6.9</v>
      </c>
      <c r="O1328" s="4"/>
      <c r="P1328" s="4"/>
    </row>
    <row r="1329" spans="1:16" x14ac:dyDescent="0.3">
      <c r="A1329" t="s">
        <v>95</v>
      </c>
      <c r="B1329">
        <v>96</v>
      </c>
      <c r="C1329">
        <v>105</v>
      </c>
      <c r="D1329">
        <v>72077000</v>
      </c>
      <c r="E1329" t="s">
        <v>2737</v>
      </c>
      <c r="F1329" t="s">
        <v>272</v>
      </c>
      <c r="G1329" t="s">
        <v>3562</v>
      </c>
      <c r="H1329">
        <v>62986</v>
      </c>
      <c r="I1329">
        <v>150</v>
      </c>
      <c r="J1329" t="s">
        <v>19</v>
      </c>
      <c r="K1329" t="s">
        <v>20</v>
      </c>
      <c r="L1329">
        <v>30250000</v>
      </c>
      <c r="M1329">
        <v>1995</v>
      </c>
      <c r="N1329">
        <v>6.9</v>
      </c>
      <c r="O1329" s="4"/>
      <c r="P1329" s="4"/>
    </row>
    <row r="1330" spans="1:16" x14ac:dyDescent="0.3">
      <c r="A1330" t="s">
        <v>5864</v>
      </c>
      <c r="B1330">
        <v>55</v>
      </c>
      <c r="C1330">
        <v>109</v>
      </c>
      <c r="D1330">
        <v>33000000</v>
      </c>
      <c r="E1330" t="s">
        <v>5865</v>
      </c>
      <c r="F1330" t="s">
        <v>1572</v>
      </c>
      <c r="G1330" t="s">
        <v>5866</v>
      </c>
      <c r="H1330">
        <v>9424</v>
      </c>
      <c r="I1330">
        <v>109</v>
      </c>
      <c r="J1330" t="s">
        <v>19</v>
      </c>
      <c r="K1330" t="s">
        <v>20</v>
      </c>
      <c r="L1330">
        <v>10000000</v>
      </c>
      <c r="M1330">
        <v>1985</v>
      </c>
      <c r="N1330">
        <v>6.9</v>
      </c>
      <c r="O1330" s="4"/>
      <c r="P1330" s="4"/>
    </row>
    <row r="1331" spans="1:16" x14ac:dyDescent="0.3">
      <c r="A1331" t="s">
        <v>1711</v>
      </c>
      <c r="B1331">
        <v>62</v>
      </c>
      <c r="C1331">
        <v>117</v>
      </c>
      <c r="D1331">
        <v>24944213</v>
      </c>
      <c r="E1331" t="s">
        <v>1896</v>
      </c>
      <c r="F1331" t="s">
        <v>314</v>
      </c>
      <c r="G1331" t="s">
        <v>4132</v>
      </c>
      <c r="H1331">
        <v>63459</v>
      </c>
      <c r="I1331">
        <v>185</v>
      </c>
      <c r="J1331" t="s">
        <v>19</v>
      </c>
      <c r="K1331" t="s">
        <v>20</v>
      </c>
      <c r="L1331">
        <v>27000000</v>
      </c>
      <c r="M1331">
        <v>1996</v>
      </c>
      <c r="N1331">
        <v>6.9</v>
      </c>
      <c r="O1331" s="4"/>
      <c r="P1331" s="4"/>
    </row>
    <row r="1332" spans="1:16" x14ac:dyDescent="0.3">
      <c r="A1332" t="s">
        <v>756</v>
      </c>
      <c r="B1332">
        <v>131</v>
      </c>
      <c r="C1332">
        <v>120</v>
      </c>
      <c r="D1332">
        <v>44886089</v>
      </c>
      <c r="E1332" t="s">
        <v>1100</v>
      </c>
      <c r="F1332" t="s">
        <v>913</v>
      </c>
      <c r="G1332" t="s">
        <v>5177</v>
      </c>
      <c r="H1332">
        <v>69576</v>
      </c>
      <c r="I1332">
        <v>207</v>
      </c>
      <c r="J1332" t="s">
        <v>19</v>
      </c>
      <c r="K1332" t="s">
        <v>20</v>
      </c>
      <c r="L1332">
        <v>10000000</v>
      </c>
      <c r="M1332">
        <v>1997</v>
      </c>
      <c r="N1332">
        <v>6.9</v>
      </c>
      <c r="O1332" s="4"/>
      <c r="P1332" s="4"/>
    </row>
    <row r="1333" spans="1:16" x14ac:dyDescent="0.3">
      <c r="A1333" t="s">
        <v>6129</v>
      </c>
      <c r="B1333">
        <v>32</v>
      </c>
      <c r="C1333">
        <v>125</v>
      </c>
      <c r="D1333">
        <v>29200000</v>
      </c>
      <c r="E1333" t="s">
        <v>3462</v>
      </c>
      <c r="F1333" t="s">
        <v>1882</v>
      </c>
      <c r="G1333" t="s">
        <v>6130</v>
      </c>
      <c r="H1333">
        <v>6142</v>
      </c>
      <c r="I1333">
        <v>52</v>
      </c>
      <c r="J1333" t="s">
        <v>19</v>
      </c>
      <c r="K1333" t="s">
        <v>20</v>
      </c>
      <c r="L1333">
        <v>8500000</v>
      </c>
      <c r="M1333">
        <v>1979</v>
      </c>
      <c r="N1333">
        <v>6.9</v>
      </c>
      <c r="O1333" s="4"/>
      <c r="P1333" s="4"/>
    </row>
    <row r="1334" spans="1:16" x14ac:dyDescent="0.3">
      <c r="A1334" t="s">
        <v>5398</v>
      </c>
      <c r="B1334">
        <v>18</v>
      </c>
      <c r="C1334">
        <v>106</v>
      </c>
      <c r="D1334">
        <v>25047631</v>
      </c>
      <c r="E1334" t="s">
        <v>753</v>
      </c>
      <c r="F1334" t="s">
        <v>2739</v>
      </c>
      <c r="G1334" t="s">
        <v>6447</v>
      </c>
      <c r="H1334">
        <v>6585</v>
      </c>
      <c r="I1334">
        <v>50</v>
      </c>
      <c r="J1334" t="s">
        <v>19</v>
      </c>
      <c r="K1334" t="s">
        <v>20</v>
      </c>
      <c r="L1334">
        <v>6000000</v>
      </c>
      <c r="M1334">
        <v>1999</v>
      </c>
      <c r="N1334">
        <v>6.9</v>
      </c>
      <c r="O1334" s="4"/>
      <c r="P1334" s="4"/>
    </row>
    <row r="1335" spans="1:16" x14ac:dyDescent="0.3">
      <c r="A1335" t="s">
        <v>647</v>
      </c>
      <c r="B1335">
        <v>42</v>
      </c>
      <c r="C1335">
        <v>141</v>
      </c>
      <c r="D1335">
        <v>122012710</v>
      </c>
      <c r="E1335" t="s">
        <v>268</v>
      </c>
      <c r="F1335" t="s">
        <v>232</v>
      </c>
      <c r="G1335" t="s">
        <v>1872</v>
      </c>
      <c r="H1335">
        <v>69663</v>
      </c>
      <c r="I1335">
        <v>133</v>
      </c>
      <c r="J1335" t="s">
        <v>19</v>
      </c>
      <c r="K1335" t="s">
        <v>20</v>
      </c>
      <c r="L1335">
        <v>62000000</v>
      </c>
      <c r="M1335">
        <v>1994</v>
      </c>
      <c r="N1335">
        <v>6.9</v>
      </c>
      <c r="O1335" s="4"/>
      <c r="P1335" s="4"/>
    </row>
    <row r="1336" spans="1:16" x14ac:dyDescent="0.3">
      <c r="A1336" t="s">
        <v>395</v>
      </c>
      <c r="B1336">
        <v>39</v>
      </c>
      <c r="C1336">
        <v>98</v>
      </c>
      <c r="D1336">
        <v>68856263</v>
      </c>
      <c r="E1336" t="s">
        <v>3488</v>
      </c>
      <c r="F1336" t="s">
        <v>3730</v>
      </c>
      <c r="G1336" t="s">
        <v>5378</v>
      </c>
      <c r="H1336">
        <v>69733</v>
      </c>
      <c r="I1336">
        <v>97</v>
      </c>
      <c r="J1336" t="s">
        <v>19</v>
      </c>
      <c r="K1336" t="s">
        <v>20</v>
      </c>
      <c r="L1336">
        <v>15000000</v>
      </c>
      <c r="M1336">
        <v>1993</v>
      </c>
      <c r="N1336">
        <v>6.9</v>
      </c>
      <c r="O1336" s="4"/>
      <c r="P1336" s="4"/>
    </row>
    <row r="1337" spans="1:16" x14ac:dyDescent="0.3">
      <c r="A1337" t="s">
        <v>111</v>
      </c>
      <c r="B1337">
        <v>147</v>
      </c>
      <c r="C1337">
        <v>117</v>
      </c>
      <c r="D1337">
        <v>7458269</v>
      </c>
      <c r="E1337" t="s">
        <v>753</v>
      </c>
      <c r="F1337" t="s">
        <v>800</v>
      </c>
      <c r="G1337" t="s">
        <v>3417</v>
      </c>
      <c r="H1337">
        <v>70698</v>
      </c>
      <c r="I1337">
        <v>196</v>
      </c>
      <c r="J1337" t="s">
        <v>19</v>
      </c>
      <c r="K1337" t="s">
        <v>20</v>
      </c>
      <c r="L1337">
        <v>35000000</v>
      </c>
      <c r="M1337">
        <v>2006</v>
      </c>
      <c r="N1337">
        <v>6.9</v>
      </c>
      <c r="O1337" s="4"/>
      <c r="P1337" s="4"/>
    </row>
    <row r="1338" spans="1:16" x14ac:dyDescent="0.3">
      <c r="A1338" t="s">
        <v>3873</v>
      </c>
      <c r="B1338">
        <v>222</v>
      </c>
      <c r="C1338">
        <v>117</v>
      </c>
      <c r="D1338">
        <v>28563179</v>
      </c>
      <c r="E1338" t="s">
        <v>1100</v>
      </c>
      <c r="F1338" t="s">
        <v>883</v>
      </c>
      <c r="G1338" t="s">
        <v>3874</v>
      </c>
      <c r="H1338">
        <v>72693</v>
      </c>
      <c r="I1338">
        <v>199</v>
      </c>
      <c r="J1338" t="s">
        <v>19</v>
      </c>
      <c r="K1338" t="s">
        <v>20</v>
      </c>
      <c r="L1338">
        <v>21000000</v>
      </c>
      <c r="M1338">
        <v>2007</v>
      </c>
      <c r="N1338">
        <v>6.9</v>
      </c>
      <c r="O1338" s="4"/>
      <c r="P1338" s="4"/>
    </row>
    <row r="1339" spans="1:16" x14ac:dyDescent="0.3">
      <c r="A1339" t="s">
        <v>3549</v>
      </c>
      <c r="B1339">
        <v>130</v>
      </c>
      <c r="C1339">
        <v>117</v>
      </c>
      <c r="D1339">
        <v>43100000</v>
      </c>
      <c r="E1339" t="s">
        <v>28</v>
      </c>
      <c r="F1339" t="s">
        <v>4289</v>
      </c>
      <c r="G1339" t="s">
        <v>6061</v>
      </c>
      <c r="H1339">
        <v>75280</v>
      </c>
      <c r="I1339">
        <v>267</v>
      </c>
      <c r="J1339" t="s">
        <v>19</v>
      </c>
      <c r="K1339" t="s">
        <v>31</v>
      </c>
      <c r="L1339">
        <v>9500000</v>
      </c>
      <c r="M1339">
        <v>1967</v>
      </c>
      <c r="N1339">
        <v>6.9</v>
      </c>
      <c r="O1339" s="4"/>
      <c r="P1339" s="4"/>
    </row>
    <row r="1340" spans="1:16" x14ac:dyDescent="0.3">
      <c r="A1340" t="s">
        <v>5189</v>
      </c>
      <c r="B1340">
        <v>261</v>
      </c>
      <c r="C1340">
        <v>109</v>
      </c>
      <c r="D1340">
        <v>16901126</v>
      </c>
      <c r="E1340" t="s">
        <v>6311</v>
      </c>
      <c r="F1340" t="s">
        <v>5616</v>
      </c>
      <c r="G1340" t="s">
        <v>6312</v>
      </c>
      <c r="H1340">
        <v>76267</v>
      </c>
      <c r="I1340">
        <v>687</v>
      </c>
      <c r="J1340" t="s">
        <v>19</v>
      </c>
      <c r="K1340" t="s">
        <v>20</v>
      </c>
      <c r="L1340">
        <v>7000000</v>
      </c>
      <c r="M1340">
        <v>2005</v>
      </c>
      <c r="N1340">
        <v>6.9</v>
      </c>
      <c r="O1340" s="4"/>
      <c r="P1340" s="4"/>
    </row>
    <row r="1341" spans="1:16" x14ac:dyDescent="0.3">
      <c r="A1341" t="s">
        <v>6454</v>
      </c>
      <c r="B1341">
        <v>32</v>
      </c>
      <c r="C1341">
        <v>144</v>
      </c>
      <c r="D1341">
        <v>20400000</v>
      </c>
      <c r="E1341" t="s">
        <v>1947</v>
      </c>
      <c r="F1341" t="s">
        <v>4118</v>
      </c>
      <c r="G1341" t="s">
        <v>6455</v>
      </c>
      <c r="H1341">
        <v>6304</v>
      </c>
      <c r="I1341">
        <v>87</v>
      </c>
      <c r="J1341" t="s">
        <v>19</v>
      </c>
      <c r="K1341" t="s">
        <v>20</v>
      </c>
      <c r="L1341">
        <v>8000000</v>
      </c>
      <c r="M1341">
        <v>1946</v>
      </c>
      <c r="N1341">
        <v>6.9</v>
      </c>
      <c r="O1341" s="4"/>
      <c r="P1341" s="4"/>
    </row>
    <row r="1342" spans="1:16" x14ac:dyDescent="0.3">
      <c r="A1342" t="s">
        <v>2996</v>
      </c>
      <c r="B1342">
        <v>283</v>
      </c>
      <c r="C1342">
        <v>129</v>
      </c>
      <c r="D1342">
        <v>31836745</v>
      </c>
      <c r="E1342" t="s">
        <v>2997</v>
      </c>
      <c r="F1342" t="s">
        <v>193</v>
      </c>
      <c r="G1342" t="s">
        <v>2998</v>
      </c>
      <c r="H1342">
        <v>81298</v>
      </c>
      <c r="I1342">
        <v>341</v>
      </c>
      <c r="J1342" t="s">
        <v>19</v>
      </c>
      <c r="K1342" t="s">
        <v>20</v>
      </c>
      <c r="L1342">
        <v>40000000</v>
      </c>
      <c r="M1342">
        <v>2011</v>
      </c>
      <c r="N1342">
        <v>6.9</v>
      </c>
      <c r="O1342" s="4"/>
      <c r="P1342" s="4"/>
    </row>
    <row r="1343" spans="1:16" x14ac:dyDescent="0.3">
      <c r="A1343" t="s">
        <v>647</v>
      </c>
      <c r="B1343">
        <v>47</v>
      </c>
      <c r="C1343">
        <v>117</v>
      </c>
      <c r="D1343">
        <v>83287363</v>
      </c>
      <c r="E1343" t="s">
        <v>34</v>
      </c>
      <c r="F1343" t="s">
        <v>232</v>
      </c>
      <c r="G1343" t="s">
        <v>2642</v>
      </c>
      <c r="H1343">
        <v>81442</v>
      </c>
      <c r="I1343">
        <v>137</v>
      </c>
      <c r="J1343" t="s">
        <v>19</v>
      </c>
      <c r="K1343" t="s">
        <v>20</v>
      </c>
      <c r="L1343">
        <v>45000000</v>
      </c>
      <c r="M1343">
        <v>1992</v>
      </c>
      <c r="N1343">
        <v>6.9</v>
      </c>
      <c r="O1343" s="4"/>
      <c r="P1343" s="4"/>
    </row>
    <row r="1344" spans="1:16" x14ac:dyDescent="0.3">
      <c r="A1344" t="s">
        <v>4605</v>
      </c>
      <c r="B1344">
        <v>125</v>
      </c>
      <c r="C1344">
        <v>118</v>
      </c>
      <c r="D1344">
        <v>18761993</v>
      </c>
      <c r="E1344" t="s">
        <v>1289</v>
      </c>
      <c r="F1344" t="s">
        <v>1927</v>
      </c>
      <c r="G1344" t="s">
        <v>5651</v>
      </c>
      <c r="H1344">
        <v>19007</v>
      </c>
      <c r="I1344">
        <v>219</v>
      </c>
      <c r="J1344" t="s">
        <v>19</v>
      </c>
      <c r="K1344" t="s">
        <v>20</v>
      </c>
      <c r="L1344">
        <v>9000000</v>
      </c>
      <c r="M1344">
        <v>2005</v>
      </c>
      <c r="N1344">
        <v>6.9</v>
      </c>
      <c r="O1344" s="4"/>
      <c r="P1344" s="4"/>
    </row>
    <row r="1345" spans="1:16" x14ac:dyDescent="0.3">
      <c r="A1345" t="s">
        <v>2358</v>
      </c>
      <c r="B1345">
        <v>106</v>
      </c>
      <c r="C1345">
        <v>115</v>
      </c>
      <c r="D1345">
        <v>32662299</v>
      </c>
      <c r="E1345" t="s">
        <v>753</v>
      </c>
      <c r="F1345" t="s">
        <v>1709</v>
      </c>
      <c r="G1345" t="s">
        <v>4263</v>
      </c>
      <c r="H1345">
        <v>16469</v>
      </c>
      <c r="I1345">
        <v>275</v>
      </c>
      <c r="J1345" t="s">
        <v>19</v>
      </c>
      <c r="K1345" t="s">
        <v>20</v>
      </c>
      <c r="L1345">
        <v>24000000</v>
      </c>
      <c r="M1345">
        <v>2000</v>
      </c>
      <c r="N1345">
        <v>6.9</v>
      </c>
      <c r="O1345" s="4"/>
      <c r="P1345" s="4"/>
    </row>
    <row r="1346" spans="1:16" x14ac:dyDescent="0.3">
      <c r="A1346" t="s">
        <v>2122</v>
      </c>
      <c r="B1346">
        <v>81</v>
      </c>
      <c r="C1346">
        <v>90</v>
      </c>
      <c r="D1346">
        <v>40485039</v>
      </c>
      <c r="E1346" t="s">
        <v>5848</v>
      </c>
      <c r="F1346" t="s">
        <v>336</v>
      </c>
      <c r="G1346" t="s">
        <v>5849</v>
      </c>
      <c r="H1346">
        <v>85362</v>
      </c>
      <c r="I1346">
        <v>181</v>
      </c>
      <c r="J1346" t="s">
        <v>19</v>
      </c>
      <c r="K1346" t="s">
        <v>20</v>
      </c>
      <c r="L1346">
        <v>10000000</v>
      </c>
      <c r="M1346">
        <v>1989</v>
      </c>
      <c r="N1346">
        <v>6.9</v>
      </c>
      <c r="O1346" s="4"/>
      <c r="P1346" s="4"/>
    </row>
    <row r="1347" spans="1:16" x14ac:dyDescent="0.3">
      <c r="A1347" t="s">
        <v>875</v>
      </c>
      <c r="B1347">
        <v>122</v>
      </c>
      <c r="C1347">
        <v>82</v>
      </c>
      <c r="D1347">
        <v>49968653</v>
      </c>
      <c r="E1347" t="s">
        <v>877</v>
      </c>
      <c r="F1347" t="s">
        <v>3849</v>
      </c>
      <c r="G1347" t="s">
        <v>3850</v>
      </c>
      <c r="H1347">
        <v>85423</v>
      </c>
      <c r="I1347">
        <v>374</v>
      </c>
      <c r="J1347" t="s">
        <v>19</v>
      </c>
      <c r="K1347" t="s">
        <v>20</v>
      </c>
      <c r="L1347">
        <v>28000000</v>
      </c>
      <c r="M1347">
        <v>2001</v>
      </c>
      <c r="N1347">
        <v>6.9</v>
      </c>
      <c r="O1347" s="4"/>
      <c r="P1347" s="4"/>
    </row>
    <row r="1348" spans="1:16" x14ac:dyDescent="0.3">
      <c r="A1348" t="s">
        <v>5211</v>
      </c>
      <c r="B1348">
        <v>71</v>
      </c>
      <c r="C1348">
        <v>116</v>
      </c>
      <c r="D1348">
        <v>14612840</v>
      </c>
      <c r="E1348" t="s">
        <v>2836</v>
      </c>
      <c r="F1348" t="s">
        <v>1709</v>
      </c>
      <c r="G1348" t="s">
        <v>6320</v>
      </c>
      <c r="H1348">
        <v>11191</v>
      </c>
      <c r="I1348">
        <v>37</v>
      </c>
      <c r="J1348" t="s">
        <v>19</v>
      </c>
      <c r="K1348" t="s">
        <v>20</v>
      </c>
      <c r="L1348">
        <v>7000000</v>
      </c>
      <c r="M1348">
        <v>2014</v>
      </c>
      <c r="N1348">
        <v>6.9</v>
      </c>
      <c r="O1348" s="4"/>
      <c r="P1348" s="4"/>
    </row>
    <row r="1349" spans="1:16" x14ac:dyDescent="0.3">
      <c r="A1349" t="s">
        <v>390</v>
      </c>
      <c r="B1349">
        <v>279</v>
      </c>
      <c r="C1349">
        <v>120</v>
      </c>
      <c r="D1349">
        <v>58700247</v>
      </c>
      <c r="E1349" t="s">
        <v>129</v>
      </c>
      <c r="F1349" t="s">
        <v>433</v>
      </c>
      <c r="G1349" t="s">
        <v>3145</v>
      </c>
      <c r="H1349">
        <v>95367</v>
      </c>
      <c r="I1349">
        <v>260</v>
      </c>
      <c r="J1349" t="s">
        <v>19</v>
      </c>
      <c r="K1349" t="s">
        <v>20</v>
      </c>
      <c r="L1349">
        <v>38000000</v>
      </c>
      <c r="M1349">
        <v>2011</v>
      </c>
      <c r="N1349">
        <v>6.9</v>
      </c>
      <c r="O1349" s="4"/>
      <c r="P1349" s="4"/>
    </row>
    <row r="1350" spans="1:16" x14ac:dyDescent="0.3">
      <c r="A1350" t="s">
        <v>925</v>
      </c>
      <c r="B1350">
        <v>80</v>
      </c>
      <c r="C1350">
        <v>91</v>
      </c>
      <c r="D1350">
        <v>100117603</v>
      </c>
      <c r="E1350" t="s">
        <v>927</v>
      </c>
      <c r="F1350" t="s">
        <v>731</v>
      </c>
      <c r="G1350" t="s">
        <v>928</v>
      </c>
      <c r="H1350">
        <v>102933</v>
      </c>
      <c r="I1350">
        <v>230</v>
      </c>
      <c r="J1350" t="s">
        <v>19</v>
      </c>
      <c r="K1350" t="s">
        <v>20</v>
      </c>
      <c r="L1350">
        <v>100000000</v>
      </c>
      <c r="M1350">
        <v>1996</v>
      </c>
      <c r="N1350">
        <v>6.9</v>
      </c>
      <c r="O1350" s="4"/>
      <c r="P1350" s="4"/>
    </row>
    <row r="1351" spans="1:16" x14ac:dyDescent="0.3">
      <c r="A1351" t="s">
        <v>7534</v>
      </c>
      <c r="B1351">
        <v>82</v>
      </c>
      <c r="C1351">
        <v>86</v>
      </c>
      <c r="D1351">
        <v>5518918</v>
      </c>
      <c r="E1351" t="s">
        <v>7535</v>
      </c>
      <c r="F1351" t="s">
        <v>2269</v>
      </c>
      <c r="G1351" t="s">
        <v>7536</v>
      </c>
      <c r="H1351">
        <v>12160</v>
      </c>
      <c r="I1351">
        <v>73</v>
      </c>
      <c r="J1351" t="s">
        <v>19</v>
      </c>
      <c r="K1351" t="s">
        <v>20</v>
      </c>
      <c r="L1351">
        <v>750000</v>
      </c>
      <c r="M1351">
        <v>2007</v>
      </c>
      <c r="N1351">
        <v>6.9</v>
      </c>
      <c r="O1351" s="4"/>
      <c r="P1351" s="4"/>
    </row>
    <row r="1352" spans="1:16" x14ac:dyDescent="0.3">
      <c r="A1352" t="s">
        <v>2746</v>
      </c>
      <c r="B1352">
        <v>105</v>
      </c>
      <c r="C1352">
        <v>97</v>
      </c>
      <c r="D1352">
        <v>18535191</v>
      </c>
      <c r="E1352" t="s">
        <v>877</v>
      </c>
      <c r="F1352" t="s">
        <v>1709</v>
      </c>
      <c r="G1352" t="s">
        <v>5811</v>
      </c>
      <c r="H1352">
        <v>12980</v>
      </c>
      <c r="I1352">
        <v>132</v>
      </c>
      <c r="J1352" t="s">
        <v>19</v>
      </c>
      <c r="K1352" t="s">
        <v>31</v>
      </c>
      <c r="L1352">
        <v>14000000</v>
      </c>
      <c r="M1352">
        <v>1999</v>
      </c>
      <c r="N1352">
        <v>6.9</v>
      </c>
      <c r="O1352" s="4"/>
      <c r="P1352" s="4"/>
    </row>
    <row r="1353" spans="1:16" x14ac:dyDescent="0.3">
      <c r="A1353" t="s">
        <v>1461</v>
      </c>
      <c r="B1353">
        <v>123</v>
      </c>
      <c r="C1353">
        <v>109</v>
      </c>
      <c r="D1353">
        <v>74484168</v>
      </c>
      <c r="E1353" t="s">
        <v>613</v>
      </c>
      <c r="F1353" t="s">
        <v>1637</v>
      </c>
      <c r="G1353" t="s">
        <v>3617</v>
      </c>
      <c r="H1353">
        <v>109894</v>
      </c>
      <c r="I1353">
        <v>340</v>
      </c>
      <c r="J1353" t="s">
        <v>19</v>
      </c>
      <c r="K1353" t="s">
        <v>20</v>
      </c>
      <c r="L1353">
        <v>45000000</v>
      </c>
      <c r="M1353">
        <v>2005</v>
      </c>
      <c r="N1353">
        <v>6.9</v>
      </c>
      <c r="O1353" s="4"/>
      <c r="P1353" s="4"/>
    </row>
    <row r="1354" spans="1:16" x14ac:dyDescent="0.3">
      <c r="A1354" t="s">
        <v>6189</v>
      </c>
      <c r="B1354">
        <v>71</v>
      </c>
      <c r="C1354">
        <v>91</v>
      </c>
      <c r="D1354">
        <v>4186931</v>
      </c>
      <c r="E1354" t="s">
        <v>753</v>
      </c>
      <c r="F1354" t="s">
        <v>3703</v>
      </c>
      <c r="G1354" t="s">
        <v>7704</v>
      </c>
      <c r="H1354">
        <v>6041</v>
      </c>
      <c r="I1354">
        <v>85</v>
      </c>
      <c r="J1354" t="s">
        <v>19</v>
      </c>
      <c r="K1354" t="s">
        <v>20</v>
      </c>
      <c r="L1354">
        <v>250000</v>
      </c>
      <c r="M1354">
        <v>2001</v>
      </c>
      <c r="N1354">
        <v>6.9</v>
      </c>
      <c r="O1354" s="4"/>
      <c r="P1354" s="4"/>
    </row>
    <row r="1355" spans="1:16" x14ac:dyDescent="0.3">
      <c r="A1355" t="s">
        <v>627</v>
      </c>
      <c r="B1355">
        <v>266</v>
      </c>
      <c r="C1355">
        <v>115</v>
      </c>
      <c r="D1355">
        <v>35024475</v>
      </c>
      <c r="E1355" t="s">
        <v>995</v>
      </c>
      <c r="F1355" t="s">
        <v>629</v>
      </c>
      <c r="G1355" t="s">
        <v>996</v>
      </c>
      <c r="H1355">
        <v>110364</v>
      </c>
      <c r="I1355">
        <v>261</v>
      </c>
      <c r="J1355" t="s">
        <v>19</v>
      </c>
      <c r="K1355" t="s">
        <v>774</v>
      </c>
      <c r="L1355">
        <v>100000000</v>
      </c>
      <c r="M1355">
        <v>2010</v>
      </c>
      <c r="N1355">
        <v>6.9</v>
      </c>
      <c r="O1355" s="4"/>
      <c r="P1355" s="4"/>
    </row>
    <row r="1356" spans="1:16" x14ac:dyDescent="0.3">
      <c r="A1356" t="s">
        <v>7146</v>
      </c>
      <c r="B1356">
        <v>533</v>
      </c>
      <c r="C1356">
        <v>100</v>
      </c>
      <c r="D1356">
        <v>14673301</v>
      </c>
      <c r="E1356" t="s">
        <v>2396</v>
      </c>
      <c r="F1356" t="s">
        <v>7147</v>
      </c>
      <c r="G1356" t="s">
        <v>7148</v>
      </c>
      <c r="H1356">
        <v>112899</v>
      </c>
      <c r="I1356">
        <v>631</v>
      </c>
      <c r="J1356" t="s">
        <v>19</v>
      </c>
      <c r="K1356" t="s">
        <v>20</v>
      </c>
      <c r="L1356">
        <v>2000000</v>
      </c>
      <c r="M1356">
        <v>2014</v>
      </c>
      <c r="N1356">
        <v>6.9</v>
      </c>
      <c r="O1356" s="4"/>
      <c r="P1356" s="4"/>
    </row>
    <row r="1357" spans="1:16" x14ac:dyDescent="0.3">
      <c r="A1357" t="s">
        <v>5402</v>
      </c>
      <c r="B1357">
        <v>62</v>
      </c>
      <c r="C1357">
        <v>117</v>
      </c>
      <c r="D1357">
        <v>14348123</v>
      </c>
      <c r="E1357" t="s">
        <v>4865</v>
      </c>
      <c r="F1357" t="s">
        <v>1801</v>
      </c>
      <c r="G1357" t="s">
        <v>5403</v>
      </c>
      <c r="H1357">
        <v>9323</v>
      </c>
      <c r="I1357">
        <v>157</v>
      </c>
      <c r="J1357" t="s">
        <v>19</v>
      </c>
      <c r="K1357" t="s">
        <v>3185</v>
      </c>
      <c r="L1357">
        <v>12000000</v>
      </c>
      <c r="M1357">
        <v>1999</v>
      </c>
      <c r="N1357">
        <v>6.9</v>
      </c>
      <c r="O1357" s="4"/>
      <c r="P1357" s="4"/>
    </row>
    <row r="1358" spans="1:16" x14ac:dyDescent="0.3">
      <c r="A1358" t="s">
        <v>6988</v>
      </c>
      <c r="B1358">
        <v>82</v>
      </c>
      <c r="C1358">
        <v>96</v>
      </c>
      <c r="D1358">
        <v>4170647</v>
      </c>
      <c r="E1358" t="s">
        <v>1289</v>
      </c>
      <c r="F1358" t="s">
        <v>800</v>
      </c>
      <c r="G1358" t="s">
        <v>6989</v>
      </c>
      <c r="H1358">
        <v>14548</v>
      </c>
      <c r="I1358">
        <v>161</v>
      </c>
      <c r="J1358" t="s">
        <v>19</v>
      </c>
      <c r="K1358" t="s">
        <v>31</v>
      </c>
      <c r="L1358">
        <v>1900000</v>
      </c>
      <c r="M1358">
        <v>1999</v>
      </c>
      <c r="N1358">
        <v>6.9</v>
      </c>
      <c r="O1358" s="4"/>
      <c r="P1358" s="4"/>
    </row>
    <row r="1359" spans="1:16" x14ac:dyDescent="0.3">
      <c r="A1359" t="s">
        <v>1173</v>
      </c>
      <c r="B1359">
        <v>166</v>
      </c>
      <c r="C1359">
        <v>129</v>
      </c>
      <c r="D1359">
        <v>37567440</v>
      </c>
      <c r="E1359" t="s">
        <v>101</v>
      </c>
      <c r="F1359" t="s">
        <v>1174</v>
      </c>
      <c r="G1359" t="s">
        <v>1175</v>
      </c>
      <c r="H1359">
        <v>113065</v>
      </c>
      <c r="I1359">
        <v>337</v>
      </c>
      <c r="J1359" t="s">
        <v>19</v>
      </c>
      <c r="K1359" t="s">
        <v>20</v>
      </c>
      <c r="L1359">
        <v>20000000</v>
      </c>
      <c r="M1359">
        <v>1982</v>
      </c>
      <c r="N1359">
        <v>6.9</v>
      </c>
      <c r="O1359" s="4"/>
      <c r="P1359" s="4"/>
    </row>
    <row r="1360" spans="1:16" x14ac:dyDescent="0.3">
      <c r="A1360" t="s">
        <v>4015</v>
      </c>
      <c r="B1360">
        <v>83</v>
      </c>
      <c r="C1360">
        <v>109</v>
      </c>
      <c r="D1360">
        <v>14060950</v>
      </c>
      <c r="E1360" t="s">
        <v>1671</v>
      </c>
      <c r="F1360" t="s">
        <v>5559</v>
      </c>
      <c r="G1360" t="s">
        <v>5560</v>
      </c>
      <c r="H1360">
        <v>14354</v>
      </c>
      <c r="I1360">
        <v>139</v>
      </c>
      <c r="J1360" t="s">
        <v>19</v>
      </c>
      <c r="K1360" t="s">
        <v>20</v>
      </c>
      <c r="L1360">
        <v>12500000</v>
      </c>
      <c r="M1360">
        <v>2002</v>
      </c>
      <c r="N1360">
        <v>6.9</v>
      </c>
      <c r="O1360" s="4"/>
      <c r="P1360" s="4"/>
    </row>
    <row r="1361" spans="1:16" x14ac:dyDescent="0.3">
      <c r="A1361" t="s">
        <v>6518</v>
      </c>
      <c r="B1361">
        <v>29</v>
      </c>
      <c r="C1361">
        <v>91</v>
      </c>
      <c r="D1361">
        <v>1652472</v>
      </c>
      <c r="E1361" t="s">
        <v>877</v>
      </c>
      <c r="F1361" t="s">
        <v>7687</v>
      </c>
      <c r="G1361" t="s">
        <v>7688</v>
      </c>
      <c r="H1361">
        <v>2843</v>
      </c>
      <c r="I1361">
        <v>25</v>
      </c>
      <c r="J1361" t="s">
        <v>773</v>
      </c>
      <c r="K1361" t="s">
        <v>774</v>
      </c>
      <c r="L1361">
        <v>300000</v>
      </c>
      <c r="M1361">
        <v>1996</v>
      </c>
      <c r="N1361">
        <v>6.9</v>
      </c>
      <c r="O1361" s="4"/>
      <c r="P1361" s="4"/>
    </row>
    <row r="1362" spans="1:16" x14ac:dyDescent="0.3">
      <c r="A1362" t="s">
        <v>4879</v>
      </c>
      <c r="B1362">
        <v>112</v>
      </c>
      <c r="C1362">
        <v>109</v>
      </c>
      <c r="D1362">
        <v>2706659</v>
      </c>
      <c r="E1362" t="s">
        <v>1289</v>
      </c>
      <c r="F1362" t="s">
        <v>411</v>
      </c>
      <c r="G1362" t="s">
        <v>6884</v>
      </c>
      <c r="H1362">
        <v>17770</v>
      </c>
      <c r="I1362">
        <v>172</v>
      </c>
      <c r="J1362" t="s">
        <v>19</v>
      </c>
      <c r="K1362" t="s">
        <v>31</v>
      </c>
      <c r="L1362">
        <v>2000000</v>
      </c>
      <c r="M1362">
        <v>2006</v>
      </c>
      <c r="N1362">
        <v>6.9</v>
      </c>
      <c r="O1362" s="4"/>
      <c r="P1362" s="4"/>
    </row>
    <row r="1363" spans="1:16" x14ac:dyDescent="0.3">
      <c r="A1363" t="s">
        <v>3087</v>
      </c>
      <c r="B1363">
        <v>75</v>
      </c>
      <c r="C1363">
        <v>98</v>
      </c>
      <c r="D1363">
        <v>32701088</v>
      </c>
      <c r="E1363" t="s">
        <v>3515</v>
      </c>
      <c r="F1363" t="s">
        <v>3516</v>
      </c>
      <c r="G1363" t="s">
        <v>3517</v>
      </c>
      <c r="H1363">
        <v>10018</v>
      </c>
      <c r="I1363">
        <v>108</v>
      </c>
      <c r="J1363" t="s">
        <v>19</v>
      </c>
      <c r="K1363" t="s">
        <v>20</v>
      </c>
      <c r="L1363">
        <v>32000000</v>
      </c>
      <c r="M1363">
        <v>2005</v>
      </c>
      <c r="N1363">
        <v>6.9</v>
      </c>
      <c r="O1363" s="4"/>
      <c r="P1363" s="4"/>
    </row>
    <row r="1364" spans="1:16" x14ac:dyDescent="0.3">
      <c r="A1364" t="s">
        <v>1691</v>
      </c>
      <c r="B1364">
        <v>165</v>
      </c>
      <c r="C1364">
        <v>139</v>
      </c>
      <c r="D1364">
        <v>30513940</v>
      </c>
      <c r="E1364" t="s">
        <v>2058</v>
      </c>
      <c r="F1364" t="s">
        <v>3701</v>
      </c>
      <c r="G1364" t="s">
        <v>3702</v>
      </c>
      <c r="H1364">
        <v>15843</v>
      </c>
      <c r="I1364">
        <v>104</v>
      </c>
      <c r="J1364" t="s">
        <v>19</v>
      </c>
      <c r="K1364" t="s">
        <v>20</v>
      </c>
      <c r="L1364">
        <v>30000000</v>
      </c>
      <c r="M1364">
        <v>2014</v>
      </c>
      <c r="N1364">
        <v>6.9</v>
      </c>
      <c r="O1364" s="4"/>
      <c r="P1364" s="4"/>
    </row>
    <row r="1365" spans="1:16" x14ac:dyDescent="0.3">
      <c r="A1365" t="s">
        <v>294</v>
      </c>
      <c r="B1365">
        <v>418</v>
      </c>
      <c r="C1365">
        <v>123</v>
      </c>
      <c r="D1365">
        <v>161087183</v>
      </c>
      <c r="E1365" t="s">
        <v>295</v>
      </c>
      <c r="F1365" t="s">
        <v>98</v>
      </c>
      <c r="G1365" t="s">
        <v>296</v>
      </c>
      <c r="H1365">
        <v>118992</v>
      </c>
      <c r="I1365">
        <v>971</v>
      </c>
      <c r="J1365" t="s">
        <v>19</v>
      </c>
      <c r="K1365" t="s">
        <v>20</v>
      </c>
      <c r="L1365">
        <v>175000000</v>
      </c>
      <c r="M1365">
        <v>2016</v>
      </c>
      <c r="N1365">
        <v>6.9</v>
      </c>
      <c r="O1365" s="4"/>
      <c r="P1365" s="4"/>
    </row>
    <row r="1366" spans="1:16" x14ac:dyDescent="0.3">
      <c r="A1366" t="s">
        <v>449</v>
      </c>
      <c r="B1366">
        <v>211</v>
      </c>
      <c r="C1366">
        <v>93</v>
      </c>
      <c r="D1366">
        <v>216366733</v>
      </c>
      <c r="E1366" t="s">
        <v>273</v>
      </c>
      <c r="F1366" t="s">
        <v>450</v>
      </c>
      <c r="G1366" t="s">
        <v>530</v>
      </c>
      <c r="H1366">
        <v>119213</v>
      </c>
      <c r="I1366">
        <v>154</v>
      </c>
      <c r="J1366" t="s">
        <v>19</v>
      </c>
      <c r="K1366" t="s">
        <v>20</v>
      </c>
      <c r="L1366">
        <v>145000000</v>
      </c>
      <c r="M1366">
        <v>2012</v>
      </c>
      <c r="N1366">
        <v>6.9</v>
      </c>
      <c r="O1366" s="4"/>
      <c r="P1366" s="4"/>
    </row>
    <row r="1367" spans="1:16" x14ac:dyDescent="0.3">
      <c r="A1367" t="s">
        <v>5523</v>
      </c>
      <c r="B1367">
        <v>81</v>
      </c>
      <c r="C1367">
        <v>110</v>
      </c>
      <c r="D1367">
        <v>136007</v>
      </c>
      <c r="E1367" t="s">
        <v>3462</v>
      </c>
      <c r="F1367" t="s">
        <v>2823</v>
      </c>
      <c r="G1367" t="s">
        <v>7831</v>
      </c>
      <c r="H1367">
        <v>3924</v>
      </c>
      <c r="I1367">
        <v>39</v>
      </c>
      <c r="J1367" t="s">
        <v>773</v>
      </c>
      <c r="K1367" t="s">
        <v>774</v>
      </c>
      <c r="L1367">
        <v>4500</v>
      </c>
      <c r="M1367">
        <v>2004</v>
      </c>
      <c r="N1367">
        <v>6.9</v>
      </c>
      <c r="O1367" s="4"/>
      <c r="P1367" s="4"/>
    </row>
    <row r="1368" spans="1:16" x14ac:dyDescent="0.3">
      <c r="A1368" t="s">
        <v>3203</v>
      </c>
      <c r="B1368">
        <v>181</v>
      </c>
      <c r="C1368">
        <v>104</v>
      </c>
      <c r="D1368">
        <v>30059386</v>
      </c>
      <c r="E1368" t="s">
        <v>872</v>
      </c>
      <c r="F1368" t="s">
        <v>672</v>
      </c>
      <c r="G1368" t="s">
        <v>4373</v>
      </c>
      <c r="H1368">
        <v>128593</v>
      </c>
      <c r="I1368">
        <v>867</v>
      </c>
      <c r="J1368" t="s">
        <v>19</v>
      </c>
      <c r="K1368" t="s">
        <v>20</v>
      </c>
      <c r="L1368">
        <v>22000000</v>
      </c>
      <c r="M1368">
        <v>2001</v>
      </c>
      <c r="N1368">
        <v>6.9</v>
      </c>
      <c r="O1368" s="4"/>
      <c r="P1368" s="4"/>
    </row>
    <row r="1369" spans="1:16" x14ac:dyDescent="0.3">
      <c r="A1369" t="s">
        <v>7746</v>
      </c>
      <c r="B1369">
        <v>12</v>
      </c>
      <c r="C1369">
        <v>103</v>
      </c>
      <c r="D1369">
        <v>174682</v>
      </c>
      <c r="E1369" t="s">
        <v>2836</v>
      </c>
      <c r="F1369" t="s">
        <v>7747</v>
      </c>
      <c r="G1369" t="s">
        <v>7748</v>
      </c>
      <c r="H1369">
        <v>460</v>
      </c>
      <c r="I1369">
        <v>14</v>
      </c>
      <c r="J1369" t="s">
        <v>19</v>
      </c>
      <c r="K1369" t="s">
        <v>20</v>
      </c>
      <c r="L1369">
        <v>200000</v>
      </c>
      <c r="M1369">
        <v>2002</v>
      </c>
      <c r="N1369">
        <v>6.9</v>
      </c>
      <c r="O1369" s="4"/>
      <c r="P1369" s="4"/>
    </row>
    <row r="1370" spans="1:16" x14ac:dyDescent="0.3">
      <c r="A1370" t="s">
        <v>2387</v>
      </c>
      <c r="B1370">
        <v>167</v>
      </c>
      <c r="C1370">
        <v>144</v>
      </c>
      <c r="D1370">
        <v>56083966</v>
      </c>
      <c r="E1370" t="s">
        <v>46</v>
      </c>
      <c r="F1370" t="s">
        <v>267</v>
      </c>
      <c r="G1370" t="s">
        <v>2838</v>
      </c>
      <c r="H1370">
        <v>137003</v>
      </c>
      <c r="I1370">
        <v>658</v>
      </c>
      <c r="J1370" t="s">
        <v>19</v>
      </c>
      <c r="K1370" t="s">
        <v>20</v>
      </c>
      <c r="L1370">
        <v>65000000</v>
      </c>
      <c r="M1370">
        <v>2001</v>
      </c>
      <c r="N1370">
        <v>6.9</v>
      </c>
      <c r="O1370" s="4"/>
      <c r="P1370" s="4"/>
    </row>
    <row r="1371" spans="1:16" x14ac:dyDescent="0.3">
      <c r="A1371" t="s">
        <v>7663</v>
      </c>
      <c r="B1371">
        <v>203</v>
      </c>
      <c r="C1371">
        <v>82</v>
      </c>
      <c r="D1371">
        <v>126387</v>
      </c>
      <c r="E1371" t="s">
        <v>2914</v>
      </c>
      <c r="F1371" t="s">
        <v>7664</v>
      </c>
      <c r="G1371" t="s">
        <v>7665</v>
      </c>
      <c r="H1371">
        <v>14985</v>
      </c>
      <c r="I1371">
        <v>253</v>
      </c>
      <c r="J1371" t="s">
        <v>4169</v>
      </c>
      <c r="K1371" t="s">
        <v>3185</v>
      </c>
      <c r="L1371">
        <v>400000</v>
      </c>
      <c r="M1371">
        <v>1981</v>
      </c>
      <c r="N1371">
        <v>6.9</v>
      </c>
      <c r="O1371" s="4"/>
      <c r="P1371" s="4"/>
    </row>
    <row r="1372" spans="1:16" x14ac:dyDescent="0.3">
      <c r="A1372" t="s">
        <v>5416</v>
      </c>
      <c r="B1372">
        <v>42</v>
      </c>
      <c r="C1372">
        <v>108</v>
      </c>
      <c r="D1372">
        <v>2961991</v>
      </c>
      <c r="E1372" t="s">
        <v>817</v>
      </c>
      <c r="F1372" t="s">
        <v>258</v>
      </c>
      <c r="G1372" t="s">
        <v>7003</v>
      </c>
      <c r="H1372">
        <v>15885</v>
      </c>
      <c r="I1372">
        <v>78</v>
      </c>
      <c r="J1372" t="s">
        <v>19</v>
      </c>
      <c r="K1372" t="s">
        <v>20</v>
      </c>
      <c r="L1372">
        <v>3300000</v>
      </c>
      <c r="M1372">
        <v>1996</v>
      </c>
      <c r="N1372">
        <v>6.9</v>
      </c>
      <c r="O1372" s="4"/>
      <c r="P1372" s="4"/>
    </row>
    <row r="1373" spans="1:16" x14ac:dyDescent="0.3">
      <c r="A1373" t="s">
        <v>2385</v>
      </c>
      <c r="B1373">
        <v>25</v>
      </c>
      <c r="C1373">
        <v>115</v>
      </c>
      <c r="D1373">
        <v>13640000</v>
      </c>
      <c r="E1373" t="s">
        <v>1289</v>
      </c>
      <c r="F1373" t="s">
        <v>665</v>
      </c>
      <c r="G1373" t="s">
        <v>5406</v>
      </c>
      <c r="H1373">
        <v>6011</v>
      </c>
      <c r="I1373">
        <v>39</v>
      </c>
      <c r="J1373" t="s">
        <v>19</v>
      </c>
      <c r="K1373" t="s">
        <v>20</v>
      </c>
      <c r="L1373">
        <v>14000000</v>
      </c>
      <c r="M1373">
        <v>1994</v>
      </c>
      <c r="N1373">
        <v>6.9</v>
      </c>
      <c r="O1373" s="4"/>
      <c r="P1373" s="4"/>
    </row>
    <row r="1374" spans="1:16" x14ac:dyDescent="0.3">
      <c r="A1374" t="s">
        <v>7196</v>
      </c>
      <c r="B1374">
        <v>168</v>
      </c>
      <c r="C1374">
        <v>102</v>
      </c>
      <c r="D1374">
        <v>1477002</v>
      </c>
      <c r="E1374" t="s">
        <v>129</v>
      </c>
      <c r="F1374" t="s">
        <v>136</v>
      </c>
      <c r="G1374" t="s">
        <v>7197</v>
      </c>
      <c r="H1374">
        <v>16645</v>
      </c>
      <c r="I1374">
        <v>72</v>
      </c>
      <c r="J1374" t="s">
        <v>19</v>
      </c>
      <c r="K1374" t="s">
        <v>20</v>
      </c>
      <c r="L1374">
        <v>2000000</v>
      </c>
      <c r="M1374">
        <v>2015</v>
      </c>
      <c r="N1374">
        <v>6.9</v>
      </c>
      <c r="O1374" s="4"/>
      <c r="P1374" s="4"/>
    </row>
    <row r="1375" spans="1:16" x14ac:dyDescent="0.3">
      <c r="A1375" t="s">
        <v>7274</v>
      </c>
      <c r="B1375">
        <v>76</v>
      </c>
      <c r="C1375">
        <v>100</v>
      </c>
      <c r="D1375">
        <v>396035</v>
      </c>
      <c r="E1375" t="s">
        <v>129</v>
      </c>
      <c r="F1375" t="s">
        <v>1181</v>
      </c>
      <c r="G1375" t="s">
        <v>7275</v>
      </c>
      <c r="H1375">
        <v>2725</v>
      </c>
      <c r="I1375">
        <v>48</v>
      </c>
      <c r="J1375" t="s">
        <v>19</v>
      </c>
      <c r="K1375" t="s">
        <v>31</v>
      </c>
      <c r="L1375">
        <v>1000000</v>
      </c>
      <c r="M1375">
        <v>2004</v>
      </c>
      <c r="N1375">
        <v>6.9</v>
      </c>
      <c r="O1375" s="4"/>
      <c r="P1375" s="4"/>
    </row>
    <row r="1376" spans="1:16" x14ac:dyDescent="0.3">
      <c r="A1376" t="s">
        <v>6671</v>
      </c>
      <c r="B1376">
        <v>7</v>
      </c>
      <c r="C1376">
        <v>41</v>
      </c>
      <c r="D1376">
        <v>4074023</v>
      </c>
      <c r="E1376" t="s">
        <v>38</v>
      </c>
      <c r="F1376" t="s">
        <v>6672</v>
      </c>
      <c r="G1376" t="s">
        <v>6673</v>
      </c>
      <c r="H1376">
        <v>296</v>
      </c>
      <c r="I1376">
        <v>4</v>
      </c>
      <c r="J1376" t="s">
        <v>19</v>
      </c>
      <c r="K1376" t="s">
        <v>31</v>
      </c>
      <c r="L1376">
        <v>5000000</v>
      </c>
      <c r="M1376">
        <v>2010</v>
      </c>
      <c r="N1376">
        <v>6.9</v>
      </c>
      <c r="O1376" s="4"/>
      <c r="P1376" s="4"/>
    </row>
    <row r="1377" spans="1:16" x14ac:dyDescent="0.3">
      <c r="A1377" t="s">
        <v>7489</v>
      </c>
      <c r="B1377">
        <v>56</v>
      </c>
      <c r="C1377">
        <v>81</v>
      </c>
      <c r="D1377">
        <v>6387</v>
      </c>
      <c r="E1377" t="s">
        <v>1164</v>
      </c>
      <c r="F1377" t="s">
        <v>1287</v>
      </c>
      <c r="G1377" t="s">
        <v>7490</v>
      </c>
      <c r="H1377">
        <v>4862</v>
      </c>
      <c r="I1377">
        <v>37</v>
      </c>
      <c r="J1377" t="s">
        <v>19</v>
      </c>
      <c r="K1377" t="s">
        <v>20</v>
      </c>
      <c r="L1377">
        <v>1000000</v>
      </c>
      <c r="M1377">
        <v>2006</v>
      </c>
      <c r="N1377">
        <v>6.9</v>
      </c>
      <c r="O1377" s="4"/>
      <c r="P1377" s="4"/>
    </row>
    <row r="1378" spans="1:16" x14ac:dyDescent="0.3">
      <c r="A1378" t="s">
        <v>2521</v>
      </c>
      <c r="B1378">
        <v>88</v>
      </c>
      <c r="C1378">
        <v>108</v>
      </c>
      <c r="D1378">
        <v>548712</v>
      </c>
      <c r="E1378" t="s">
        <v>129</v>
      </c>
      <c r="F1378" t="s">
        <v>1014</v>
      </c>
      <c r="G1378" t="s">
        <v>7445</v>
      </c>
      <c r="H1378">
        <v>9233</v>
      </c>
      <c r="I1378">
        <v>126</v>
      </c>
      <c r="J1378" t="s">
        <v>19</v>
      </c>
      <c r="K1378" t="s">
        <v>20</v>
      </c>
      <c r="L1378">
        <v>2500000</v>
      </c>
      <c r="M1378">
        <v>2003</v>
      </c>
      <c r="N1378">
        <v>6.9</v>
      </c>
      <c r="O1378" s="4"/>
      <c r="P1378" s="4"/>
    </row>
    <row r="1379" spans="1:16" x14ac:dyDescent="0.3">
      <c r="A1379" t="s">
        <v>306</v>
      </c>
      <c r="B1379">
        <v>67</v>
      </c>
      <c r="C1379">
        <v>155</v>
      </c>
      <c r="D1379">
        <v>165500000</v>
      </c>
      <c r="E1379" t="s">
        <v>125</v>
      </c>
      <c r="F1379" t="s">
        <v>62</v>
      </c>
      <c r="G1379" t="s">
        <v>2356</v>
      </c>
      <c r="H1379">
        <v>145257</v>
      </c>
      <c r="I1379">
        <v>322</v>
      </c>
      <c r="J1379" t="s">
        <v>19</v>
      </c>
      <c r="K1379" t="s">
        <v>20</v>
      </c>
      <c r="L1379">
        <v>48000000</v>
      </c>
      <c r="M1379">
        <v>1991</v>
      </c>
      <c r="N1379">
        <v>6.9</v>
      </c>
      <c r="O1379" s="4"/>
      <c r="P1379" s="4"/>
    </row>
    <row r="1380" spans="1:16" x14ac:dyDescent="0.3">
      <c r="A1380" t="s">
        <v>482</v>
      </c>
      <c r="B1380">
        <v>225</v>
      </c>
      <c r="C1380">
        <v>96</v>
      </c>
      <c r="D1380">
        <v>114053579</v>
      </c>
      <c r="E1380" t="s">
        <v>484</v>
      </c>
      <c r="F1380" t="s">
        <v>283</v>
      </c>
      <c r="G1380" t="s">
        <v>485</v>
      </c>
      <c r="H1380">
        <v>146766</v>
      </c>
      <c r="I1380">
        <v>178</v>
      </c>
      <c r="J1380" t="s">
        <v>19</v>
      </c>
      <c r="K1380" t="s">
        <v>20</v>
      </c>
      <c r="L1380">
        <v>150000000</v>
      </c>
      <c r="M1380">
        <v>2008</v>
      </c>
      <c r="N1380">
        <v>6.9</v>
      </c>
      <c r="O1380" s="4"/>
      <c r="P1380" s="4"/>
    </row>
    <row r="1381" spans="1:16" x14ac:dyDescent="0.3">
      <c r="A1381" t="s">
        <v>6141</v>
      </c>
      <c r="B1381">
        <v>68</v>
      </c>
      <c r="C1381">
        <v>141</v>
      </c>
      <c r="D1381">
        <v>3064356</v>
      </c>
      <c r="E1381" t="s">
        <v>129</v>
      </c>
      <c r="F1381" t="s">
        <v>686</v>
      </c>
      <c r="G1381" t="s">
        <v>6529</v>
      </c>
      <c r="H1381">
        <v>3433</v>
      </c>
      <c r="I1381">
        <v>81</v>
      </c>
      <c r="J1381" t="s">
        <v>19</v>
      </c>
      <c r="K1381" t="s">
        <v>20</v>
      </c>
      <c r="L1381">
        <v>5600000</v>
      </c>
      <c r="M1381">
        <v>2002</v>
      </c>
      <c r="N1381">
        <v>6.9</v>
      </c>
      <c r="O1381" s="4"/>
      <c r="P1381" s="4"/>
    </row>
    <row r="1382" spans="1:16" x14ac:dyDescent="0.3">
      <c r="A1382" t="s">
        <v>151</v>
      </c>
      <c r="B1382">
        <v>152</v>
      </c>
      <c r="C1382">
        <v>97</v>
      </c>
      <c r="D1382">
        <v>173381405</v>
      </c>
      <c r="E1382" t="s">
        <v>1322</v>
      </c>
      <c r="F1382" t="s">
        <v>87</v>
      </c>
      <c r="G1382" t="s">
        <v>3485</v>
      </c>
      <c r="H1382">
        <v>147597</v>
      </c>
      <c r="I1382">
        <v>395</v>
      </c>
      <c r="J1382" t="s">
        <v>19</v>
      </c>
      <c r="K1382" t="s">
        <v>20</v>
      </c>
      <c r="L1382">
        <v>33000000</v>
      </c>
      <c r="M1382">
        <v>2003</v>
      </c>
      <c r="N1382">
        <v>6.9</v>
      </c>
      <c r="O1382" s="4"/>
      <c r="P1382" s="4"/>
    </row>
    <row r="1383" spans="1:16" x14ac:dyDescent="0.3">
      <c r="A1383" t="s">
        <v>6823</v>
      </c>
      <c r="B1383">
        <v>116</v>
      </c>
      <c r="C1383">
        <v>101</v>
      </c>
      <c r="D1383">
        <v>864959</v>
      </c>
      <c r="E1383" t="s">
        <v>101</v>
      </c>
      <c r="F1383" t="s">
        <v>6824</v>
      </c>
      <c r="G1383" t="s">
        <v>6825</v>
      </c>
      <c r="H1383">
        <v>20275</v>
      </c>
      <c r="I1383">
        <v>151</v>
      </c>
      <c r="J1383" t="s">
        <v>19</v>
      </c>
      <c r="K1383" t="s">
        <v>31</v>
      </c>
      <c r="L1383">
        <v>4000000</v>
      </c>
      <c r="M1383">
        <v>2005</v>
      </c>
      <c r="N1383">
        <v>6.9</v>
      </c>
      <c r="O1383" s="4"/>
      <c r="P1383" s="4"/>
    </row>
    <row r="1384" spans="1:16" x14ac:dyDescent="0.3">
      <c r="A1384" t="s">
        <v>2779</v>
      </c>
      <c r="B1384">
        <v>101</v>
      </c>
      <c r="C1384">
        <v>97</v>
      </c>
      <c r="D1384">
        <v>38201895</v>
      </c>
      <c r="E1384" t="s">
        <v>129</v>
      </c>
      <c r="F1384" t="s">
        <v>1268</v>
      </c>
      <c r="G1384" t="s">
        <v>5764</v>
      </c>
      <c r="H1384">
        <v>149222</v>
      </c>
      <c r="I1384">
        <v>749</v>
      </c>
      <c r="J1384" t="s">
        <v>19</v>
      </c>
      <c r="K1384" t="s">
        <v>20</v>
      </c>
      <c r="L1384">
        <v>10500000</v>
      </c>
      <c r="M1384">
        <v>1999</v>
      </c>
      <c r="N1384">
        <v>6.9</v>
      </c>
      <c r="O1384" s="4"/>
      <c r="P1384" s="4"/>
    </row>
    <row r="1385" spans="1:16" x14ac:dyDescent="0.3">
      <c r="A1385" t="s">
        <v>3492</v>
      </c>
      <c r="B1385">
        <v>220</v>
      </c>
      <c r="C1385">
        <v>92</v>
      </c>
      <c r="D1385">
        <v>44540956</v>
      </c>
      <c r="E1385" t="s">
        <v>872</v>
      </c>
      <c r="F1385" t="s">
        <v>1017</v>
      </c>
      <c r="G1385" t="s">
        <v>7646</v>
      </c>
      <c r="H1385">
        <v>161448</v>
      </c>
      <c r="I1385">
        <v>1473</v>
      </c>
      <c r="J1385" t="s">
        <v>19</v>
      </c>
      <c r="K1385" t="s">
        <v>20</v>
      </c>
      <c r="L1385">
        <v>400000</v>
      </c>
      <c r="M1385">
        <v>2004</v>
      </c>
      <c r="N1385">
        <v>6.9</v>
      </c>
      <c r="O1385" s="4"/>
      <c r="P1385" s="4"/>
    </row>
    <row r="1386" spans="1:16" x14ac:dyDescent="0.3">
      <c r="A1386" t="s">
        <v>6881</v>
      </c>
      <c r="B1386">
        <v>61</v>
      </c>
      <c r="C1386">
        <v>99</v>
      </c>
      <c r="D1386">
        <v>19959</v>
      </c>
      <c r="E1386" t="s">
        <v>1671</v>
      </c>
      <c r="F1386" t="s">
        <v>6882</v>
      </c>
      <c r="G1386" t="s">
        <v>6883</v>
      </c>
      <c r="H1386">
        <v>3579</v>
      </c>
      <c r="I1386">
        <v>14</v>
      </c>
      <c r="J1386" t="s">
        <v>19</v>
      </c>
      <c r="K1386" t="s">
        <v>3776</v>
      </c>
      <c r="L1386">
        <v>3800000</v>
      </c>
      <c r="M1386">
        <v>2009</v>
      </c>
      <c r="N1386">
        <v>6.9</v>
      </c>
      <c r="O1386" s="4"/>
      <c r="P1386" s="4"/>
    </row>
    <row r="1387" spans="1:16" x14ac:dyDescent="0.3">
      <c r="A1387" t="s">
        <v>6263</v>
      </c>
      <c r="B1387">
        <v>6</v>
      </c>
      <c r="C1387">
        <v>118</v>
      </c>
      <c r="D1387">
        <v>3347439</v>
      </c>
      <c r="E1387" t="s">
        <v>129</v>
      </c>
      <c r="F1387" t="s">
        <v>6264</v>
      </c>
      <c r="G1387" t="s">
        <v>6265</v>
      </c>
      <c r="H1387">
        <v>833</v>
      </c>
      <c r="I1387">
        <v>33</v>
      </c>
      <c r="J1387" t="s">
        <v>19</v>
      </c>
      <c r="K1387" t="s">
        <v>20</v>
      </c>
      <c r="L1387">
        <v>7500000</v>
      </c>
      <c r="M1387">
        <v>2004</v>
      </c>
      <c r="N1387">
        <v>6.9</v>
      </c>
      <c r="O1387" s="4"/>
      <c r="P1387" s="4"/>
    </row>
    <row r="1388" spans="1:16" x14ac:dyDescent="0.3">
      <c r="A1388" t="s">
        <v>739</v>
      </c>
      <c r="B1388">
        <v>371</v>
      </c>
      <c r="C1388">
        <v>120</v>
      </c>
      <c r="D1388">
        <v>31569268</v>
      </c>
      <c r="E1388" t="s">
        <v>2565</v>
      </c>
      <c r="F1388" t="s">
        <v>160</v>
      </c>
      <c r="G1388" t="s">
        <v>2566</v>
      </c>
      <c r="H1388">
        <v>172965</v>
      </c>
      <c r="I1388">
        <v>627</v>
      </c>
      <c r="J1388" t="s">
        <v>19</v>
      </c>
      <c r="K1388" t="s">
        <v>20</v>
      </c>
      <c r="L1388">
        <v>49000000</v>
      </c>
      <c r="M1388">
        <v>2015</v>
      </c>
      <c r="N1388">
        <v>6.9</v>
      </c>
      <c r="O1388" s="4"/>
      <c r="P1388" s="4"/>
    </row>
    <row r="1389" spans="1:16" x14ac:dyDescent="0.3">
      <c r="A1389" t="s">
        <v>673</v>
      </c>
      <c r="B1389">
        <v>57</v>
      </c>
      <c r="C1389">
        <v>125</v>
      </c>
      <c r="D1389">
        <v>219200000</v>
      </c>
      <c r="E1389" t="s">
        <v>3922</v>
      </c>
      <c r="F1389" t="s">
        <v>457</v>
      </c>
      <c r="G1389" t="s">
        <v>4009</v>
      </c>
      <c r="H1389">
        <v>181380</v>
      </c>
      <c r="I1389">
        <v>223</v>
      </c>
      <c r="J1389" t="s">
        <v>19</v>
      </c>
      <c r="K1389" t="s">
        <v>20</v>
      </c>
      <c r="L1389">
        <v>25000000</v>
      </c>
      <c r="M1389">
        <v>1993</v>
      </c>
      <c r="N1389">
        <v>6.9</v>
      </c>
      <c r="O1389" s="4"/>
      <c r="P1389" s="4"/>
    </row>
    <row r="1390" spans="1:16" x14ac:dyDescent="0.3">
      <c r="A1390" t="s">
        <v>1215</v>
      </c>
      <c r="B1390">
        <v>157</v>
      </c>
      <c r="C1390">
        <v>138</v>
      </c>
      <c r="D1390">
        <v>63224849</v>
      </c>
      <c r="E1390" t="s">
        <v>877</v>
      </c>
      <c r="F1390" t="s">
        <v>128</v>
      </c>
      <c r="G1390" t="s">
        <v>1216</v>
      </c>
      <c r="H1390">
        <v>182757</v>
      </c>
      <c r="I1390">
        <v>483</v>
      </c>
      <c r="J1390" t="s">
        <v>19</v>
      </c>
      <c r="K1390" t="s">
        <v>20</v>
      </c>
      <c r="L1390">
        <v>85000000</v>
      </c>
      <c r="M1390">
        <v>2006</v>
      </c>
      <c r="N1390">
        <v>6.9</v>
      </c>
      <c r="O1390" s="4"/>
      <c r="P1390" s="4"/>
    </row>
    <row r="1391" spans="1:16" x14ac:dyDescent="0.3">
      <c r="A1391" t="s">
        <v>2746</v>
      </c>
      <c r="B1391">
        <v>104</v>
      </c>
      <c r="C1391">
        <v>97</v>
      </c>
      <c r="D1391">
        <v>8378141</v>
      </c>
      <c r="E1391" t="s">
        <v>753</v>
      </c>
      <c r="F1391" t="s">
        <v>254</v>
      </c>
      <c r="G1391" t="s">
        <v>5299</v>
      </c>
      <c r="H1391">
        <v>18966</v>
      </c>
      <c r="I1391">
        <v>141</v>
      </c>
      <c r="J1391" t="s">
        <v>19</v>
      </c>
      <c r="K1391" t="s">
        <v>31</v>
      </c>
      <c r="L1391">
        <v>15000000</v>
      </c>
      <c r="M1391">
        <v>2002</v>
      </c>
      <c r="N1391">
        <v>6.9</v>
      </c>
      <c r="O1391" s="4"/>
      <c r="P1391" s="4"/>
    </row>
    <row r="1392" spans="1:16" x14ac:dyDescent="0.3">
      <c r="A1392" t="s">
        <v>1183</v>
      </c>
      <c r="B1392">
        <v>49</v>
      </c>
      <c r="C1392">
        <v>97</v>
      </c>
      <c r="D1392">
        <v>233103</v>
      </c>
      <c r="E1392" t="s">
        <v>1671</v>
      </c>
      <c r="F1392" t="s">
        <v>1457</v>
      </c>
      <c r="G1392" t="s">
        <v>6367</v>
      </c>
      <c r="H1392">
        <v>2670</v>
      </c>
      <c r="I1392">
        <v>50</v>
      </c>
      <c r="J1392" t="s">
        <v>19</v>
      </c>
      <c r="K1392" t="s">
        <v>31</v>
      </c>
      <c r="L1392">
        <v>7000000</v>
      </c>
      <c r="M1392">
        <v>2005</v>
      </c>
      <c r="N1392">
        <v>6.9</v>
      </c>
      <c r="O1392" s="4"/>
      <c r="P1392" s="4"/>
    </row>
    <row r="1393" spans="1:16" x14ac:dyDescent="0.3">
      <c r="A1393" t="s">
        <v>3604</v>
      </c>
      <c r="B1393">
        <v>452</v>
      </c>
      <c r="C1393">
        <v>98</v>
      </c>
      <c r="D1393">
        <v>66359959</v>
      </c>
      <c r="E1393" t="s">
        <v>3605</v>
      </c>
      <c r="F1393" t="s">
        <v>3606</v>
      </c>
      <c r="G1393" t="s">
        <v>3607</v>
      </c>
      <c r="H1393">
        <v>184641</v>
      </c>
      <c r="I1393">
        <v>326</v>
      </c>
      <c r="J1393" t="s">
        <v>19</v>
      </c>
      <c r="K1393" t="s">
        <v>20</v>
      </c>
      <c r="L1393">
        <v>35000000</v>
      </c>
      <c r="M1393">
        <v>2013</v>
      </c>
      <c r="N1393">
        <v>6.9</v>
      </c>
      <c r="O1393" s="4"/>
      <c r="P1393" s="4"/>
    </row>
    <row r="1394" spans="1:16" x14ac:dyDescent="0.3">
      <c r="A1394" t="s">
        <v>4800</v>
      </c>
      <c r="B1394">
        <v>90</v>
      </c>
      <c r="C1394">
        <v>92</v>
      </c>
      <c r="D1394">
        <v>1071240</v>
      </c>
      <c r="E1394" t="s">
        <v>817</v>
      </c>
      <c r="F1394" t="s">
        <v>254</v>
      </c>
      <c r="G1394" t="s">
        <v>6211</v>
      </c>
      <c r="H1394">
        <v>3571</v>
      </c>
      <c r="I1394">
        <v>34</v>
      </c>
      <c r="J1394" t="s">
        <v>19</v>
      </c>
      <c r="K1394" t="s">
        <v>31</v>
      </c>
      <c r="L1394">
        <v>8000000</v>
      </c>
      <c r="M1394">
        <v>2007</v>
      </c>
      <c r="N1394">
        <v>6.9</v>
      </c>
      <c r="O1394" s="4"/>
      <c r="P1394" s="4"/>
    </row>
    <row r="1395" spans="1:16" x14ac:dyDescent="0.3">
      <c r="A1395" t="s">
        <v>6243</v>
      </c>
      <c r="B1395">
        <v>85</v>
      </c>
      <c r="C1395">
        <v>90</v>
      </c>
      <c r="D1395">
        <v>671240</v>
      </c>
      <c r="E1395" t="s">
        <v>753</v>
      </c>
      <c r="F1395" t="s">
        <v>2470</v>
      </c>
      <c r="G1395" t="s">
        <v>6244</v>
      </c>
      <c r="H1395">
        <v>23023</v>
      </c>
      <c r="I1395">
        <v>149</v>
      </c>
      <c r="J1395" t="s">
        <v>19</v>
      </c>
      <c r="K1395" t="s">
        <v>31</v>
      </c>
      <c r="L1395">
        <v>7900000</v>
      </c>
      <c r="M1395">
        <v>2005</v>
      </c>
      <c r="N1395">
        <v>6.9</v>
      </c>
      <c r="O1395" s="4"/>
      <c r="P1395" s="4"/>
    </row>
    <row r="1396" spans="1:16" x14ac:dyDescent="0.3">
      <c r="A1396" t="s">
        <v>1333</v>
      </c>
      <c r="B1396">
        <v>253</v>
      </c>
      <c r="C1396">
        <v>105</v>
      </c>
      <c r="D1396">
        <v>80050171</v>
      </c>
      <c r="E1396" t="s">
        <v>1001</v>
      </c>
      <c r="F1396" t="s">
        <v>3096</v>
      </c>
      <c r="G1396" t="s">
        <v>3097</v>
      </c>
      <c r="H1396">
        <v>186982</v>
      </c>
      <c r="I1396">
        <v>491</v>
      </c>
      <c r="J1396" t="s">
        <v>19</v>
      </c>
      <c r="K1396" t="s">
        <v>20</v>
      </c>
      <c r="L1396">
        <v>20000000</v>
      </c>
      <c r="M1396">
        <v>2007</v>
      </c>
      <c r="N1396">
        <v>6.9</v>
      </c>
      <c r="O1396" s="4"/>
      <c r="P1396" s="4"/>
    </row>
    <row r="1397" spans="1:16" x14ac:dyDescent="0.3">
      <c r="A1397" t="s">
        <v>684</v>
      </c>
      <c r="B1397">
        <v>164</v>
      </c>
      <c r="C1397">
        <v>115</v>
      </c>
      <c r="D1397">
        <v>195329763</v>
      </c>
      <c r="E1397" t="s">
        <v>569</v>
      </c>
      <c r="F1397" t="s">
        <v>1091</v>
      </c>
      <c r="G1397" t="s">
        <v>1493</v>
      </c>
      <c r="H1397">
        <v>194249</v>
      </c>
      <c r="I1397">
        <v>253</v>
      </c>
      <c r="J1397" t="s">
        <v>19</v>
      </c>
      <c r="K1397" t="s">
        <v>20</v>
      </c>
      <c r="L1397">
        <v>80000000</v>
      </c>
      <c r="M1397">
        <v>2006</v>
      </c>
      <c r="N1397">
        <v>6.9</v>
      </c>
      <c r="O1397" s="4"/>
      <c r="P1397" s="4"/>
    </row>
    <row r="1398" spans="1:16" x14ac:dyDescent="0.3">
      <c r="A1398" t="s">
        <v>3484</v>
      </c>
      <c r="B1398">
        <v>173</v>
      </c>
      <c r="C1398">
        <v>101</v>
      </c>
      <c r="D1398">
        <v>67266300</v>
      </c>
      <c r="E1398" t="s">
        <v>872</v>
      </c>
      <c r="F1398" t="s">
        <v>355</v>
      </c>
      <c r="G1398" t="s">
        <v>3836</v>
      </c>
      <c r="H1398">
        <v>195255</v>
      </c>
      <c r="I1398">
        <v>170</v>
      </c>
      <c r="J1398" t="s">
        <v>19</v>
      </c>
      <c r="K1398" t="s">
        <v>432</v>
      </c>
      <c r="L1398">
        <v>28000000</v>
      </c>
      <c r="M1398">
        <v>2008</v>
      </c>
      <c r="N1398">
        <v>6.9</v>
      </c>
      <c r="O1398" s="4"/>
      <c r="P1398" s="4"/>
    </row>
    <row r="1399" spans="1:16" x14ac:dyDescent="0.3">
      <c r="A1399" t="s">
        <v>1640</v>
      </c>
      <c r="B1399">
        <v>153</v>
      </c>
      <c r="C1399">
        <v>141</v>
      </c>
      <c r="D1399">
        <v>100614858</v>
      </c>
      <c r="E1399" t="s">
        <v>1641</v>
      </c>
      <c r="F1399" t="s">
        <v>303</v>
      </c>
      <c r="G1399" t="s">
        <v>1642</v>
      </c>
      <c r="H1399">
        <v>206776</v>
      </c>
      <c r="I1399">
        <v>1248</v>
      </c>
      <c r="J1399" t="s">
        <v>19</v>
      </c>
      <c r="K1399" t="s">
        <v>20</v>
      </c>
      <c r="L1399">
        <v>68000000</v>
      </c>
      <c r="M1399">
        <v>2001</v>
      </c>
      <c r="N1399">
        <v>6.9</v>
      </c>
      <c r="O1399" s="4"/>
      <c r="P1399" s="4"/>
    </row>
    <row r="1400" spans="1:16" x14ac:dyDescent="0.3">
      <c r="A1400" t="s">
        <v>6054</v>
      </c>
      <c r="B1400">
        <v>66</v>
      </c>
      <c r="C1400">
        <v>81</v>
      </c>
      <c r="D1400">
        <v>11835</v>
      </c>
      <c r="E1400" t="s">
        <v>753</v>
      </c>
      <c r="F1400" t="s">
        <v>3774</v>
      </c>
      <c r="G1400" t="s">
        <v>6055</v>
      </c>
      <c r="H1400">
        <v>1920</v>
      </c>
      <c r="I1400">
        <v>7</v>
      </c>
      <c r="J1400" t="s">
        <v>3775</v>
      </c>
      <c r="K1400" t="s">
        <v>3776</v>
      </c>
      <c r="L1400">
        <v>10000000</v>
      </c>
      <c r="M1400">
        <v>2013</v>
      </c>
      <c r="N1400">
        <v>6.9</v>
      </c>
      <c r="O1400" s="4"/>
      <c r="P1400" s="4"/>
    </row>
    <row r="1401" spans="1:16" x14ac:dyDescent="0.3">
      <c r="A1401" t="s">
        <v>725</v>
      </c>
      <c r="B1401">
        <v>60</v>
      </c>
      <c r="C1401">
        <v>114</v>
      </c>
      <c r="D1401">
        <v>18252684</v>
      </c>
      <c r="E1401" t="s">
        <v>1904</v>
      </c>
      <c r="F1401" t="s">
        <v>250</v>
      </c>
      <c r="G1401" t="s">
        <v>4604</v>
      </c>
      <c r="H1401">
        <v>18366</v>
      </c>
      <c r="I1401">
        <v>219</v>
      </c>
      <c r="J1401" t="s">
        <v>19</v>
      </c>
      <c r="K1401" t="s">
        <v>20</v>
      </c>
      <c r="L1401">
        <v>30000000</v>
      </c>
      <c r="M1401">
        <v>1998</v>
      </c>
      <c r="N1401">
        <v>6.9</v>
      </c>
      <c r="O1401" s="4"/>
      <c r="P1401" s="4"/>
    </row>
    <row r="1402" spans="1:16" x14ac:dyDescent="0.3">
      <c r="A1402" t="s">
        <v>4194</v>
      </c>
      <c r="B1402">
        <v>120</v>
      </c>
      <c r="C1402">
        <v>127</v>
      </c>
      <c r="D1402">
        <v>12188642</v>
      </c>
      <c r="E1402" t="s">
        <v>2726</v>
      </c>
      <c r="F1402" t="s">
        <v>4195</v>
      </c>
      <c r="G1402" t="s">
        <v>4196</v>
      </c>
      <c r="H1402">
        <v>21098</v>
      </c>
      <c r="I1402">
        <v>56</v>
      </c>
      <c r="J1402" t="s">
        <v>19</v>
      </c>
      <c r="K1402" t="s">
        <v>4197</v>
      </c>
      <c r="L1402">
        <v>26000000</v>
      </c>
      <c r="M1402">
        <v>2015</v>
      </c>
      <c r="N1402">
        <v>6.9</v>
      </c>
      <c r="O1402" s="4"/>
      <c r="P1402" s="4"/>
    </row>
    <row r="1403" spans="1:16" x14ac:dyDescent="0.3">
      <c r="A1403" t="s">
        <v>2406</v>
      </c>
      <c r="B1403">
        <v>349</v>
      </c>
      <c r="C1403">
        <v>113</v>
      </c>
      <c r="D1403">
        <v>61094903</v>
      </c>
      <c r="E1403" t="s">
        <v>628</v>
      </c>
      <c r="F1403" t="s">
        <v>138</v>
      </c>
      <c r="G1403" t="s">
        <v>2930</v>
      </c>
      <c r="H1403">
        <v>210542</v>
      </c>
      <c r="I1403">
        <v>332</v>
      </c>
      <c r="J1403" t="s">
        <v>19</v>
      </c>
      <c r="K1403" t="s">
        <v>31</v>
      </c>
      <c r="L1403">
        <v>30000000</v>
      </c>
      <c r="M1403">
        <v>2011</v>
      </c>
      <c r="N1403">
        <v>6.9</v>
      </c>
      <c r="O1403" s="4"/>
      <c r="P1403" s="4"/>
    </row>
    <row r="1404" spans="1:16" x14ac:dyDescent="0.3">
      <c r="A1404" t="s">
        <v>4930</v>
      </c>
      <c r="B1404">
        <v>109</v>
      </c>
      <c r="C1404">
        <v>98</v>
      </c>
      <c r="D1404">
        <v>353743</v>
      </c>
      <c r="E1404" t="s">
        <v>5342</v>
      </c>
      <c r="F1404" t="s">
        <v>1198</v>
      </c>
      <c r="G1404" t="s">
        <v>5343</v>
      </c>
      <c r="H1404">
        <v>20730</v>
      </c>
      <c r="I1404">
        <v>111</v>
      </c>
      <c r="J1404" t="s">
        <v>19</v>
      </c>
      <c r="K1404" t="s">
        <v>31</v>
      </c>
      <c r="L1404">
        <v>15000000</v>
      </c>
      <c r="M1404">
        <v>2001</v>
      </c>
      <c r="N1404">
        <v>6.9</v>
      </c>
      <c r="O1404" s="4"/>
      <c r="P1404" s="4"/>
    </row>
    <row r="1405" spans="1:16" x14ac:dyDescent="0.3">
      <c r="A1405" t="s">
        <v>706</v>
      </c>
      <c r="B1405">
        <v>106</v>
      </c>
      <c r="C1405">
        <v>98</v>
      </c>
      <c r="D1405">
        <v>1569918</v>
      </c>
      <c r="E1405" t="s">
        <v>2623</v>
      </c>
      <c r="F1405" t="s">
        <v>5013</v>
      </c>
      <c r="G1405" t="s">
        <v>5014</v>
      </c>
      <c r="H1405">
        <v>16234</v>
      </c>
      <c r="I1405">
        <v>113</v>
      </c>
      <c r="J1405" t="s">
        <v>19</v>
      </c>
      <c r="K1405" t="s">
        <v>3523</v>
      </c>
      <c r="L1405">
        <v>17000000</v>
      </c>
      <c r="M1405">
        <v>2003</v>
      </c>
      <c r="N1405">
        <v>6.9</v>
      </c>
      <c r="O1405" s="4"/>
      <c r="P1405" s="4"/>
    </row>
    <row r="1406" spans="1:16" x14ac:dyDescent="0.3">
      <c r="A1406" t="s">
        <v>915</v>
      </c>
      <c r="B1406">
        <v>173</v>
      </c>
      <c r="C1406">
        <v>106</v>
      </c>
      <c r="D1406">
        <v>100468793</v>
      </c>
      <c r="E1406" t="s">
        <v>872</v>
      </c>
      <c r="F1406" t="s">
        <v>672</v>
      </c>
      <c r="G1406" t="s">
        <v>1788</v>
      </c>
      <c r="H1406">
        <v>212499</v>
      </c>
      <c r="I1406">
        <v>277</v>
      </c>
      <c r="J1406" t="s">
        <v>19</v>
      </c>
      <c r="K1406" t="s">
        <v>20</v>
      </c>
      <c r="L1406">
        <v>65000000</v>
      </c>
      <c r="M1406">
        <v>2008</v>
      </c>
      <c r="N1406">
        <v>6.9</v>
      </c>
      <c r="O1406" s="4"/>
      <c r="P1406" s="4"/>
    </row>
    <row r="1407" spans="1:16" x14ac:dyDescent="0.3">
      <c r="A1407" t="s">
        <v>1623</v>
      </c>
      <c r="B1407">
        <v>82</v>
      </c>
      <c r="C1407">
        <v>125</v>
      </c>
      <c r="D1407">
        <v>178406268</v>
      </c>
      <c r="E1407" t="s">
        <v>877</v>
      </c>
      <c r="F1407" t="s">
        <v>808</v>
      </c>
      <c r="G1407" t="s">
        <v>5374</v>
      </c>
      <c r="H1407">
        <v>213476</v>
      </c>
      <c r="I1407">
        <v>271</v>
      </c>
      <c r="J1407" t="s">
        <v>19</v>
      </c>
      <c r="K1407" t="s">
        <v>20</v>
      </c>
      <c r="L1407">
        <v>14000000</v>
      </c>
      <c r="M1407">
        <v>1990</v>
      </c>
      <c r="N1407">
        <v>6.9</v>
      </c>
      <c r="O1407" s="4"/>
      <c r="P1407" s="4"/>
    </row>
    <row r="1408" spans="1:16" x14ac:dyDescent="0.3">
      <c r="A1408" t="s">
        <v>297</v>
      </c>
      <c r="B1408">
        <v>61</v>
      </c>
      <c r="C1408">
        <v>78</v>
      </c>
      <c r="D1408">
        <v>72217000</v>
      </c>
      <c r="E1408" t="s">
        <v>872</v>
      </c>
      <c r="F1408" t="s">
        <v>3868</v>
      </c>
      <c r="G1408" t="s">
        <v>5602</v>
      </c>
      <c r="H1408">
        <v>216486</v>
      </c>
      <c r="I1408">
        <v>242</v>
      </c>
      <c r="J1408" t="s">
        <v>19</v>
      </c>
      <c r="K1408" t="s">
        <v>20</v>
      </c>
      <c r="L1408">
        <v>12000000</v>
      </c>
      <c r="M1408">
        <v>1994</v>
      </c>
      <c r="N1408">
        <v>6.9</v>
      </c>
      <c r="O1408" s="4"/>
      <c r="P1408" s="4"/>
    </row>
    <row r="1409" spans="1:16" x14ac:dyDescent="0.3">
      <c r="A1409" t="s">
        <v>3424</v>
      </c>
      <c r="B1409">
        <v>69</v>
      </c>
      <c r="C1409">
        <v>114</v>
      </c>
      <c r="D1409">
        <v>2353728</v>
      </c>
      <c r="E1409" t="s">
        <v>4734</v>
      </c>
      <c r="F1409" t="s">
        <v>3047</v>
      </c>
      <c r="G1409" t="s">
        <v>4735</v>
      </c>
      <c r="H1409">
        <v>4293</v>
      </c>
      <c r="I1409">
        <v>53</v>
      </c>
      <c r="J1409" t="s">
        <v>773</v>
      </c>
      <c r="K1409" t="s">
        <v>774</v>
      </c>
      <c r="L1409">
        <v>20000000</v>
      </c>
      <c r="M1409">
        <v>2003</v>
      </c>
      <c r="N1409">
        <v>6.9</v>
      </c>
      <c r="O1409" s="4"/>
      <c r="P1409" s="4"/>
    </row>
    <row r="1410" spans="1:16" x14ac:dyDescent="0.3">
      <c r="A1410" t="s">
        <v>909</v>
      </c>
      <c r="B1410">
        <v>173</v>
      </c>
      <c r="C1410">
        <v>110</v>
      </c>
      <c r="D1410">
        <v>176781728</v>
      </c>
      <c r="E1410" t="s">
        <v>885</v>
      </c>
      <c r="F1410" t="s">
        <v>303</v>
      </c>
      <c r="G1410" t="s">
        <v>5134</v>
      </c>
      <c r="H1410">
        <v>219171</v>
      </c>
      <c r="I1410">
        <v>388</v>
      </c>
      <c r="J1410" t="s">
        <v>19</v>
      </c>
      <c r="K1410" t="s">
        <v>20</v>
      </c>
      <c r="L1410">
        <v>15000000</v>
      </c>
      <c r="M1410">
        <v>1986</v>
      </c>
      <c r="N1410">
        <v>6.9</v>
      </c>
      <c r="O1410" s="4"/>
      <c r="P1410" s="4"/>
    </row>
    <row r="1411" spans="1:16" x14ac:dyDescent="0.3">
      <c r="A1411" t="s">
        <v>1773</v>
      </c>
      <c r="B1411">
        <v>65</v>
      </c>
      <c r="C1411">
        <v>112</v>
      </c>
      <c r="D1411">
        <v>4554569</v>
      </c>
      <c r="E1411" t="s">
        <v>1289</v>
      </c>
      <c r="F1411" t="s">
        <v>1014</v>
      </c>
      <c r="G1411" t="s">
        <v>3820</v>
      </c>
      <c r="H1411">
        <v>8134</v>
      </c>
      <c r="I1411">
        <v>123</v>
      </c>
      <c r="J1411" t="s">
        <v>19</v>
      </c>
      <c r="K1411" t="s">
        <v>20</v>
      </c>
      <c r="L1411">
        <v>28000000</v>
      </c>
      <c r="M1411">
        <v>1999</v>
      </c>
      <c r="N1411">
        <v>6.9</v>
      </c>
      <c r="O1411" s="4"/>
      <c r="P1411" s="4"/>
    </row>
    <row r="1412" spans="1:16" x14ac:dyDescent="0.3">
      <c r="A1412" t="s">
        <v>3099</v>
      </c>
      <c r="B1412">
        <v>94</v>
      </c>
      <c r="C1412">
        <v>101</v>
      </c>
      <c r="D1412">
        <v>876671</v>
      </c>
      <c r="E1412" t="s">
        <v>3100</v>
      </c>
      <c r="F1412" t="s">
        <v>3101</v>
      </c>
      <c r="G1412" t="s">
        <v>3102</v>
      </c>
      <c r="H1412">
        <v>22010</v>
      </c>
      <c r="I1412">
        <v>90</v>
      </c>
      <c r="J1412" t="s">
        <v>19</v>
      </c>
      <c r="K1412" t="s">
        <v>20</v>
      </c>
      <c r="L1412">
        <v>25000000</v>
      </c>
      <c r="M1412">
        <v>2007</v>
      </c>
      <c r="N1412">
        <v>6.9</v>
      </c>
      <c r="O1412" s="4"/>
      <c r="P1412" s="4"/>
    </row>
    <row r="1413" spans="1:16" x14ac:dyDescent="0.3">
      <c r="A1413" t="s">
        <v>1339</v>
      </c>
      <c r="B1413">
        <v>325</v>
      </c>
      <c r="C1413">
        <v>118</v>
      </c>
      <c r="D1413">
        <v>94822707</v>
      </c>
      <c r="E1413" t="s">
        <v>400</v>
      </c>
      <c r="F1413" t="s">
        <v>902</v>
      </c>
      <c r="G1413" t="s">
        <v>1340</v>
      </c>
      <c r="H1413">
        <v>227072</v>
      </c>
      <c r="I1413">
        <v>560</v>
      </c>
      <c r="J1413" t="s">
        <v>19</v>
      </c>
      <c r="K1413" t="s">
        <v>20</v>
      </c>
      <c r="L1413">
        <v>80000000</v>
      </c>
      <c r="M1413">
        <v>2010</v>
      </c>
      <c r="N1413">
        <v>6.9</v>
      </c>
      <c r="O1413" s="4"/>
      <c r="P1413" s="4"/>
    </row>
    <row r="1414" spans="1:16" x14ac:dyDescent="0.3">
      <c r="A1414" t="s">
        <v>395</v>
      </c>
      <c r="B1414">
        <v>193</v>
      </c>
      <c r="C1414">
        <v>131</v>
      </c>
      <c r="D1414">
        <v>173005002</v>
      </c>
      <c r="E1414" t="s">
        <v>936</v>
      </c>
      <c r="F1414" t="s">
        <v>396</v>
      </c>
      <c r="G1414" t="s">
        <v>937</v>
      </c>
      <c r="H1414">
        <v>255447</v>
      </c>
      <c r="I1414">
        <v>692</v>
      </c>
      <c r="J1414" t="s">
        <v>19</v>
      </c>
      <c r="K1414" t="s">
        <v>20</v>
      </c>
      <c r="L1414">
        <v>100000000</v>
      </c>
      <c r="M1414">
        <v>2004</v>
      </c>
      <c r="N1414">
        <v>6.9</v>
      </c>
      <c r="O1414" s="4"/>
      <c r="P1414" s="4"/>
    </row>
    <row r="1415" spans="1:16" x14ac:dyDescent="0.3">
      <c r="A1415" t="s">
        <v>212</v>
      </c>
      <c r="B1415">
        <v>310</v>
      </c>
      <c r="C1415">
        <v>124</v>
      </c>
      <c r="D1415">
        <v>133382309</v>
      </c>
      <c r="E1415" t="s">
        <v>28</v>
      </c>
      <c r="F1415" t="s">
        <v>391</v>
      </c>
      <c r="G1415" t="s">
        <v>512</v>
      </c>
      <c r="H1415">
        <v>256695</v>
      </c>
      <c r="I1415">
        <v>871</v>
      </c>
      <c r="J1415" t="s">
        <v>19</v>
      </c>
      <c r="K1415" t="s">
        <v>20</v>
      </c>
      <c r="L1415">
        <v>150000000</v>
      </c>
      <c r="M1415">
        <v>2006</v>
      </c>
      <c r="N1415">
        <v>6.9</v>
      </c>
      <c r="O1415" s="4"/>
      <c r="P1415" s="4"/>
    </row>
    <row r="1416" spans="1:16" x14ac:dyDescent="0.3">
      <c r="A1416" t="s">
        <v>929</v>
      </c>
      <c r="B1416">
        <v>18</v>
      </c>
      <c r="C1416">
        <v>75</v>
      </c>
      <c r="D1416">
        <v>3562749</v>
      </c>
      <c r="E1416" t="s">
        <v>3534</v>
      </c>
      <c r="F1416" t="s">
        <v>3535</v>
      </c>
      <c r="G1416" t="s">
        <v>3536</v>
      </c>
      <c r="H1416">
        <v>5600</v>
      </c>
      <c r="I1416">
        <v>49</v>
      </c>
      <c r="J1416" t="s">
        <v>19</v>
      </c>
      <c r="K1416" t="s">
        <v>20</v>
      </c>
      <c r="L1416">
        <v>32000000</v>
      </c>
      <c r="M1416">
        <v>1997</v>
      </c>
      <c r="N1416">
        <v>6.9</v>
      </c>
      <c r="O1416" s="4"/>
      <c r="P1416" s="4"/>
    </row>
    <row r="1417" spans="1:16" x14ac:dyDescent="0.3">
      <c r="A1417" t="s">
        <v>3537</v>
      </c>
      <c r="B1417">
        <v>70</v>
      </c>
      <c r="C1417">
        <v>132</v>
      </c>
      <c r="D1417">
        <v>2899970</v>
      </c>
      <c r="E1417" t="s">
        <v>1671</v>
      </c>
      <c r="F1417" t="s">
        <v>314</v>
      </c>
      <c r="G1417" t="s">
        <v>3538</v>
      </c>
      <c r="H1417">
        <v>8039</v>
      </c>
      <c r="I1417">
        <v>161</v>
      </c>
      <c r="J1417" t="s">
        <v>19</v>
      </c>
      <c r="K1417" t="s">
        <v>20</v>
      </c>
      <c r="L1417">
        <v>32000000</v>
      </c>
      <c r="M1417">
        <v>1999</v>
      </c>
      <c r="N1417">
        <v>6.9</v>
      </c>
      <c r="O1417" s="4"/>
      <c r="P1417" s="4"/>
    </row>
    <row r="1418" spans="1:16" x14ac:dyDescent="0.3">
      <c r="A1418" t="s">
        <v>581</v>
      </c>
      <c r="B1418">
        <v>10</v>
      </c>
      <c r="C1418">
        <v>114</v>
      </c>
      <c r="D1418">
        <v>4651977</v>
      </c>
      <c r="E1418" t="s">
        <v>1671</v>
      </c>
      <c r="F1418" t="s">
        <v>805</v>
      </c>
      <c r="G1418" t="s">
        <v>3418</v>
      </c>
      <c r="H1418">
        <v>10410</v>
      </c>
      <c r="I1418">
        <v>71</v>
      </c>
      <c r="J1418" t="s">
        <v>19</v>
      </c>
      <c r="K1418" t="s">
        <v>20</v>
      </c>
      <c r="L1418">
        <v>35000000</v>
      </c>
      <c r="M1418">
        <v>1992</v>
      </c>
      <c r="N1418">
        <v>6.9</v>
      </c>
      <c r="O1418" s="4"/>
      <c r="P1418" s="4"/>
    </row>
    <row r="1419" spans="1:16" x14ac:dyDescent="0.3">
      <c r="A1419" t="s">
        <v>807</v>
      </c>
      <c r="B1419">
        <v>238</v>
      </c>
      <c r="C1419">
        <v>122</v>
      </c>
      <c r="D1419">
        <v>117144465</v>
      </c>
      <c r="E1419" t="s">
        <v>809</v>
      </c>
      <c r="F1419" t="s">
        <v>1222</v>
      </c>
      <c r="G1419" t="s">
        <v>1223</v>
      </c>
      <c r="H1419">
        <v>256928</v>
      </c>
      <c r="I1419">
        <v>288</v>
      </c>
      <c r="J1419" t="s">
        <v>19</v>
      </c>
      <c r="K1419" t="s">
        <v>20</v>
      </c>
      <c r="L1419">
        <v>85000000</v>
      </c>
      <c r="M1419">
        <v>2007</v>
      </c>
      <c r="N1419">
        <v>6.9</v>
      </c>
      <c r="O1419" s="4"/>
      <c r="P1419" s="4"/>
    </row>
    <row r="1420" spans="1:16" x14ac:dyDescent="0.3">
      <c r="A1420" t="s">
        <v>169</v>
      </c>
      <c r="B1420">
        <v>257</v>
      </c>
      <c r="C1420">
        <v>136</v>
      </c>
      <c r="D1420">
        <v>35799026</v>
      </c>
      <c r="E1420" t="s">
        <v>873</v>
      </c>
      <c r="F1420" t="s">
        <v>58</v>
      </c>
      <c r="G1420" t="s">
        <v>874</v>
      </c>
      <c r="H1420">
        <v>263329</v>
      </c>
      <c r="I1420">
        <v>899</v>
      </c>
      <c r="J1420" t="s">
        <v>19</v>
      </c>
      <c r="K1420" t="s">
        <v>20</v>
      </c>
      <c r="L1420">
        <v>126000000</v>
      </c>
      <c r="M1420">
        <v>2005</v>
      </c>
      <c r="N1420">
        <v>6.9</v>
      </c>
      <c r="O1420" s="4"/>
      <c r="P1420" s="4"/>
    </row>
    <row r="1421" spans="1:16" x14ac:dyDescent="0.3">
      <c r="A1421" t="s">
        <v>918</v>
      </c>
      <c r="B1421">
        <v>57</v>
      </c>
      <c r="C1421">
        <v>114</v>
      </c>
      <c r="D1421">
        <v>119938730</v>
      </c>
      <c r="E1421" t="s">
        <v>4621</v>
      </c>
      <c r="F1421" t="s">
        <v>1996</v>
      </c>
      <c r="G1421" t="s">
        <v>4821</v>
      </c>
      <c r="H1421">
        <v>265818</v>
      </c>
      <c r="I1421">
        <v>213</v>
      </c>
      <c r="J1421" t="s">
        <v>19</v>
      </c>
      <c r="K1421" t="s">
        <v>20</v>
      </c>
      <c r="L1421">
        <v>18000000</v>
      </c>
      <c r="M1421">
        <v>1994</v>
      </c>
      <c r="N1421">
        <v>6.9</v>
      </c>
      <c r="O1421" s="4"/>
      <c r="P1421" s="4"/>
    </row>
    <row r="1422" spans="1:16" x14ac:dyDescent="0.3">
      <c r="A1422" t="s">
        <v>449</v>
      </c>
      <c r="B1422">
        <v>181</v>
      </c>
      <c r="C1422">
        <v>86</v>
      </c>
      <c r="D1422">
        <v>193136719</v>
      </c>
      <c r="E1422" t="s">
        <v>273</v>
      </c>
      <c r="F1422" t="s">
        <v>450</v>
      </c>
      <c r="G1422" t="s">
        <v>1484</v>
      </c>
      <c r="H1422">
        <v>266636</v>
      </c>
      <c r="I1422">
        <v>385</v>
      </c>
      <c r="J1422" t="s">
        <v>19</v>
      </c>
      <c r="K1422" t="s">
        <v>20</v>
      </c>
      <c r="L1422">
        <v>75000000</v>
      </c>
      <c r="M1422">
        <v>2005</v>
      </c>
      <c r="N1422">
        <v>6.9</v>
      </c>
      <c r="O1422" s="4"/>
      <c r="P1422" s="4"/>
    </row>
    <row r="1423" spans="1:16" x14ac:dyDescent="0.3">
      <c r="A1423" t="s">
        <v>85</v>
      </c>
      <c r="B1423">
        <v>284</v>
      </c>
      <c r="C1423">
        <v>150</v>
      </c>
      <c r="D1423">
        <v>291709845</v>
      </c>
      <c r="E1423" t="s">
        <v>120</v>
      </c>
      <c r="F1423" t="s">
        <v>234</v>
      </c>
      <c r="G1423" t="s">
        <v>264</v>
      </c>
      <c r="H1423">
        <v>286506</v>
      </c>
      <c r="I1423">
        <v>1463</v>
      </c>
      <c r="J1423" t="s">
        <v>19</v>
      </c>
      <c r="K1423" t="s">
        <v>20</v>
      </c>
      <c r="L1423">
        <v>180000000</v>
      </c>
      <c r="M1423">
        <v>2005</v>
      </c>
      <c r="N1423">
        <v>6.9</v>
      </c>
      <c r="O1423" s="4"/>
      <c r="P1423" s="4"/>
    </row>
    <row r="1424" spans="1:16" x14ac:dyDescent="0.3">
      <c r="A1424" t="s">
        <v>1315</v>
      </c>
      <c r="B1424">
        <v>340</v>
      </c>
      <c r="C1424">
        <v>106</v>
      </c>
      <c r="D1424">
        <v>117528646</v>
      </c>
      <c r="E1424" t="s">
        <v>557</v>
      </c>
      <c r="F1424" t="s">
        <v>71</v>
      </c>
      <c r="G1424" t="s">
        <v>3258</v>
      </c>
      <c r="H1424">
        <v>353442</v>
      </c>
      <c r="I1424">
        <v>387</v>
      </c>
      <c r="J1424" t="s">
        <v>19</v>
      </c>
      <c r="K1424" t="s">
        <v>20</v>
      </c>
      <c r="L1424">
        <v>35000000</v>
      </c>
      <c r="M1424">
        <v>2011</v>
      </c>
      <c r="N1424">
        <v>6.9</v>
      </c>
      <c r="O1424" s="4"/>
      <c r="P1424" s="4"/>
    </row>
    <row r="1425" spans="1:16" x14ac:dyDescent="0.3">
      <c r="A1425" t="s">
        <v>65</v>
      </c>
      <c r="B1425">
        <v>673</v>
      </c>
      <c r="C1425">
        <v>183</v>
      </c>
      <c r="D1425">
        <v>330249062</v>
      </c>
      <c r="E1425" t="s">
        <v>41</v>
      </c>
      <c r="F1425" t="s">
        <v>67</v>
      </c>
      <c r="G1425" t="s">
        <v>68</v>
      </c>
      <c r="H1425">
        <v>371639</v>
      </c>
      <c r="I1425">
        <v>3018</v>
      </c>
      <c r="J1425" t="s">
        <v>19</v>
      </c>
      <c r="K1425" t="s">
        <v>20</v>
      </c>
      <c r="L1425">
        <v>250000000</v>
      </c>
      <c r="M1425">
        <v>2016</v>
      </c>
      <c r="N1425">
        <v>6.9</v>
      </c>
      <c r="O1425" s="4"/>
      <c r="P1425" s="4"/>
    </row>
    <row r="1426" spans="1:16" x14ac:dyDescent="0.3">
      <c r="A1426" t="s">
        <v>6267</v>
      </c>
      <c r="B1426">
        <v>38</v>
      </c>
      <c r="C1426">
        <v>103</v>
      </c>
      <c r="D1426">
        <v>206400</v>
      </c>
      <c r="E1426" t="s">
        <v>6166</v>
      </c>
      <c r="F1426" t="s">
        <v>3801</v>
      </c>
      <c r="G1426" t="s">
        <v>6268</v>
      </c>
      <c r="H1426">
        <v>1439</v>
      </c>
      <c r="I1426">
        <v>26</v>
      </c>
      <c r="J1426" t="s">
        <v>773</v>
      </c>
      <c r="K1426" t="s">
        <v>774</v>
      </c>
      <c r="L1426">
        <v>50000000</v>
      </c>
      <c r="M1426">
        <v>2001</v>
      </c>
      <c r="N1426">
        <v>6.9</v>
      </c>
      <c r="O1426" s="4"/>
      <c r="P1426" s="4"/>
    </row>
    <row r="1427" spans="1:16" x14ac:dyDescent="0.3">
      <c r="A1427" t="s">
        <v>249</v>
      </c>
      <c r="B1427">
        <v>185</v>
      </c>
      <c r="C1427">
        <v>154</v>
      </c>
      <c r="D1427">
        <v>306124059</v>
      </c>
      <c r="E1427" t="s">
        <v>41</v>
      </c>
      <c r="F1427" t="s">
        <v>98</v>
      </c>
      <c r="G1427" t="s">
        <v>1480</v>
      </c>
      <c r="H1427">
        <v>430055</v>
      </c>
      <c r="I1427">
        <v>856</v>
      </c>
      <c r="J1427" t="s">
        <v>19</v>
      </c>
      <c r="K1427" t="s">
        <v>20</v>
      </c>
      <c r="L1427">
        <v>75000000</v>
      </c>
      <c r="M1427">
        <v>1996</v>
      </c>
      <c r="N1427">
        <v>6.9</v>
      </c>
      <c r="O1427" s="4"/>
      <c r="P1427" s="4"/>
    </row>
    <row r="1428" spans="1:16" x14ac:dyDescent="0.3">
      <c r="A1428" t="s">
        <v>498</v>
      </c>
      <c r="B1428">
        <v>510</v>
      </c>
      <c r="C1428">
        <v>124</v>
      </c>
      <c r="D1428">
        <v>176636816</v>
      </c>
      <c r="E1428" t="s">
        <v>41</v>
      </c>
      <c r="F1428" t="s">
        <v>134</v>
      </c>
      <c r="G1428" t="s">
        <v>597</v>
      </c>
      <c r="H1428">
        <v>508818</v>
      </c>
      <c r="I1428">
        <v>679</v>
      </c>
      <c r="J1428" t="s">
        <v>19</v>
      </c>
      <c r="K1428" t="s">
        <v>20</v>
      </c>
      <c r="L1428">
        <v>140000000</v>
      </c>
      <c r="M1428">
        <v>2011</v>
      </c>
      <c r="N1428">
        <v>6.9</v>
      </c>
      <c r="O1428" s="4"/>
      <c r="P1428" s="4"/>
    </row>
    <row r="1429" spans="1:16" x14ac:dyDescent="0.3">
      <c r="A1429" t="s">
        <v>4751</v>
      </c>
      <c r="B1429">
        <v>105</v>
      </c>
      <c r="C1429">
        <v>103</v>
      </c>
      <c r="D1429">
        <v>410388</v>
      </c>
      <c r="E1429" t="s">
        <v>4752</v>
      </c>
      <c r="F1429" t="s">
        <v>3248</v>
      </c>
      <c r="G1429" t="s">
        <v>4753</v>
      </c>
      <c r="H1429">
        <v>13727</v>
      </c>
      <c r="I1429">
        <v>79</v>
      </c>
      <c r="J1429" t="s">
        <v>378</v>
      </c>
      <c r="K1429" t="s">
        <v>379</v>
      </c>
      <c r="L1429">
        <v>2127519898</v>
      </c>
      <c r="M1429">
        <v>2004</v>
      </c>
      <c r="N1429">
        <v>6.9</v>
      </c>
      <c r="O1429" s="4"/>
      <c r="P1429" s="4"/>
    </row>
    <row r="1430" spans="1:16" x14ac:dyDescent="0.3">
      <c r="A1430" t="s">
        <v>1471</v>
      </c>
      <c r="B1430">
        <v>165</v>
      </c>
      <c r="C1430">
        <v>87</v>
      </c>
      <c r="D1430">
        <v>323505540</v>
      </c>
      <c r="E1430" t="s">
        <v>1472</v>
      </c>
      <c r="F1430" t="s">
        <v>459</v>
      </c>
      <c r="G1430" t="s">
        <v>1473</v>
      </c>
      <c r="H1430">
        <v>24407</v>
      </c>
      <c r="I1430">
        <v>155</v>
      </c>
      <c r="J1430" t="s">
        <v>19</v>
      </c>
      <c r="K1430" t="s">
        <v>379</v>
      </c>
      <c r="L1430">
        <v>75000000</v>
      </c>
      <c r="M1430">
        <v>2016</v>
      </c>
      <c r="N1430">
        <v>6.8</v>
      </c>
      <c r="O1430" s="4"/>
      <c r="P1430" s="4"/>
    </row>
    <row r="1431" spans="1:16" x14ac:dyDescent="0.3">
      <c r="A1431" t="s">
        <v>6226</v>
      </c>
      <c r="B1431">
        <v>140</v>
      </c>
      <c r="C1431">
        <v>93</v>
      </c>
      <c r="D1431">
        <v>298110</v>
      </c>
      <c r="E1431" t="s">
        <v>5693</v>
      </c>
      <c r="F1431" t="s">
        <v>6227</v>
      </c>
      <c r="G1431" t="s">
        <v>6228</v>
      </c>
      <c r="H1431">
        <v>25055</v>
      </c>
      <c r="I1431">
        <v>98</v>
      </c>
      <c r="J1431" t="s">
        <v>19</v>
      </c>
      <c r="K1431" t="s">
        <v>162</v>
      </c>
      <c r="L1431">
        <v>8000000</v>
      </c>
      <c r="M1431">
        <v>2006</v>
      </c>
      <c r="N1431">
        <v>6.8</v>
      </c>
      <c r="O1431" s="4"/>
      <c r="P1431" s="4"/>
    </row>
    <row r="1432" spans="1:16" x14ac:dyDescent="0.3">
      <c r="A1432" t="s">
        <v>5185</v>
      </c>
      <c r="B1432">
        <v>78</v>
      </c>
      <c r="C1432">
        <v>120</v>
      </c>
      <c r="D1432">
        <v>33771174</v>
      </c>
      <c r="E1432" t="s">
        <v>753</v>
      </c>
      <c r="F1432" t="s">
        <v>470</v>
      </c>
      <c r="G1432" t="s">
        <v>5186</v>
      </c>
      <c r="H1432">
        <v>27044</v>
      </c>
      <c r="I1432">
        <v>240</v>
      </c>
      <c r="J1432" t="s">
        <v>19</v>
      </c>
      <c r="K1432" t="s">
        <v>20</v>
      </c>
      <c r="L1432">
        <v>15000000</v>
      </c>
      <c r="M1432">
        <v>2000</v>
      </c>
      <c r="N1432">
        <v>6.8</v>
      </c>
      <c r="O1432" s="4"/>
      <c r="P1432" s="4"/>
    </row>
    <row r="1433" spans="1:16" x14ac:dyDescent="0.3">
      <c r="A1433" t="s">
        <v>3391</v>
      </c>
      <c r="B1433">
        <v>119</v>
      </c>
      <c r="C1433">
        <v>111</v>
      </c>
      <c r="D1433">
        <v>11405825</v>
      </c>
      <c r="E1433" t="s">
        <v>1671</v>
      </c>
      <c r="F1433" t="s">
        <v>71</v>
      </c>
      <c r="G1433" t="s">
        <v>3392</v>
      </c>
      <c r="H1433">
        <v>28542</v>
      </c>
      <c r="I1433">
        <v>208</v>
      </c>
      <c r="J1433" t="s">
        <v>19</v>
      </c>
      <c r="K1433" t="s">
        <v>20</v>
      </c>
      <c r="L1433">
        <v>35000000</v>
      </c>
      <c r="M1433">
        <v>2001</v>
      </c>
      <c r="N1433">
        <v>6.8</v>
      </c>
      <c r="O1433" s="4"/>
      <c r="P1433" s="4"/>
    </row>
    <row r="1434" spans="1:16" x14ac:dyDescent="0.3">
      <c r="A1434" t="s">
        <v>1929</v>
      </c>
      <c r="B1434">
        <v>69</v>
      </c>
      <c r="C1434">
        <v>101</v>
      </c>
      <c r="D1434">
        <v>9714482</v>
      </c>
      <c r="E1434" t="s">
        <v>4677</v>
      </c>
      <c r="F1434" t="s">
        <v>1822</v>
      </c>
      <c r="G1434" t="s">
        <v>4678</v>
      </c>
      <c r="H1434">
        <v>30083</v>
      </c>
      <c r="I1434">
        <v>140</v>
      </c>
      <c r="J1434" t="s">
        <v>19</v>
      </c>
      <c r="K1434" t="s">
        <v>20</v>
      </c>
      <c r="L1434">
        <v>20000000</v>
      </c>
      <c r="M1434">
        <v>1996</v>
      </c>
      <c r="N1434">
        <v>6.8</v>
      </c>
      <c r="O1434" s="4"/>
      <c r="P1434" s="4"/>
    </row>
    <row r="1435" spans="1:16" x14ac:dyDescent="0.3">
      <c r="A1435" t="s">
        <v>2515</v>
      </c>
      <c r="B1435">
        <v>157</v>
      </c>
      <c r="C1435">
        <v>98</v>
      </c>
      <c r="D1435">
        <v>1641788</v>
      </c>
      <c r="E1435" t="s">
        <v>1001</v>
      </c>
      <c r="F1435" t="s">
        <v>2255</v>
      </c>
      <c r="G1435" t="s">
        <v>5999</v>
      </c>
      <c r="H1435">
        <v>30096</v>
      </c>
      <c r="I1435">
        <v>213</v>
      </c>
      <c r="J1435" t="s">
        <v>19</v>
      </c>
      <c r="K1435" t="s">
        <v>162</v>
      </c>
      <c r="L1435">
        <v>8000000</v>
      </c>
      <c r="M1435">
        <v>2002</v>
      </c>
      <c r="N1435">
        <v>6.8</v>
      </c>
      <c r="O1435" s="4"/>
      <c r="P1435" s="4"/>
    </row>
    <row r="1436" spans="1:16" x14ac:dyDescent="0.3">
      <c r="A1436" t="s">
        <v>2056</v>
      </c>
      <c r="B1436">
        <v>43</v>
      </c>
      <c r="C1436">
        <v>113</v>
      </c>
      <c r="D1436">
        <v>58571513</v>
      </c>
      <c r="E1436" t="s">
        <v>1110</v>
      </c>
      <c r="F1436" t="s">
        <v>1222</v>
      </c>
      <c r="G1436" t="s">
        <v>4770</v>
      </c>
      <c r="H1436">
        <v>30213</v>
      </c>
      <c r="I1436">
        <v>112</v>
      </c>
      <c r="J1436" t="s">
        <v>19</v>
      </c>
      <c r="K1436" t="s">
        <v>20</v>
      </c>
      <c r="L1436">
        <v>19000000</v>
      </c>
      <c r="M1436">
        <v>1989</v>
      </c>
      <c r="N1436">
        <v>6.8</v>
      </c>
      <c r="O1436" s="4"/>
      <c r="P1436" s="4"/>
    </row>
    <row r="1437" spans="1:16" x14ac:dyDescent="0.3">
      <c r="A1437" t="s">
        <v>5095</v>
      </c>
      <c r="B1437">
        <v>42</v>
      </c>
      <c r="C1437">
        <v>95</v>
      </c>
      <c r="D1437">
        <v>4193025</v>
      </c>
      <c r="E1437" t="s">
        <v>2921</v>
      </c>
      <c r="F1437" t="s">
        <v>1822</v>
      </c>
      <c r="G1437" t="s">
        <v>5096</v>
      </c>
      <c r="H1437">
        <v>30682</v>
      </c>
      <c r="I1437">
        <v>194</v>
      </c>
      <c r="J1437" t="s">
        <v>19</v>
      </c>
      <c r="K1437" t="s">
        <v>20</v>
      </c>
      <c r="L1437">
        <v>15000000</v>
      </c>
      <c r="M1437">
        <v>1999</v>
      </c>
      <c r="N1437">
        <v>6.8</v>
      </c>
      <c r="O1437" s="4"/>
      <c r="P1437" s="4"/>
    </row>
    <row r="1438" spans="1:16" x14ac:dyDescent="0.3">
      <c r="A1438" t="s">
        <v>1929</v>
      </c>
      <c r="B1438">
        <v>116</v>
      </c>
      <c r="C1438">
        <v>103</v>
      </c>
      <c r="D1438">
        <v>7496522</v>
      </c>
      <c r="E1438" t="s">
        <v>3997</v>
      </c>
      <c r="F1438" t="s">
        <v>1929</v>
      </c>
      <c r="G1438" t="s">
        <v>3998</v>
      </c>
      <c r="H1438">
        <v>31798</v>
      </c>
      <c r="I1438">
        <v>178</v>
      </c>
      <c r="J1438" t="s">
        <v>19</v>
      </c>
      <c r="K1438" t="s">
        <v>20</v>
      </c>
      <c r="L1438">
        <v>26000000</v>
      </c>
      <c r="M1438">
        <v>2001</v>
      </c>
      <c r="N1438">
        <v>6.8</v>
      </c>
      <c r="O1438" s="4"/>
      <c r="P1438" s="4"/>
    </row>
    <row r="1439" spans="1:16" x14ac:dyDescent="0.3">
      <c r="A1439" t="s">
        <v>6875</v>
      </c>
      <c r="B1439">
        <v>78</v>
      </c>
      <c r="C1439">
        <v>95</v>
      </c>
      <c r="D1439">
        <v>37606</v>
      </c>
      <c r="E1439" t="s">
        <v>3950</v>
      </c>
      <c r="F1439" t="s">
        <v>1505</v>
      </c>
      <c r="G1439" t="s">
        <v>6876</v>
      </c>
      <c r="H1439">
        <v>31836</v>
      </c>
      <c r="I1439">
        <v>90</v>
      </c>
      <c r="J1439" t="s">
        <v>19</v>
      </c>
      <c r="K1439" t="s">
        <v>162</v>
      </c>
      <c r="L1439">
        <v>3500000</v>
      </c>
      <c r="M1439">
        <v>2009</v>
      </c>
      <c r="N1439">
        <v>6.8</v>
      </c>
      <c r="O1439" s="4"/>
      <c r="P1439" s="4"/>
    </row>
    <row r="1440" spans="1:16" x14ac:dyDescent="0.3">
      <c r="A1440" t="s">
        <v>6755</v>
      </c>
      <c r="B1440">
        <v>92</v>
      </c>
      <c r="C1440">
        <v>106</v>
      </c>
      <c r="D1440">
        <v>410241</v>
      </c>
      <c r="E1440" t="s">
        <v>3950</v>
      </c>
      <c r="F1440" t="s">
        <v>1910</v>
      </c>
      <c r="G1440" t="s">
        <v>6756</v>
      </c>
      <c r="H1440">
        <v>32357</v>
      </c>
      <c r="I1440">
        <v>199</v>
      </c>
      <c r="J1440" t="s">
        <v>19</v>
      </c>
      <c r="K1440" t="s">
        <v>20</v>
      </c>
      <c r="L1440">
        <v>2000000</v>
      </c>
      <c r="M1440">
        <v>2002</v>
      </c>
      <c r="N1440">
        <v>6.8</v>
      </c>
      <c r="O1440" s="4"/>
      <c r="P1440" s="4"/>
    </row>
    <row r="1441" spans="1:16" x14ac:dyDescent="0.3">
      <c r="A1441" t="s">
        <v>2774</v>
      </c>
      <c r="B1441">
        <v>59</v>
      </c>
      <c r="C1441">
        <v>106</v>
      </c>
      <c r="D1441">
        <v>21200000</v>
      </c>
      <c r="E1441" t="s">
        <v>3950</v>
      </c>
      <c r="F1441" t="s">
        <v>2136</v>
      </c>
      <c r="G1441" t="s">
        <v>4585</v>
      </c>
      <c r="H1441">
        <v>34774</v>
      </c>
      <c r="I1441">
        <v>162</v>
      </c>
      <c r="J1441" t="s">
        <v>19</v>
      </c>
      <c r="K1441" t="s">
        <v>20</v>
      </c>
      <c r="L1441">
        <v>20000000</v>
      </c>
      <c r="M1441">
        <v>1995</v>
      </c>
      <c r="N1441">
        <v>6.8</v>
      </c>
      <c r="O1441" s="4"/>
      <c r="P1441" s="4"/>
    </row>
    <row r="1442" spans="1:16" x14ac:dyDescent="0.3">
      <c r="A1442" t="s">
        <v>302</v>
      </c>
      <c r="B1442">
        <v>214</v>
      </c>
      <c r="C1442">
        <v>108</v>
      </c>
      <c r="D1442">
        <v>9528092</v>
      </c>
      <c r="E1442" t="s">
        <v>1753</v>
      </c>
      <c r="F1442" t="s">
        <v>126</v>
      </c>
      <c r="G1442" t="s">
        <v>2533</v>
      </c>
      <c r="H1442">
        <v>38513</v>
      </c>
      <c r="I1442">
        <v>127</v>
      </c>
      <c r="J1442" t="s">
        <v>19</v>
      </c>
      <c r="K1442" t="s">
        <v>20</v>
      </c>
      <c r="L1442">
        <v>22000000</v>
      </c>
      <c r="M1442">
        <v>2010</v>
      </c>
      <c r="N1442">
        <v>6.8</v>
      </c>
      <c r="O1442" s="4"/>
      <c r="P1442" s="4"/>
    </row>
    <row r="1443" spans="1:16" x14ac:dyDescent="0.3">
      <c r="A1443" t="s">
        <v>4194</v>
      </c>
      <c r="B1443">
        <v>63</v>
      </c>
      <c r="C1443">
        <v>109</v>
      </c>
      <c r="D1443">
        <v>61693523</v>
      </c>
      <c r="E1443" t="s">
        <v>1671</v>
      </c>
      <c r="F1443" t="s">
        <v>421</v>
      </c>
      <c r="G1443" t="s">
        <v>5458</v>
      </c>
      <c r="H1443">
        <v>6276</v>
      </c>
      <c r="I1443">
        <v>55</v>
      </c>
      <c r="J1443" t="s">
        <v>19</v>
      </c>
      <c r="K1443" t="s">
        <v>20</v>
      </c>
      <c r="L1443">
        <v>13000000</v>
      </c>
      <c r="M1443">
        <v>2016</v>
      </c>
      <c r="N1443">
        <v>6.8</v>
      </c>
      <c r="O1443" s="4"/>
      <c r="P1443" s="4"/>
    </row>
    <row r="1444" spans="1:16" x14ac:dyDescent="0.3">
      <c r="A1444" t="s">
        <v>6391</v>
      </c>
      <c r="B1444">
        <v>18</v>
      </c>
      <c r="C1444">
        <v>108</v>
      </c>
      <c r="D1444">
        <v>54215416</v>
      </c>
      <c r="E1444" t="s">
        <v>2058</v>
      </c>
      <c r="F1444" t="s">
        <v>4756</v>
      </c>
      <c r="G1444" t="s">
        <v>6392</v>
      </c>
      <c r="H1444">
        <v>21409</v>
      </c>
      <c r="I1444">
        <v>63</v>
      </c>
      <c r="J1444" t="s">
        <v>19</v>
      </c>
      <c r="K1444" t="s">
        <v>20</v>
      </c>
      <c r="L1444">
        <v>6500000</v>
      </c>
      <c r="M1444">
        <v>1987</v>
      </c>
      <c r="N1444">
        <v>6.8</v>
      </c>
      <c r="O1444" s="4"/>
      <c r="P1444" s="4"/>
    </row>
    <row r="1445" spans="1:16" x14ac:dyDescent="0.3">
      <c r="A1445" t="s">
        <v>1360</v>
      </c>
      <c r="B1445">
        <v>159</v>
      </c>
      <c r="C1445">
        <v>110</v>
      </c>
      <c r="D1445">
        <v>28831145</v>
      </c>
      <c r="E1445" t="s">
        <v>1839</v>
      </c>
      <c r="F1445" t="s">
        <v>421</v>
      </c>
      <c r="G1445" t="s">
        <v>4189</v>
      </c>
      <c r="H1445">
        <v>39357</v>
      </c>
      <c r="I1445">
        <v>113</v>
      </c>
      <c r="J1445" t="s">
        <v>19</v>
      </c>
      <c r="K1445" t="s">
        <v>20</v>
      </c>
      <c r="L1445">
        <v>25000000</v>
      </c>
      <c r="M1445">
        <v>2014</v>
      </c>
      <c r="N1445">
        <v>6.8</v>
      </c>
      <c r="O1445" s="4"/>
      <c r="P1445" s="4"/>
    </row>
    <row r="1446" spans="1:16" x14ac:dyDescent="0.3">
      <c r="A1446" t="s">
        <v>6301</v>
      </c>
      <c r="B1446">
        <v>112</v>
      </c>
      <c r="C1446">
        <v>119</v>
      </c>
      <c r="D1446">
        <v>25000000</v>
      </c>
      <c r="E1446" t="s">
        <v>41</v>
      </c>
      <c r="F1446" t="s">
        <v>5091</v>
      </c>
      <c r="G1446" t="s">
        <v>6302</v>
      </c>
      <c r="H1446">
        <v>39847</v>
      </c>
      <c r="I1446">
        <v>242</v>
      </c>
      <c r="J1446" t="s">
        <v>19</v>
      </c>
      <c r="K1446" t="s">
        <v>20</v>
      </c>
      <c r="L1446">
        <v>9000000</v>
      </c>
      <c r="M1446">
        <v>1976</v>
      </c>
      <c r="N1446">
        <v>6.8</v>
      </c>
      <c r="O1446" s="4"/>
      <c r="P1446" s="4"/>
    </row>
    <row r="1447" spans="1:16" x14ac:dyDescent="0.3">
      <c r="A1447" t="s">
        <v>3099</v>
      </c>
      <c r="B1447">
        <v>191</v>
      </c>
      <c r="C1447">
        <v>96</v>
      </c>
      <c r="D1447">
        <v>12570442</v>
      </c>
      <c r="E1447" t="s">
        <v>2485</v>
      </c>
      <c r="F1447" t="s">
        <v>816</v>
      </c>
      <c r="G1447" t="s">
        <v>5922</v>
      </c>
      <c r="H1447">
        <v>40514</v>
      </c>
      <c r="I1447">
        <v>234</v>
      </c>
      <c r="J1447" t="s">
        <v>19</v>
      </c>
      <c r="K1447" t="s">
        <v>20</v>
      </c>
      <c r="L1447">
        <v>10000000</v>
      </c>
      <c r="M1447">
        <v>2005</v>
      </c>
      <c r="N1447">
        <v>6.8</v>
      </c>
      <c r="O1447" s="4"/>
      <c r="P1447" s="4"/>
    </row>
    <row r="1448" spans="1:16" x14ac:dyDescent="0.3">
      <c r="A1448" t="s">
        <v>2011</v>
      </c>
      <c r="B1448">
        <v>219</v>
      </c>
      <c r="C1448">
        <v>96</v>
      </c>
      <c r="D1448">
        <v>50807639</v>
      </c>
      <c r="E1448" t="s">
        <v>165</v>
      </c>
      <c r="F1448" t="s">
        <v>2012</v>
      </c>
      <c r="G1448" t="s">
        <v>2013</v>
      </c>
      <c r="H1448">
        <v>40883</v>
      </c>
      <c r="I1448">
        <v>122</v>
      </c>
      <c r="J1448" t="s">
        <v>19</v>
      </c>
      <c r="K1448" t="s">
        <v>20</v>
      </c>
      <c r="L1448">
        <v>60000000</v>
      </c>
      <c r="M1448">
        <v>2014</v>
      </c>
      <c r="N1448">
        <v>6.8</v>
      </c>
      <c r="O1448" s="4"/>
      <c r="P1448" s="4"/>
    </row>
    <row r="1449" spans="1:16" x14ac:dyDescent="0.3">
      <c r="A1449" t="s">
        <v>4141</v>
      </c>
      <c r="B1449">
        <v>44</v>
      </c>
      <c r="C1449">
        <v>97</v>
      </c>
      <c r="D1449">
        <v>22200000</v>
      </c>
      <c r="E1449" t="s">
        <v>753</v>
      </c>
      <c r="F1449" t="s">
        <v>24</v>
      </c>
      <c r="G1449" t="s">
        <v>4142</v>
      </c>
      <c r="H1449">
        <v>41310</v>
      </c>
      <c r="I1449">
        <v>117</v>
      </c>
      <c r="J1449" t="s">
        <v>19</v>
      </c>
      <c r="K1449" t="s">
        <v>20</v>
      </c>
      <c r="L1449">
        <v>25000000</v>
      </c>
      <c r="M1449">
        <v>1994</v>
      </c>
      <c r="N1449">
        <v>6.8</v>
      </c>
      <c r="O1449" s="4"/>
      <c r="P1449" s="4"/>
    </row>
    <row r="1450" spans="1:16" x14ac:dyDescent="0.3">
      <c r="A1450" t="s">
        <v>5461</v>
      </c>
      <c r="B1450">
        <v>50</v>
      </c>
      <c r="C1450">
        <v>107</v>
      </c>
      <c r="D1450">
        <v>44726644</v>
      </c>
      <c r="E1450" t="s">
        <v>4325</v>
      </c>
      <c r="F1450" t="s">
        <v>2210</v>
      </c>
      <c r="G1450" t="s">
        <v>5462</v>
      </c>
      <c r="H1450">
        <v>42614</v>
      </c>
      <c r="I1450">
        <v>120</v>
      </c>
      <c r="J1450" t="s">
        <v>19</v>
      </c>
      <c r="K1450" t="s">
        <v>20</v>
      </c>
      <c r="L1450">
        <v>13000000</v>
      </c>
      <c r="M1450">
        <v>1988</v>
      </c>
      <c r="N1450">
        <v>6.8</v>
      </c>
      <c r="O1450" s="4"/>
      <c r="P1450" s="4"/>
    </row>
    <row r="1451" spans="1:16" x14ac:dyDescent="0.3">
      <c r="A1451" t="s">
        <v>2714</v>
      </c>
      <c r="B1451">
        <v>150</v>
      </c>
      <c r="C1451">
        <v>124</v>
      </c>
      <c r="D1451">
        <v>19719930</v>
      </c>
      <c r="E1451" t="s">
        <v>1110</v>
      </c>
      <c r="F1451" t="s">
        <v>2715</v>
      </c>
      <c r="G1451" t="s">
        <v>2716</v>
      </c>
      <c r="H1451">
        <v>42621</v>
      </c>
      <c r="I1451">
        <v>531</v>
      </c>
      <c r="J1451" t="s">
        <v>19</v>
      </c>
      <c r="K1451" t="s">
        <v>20</v>
      </c>
      <c r="L1451">
        <v>45000000</v>
      </c>
      <c r="M1451">
        <v>2001</v>
      </c>
      <c r="N1451">
        <v>6.8</v>
      </c>
      <c r="O1451" s="4"/>
      <c r="P1451" s="4"/>
    </row>
    <row r="1452" spans="1:16" x14ac:dyDescent="0.3">
      <c r="A1452" t="s">
        <v>5613</v>
      </c>
      <c r="B1452">
        <v>63</v>
      </c>
      <c r="C1452">
        <v>81</v>
      </c>
      <c r="D1452">
        <v>63071133</v>
      </c>
      <c r="E1452" t="s">
        <v>5614</v>
      </c>
      <c r="F1452" t="s">
        <v>540</v>
      </c>
      <c r="G1452" t="s">
        <v>5615</v>
      </c>
      <c r="H1452">
        <v>42892</v>
      </c>
      <c r="I1452">
        <v>154</v>
      </c>
      <c r="J1452" t="s">
        <v>19</v>
      </c>
      <c r="K1452" t="s">
        <v>20</v>
      </c>
      <c r="L1452">
        <v>12000000</v>
      </c>
      <c r="M1452">
        <v>1996</v>
      </c>
      <c r="N1452">
        <v>6.8</v>
      </c>
      <c r="O1452" s="4"/>
      <c r="P1452" s="4"/>
    </row>
    <row r="1453" spans="1:16" x14ac:dyDescent="0.3">
      <c r="A1453" t="s">
        <v>1883</v>
      </c>
      <c r="B1453">
        <v>75</v>
      </c>
      <c r="C1453">
        <v>114</v>
      </c>
      <c r="D1453">
        <v>65000000</v>
      </c>
      <c r="E1453" t="s">
        <v>753</v>
      </c>
      <c r="F1453" t="s">
        <v>1884</v>
      </c>
      <c r="G1453" t="s">
        <v>1885</v>
      </c>
      <c r="H1453">
        <v>43027</v>
      </c>
      <c r="I1453">
        <v>214</v>
      </c>
      <c r="J1453" t="s">
        <v>19</v>
      </c>
      <c r="K1453" t="s">
        <v>20</v>
      </c>
      <c r="L1453">
        <v>62000000</v>
      </c>
      <c r="M1453">
        <v>1995</v>
      </c>
      <c r="N1453">
        <v>6.8</v>
      </c>
      <c r="O1453" s="4"/>
      <c r="P1453" s="4"/>
    </row>
    <row r="1454" spans="1:16" x14ac:dyDescent="0.3">
      <c r="A1454" t="s">
        <v>3937</v>
      </c>
      <c r="B1454">
        <v>231</v>
      </c>
      <c r="C1454">
        <v>99</v>
      </c>
      <c r="D1454">
        <v>9203192</v>
      </c>
      <c r="E1454" t="s">
        <v>3950</v>
      </c>
      <c r="F1454" t="s">
        <v>374</v>
      </c>
      <c r="G1454" t="s">
        <v>6469</v>
      </c>
      <c r="H1454">
        <v>45396</v>
      </c>
      <c r="I1454">
        <v>136</v>
      </c>
      <c r="J1454" t="s">
        <v>19</v>
      </c>
      <c r="K1454" t="s">
        <v>20</v>
      </c>
      <c r="L1454">
        <v>5000000</v>
      </c>
      <c r="M1454">
        <v>2011</v>
      </c>
      <c r="N1454">
        <v>6.8</v>
      </c>
      <c r="O1454" s="4"/>
      <c r="P1454" s="4"/>
    </row>
    <row r="1455" spans="1:16" x14ac:dyDescent="0.3">
      <c r="A1455" t="s">
        <v>1372</v>
      </c>
      <c r="B1455">
        <v>62</v>
      </c>
      <c r="C1455">
        <v>110</v>
      </c>
      <c r="D1455">
        <v>38553833</v>
      </c>
      <c r="E1455" t="s">
        <v>2232</v>
      </c>
      <c r="F1455" t="s">
        <v>81</v>
      </c>
      <c r="G1455" t="s">
        <v>2233</v>
      </c>
      <c r="H1455">
        <v>46239</v>
      </c>
      <c r="I1455">
        <v>155</v>
      </c>
      <c r="J1455" t="s">
        <v>19</v>
      </c>
      <c r="K1455" t="s">
        <v>20</v>
      </c>
      <c r="L1455">
        <v>55000000</v>
      </c>
      <c r="M1455">
        <v>1996</v>
      </c>
      <c r="N1455">
        <v>6.8</v>
      </c>
      <c r="O1455" s="4"/>
      <c r="P1455" s="4"/>
    </row>
    <row r="1456" spans="1:16" x14ac:dyDescent="0.3">
      <c r="A1456" t="s">
        <v>2406</v>
      </c>
      <c r="B1456">
        <v>186</v>
      </c>
      <c r="C1456">
        <v>86</v>
      </c>
      <c r="D1456">
        <v>54257433</v>
      </c>
      <c r="E1456" t="s">
        <v>2100</v>
      </c>
      <c r="F1456" t="s">
        <v>4146</v>
      </c>
      <c r="G1456" t="s">
        <v>5471</v>
      </c>
      <c r="H1456">
        <v>12983</v>
      </c>
      <c r="I1456">
        <v>139</v>
      </c>
      <c r="J1456" t="s">
        <v>19</v>
      </c>
      <c r="K1456" t="s">
        <v>20</v>
      </c>
      <c r="L1456">
        <v>17000000</v>
      </c>
      <c r="M1456">
        <v>2016</v>
      </c>
      <c r="N1456">
        <v>6.8</v>
      </c>
      <c r="O1456" s="4"/>
      <c r="P1456" s="4"/>
    </row>
    <row r="1457" spans="1:16" x14ac:dyDescent="0.3">
      <c r="A1457" t="s">
        <v>2503</v>
      </c>
      <c r="B1457">
        <v>212</v>
      </c>
      <c r="C1457">
        <v>89</v>
      </c>
      <c r="D1457">
        <v>21378000</v>
      </c>
      <c r="E1457" t="s">
        <v>3309</v>
      </c>
      <c r="F1457" t="s">
        <v>907</v>
      </c>
      <c r="G1457" t="s">
        <v>4861</v>
      </c>
      <c r="H1457">
        <v>46492</v>
      </c>
      <c r="I1457">
        <v>335</v>
      </c>
      <c r="J1457" t="s">
        <v>19</v>
      </c>
      <c r="K1457" t="s">
        <v>20</v>
      </c>
      <c r="L1457">
        <v>1000000</v>
      </c>
      <c r="M1457">
        <v>1980</v>
      </c>
      <c r="N1457">
        <v>6.8</v>
      </c>
      <c r="O1457" s="4"/>
      <c r="P1457" s="4"/>
    </row>
    <row r="1458" spans="1:16" x14ac:dyDescent="0.3">
      <c r="A1458" t="s">
        <v>460</v>
      </c>
      <c r="B1458">
        <v>131</v>
      </c>
      <c r="C1458">
        <v>122</v>
      </c>
      <c r="D1458">
        <v>9664316</v>
      </c>
      <c r="E1458" t="s">
        <v>1962</v>
      </c>
      <c r="F1458" t="s">
        <v>47</v>
      </c>
      <c r="G1458" t="s">
        <v>3912</v>
      </c>
      <c r="H1458">
        <v>47203</v>
      </c>
      <c r="I1458">
        <v>197</v>
      </c>
      <c r="J1458" t="s">
        <v>19</v>
      </c>
      <c r="K1458" t="s">
        <v>20</v>
      </c>
      <c r="L1458">
        <v>27500000</v>
      </c>
      <c r="M1458">
        <v>2007</v>
      </c>
      <c r="N1458">
        <v>6.8</v>
      </c>
      <c r="O1458" s="4"/>
      <c r="P1458" s="4"/>
    </row>
    <row r="1459" spans="1:16" x14ac:dyDescent="0.3">
      <c r="A1459" t="s">
        <v>5630</v>
      </c>
      <c r="B1459">
        <v>203</v>
      </c>
      <c r="C1459">
        <v>103</v>
      </c>
      <c r="D1459">
        <v>27285953</v>
      </c>
      <c r="E1459" t="s">
        <v>34</v>
      </c>
      <c r="F1459" t="s">
        <v>6649</v>
      </c>
      <c r="G1459" t="s">
        <v>6650</v>
      </c>
      <c r="H1459">
        <v>48675</v>
      </c>
      <c r="I1459">
        <v>214</v>
      </c>
      <c r="J1459" t="s">
        <v>19</v>
      </c>
      <c r="K1459" t="s">
        <v>20</v>
      </c>
      <c r="L1459">
        <v>5000000</v>
      </c>
      <c r="M1459">
        <v>2015</v>
      </c>
      <c r="N1459">
        <v>6.8</v>
      </c>
      <c r="O1459" s="4"/>
      <c r="P1459" s="4"/>
    </row>
    <row r="1460" spans="1:16" x14ac:dyDescent="0.3">
      <c r="A1460" t="s">
        <v>3472</v>
      </c>
      <c r="B1460">
        <v>90</v>
      </c>
      <c r="C1460">
        <v>118</v>
      </c>
      <c r="D1460">
        <v>4280577</v>
      </c>
      <c r="E1460" t="s">
        <v>2317</v>
      </c>
      <c r="F1460" t="s">
        <v>1559</v>
      </c>
      <c r="G1460" t="s">
        <v>3473</v>
      </c>
      <c r="H1460">
        <v>50919</v>
      </c>
      <c r="I1460">
        <v>114</v>
      </c>
      <c r="J1460" t="s">
        <v>19</v>
      </c>
      <c r="K1460" t="s">
        <v>20</v>
      </c>
      <c r="L1460">
        <v>10000000</v>
      </c>
      <c r="M1460">
        <v>2005</v>
      </c>
      <c r="N1460">
        <v>6.8</v>
      </c>
      <c r="O1460" s="4"/>
      <c r="P1460" s="4"/>
    </row>
    <row r="1461" spans="1:16" x14ac:dyDescent="0.3">
      <c r="A1461" t="s">
        <v>6590</v>
      </c>
      <c r="B1461">
        <v>42</v>
      </c>
      <c r="C1461">
        <v>135</v>
      </c>
      <c r="D1461">
        <v>36000000</v>
      </c>
      <c r="E1461" t="s">
        <v>2959</v>
      </c>
      <c r="F1461" t="s">
        <v>2798</v>
      </c>
      <c r="G1461" t="s">
        <v>6591</v>
      </c>
      <c r="H1461">
        <v>6359</v>
      </c>
      <c r="I1461">
        <v>69</v>
      </c>
      <c r="J1461" t="s">
        <v>19</v>
      </c>
      <c r="K1461" t="s">
        <v>20</v>
      </c>
      <c r="L1461">
        <v>5000000</v>
      </c>
      <c r="M1461">
        <v>1953</v>
      </c>
      <c r="N1461">
        <v>6.8</v>
      </c>
      <c r="O1461" s="4"/>
      <c r="P1461" s="4"/>
    </row>
    <row r="1462" spans="1:16" x14ac:dyDescent="0.3">
      <c r="A1462" t="s">
        <v>2690</v>
      </c>
      <c r="B1462">
        <v>88</v>
      </c>
      <c r="C1462">
        <v>99</v>
      </c>
      <c r="D1462">
        <v>11883495</v>
      </c>
      <c r="E1462" t="s">
        <v>1274</v>
      </c>
      <c r="F1462" t="s">
        <v>307</v>
      </c>
      <c r="G1462" t="s">
        <v>6463</v>
      </c>
      <c r="H1462">
        <v>52805</v>
      </c>
      <c r="I1462">
        <v>278</v>
      </c>
      <c r="J1462" t="s">
        <v>19</v>
      </c>
      <c r="K1462" t="s">
        <v>31</v>
      </c>
      <c r="L1462">
        <v>9000000</v>
      </c>
      <c r="M1462">
        <v>1998</v>
      </c>
      <c r="N1462">
        <v>6.8</v>
      </c>
      <c r="O1462" s="4"/>
      <c r="P1462" s="4"/>
    </row>
    <row r="1463" spans="1:16" x14ac:dyDescent="0.3">
      <c r="A1463" t="s">
        <v>74</v>
      </c>
      <c r="B1463">
        <v>134</v>
      </c>
      <c r="C1463">
        <v>129</v>
      </c>
      <c r="D1463">
        <v>537580</v>
      </c>
      <c r="E1463" t="s">
        <v>3802</v>
      </c>
      <c r="F1463" t="s">
        <v>362</v>
      </c>
      <c r="G1463" t="s">
        <v>3803</v>
      </c>
      <c r="H1463">
        <v>52972</v>
      </c>
      <c r="I1463">
        <v>124</v>
      </c>
      <c r="J1463" t="s">
        <v>19</v>
      </c>
      <c r="K1463" t="s">
        <v>20</v>
      </c>
      <c r="L1463">
        <v>30000000</v>
      </c>
      <c r="M1463">
        <v>2011</v>
      </c>
      <c r="N1463">
        <v>6.8</v>
      </c>
      <c r="O1463" s="4"/>
      <c r="P1463" s="4"/>
    </row>
    <row r="1464" spans="1:16" x14ac:dyDescent="0.3">
      <c r="A1464" t="s">
        <v>1522</v>
      </c>
      <c r="B1464">
        <v>29</v>
      </c>
      <c r="C1464">
        <v>123</v>
      </c>
      <c r="D1464">
        <v>36049108</v>
      </c>
      <c r="E1464" t="s">
        <v>2668</v>
      </c>
      <c r="F1464" t="s">
        <v>358</v>
      </c>
      <c r="G1464" t="s">
        <v>6081</v>
      </c>
      <c r="H1464">
        <v>10139</v>
      </c>
      <c r="I1464">
        <v>70</v>
      </c>
      <c r="J1464" t="s">
        <v>19</v>
      </c>
      <c r="K1464" t="s">
        <v>20</v>
      </c>
      <c r="L1464">
        <v>9000000</v>
      </c>
      <c r="M1464">
        <v>1996</v>
      </c>
      <c r="N1464">
        <v>6.8</v>
      </c>
      <c r="O1464" s="4"/>
      <c r="P1464" s="4"/>
    </row>
    <row r="1465" spans="1:16" x14ac:dyDescent="0.3">
      <c r="A1465" t="s">
        <v>281</v>
      </c>
      <c r="B1465">
        <v>163</v>
      </c>
      <c r="C1465">
        <v>121</v>
      </c>
      <c r="D1465">
        <v>16640210</v>
      </c>
      <c r="E1465" t="s">
        <v>1962</v>
      </c>
      <c r="F1465" t="s">
        <v>396</v>
      </c>
      <c r="G1465" t="s">
        <v>3524</v>
      </c>
      <c r="H1465">
        <v>53028</v>
      </c>
      <c r="I1465">
        <v>382</v>
      </c>
      <c r="J1465" t="s">
        <v>19</v>
      </c>
      <c r="K1465" t="s">
        <v>20</v>
      </c>
      <c r="L1465">
        <v>55000000</v>
      </c>
      <c r="M1465">
        <v>1999</v>
      </c>
      <c r="N1465">
        <v>6.8</v>
      </c>
      <c r="O1465" s="4"/>
      <c r="P1465" s="4"/>
    </row>
    <row r="1466" spans="1:16" x14ac:dyDescent="0.3">
      <c r="A1466" t="s">
        <v>1013</v>
      </c>
      <c r="B1466">
        <v>154</v>
      </c>
      <c r="C1466">
        <v>85</v>
      </c>
      <c r="D1466">
        <v>58867694</v>
      </c>
      <c r="E1466" t="s">
        <v>1015</v>
      </c>
      <c r="F1466" t="s">
        <v>181</v>
      </c>
      <c r="G1466" t="s">
        <v>1016</v>
      </c>
      <c r="H1466">
        <v>54077</v>
      </c>
      <c r="I1466">
        <v>112</v>
      </c>
      <c r="J1466" t="s">
        <v>19</v>
      </c>
      <c r="K1466" t="s">
        <v>20</v>
      </c>
      <c r="L1466">
        <v>100000000</v>
      </c>
      <c r="M1466">
        <v>2007</v>
      </c>
      <c r="N1466">
        <v>6.8</v>
      </c>
      <c r="O1466" s="4"/>
      <c r="P1466" s="4"/>
    </row>
    <row r="1467" spans="1:16" x14ac:dyDescent="0.3">
      <c r="A1467" t="s">
        <v>3337</v>
      </c>
      <c r="B1467">
        <v>251</v>
      </c>
      <c r="C1467">
        <v>89</v>
      </c>
      <c r="D1467">
        <v>3645438</v>
      </c>
      <c r="E1467" t="s">
        <v>2914</v>
      </c>
      <c r="F1467" t="s">
        <v>853</v>
      </c>
      <c r="G1467" t="s">
        <v>7045</v>
      </c>
      <c r="H1467">
        <v>55040</v>
      </c>
      <c r="I1467">
        <v>539</v>
      </c>
      <c r="J1467" t="s">
        <v>773</v>
      </c>
      <c r="K1467" t="s">
        <v>774</v>
      </c>
      <c r="L1467">
        <v>2200000</v>
      </c>
      <c r="M1467">
        <v>2003</v>
      </c>
      <c r="N1467">
        <v>6.8</v>
      </c>
      <c r="O1467" s="4"/>
      <c r="P1467" s="4"/>
    </row>
    <row r="1468" spans="1:16" x14ac:dyDescent="0.3">
      <c r="A1468" t="s">
        <v>3474</v>
      </c>
      <c r="B1468">
        <v>61</v>
      </c>
      <c r="C1468">
        <v>111</v>
      </c>
      <c r="D1468">
        <v>42652003</v>
      </c>
      <c r="E1468" t="s">
        <v>4000</v>
      </c>
      <c r="F1468" t="s">
        <v>1804</v>
      </c>
      <c r="G1468" t="s">
        <v>4511</v>
      </c>
      <c r="H1468">
        <v>18915</v>
      </c>
      <c r="I1468">
        <v>87</v>
      </c>
      <c r="J1468" t="s">
        <v>19</v>
      </c>
      <c r="K1468" t="s">
        <v>20</v>
      </c>
      <c r="L1468">
        <v>20000000</v>
      </c>
      <c r="M1468">
        <v>2015</v>
      </c>
      <c r="N1468">
        <v>6.8</v>
      </c>
      <c r="O1468" s="4"/>
      <c r="P1468" s="4"/>
    </row>
    <row r="1469" spans="1:16" x14ac:dyDescent="0.3">
      <c r="A1469" t="s">
        <v>5022</v>
      </c>
      <c r="B1469">
        <v>31</v>
      </c>
      <c r="C1469">
        <v>102</v>
      </c>
      <c r="D1469">
        <v>59847242</v>
      </c>
      <c r="E1469" t="s">
        <v>3922</v>
      </c>
      <c r="F1469" t="s">
        <v>2968</v>
      </c>
      <c r="G1469" t="s">
        <v>5023</v>
      </c>
      <c r="H1469">
        <v>55895</v>
      </c>
      <c r="I1469">
        <v>115</v>
      </c>
      <c r="J1469" t="s">
        <v>19</v>
      </c>
      <c r="K1469" t="s">
        <v>20</v>
      </c>
      <c r="L1469">
        <v>16500000</v>
      </c>
      <c r="M1469">
        <v>1991</v>
      </c>
      <c r="N1469">
        <v>6.8</v>
      </c>
      <c r="O1469" s="4"/>
      <c r="P1469" s="4"/>
    </row>
    <row r="1470" spans="1:16" x14ac:dyDescent="0.3">
      <c r="A1470" t="s">
        <v>4523</v>
      </c>
      <c r="B1470">
        <v>291</v>
      </c>
      <c r="C1470">
        <v>122</v>
      </c>
      <c r="D1470">
        <v>17237244</v>
      </c>
      <c r="E1470" t="s">
        <v>1100</v>
      </c>
      <c r="F1470" t="s">
        <v>391</v>
      </c>
      <c r="G1470" t="s">
        <v>5256</v>
      </c>
      <c r="H1470">
        <v>57210</v>
      </c>
      <c r="I1470">
        <v>158</v>
      </c>
      <c r="J1470" t="s">
        <v>19</v>
      </c>
      <c r="K1470" t="s">
        <v>31</v>
      </c>
      <c r="L1470">
        <v>15000000</v>
      </c>
      <c r="M1470">
        <v>2014</v>
      </c>
      <c r="N1470">
        <v>6.8</v>
      </c>
      <c r="O1470" s="4"/>
      <c r="P1470" s="4"/>
    </row>
    <row r="1471" spans="1:16" x14ac:dyDescent="0.3">
      <c r="A1471" t="s">
        <v>7289</v>
      </c>
      <c r="B1471">
        <v>61</v>
      </c>
      <c r="C1471">
        <v>92</v>
      </c>
      <c r="D1471">
        <v>11806119</v>
      </c>
      <c r="E1471" t="s">
        <v>3198</v>
      </c>
      <c r="F1471" t="s">
        <v>5064</v>
      </c>
      <c r="G1471" t="s">
        <v>7290</v>
      </c>
      <c r="H1471">
        <v>57578</v>
      </c>
      <c r="I1471">
        <v>210</v>
      </c>
      <c r="J1471" t="s">
        <v>19</v>
      </c>
      <c r="K1471" t="s">
        <v>20</v>
      </c>
      <c r="L1471">
        <v>1100000</v>
      </c>
      <c r="M1471">
        <v>1988</v>
      </c>
      <c r="N1471">
        <v>6.8</v>
      </c>
      <c r="O1471" s="4"/>
      <c r="P1471" s="4"/>
    </row>
    <row r="1472" spans="1:16" x14ac:dyDescent="0.3">
      <c r="A1472" t="s">
        <v>6176</v>
      </c>
      <c r="B1472">
        <v>143</v>
      </c>
      <c r="C1472">
        <v>142</v>
      </c>
      <c r="D1472">
        <v>22800000</v>
      </c>
      <c r="E1472" t="s">
        <v>28</v>
      </c>
      <c r="F1472" t="s">
        <v>6177</v>
      </c>
      <c r="G1472" t="s">
        <v>6178</v>
      </c>
      <c r="H1472">
        <v>59941</v>
      </c>
      <c r="I1472">
        <v>452</v>
      </c>
      <c r="J1472" t="s">
        <v>19</v>
      </c>
      <c r="K1472" t="s">
        <v>31</v>
      </c>
      <c r="L1472">
        <v>7000000</v>
      </c>
      <c r="M1472">
        <v>1969</v>
      </c>
      <c r="N1472">
        <v>6.8</v>
      </c>
      <c r="O1472" s="4"/>
      <c r="P1472" s="4"/>
    </row>
    <row r="1473" spans="1:16" x14ac:dyDescent="0.3">
      <c r="A1473" t="s">
        <v>199</v>
      </c>
      <c r="B1473">
        <v>166</v>
      </c>
      <c r="C1473">
        <v>111</v>
      </c>
      <c r="D1473">
        <v>9525276</v>
      </c>
      <c r="E1473" t="s">
        <v>201</v>
      </c>
      <c r="F1473" t="s">
        <v>1781</v>
      </c>
      <c r="G1473" t="s">
        <v>4679</v>
      </c>
      <c r="H1473">
        <v>60156</v>
      </c>
      <c r="I1473">
        <v>299</v>
      </c>
      <c r="J1473" t="s">
        <v>19</v>
      </c>
      <c r="K1473" t="s">
        <v>20</v>
      </c>
      <c r="L1473">
        <v>20000000</v>
      </c>
      <c r="M1473">
        <v>2007</v>
      </c>
      <c r="N1473">
        <v>6.8</v>
      </c>
      <c r="O1473" s="4"/>
      <c r="P1473" s="4"/>
    </row>
    <row r="1474" spans="1:16" x14ac:dyDescent="0.3">
      <c r="A1474" t="s">
        <v>369</v>
      </c>
      <c r="B1474">
        <v>238</v>
      </c>
      <c r="C1474">
        <v>96</v>
      </c>
      <c r="D1474">
        <v>322157</v>
      </c>
      <c r="E1474" t="s">
        <v>3950</v>
      </c>
      <c r="F1474" t="s">
        <v>1266</v>
      </c>
      <c r="G1474" t="s">
        <v>7113</v>
      </c>
      <c r="H1474">
        <v>61787</v>
      </c>
      <c r="I1474">
        <v>203</v>
      </c>
      <c r="J1474" t="s">
        <v>19</v>
      </c>
      <c r="K1474" t="s">
        <v>20</v>
      </c>
      <c r="L1474">
        <v>2500000</v>
      </c>
      <c r="M1474">
        <v>2010</v>
      </c>
      <c r="N1474">
        <v>6.8</v>
      </c>
      <c r="O1474" s="4"/>
      <c r="P1474" s="4"/>
    </row>
    <row r="1475" spans="1:16" x14ac:dyDescent="0.3">
      <c r="A1475" t="s">
        <v>6893</v>
      </c>
      <c r="B1475">
        <v>425</v>
      </c>
      <c r="C1475">
        <v>92</v>
      </c>
      <c r="D1475">
        <v>25138292</v>
      </c>
      <c r="E1475" t="s">
        <v>2396</v>
      </c>
      <c r="F1475" t="s">
        <v>3510</v>
      </c>
      <c r="G1475" t="s">
        <v>6894</v>
      </c>
      <c r="H1475">
        <v>66483</v>
      </c>
      <c r="I1475">
        <v>452</v>
      </c>
      <c r="J1475" t="s">
        <v>19</v>
      </c>
      <c r="K1475" t="s">
        <v>20</v>
      </c>
      <c r="L1475">
        <v>3500000</v>
      </c>
      <c r="M1475">
        <v>2015</v>
      </c>
      <c r="N1475">
        <v>6.8</v>
      </c>
      <c r="O1475" s="4"/>
      <c r="P1475" s="4"/>
    </row>
    <row r="1476" spans="1:16" x14ac:dyDescent="0.3">
      <c r="A1476" t="s">
        <v>2813</v>
      </c>
      <c r="B1476">
        <v>126</v>
      </c>
      <c r="C1476">
        <v>100</v>
      </c>
      <c r="D1476">
        <v>4599680</v>
      </c>
      <c r="E1476" t="s">
        <v>1671</v>
      </c>
      <c r="F1476" t="s">
        <v>1071</v>
      </c>
      <c r="G1476" t="s">
        <v>7169</v>
      </c>
      <c r="H1476">
        <v>68222</v>
      </c>
      <c r="I1476">
        <v>545</v>
      </c>
      <c r="J1476" t="s">
        <v>19</v>
      </c>
      <c r="K1476" t="s">
        <v>20</v>
      </c>
      <c r="L1476">
        <v>1500000</v>
      </c>
      <c r="M1476">
        <v>2003</v>
      </c>
      <c r="N1476">
        <v>6.8</v>
      </c>
      <c r="O1476" s="4"/>
      <c r="P1476" s="4"/>
    </row>
    <row r="1477" spans="1:16" x14ac:dyDescent="0.3">
      <c r="A1477" t="s">
        <v>2810</v>
      </c>
      <c r="B1477">
        <v>112</v>
      </c>
      <c r="C1477">
        <v>127</v>
      </c>
      <c r="D1477">
        <v>62300000</v>
      </c>
      <c r="E1477" t="s">
        <v>28</v>
      </c>
      <c r="F1477" t="s">
        <v>528</v>
      </c>
      <c r="G1477" t="s">
        <v>3848</v>
      </c>
      <c r="H1477">
        <v>72085</v>
      </c>
      <c r="I1477">
        <v>263</v>
      </c>
      <c r="J1477" t="s">
        <v>19</v>
      </c>
      <c r="K1477" t="s">
        <v>31</v>
      </c>
      <c r="L1477">
        <v>28000000</v>
      </c>
      <c r="M1477">
        <v>1981</v>
      </c>
      <c r="N1477">
        <v>6.8</v>
      </c>
      <c r="O1477" s="4"/>
      <c r="P1477" s="4"/>
    </row>
    <row r="1478" spans="1:16" x14ac:dyDescent="0.3">
      <c r="A1478" t="s">
        <v>925</v>
      </c>
      <c r="B1478">
        <v>146</v>
      </c>
      <c r="C1478">
        <v>95</v>
      </c>
      <c r="D1478">
        <v>84037039</v>
      </c>
      <c r="E1478" t="s">
        <v>1118</v>
      </c>
      <c r="F1478" t="s">
        <v>566</v>
      </c>
      <c r="G1478" t="s">
        <v>1119</v>
      </c>
      <c r="H1478">
        <v>72591</v>
      </c>
      <c r="I1478">
        <v>289</v>
      </c>
      <c r="J1478" t="s">
        <v>19</v>
      </c>
      <c r="K1478" t="s">
        <v>20</v>
      </c>
      <c r="L1478">
        <v>120000000</v>
      </c>
      <c r="M1478">
        <v>2001</v>
      </c>
      <c r="N1478">
        <v>6.8</v>
      </c>
      <c r="O1478" s="4"/>
      <c r="P1478" s="4"/>
    </row>
    <row r="1479" spans="1:16" x14ac:dyDescent="0.3">
      <c r="A1479" t="s">
        <v>253</v>
      </c>
      <c r="B1479">
        <v>240</v>
      </c>
      <c r="C1479">
        <v>96</v>
      </c>
      <c r="D1479">
        <v>137850096</v>
      </c>
      <c r="E1479" t="s">
        <v>255</v>
      </c>
      <c r="F1479" t="s">
        <v>256</v>
      </c>
      <c r="G1479" t="s">
        <v>257</v>
      </c>
      <c r="H1479">
        <v>72809</v>
      </c>
      <c r="I1479">
        <v>249</v>
      </c>
      <c r="J1479" t="s">
        <v>19</v>
      </c>
      <c r="K1479" t="s">
        <v>20</v>
      </c>
      <c r="L1479">
        <v>200000000</v>
      </c>
      <c r="M1479">
        <v>2009</v>
      </c>
      <c r="N1479">
        <v>6.8</v>
      </c>
      <c r="O1479" s="4"/>
      <c r="P1479" s="4"/>
    </row>
    <row r="1480" spans="1:16" x14ac:dyDescent="0.3">
      <c r="A1480" t="s">
        <v>698</v>
      </c>
      <c r="B1480">
        <v>152</v>
      </c>
      <c r="C1480">
        <v>113</v>
      </c>
      <c r="D1480">
        <v>69304264</v>
      </c>
      <c r="E1480" t="s">
        <v>2601</v>
      </c>
      <c r="F1480" t="s">
        <v>951</v>
      </c>
      <c r="G1480" t="s">
        <v>2602</v>
      </c>
      <c r="H1480">
        <v>73068</v>
      </c>
      <c r="I1480">
        <v>419</v>
      </c>
      <c r="J1480" t="s">
        <v>19</v>
      </c>
      <c r="K1480" t="s">
        <v>20</v>
      </c>
      <c r="L1480">
        <v>48000000</v>
      </c>
      <c r="M1480">
        <v>1999</v>
      </c>
      <c r="N1480">
        <v>6.8</v>
      </c>
      <c r="O1480" s="4"/>
      <c r="P1480" s="4"/>
    </row>
    <row r="1481" spans="1:16" x14ac:dyDescent="0.3">
      <c r="A1481" t="s">
        <v>6287</v>
      </c>
      <c r="B1481">
        <v>118</v>
      </c>
      <c r="C1481">
        <v>125</v>
      </c>
      <c r="D1481">
        <v>21000000</v>
      </c>
      <c r="E1481" t="s">
        <v>28</v>
      </c>
      <c r="F1481" t="s">
        <v>121</v>
      </c>
      <c r="G1481" t="s">
        <v>6303</v>
      </c>
      <c r="H1481">
        <v>73950</v>
      </c>
      <c r="I1481">
        <v>258</v>
      </c>
      <c r="J1481" t="s">
        <v>19</v>
      </c>
      <c r="K1481" t="s">
        <v>31</v>
      </c>
      <c r="L1481">
        <v>13000000</v>
      </c>
      <c r="M1481">
        <v>1974</v>
      </c>
      <c r="N1481">
        <v>6.8</v>
      </c>
      <c r="O1481" s="4"/>
      <c r="P1481" s="4"/>
    </row>
    <row r="1482" spans="1:16" x14ac:dyDescent="0.3">
      <c r="A1482" t="s">
        <v>4809</v>
      </c>
      <c r="B1482">
        <v>211</v>
      </c>
      <c r="C1482">
        <v>105</v>
      </c>
      <c r="D1482">
        <v>20338609</v>
      </c>
      <c r="E1482" t="s">
        <v>2561</v>
      </c>
      <c r="F1482" t="s">
        <v>1219</v>
      </c>
      <c r="G1482" t="s">
        <v>5892</v>
      </c>
      <c r="H1482">
        <v>19655</v>
      </c>
      <c r="I1482">
        <v>280</v>
      </c>
      <c r="J1482" t="s">
        <v>19</v>
      </c>
      <c r="K1482" t="s">
        <v>20</v>
      </c>
      <c r="L1482">
        <v>10000000</v>
      </c>
      <c r="M1482">
        <v>2006</v>
      </c>
      <c r="N1482">
        <v>6.8</v>
      </c>
      <c r="O1482" s="4"/>
      <c r="P1482" s="4"/>
    </row>
    <row r="1483" spans="1:16" x14ac:dyDescent="0.3">
      <c r="A1483" t="s">
        <v>6287</v>
      </c>
      <c r="B1483">
        <v>136</v>
      </c>
      <c r="C1483">
        <v>121</v>
      </c>
      <c r="D1483">
        <v>35400000</v>
      </c>
      <c r="E1483" t="s">
        <v>28</v>
      </c>
      <c r="F1483" t="s">
        <v>3671</v>
      </c>
      <c r="G1483" t="s">
        <v>6295</v>
      </c>
      <c r="H1483">
        <v>74957</v>
      </c>
      <c r="I1483">
        <v>251</v>
      </c>
      <c r="J1483" t="s">
        <v>19</v>
      </c>
      <c r="K1483" t="s">
        <v>31</v>
      </c>
      <c r="L1483">
        <v>7000000</v>
      </c>
      <c r="M1483">
        <v>1973</v>
      </c>
      <c r="N1483">
        <v>6.8</v>
      </c>
      <c r="O1483" s="4"/>
      <c r="P1483" s="4"/>
    </row>
    <row r="1484" spans="1:16" x14ac:dyDescent="0.3">
      <c r="A1484" t="s">
        <v>2295</v>
      </c>
      <c r="B1484">
        <v>121</v>
      </c>
      <c r="C1484">
        <v>116</v>
      </c>
      <c r="D1484">
        <v>108200000</v>
      </c>
      <c r="E1484" t="s">
        <v>332</v>
      </c>
      <c r="F1484" t="s">
        <v>2177</v>
      </c>
      <c r="G1484" t="s">
        <v>2296</v>
      </c>
      <c r="H1484">
        <v>76331</v>
      </c>
      <c r="I1484">
        <v>269</v>
      </c>
      <c r="J1484" t="s">
        <v>19</v>
      </c>
      <c r="K1484" t="s">
        <v>20</v>
      </c>
      <c r="L1484">
        <v>54000000</v>
      </c>
      <c r="M1484">
        <v>1980</v>
      </c>
      <c r="N1484">
        <v>6.8</v>
      </c>
      <c r="O1484" s="4"/>
      <c r="P1484" s="4"/>
    </row>
    <row r="1485" spans="1:16" x14ac:dyDescent="0.3">
      <c r="A1485" t="s">
        <v>2000</v>
      </c>
      <c r="B1485">
        <v>50</v>
      </c>
      <c r="C1485">
        <v>92</v>
      </c>
      <c r="D1485">
        <v>14891000</v>
      </c>
      <c r="E1485" t="s">
        <v>872</v>
      </c>
      <c r="F1485" t="s">
        <v>1801</v>
      </c>
      <c r="G1485" t="s">
        <v>6310</v>
      </c>
      <c r="H1485">
        <v>15088</v>
      </c>
      <c r="I1485">
        <v>105</v>
      </c>
      <c r="J1485" t="s">
        <v>19</v>
      </c>
      <c r="K1485" t="s">
        <v>20</v>
      </c>
      <c r="L1485">
        <v>7000000</v>
      </c>
      <c r="M1485">
        <v>1996</v>
      </c>
      <c r="N1485">
        <v>6.8</v>
      </c>
      <c r="O1485" s="4"/>
      <c r="P1485" s="4"/>
    </row>
    <row r="1486" spans="1:16" x14ac:dyDescent="0.3">
      <c r="A1486" t="s">
        <v>2813</v>
      </c>
      <c r="B1486">
        <v>122</v>
      </c>
      <c r="C1486">
        <v>101</v>
      </c>
      <c r="D1486">
        <v>37617947</v>
      </c>
      <c r="E1486" t="s">
        <v>2684</v>
      </c>
      <c r="F1486" t="s">
        <v>3332</v>
      </c>
      <c r="G1486" t="s">
        <v>3333</v>
      </c>
      <c r="H1486">
        <v>8143</v>
      </c>
      <c r="I1486">
        <v>203</v>
      </c>
      <c r="J1486" t="s">
        <v>19</v>
      </c>
      <c r="K1486" t="s">
        <v>20</v>
      </c>
      <c r="L1486">
        <v>30000000</v>
      </c>
      <c r="M1486">
        <v>2006</v>
      </c>
      <c r="N1486">
        <v>6.8</v>
      </c>
      <c r="O1486" s="4"/>
      <c r="P1486" s="4"/>
    </row>
    <row r="1487" spans="1:16" x14ac:dyDescent="0.3">
      <c r="A1487" t="s">
        <v>5778</v>
      </c>
      <c r="B1487">
        <v>175</v>
      </c>
      <c r="C1487">
        <v>98</v>
      </c>
      <c r="D1487">
        <v>18381787</v>
      </c>
      <c r="E1487" t="s">
        <v>1289</v>
      </c>
      <c r="F1487" t="s">
        <v>1729</v>
      </c>
      <c r="G1487" t="s">
        <v>5779</v>
      </c>
      <c r="H1487">
        <v>15684</v>
      </c>
      <c r="I1487">
        <v>126</v>
      </c>
      <c r="J1487" t="s">
        <v>19</v>
      </c>
      <c r="K1487" t="s">
        <v>31</v>
      </c>
      <c r="L1487">
        <v>11000000</v>
      </c>
      <c r="M1487">
        <v>2012</v>
      </c>
      <c r="N1487">
        <v>6.8</v>
      </c>
      <c r="O1487" s="4"/>
      <c r="P1487" s="4"/>
    </row>
    <row r="1488" spans="1:16" x14ac:dyDescent="0.3">
      <c r="A1488" t="s">
        <v>7383</v>
      </c>
      <c r="B1488">
        <v>91</v>
      </c>
      <c r="C1488">
        <v>94</v>
      </c>
      <c r="D1488">
        <v>16101109</v>
      </c>
      <c r="E1488" t="s">
        <v>872</v>
      </c>
      <c r="F1488" t="s">
        <v>189</v>
      </c>
      <c r="G1488" t="s">
        <v>7384</v>
      </c>
      <c r="H1488">
        <v>76467</v>
      </c>
      <c r="I1488">
        <v>236</v>
      </c>
      <c r="J1488" t="s">
        <v>19</v>
      </c>
      <c r="K1488" t="s">
        <v>20</v>
      </c>
      <c r="L1488">
        <v>3000000</v>
      </c>
      <c r="M1488">
        <v>2005</v>
      </c>
      <c r="N1488">
        <v>6.8</v>
      </c>
      <c r="O1488" s="4"/>
      <c r="P1488" s="4"/>
    </row>
    <row r="1489" spans="1:16" x14ac:dyDescent="0.3">
      <c r="A1489" t="s">
        <v>2515</v>
      </c>
      <c r="B1489">
        <v>196</v>
      </c>
      <c r="C1489">
        <v>115</v>
      </c>
      <c r="D1489">
        <v>2840417</v>
      </c>
      <c r="E1489" t="s">
        <v>2074</v>
      </c>
      <c r="F1489" t="s">
        <v>1324</v>
      </c>
      <c r="G1489" t="s">
        <v>4448</v>
      </c>
      <c r="H1489">
        <v>77493</v>
      </c>
      <c r="I1489">
        <v>527</v>
      </c>
      <c r="J1489" t="s">
        <v>19</v>
      </c>
      <c r="K1489" t="s">
        <v>162</v>
      </c>
      <c r="L1489">
        <v>31000000</v>
      </c>
      <c r="M1489">
        <v>1999</v>
      </c>
      <c r="N1489">
        <v>6.8</v>
      </c>
      <c r="O1489" s="4"/>
      <c r="P1489" s="4"/>
    </row>
    <row r="1490" spans="1:16" x14ac:dyDescent="0.3">
      <c r="A1490" t="s">
        <v>854</v>
      </c>
      <c r="B1490">
        <v>174</v>
      </c>
      <c r="C1490">
        <v>165</v>
      </c>
      <c r="D1490">
        <v>58183966</v>
      </c>
      <c r="E1490" t="s">
        <v>855</v>
      </c>
      <c r="F1490" t="s">
        <v>98</v>
      </c>
      <c r="G1490" t="s">
        <v>856</v>
      </c>
      <c r="H1490">
        <v>79186</v>
      </c>
      <c r="I1490">
        <v>386</v>
      </c>
      <c r="J1490" t="s">
        <v>19</v>
      </c>
      <c r="K1490" t="s">
        <v>20</v>
      </c>
      <c r="L1490">
        <v>107000000</v>
      </c>
      <c r="M1490">
        <v>2001</v>
      </c>
      <c r="N1490">
        <v>6.8</v>
      </c>
      <c r="O1490" s="4"/>
      <c r="P1490" s="4"/>
    </row>
    <row r="1491" spans="1:16" x14ac:dyDescent="0.3">
      <c r="A1491" t="s">
        <v>7249</v>
      </c>
      <c r="B1491">
        <v>85</v>
      </c>
      <c r="C1491">
        <v>118</v>
      </c>
      <c r="D1491">
        <v>5709616</v>
      </c>
      <c r="E1491" t="s">
        <v>129</v>
      </c>
      <c r="F1491" t="s">
        <v>89</v>
      </c>
      <c r="G1491" t="s">
        <v>7250</v>
      </c>
      <c r="H1491">
        <v>11088</v>
      </c>
      <c r="I1491">
        <v>110</v>
      </c>
      <c r="J1491" t="s">
        <v>1391</v>
      </c>
      <c r="K1491" t="s">
        <v>1447</v>
      </c>
      <c r="L1491">
        <v>1800000</v>
      </c>
      <c r="M1491">
        <v>2002</v>
      </c>
      <c r="N1491">
        <v>6.8</v>
      </c>
      <c r="O1491" s="4"/>
      <c r="P1491" s="4"/>
    </row>
    <row r="1492" spans="1:16" x14ac:dyDescent="0.3">
      <c r="A1492" t="s">
        <v>2305</v>
      </c>
      <c r="B1492">
        <v>288</v>
      </c>
      <c r="C1492">
        <v>116</v>
      </c>
      <c r="D1492">
        <v>11326836</v>
      </c>
      <c r="E1492" t="s">
        <v>1100</v>
      </c>
      <c r="F1492" t="s">
        <v>33</v>
      </c>
      <c r="G1492" t="s">
        <v>4413</v>
      </c>
      <c r="H1492">
        <v>83171</v>
      </c>
      <c r="I1492">
        <v>231</v>
      </c>
      <c r="J1492" t="s">
        <v>19</v>
      </c>
      <c r="K1492" t="s">
        <v>20</v>
      </c>
      <c r="L1492">
        <v>22000000</v>
      </c>
      <c r="M1492">
        <v>2013</v>
      </c>
      <c r="N1492">
        <v>6.8</v>
      </c>
      <c r="O1492" s="4"/>
      <c r="P1492" s="4"/>
    </row>
    <row r="1493" spans="1:16" x14ac:dyDescent="0.3">
      <c r="A1493" t="s">
        <v>2385</v>
      </c>
      <c r="B1493">
        <v>28</v>
      </c>
      <c r="C1493">
        <v>120</v>
      </c>
      <c r="D1493">
        <v>5731103</v>
      </c>
      <c r="E1493" t="s">
        <v>2959</v>
      </c>
      <c r="F1493" t="s">
        <v>452</v>
      </c>
      <c r="G1493" t="s">
        <v>7114</v>
      </c>
      <c r="H1493">
        <v>4100</v>
      </c>
      <c r="I1493">
        <v>35</v>
      </c>
      <c r="J1493" t="s">
        <v>19</v>
      </c>
      <c r="K1493" t="s">
        <v>20</v>
      </c>
      <c r="L1493">
        <v>2400000</v>
      </c>
      <c r="M1493">
        <v>1996</v>
      </c>
      <c r="N1493">
        <v>6.8</v>
      </c>
      <c r="O1493" s="4"/>
      <c r="P1493" s="4"/>
    </row>
    <row r="1494" spans="1:16" x14ac:dyDescent="0.3">
      <c r="A1494" t="s">
        <v>2629</v>
      </c>
      <c r="B1494">
        <v>43</v>
      </c>
      <c r="C1494">
        <v>85</v>
      </c>
      <c r="D1494">
        <v>86930411</v>
      </c>
      <c r="E1494" t="s">
        <v>557</v>
      </c>
      <c r="F1494" t="s">
        <v>3535</v>
      </c>
      <c r="G1494" t="s">
        <v>4300</v>
      </c>
      <c r="H1494">
        <v>83269</v>
      </c>
      <c r="I1494">
        <v>87</v>
      </c>
      <c r="J1494" t="s">
        <v>19</v>
      </c>
      <c r="K1494" t="s">
        <v>20</v>
      </c>
      <c r="L1494">
        <v>23000000</v>
      </c>
      <c r="M1494">
        <v>1991</v>
      </c>
      <c r="N1494">
        <v>6.8</v>
      </c>
      <c r="O1494" s="4"/>
      <c r="P1494" s="4"/>
    </row>
    <row r="1495" spans="1:16" x14ac:dyDescent="0.3">
      <c r="A1495" t="s">
        <v>5754</v>
      </c>
      <c r="B1495">
        <v>141</v>
      </c>
      <c r="C1495">
        <v>107</v>
      </c>
      <c r="D1495">
        <v>50461335</v>
      </c>
      <c r="E1495" t="s">
        <v>5755</v>
      </c>
      <c r="F1495" t="s">
        <v>283</v>
      </c>
      <c r="G1495" t="s">
        <v>5756</v>
      </c>
      <c r="H1495">
        <v>83893</v>
      </c>
      <c r="I1495">
        <v>132</v>
      </c>
      <c r="J1495" t="s">
        <v>19</v>
      </c>
      <c r="K1495" t="s">
        <v>20</v>
      </c>
      <c r="L1495">
        <v>11000000</v>
      </c>
      <c r="M1495">
        <v>2014</v>
      </c>
      <c r="N1495">
        <v>6.8</v>
      </c>
      <c r="O1495" s="4"/>
      <c r="P1495" s="4"/>
    </row>
    <row r="1496" spans="1:16" x14ac:dyDescent="0.3">
      <c r="A1496" t="s">
        <v>5704</v>
      </c>
      <c r="B1496">
        <v>469</v>
      </c>
      <c r="C1496">
        <v>99</v>
      </c>
      <c r="D1496">
        <v>1702277</v>
      </c>
      <c r="E1496" t="s">
        <v>1962</v>
      </c>
      <c r="F1496" t="s">
        <v>5705</v>
      </c>
      <c r="G1496" t="s">
        <v>5706</v>
      </c>
      <c r="H1496">
        <v>84620</v>
      </c>
      <c r="I1496">
        <v>235</v>
      </c>
      <c r="J1496" t="s">
        <v>19</v>
      </c>
      <c r="K1496" t="s">
        <v>31</v>
      </c>
      <c r="L1496">
        <v>12000000</v>
      </c>
      <c r="M1496">
        <v>2013</v>
      </c>
      <c r="N1496">
        <v>6.8</v>
      </c>
      <c r="O1496" s="4"/>
      <c r="P1496" s="4"/>
    </row>
    <row r="1497" spans="1:16" x14ac:dyDescent="0.3">
      <c r="A1497" t="s">
        <v>941</v>
      </c>
      <c r="B1497">
        <v>333</v>
      </c>
      <c r="C1497">
        <v>101</v>
      </c>
      <c r="D1497">
        <v>77222184</v>
      </c>
      <c r="E1497" t="s">
        <v>315</v>
      </c>
      <c r="F1497" t="s">
        <v>942</v>
      </c>
      <c r="G1497" t="s">
        <v>943</v>
      </c>
      <c r="H1497">
        <v>87677</v>
      </c>
      <c r="I1497">
        <v>388</v>
      </c>
      <c r="J1497" t="s">
        <v>19</v>
      </c>
      <c r="K1497" t="s">
        <v>432</v>
      </c>
      <c r="L1497">
        <v>100000000</v>
      </c>
      <c r="M1497">
        <v>2009</v>
      </c>
      <c r="N1497">
        <v>6.8</v>
      </c>
      <c r="O1497" s="4"/>
      <c r="P1497" s="4"/>
    </row>
    <row r="1498" spans="1:16" x14ac:dyDescent="0.3">
      <c r="A1498" t="s">
        <v>673</v>
      </c>
      <c r="B1498">
        <v>93</v>
      </c>
      <c r="C1498">
        <v>132</v>
      </c>
      <c r="D1498">
        <v>58220776</v>
      </c>
      <c r="E1498" t="s">
        <v>1164</v>
      </c>
      <c r="F1498" t="s">
        <v>457</v>
      </c>
      <c r="G1498" t="s">
        <v>1165</v>
      </c>
      <c r="H1498">
        <v>87785</v>
      </c>
      <c r="I1498">
        <v>362</v>
      </c>
      <c r="J1498" t="s">
        <v>19</v>
      </c>
      <c r="K1498" t="s">
        <v>20</v>
      </c>
      <c r="L1498">
        <v>100000000</v>
      </c>
      <c r="M1498">
        <v>1999</v>
      </c>
      <c r="N1498">
        <v>6.8</v>
      </c>
      <c r="O1498" s="4"/>
      <c r="P1498" s="4"/>
    </row>
    <row r="1499" spans="1:16" x14ac:dyDescent="0.3">
      <c r="A1499" t="s">
        <v>1146</v>
      </c>
      <c r="B1499">
        <v>56</v>
      </c>
      <c r="C1499">
        <v>154</v>
      </c>
      <c r="D1499">
        <v>158348400</v>
      </c>
      <c r="E1499" t="s">
        <v>1001</v>
      </c>
      <c r="F1499" t="s">
        <v>303</v>
      </c>
      <c r="G1499" t="s">
        <v>2782</v>
      </c>
      <c r="H1499">
        <v>88844</v>
      </c>
      <c r="I1499">
        <v>142</v>
      </c>
      <c r="J1499" t="s">
        <v>19</v>
      </c>
      <c r="K1499" t="s">
        <v>20</v>
      </c>
      <c r="L1499">
        <v>42000000</v>
      </c>
      <c r="M1499">
        <v>1993</v>
      </c>
      <c r="N1499">
        <v>6.8</v>
      </c>
      <c r="O1499" s="4"/>
      <c r="P1499" s="4"/>
    </row>
    <row r="1500" spans="1:16" x14ac:dyDescent="0.3">
      <c r="A1500" t="s">
        <v>3611</v>
      </c>
      <c r="B1500">
        <v>79</v>
      </c>
      <c r="C1500">
        <v>91</v>
      </c>
      <c r="D1500">
        <v>66600000</v>
      </c>
      <c r="E1500" t="s">
        <v>1904</v>
      </c>
      <c r="F1500" t="s">
        <v>1924</v>
      </c>
      <c r="G1500" t="s">
        <v>3612</v>
      </c>
      <c r="H1500">
        <v>94435</v>
      </c>
      <c r="I1500">
        <v>182</v>
      </c>
      <c r="J1500" t="s">
        <v>19</v>
      </c>
      <c r="K1500" t="s">
        <v>220</v>
      </c>
      <c r="L1500">
        <v>30000000</v>
      </c>
      <c r="M1500">
        <v>1995</v>
      </c>
      <c r="N1500">
        <v>6.8</v>
      </c>
      <c r="O1500" s="4"/>
      <c r="P1500" s="4"/>
    </row>
    <row r="1501" spans="1:16" x14ac:dyDescent="0.3">
      <c r="A1501" t="s">
        <v>294</v>
      </c>
      <c r="B1501">
        <v>190</v>
      </c>
      <c r="C1501">
        <v>109</v>
      </c>
      <c r="D1501">
        <v>26415649</v>
      </c>
      <c r="E1501" t="s">
        <v>268</v>
      </c>
      <c r="F1501" t="s">
        <v>336</v>
      </c>
      <c r="G1501" t="s">
        <v>4562</v>
      </c>
      <c r="H1501">
        <v>94892</v>
      </c>
      <c r="I1501">
        <v>189</v>
      </c>
      <c r="J1501" t="s">
        <v>19</v>
      </c>
      <c r="K1501" t="s">
        <v>20</v>
      </c>
      <c r="L1501">
        <v>20000000</v>
      </c>
      <c r="M1501">
        <v>2008</v>
      </c>
      <c r="N1501">
        <v>6.8</v>
      </c>
      <c r="O1501" s="4"/>
      <c r="P1501" s="4"/>
    </row>
    <row r="1502" spans="1:16" x14ac:dyDescent="0.3">
      <c r="A1502" t="s">
        <v>2720</v>
      </c>
      <c r="B1502">
        <v>20</v>
      </c>
      <c r="C1502">
        <v>119</v>
      </c>
      <c r="D1502">
        <v>21413105</v>
      </c>
      <c r="E1502" t="s">
        <v>4578</v>
      </c>
      <c r="F1502" t="s">
        <v>62</v>
      </c>
      <c r="G1502" t="s">
        <v>4579</v>
      </c>
      <c r="H1502">
        <v>15230</v>
      </c>
      <c r="I1502">
        <v>97</v>
      </c>
      <c r="J1502" t="s">
        <v>19</v>
      </c>
      <c r="K1502" t="s">
        <v>220</v>
      </c>
      <c r="L1502">
        <v>20000000</v>
      </c>
      <c r="M1502">
        <v>1990</v>
      </c>
      <c r="N1502">
        <v>6.8</v>
      </c>
      <c r="O1502" s="4"/>
      <c r="P1502" s="4"/>
    </row>
    <row r="1503" spans="1:16" x14ac:dyDescent="0.3">
      <c r="A1503" t="s">
        <v>95</v>
      </c>
      <c r="B1503">
        <v>55</v>
      </c>
      <c r="C1503">
        <v>99</v>
      </c>
      <c r="D1503">
        <v>113502246</v>
      </c>
      <c r="E1503" t="s">
        <v>1396</v>
      </c>
      <c r="F1503" t="s">
        <v>1919</v>
      </c>
      <c r="G1503" t="s">
        <v>3579</v>
      </c>
      <c r="H1503">
        <v>96607</v>
      </c>
      <c r="I1503">
        <v>125</v>
      </c>
      <c r="J1503" t="s">
        <v>19</v>
      </c>
      <c r="K1503" t="s">
        <v>20</v>
      </c>
      <c r="L1503">
        <v>38000000</v>
      </c>
      <c r="M1503">
        <v>1991</v>
      </c>
      <c r="N1503">
        <v>6.8</v>
      </c>
      <c r="O1503" s="4"/>
      <c r="P1503" s="4"/>
    </row>
    <row r="1504" spans="1:16" x14ac:dyDescent="0.3">
      <c r="A1504" t="s">
        <v>427</v>
      </c>
      <c r="B1504">
        <v>171</v>
      </c>
      <c r="C1504">
        <v>156</v>
      </c>
      <c r="D1504">
        <v>75530832</v>
      </c>
      <c r="E1504" t="s">
        <v>1839</v>
      </c>
      <c r="F1504" t="s">
        <v>1222</v>
      </c>
      <c r="G1504" t="s">
        <v>1945</v>
      </c>
      <c r="H1504">
        <v>97047</v>
      </c>
      <c r="I1504">
        <v>452</v>
      </c>
      <c r="J1504" t="s">
        <v>19</v>
      </c>
      <c r="K1504" t="s">
        <v>20</v>
      </c>
      <c r="L1504">
        <v>55000000</v>
      </c>
      <c r="M1504">
        <v>1999</v>
      </c>
      <c r="N1504">
        <v>6.8</v>
      </c>
      <c r="O1504" s="4"/>
      <c r="P1504" s="4"/>
    </row>
    <row r="1505" spans="1:16" x14ac:dyDescent="0.3">
      <c r="A1505" t="s">
        <v>7529</v>
      </c>
      <c r="B1505">
        <v>33</v>
      </c>
      <c r="C1505">
        <v>90</v>
      </c>
      <c r="D1505">
        <v>1310270</v>
      </c>
      <c r="E1505" t="s">
        <v>7530</v>
      </c>
      <c r="F1505" t="s">
        <v>7531</v>
      </c>
      <c r="G1505" t="s">
        <v>7532</v>
      </c>
      <c r="H1505">
        <v>17725</v>
      </c>
      <c r="I1505">
        <v>157</v>
      </c>
      <c r="J1505" t="s">
        <v>19</v>
      </c>
      <c r="K1505" t="s">
        <v>20</v>
      </c>
      <c r="L1505">
        <v>780000</v>
      </c>
      <c r="M1505">
        <v>2003</v>
      </c>
      <c r="N1505">
        <v>6.8</v>
      </c>
      <c r="O1505" s="4"/>
      <c r="P1505" s="4"/>
    </row>
    <row r="1506" spans="1:16" x14ac:dyDescent="0.3">
      <c r="A1506" t="s">
        <v>7594</v>
      </c>
      <c r="B1506">
        <v>29</v>
      </c>
      <c r="C1506">
        <v>93</v>
      </c>
      <c r="D1506">
        <v>906666</v>
      </c>
      <c r="E1506" t="s">
        <v>38</v>
      </c>
      <c r="F1506" t="s">
        <v>4999</v>
      </c>
      <c r="G1506" t="s">
        <v>7595</v>
      </c>
      <c r="H1506">
        <v>154</v>
      </c>
      <c r="I1506">
        <v>5</v>
      </c>
      <c r="J1506" t="s">
        <v>19</v>
      </c>
      <c r="K1506" t="s">
        <v>20</v>
      </c>
      <c r="L1506">
        <v>500000</v>
      </c>
      <c r="M1506">
        <v>2011</v>
      </c>
      <c r="N1506">
        <v>6.8</v>
      </c>
      <c r="O1506" s="4"/>
      <c r="P1506" s="4"/>
    </row>
    <row r="1507" spans="1:16" x14ac:dyDescent="0.3">
      <c r="A1507" t="s">
        <v>6189</v>
      </c>
      <c r="B1507">
        <v>18</v>
      </c>
      <c r="C1507">
        <v>86</v>
      </c>
      <c r="D1507">
        <v>1277257</v>
      </c>
      <c r="E1507" t="s">
        <v>753</v>
      </c>
      <c r="F1507" t="s">
        <v>2092</v>
      </c>
      <c r="G1507" t="s">
        <v>7433</v>
      </c>
      <c r="H1507">
        <v>2629</v>
      </c>
      <c r="I1507">
        <v>32</v>
      </c>
      <c r="J1507" t="s">
        <v>19</v>
      </c>
      <c r="K1507" t="s">
        <v>31</v>
      </c>
      <c r="L1507">
        <v>1000000</v>
      </c>
      <c r="M1507">
        <v>1996</v>
      </c>
      <c r="N1507">
        <v>6.8</v>
      </c>
      <c r="O1507" s="4"/>
      <c r="P1507" s="4"/>
    </row>
    <row r="1508" spans="1:16" x14ac:dyDescent="0.3">
      <c r="A1508" t="s">
        <v>7795</v>
      </c>
      <c r="B1508">
        <v>193</v>
      </c>
      <c r="C1508">
        <v>88</v>
      </c>
      <c r="D1508">
        <v>59379</v>
      </c>
      <c r="E1508" t="s">
        <v>7796</v>
      </c>
      <c r="F1508" t="s">
        <v>5457</v>
      </c>
      <c r="G1508" t="s">
        <v>7797</v>
      </c>
      <c r="H1508">
        <v>12796</v>
      </c>
      <c r="I1508">
        <v>52</v>
      </c>
      <c r="J1508" t="s">
        <v>19</v>
      </c>
      <c r="K1508" t="s">
        <v>20</v>
      </c>
      <c r="L1508">
        <v>200000</v>
      </c>
      <c r="M1508">
        <v>2013</v>
      </c>
      <c r="N1508">
        <v>6.8</v>
      </c>
      <c r="O1508" s="4"/>
      <c r="P1508" s="4"/>
    </row>
    <row r="1509" spans="1:16" x14ac:dyDescent="0.3">
      <c r="A1509" t="s">
        <v>7480</v>
      </c>
      <c r="B1509">
        <v>112</v>
      </c>
      <c r="C1509">
        <v>93</v>
      </c>
      <c r="D1509">
        <v>48430</v>
      </c>
      <c r="E1509" t="s">
        <v>2737</v>
      </c>
      <c r="F1509" t="s">
        <v>1662</v>
      </c>
      <c r="G1509" t="s">
        <v>7481</v>
      </c>
      <c r="H1509">
        <v>20176</v>
      </c>
      <c r="I1509">
        <v>73</v>
      </c>
      <c r="J1509" t="s">
        <v>19</v>
      </c>
      <c r="K1509" t="s">
        <v>20</v>
      </c>
      <c r="L1509">
        <v>500000</v>
      </c>
      <c r="M1509">
        <v>2010</v>
      </c>
      <c r="N1509">
        <v>6.8</v>
      </c>
      <c r="O1509" s="4"/>
      <c r="P1509" s="4"/>
    </row>
    <row r="1510" spans="1:16" x14ac:dyDescent="0.3">
      <c r="A1510" t="s">
        <v>7629</v>
      </c>
      <c r="B1510">
        <v>10</v>
      </c>
      <c r="C1510">
        <v>82</v>
      </c>
      <c r="D1510">
        <v>21199</v>
      </c>
      <c r="E1510" t="s">
        <v>7630</v>
      </c>
      <c r="F1510" t="s">
        <v>7631</v>
      </c>
      <c r="G1510" t="s">
        <v>7632</v>
      </c>
      <c r="H1510">
        <v>40</v>
      </c>
      <c r="I1510">
        <v>10</v>
      </c>
      <c r="J1510" t="s">
        <v>19</v>
      </c>
      <c r="K1510" t="s">
        <v>20</v>
      </c>
      <c r="L1510">
        <v>500000</v>
      </c>
      <c r="M1510">
        <v>2014</v>
      </c>
      <c r="N1510">
        <v>6.8</v>
      </c>
      <c r="O1510" s="4"/>
      <c r="P1510" s="4"/>
    </row>
    <row r="1511" spans="1:16" x14ac:dyDescent="0.3">
      <c r="A1511" t="s">
        <v>7063</v>
      </c>
      <c r="B1511">
        <v>124</v>
      </c>
      <c r="C1511">
        <v>86</v>
      </c>
      <c r="D1511">
        <v>992238</v>
      </c>
      <c r="E1511" t="s">
        <v>129</v>
      </c>
      <c r="F1511" t="s">
        <v>1177</v>
      </c>
      <c r="G1511" t="s">
        <v>7270</v>
      </c>
      <c r="H1511">
        <v>16349</v>
      </c>
      <c r="I1511">
        <v>103</v>
      </c>
      <c r="J1511" t="s">
        <v>19</v>
      </c>
      <c r="K1511" t="s">
        <v>31</v>
      </c>
      <c r="L1511">
        <v>1700000</v>
      </c>
      <c r="M1511">
        <v>2004</v>
      </c>
      <c r="N1511">
        <v>6.8</v>
      </c>
      <c r="O1511" s="4"/>
      <c r="P1511" s="4"/>
    </row>
    <row r="1512" spans="1:16" x14ac:dyDescent="0.3">
      <c r="A1512" t="s">
        <v>7469</v>
      </c>
      <c r="B1512">
        <v>43</v>
      </c>
      <c r="C1512">
        <v>93</v>
      </c>
      <c r="D1512">
        <v>100240</v>
      </c>
      <c r="E1512" t="s">
        <v>38</v>
      </c>
      <c r="F1512" t="s">
        <v>7470</v>
      </c>
      <c r="G1512" t="s">
        <v>7471</v>
      </c>
      <c r="H1512">
        <v>1220</v>
      </c>
      <c r="I1512">
        <v>11</v>
      </c>
      <c r="J1512" t="s">
        <v>19</v>
      </c>
      <c r="K1512" t="s">
        <v>3422</v>
      </c>
      <c r="L1512">
        <v>1000000</v>
      </c>
      <c r="M1512">
        <v>2014</v>
      </c>
      <c r="N1512">
        <v>6.8</v>
      </c>
      <c r="O1512" s="4"/>
      <c r="P1512" s="4"/>
    </row>
    <row r="1513" spans="1:16" x14ac:dyDescent="0.3">
      <c r="A1513" t="s">
        <v>6677</v>
      </c>
      <c r="B1513">
        <v>109</v>
      </c>
      <c r="C1513">
        <v>110</v>
      </c>
      <c r="D1513">
        <v>4040588</v>
      </c>
      <c r="E1513" t="s">
        <v>1289</v>
      </c>
      <c r="F1513" t="s">
        <v>62</v>
      </c>
      <c r="G1513" t="s">
        <v>6678</v>
      </c>
      <c r="H1513">
        <v>12233</v>
      </c>
      <c r="I1513">
        <v>89</v>
      </c>
      <c r="J1513" t="s">
        <v>19</v>
      </c>
      <c r="K1513" t="s">
        <v>20</v>
      </c>
      <c r="L1513">
        <v>5000000</v>
      </c>
      <c r="M1513">
        <v>2008</v>
      </c>
      <c r="N1513">
        <v>6.8</v>
      </c>
      <c r="O1513" s="4"/>
      <c r="P1513" s="4"/>
    </row>
    <row r="1514" spans="1:16" x14ac:dyDescent="0.3">
      <c r="A1514" t="s">
        <v>6692</v>
      </c>
      <c r="B1514">
        <v>123</v>
      </c>
      <c r="C1514">
        <v>89</v>
      </c>
      <c r="D1514">
        <v>653621</v>
      </c>
      <c r="E1514" t="s">
        <v>7203</v>
      </c>
      <c r="F1514" t="s">
        <v>6488</v>
      </c>
      <c r="G1514" t="s">
        <v>7204</v>
      </c>
      <c r="H1514">
        <v>5615</v>
      </c>
      <c r="I1514">
        <v>64</v>
      </c>
      <c r="J1514" t="s">
        <v>19</v>
      </c>
      <c r="K1514" t="s">
        <v>20</v>
      </c>
      <c r="L1514">
        <v>2000000</v>
      </c>
      <c r="M1514">
        <v>2005</v>
      </c>
      <c r="N1514">
        <v>6.8</v>
      </c>
      <c r="O1514" s="4"/>
      <c r="P1514" s="4"/>
    </row>
    <row r="1515" spans="1:16" x14ac:dyDescent="0.3">
      <c r="A1515" t="s">
        <v>4028</v>
      </c>
      <c r="B1515">
        <v>122</v>
      </c>
      <c r="C1515">
        <v>94</v>
      </c>
      <c r="D1515">
        <v>1247453</v>
      </c>
      <c r="E1515" t="s">
        <v>1289</v>
      </c>
      <c r="F1515" t="s">
        <v>459</v>
      </c>
      <c r="G1515" t="s">
        <v>6727</v>
      </c>
      <c r="H1515">
        <v>11202</v>
      </c>
      <c r="I1515">
        <v>123</v>
      </c>
      <c r="J1515" t="s">
        <v>19</v>
      </c>
      <c r="K1515" t="s">
        <v>31</v>
      </c>
      <c r="L1515">
        <v>2800000</v>
      </c>
      <c r="M1515">
        <v>2005</v>
      </c>
      <c r="N1515">
        <v>6.8</v>
      </c>
      <c r="O1515" s="4"/>
      <c r="P1515" s="4"/>
    </row>
    <row r="1516" spans="1:16" x14ac:dyDescent="0.3">
      <c r="A1516" t="s">
        <v>5326</v>
      </c>
      <c r="B1516">
        <v>207</v>
      </c>
      <c r="C1516">
        <v>96</v>
      </c>
      <c r="D1516">
        <v>31597131</v>
      </c>
      <c r="E1516" t="s">
        <v>1962</v>
      </c>
      <c r="F1516" t="s">
        <v>457</v>
      </c>
      <c r="G1516" t="s">
        <v>5629</v>
      </c>
      <c r="H1516">
        <v>97938</v>
      </c>
      <c r="I1516">
        <v>605</v>
      </c>
      <c r="J1516" t="s">
        <v>19</v>
      </c>
      <c r="K1516" t="s">
        <v>20</v>
      </c>
      <c r="L1516">
        <v>12000000</v>
      </c>
      <c r="M1516">
        <v>2002</v>
      </c>
      <c r="N1516">
        <v>6.8</v>
      </c>
      <c r="O1516" s="4"/>
      <c r="P1516" s="4"/>
    </row>
    <row r="1517" spans="1:16" x14ac:dyDescent="0.3">
      <c r="A1517" t="s">
        <v>1018</v>
      </c>
      <c r="B1517">
        <v>141</v>
      </c>
      <c r="C1517">
        <v>124</v>
      </c>
      <c r="D1517">
        <v>71069884</v>
      </c>
      <c r="E1517" t="s">
        <v>1100</v>
      </c>
      <c r="F1517" t="s">
        <v>913</v>
      </c>
      <c r="G1517" t="s">
        <v>1737</v>
      </c>
      <c r="H1517">
        <v>101899</v>
      </c>
      <c r="I1517">
        <v>445</v>
      </c>
      <c r="J1517" t="s">
        <v>19</v>
      </c>
      <c r="K1517" t="s">
        <v>20</v>
      </c>
      <c r="L1517">
        <v>68000000</v>
      </c>
      <c r="M1517">
        <v>2001</v>
      </c>
      <c r="N1517">
        <v>6.8</v>
      </c>
      <c r="O1517" s="4"/>
      <c r="P1517" s="4"/>
    </row>
    <row r="1518" spans="1:16" x14ac:dyDescent="0.3">
      <c r="A1518" t="s">
        <v>6907</v>
      </c>
      <c r="B1518">
        <v>39</v>
      </c>
      <c r="C1518">
        <v>106</v>
      </c>
      <c r="D1518">
        <v>886410</v>
      </c>
      <c r="E1518" t="s">
        <v>2959</v>
      </c>
      <c r="F1518" t="s">
        <v>6908</v>
      </c>
      <c r="G1518" t="s">
        <v>6909</v>
      </c>
      <c r="H1518">
        <v>1024</v>
      </c>
      <c r="I1518">
        <v>494</v>
      </c>
      <c r="J1518" t="s">
        <v>1391</v>
      </c>
      <c r="K1518" t="s">
        <v>1447</v>
      </c>
      <c r="L1518">
        <v>3500000</v>
      </c>
      <c r="M1518">
        <v>1998</v>
      </c>
      <c r="N1518">
        <v>6.8</v>
      </c>
      <c r="O1518" s="4"/>
      <c r="P1518" s="4"/>
    </row>
    <row r="1519" spans="1:16" x14ac:dyDescent="0.3">
      <c r="A1519" t="s">
        <v>2945</v>
      </c>
      <c r="B1519">
        <v>175</v>
      </c>
      <c r="C1519">
        <v>99</v>
      </c>
      <c r="D1519">
        <v>52320979</v>
      </c>
      <c r="E1519" t="s">
        <v>385</v>
      </c>
      <c r="F1519" t="s">
        <v>336</v>
      </c>
      <c r="G1519" t="s">
        <v>2946</v>
      </c>
      <c r="H1519">
        <v>114321</v>
      </c>
      <c r="I1519">
        <v>548</v>
      </c>
      <c r="J1519" t="s">
        <v>19</v>
      </c>
      <c r="K1519" t="s">
        <v>20</v>
      </c>
      <c r="L1519">
        <v>40000000</v>
      </c>
      <c r="M1519">
        <v>2006</v>
      </c>
      <c r="N1519">
        <v>6.8</v>
      </c>
      <c r="O1519" s="4"/>
      <c r="P1519" s="4"/>
    </row>
    <row r="1520" spans="1:16" x14ac:dyDescent="0.3">
      <c r="A1520" t="s">
        <v>3077</v>
      </c>
      <c r="B1520">
        <v>219</v>
      </c>
      <c r="C1520">
        <v>108</v>
      </c>
      <c r="D1520">
        <v>10326062</v>
      </c>
      <c r="E1520" t="s">
        <v>3078</v>
      </c>
      <c r="F1520" t="s">
        <v>2284</v>
      </c>
      <c r="G1520" t="s">
        <v>3079</v>
      </c>
      <c r="H1520">
        <v>121432</v>
      </c>
      <c r="I1520">
        <v>310</v>
      </c>
      <c r="J1520" t="s">
        <v>19</v>
      </c>
      <c r="K1520" t="s">
        <v>432</v>
      </c>
      <c r="L1520">
        <v>33000000</v>
      </c>
      <c r="M1520">
        <v>2009</v>
      </c>
      <c r="N1520">
        <v>6.8</v>
      </c>
      <c r="O1520" s="4"/>
      <c r="P1520" s="4"/>
    </row>
    <row r="1521" spans="1:16" x14ac:dyDescent="0.3">
      <c r="A1521" t="s">
        <v>4636</v>
      </c>
      <c r="B1521">
        <v>88</v>
      </c>
      <c r="C1521">
        <v>97</v>
      </c>
      <c r="D1521">
        <v>56631572</v>
      </c>
      <c r="E1521" t="s">
        <v>877</v>
      </c>
      <c r="F1521" t="s">
        <v>3896</v>
      </c>
      <c r="G1521" t="s">
        <v>5439</v>
      </c>
      <c r="H1521">
        <v>123390</v>
      </c>
      <c r="I1521">
        <v>248</v>
      </c>
      <c r="J1521" t="s">
        <v>19</v>
      </c>
      <c r="K1521" t="s">
        <v>20</v>
      </c>
      <c r="L1521">
        <v>12000000</v>
      </c>
      <c r="M1521">
        <v>1995</v>
      </c>
      <c r="N1521">
        <v>6.8</v>
      </c>
      <c r="O1521" s="4"/>
      <c r="P1521" s="4"/>
    </row>
    <row r="1522" spans="1:16" x14ac:dyDescent="0.3">
      <c r="A1522" t="s">
        <v>876</v>
      </c>
      <c r="B1522">
        <v>110</v>
      </c>
      <c r="C1522">
        <v>108</v>
      </c>
      <c r="D1522">
        <v>26525834</v>
      </c>
      <c r="E1522" t="s">
        <v>753</v>
      </c>
      <c r="F1522" t="s">
        <v>876</v>
      </c>
      <c r="G1522" t="s">
        <v>3700</v>
      </c>
      <c r="H1522">
        <v>21998</v>
      </c>
      <c r="I1522">
        <v>227</v>
      </c>
      <c r="J1522" t="s">
        <v>19</v>
      </c>
      <c r="K1522" t="s">
        <v>20</v>
      </c>
      <c r="L1522">
        <v>30000000</v>
      </c>
      <c r="M1522">
        <v>1998</v>
      </c>
      <c r="N1522">
        <v>6.8</v>
      </c>
      <c r="O1522" s="4"/>
      <c r="P1522" s="4"/>
    </row>
    <row r="1523" spans="1:16" x14ac:dyDescent="0.3">
      <c r="A1523" t="s">
        <v>6502</v>
      </c>
      <c r="B1523">
        <v>53</v>
      </c>
      <c r="C1523">
        <v>152</v>
      </c>
      <c r="D1523">
        <v>14873</v>
      </c>
      <c r="E1523" t="s">
        <v>6868</v>
      </c>
      <c r="F1523" t="s">
        <v>767</v>
      </c>
      <c r="G1523" t="s">
        <v>6869</v>
      </c>
      <c r="H1523">
        <v>5294</v>
      </c>
      <c r="I1523">
        <v>67</v>
      </c>
      <c r="J1523" t="s">
        <v>19</v>
      </c>
      <c r="K1523" t="s">
        <v>20</v>
      </c>
      <c r="L1523">
        <v>3800000</v>
      </c>
      <c r="M1523">
        <v>1965</v>
      </c>
      <c r="N1523">
        <v>6.8</v>
      </c>
      <c r="O1523" s="4"/>
      <c r="P1523" s="4"/>
    </row>
    <row r="1524" spans="1:16" x14ac:dyDescent="0.3">
      <c r="A1524" t="s">
        <v>5564</v>
      </c>
      <c r="B1524">
        <v>19</v>
      </c>
      <c r="C1524">
        <v>103</v>
      </c>
      <c r="D1524">
        <v>1100000</v>
      </c>
      <c r="E1524" t="s">
        <v>1007</v>
      </c>
      <c r="F1524" t="s">
        <v>4046</v>
      </c>
      <c r="G1524" t="s">
        <v>6687</v>
      </c>
      <c r="H1524">
        <v>3665</v>
      </c>
      <c r="I1524">
        <v>39</v>
      </c>
      <c r="J1524" t="s">
        <v>19</v>
      </c>
      <c r="K1524" t="s">
        <v>20</v>
      </c>
      <c r="L1524">
        <v>5000000</v>
      </c>
      <c r="M1524">
        <v>1992</v>
      </c>
      <c r="N1524">
        <v>6.8</v>
      </c>
      <c r="O1524" s="4"/>
      <c r="P1524" s="4"/>
    </row>
    <row r="1525" spans="1:16" x14ac:dyDescent="0.3">
      <c r="A1525" t="s">
        <v>4704</v>
      </c>
      <c r="B1525">
        <v>262</v>
      </c>
      <c r="C1525">
        <v>150</v>
      </c>
      <c r="D1525">
        <v>3958500</v>
      </c>
      <c r="E1525" t="s">
        <v>2726</v>
      </c>
      <c r="F1525" t="s">
        <v>4707</v>
      </c>
      <c r="G1525" t="s">
        <v>5430</v>
      </c>
      <c r="H1525">
        <v>17933</v>
      </c>
      <c r="I1525">
        <v>165</v>
      </c>
      <c r="J1525" t="s">
        <v>19</v>
      </c>
      <c r="K1525" t="s">
        <v>31</v>
      </c>
      <c r="L1525">
        <v>8200000</v>
      </c>
      <c r="M1525">
        <v>2014</v>
      </c>
      <c r="N1525">
        <v>6.8</v>
      </c>
      <c r="O1525" s="4"/>
      <c r="P1525" s="4"/>
    </row>
    <row r="1526" spans="1:16" x14ac:dyDescent="0.3">
      <c r="A1526" t="s">
        <v>1000</v>
      </c>
      <c r="B1526">
        <v>158</v>
      </c>
      <c r="C1526">
        <v>99</v>
      </c>
      <c r="D1526">
        <v>2344847</v>
      </c>
      <c r="E1526" t="s">
        <v>1839</v>
      </c>
      <c r="F1526" t="s">
        <v>439</v>
      </c>
      <c r="G1526" t="s">
        <v>6339</v>
      </c>
      <c r="H1526">
        <v>18561</v>
      </c>
      <c r="I1526">
        <v>119</v>
      </c>
      <c r="J1526" t="s">
        <v>19</v>
      </c>
      <c r="K1526" t="s">
        <v>20</v>
      </c>
      <c r="L1526">
        <v>7000000</v>
      </c>
      <c r="M1526">
        <v>2008</v>
      </c>
      <c r="N1526">
        <v>6.8</v>
      </c>
      <c r="O1526" s="4"/>
      <c r="P1526" s="4"/>
    </row>
    <row r="1527" spans="1:16" x14ac:dyDescent="0.3">
      <c r="A1527" t="s">
        <v>5230</v>
      </c>
      <c r="B1527">
        <v>84</v>
      </c>
      <c r="C1527">
        <v>97</v>
      </c>
      <c r="D1527">
        <v>1029017</v>
      </c>
      <c r="E1527" t="s">
        <v>129</v>
      </c>
      <c r="F1527" t="s">
        <v>256</v>
      </c>
      <c r="G1527" t="s">
        <v>6412</v>
      </c>
      <c r="H1527">
        <v>12049</v>
      </c>
      <c r="I1527">
        <v>135</v>
      </c>
      <c r="J1527" t="s">
        <v>19</v>
      </c>
      <c r="K1527" t="s">
        <v>20</v>
      </c>
      <c r="L1527">
        <v>6500000</v>
      </c>
      <c r="M1527">
        <v>2004</v>
      </c>
      <c r="N1527">
        <v>6.8</v>
      </c>
      <c r="O1527" s="4"/>
      <c r="P1527" s="4"/>
    </row>
    <row r="1528" spans="1:16" x14ac:dyDescent="0.3">
      <c r="A1528" t="s">
        <v>1339</v>
      </c>
      <c r="B1528">
        <v>208</v>
      </c>
      <c r="C1528">
        <v>122</v>
      </c>
      <c r="D1528">
        <v>31598308</v>
      </c>
      <c r="E1528" t="s">
        <v>1498</v>
      </c>
      <c r="F1528" t="s">
        <v>24</v>
      </c>
      <c r="G1528" t="s">
        <v>2667</v>
      </c>
      <c r="H1528">
        <v>124765</v>
      </c>
      <c r="I1528">
        <v>541</v>
      </c>
      <c r="J1528" t="s">
        <v>19</v>
      </c>
      <c r="K1528" t="s">
        <v>20</v>
      </c>
      <c r="L1528">
        <v>35000000</v>
      </c>
      <c r="M1528">
        <v>2001</v>
      </c>
      <c r="N1528">
        <v>6.8</v>
      </c>
      <c r="O1528" s="4"/>
      <c r="P1528" s="4"/>
    </row>
    <row r="1529" spans="1:16" x14ac:dyDescent="0.3">
      <c r="A1529" t="s">
        <v>1399</v>
      </c>
      <c r="B1529">
        <v>292</v>
      </c>
      <c r="C1529">
        <v>123</v>
      </c>
      <c r="D1529">
        <v>7689458</v>
      </c>
      <c r="E1529" t="s">
        <v>3770</v>
      </c>
      <c r="F1529" t="s">
        <v>107</v>
      </c>
      <c r="G1529" t="s">
        <v>3771</v>
      </c>
      <c r="H1529">
        <v>126307</v>
      </c>
      <c r="I1529">
        <v>210</v>
      </c>
      <c r="J1529" t="s">
        <v>19</v>
      </c>
      <c r="K1529" t="s">
        <v>31</v>
      </c>
      <c r="L1529">
        <v>40000000</v>
      </c>
      <c r="M1529">
        <v>2009</v>
      </c>
      <c r="N1529">
        <v>6.8</v>
      </c>
      <c r="O1529" s="4"/>
      <c r="P1529" s="4"/>
    </row>
    <row r="1530" spans="1:16" x14ac:dyDescent="0.3">
      <c r="A1530" t="s">
        <v>2423</v>
      </c>
      <c r="B1530">
        <v>52</v>
      </c>
      <c r="C1530">
        <v>115</v>
      </c>
      <c r="D1530">
        <v>529766</v>
      </c>
      <c r="E1530" t="s">
        <v>1007</v>
      </c>
      <c r="F1530" t="s">
        <v>166</v>
      </c>
      <c r="G1530" t="s">
        <v>5339</v>
      </c>
      <c r="H1530">
        <v>22345</v>
      </c>
      <c r="I1530">
        <v>144</v>
      </c>
      <c r="J1530" t="s">
        <v>19</v>
      </c>
      <c r="K1530" t="s">
        <v>20</v>
      </c>
      <c r="L1530">
        <v>7000000</v>
      </c>
      <c r="M1530">
        <v>1995</v>
      </c>
      <c r="N1530">
        <v>6.8</v>
      </c>
      <c r="O1530" s="4"/>
      <c r="P1530" s="4"/>
    </row>
    <row r="1531" spans="1:16" x14ac:dyDescent="0.3">
      <c r="A1531" t="s">
        <v>638</v>
      </c>
      <c r="B1531">
        <v>166</v>
      </c>
      <c r="C1531">
        <v>83</v>
      </c>
      <c r="D1531">
        <v>155019340</v>
      </c>
      <c r="E1531" t="s">
        <v>273</v>
      </c>
      <c r="F1531" t="s">
        <v>540</v>
      </c>
      <c r="G1531" t="s">
        <v>1299</v>
      </c>
      <c r="H1531">
        <v>127345</v>
      </c>
      <c r="I1531">
        <v>250</v>
      </c>
      <c r="J1531" t="s">
        <v>19</v>
      </c>
      <c r="K1531" t="s">
        <v>20</v>
      </c>
      <c r="L1531">
        <v>80000000</v>
      </c>
      <c r="M1531">
        <v>2006</v>
      </c>
      <c r="N1531">
        <v>6.8</v>
      </c>
      <c r="O1531" s="4"/>
      <c r="P1531" s="4"/>
    </row>
    <row r="1532" spans="1:16" x14ac:dyDescent="0.3">
      <c r="A1532" t="s">
        <v>6212</v>
      </c>
      <c r="B1532">
        <v>23</v>
      </c>
      <c r="C1532">
        <v>106</v>
      </c>
      <c r="D1532">
        <v>532190</v>
      </c>
      <c r="E1532" t="s">
        <v>3128</v>
      </c>
      <c r="F1532" t="s">
        <v>2136</v>
      </c>
      <c r="G1532" t="s">
        <v>6213</v>
      </c>
      <c r="H1532">
        <v>5673</v>
      </c>
      <c r="I1532">
        <v>37</v>
      </c>
      <c r="J1532" t="s">
        <v>19</v>
      </c>
      <c r="K1532" t="s">
        <v>20</v>
      </c>
      <c r="L1532">
        <v>8000000</v>
      </c>
      <c r="M1532">
        <v>1997</v>
      </c>
      <c r="N1532">
        <v>6.8</v>
      </c>
      <c r="O1532" s="4"/>
      <c r="P1532" s="4"/>
    </row>
    <row r="1533" spans="1:16" x14ac:dyDescent="0.3">
      <c r="A1533" t="s">
        <v>3571</v>
      </c>
      <c r="B1533">
        <v>214</v>
      </c>
      <c r="C1533">
        <v>104</v>
      </c>
      <c r="D1533">
        <v>125014030</v>
      </c>
      <c r="E1533" t="s">
        <v>129</v>
      </c>
      <c r="F1533" t="s">
        <v>260</v>
      </c>
      <c r="G1533" t="s">
        <v>3572</v>
      </c>
      <c r="H1533">
        <v>145852</v>
      </c>
      <c r="I1533">
        <v>164</v>
      </c>
      <c r="J1533" t="s">
        <v>19</v>
      </c>
      <c r="K1533" t="s">
        <v>20</v>
      </c>
      <c r="L1533">
        <v>30000000</v>
      </c>
      <c r="M1533">
        <v>2012</v>
      </c>
      <c r="N1533">
        <v>6.8</v>
      </c>
      <c r="O1533" s="4"/>
      <c r="P1533" s="4"/>
    </row>
    <row r="1534" spans="1:16" x14ac:dyDescent="0.3">
      <c r="A1534" t="s">
        <v>909</v>
      </c>
      <c r="B1534">
        <v>316</v>
      </c>
      <c r="C1534">
        <v>98</v>
      </c>
      <c r="D1534">
        <v>81557479</v>
      </c>
      <c r="E1534" t="s">
        <v>34</v>
      </c>
      <c r="F1534" t="s">
        <v>902</v>
      </c>
      <c r="G1534" t="s">
        <v>1080</v>
      </c>
      <c r="H1534">
        <v>149947</v>
      </c>
      <c r="I1534">
        <v>326</v>
      </c>
      <c r="J1534" t="s">
        <v>19</v>
      </c>
      <c r="K1534" t="s">
        <v>20</v>
      </c>
      <c r="L1534">
        <v>100000000</v>
      </c>
      <c r="M1534">
        <v>2010</v>
      </c>
      <c r="N1534">
        <v>6.8</v>
      </c>
      <c r="O1534" s="4"/>
      <c r="P1534" s="4"/>
    </row>
    <row r="1535" spans="1:16" x14ac:dyDescent="0.3">
      <c r="A1535" t="s">
        <v>2083</v>
      </c>
      <c r="B1535">
        <v>104</v>
      </c>
      <c r="C1535">
        <v>112</v>
      </c>
      <c r="D1535">
        <v>3169424</v>
      </c>
      <c r="E1535" t="s">
        <v>1839</v>
      </c>
      <c r="F1535" t="s">
        <v>84</v>
      </c>
      <c r="G1535" t="s">
        <v>5526</v>
      </c>
      <c r="H1535">
        <v>18442</v>
      </c>
      <c r="I1535">
        <v>59</v>
      </c>
      <c r="J1535" t="s">
        <v>19</v>
      </c>
      <c r="K1535" t="s">
        <v>20</v>
      </c>
      <c r="L1535">
        <v>13000000</v>
      </c>
      <c r="M1535">
        <v>2007</v>
      </c>
      <c r="N1535">
        <v>6.8</v>
      </c>
      <c r="O1535" s="4"/>
      <c r="P1535" s="4"/>
    </row>
    <row r="1536" spans="1:16" x14ac:dyDescent="0.3">
      <c r="A1536" t="s">
        <v>1354</v>
      </c>
      <c r="B1536">
        <v>411</v>
      </c>
      <c r="C1536">
        <v>110</v>
      </c>
      <c r="D1536">
        <v>48056940</v>
      </c>
      <c r="E1536" t="s">
        <v>2396</v>
      </c>
      <c r="F1536" t="s">
        <v>6962</v>
      </c>
      <c r="G1536" t="s">
        <v>6963</v>
      </c>
      <c r="H1536">
        <v>155153</v>
      </c>
      <c r="I1536">
        <v>524</v>
      </c>
      <c r="J1536" t="s">
        <v>19</v>
      </c>
      <c r="K1536" t="s">
        <v>20</v>
      </c>
      <c r="L1536">
        <v>3000000</v>
      </c>
      <c r="M1536">
        <v>2012</v>
      </c>
      <c r="N1536">
        <v>6.8</v>
      </c>
      <c r="O1536" s="4"/>
      <c r="P1536" s="4"/>
    </row>
    <row r="1537" spans="1:16" x14ac:dyDescent="0.3">
      <c r="A1537" t="s">
        <v>2674</v>
      </c>
      <c r="B1537">
        <v>276</v>
      </c>
      <c r="C1537">
        <v>109</v>
      </c>
      <c r="D1537">
        <v>51019112</v>
      </c>
      <c r="E1537" t="s">
        <v>979</v>
      </c>
      <c r="F1537" t="s">
        <v>1014</v>
      </c>
      <c r="G1537" t="s">
        <v>2675</v>
      </c>
      <c r="H1537">
        <v>155745</v>
      </c>
      <c r="I1537">
        <v>1053</v>
      </c>
      <c r="J1537" t="s">
        <v>19</v>
      </c>
      <c r="K1537" t="s">
        <v>20</v>
      </c>
      <c r="L1537">
        <v>50000000</v>
      </c>
      <c r="M1537">
        <v>2005</v>
      </c>
      <c r="N1537">
        <v>6.8</v>
      </c>
      <c r="O1537" s="4"/>
      <c r="P1537" s="4"/>
    </row>
    <row r="1538" spans="1:16" x14ac:dyDescent="0.3">
      <c r="A1538" t="s">
        <v>847</v>
      </c>
      <c r="B1538">
        <v>206</v>
      </c>
      <c r="C1538">
        <v>102</v>
      </c>
      <c r="D1538">
        <v>62318875</v>
      </c>
      <c r="E1538" t="s">
        <v>159</v>
      </c>
      <c r="F1538" t="s">
        <v>172</v>
      </c>
      <c r="G1538" t="s">
        <v>2770</v>
      </c>
      <c r="H1538">
        <v>156225</v>
      </c>
      <c r="I1538">
        <v>502</v>
      </c>
      <c r="J1538" t="s">
        <v>19</v>
      </c>
      <c r="K1538" t="s">
        <v>20</v>
      </c>
      <c r="L1538">
        <v>50000000</v>
      </c>
      <c r="M1538">
        <v>2006</v>
      </c>
      <c r="N1538">
        <v>6.8</v>
      </c>
      <c r="O1538" s="4"/>
      <c r="P1538" s="4"/>
    </row>
    <row r="1539" spans="1:16" x14ac:dyDescent="0.3">
      <c r="A1539" t="s">
        <v>521</v>
      </c>
      <c r="B1539">
        <v>417</v>
      </c>
      <c r="C1539">
        <v>111</v>
      </c>
      <c r="D1539">
        <v>40247512</v>
      </c>
      <c r="E1539" t="s">
        <v>513</v>
      </c>
      <c r="F1539" t="s">
        <v>3677</v>
      </c>
      <c r="G1539" t="s">
        <v>3678</v>
      </c>
      <c r="H1539">
        <v>159198</v>
      </c>
      <c r="I1539">
        <v>438</v>
      </c>
      <c r="J1539" t="s">
        <v>19</v>
      </c>
      <c r="K1539" t="s">
        <v>20</v>
      </c>
      <c r="L1539">
        <v>30000000</v>
      </c>
      <c r="M1539">
        <v>2011</v>
      </c>
      <c r="N1539">
        <v>6.8</v>
      </c>
      <c r="O1539" s="4"/>
      <c r="P1539" s="4"/>
    </row>
    <row r="1540" spans="1:16" x14ac:dyDescent="0.3">
      <c r="A1540" t="s">
        <v>5800</v>
      </c>
      <c r="B1540">
        <v>78</v>
      </c>
      <c r="C1540">
        <v>104</v>
      </c>
      <c r="D1540">
        <v>352786</v>
      </c>
      <c r="E1540" t="s">
        <v>2058</v>
      </c>
      <c r="F1540" t="s">
        <v>5801</v>
      </c>
      <c r="G1540" t="s">
        <v>5802</v>
      </c>
      <c r="H1540">
        <v>11132</v>
      </c>
      <c r="I1540">
        <v>86</v>
      </c>
      <c r="J1540" t="s">
        <v>19</v>
      </c>
      <c r="K1540" t="s">
        <v>20</v>
      </c>
      <c r="L1540">
        <v>11000000</v>
      </c>
      <c r="M1540">
        <v>2006</v>
      </c>
      <c r="N1540">
        <v>6.8</v>
      </c>
      <c r="O1540" s="4"/>
      <c r="P1540" s="4"/>
    </row>
    <row r="1541" spans="1:16" x14ac:dyDescent="0.3">
      <c r="A1541" t="s">
        <v>1209</v>
      </c>
      <c r="B1541">
        <v>298</v>
      </c>
      <c r="C1541">
        <v>115</v>
      </c>
      <c r="D1541">
        <v>126149655</v>
      </c>
      <c r="E1541" t="s">
        <v>648</v>
      </c>
      <c r="F1541" t="s">
        <v>902</v>
      </c>
      <c r="G1541" t="s">
        <v>1210</v>
      </c>
      <c r="H1541">
        <v>166693</v>
      </c>
      <c r="I1541">
        <v>276</v>
      </c>
      <c r="J1541" t="s">
        <v>19</v>
      </c>
      <c r="K1541" t="s">
        <v>20</v>
      </c>
      <c r="L1541">
        <v>85000000</v>
      </c>
      <c r="M1541">
        <v>2012</v>
      </c>
      <c r="N1541">
        <v>6.8</v>
      </c>
      <c r="O1541" s="4"/>
      <c r="P1541" s="4"/>
    </row>
    <row r="1542" spans="1:16" x14ac:dyDescent="0.3">
      <c r="A1542" t="s">
        <v>218</v>
      </c>
      <c r="B1542">
        <v>106</v>
      </c>
      <c r="C1542">
        <v>120</v>
      </c>
      <c r="D1542">
        <v>46338728</v>
      </c>
      <c r="E1542" t="s">
        <v>129</v>
      </c>
      <c r="F1542" t="s">
        <v>130</v>
      </c>
      <c r="G1542" t="s">
        <v>5363</v>
      </c>
      <c r="H1542">
        <v>167750</v>
      </c>
      <c r="I1542">
        <v>506</v>
      </c>
      <c r="J1542" t="s">
        <v>19</v>
      </c>
      <c r="K1542" t="s">
        <v>20</v>
      </c>
      <c r="L1542">
        <v>14500000</v>
      </c>
      <c r="M1542">
        <v>1996</v>
      </c>
      <c r="N1542">
        <v>6.8</v>
      </c>
      <c r="O1542" s="4"/>
      <c r="P1542" s="4"/>
    </row>
    <row r="1543" spans="1:16" x14ac:dyDescent="0.3">
      <c r="A1543" t="s">
        <v>2374</v>
      </c>
      <c r="B1543">
        <v>123</v>
      </c>
      <c r="C1543">
        <v>111</v>
      </c>
      <c r="D1543">
        <v>548934</v>
      </c>
      <c r="E1543" t="s">
        <v>1856</v>
      </c>
      <c r="F1543" t="s">
        <v>657</v>
      </c>
      <c r="G1543" t="s">
        <v>5715</v>
      </c>
      <c r="H1543">
        <v>16863</v>
      </c>
      <c r="I1543">
        <v>57</v>
      </c>
      <c r="J1543" t="s">
        <v>19</v>
      </c>
      <c r="K1543" t="s">
        <v>3523</v>
      </c>
      <c r="L1543">
        <v>12000000</v>
      </c>
      <c r="M1543">
        <v>2009</v>
      </c>
      <c r="N1543">
        <v>6.8</v>
      </c>
      <c r="O1543" s="4"/>
      <c r="P1543" s="4"/>
    </row>
    <row r="1544" spans="1:16" x14ac:dyDescent="0.3">
      <c r="A1544" t="s">
        <v>3319</v>
      </c>
      <c r="B1544">
        <v>126</v>
      </c>
      <c r="C1544">
        <v>110</v>
      </c>
      <c r="D1544">
        <v>14589444</v>
      </c>
      <c r="E1544" t="s">
        <v>753</v>
      </c>
      <c r="F1544" t="s">
        <v>4178</v>
      </c>
      <c r="G1544" t="s">
        <v>4179</v>
      </c>
      <c r="H1544">
        <v>171151</v>
      </c>
      <c r="I1544">
        <v>513</v>
      </c>
      <c r="J1544" t="s">
        <v>19</v>
      </c>
      <c r="K1544" t="s">
        <v>20</v>
      </c>
      <c r="L1544">
        <v>25000000</v>
      </c>
      <c r="M1544">
        <v>2004</v>
      </c>
      <c r="N1544">
        <v>6.8</v>
      </c>
      <c r="O1544" s="4"/>
      <c r="P1544" s="4"/>
    </row>
    <row r="1545" spans="1:16" x14ac:dyDescent="0.3">
      <c r="A1545" t="s">
        <v>5548</v>
      </c>
      <c r="B1545">
        <v>2</v>
      </c>
      <c r="C1545">
        <v>115</v>
      </c>
      <c r="D1545">
        <v>31662</v>
      </c>
      <c r="E1545" t="s">
        <v>562</v>
      </c>
      <c r="F1545" t="s">
        <v>138</v>
      </c>
      <c r="G1545" t="s">
        <v>5549</v>
      </c>
      <c r="H1545">
        <v>90</v>
      </c>
      <c r="I1545">
        <v>1</v>
      </c>
      <c r="J1545" t="s">
        <v>19</v>
      </c>
      <c r="K1545" t="s">
        <v>2626</v>
      </c>
      <c r="L1545">
        <v>12620000</v>
      </c>
      <c r="M1545">
        <v>2016</v>
      </c>
      <c r="N1545">
        <v>6.8</v>
      </c>
      <c r="O1545" s="4"/>
      <c r="P1545" s="4"/>
    </row>
    <row r="1546" spans="1:16" x14ac:dyDescent="0.3">
      <c r="A1546" t="s">
        <v>1539</v>
      </c>
      <c r="B1546">
        <v>64</v>
      </c>
      <c r="C1546">
        <v>109</v>
      </c>
      <c r="D1546">
        <v>4250320</v>
      </c>
      <c r="E1546" t="s">
        <v>4025</v>
      </c>
      <c r="F1546" t="s">
        <v>4873</v>
      </c>
      <c r="G1546" t="s">
        <v>4874</v>
      </c>
      <c r="H1546">
        <v>14870</v>
      </c>
      <c r="I1546">
        <v>86</v>
      </c>
      <c r="J1546" t="s">
        <v>19</v>
      </c>
      <c r="K1546" t="s">
        <v>20</v>
      </c>
      <c r="L1546">
        <v>18000000</v>
      </c>
      <c r="M1546">
        <v>1985</v>
      </c>
      <c r="N1546">
        <v>6.8</v>
      </c>
      <c r="O1546" s="4"/>
      <c r="P1546" s="4"/>
    </row>
    <row r="1547" spans="1:16" x14ac:dyDescent="0.3">
      <c r="A1547" t="s">
        <v>5141</v>
      </c>
      <c r="B1547">
        <v>60</v>
      </c>
      <c r="C1547">
        <v>102</v>
      </c>
      <c r="D1547">
        <v>317040</v>
      </c>
      <c r="E1547" t="s">
        <v>129</v>
      </c>
      <c r="F1547" t="s">
        <v>319</v>
      </c>
      <c r="G1547" t="s">
        <v>5142</v>
      </c>
      <c r="H1547">
        <v>6723</v>
      </c>
      <c r="I1547">
        <v>36</v>
      </c>
      <c r="J1547" t="s">
        <v>19</v>
      </c>
      <c r="K1547" t="s">
        <v>20</v>
      </c>
      <c r="L1547">
        <v>15500000</v>
      </c>
      <c r="M1547">
        <v>2008</v>
      </c>
      <c r="N1547">
        <v>6.8</v>
      </c>
      <c r="O1547" s="4"/>
      <c r="P1547" s="4"/>
    </row>
    <row r="1548" spans="1:16" x14ac:dyDescent="0.3">
      <c r="A1548" t="s">
        <v>169</v>
      </c>
      <c r="B1548">
        <v>63</v>
      </c>
      <c r="C1548">
        <v>119</v>
      </c>
      <c r="D1548">
        <v>65807024</v>
      </c>
      <c r="E1548" t="s">
        <v>1740</v>
      </c>
      <c r="F1548" t="s">
        <v>98</v>
      </c>
      <c r="G1548" t="s">
        <v>4299</v>
      </c>
      <c r="H1548">
        <v>172405</v>
      </c>
      <c r="I1548">
        <v>203</v>
      </c>
      <c r="J1548" t="s">
        <v>19</v>
      </c>
      <c r="K1548" t="s">
        <v>20</v>
      </c>
      <c r="L1548">
        <v>19000000</v>
      </c>
      <c r="M1548">
        <v>1995</v>
      </c>
      <c r="N1548">
        <v>6.8</v>
      </c>
      <c r="O1548" s="4"/>
      <c r="P1548" s="4"/>
    </row>
    <row r="1549" spans="1:16" x14ac:dyDescent="0.3">
      <c r="A1549" t="s">
        <v>1530</v>
      </c>
      <c r="B1549">
        <v>144</v>
      </c>
      <c r="C1549">
        <v>123</v>
      </c>
      <c r="D1549">
        <v>81159365</v>
      </c>
      <c r="E1549" t="s">
        <v>1100</v>
      </c>
      <c r="F1549" t="s">
        <v>71</v>
      </c>
      <c r="G1549" t="s">
        <v>3266</v>
      </c>
      <c r="H1549">
        <v>191470</v>
      </c>
      <c r="I1549">
        <v>278</v>
      </c>
      <c r="J1549" t="s">
        <v>19</v>
      </c>
      <c r="K1549" t="s">
        <v>20</v>
      </c>
      <c r="L1549">
        <v>35000000</v>
      </c>
      <c r="M1549">
        <v>2008</v>
      </c>
      <c r="N1549">
        <v>6.8</v>
      </c>
      <c r="O1549" s="4"/>
      <c r="P1549" s="4"/>
    </row>
    <row r="1550" spans="1:16" x14ac:dyDescent="0.3">
      <c r="A1550" t="s">
        <v>199</v>
      </c>
      <c r="B1550">
        <v>445</v>
      </c>
      <c r="C1550">
        <v>103</v>
      </c>
      <c r="D1550">
        <v>53991137</v>
      </c>
      <c r="E1550" t="s">
        <v>1345</v>
      </c>
      <c r="F1550" t="s">
        <v>3279</v>
      </c>
      <c r="G1550" t="s">
        <v>7299</v>
      </c>
      <c r="H1550">
        <v>202800</v>
      </c>
      <c r="I1550">
        <v>752</v>
      </c>
      <c r="J1550" t="s">
        <v>19</v>
      </c>
      <c r="K1550" t="s">
        <v>20</v>
      </c>
      <c r="L1550">
        <v>1500000</v>
      </c>
      <c r="M1550">
        <v>2010</v>
      </c>
      <c r="N1550">
        <v>6.8</v>
      </c>
      <c r="O1550" s="4"/>
      <c r="P1550" s="4"/>
    </row>
    <row r="1551" spans="1:16" x14ac:dyDescent="0.3">
      <c r="A1551" t="s">
        <v>4060</v>
      </c>
      <c r="B1551">
        <v>408</v>
      </c>
      <c r="C1551">
        <v>117</v>
      </c>
      <c r="D1551">
        <v>51533608</v>
      </c>
      <c r="E1551" t="s">
        <v>400</v>
      </c>
      <c r="F1551" t="s">
        <v>138</v>
      </c>
      <c r="G1551" t="s">
        <v>4061</v>
      </c>
      <c r="H1551">
        <v>203111</v>
      </c>
      <c r="I1551">
        <v>755</v>
      </c>
      <c r="J1551" t="s">
        <v>19</v>
      </c>
      <c r="K1551" t="s">
        <v>20</v>
      </c>
      <c r="L1551">
        <v>25000000</v>
      </c>
      <c r="M1551">
        <v>2011</v>
      </c>
      <c r="N1551">
        <v>6.8</v>
      </c>
      <c r="O1551" s="4"/>
      <c r="P1551" s="4"/>
    </row>
    <row r="1552" spans="1:16" x14ac:dyDescent="0.3">
      <c r="A1552" t="s">
        <v>383</v>
      </c>
      <c r="B1552">
        <v>233</v>
      </c>
      <c r="C1552">
        <v>112</v>
      </c>
      <c r="D1552">
        <v>95308367</v>
      </c>
      <c r="E1552" t="s">
        <v>1100</v>
      </c>
      <c r="F1552" t="s">
        <v>319</v>
      </c>
      <c r="G1552" t="s">
        <v>2568</v>
      </c>
      <c r="H1552">
        <v>206104</v>
      </c>
      <c r="I1552">
        <v>850</v>
      </c>
      <c r="J1552" t="s">
        <v>19</v>
      </c>
      <c r="K1552" t="s">
        <v>20</v>
      </c>
      <c r="L1552">
        <v>48000000</v>
      </c>
      <c r="M1552">
        <v>2002</v>
      </c>
      <c r="N1552">
        <v>6.8</v>
      </c>
      <c r="O1552" s="4"/>
      <c r="P1552" s="4"/>
    </row>
    <row r="1553" spans="1:16" x14ac:dyDescent="0.3">
      <c r="A1553" t="s">
        <v>3944</v>
      </c>
      <c r="B1553">
        <v>118</v>
      </c>
      <c r="C1553">
        <v>106</v>
      </c>
      <c r="D1553">
        <v>7486906</v>
      </c>
      <c r="E1553" t="s">
        <v>1904</v>
      </c>
      <c r="F1553" t="s">
        <v>250</v>
      </c>
      <c r="G1553" t="s">
        <v>3945</v>
      </c>
      <c r="H1553">
        <v>17436</v>
      </c>
      <c r="I1553">
        <v>71</v>
      </c>
      <c r="J1553" t="s">
        <v>19</v>
      </c>
      <c r="K1553" t="s">
        <v>20</v>
      </c>
      <c r="L1553">
        <v>27000000</v>
      </c>
      <c r="M1553">
        <v>2007</v>
      </c>
      <c r="N1553">
        <v>6.8</v>
      </c>
      <c r="O1553" s="4"/>
      <c r="P1553" s="4"/>
    </row>
    <row r="1554" spans="1:16" x14ac:dyDescent="0.3">
      <c r="A1554" t="s">
        <v>3231</v>
      </c>
      <c r="B1554">
        <v>95</v>
      </c>
      <c r="C1554">
        <v>127</v>
      </c>
      <c r="D1554">
        <v>14378353</v>
      </c>
      <c r="E1554" t="s">
        <v>1610</v>
      </c>
      <c r="F1554" t="s">
        <v>535</v>
      </c>
      <c r="G1554" t="s">
        <v>3232</v>
      </c>
      <c r="H1554">
        <v>12375</v>
      </c>
      <c r="I1554">
        <v>194</v>
      </c>
      <c r="J1554" t="s">
        <v>19</v>
      </c>
      <c r="K1554" t="s">
        <v>20</v>
      </c>
      <c r="L1554">
        <v>36000000</v>
      </c>
      <c r="M1554">
        <v>1999</v>
      </c>
      <c r="N1554">
        <v>6.8</v>
      </c>
      <c r="O1554" s="4"/>
      <c r="P1554" s="4"/>
    </row>
    <row r="1555" spans="1:16" x14ac:dyDescent="0.3">
      <c r="A1555" t="s">
        <v>1725</v>
      </c>
      <c r="B1555">
        <v>314</v>
      </c>
      <c r="C1555">
        <v>114</v>
      </c>
      <c r="D1555">
        <v>71975611</v>
      </c>
      <c r="E1555" t="s">
        <v>3309</v>
      </c>
      <c r="F1555" t="s">
        <v>4335</v>
      </c>
      <c r="G1555" t="s">
        <v>4336</v>
      </c>
      <c r="H1555">
        <v>209396</v>
      </c>
      <c r="I1555">
        <v>580</v>
      </c>
      <c r="J1555" t="s">
        <v>19</v>
      </c>
      <c r="K1555" t="s">
        <v>20</v>
      </c>
      <c r="L1555">
        <v>25000000</v>
      </c>
      <c r="M1555">
        <v>2007</v>
      </c>
      <c r="N1555">
        <v>6.8</v>
      </c>
      <c r="O1555" s="4"/>
      <c r="P1555" s="4"/>
    </row>
    <row r="1556" spans="1:16" x14ac:dyDescent="0.3">
      <c r="A1556" t="s">
        <v>536</v>
      </c>
      <c r="B1556">
        <v>371</v>
      </c>
      <c r="C1556">
        <v>131</v>
      </c>
      <c r="D1556">
        <v>169076745</v>
      </c>
      <c r="E1556" t="s">
        <v>877</v>
      </c>
      <c r="F1556" t="s">
        <v>2235</v>
      </c>
      <c r="G1556" t="s">
        <v>3496</v>
      </c>
      <c r="H1556">
        <v>218711</v>
      </c>
      <c r="I1556">
        <v>485</v>
      </c>
      <c r="J1556" t="s">
        <v>19</v>
      </c>
      <c r="K1556" t="s">
        <v>20</v>
      </c>
      <c r="L1556">
        <v>32500000</v>
      </c>
      <c r="M1556">
        <v>2011</v>
      </c>
      <c r="N1556">
        <v>6.8</v>
      </c>
      <c r="O1556" s="4"/>
      <c r="P1556" s="4"/>
    </row>
    <row r="1557" spans="1:16" x14ac:dyDescent="0.3">
      <c r="A1557" t="s">
        <v>297</v>
      </c>
      <c r="B1557">
        <v>73</v>
      </c>
      <c r="C1557">
        <v>86</v>
      </c>
      <c r="D1557">
        <v>181395380</v>
      </c>
      <c r="E1557" t="s">
        <v>1770</v>
      </c>
      <c r="F1557" t="s">
        <v>1826</v>
      </c>
      <c r="G1557" t="s">
        <v>2621</v>
      </c>
      <c r="H1557">
        <v>220392</v>
      </c>
      <c r="I1557">
        <v>243</v>
      </c>
      <c r="J1557" t="s">
        <v>19</v>
      </c>
      <c r="K1557" t="s">
        <v>20</v>
      </c>
      <c r="L1557">
        <v>45000000</v>
      </c>
      <c r="M1557">
        <v>1997</v>
      </c>
      <c r="N1557">
        <v>6.8</v>
      </c>
      <c r="O1557" s="4"/>
      <c r="P1557" s="4"/>
    </row>
    <row r="1558" spans="1:16" x14ac:dyDescent="0.3">
      <c r="A1558" t="s">
        <v>3937</v>
      </c>
      <c r="B1558">
        <v>160</v>
      </c>
      <c r="C1558">
        <v>107</v>
      </c>
      <c r="D1558">
        <v>1186957</v>
      </c>
      <c r="E1558" t="s">
        <v>1671</v>
      </c>
      <c r="F1558" t="s">
        <v>1221</v>
      </c>
      <c r="G1558" t="s">
        <v>4236</v>
      </c>
      <c r="H1558">
        <v>9264</v>
      </c>
      <c r="I1558">
        <v>69</v>
      </c>
      <c r="J1558" t="s">
        <v>19</v>
      </c>
      <c r="K1558" t="s">
        <v>31</v>
      </c>
      <c r="L1558">
        <v>25000000</v>
      </c>
      <c r="M1558">
        <v>2008</v>
      </c>
      <c r="N1558">
        <v>6.8</v>
      </c>
      <c r="O1558" s="4"/>
      <c r="P1558" s="4"/>
    </row>
    <row r="1559" spans="1:16" x14ac:dyDescent="0.3">
      <c r="A1559" t="s">
        <v>932</v>
      </c>
      <c r="B1559">
        <v>139</v>
      </c>
      <c r="C1559">
        <v>123</v>
      </c>
      <c r="D1559">
        <v>101087161</v>
      </c>
      <c r="E1559" t="s">
        <v>201</v>
      </c>
      <c r="F1559" t="s">
        <v>166</v>
      </c>
      <c r="G1559" t="s">
        <v>1331</v>
      </c>
      <c r="H1559">
        <v>225282</v>
      </c>
      <c r="I1559">
        <v>339</v>
      </c>
      <c r="J1559" t="s">
        <v>19</v>
      </c>
      <c r="K1559" t="s">
        <v>20</v>
      </c>
      <c r="L1559">
        <v>75000000</v>
      </c>
      <c r="M1559">
        <v>1997</v>
      </c>
      <c r="N1559">
        <v>6.8</v>
      </c>
      <c r="O1559" s="4"/>
      <c r="P1559" s="4"/>
    </row>
    <row r="1560" spans="1:16" x14ac:dyDescent="0.3">
      <c r="A1560" t="s">
        <v>610</v>
      </c>
      <c r="B1560">
        <v>171</v>
      </c>
      <c r="C1560">
        <v>92</v>
      </c>
      <c r="D1560">
        <v>25296447</v>
      </c>
      <c r="E1560" t="s">
        <v>201</v>
      </c>
      <c r="F1560" t="s">
        <v>202</v>
      </c>
      <c r="G1560" t="s">
        <v>4431</v>
      </c>
      <c r="H1560">
        <v>237248</v>
      </c>
      <c r="I1560">
        <v>460</v>
      </c>
      <c r="J1560" t="s">
        <v>19</v>
      </c>
      <c r="K1560" t="s">
        <v>774</v>
      </c>
      <c r="L1560">
        <v>21000000</v>
      </c>
      <c r="M1560">
        <v>2002</v>
      </c>
      <c r="N1560">
        <v>6.8</v>
      </c>
      <c r="O1560" s="4"/>
      <c r="P1560" s="4"/>
    </row>
    <row r="1561" spans="1:16" x14ac:dyDescent="0.3">
      <c r="A1561" t="s">
        <v>225</v>
      </c>
      <c r="B1561">
        <v>242</v>
      </c>
      <c r="C1561">
        <v>132</v>
      </c>
      <c r="D1561">
        <v>59035104</v>
      </c>
      <c r="E1561" t="s">
        <v>1976</v>
      </c>
      <c r="F1561" t="s">
        <v>1977</v>
      </c>
      <c r="G1561" t="s">
        <v>1978</v>
      </c>
      <c r="H1561">
        <v>244566</v>
      </c>
      <c r="I1561">
        <v>597</v>
      </c>
      <c r="J1561" t="s">
        <v>19</v>
      </c>
      <c r="K1561" t="s">
        <v>20</v>
      </c>
      <c r="L1561">
        <v>66000000</v>
      </c>
      <c r="M1561">
        <v>2004</v>
      </c>
      <c r="N1561">
        <v>6.8</v>
      </c>
      <c r="O1561" s="4"/>
      <c r="P1561" s="4"/>
    </row>
    <row r="1562" spans="1:16" x14ac:dyDescent="0.3">
      <c r="A1562" t="s">
        <v>179</v>
      </c>
      <c r="B1562">
        <v>469</v>
      </c>
      <c r="C1562">
        <v>125</v>
      </c>
      <c r="D1562">
        <v>172051787</v>
      </c>
      <c r="E1562" t="s">
        <v>41</v>
      </c>
      <c r="F1562" t="s">
        <v>181</v>
      </c>
      <c r="G1562" t="s">
        <v>182</v>
      </c>
      <c r="H1562">
        <v>264183</v>
      </c>
      <c r="I1562">
        <v>665</v>
      </c>
      <c r="J1562" t="s">
        <v>19</v>
      </c>
      <c r="K1562" t="s">
        <v>20</v>
      </c>
      <c r="L1562">
        <v>170000000</v>
      </c>
      <c r="M1562">
        <v>2010</v>
      </c>
      <c r="N1562">
        <v>6.8</v>
      </c>
      <c r="O1562" s="4"/>
      <c r="P1562" s="4"/>
    </row>
    <row r="1563" spans="1:16" x14ac:dyDescent="0.3">
      <c r="A1563" t="s">
        <v>584</v>
      </c>
      <c r="B1563">
        <v>95</v>
      </c>
      <c r="C1563">
        <v>148</v>
      </c>
      <c r="D1563">
        <v>630779</v>
      </c>
      <c r="E1563" t="s">
        <v>3425</v>
      </c>
      <c r="F1563" t="s">
        <v>3426</v>
      </c>
      <c r="G1563" t="s">
        <v>3427</v>
      </c>
      <c r="H1563">
        <v>11101</v>
      </c>
      <c r="I1563">
        <v>159</v>
      </c>
      <c r="J1563" t="s">
        <v>19</v>
      </c>
      <c r="K1563" t="s">
        <v>20</v>
      </c>
      <c r="L1563">
        <v>35000000</v>
      </c>
      <c r="M1563">
        <v>1999</v>
      </c>
      <c r="N1563">
        <v>6.8</v>
      </c>
      <c r="O1563" s="4"/>
      <c r="P1563" s="4"/>
    </row>
    <row r="1564" spans="1:16" x14ac:dyDescent="0.3">
      <c r="A1564" t="s">
        <v>1260</v>
      </c>
      <c r="B1564">
        <v>147</v>
      </c>
      <c r="C1564">
        <v>99</v>
      </c>
      <c r="D1564">
        <v>120776832</v>
      </c>
      <c r="E1564" t="s">
        <v>877</v>
      </c>
      <c r="F1564" t="s">
        <v>1129</v>
      </c>
      <c r="G1564" t="s">
        <v>1494</v>
      </c>
      <c r="H1564">
        <v>266103</v>
      </c>
      <c r="I1564">
        <v>456</v>
      </c>
      <c r="J1564" t="s">
        <v>19</v>
      </c>
      <c r="K1564" t="s">
        <v>20</v>
      </c>
      <c r="L1564">
        <v>75000000</v>
      </c>
      <c r="M1564">
        <v>2004</v>
      </c>
      <c r="N1564">
        <v>6.8</v>
      </c>
      <c r="O1564" s="4"/>
      <c r="P1564" s="4"/>
    </row>
    <row r="1565" spans="1:16" x14ac:dyDescent="0.3">
      <c r="A1565" t="s">
        <v>95</v>
      </c>
      <c r="B1565">
        <v>451</v>
      </c>
      <c r="C1565">
        <v>106</v>
      </c>
      <c r="D1565">
        <v>179020854</v>
      </c>
      <c r="E1565" t="s">
        <v>97</v>
      </c>
      <c r="F1565" t="s">
        <v>98</v>
      </c>
      <c r="G1565" t="s">
        <v>99</v>
      </c>
      <c r="H1565">
        <v>268154</v>
      </c>
      <c r="I1565">
        <v>341</v>
      </c>
      <c r="J1565" t="s">
        <v>19</v>
      </c>
      <c r="K1565" t="s">
        <v>20</v>
      </c>
      <c r="L1565">
        <v>225000000</v>
      </c>
      <c r="M1565">
        <v>2012</v>
      </c>
      <c r="N1565">
        <v>6.8</v>
      </c>
      <c r="O1565" s="4"/>
      <c r="P1565" s="4"/>
    </row>
    <row r="1566" spans="1:16" x14ac:dyDescent="0.3">
      <c r="A1566" t="s">
        <v>633</v>
      </c>
      <c r="B1566">
        <v>190</v>
      </c>
      <c r="C1566">
        <v>104</v>
      </c>
      <c r="D1566">
        <v>97680195</v>
      </c>
      <c r="E1566" t="s">
        <v>877</v>
      </c>
      <c r="F1566" t="s">
        <v>370</v>
      </c>
      <c r="G1566" t="s">
        <v>2377</v>
      </c>
      <c r="H1566">
        <v>271691</v>
      </c>
      <c r="I1566">
        <v>243</v>
      </c>
      <c r="J1566" t="s">
        <v>19</v>
      </c>
      <c r="K1566" t="s">
        <v>20</v>
      </c>
      <c r="L1566">
        <v>70000000</v>
      </c>
      <c r="M1566">
        <v>2008</v>
      </c>
      <c r="N1566">
        <v>6.8</v>
      </c>
      <c r="O1566" s="4"/>
      <c r="P1566" s="4"/>
    </row>
    <row r="1567" spans="1:16" x14ac:dyDescent="0.3">
      <c r="A1567" t="s">
        <v>27</v>
      </c>
      <c r="B1567">
        <v>602</v>
      </c>
      <c r="C1567">
        <v>148</v>
      </c>
      <c r="D1567">
        <v>200074175</v>
      </c>
      <c r="E1567" t="s">
        <v>28</v>
      </c>
      <c r="F1567" t="s">
        <v>29</v>
      </c>
      <c r="G1567" t="s">
        <v>30</v>
      </c>
      <c r="H1567">
        <v>275868</v>
      </c>
      <c r="I1567">
        <v>994</v>
      </c>
      <c r="J1567" t="s">
        <v>19</v>
      </c>
      <c r="K1567" t="s">
        <v>31</v>
      </c>
      <c r="L1567">
        <v>245000000</v>
      </c>
      <c r="M1567">
        <v>2015</v>
      </c>
      <c r="N1567">
        <v>6.8</v>
      </c>
      <c r="O1567" s="4"/>
      <c r="P1567" s="4"/>
    </row>
    <row r="1568" spans="1:16" x14ac:dyDescent="0.3">
      <c r="A1568" t="s">
        <v>2766</v>
      </c>
      <c r="B1568">
        <v>102</v>
      </c>
      <c r="C1568">
        <v>325</v>
      </c>
      <c r="D1568">
        <v>1500000</v>
      </c>
      <c r="E1568" t="s">
        <v>2767</v>
      </c>
      <c r="F1568" t="s">
        <v>181</v>
      </c>
      <c r="G1568" t="s">
        <v>2768</v>
      </c>
      <c r="H1568">
        <v>9830</v>
      </c>
      <c r="I1568">
        <v>189</v>
      </c>
      <c r="J1568" t="s">
        <v>19</v>
      </c>
      <c r="K1568" t="s">
        <v>20</v>
      </c>
      <c r="L1568">
        <v>44000000</v>
      </c>
      <c r="M1568">
        <v>1980</v>
      </c>
      <c r="N1568">
        <v>6.8</v>
      </c>
      <c r="O1568" s="4"/>
      <c r="P1568" s="4"/>
    </row>
    <row r="1569" spans="1:16" x14ac:dyDescent="0.3">
      <c r="A1569" t="s">
        <v>1902</v>
      </c>
      <c r="B1569">
        <v>208</v>
      </c>
      <c r="C1569">
        <v>109</v>
      </c>
      <c r="D1569">
        <v>124732962</v>
      </c>
      <c r="E1569" t="s">
        <v>753</v>
      </c>
      <c r="F1569" t="s">
        <v>1219</v>
      </c>
      <c r="G1569" t="s">
        <v>3260</v>
      </c>
      <c r="H1569">
        <v>286178</v>
      </c>
      <c r="I1569">
        <v>631</v>
      </c>
      <c r="J1569" t="s">
        <v>19</v>
      </c>
      <c r="K1569" t="s">
        <v>20</v>
      </c>
      <c r="L1569">
        <v>35000000</v>
      </c>
      <c r="M1569">
        <v>2006</v>
      </c>
      <c r="N1569">
        <v>6.8</v>
      </c>
      <c r="O1569" s="4"/>
      <c r="P1569" s="4"/>
    </row>
    <row r="1570" spans="1:16" x14ac:dyDescent="0.3">
      <c r="A1570" t="s">
        <v>1938</v>
      </c>
      <c r="B1570">
        <v>297</v>
      </c>
      <c r="C1570">
        <v>113</v>
      </c>
      <c r="D1570">
        <v>102413606</v>
      </c>
      <c r="E1570" t="s">
        <v>860</v>
      </c>
      <c r="F1570" t="s">
        <v>1939</v>
      </c>
      <c r="G1570" t="s">
        <v>3430</v>
      </c>
      <c r="H1570">
        <v>310903</v>
      </c>
      <c r="I1570">
        <v>524</v>
      </c>
      <c r="J1570" t="s">
        <v>19</v>
      </c>
      <c r="K1570" t="s">
        <v>20</v>
      </c>
      <c r="L1570">
        <v>34000000</v>
      </c>
      <c r="M1570">
        <v>2014</v>
      </c>
      <c r="N1570">
        <v>6.8</v>
      </c>
      <c r="O1570" s="4"/>
      <c r="P1570" s="4"/>
    </row>
    <row r="1571" spans="1:16" x14ac:dyDescent="0.3">
      <c r="A1571" t="s">
        <v>610</v>
      </c>
      <c r="B1571">
        <v>354</v>
      </c>
      <c r="C1571">
        <v>135</v>
      </c>
      <c r="D1571">
        <v>134518390</v>
      </c>
      <c r="E1571" t="s">
        <v>41</v>
      </c>
      <c r="F1571" t="s">
        <v>524</v>
      </c>
      <c r="G1571" t="s">
        <v>612</v>
      </c>
      <c r="H1571">
        <v>326286</v>
      </c>
      <c r="I1571">
        <v>643</v>
      </c>
      <c r="J1571" t="s">
        <v>19</v>
      </c>
      <c r="K1571" t="s">
        <v>20</v>
      </c>
      <c r="L1571">
        <v>150000000</v>
      </c>
      <c r="M1571">
        <v>2008</v>
      </c>
      <c r="N1571">
        <v>6.8</v>
      </c>
      <c r="O1571" s="4"/>
      <c r="P1571" s="4"/>
    </row>
    <row r="1572" spans="1:16" x14ac:dyDescent="0.3">
      <c r="A1572" t="s">
        <v>157</v>
      </c>
      <c r="B1572">
        <v>334</v>
      </c>
      <c r="C1572">
        <v>104</v>
      </c>
      <c r="D1572">
        <v>234360014</v>
      </c>
      <c r="E1572" t="s">
        <v>159</v>
      </c>
      <c r="F1572" t="s">
        <v>160</v>
      </c>
      <c r="G1572" t="s">
        <v>161</v>
      </c>
      <c r="H1572">
        <v>383427</v>
      </c>
      <c r="I1572">
        <v>1912</v>
      </c>
      <c r="J1572" t="s">
        <v>19</v>
      </c>
      <c r="K1572" t="s">
        <v>162</v>
      </c>
      <c r="L1572">
        <v>210000000</v>
      </c>
      <c r="M1572">
        <v>2006</v>
      </c>
      <c r="N1572">
        <v>6.8</v>
      </c>
      <c r="O1572" s="4"/>
      <c r="P1572" s="4"/>
    </row>
    <row r="1573" spans="1:16" x14ac:dyDescent="0.3">
      <c r="A1573" t="s">
        <v>230</v>
      </c>
      <c r="B1573">
        <v>252</v>
      </c>
      <c r="C1573">
        <v>117</v>
      </c>
      <c r="D1573">
        <v>52792307</v>
      </c>
      <c r="E1573" t="s">
        <v>120</v>
      </c>
      <c r="F1573" t="s">
        <v>615</v>
      </c>
      <c r="G1573" t="s">
        <v>616</v>
      </c>
      <c r="H1573">
        <v>12572</v>
      </c>
      <c r="I1573">
        <v>106</v>
      </c>
      <c r="J1573" t="s">
        <v>19</v>
      </c>
      <c r="K1573" t="s">
        <v>31</v>
      </c>
      <c r="L1573">
        <v>140000000</v>
      </c>
      <c r="M1573">
        <v>2016</v>
      </c>
      <c r="N1573">
        <v>6.8</v>
      </c>
      <c r="O1573" s="4"/>
      <c r="P1573" s="4"/>
    </row>
    <row r="1574" spans="1:16" x14ac:dyDescent="0.3">
      <c r="A1574" t="s">
        <v>7261</v>
      </c>
      <c r="B1574">
        <v>114</v>
      </c>
      <c r="C1574">
        <v>93</v>
      </c>
      <c r="D1574">
        <v>145540</v>
      </c>
      <c r="E1574" t="s">
        <v>4778</v>
      </c>
      <c r="F1574" t="s">
        <v>6751</v>
      </c>
      <c r="G1574" t="s">
        <v>7262</v>
      </c>
      <c r="H1574">
        <v>26773</v>
      </c>
      <c r="I1574">
        <v>277</v>
      </c>
      <c r="J1574" t="s">
        <v>19</v>
      </c>
      <c r="K1574" t="s">
        <v>20</v>
      </c>
      <c r="L1574">
        <v>500000</v>
      </c>
      <c r="M1574">
        <v>2002</v>
      </c>
      <c r="N1574">
        <v>6.7</v>
      </c>
      <c r="O1574" s="4"/>
      <c r="P1574" s="4"/>
    </row>
    <row r="1575" spans="1:16" x14ac:dyDescent="0.3">
      <c r="A1575" t="s">
        <v>494</v>
      </c>
      <c r="B1575">
        <v>117</v>
      </c>
      <c r="C1575">
        <v>119</v>
      </c>
      <c r="D1575">
        <v>6047856</v>
      </c>
      <c r="E1575" t="s">
        <v>268</v>
      </c>
      <c r="F1575" t="s">
        <v>6097</v>
      </c>
      <c r="G1575" t="s">
        <v>6098</v>
      </c>
      <c r="H1575">
        <v>27536</v>
      </c>
      <c r="I1575">
        <v>327</v>
      </c>
      <c r="J1575" t="s">
        <v>19</v>
      </c>
      <c r="K1575" t="s">
        <v>20</v>
      </c>
      <c r="L1575">
        <v>8500000</v>
      </c>
      <c r="M1575">
        <v>2000</v>
      </c>
      <c r="N1575">
        <v>6.7</v>
      </c>
      <c r="O1575" s="4"/>
      <c r="P1575" s="4"/>
    </row>
    <row r="1576" spans="1:16" x14ac:dyDescent="0.3">
      <c r="A1576" t="s">
        <v>6490</v>
      </c>
      <c r="B1576">
        <v>149</v>
      </c>
      <c r="C1576">
        <v>106</v>
      </c>
      <c r="D1576">
        <v>3588432</v>
      </c>
      <c r="E1576" t="s">
        <v>1289</v>
      </c>
      <c r="F1576" t="s">
        <v>640</v>
      </c>
      <c r="G1576" t="s">
        <v>6491</v>
      </c>
      <c r="H1576">
        <v>29341</v>
      </c>
      <c r="I1576">
        <v>93</v>
      </c>
      <c r="J1576" t="s">
        <v>19</v>
      </c>
      <c r="K1576" t="s">
        <v>20</v>
      </c>
      <c r="L1576">
        <v>6000000</v>
      </c>
      <c r="M1576">
        <v>2014</v>
      </c>
      <c r="N1576">
        <v>6.7</v>
      </c>
      <c r="O1576" s="4"/>
      <c r="P1576" s="4"/>
    </row>
    <row r="1577" spans="1:16" x14ac:dyDescent="0.3">
      <c r="A1577" t="s">
        <v>6249</v>
      </c>
      <c r="B1577">
        <v>62</v>
      </c>
      <c r="C1577">
        <v>89</v>
      </c>
      <c r="D1577">
        <v>32333860</v>
      </c>
      <c r="E1577" t="s">
        <v>1106</v>
      </c>
      <c r="F1577" t="s">
        <v>6250</v>
      </c>
      <c r="G1577" t="s">
        <v>6251</v>
      </c>
      <c r="H1577">
        <v>29843</v>
      </c>
      <c r="I1577">
        <v>81</v>
      </c>
      <c r="J1577" t="s">
        <v>3245</v>
      </c>
      <c r="K1577" t="s">
        <v>1867</v>
      </c>
      <c r="L1577">
        <v>7500000</v>
      </c>
      <c r="M1577">
        <v>1995</v>
      </c>
      <c r="N1577">
        <v>6.7</v>
      </c>
      <c r="O1577" s="4"/>
      <c r="P1577" s="4"/>
    </row>
    <row r="1578" spans="1:16" x14ac:dyDescent="0.3">
      <c r="A1578" t="s">
        <v>5273</v>
      </c>
      <c r="B1578">
        <v>119</v>
      </c>
      <c r="C1578">
        <v>97</v>
      </c>
      <c r="D1578">
        <v>12212417</v>
      </c>
      <c r="E1578" t="s">
        <v>809</v>
      </c>
      <c r="F1578" t="s">
        <v>2106</v>
      </c>
      <c r="G1578" t="s">
        <v>5274</v>
      </c>
      <c r="H1578">
        <v>30643</v>
      </c>
      <c r="I1578">
        <v>144</v>
      </c>
      <c r="J1578" t="s">
        <v>19</v>
      </c>
      <c r="K1578" t="s">
        <v>20</v>
      </c>
      <c r="L1578">
        <v>15000000</v>
      </c>
      <c r="M1578">
        <v>2003</v>
      </c>
      <c r="N1578">
        <v>6.7</v>
      </c>
      <c r="O1578" s="4"/>
      <c r="P1578" s="4"/>
    </row>
    <row r="1579" spans="1:16" x14ac:dyDescent="0.3">
      <c r="A1579" t="s">
        <v>1545</v>
      </c>
      <c r="B1579">
        <v>91</v>
      </c>
      <c r="C1579">
        <v>148</v>
      </c>
      <c r="D1579">
        <v>39251128</v>
      </c>
      <c r="E1579" t="s">
        <v>1546</v>
      </c>
      <c r="F1579" t="s">
        <v>288</v>
      </c>
      <c r="G1579" t="s">
        <v>1547</v>
      </c>
      <c r="H1579">
        <v>31080</v>
      </c>
      <c r="I1579">
        <v>217</v>
      </c>
      <c r="J1579" t="s">
        <v>19</v>
      </c>
      <c r="K1579" t="s">
        <v>20</v>
      </c>
      <c r="L1579">
        <v>75000000</v>
      </c>
      <c r="M1579">
        <v>1999</v>
      </c>
      <c r="N1579">
        <v>6.7</v>
      </c>
      <c r="O1579" s="4"/>
      <c r="P1579" s="4"/>
    </row>
    <row r="1580" spans="1:16" x14ac:dyDescent="0.3">
      <c r="A1580" t="s">
        <v>1929</v>
      </c>
      <c r="B1580">
        <v>128</v>
      </c>
      <c r="C1580">
        <v>94</v>
      </c>
      <c r="D1580">
        <v>17071230</v>
      </c>
      <c r="E1580" t="s">
        <v>557</v>
      </c>
      <c r="F1580" t="s">
        <v>1929</v>
      </c>
      <c r="G1580" t="s">
        <v>4878</v>
      </c>
      <c r="H1580">
        <v>31169</v>
      </c>
      <c r="I1580">
        <v>192</v>
      </c>
      <c r="J1580" t="s">
        <v>19</v>
      </c>
      <c r="K1580" t="s">
        <v>20</v>
      </c>
      <c r="L1580">
        <v>18000000</v>
      </c>
      <c r="M1580">
        <v>2000</v>
      </c>
      <c r="N1580">
        <v>6.7</v>
      </c>
      <c r="O1580" s="4"/>
      <c r="P1580" s="4"/>
    </row>
    <row r="1581" spans="1:16" x14ac:dyDescent="0.3">
      <c r="A1581" t="s">
        <v>4916</v>
      </c>
      <c r="B1581">
        <v>263</v>
      </c>
      <c r="C1581">
        <v>112</v>
      </c>
      <c r="D1581">
        <v>3707794</v>
      </c>
      <c r="E1581" t="s">
        <v>782</v>
      </c>
      <c r="F1581" t="s">
        <v>49</v>
      </c>
      <c r="G1581" t="s">
        <v>4917</v>
      </c>
      <c r="H1581">
        <v>31359</v>
      </c>
      <c r="I1581">
        <v>156</v>
      </c>
      <c r="J1581" t="s">
        <v>19</v>
      </c>
      <c r="K1581" t="s">
        <v>4918</v>
      </c>
      <c r="L1581">
        <v>18000000</v>
      </c>
      <c r="M1581">
        <v>2016</v>
      </c>
      <c r="N1581">
        <v>6.7</v>
      </c>
      <c r="O1581" s="4"/>
      <c r="P1581" s="4"/>
    </row>
    <row r="1582" spans="1:16" x14ac:dyDescent="0.3">
      <c r="A1582" t="s">
        <v>4327</v>
      </c>
      <c r="B1582">
        <v>165</v>
      </c>
      <c r="C1582">
        <v>111</v>
      </c>
      <c r="D1582">
        <v>6109075</v>
      </c>
      <c r="E1582" t="s">
        <v>817</v>
      </c>
      <c r="F1582" t="s">
        <v>1057</v>
      </c>
      <c r="G1582" t="s">
        <v>4328</v>
      </c>
      <c r="H1582">
        <v>32003</v>
      </c>
      <c r="I1582">
        <v>65</v>
      </c>
      <c r="J1582" t="s">
        <v>773</v>
      </c>
      <c r="K1582" t="s">
        <v>774</v>
      </c>
      <c r="L1582">
        <v>19430000</v>
      </c>
      <c r="M1582">
        <v>2009</v>
      </c>
      <c r="N1582">
        <v>6.7</v>
      </c>
      <c r="O1582" s="4"/>
      <c r="P1582" s="4"/>
    </row>
    <row r="1583" spans="1:16" x14ac:dyDescent="0.3">
      <c r="A1583" t="s">
        <v>4847</v>
      </c>
      <c r="B1583">
        <v>111</v>
      </c>
      <c r="C1583">
        <v>113</v>
      </c>
      <c r="D1583">
        <v>43601508</v>
      </c>
      <c r="E1583" t="s">
        <v>753</v>
      </c>
      <c r="F1583" t="s">
        <v>1647</v>
      </c>
      <c r="G1583" t="s">
        <v>4848</v>
      </c>
      <c r="H1583">
        <v>35718</v>
      </c>
      <c r="I1583">
        <v>317</v>
      </c>
      <c r="J1583" t="s">
        <v>19</v>
      </c>
      <c r="K1583" t="s">
        <v>20</v>
      </c>
      <c r="L1583">
        <v>18000000</v>
      </c>
      <c r="M1583">
        <v>2003</v>
      </c>
      <c r="N1583">
        <v>6.7</v>
      </c>
      <c r="O1583" s="4"/>
      <c r="P1583" s="4"/>
    </row>
    <row r="1584" spans="1:16" x14ac:dyDescent="0.3">
      <c r="A1584" t="s">
        <v>2071</v>
      </c>
      <c r="B1584">
        <v>98</v>
      </c>
      <c r="C1584">
        <v>85</v>
      </c>
      <c r="D1584">
        <v>26288320</v>
      </c>
      <c r="E1584" t="s">
        <v>2072</v>
      </c>
      <c r="F1584" t="s">
        <v>205</v>
      </c>
      <c r="G1584" t="s">
        <v>2073</v>
      </c>
      <c r="H1584">
        <v>36144</v>
      </c>
      <c r="I1584">
        <v>91</v>
      </c>
      <c r="J1584" t="s">
        <v>19</v>
      </c>
      <c r="K1584" t="s">
        <v>20</v>
      </c>
      <c r="L1584">
        <v>60000000</v>
      </c>
      <c r="M1584">
        <v>2003</v>
      </c>
      <c r="N1584">
        <v>6.7</v>
      </c>
      <c r="O1584" s="4"/>
      <c r="P1584" s="4"/>
    </row>
    <row r="1585" spans="1:16" x14ac:dyDescent="0.3">
      <c r="A1585" t="s">
        <v>2344</v>
      </c>
      <c r="B1585">
        <v>49</v>
      </c>
      <c r="C1585">
        <v>98</v>
      </c>
      <c r="D1585">
        <v>44455658</v>
      </c>
      <c r="E1585" t="s">
        <v>730</v>
      </c>
      <c r="F1585" t="s">
        <v>858</v>
      </c>
      <c r="G1585" t="s">
        <v>4072</v>
      </c>
      <c r="H1585">
        <v>36253</v>
      </c>
      <c r="I1585">
        <v>92</v>
      </c>
      <c r="J1585" t="s">
        <v>19</v>
      </c>
      <c r="K1585" t="s">
        <v>20</v>
      </c>
      <c r="L1585">
        <v>25000000</v>
      </c>
      <c r="M1585">
        <v>1997</v>
      </c>
      <c r="N1585">
        <v>6.7</v>
      </c>
      <c r="O1585" s="4"/>
      <c r="P1585" s="4"/>
    </row>
    <row r="1586" spans="1:16" x14ac:dyDescent="0.3">
      <c r="A1586" t="s">
        <v>2247</v>
      </c>
      <c r="B1586">
        <v>238</v>
      </c>
      <c r="C1586">
        <v>88</v>
      </c>
      <c r="D1586">
        <v>31051126</v>
      </c>
      <c r="E1586" t="s">
        <v>273</v>
      </c>
      <c r="F1586" t="s">
        <v>285</v>
      </c>
      <c r="G1586" t="s">
        <v>2248</v>
      </c>
      <c r="H1586">
        <v>36877</v>
      </c>
      <c r="I1586">
        <v>101</v>
      </c>
      <c r="J1586" t="s">
        <v>19</v>
      </c>
      <c r="K1586" t="s">
        <v>31</v>
      </c>
      <c r="L1586">
        <v>55000000</v>
      </c>
      <c r="M1586">
        <v>2012</v>
      </c>
      <c r="N1586">
        <v>6.7</v>
      </c>
      <c r="O1586" s="4"/>
      <c r="P1586" s="4"/>
    </row>
    <row r="1587" spans="1:16" x14ac:dyDescent="0.3">
      <c r="A1587" t="s">
        <v>5962</v>
      </c>
      <c r="B1587">
        <v>126</v>
      </c>
      <c r="C1587">
        <v>89</v>
      </c>
      <c r="D1587">
        <v>7764027</v>
      </c>
      <c r="E1587" t="s">
        <v>1289</v>
      </c>
      <c r="F1587" t="s">
        <v>3160</v>
      </c>
      <c r="G1587" t="s">
        <v>5963</v>
      </c>
      <c r="H1587">
        <v>38459</v>
      </c>
      <c r="I1587">
        <v>119</v>
      </c>
      <c r="J1587" t="s">
        <v>19</v>
      </c>
      <c r="K1587" t="s">
        <v>20</v>
      </c>
      <c r="L1587">
        <v>10000000</v>
      </c>
      <c r="M1587">
        <v>2013</v>
      </c>
      <c r="N1587">
        <v>6.7</v>
      </c>
      <c r="O1587" s="4"/>
      <c r="P1587" s="4"/>
    </row>
    <row r="1588" spans="1:16" x14ac:dyDescent="0.3">
      <c r="A1588" t="s">
        <v>1796</v>
      </c>
      <c r="B1588">
        <v>76</v>
      </c>
      <c r="C1588">
        <v>121</v>
      </c>
      <c r="D1588">
        <v>50007168</v>
      </c>
      <c r="E1588" t="s">
        <v>268</v>
      </c>
      <c r="F1588" t="s">
        <v>1796</v>
      </c>
      <c r="G1588" t="s">
        <v>2442</v>
      </c>
      <c r="H1588">
        <v>39529</v>
      </c>
      <c r="I1588">
        <v>142</v>
      </c>
      <c r="J1588" t="s">
        <v>19</v>
      </c>
      <c r="K1588" t="s">
        <v>20</v>
      </c>
      <c r="L1588">
        <v>50000000</v>
      </c>
      <c r="M1588">
        <v>1997</v>
      </c>
      <c r="N1588">
        <v>6.7</v>
      </c>
      <c r="O1588" s="4"/>
      <c r="P1588" s="4"/>
    </row>
    <row r="1589" spans="1:16" x14ac:dyDescent="0.3">
      <c r="A1589" t="s">
        <v>3947</v>
      </c>
      <c r="B1589">
        <v>276</v>
      </c>
      <c r="C1589">
        <v>91</v>
      </c>
      <c r="D1589">
        <v>958319</v>
      </c>
      <c r="E1589" t="s">
        <v>1671</v>
      </c>
      <c r="F1589" t="s">
        <v>210</v>
      </c>
      <c r="G1589" t="s">
        <v>4445</v>
      </c>
      <c r="H1589">
        <v>39764</v>
      </c>
      <c r="I1589">
        <v>148</v>
      </c>
      <c r="J1589" t="s">
        <v>19</v>
      </c>
      <c r="K1589" t="s">
        <v>20</v>
      </c>
      <c r="L1589">
        <v>21000000</v>
      </c>
      <c r="M1589">
        <v>2011</v>
      </c>
      <c r="N1589">
        <v>6.7</v>
      </c>
      <c r="O1589" s="4"/>
      <c r="P1589" s="4"/>
    </row>
    <row r="1590" spans="1:16" x14ac:dyDescent="0.3">
      <c r="A1590" t="s">
        <v>5328</v>
      </c>
      <c r="B1590">
        <v>150</v>
      </c>
      <c r="C1590">
        <v>111</v>
      </c>
      <c r="D1590">
        <v>2203641</v>
      </c>
      <c r="E1590" t="s">
        <v>1110</v>
      </c>
      <c r="F1590" t="s">
        <v>124</v>
      </c>
      <c r="G1590" t="s">
        <v>5329</v>
      </c>
      <c r="H1590">
        <v>42792</v>
      </c>
      <c r="I1590">
        <v>162</v>
      </c>
      <c r="J1590" t="s">
        <v>19</v>
      </c>
      <c r="K1590" t="s">
        <v>1748</v>
      </c>
      <c r="L1590">
        <v>15000000</v>
      </c>
      <c r="M1590">
        <v>2008</v>
      </c>
      <c r="N1590">
        <v>6.7</v>
      </c>
      <c r="O1590" s="4"/>
      <c r="P1590" s="4"/>
    </row>
    <row r="1591" spans="1:16" x14ac:dyDescent="0.3">
      <c r="A1591" t="s">
        <v>3071</v>
      </c>
      <c r="B1591">
        <v>56</v>
      </c>
      <c r="C1591">
        <v>123</v>
      </c>
      <c r="D1591">
        <v>70492685</v>
      </c>
      <c r="E1591" t="s">
        <v>1289</v>
      </c>
      <c r="F1591" t="s">
        <v>1403</v>
      </c>
      <c r="G1591" t="s">
        <v>4972</v>
      </c>
      <c r="H1591">
        <v>11600</v>
      </c>
      <c r="I1591">
        <v>64</v>
      </c>
      <c r="J1591" t="s">
        <v>19</v>
      </c>
      <c r="K1591" t="s">
        <v>20</v>
      </c>
      <c r="L1591">
        <v>17000000</v>
      </c>
      <c r="M1591">
        <v>2013</v>
      </c>
      <c r="N1591">
        <v>6.7</v>
      </c>
      <c r="O1591" s="4"/>
      <c r="P1591" s="4"/>
    </row>
    <row r="1592" spans="1:16" x14ac:dyDescent="0.3">
      <c r="A1592" t="s">
        <v>4015</v>
      </c>
      <c r="B1592">
        <v>85</v>
      </c>
      <c r="C1592">
        <v>118</v>
      </c>
      <c r="D1592">
        <v>26761283</v>
      </c>
      <c r="E1592" t="s">
        <v>129</v>
      </c>
      <c r="F1592" t="s">
        <v>4016</v>
      </c>
      <c r="G1592" t="s">
        <v>4017</v>
      </c>
      <c r="H1592">
        <v>43084</v>
      </c>
      <c r="I1592">
        <v>99</v>
      </c>
      <c r="J1592" t="s">
        <v>19</v>
      </c>
      <c r="K1592" t="s">
        <v>20</v>
      </c>
      <c r="L1592">
        <v>26000000</v>
      </c>
      <c r="M1592">
        <v>2014</v>
      </c>
      <c r="N1592">
        <v>6.7</v>
      </c>
      <c r="O1592" s="4"/>
      <c r="P1592" s="4"/>
    </row>
    <row r="1593" spans="1:16" x14ac:dyDescent="0.3">
      <c r="A1593" t="s">
        <v>521</v>
      </c>
      <c r="B1593">
        <v>210</v>
      </c>
      <c r="C1593">
        <v>117</v>
      </c>
      <c r="D1593">
        <v>31670931</v>
      </c>
      <c r="E1593" t="s">
        <v>2058</v>
      </c>
      <c r="F1593" t="s">
        <v>55</v>
      </c>
      <c r="G1593" t="s">
        <v>2059</v>
      </c>
      <c r="H1593">
        <v>44099</v>
      </c>
      <c r="I1593">
        <v>143</v>
      </c>
      <c r="J1593" t="s">
        <v>19</v>
      </c>
      <c r="K1593" t="s">
        <v>31</v>
      </c>
      <c r="L1593">
        <v>60000000</v>
      </c>
      <c r="M1593">
        <v>2009</v>
      </c>
      <c r="N1593">
        <v>6.7</v>
      </c>
      <c r="O1593" s="4"/>
      <c r="P1593" s="4"/>
    </row>
    <row r="1594" spans="1:16" x14ac:dyDescent="0.3">
      <c r="A1594" t="s">
        <v>3142</v>
      </c>
      <c r="B1594">
        <v>192</v>
      </c>
      <c r="C1594">
        <v>95</v>
      </c>
      <c r="D1594">
        <v>866778</v>
      </c>
      <c r="E1594" t="s">
        <v>129</v>
      </c>
      <c r="F1594" t="s">
        <v>470</v>
      </c>
      <c r="G1594" t="s">
        <v>6013</v>
      </c>
      <c r="H1594">
        <v>44208</v>
      </c>
      <c r="I1594">
        <v>117</v>
      </c>
      <c r="J1594" t="s">
        <v>19</v>
      </c>
      <c r="K1594" t="s">
        <v>1867</v>
      </c>
      <c r="L1594">
        <v>10000000</v>
      </c>
      <c r="M1594">
        <v>2007</v>
      </c>
      <c r="N1594">
        <v>6.7</v>
      </c>
      <c r="O1594" s="4"/>
      <c r="P1594" s="4"/>
    </row>
    <row r="1595" spans="1:16" x14ac:dyDescent="0.3">
      <c r="A1595" t="s">
        <v>6809</v>
      </c>
      <c r="B1595">
        <v>143</v>
      </c>
      <c r="C1595">
        <v>110</v>
      </c>
      <c r="D1595">
        <v>6525762</v>
      </c>
      <c r="E1595" t="s">
        <v>753</v>
      </c>
      <c r="F1595" t="s">
        <v>4453</v>
      </c>
      <c r="G1595" t="s">
        <v>6810</v>
      </c>
      <c r="H1595">
        <v>44339</v>
      </c>
      <c r="I1595">
        <v>425</v>
      </c>
      <c r="J1595" t="s">
        <v>19</v>
      </c>
      <c r="K1595" t="s">
        <v>20</v>
      </c>
      <c r="L1595">
        <v>4000000</v>
      </c>
      <c r="M1595">
        <v>2002</v>
      </c>
      <c r="N1595">
        <v>6.7</v>
      </c>
      <c r="O1595" s="4"/>
      <c r="P1595" s="4"/>
    </row>
    <row r="1596" spans="1:16" x14ac:dyDescent="0.3">
      <c r="A1596" t="s">
        <v>1946</v>
      </c>
      <c r="B1596">
        <v>125</v>
      </c>
      <c r="C1596">
        <v>126</v>
      </c>
      <c r="D1596">
        <v>30695227</v>
      </c>
      <c r="E1596" t="s">
        <v>2060</v>
      </c>
      <c r="F1596" t="s">
        <v>629</v>
      </c>
      <c r="G1596" t="s">
        <v>2061</v>
      </c>
      <c r="H1596">
        <v>45296</v>
      </c>
      <c r="I1596">
        <v>267</v>
      </c>
      <c r="J1596" t="s">
        <v>19</v>
      </c>
      <c r="K1596" t="s">
        <v>20</v>
      </c>
      <c r="L1596">
        <v>60000000</v>
      </c>
      <c r="M1596">
        <v>2000</v>
      </c>
      <c r="N1596">
        <v>6.7</v>
      </c>
      <c r="O1596" s="4"/>
      <c r="P1596" s="4"/>
    </row>
    <row r="1597" spans="1:16" x14ac:dyDescent="0.3">
      <c r="A1597" t="s">
        <v>706</v>
      </c>
      <c r="B1597">
        <v>39</v>
      </c>
      <c r="C1597">
        <v>119</v>
      </c>
      <c r="D1597">
        <v>92115211</v>
      </c>
      <c r="E1597" t="s">
        <v>1110</v>
      </c>
      <c r="F1597" t="s">
        <v>2580</v>
      </c>
      <c r="G1597" t="s">
        <v>2639</v>
      </c>
      <c r="H1597">
        <v>45798</v>
      </c>
      <c r="I1597">
        <v>94</v>
      </c>
      <c r="J1597" t="s">
        <v>19</v>
      </c>
      <c r="K1597" t="s">
        <v>20</v>
      </c>
      <c r="L1597">
        <v>45000000</v>
      </c>
      <c r="M1597">
        <v>1994</v>
      </c>
      <c r="N1597">
        <v>6.7</v>
      </c>
      <c r="O1597" s="4"/>
      <c r="P1597" s="4"/>
    </row>
    <row r="1598" spans="1:16" x14ac:dyDescent="0.3">
      <c r="A1598" t="s">
        <v>673</v>
      </c>
      <c r="B1598">
        <v>65</v>
      </c>
      <c r="C1598">
        <v>124</v>
      </c>
      <c r="D1598">
        <v>91030827</v>
      </c>
      <c r="E1598" t="s">
        <v>1289</v>
      </c>
      <c r="F1598" t="s">
        <v>808</v>
      </c>
      <c r="G1598" t="s">
        <v>2381</v>
      </c>
      <c r="H1598">
        <v>46482</v>
      </c>
      <c r="I1598">
        <v>252</v>
      </c>
      <c r="J1598" t="s">
        <v>19</v>
      </c>
      <c r="K1598" t="s">
        <v>20</v>
      </c>
      <c r="L1598">
        <v>50000000</v>
      </c>
      <c r="M1598">
        <v>1998</v>
      </c>
      <c r="N1598">
        <v>6.7</v>
      </c>
      <c r="O1598" s="4"/>
      <c r="P1598" s="4"/>
    </row>
    <row r="1599" spans="1:16" x14ac:dyDescent="0.3">
      <c r="A1599" t="s">
        <v>7722</v>
      </c>
      <c r="B1599">
        <v>206</v>
      </c>
      <c r="C1599">
        <v>90</v>
      </c>
      <c r="D1599">
        <v>3388210</v>
      </c>
      <c r="E1599" t="s">
        <v>129</v>
      </c>
      <c r="F1599" t="s">
        <v>210</v>
      </c>
      <c r="G1599" t="s">
        <v>7723</v>
      </c>
      <c r="H1599">
        <v>46813</v>
      </c>
      <c r="I1599">
        <v>150</v>
      </c>
      <c r="J1599" t="s">
        <v>19</v>
      </c>
      <c r="K1599" t="s">
        <v>20</v>
      </c>
      <c r="L1599">
        <v>250000</v>
      </c>
      <c r="M1599">
        <v>2011</v>
      </c>
      <c r="N1599">
        <v>6.7</v>
      </c>
      <c r="O1599" s="4"/>
      <c r="P1599" s="4"/>
    </row>
    <row r="1600" spans="1:16" x14ac:dyDescent="0.3">
      <c r="A1600" t="s">
        <v>5623</v>
      </c>
      <c r="B1600">
        <v>40</v>
      </c>
      <c r="C1600">
        <v>82</v>
      </c>
      <c r="D1600">
        <v>17278980</v>
      </c>
      <c r="E1600" t="s">
        <v>557</v>
      </c>
      <c r="F1600" t="s">
        <v>1332</v>
      </c>
      <c r="G1600" t="s">
        <v>6181</v>
      </c>
      <c r="H1600">
        <v>48225</v>
      </c>
      <c r="I1600">
        <v>164</v>
      </c>
      <c r="J1600" t="s">
        <v>19</v>
      </c>
      <c r="K1600" t="s">
        <v>20</v>
      </c>
      <c r="L1600">
        <v>8000000</v>
      </c>
      <c r="M1600">
        <v>1998</v>
      </c>
      <c r="N1600">
        <v>6.7</v>
      </c>
      <c r="O1600" s="4"/>
      <c r="P1600" s="4"/>
    </row>
    <row r="1601" spans="1:16" x14ac:dyDescent="0.3">
      <c r="A1601" t="s">
        <v>1171</v>
      </c>
      <c r="B1601">
        <v>136</v>
      </c>
      <c r="C1601">
        <v>138</v>
      </c>
      <c r="D1601">
        <v>35168677</v>
      </c>
      <c r="E1601" t="s">
        <v>1125</v>
      </c>
      <c r="F1601" t="s">
        <v>138</v>
      </c>
      <c r="G1601" t="s">
        <v>1172</v>
      </c>
      <c r="H1601">
        <v>49311</v>
      </c>
      <c r="I1601">
        <v>278</v>
      </c>
      <c r="J1601" t="s">
        <v>19</v>
      </c>
      <c r="K1601" t="s">
        <v>31</v>
      </c>
      <c r="L1601">
        <v>100000000</v>
      </c>
      <c r="M1601">
        <v>2002</v>
      </c>
      <c r="N1601">
        <v>6.7</v>
      </c>
      <c r="O1601" s="4"/>
      <c r="P1601" s="4"/>
    </row>
    <row r="1602" spans="1:16" x14ac:dyDescent="0.3">
      <c r="A1602" t="s">
        <v>1528</v>
      </c>
      <c r="B1602">
        <v>197</v>
      </c>
      <c r="C1602">
        <v>132</v>
      </c>
      <c r="D1602">
        <v>27154426</v>
      </c>
      <c r="E1602" t="s">
        <v>1100</v>
      </c>
      <c r="F1602" t="s">
        <v>153</v>
      </c>
      <c r="G1602" t="s">
        <v>4995</v>
      </c>
      <c r="H1602">
        <v>52852</v>
      </c>
      <c r="I1602">
        <v>138</v>
      </c>
      <c r="J1602" t="s">
        <v>19</v>
      </c>
      <c r="K1602" t="s">
        <v>20</v>
      </c>
      <c r="L1602">
        <v>17000000</v>
      </c>
      <c r="M1602">
        <v>2009</v>
      </c>
      <c r="N1602">
        <v>6.7</v>
      </c>
      <c r="O1602" s="4"/>
      <c r="P1602" s="4"/>
    </row>
    <row r="1603" spans="1:16" x14ac:dyDescent="0.3">
      <c r="A1603" t="s">
        <v>4492</v>
      </c>
      <c r="B1603">
        <v>81</v>
      </c>
      <c r="C1603">
        <v>100</v>
      </c>
      <c r="D1603">
        <v>55461307</v>
      </c>
      <c r="E1603" t="s">
        <v>872</v>
      </c>
      <c r="F1603" t="s">
        <v>175</v>
      </c>
      <c r="G1603" t="s">
        <v>4493</v>
      </c>
      <c r="H1603">
        <v>4654</v>
      </c>
      <c r="I1603">
        <v>46</v>
      </c>
      <c r="J1603" t="s">
        <v>19</v>
      </c>
      <c r="K1603" t="s">
        <v>20</v>
      </c>
      <c r="L1603">
        <v>20000000</v>
      </c>
      <c r="M1603">
        <v>2016</v>
      </c>
      <c r="N1603">
        <v>6.7</v>
      </c>
      <c r="O1603" s="4"/>
      <c r="P1603" s="4"/>
    </row>
    <row r="1604" spans="1:16" x14ac:dyDescent="0.3">
      <c r="A1604" t="s">
        <v>3744</v>
      </c>
      <c r="B1604">
        <v>154</v>
      </c>
      <c r="C1604">
        <v>130</v>
      </c>
      <c r="D1604">
        <v>15709385</v>
      </c>
      <c r="E1604" t="s">
        <v>1100</v>
      </c>
      <c r="F1604" t="s">
        <v>748</v>
      </c>
      <c r="G1604" t="s">
        <v>3745</v>
      </c>
      <c r="H1604">
        <v>53053</v>
      </c>
      <c r="I1604">
        <v>132</v>
      </c>
      <c r="J1604" t="s">
        <v>19</v>
      </c>
      <c r="K1604" t="s">
        <v>20</v>
      </c>
      <c r="L1604">
        <v>30000000</v>
      </c>
      <c r="M1604">
        <v>2008</v>
      </c>
      <c r="N1604">
        <v>6.7</v>
      </c>
      <c r="O1604" s="4"/>
      <c r="P1604" s="4"/>
    </row>
    <row r="1605" spans="1:16" x14ac:dyDescent="0.3">
      <c r="A1605" t="s">
        <v>6781</v>
      </c>
      <c r="B1605">
        <v>44</v>
      </c>
      <c r="C1605">
        <v>152</v>
      </c>
      <c r="D1605">
        <v>36000000</v>
      </c>
      <c r="E1605" t="s">
        <v>5160</v>
      </c>
      <c r="F1605" t="s">
        <v>6782</v>
      </c>
      <c r="G1605" t="s">
        <v>6783</v>
      </c>
      <c r="H1605">
        <v>9456</v>
      </c>
      <c r="I1605">
        <v>107</v>
      </c>
      <c r="J1605" t="s">
        <v>19</v>
      </c>
      <c r="K1605" t="s">
        <v>20</v>
      </c>
      <c r="L1605">
        <v>4000000</v>
      </c>
      <c r="M1605">
        <v>1952</v>
      </c>
      <c r="N1605">
        <v>6.7</v>
      </c>
      <c r="O1605" s="4"/>
      <c r="P1605" s="4"/>
    </row>
    <row r="1606" spans="1:16" x14ac:dyDescent="0.3">
      <c r="A1606" t="s">
        <v>2979</v>
      </c>
      <c r="B1606">
        <v>171</v>
      </c>
      <c r="C1606">
        <v>120</v>
      </c>
      <c r="D1606">
        <v>18317151</v>
      </c>
      <c r="E1606" t="s">
        <v>2921</v>
      </c>
      <c r="F1606" t="s">
        <v>1460</v>
      </c>
      <c r="G1606" t="s">
        <v>3390</v>
      </c>
      <c r="H1606">
        <v>55630</v>
      </c>
      <c r="I1606">
        <v>200</v>
      </c>
      <c r="J1606" t="s">
        <v>19</v>
      </c>
      <c r="K1606" t="s">
        <v>20</v>
      </c>
      <c r="L1606">
        <v>35000000</v>
      </c>
      <c r="M1606">
        <v>2007</v>
      </c>
      <c r="N1606">
        <v>6.7</v>
      </c>
      <c r="O1606" s="4"/>
      <c r="P1606" s="4"/>
    </row>
    <row r="1607" spans="1:16" x14ac:dyDescent="0.3">
      <c r="A1607" t="s">
        <v>1202</v>
      </c>
      <c r="B1607">
        <v>152</v>
      </c>
      <c r="C1607">
        <v>89</v>
      </c>
      <c r="D1607">
        <v>169692572</v>
      </c>
      <c r="E1607" t="s">
        <v>444</v>
      </c>
      <c r="F1607" t="s">
        <v>166</v>
      </c>
      <c r="G1607" t="s">
        <v>1378</v>
      </c>
      <c r="H1607">
        <v>56501</v>
      </c>
      <c r="I1607">
        <v>97</v>
      </c>
      <c r="J1607" t="s">
        <v>19</v>
      </c>
      <c r="K1607" t="s">
        <v>20</v>
      </c>
      <c r="L1607">
        <v>80000000</v>
      </c>
      <c r="M1607">
        <v>2015</v>
      </c>
      <c r="N1607">
        <v>6.7</v>
      </c>
      <c r="O1607" s="4"/>
      <c r="P1607" s="4"/>
    </row>
    <row r="1608" spans="1:16" x14ac:dyDescent="0.3">
      <c r="A1608" t="s">
        <v>2000</v>
      </c>
      <c r="B1608">
        <v>183</v>
      </c>
      <c r="C1608">
        <v>107</v>
      </c>
      <c r="D1608">
        <v>12784713</v>
      </c>
      <c r="E1608" t="s">
        <v>872</v>
      </c>
      <c r="F1608" t="s">
        <v>126</v>
      </c>
      <c r="G1608" t="s">
        <v>4384</v>
      </c>
      <c r="H1608">
        <v>56813</v>
      </c>
      <c r="I1608">
        <v>381</v>
      </c>
      <c r="J1608" t="s">
        <v>19</v>
      </c>
      <c r="K1608" t="s">
        <v>20</v>
      </c>
      <c r="L1608">
        <v>22000000</v>
      </c>
      <c r="M1608">
        <v>2004</v>
      </c>
      <c r="N1608">
        <v>6.7</v>
      </c>
      <c r="O1608" s="4"/>
      <c r="P1608" s="4"/>
    </row>
    <row r="1609" spans="1:16" x14ac:dyDescent="0.3">
      <c r="A1609" t="s">
        <v>7077</v>
      </c>
      <c r="B1609">
        <v>26</v>
      </c>
      <c r="C1609">
        <v>75</v>
      </c>
      <c r="D1609">
        <v>32230907</v>
      </c>
      <c r="E1609" t="s">
        <v>6575</v>
      </c>
      <c r="F1609" t="s">
        <v>7078</v>
      </c>
      <c r="G1609" t="s">
        <v>7079</v>
      </c>
      <c r="H1609">
        <v>6062</v>
      </c>
      <c r="I1609">
        <v>30</v>
      </c>
      <c r="J1609" t="s">
        <v>19</v>
      </c>
      <c r="K1609" t="s">
        <v>20</v>
      </c>
      <c r="L1609">
        <v>2500000</v>
      </c>
      <c r="M1609">
        <v>2013</v>
      </c>
      <c r="N1609">
        <v>6.7</v>
      </c>
      <c r="O1609" s="4"/>
      <c r="P1609" s="4"/>
    </row>
    <row r="1610" spans="1:16" x14ac:dyDescent="0.3">
      <c r="A1610" t="s">
        <v>2240</v>
      </c>
      <c r="B1610">
        <v>376</v>
      </c>
      <c r="C1610">
        <v>98</v>
      </c>
      <c r="D1610">
        <v>1987762</v>
      </c>
      <c r="E1610" t="s">
        <v>2472</v>
      </c>
      <c r="F1610" t="s">
        <v>374</v>
      </c>
      <c r="G1610" t="s">
        <v>6006</v>
      </c>
      <c r="H1610">
        <v>59297</v>
      </c>
      <c r="I1610">
        <v>216</v>
      </c>
      <c r="J1610" t="s">
        <v>19</v>
      </c>
      <c r="K1610" t="s">
        <v>20</v>
      </c>
      <c r="L1610">
        <v>11000000</v>
      </c>
      <c r="M1610">
        <v>2011</v>
      </c>
      <c r="N1610">
        <v>6.7</v>
      </c>
      <c r="O1610" s="4"/>
      <c r="P1610" s="4"/>
    </row>
    <row r="1611" spans="1:16" x14ac:dyDescent="0.3">
      <c r="A1611" t="s">
        <v>449</v>
      </c>
      <c r="B1611">
        <v>153</v>
      </c>
      <c r="C1611">
        <v>92</v>
      </c>
      <c r="D1611">
        <v>83348920</v>
      </c>
      <c r="E1611" t="s">
        <v>273</v>
      </c>
      <c r="F1611" t="s">
        <v>214</v>
      </c>
      <c r="G1611" t="s">
        <v>626</v>
      </c>
      <c r="H1611">
        <v>60230</v>
      </c>
      <c r="I1611">
        <v>118</v>
      </c>
      <c r="J1611" t="s">
        <v>19</v>
      </c>
      <c r="K1611" t="s">
        <v>20</v>
      </c>
      <c r="L1611">
        <v>132000000</v>
      </c>
      <c r="M1611">
        <v>2014</v>
      </c>
      <c r="N1611">
        <v>6.7</v>
      </c>
      <c r="O1611" s="4"/>
      <c r="P1611" s="4"/>
    </row>
    <row r="1612" spans="1:16" x14ac:dyDescent="0.3">
      <c r="A1612" t="s">
        <v>1957</v>
      </c>
      <c r="B1612">
        <v>36</v>
      </c>
      <c r="C1612">
        <v>96</v>
      </c>
      <c r="D1612">
        <v>39514713</v>
      </c>
      <c r="E1612" t="s">
        <v>298</v>
      </c>
      <c r="F1612" t="s">
        <v>1810</v>
      </c>
      <c r="G1612" t="s">
        <v>3857</v>
      </c>
      <c r="H1612">
        <v>60494</v>
      </c>
      <c r="I1612">
        <v>132</v>
      </c>
      <c r="J1612" t="s">
        <v>19</v>
      </c>
      <c r="K1612" t="s">
        <v>20</v>
      </c>
      <c r="L1612">
        <v>28000000</v>
      </c>
      <c r="M1612">
        <v>1993</v>
      </c>
      <c r="N1612">
        <v>6.7</v>
      </c>
      <c r="O1612" s="4"/>
      <c r="P1612" s="4"/>
    </row>
    <row r="1613" spans="1:16" x14ac:dyDescent="0.3">
      <c r="A1613" t="s">
        <v>1073</v>
      </c>
      <c r="B1613">
        <v>94</v>
      </c>
      <c r="C1613">
        <v>121</v>
      </c>
      <c r="D1613">
        <v>33328051</v>
      </c>
      <c r="E1613" t="s">
        <v>613</v>
      </c>
      <c r="F1613" t="s">
        <v>1831</v>
      </c>
      <c r="G1613" t="s">
        <v>1832</v>
      </c>
      <c r="H1613">
        <v>60508</v>
      </c>
      <c r="I1613">
        <v>285</v>
      </c>
      <c r="J1613" t="s">
        <v>19</v>
      </c>
      <c r="K1613" t="s">
        <v>20</v>
      </c>
      <c r="L1613">
        <v>65000000</v>
      </c>
      <c r="M1613">
        <v>1996</v>
      </c>
      <c r="N1613">
        <v>6.7</v>
      </c>
      <c r="O1613" s="4"/>
      <c r="P1613" s="4"/>
    </row>
    <row r="1614" spans="1:16" x14ac:dyDescent="0.3">
      <c r="A1614" t="s">
        <v>3071</v>
      </c>
      <c r="B1614">
        <v>32</v>
      </c>
      <c r="C1614">
        <v>120</v>
      </c>
      <c r="D1614">
        <v>34074895</v>
      </c>
      <c r="E1614" t="s">
        <v>1289</v>
      </c>
      <c r="F1614" t="s">
        <v>1403</v>
      </c>
      <c r="G1614" t="s">
        <v>6082</v>
      </c>
      <c r="H1614">
        <v>6525</v>
      </c>
      <c r="I1614">
        <v>79</v>
      </c>
      <c r="J1614" t="s">
        <v>19</v>
      </c>
      <c r="K1614" t="s">
        <v>20</v>
      </c>
      <c r="L1614">
        <v>9000000</v>
      </c>
      <c r="M1614">
        <v>1999</v>
      </c>
      <c r="N1614">
        <v>6.7</v>
      </c>
      <c r="O1614" s="4"/>
      <c r="P1614" s="4"/>
    </row>
    <row r="1615" spans="1:16" x14ac:dyDescent="0.3">
      <c r="A1615" t="s">
        <v>2107</v>
      </c>
      <c r="B1615">
        <v>210</v>
      </c>
      <c r="C1615">
        <v>102</v>
      </c>
      <c r="D1615">
        <v>13214030</v>
      </c>
      <c r="E1615" t="s">
        <v>1274</v>
      </c>
      <c r="F1615" t="s">
        <v>511</v>
      </c>
      <c r="G1615" t="s">
        <v>4659</v>
      </c>
      <c r="H1615">
        <v>60516</v>
      </c>
      <c r="I1615">
        <v>147</v>
      </c>
      <c r="J1615" t="s">
        <v>19</v>
      </c>
      <c r="K1615" t="s">
        <v>20</v>
      </c>
      <c r="L1615">
        <v>20000000</v>
      </c>
      <c r="M1615">
        <v>2008</v>
      </c>
      <c r="N1615">
        <v>6.7</v>
      </c>
      <c r="O1615" s="4"/>
      <c r="P1615" s="4"/>
    </row>
    <row r="1616" spans="1:16" x14ac:dyDescent="0.3">
      <c r="A1616" t="s">
        <v>3182</v>
      </c>
      <c r="B1616">
        <v>401</v>
      </c>
      <c r="C1616">
        <v>148</v>
      </c>
      <c r="D1616">
        <v>8093318</v>
      </c>
      <c r="E1616" t="s">
        <v>4688</v>
      </c>
      <c r="F1616" t="s">
        <v>4689</v>
      </c>
      <c r="G1616" t="s">
        <v>4690</v>
      </c>
      <c r="H1616">
        <v>61935</v>
      </c>
      <c r="I1616">
        <v>242</v>
      </c>
      <c r="J1616" t="s">
        <v>19</v>
      </c>
      <c r="K1616" t="s">
        <v>20</v>
      </c>
      <c r="L1616">
        <v>20000000</v>
      </c>
      <c r="M1616">
        <v>2014</v>
      </c>
      <c r="N1616">
        <v>6.7</v>
      </c>
      <c r="O1616" s="4"/>
      <c r="P1616" s="4"/>
    </row>
    <row r="1617" spans="1:16" x14ac:dyDescent="0.3">
      <c r="A1617" t="s">
        <v>2428</v>
      </c>
      <c r="B1617">
        <v>152</v>
      </c>
      <c r="C1617">
        <v>124</v>
      </c>
      <c r="D1617">
        <v>52752475</v>
      </c>
      <c r="E1617" t="s">
        <v>1962</v>
      </c>
      <c r="F1617" t="s">
        <v>2429</v>
      </c>
      <c r="G1617" t="s">
        <v>2430</v>
      </c>
      <c r="H1617">
        <v>63067</v>
      </c>
      <c r="I1617">
        <v>533</v>
      </c>
      <c r="J1617" t="s">
        <v>19</v>
      </c>
      <c r="K1617" t="s">
        <v>20</v>
      </c>
      <c r="L1617">
        <v>50000000</v>
      </c>
      <c r="M1617">
        <v>2002</v>
      </c>
      <c r="N1617">
        <v>6.7</v>
      </c>
      <c r="O1617" s="4"/>
      <c r="P1617" s="4"/>
    </row>
    <row r="1618" spans="1:16" x14ac:dyDescent="0.3">
      <c r="A1618" t="s">
        <v>4240</v>
      </c>
      <c r="B1618">
        <v>280</v>
      </c>
      <c r="C1618">
        <v>122</v>
      </c>
      <c r="D1618">
        <v>1697956</v>
      </c>
      <c r="E1618" t="s">
        <v>1007</v>
      </c>
      <c r="F1618" t="s">
        <v>396</v>
      </c>
      <c r="G1618" t="s">
        <v>4241</v>
      </c>
      <c r="H1618">
        <v>64944</v>
      </c>
      <c r="I1618">
        <v>212</v>
      </c>
      <c r="J1618" t="s">
        <v>19</v>
      </c>
      <c r="K1618" t="s">
        <v>20</v>
      </c>
      <c r="L1618">
        <v>20000000</v>
      </c>
      <c r="M1618">
        <v>2009</v>
      </c>
      <c r="N1618">
        <v>6.7</v>
      </c>
      <c r="O1618" s="4"/>
      <c r="P1618" s="4"/>
    </row>
    <row r="1619" spans="1:16" x14ac:dyDescent="0.3">
      <c r="A1619" t="s">
        <v>5386</v>
      </c>
      <c r="B1619">
        <v>10</v>
      </c>
      <c r="C1619">
        <v>107</v>
      </c>
      <c r="D1619">
        <v>34793160</v>
      </c>
      <c r="E1619" t="s">
        <v>3166</v>
      </c>
      <c r="F1619" t="s">
        <v>2244</v>
      </c>
      <c r="G1619" t="s">
        <v>5387</v>
      </c>
      <c r="H1619">
        <v>15730</v>
      </c>
      <c r="I1619">
        <v>31</v>
      </c>
      <c r="J1619" t="s">
        <v>19</v>
      </c>
      <c r="K1619" t="s">
        <v>20</v>
      </c>
      <c r="L1619">
        <v>14000000</v>
      </c>
      <c r="M1619">
        <v>1991</v>
      </c>
      <c r="N1619">
        <v>6.7</v>
      </c>
      <c r="O1619" s="4"/>
      <c r="P1619" s="4"/>
    </row>
    <row r="1620" spans="1:16" x14ac:dyDescent="0.3">
      <c r="A1620" t="s">
        <v>1929</v>
      </c>
      <c r="B1620">
        <v>177</v>
      </c>
      <c r="C1620">
        <v>96</v>
      </c>
      <c r="D1620">
        <v>10515579</v>
      </c>
      <c r="E1620" t="s">
        <v>5079</v>
      </c>
      <c r="F1620" t="s">
        <v>58</v>
      </c>
      <c r="G1620" t="s">
        <v>6799</v>
      </c>
      <c r="H1620">
        <v>66840</v>
      </c>
      <c r="I1620">
        <v>248</v>
      </c>
      <c r="J1620" t="s">
        <v>19</v>
      </c>
      <c r="K1620" t="s">
        <v>31</v>
      </c>
      <c r="L1620">
        <v>4000000</v>
      </c>
      <c r="M1620">
        <v>2006</v>
      </c>
      <c r="N1620">
        <v>6.7</v>
      </c>
      <c r="O1620" s="4"/>
      <c r="P1620" s="4"/>
    </row>
    <row r="1621" spans="1:16" x14ac:dyDescent="0.3">
      <c r="A1621" t="s">
        <v>498</v>
      </c>
      <c r="B1621">
        <v>140</v>
      </c>
      <c r="C1621">
        <v>136</v>
      </c>
      <c r="D1621">
        <v>67286731</v>
      </c>
      <c r="E1621" t="s">
        <v>79</v>
      </c>
      <c r="F1621" t="s">
        <v>47</v>
      </c>
      <c r="G1621" t="s">
        <v>1458</v>
      </c>
      <c r="H1621">
        <v>67856</v>
      </c>
      <c r="I1621">
        <v>345</v>
      </c>
      <c r="J1621" t="s">
        <v>19</v>
      </c>
      <c r="K1621" t="s">
        <v>20</v>
      </c>
      <c r="L1621">
        <v>100000000</v>
      </c>
      <c r="M1621">
        <v>2004</v>
      </c>
      <c r="N1621">
        <v>6.7</v>
      </c>
      <c r="O1621" s="4"/>
      <c r="P1621" s="4"/>
    </row>
    <row r="1622" spans="1:16" x14ac:dyDescent="0.3">
      <c r="A1622" t="s">
        <v>2810</v>
      </c>
      <c r="B1622">
        <v>105</v>
      </c>
      <c r="C1622">
        <v>130</v>
      </c>
      <c r="D1622">
        <v>51185897</v>
      </c>
      <c r="E1622" t="s">
        <v>28</v>
      </c>
      <c r="F1622" t="s">
        <v>804</v>
      </c>
      <c r="G1622" t="s">
        <v>2939</v>
      </c>
      <c r="H1622">
        <v>69457</v>
      </c>
      <c r="I1622">
        <v>271</v>
      </c>
      <c r="J1622" t="s">
        <v>19</v>
      </c>
      <c r="K1622" t="s">
        <v>31</v>
      </c>
      <c r="L1622">
        <v>30000000</v>
      </c>
      <c r="M1622">
        <v>1987</v>
      </c>
      <c r="N1622">
        <v>6.7</v>
      </c>
      <c r="O1622" s="4"/>
      <c r="P1622" s="4"/>
    </row>
    <row r="1623" spans="1:16" x14ac:dyDescent="0.3">
      <c r="A1623" t="s">
        <v>638</v>
      </c>
      <c r="B1623">
        <v>165</v>
      </c>
      <c r="C1623">
        <v>94</v>
      </c>
      <c r="D1623">
        <v>177343675</v>
      </c>
      <c r="E1623" t="s">
        <v>639</v>
      </c>
      <c r="F1623" t="s">
        <v>640</v>
      </c>
      <c r="G1623" t="s">
        <v>641</v>
      </c>
      <c r="H1623">
        <v>70121</v>
      </c>
      <c r="I1623">
        <v>214</v>
      </c>
      <c r="J1623" t="s">
        <v>19</v>
      </c>
      <c r="K1623" t="s">
        <v>20</v>
      </c>
      <c r="L1623">
        <v>135000000</v>
      </c>
      <c r="M1623">
        <v>2015</v>
      </c>
      <c r="N1623">
        <v>6.7</v>
      </c>
      <c r="O1623" s="4"/>
      <c r="P1623" s="4"/>
    </row>
    <row r="1624" spans="1:16" x14ac:dyDescent="0.3">
      <c r="A1624" t="s">
        <v>3014</v>
      </c>
      <c r="B1624">
        <v>94</v>
      </c>
      <c r="C1624">
        <v>119</v>
      </c>
      <c r="D1624">
        <v>25178165</v>
      </c>
      <c r="E1624" t="s">
        <v>129</v>
      </c>
      <c r="F1624" t="s">
        <v>336</v>
      </c>
      <c r="G1624" t="s">
        <v>3015</v>
      </c>
      <c r="H1624">
        <v>70292</v>
      </c>
      <c r="I1624">
        <v>274</v>
      </c>
      <c r="J1624" t="s">
        <v>19</v>
      </c>
      <c r="K1624" t="s">
        <v>20</v>
      </c>
      <c r="L1624">
        <v>40000000</v>
      </c>
      <c r="M1624">
        <v>2001</v>
      </c>
      <c r="N1624">
        <v>6.7</v>
      </c>
      <c r="O1624" s="4"/>
      <c r="P1624" s="4"/>
    </row>
    <row r="1625" spans="1:16" x14ac:dyDescent="0.3">
      <c r="A1625" t="s">
        <v>2329</v>
      </c>
      <c r="B1625">
        <v>222</v>
      </c>
      <c r="C1625">
        <v>150</v>
      </c>
      <c r="D1625">
        <v>12712093</v>
      </c>
      <c r="E1625" t="s">
        <v>2799</v>
      </c>
      <c r="F1625" t="s">
        <v>33</v>
      </c>
      <c r="G1625" t="s">
        <v>3756</v>
      </c>
      <c r="H1625">
        <v>70771</v>
      </c>
      <c r="I1625">
        <v>671</v>
      </c>
      <c r="J1625" t="s">
        <v>19</v>
      </c>
      <c r="K1625" t="s">
        <v>20</v>
      </c>
      <c r="L1625">
        <v>30000000</v>
      </c>
      <c r="M1625">
        <v>2005</v>
      </c>
      <c r="N1625">
        <v>6.7</v>
      </c>
      <c r="O1625" s="4"/>
      <c r="P1625" s="4"/>
    </row>
    <row r="1626" spans="1:16" x14ac:dyDescent="0.3">
      <c r="A1626" t="s">
        <v>6287</v>
      </c>
      <c r="B1626">
        <v>120</v>
      </c>
      <c r="C1626">
        <v>120</v>
      </c>
      <c r="D1626">
        <v>43800000</v>
      </c>
      <c r="E1626" t="s">
        <v>28</v>
      </c>
      <c r="F1626" t="s">
        <v>599</v>
      </c>
      <c r="G1626" t="s">
        <v>6288</v>
      </c>
      <c r="H1626">
        <v>74249</v>
      </c>
      <c r="I1626">
        <v>276</v>
      </c>
      <c r="J1626" t="s">
        <v>19</v>
      </c>
      <c r="K1626" t="s">
        <v>31</v>
      </c>
      <c r="L1626">
        <v>7200000</v>
      </c>
      <c r="M1626">
        <v>1971</v>
      </c>
      <c r="N1626">
        <v>6.7</v>
      </c>
      <c r="O1626" s="4"/>
      <c r="P1626" s="4"/>
    </row>
    <row r="1627" spans="1:16" x14ac:dyDescent="0.3">
      <c r="A1627" t="s">
        <v>4526</v>
      </c>
      <c r="B1627">
        <v>37</v>
      </c>
      <c r="C1627">
        <v>127</v>
      </c>
      <c r="D1627">
        <v>35422828</v>
      </c>
      <c r="E1627" t="s">
        <v>2058</v>
      </c>
      <c r="F1627" t="s">
        <v>2288</v>
      </c>
      <c r="G1627" t="s">
        <v>4527</v>
      </c>
      <c r="H1627">
        <v>19126</v>
      </c>
      <c r="I1627">
        <v>155</v>
      </c>
      <c r="J1627" t="s">
        <v>19</v>
      </c>
      <c r="K1627" t="s">
        <v>20</v>
      </c>
      <c r="L1627">
        <v>20000000</v>
      </c>
      <c r="M1627">
        <v>1997</v>
      </c>
      <c r="N1627">
        <v>6.7</v>
      </c>
      <c r="O1627" s="4"/>
      <c r="P1627" s="4"/>
    </row>
    <row r="1628" spans="1:16" x14ac:dyDescent="0.3">
      <c r="A1628" t="s">
        <v>2653</v>
      </c>
      <c r="B1628">
        <v>50</v>
      </c>
      <c r="C1628">
        <v>115</v>
      </c>
      <c r="D1628">
        <v>30127963</v>
      </c>
      <c r="E1628" t="s">
        <v>3515</v>
      </c>
      <c r="F1628" t="s">
        <v>5208</v>
      </c>
      <c r="G1628" t="s">
        <v>5209</v>
      </c>
      <c r="H1628">
        <v>12596</v>
      </c>
      <c r="I1628">
        <v>64</v>
      </c>
      <c r="J1628" t="s">
        <v>19</v>
      </c>
      <c r="K1628" t="s">
        <v>20</v>
      </c>
      <c r="L1628">
        <v>15000000</v>
      </c>
      <c r="M1628">
        <v>2014</v>
      </c>
      <c r="N1628">
        <v>6.7</v>
      </c>
      <c r="O1628" s="4"/>
      <c r="P1628" s="4"/>
    </row>
    <row r="1629" spans="1:16" x14ac:dyDescent="0.3">
      <c r="A1629" t="s">
        <v>5869</v>
      </c>
      <c r="B1629">
        <v>166</v>
      </c>
      <c r="C1629">
        <v>90</v>
      </c>
      <c r="D1629">
        <v>31487293</v>
      </c>
      <c r="E1629" t="s">
        <v>2662</v>
      </c>
      <c r="F1629" t="s">
        <v>4123</v>
      </c>
      <c r="G1629" t="s">
        <v>5870</v>
      </c>
      <c r="H1629">
        <v>74887</v>
      </c>
      <c r="I1629">
        <v>129</v>
      </c>
      <c r="J1629" t="s">
        <v>19</v>
      </c>
      <c r="K1629" t="s">
        <v>20</v>
      </c>
      <c r="L1629">
        <v>9000000</v>
      </c>
      <c r="M1629">
        <v>2008</v>
      </c>
      <c r="N1629">
        <v>6.7</v>
      </c>
      <c r="O1629" s="4"/>
      <c r="P1629" s="4"/>
    </row>
    <row r="1630" spans="1:16" x14ac:dyDescent="0.3">
      <c r="A1630" t="s">
        <v>3947</v>
      </c>
      <c r="B1630">
        <v>268</v>
      </c>
      <c r="C1630">
        <v>98</v>
      </c>
      <c r="D1630">
        <v>41008532</v>
      </c>
      <c r="E1630" t="s">
        <v>1100</v>
      </c>
      <c r="F1630" t="s">
        <v>808</v>
      </c>
      <c r="G1630" t="s">
        <v>3948</v>
      </c>
      <c r="H1630">
        <v>19611</v>
      </c>
      <c r="I1630">
        <v>103</v>
      </c>
      <c r="J1630" t="s">
        <v>19</v>
      </c>
      <c r="K1630" t="s">
        <v>20</v>
      </c>
      <c r="L1630">
        <v>27000000</v>
      </c>
      <c r="M1630">
        <v>2016</v>
      </c>
      <c r="N1630">
        <v>6.7</v>
      </c>
      <c r="O1630" s="4"/>
      <c r="P1630" s="4"/>
    </row>
    <row r="1631" spans="1:16" x14ac:dyDescent="0.3">
      <c r="A1631" t="s">
        <v>581</v>
      </c>
      <c r="B1631">
        <v>80</v>
      </c>
      <c r="C1631">
        <v>135</v>
      </c>
      <c r="D1631">
        <v>76081498</v>
      </c>
      <c r="E1631" t="s">
        <v>1357</v>
      </c>
      <c r="F1631" t="s">
        <v>808</v>
      </c>
      <c r="G1631" t="s">
        <v>1358</v>
      </c>
      <c r="H1631">
        <v>76099</v>
      </c>
      <c r="I1631">
        <v>162</v>
      </c>
      <c r="J1631" t="s">
        <v>19</v>
      </c>
      <c r="K1631" t="s">
        <v>20</v>
      </c>
      <c r="L1631">
        <v>75000000</v>
      </c>
      <c r="M1631">
        <v>1997</v>
      </c>
      <c r="N1631">
        <v>6.7</v>
      </c>
      <c r="O1631" s="4"/>
      <c r="P1631" s="4"/>
    </row>
    <row r="1632" spans="1:16" x14ac:dyDescent="0.3">
      <c r="A1632" t="s">
        <v>3391</v>
      </c>
      <c r="B1632">
        <v>184</v>
      </c>
      <c r="C1632">
        <v>115</v>
      </c>
      <c r="D1632">
        <v>71346930</v>
      </c>
      <c r="E1632" t="s">
        <v>3854</v>
      </c>
      <c r="F1632" t="s">
        <v>3855</v>
      </c>
      <c r="G1632" t="s">
        <v>3856</v>
      </c>
      <c r="H1632">
        <v>78008</v>
      </c>
      <c r="I1632">
        <v>160</v>
      </c>
      <c r="J1632" t="s">
        <v>19</v>
      </c>
      <c r="K1632" t="s">
        <v>20</v>
      </c>
      <c r="L1632">
        <v>28000000</v>
      </c>
      <c r="M1632">
        <v>2013</v>
      </c>
      <c r="N1632">
        <v>6.7</v>
      </c>
      <c r="O1632" s="4"/>
      <c r="P1632" s="4"/>
    </row>
    <row r="1633" spans="1:16" x14ac:dyDescent="0.3">
      <c r="A1633" t="s">
        <v>5223</v>
      </c>
      <c r="B1633">
        <v>81</v>
      </c>
      <c r="C1633">
        <v>103</v>
      </c>
      <c r="D1633">
        <v>26161406</v>
      </c>
      <c r="E1633" t="s">
        <v>442</v>
      </c>
      <c r="F1633" t="s">
        <v>5224</v>
      </c>
      <c r="G1633" t="s">
        <v>5225</v>
      </c>
      <c r="H1633">
        <v>13874</v>
      </c>
      <c r="I1633">
        <v>52</v>
      </c>
      <c r="J1633" t="s">
        <v>19</v>
      </c>
      <c r="K1633" t="s">
        <v>20</v>
      </c>
      <c r="L1633">
        <v>15000000</v>
      </c>
      <c r="M1633">
        <v>2010</v>
      </c>
      <c r="N1633">
        <v>6.7</v>
      </c>
      <c r="O1633" s="4"/>
      <c r="P1633" s="4"/>
    </row>
    <row r="1634" spans="1:16" x14ac:dyDescent="0.3">
      <c r="A1634" t="s">
        <v>6811</v>
      </c>
      <c r="B1634">
        <v>51</v>
      </c>
      <c r="C1634">
        <v>110</v>
      </c>
      <c r="D1634">
        <v>4301331</v>
      </c>
      <c r="E1634" t="s">
        <v>1396</v>
      </c>
      <c r="F1634" t="s">
        <v>285</v>
      </c>
      <c r="G1634" t="s">
        <v>6812</v>
      </c>
      <c r="H1634">
        <v>78241</v>
      </c>
      <c r="I1634">
        <v>177</v>
      </c>
      <c r="J1634" t="s">
        <v>19</v>
      </c>
      <c r="K1634" t="s">
        <v>20</v>
      </c>
      <c r="L1634">
        <v>4000000</v>
      </c>
      <c r="M1634">
        <v>1995</v>
      </c>
      <c r="N1634">
        <v>6.7</v>
      </c>
      <c r="O1634" s="4"/>
      <c r="P1634" s="4"/>
    </row>
    <row r="1635" spans="1:16" x14ac:dyDescent="0.3">
      <c r="A1635" t="s">
        <v>6748</v>
      </c>
      <c r="B1635">
        <v>31</v>
      </c>
      <c r="C1635">
        <v>111</v>
      </c>
      <c r="D1635">
        <v>10174663</v>
      </c>
      <c r="E1635" t="s">
        <v>1839</v>
      </c>
      <c r="F1635" t="s">
        <v>6748</v>
      </c>
      <c r="G1635" t="s">
        <v>7784</v>
      </c>
      <c r="H1635">
        <v>12399</v>
      </c>
      <c r="I1635">
        <v>382</v>
      </c>
      <c r="J1635" t="s">
        <v>19</v>
      </c>
      <c r="K1635" t="s">
        <v>20</v>
      </c>
      <c r="L1635">
        <v>100000</v>
      </c>
      <c r="M1635">
        <v>2006</v>
      </c>
      <c r="N1635">
        <v>6.7</v>
      </c>
      <c r="O1635" s="4"/>
      <c r="P1635" s="4"/>
    </row>
    <row r="1636" spans="1:16" x14ac:dyDescent="0.3">
      <c r="A1636" t="s">
        <v>297</v>
      </c>
      <c r="B1636">
        <v>55</v>
      </c>
      <c r="C1636">
        <v>115</v>
      </c>
      <c r="D1636">
        <v>135014968</v>
      </c>
      <c r="E1636" t="s">
        <v>2362</v>
      </c>
      <c r="F1636" t="s">
        <v>457</v>
      </c>
      <c r="G1636" t="s">
        <v>2363</v>
      </c>
      <c r="H1636">
        <v>80580</v>
      </c>
      <c r="I1636">
        <v>375</v>
      </c>
      <c r="J1636" t="s">
        <v>19</v>
      </c>
      <c r="K1636" t="s">
        <v>20</v>
      </c>
      <c r="L1636">
        <v>50000000</v>
      </c>
      <c r="M1636">
        <v>1998</v>
      </c>
      <c r="N1636">
        <v>6.7</v>
      </c>
      <c r="O1636" s="4"/>
      <c r="P1636" s="4"/>
    </row>
    <row r="1637" spans="1:16" x14ac:dyDescent="0.3">
      <c r="A1637" t="s">
        <v>5657</v>
      </c>
      <c r="B1637">
        <v>66</v>
      </c>
      <c r="C1637">
        <v>92</v>
      </c>
      <c r="D1637">
        <v>21088568</v>
      </c>
      <c r="E1637" t="s">
        <v>3862</v>
      </c>
      <c r="F1637" t="s">
        <v>16</v>
      </c>
      <c r="G1637" t="s">
        <v>5658</v>
      </c>
      <c r="H1637">
        <v>16646</v>
      </c>
      <c r="I1637">
        <v>104</v>
      </c>
      <c r="J1637" t="s">
        <v>19</v>
      </c>
      <c r="K1637" t="s">
        <v>20</v>
      </c>
      <c r="L1637">
        <v>13000000</v>
      </c>
      <c r="M1637">
        <v>1995</v>
      </c>
      <c r="N1637">
        <v>6.7</v>
      </c>
      <c r="O1637" s="4"/>
      <c r="P1637" s="4"/>
    </row>
    <row r="1638" spans="1:16" x14ac:dyDescent="0.3">
      <c r="A1638" t="s">
        <v>5900</v>
      </c>
      <c r="B1638">
        <v>73</v>
      </c>
      <c r="C1638">
        <v>101</v>
      </c>
      <c r="D1638">
        <v>17655201</v>
      </c>
      <c r="E1638" t="s">
        <v>3208</v>
      </c>
      <c r="F1638" t="s">
        <v>387</v>
      </c>
      <c r="G1638" t="s">
        <v>5901</v>
      </c>
      <c r="H1638">
        <v>4719</v>
      </c>
      <c r="I1638">
        <v>24</v>
      </c>
      <c r="J1638" t="s">
        <v>19</v>
      </c>
      <c r="K1638" t="s">
        <v>20</v>
      </c>
      <c r="L1638">
        <v>10000000</v>
      </c>
      <c r="M1638">
        <v>2008</v>
      </c>
      <c r="N1638">
        <v>6.7</v>
      </c>
      <c r="O1638" s="4"/>
      <c r="P1638" s="4"/>
    </row>
    <row r="1639" spans="1:16" x14ac:dyDescent="0.3">
      <c r="A1639" t="s">
        <v>135</v>
      </c>
      <c r="B1639">
        <v>151</v>
      </c>
      <c r="C1639">
        <v>104</v>
      </c>
      <c r="D1639">
        <v>47592825</v>
      </c>
      <c r="E1639" t="s">
        <v>591</v>
      </c>
      <c r="F1639" t="s">
        <v>588</v>
      </c>
      <c r="G1639" t="s">
        <v>1232</v>
      </c>
      <c r="H1639">
        <v>82731</v>
      </c>
      <c r="I1639">
        <v>255</v>
      </c>
      <c r="J1639" t="s">
        <v>19</v>
      </c>
      <c r="K1639" t="s">
        <v>20</v>
      </c>
      <c r="L1639">
        <v>85000000</v>
      </c>
      <c r="M1639">
        <v>2003</v>
      </c>
      <c r="N1639">
        <v>6.7</v>
      </c>
      <c r="O1639" s="4"/>
      <c r="P1639" s="4"/>
    </row>
    <row r="1640" spans="1:16" x14ac:dyDescent="0.3">
      <c r="A1640" t="s">
        <v>1061</v>
      </c>
      <c r="B1640">
        <v>142</v>
      </c>
      <c r="C1640">
        <v>95</v>
      </c>
      <c r="D1640">
        <v>48291624</v>
      </c>
      <c r="E1640" t="s">
        <v>1770</v>
      </c>
      <c r="F1640" t="s">
        <v>1017</v>
      </c>
      <c r="G1640" t="s">
        <v>2130</v>
      </c>
      <c r="H1640">
        <v>82819</v>
      </c>
      <c r="I1640">
        <v>263</v>
      </c>
      <c r="J1640" t="s">
        <v>19</v>
      </c>
      <c r="K1640" t="s">
        <v>20</v>
      </c>
      <c r="L1640">
        <v>58000000</v>
      </c>
      <c r="M1640">
        <v>2005</v>
      </c>
      <c r="N1640">
        <v>6.7</v>
      </c>
      <c r="O1640" s="4"/>
      <c r="P1640" s="4"/>
    </row>
    <row r="1641" spans="1:16" x14ac:dyDescent="0.3">
      <c r="A1641" t="s">
        <v>3012</v>
      </c>
      <c r="B1641">
        <v>169</v>
      </c>
      <c r="C1641">
        <v>115</v>
      </c>
      <c r="D1641">
        <v>26814957</v>
      </c>
      <c r="E1641" t="s">
        <v>2799</v>
      </c>
      <c r="F1641" t="s">
        <v>470</v>
      </c>
      <c r="G1641" t="s">
        <v>3013</v>
      </c>
      <c r="H1641">
        <v>84357</v>
      </c>
      <c r="I1641">
        <v>252</v>
      </c>
      <c r="J1641" t="s">
        <v>19</v>
      </c>
      <c r="K1641" t="s">
        <v>31</v>
      </c>
      <c r="L1641">
        <v>35000000</v>
      </c>
      <c r="M1641">
        <v>2008</v>
      </c>
      <c r="N1641">
        <v>6.7</v>
      </c>
      <c r="O1641" s="4"/>
      <c r="P1641" s="4"/>
    </row>
    <row r="1642" spans="1:16" x14ac:dyDescent="0.3">
      <c r="A1642" t="s">
        <v>519</v>
      </c>
      <c r="B1642">
        <v>135</v>
      </c>
      <c r="C1642">
        <v>85</v>
      </c>
      <c r="D1642">
        <v>64459316</v>
      </c>
      <c r="E1642" t="s">
        <v>273</v>
      </c>
      <c r="F1642" t="s">
        <v>160</v>
      </c>
      <c r="G1642" t="s">
        <v>520</v>
      </c>
      <c r="H1642">
        <v>85086</v>
      </c>
      <c r="I1642">
        <v>122</v>
      </c>
      <c r="J1642" t="s">
        <v>19</v>
      </c>
      <c r="K1642" t="s">
        <v>31</v>
      </c>
      <c r="L1642">
        <v>149000000</v>
      </c>
      <c r="M1642">
        <v>2006</v>
      </c>
      <c r="N1642">
        <v>6.7</v>
      </c>
      <c r="O1642" s="4"/>
      <c r="P1642" s="4"/>
    </row>
    <row r="1643" spans="1:16" x14ac:dyDescent="0.3">
      <c r="A1643" t="s">
        <v>4042</v>
      </c>
      <c r="B1643">
        <v>110</v>
      </c>
      <c r="C1643">
        <v>97</v>
      </c>
      <c r="D1643">
        <v>7022940</v>
      </c>
      <c r="E1643" t="s">
        <v>753</v>
      </c>
      <c r="F1643" t="s">
        <v>7294</v>
      </c>
      <c r="G1643" t="s">
        <v>7295</v>
      </c>
      <c r="H1643">
        <v>14018</v>
      </c>
      <c r="I1643">
        <v>190</v>
      </c>
      <c r="J1643" t="s">
        <v>19</v>
      </c>
      <c r="K1643" t="s">
        <v>20</v>
      </c>
      <c r="L1643">
        <v>1000000</v>
      </c>
      <c r="M1643">
        <v>2001</v>
      </c>
      <c r="N1643">
        <v>6.7</v>
      </c>
      <c r="O1643" s="4"/>
      <c r="P1643" s="4"/>
    </row>
    <row r="1644" spans="1:16" x14ac:dyDescent="0.3">
      <c r="A1644" t="s">
        <v>7733</v>
      </c>
      <c r="B1644">
        <v>67</v>
      </c>
      <c r="C1644">
        <v>80</v>
      </c>
      <c r="D1644">
        <v>5000000</v>
      </c>
      <c r="E1644" t="s">
        <v>7734</v>
      </c>
      <c r="F1644" t="s">
        <v>7735</v>
      </c>
      <c r="G1644" t="s">
        <v>7736</v>
      </c>
      <c r="H1644">
        <v>4812</v>
      </c>
      <c r="I1644">
        <v>88</v>
      </c>
      <c r="J1644" t="s">
        <v>19</v>
      </c>
      <c r="K1644" t="s">
        <v>20</v>
      </c>
      <c r="L1644">
        <v>210000</v>
      </c>
      <c r="M1644">
        <v>1953</v>
      </c>
      <c r="N1644">
        <v>6.7</v>
      </c>
      <c r="O1644" s="4"/>
      <c r="P1644" s="4"/>
    </row>
    <row r="1645" spans="1:16" x14ac:dyDescent="0.3">
      <c r="A1645" t="s">
        <v>3684</v>
      </c>
      <c r="B1645">
        <v>101</v>
      </c>
      <c r="C1645">
        <v>118</v>
      </c>
      <c r="D1645">
        <v>34703228</v>
      </c>
      <c r="E1645" t="s">
        <v>2836</v>
      </c>
      <c r="F1645" t="s">
        <v>665</v>
      </c>
      <c r="G1645" t="s">
        <v>3686</v>
      </c>
      <c r="H1645">
        <v>21767</v>
      </c>
      <c r="I1645">
        <v>127</v>
      </c>
      <c r="J1645" t="s">
        <v>19</v>
      </c>
      <c r="K1645" t="s">
        <v>20</v>
      </c>
      <c r="L1645">
        <v>30000000</v>
      </c>
      <c r="M1645">
        <v>2006</v>
      </c>
      <c r="N1645">
        <v>6.7</v>
      </c>
      <c r="O1645" s="4"/>
      <c r="P1645" s="4"/>
    </row>
    <row r="1646" spans="1:16" x14ac:dyDescent="0.3">
      <c r="A1646" t="s">
        <v>1951</v>
      </c>
      <c r="B1646">
        <v>69</v>
      </c>
      <c r="C1646">
        <v>90</v>
      </c>
      <c r="D1646">
        <v>19158074</v>
      </c>
      <c r="E1646" t="s">
        <v>1038</v>
      </c>
      <c r="F1646" t="s">
        <v>112</v>
      </c>
      <c r="G1646" t="s">
        <v>5237</v>
      </c>
      <c r="H1646">
        <v>17983</v>
      </c>
      <c r="I1646">
        <v>127</v>
      </c>
      <c r="J1646" t="s">
        <v>19</v>
      </c>
      <c r="K1646" t="s">
        <v>20</v>
      </c>
      <c r="L1646">
        <v>15000000</v>
      </c>
      <c r="M1646">
        <v>2002</v>
      </c>
      <c r="N1646">
        <v>6.7</v>
      </c>
      <c r="O1646" s="4"/>
      <c r="P1646" s="4"/>
    </row>
    <row r="1647" spans="1:16" x14ac:dyDescent="0.3">
      <c r="A1647" t="s">
        <v>944</v>
      </c>
      <c r="B1647">
        <v>203</v>
      </c>
      <c r="C1647">
        <v>102</v>
      </c>
      <c r="D1647">
        <v>107515297</v>
      </c>
      <c r="E1647" t="s">
        <v>356</v>
      </c>
      <c r="F1647" t="s">
        <v>394</v>
      </c>
      <c r="G1647" t="s">
        <v>945</v>
      </c>
      <c r="H1647">
        <v>85833</v>
      </c>
      <c r="I1647">
        <v>113</v>
      </c>
      <c r="J1647" t="s">
        <v>19</v>
      </c>
      <c r="K1647" t="s">
        <v>20</v>
      </c>
      <c r="L1647">
        <v>100000000</v>
      </c>
      <c r="M1647">
        <v>2013</v>
      </c>
      <c r="N1647">
        <v>6.7</v>
      </c>
      <c r="O1647" s="4"/>
      <c r="P1647" s="4"/>
    </row>
    <row r="1648" spans="1:16" x14ac:dyDescent="0.3">
      <c r="A1648" t="s">
        <v>157</v>
      </c>
      <c r="B1648">
        <v>121</v>
      </c>
      <c r="C1648">
        <v>125</v>
      </c>
      <c r="D1648">
        <v>75764085</v>
      </c>
      <c r="E1648" t="s">
        <v>1274</v>
      </c>
      <c r="F1648" t="s">
        <v>396</v>
      </c>
      <c r="G1648" t="s">
        <v>1943</v>
      </c>
      <c r="H1648">
        <v>85844</v>
      </c>
      <c r="I1648">
        <v>322</v>
      </c>
      <c r="J1648" t="s">
        <v>19</v>
      </c>
      <c r="K1648" t="s">
        <v>20</v>
      </c>
      <c r="L1648">
        <v>60000000</v>
      </c>
      <c r="M1648">
        <v>2000</v>
      </c>
      <c r="N1648">
        <v>6.7</v>
      </c>
      <c r="O1648" s="4"/>
      <c r="P1648" s="4"/>
    </row>
    <row r="1649" spans="1:16" x14ac:dyDescent="0.3">
      <c r="A1649" t="s">
        <v>5945</v>
      </c>
      <c r="B1649">
        <v>265</v>
      </c>
      <c r="C1649">
        <v>101</v>
      </c>
      <c r="D1649">
        <v>6619173</v>
      </c>
      <c r="E1649" t="s">
        <v>5946</v>
      </c>
      <c r="F1649" t="s">
        <v>301</v>
      </c>
      <c r="G1649" t="s">
        <v>5947</v>
      </c>
      <c r="H1649">
        <v>87203</v>
      </c>
      <c r="I1649">
        <v>221</v>
      </c>
      <c r="J1649" t="s">
        <v>19</v>
      </c>
      <c r="K1649" t="s">
        <v>20</v>
      </c>
      <c r="L1649">
        <v>10000000</v>
      </c>
      <c r="M1649">
        <v>2012</v>
      </c>
      <c r="N1649">
        <v>6.7</v>
      </c>
      <c r="O1649" s="4"/>
      <c r="P1649" s="4"/>
    </row>
    <row r="1650" spans="1:16" x14ac:dyDescent="0.3">
      <c r="A1650" t="s">
        <v>3344</v>
      </c>
      <c r="B1650">
        <v>45</v>
      </c>
      <c r="C1650">
        <v>96</v>
      </c>
      <c r="D1650">
        <v>81200000</v>
      </c>
      <c r="E1650" t="s">
        <v>872</v>
      </c>
      <c r="F1650" t="s">
        <v>4619</v>
      </c>
      <c r="G1650" t="s">
        <v>6738</v>
      </c>
      <c r="H1650">
        <v>87739</v>
      </c>
      <c r="I1650">
        <v>133</v>
      </c>
      <c r="J1650" t="s">
        <v>19</v>
      </c>
      <c r="K1650" t="s">
        <v>20</v>
      </c>
      <c r="L1650">
        <v>4500000</v>
      </c>
      <c r="M1650">
        <v>1984</v>
      </c>
      <c r="N1650">
        <v>6.7</v>
      </c>
      <c r="O1650" s="4"/>
      <c r="P1650" s="4"/>
    </row>
    <row r="1651" spans="1:16" x14ac:dyDescent="0.3">
      <c r="A1651" t="s">
        <v>5328</v>
      </c>
      <c r="B1651">
        <v>38</v>
      </c>
      <c r="C1651">
        <v>104</v>
      </c>
      <c r="D1651">
        <v>3386698</v>
      </c>
      <c r="E1651" t="s">
        <v>753</v>
      </c>
      <c r="F1651" t="s">
        <v>391</v>
      </c>
      <c r="G1651" t="s">
        <v>7427</v>
      </c>
      <c r="H1651">
        <v>4195</v>
      </c>
      <c r="I1651">
        <v>86</v>
      </c>
      <c r="J1651" t="s">
        <v>19</v>
      </c>
      <c r="K1651" t="s">
        <v>20</v>
      </c>
      <c r="L1651">
        <v>1000000</v>
      </c>
      <c r="M1651">
        <v>1998</v>
      </c>
      <c r="N1651">
        <v>6.7</v>
      </c>
      <c r="O1651" s="4"/>
      <c r="P1651" s="4"/>
    </row>
    <row r="1652" spans="1:16" x14ac:dyDescent="0.3">
      <c r="A1652" t="s">
        <v>5328</v>
      </c>
      <c r="B1652">
        <v>285</v>
      </c>
      <c r="C1652">
        <v>94</v>
      </c>
      <c r="D1652">
        <v>51872378</v>
      </c>
      <c r="E1652" t="s">
        <v>809</v>
      </c>
      <c r="F1652" t="s">
        <v>1041</v>
      </c>
      <c r="G1652" t="s">
        <v>5547</v>
      </c>
      <c r="H1652">
        <v>88241</v>
      </c>
      <c r="I1652">
        <v>266</v>
      </c>
      <c r="J1652" t="s">
        <v>19</v>
      </c>
      <c r="K1652" t="s">
        <v>20</v>
      </c>
      <c r="L1652">
        <v>13000000</v>
      </c>
      <c r="M1652">
        <v>2013</v>
      </c>
      <c r="N1652">
        <v>6.7</v>
      </c>
      <c r="O1652" s="4"/>
      <c r="P1652" s="4"/>
    </row>
    <row r="1653" spans="1:16" x14ac:dyDescent="0.3">
      <c r="A1653" t="s">
        <v>7782</v>
      </c>
      <c r="B1653">
        <v>171</v>
      </c>
      <c r="C1653">
        <v>90</v>
      </c>
      <c r="D1653">
        <v>1573712</v>
      </c>
      <c r="E1653" t="s">
        <v>1289</v>
      </c>
      <c r="F1653" t="s">
        <v>4471</v>
      </c>
      <c r="G1653" t="s">
        <v>7783</v>
      </c>
      <c r="H1653">
        <v>21618</v>
      </c>
      <c r="I1653">
        <v>62</v>
      </c>
      <c r="J1653" t="s">
        <v>19</v>
      </c>
      <c r="K1653" t="s">
        <v>20</v>
      </c>
      <c r="L1653">
        <v>125000</v>
      </c>
      <c r="M1653">
        <v>2011</v>
      </c>
      <c r="N1653">
        <v>6.7</v>
      </c>
      <c r="O1653" s="4"/>
      <c r="P1653" s="4"/>
    </row>
    <row r="1654" spans="1:16" x14ac:dyDescent="0.3">
      <c r="A1654" t="s">
        <v>6546</v>
      </c>
      <c r="B1654">
        <v>67</v>
      </c>
      <c r="C1654">
        <v>92</v>
      </c>
      <c r="D1654">
        <v>6239558</v>
      </c>
      <c r="E1654" t="s">
        <v>1289</v>
      </c>
      <c r="F1654" t="s">
        <v>3402</v>
      </c>
      <c r="G1654" t="s">
        <v>6547</v>
      </c>
      <c r="H1654">
        <v>5548</v>
      </c>
      <c r="I1654">
        <v>67</v>
      </c>
      <c r="J1654" t="s">
        <v>19</v>
      </c>
      <c r="K1654" t="s">
        <v>162</v>
      </c>
      <c r="L1654">
        <v>5000000</v>
      </c>
      <c r="M1654">
        <v>2003</v>
      </c>
      <c r="N1654">
        <v>6.7</v>
      </c>
      <c r="O1654" s="4"/>
      <c r="P1654" s="4"/>
    </row>
    <row r="1655" spans="1:16" x14ac:dyDescent="0.3">
      <c r="A1655" t="s">
        <v>6056</v>
      </c>
      <c r="B1655">
        <v>161</v>
      </c>
      <c r="C1655">
        <v>112</v>
      </c>
      <c r="D1655">
        <v>32541719</v>
      </c>
      <c r="E1655" t="s">
        <v>2139</v>
      </c>
      <c r="F1655" t="s">
        <v>800</v>
      </c>
      <c r="G1655" t="s">
        <v>6527</v>
      </c>
      <c r="H1655">
        <v>89806</v>
      </c>
      <c r="I1655">
        <v>438</v>
      </c>
      <c r="J1655" t="s">
        <v>19</v>
      </c>
      <c r="K1655" t="s">
        <v>31</v>
      </c>
      <c r="L1655">
        <v>3500159</v>
      </c>
      <c r="M1655">
        <v>2002</v>
      </c>
      <c r="N1655">
        <v>6.7</v>
      </c>
      <c r="O1655" s="4"/>
      <c r="P1655" s="4"/>
    </row>
    <row r="1656" spans="1:16" x14ac:dyDescent="0.3">
      <c r="A1656" t="s">
        <v>3744</v>
      </c>
      <c r="B1656">
        <v>64</v>
      </c>
      <c r="C1656">
        <v>102</v>
      </c>
      <c r="D1656">
        <v>1281176</v>
      </c>
      <c r="E1656" t="s">
        <v>1289</v>
      </c>
      <c r="F1656" t="s">
        <v>4456</v>
      </c>
      <c r="G1656" t="s">
        <v>7683</v>
      </c>
      <c r="H1656">
        <v>2932</v>
      </c>
      <c r="I1656">
        <v>73</v>
      </c>
      <c r="J1656" t="s">
        <v>19</v>
      </c>
      <c r="K1656" t="s">
        <v>20</v>
      </c>
      <c r="L1656">
        <v>312000</v>
      </c>
      <c r="M1656">
        <v>1999</v>
      </c>
      <c r="N1656">
        <v>6.7</v>
      </c>
      <c r="O1656" s="4"/>
      <c r="P1656" s="4"/>
    </row>
    <row r="1657" spans="1:16" x14ac:dyDescent="0.3">
      <c r="A1657" t="s">
        <v>3136</v>
      </c>
      <c r="B1657">
        <v>129</v>
      </c>
      <c r="C1657">
        <v>98</v>
      </c>
      <c r="D1657">
        <v>57262492</v>
      </c>
      <c r="E1657" t="s">
        <v>557</v>
      </c>
      <c r="F1657" t="s">
        <v>540</v>
      </c>
      <c r="G1657" t="s">
        <v>4257</v>
      </c>
      <c r="H1657">
        <v>90374</v>
      </c>
      <c r="I1657">
        <v>318</v>
      </c>
      <c r="J1657" t="s">
        <v>19</v>
      </c>
      <c r="K1657" t="s">
        <v>20</v>
      </c>
      <c r="L1657">
        <v>24000000</v>
      </c>
      <c r="M1657">
        <v>2000</v>
      </c>
      <c r="N1657">
        <v>6.7</v>
      </c>
      <c r="O1657" s="4"/>
      <c r="P1657" s="4"/>
    </row>
    <row r="1658" spans="1:16" x14ac:dyDescent="0.3">
      <c r="A1658" t="s">
        <v>7710</v>
      </c>
      <c r="B1658">
        <v>9</v>
      </c>
      <c r="C1658">
        <v>100</v>
      </c>
      <c r="D1658">
        <v>902835</v>
      </c>
      <c r="E1658" t="s">
        <v>753</v>
      </c>
      <c r="F1658" t="s">
        <v>7711</v>
      </c>
      <c r="G1658" t="s">
        <v>7712</v>
      </c>
      <c r="H1658">
        <v>1489</v>
      </c>
      <c r="I1658">
        <v>40</v>
      </c>
      <c r="J1658" t="s">
        <v>19</v>
      </c>
      <c r="K1658" t="s">
        <v>20</v>
      </c>
      <c r="L1658">
        <v>250000</v>
      </c>
      <c r="M1658">
        <v>2001</v>
      </c>
      <c r="N1658">
        <v>6.7</v>
      </c>
      <c r="O1658" s="4"/>
      <c r="P1658" s="4"/>
    </row>
    <row r="1659" spans="1:16" x14ac:dyDescent="0.3">
      <c r="A1659" t="s">
        <v>1215</v>
      </c>
      <c r="B1659">
        <v>145</v>
      </c>
      <c r="C1659">
        <v>128</v>
      </c>
      <c r="D1659">
        <v>124590960</v>
      </c>
      <c r="E1659" t="s">
        <v>753</v>
      </c>
      <c r="F1659" t="s">
        <v>336</v>
      </c>
      <c r="G1659" t="s">
        <v>1312</v>
      </c>
      <c r="H1659">
        <v>91092</v>
      </c>
      <c r="I1659">
        <v>402</v>
      </c>
      <c r="J1659" t="s">
        <v>19</v>
      </c>
      <c r="K1659" t="s">
        <v>20</v>
      </c>
      <c r="L1659">
        <v>80000000</v>
      </c>
      <c r="M1659">
        <v>2003</v>
      </c>
      <c r="N1659">
        <v>6.7</v>
      </c>
      <c r="O1659" s="4"/>
      <c r="P1659" s="4"/>
    </row>
    <row r="1660" spans="1:16" x14ac:dyDescent="0.3">
      <c r="A1660" t="s">
        <v>977</v>
      </c>
      <c r="B1660">
        <v>110</v>
      </c>
      <c r="C1660">
        <v>114</v>
      </c>
      <c r="D1660">
        <v>78745923</v>
      </c>
      <c r="E1660" t="s">
        <v>385</v>
      </c>
      <c r="F1660" t="s">
        <v>396</v>
      </c>
      <c r="G1660" t="s">
        <v>2205</v>
      </c>
      <c r="H1660">
        <v>94407</v>
      </c>
      <c r="I1660">
        <v>322</v>
      </c>
      <c r="J1660" t="s">
        <v>19</v>
      </c>
      <c r="K1660" t="s">
        <v>432</v>
      </c>
      <c r="L1660">
        <v>55000000</v>
      </c>
      <c r="M1660">
        <v>1998</v>
      </c>
      <c r="N1660">
        <v>6.7</v>
      </c>
      <c r="O1660" s="4"/>
      <c r="P1660" s="4"/>
    </row>
    <row r="1661" spans="1:16" x14ac:dyDescent="0.3">
      <c r="A1661" t="s">
        <v>7817</v>
      </c>
      <c r="B1661">
        <v>8</v>
      </c>
      <c r="C1661">
        <v>65</v>
      </c>
      <c r="D1661">
        <v>8231</v>
      </c>
      <c r="E1661" t="s">
        <v>2489</v>
      </c>
      <c r="F1661" t="s">
        <v>7818</v>
      </c>
      <c r="G1661" t="s">
        <v>7819</v>
      </c>
      <c r="H1661">
        <v>803</v>
      </c>
      <c r="I1661">
        <v>16</v>
      </c>
      <c r="J1661" t="s">
        <v>19</v>
      </c>
      <c r="K1661" t="s">
        <v>20</v>
      </c>
      <c r="L1661">
        <v>27000</v>
      </c>
      <c r="M1661">
        <v>1971</v>
      </c>
      <c r="N1661">
        <v>6.7</v>
      </c>
      <c r="O1661" s="4"/>
      <c r="P1661" s="4"/>
    </row>
    <row r="1662" spans="1:16" x14ac:dyDescent="0.3">
      <c r="A1662" t="s">
        <v>7202</v>
      </c>
      <c r="B1662">
        <v>88</v>
      </c>
      <c r="C1662">
        <v>76</v>
      </c>
      <c r="D1662">
        <v>255352</v>
      </c>
      <c r="E1662" t="s">
        <v>1671</v>
      </c>
      <c r="F1662" t="s">
        <v>7690</v>
      </c>
      <c r="G1662" t="s">
        <v>7691</v>
      </c>
      <c r="H1662">
        <v>4423</v>
      </c>
      <c r="I1662">
        <v>57</v>
      </c>
      <c r="J1662" t="s">
        <v>19</v>
      </c>
      <c r="K1662" t="s">
        <v>20</v>
      </c>
      <c r="L1662">
        <v>300000</v>
      </c>
      <c r="M1662">
        <v>2006</v>
      </c>
      <c r="N1662">
        <v>6.7</v>
      </c>
      <c r="O1662" s="4"/>
      <c r="P1662" s="4"/>
    </row>
    <row r="1663" spans="1:16" x14ac:dyDescent="0.3">
      <c r="A1663" t="s">
        <v>1354</v>
      </c>
      <c r="B1663">
        <v>233</v>
      </c>
      <c r="C1663">
        <v>122</v>
      </c>
      <c r="D1663">
        <v>75072454</v>
      </c>
      <c r="E1663" t="s">
        <v>2100</v>
      </c>
      <c r="F1663" t="s">
        <v>81</v>
      </c>
      <c r="G1663" t="s">
        <v>4828</v>
      </c>
      <c r="H1663">
        <v>96569</v>
      </c>
      <c r="I1663">
        <v>522</v>
      </c>
      <c r="J1663" t="s">
        <v>19</v>
      </c>
      <c r="K1663" t="s">
        <v>20</v>
      </c>
      <c r="L1663">
        <v>20000000</v>
      </c>
      <c r="M1663">
        <v>2005</v>
      </c>
      <c r="N1663">
        <v>6.7</v>
      </c>
      <c r="O1663" s="4"/>
      <c r="P1663" s="4"/>
    </row>
    <row r="1664" spans="1:16" x14ac:dyDescent="0.3">
      <c r="A1664" t="s">
        <v>6936</v>
      </c>
      <c r="B1664">
        <v>44</v>
      </c>
      <c r="C1664">
        <v>88</v>
      </c>
      <c r="D1664">
        <v>464126</v>
      </c>
      <c r="E1664" t="s">
        <v>1671</v>
      </c>
      <c r="F1664" t="s">
        <v>1585</v>
      </c>
      <c r="G1664" t="s">
        <v>7448</v>
      </c>
      <c r="H1664">
        <v>3142</v>
      </c>
      <c r="I1664">
        <v>68</v>
      </c>
      <c r="J1664" t="s">
        <v>19</v>
      </c>
      <c r="K1664" t="s">
        <v>20</v>
      </c>
      <c r="L1664">
        <v>1000000</v>
      </c>
      <c r="M1664">
        <v>2002</v>
      </c>
      <c r="N1664">
        <v>6.7</v>
      </c>
      <c r="O1664" s="4"/>
      <c r="P1664" s="4"/>
    </row>
    <row r="1665" spans="1:16" x14ac:dyDescent="0.3">
      <c r="A1665" t="s">
        <v>7302</v>
      </c>
      <c r="B1665">
        <v>75</v>
      </c>
      <c r="C1665">
        <v>112</v>
      </c>
      <c r="D1665">
        <v>712294</v>
      </c>
      <c r="E1665" t="s">
        <v>1671</v>
      </c>
      <c r="F1665" t="s">
        <v>3313</v>
      </c>
      <c r="G1665" t="s">
        <v>7303</v>
      </c>
      <c r="H1665">
        <v>9408</v>
      </c>
      <c r="I1665">
        <v>68</v>
      </c>
      <c r="J1665" t="s">
        <v>19</v>
      </c>
      <c r="K1665" t="s">
        <v>20</v>
      </c>
      <c r="L1665">
        <v>1500000</v>
      </c>
      <c r="M1665">
        <v>2005</v>
      </c>
      <c r="N1665">
        <v>6.7</v>
      </c>
      <c r="O1665" s="4"/>
      <c r="P1665" s="4"/>
    </row>
    <row r="1666" spans="1:16" x14ac:dyDescent="0.3">
      <c r="A1666" t="s">
        <v>4879</v>
      </c>
      <c r="B1666">
        <v>68</v>
      </c>
      <c r="C1666">
        <v>115</v>
      </c>
      <c r="D1666">
        <v>17174870</v>
      </c>
      <c r="E1666" t="s">
        <v>3462</v>
      </c>
      <c r="F1666" t="s">
        <v>3811</v>
      </c>
      <c r="G1666" t="s">
        <v>4880</v>
      </c>
      <c r="H1666">
        <v>15817</v>
      </c>
      <c r="I1666">
        <v>210</v>
      </c>
      <c r="J1666" t="s">
        <v>19</v>
      </c>
      <c r="K1666" t="s">
        <v>20</v>
      </c>
      <c r="L1666">
        <v>18000000</v>
      </c>
      <c r="M1666">
        <v>2000</v>
      </c>
      <c r="N1666">
        <v>6.7</v>
      </c>
      <c r="O1666" s="4"/>
      <c r="P1666" s="4"/>
    </row>
    <row r="1667" spans="1:16" x14ac:dyDescent="0.3">
      <c r="A1667" t="s">
        <v>1320</v>
      </c>
      <c r="B1667">
        <v>219</v>
      </c>
      <c r="C1667">
        <v>117</v>
      </c>
      <c r="D1667">
        <v>118823091</v>
      </c>
      <c r="E1667" t="s">
        <v>1495</v>
      </c>
      <c r="F1667" t="s">
        <v>1496</v>
      </c>
      <c r="G1667" t="s">
        <v>1497</v>
      </c>
      <c r="H1667">
        <v>98693</v>
      </c>
      <c r="I1667">
        <v>401</v>
      </c>
      <c r="J1667" t="s">
        <v>19</v>
      </c>
      <c r="K1667" t="s">
        <v>20</v>
      </c>
      <c r="L1667">
        <v>75000000</v>
      </c>
      <c r="M1667">
        <v>2007</v>
      </c>
      <c r="N1667">
        <v>6.7</v>
      </c>
      <c r="O1667" s="4"/>
      <c r="P1667" s="4"/>
    </row>
    <row r="1668" spans="1:16" x14ac:dyDescent="0.3">
      <c r="A1668" t="s">
        <v>7331</v>
      </c>
      <c r="B1668">
        <v>78</v>
      </c>
      <c r="C1668">
        <v>106</v>
      </c>
      <c r="D1668">
        <v>304124</v>
      </c>
      <c r="E1668" t="s">
        <v>1671</v>
      </c>
      <c r="F1668" t="s">
        <v>6745</v>
      </c>
      <c r="G1668" t="s">
        <v>7332</v>
      </c>
      <c r="H1668">
        <v>2720</v>
      </c>
      <c r="I1668">
        <v>37</v>
      </c>
      <c r="J1668" t="s">
        <v>1391</v>
      </c>
      <c r="K1668" t="s">
        <v>6902</v>
      </c>
      <c r="L1668">
        <v>1400000</v>
      </c>
      <c r="M1668">
        <v>2004</v>
      </c>
      <c r="N1668">
        <v>6.7</v>
      </c>
      <c r="O1668" s="4"/>
      <c r="P1668" s="4"/>
    </row>
    <row r="1669" spans="1:16" x14ac:dyDescent="0.3">
      <c r="A1669" t="s">
        <v>7323</v>
      </c>
      <c r="B1669">
        <v>178</v>
      </c>
      <c r="C1669">
        <v>95</v>
      </c>
      <c r="D1669">
        <v>3478</v>
      </c>
      <c r="E1669" t="s">
        <v>3309</v>
      </c>
      <c r="F1669" t="s">
        <v>580</v>
      </c>
      <c r="G1669" t="s">
        <v>7324</v>
      </c>
      <c r="H1669">
        <v>22212</v>
      </c>
      <c r="I1669">
        <v>142</v>
      </c>
      <c r="J1669" t="s">
        <v>19</v>
      </c>
      <c r="K1669" t="s">
        <v>162</v>
      </c>
      <c r="L1669">
        <v>1500000</v>
      </c>
      <c r="M1669">
        <v>2008</v>
      </c>
      <c r="N1669">
        <v>6.7</v>
      </c>
      <c r="O1669" s="4"/>
      <c r="P1669" s="4"/>
    </row>
    <row r="1670" spans="1:16" x14ac:dyDescent="0.3">
      <c r="A1670" t="s">
        <v>7210</v>
      </c>
      <c r="B1670">
        <v>51</v>
      </c>
      <c r="C1670">
        <v>91</v>
      </c>
      <c r="D1670">
        <v>124494</v>
      </c>
      <c r="E1670" t="s">
        <v>7211</v>
      </c>
      <c r="F1670" t="s">
        <v>7212</v>
      </c>
      <c r="G1670" t="s">
        <v>7213</v>
      </c>
      <c r="H1670">
        <v>5613</v>
      </c>
      <c r="I1670">
        <v>102</v>
      </c>
      <c r="J1670" t="s">
        <v>19</v>
      </c>
      <c r="K1670" t="s">
        <v>20</v>
      </c>
      <c r="L1670">
        <v>2000000</v>
      </c>
      <c r="M1670">
        <v>1998</v>
      </c>
      <c r="N1670">
        <v>6.7</v>
      </c>
      <c r="O1670" s="4"/>
      <c r="P1670" s="4"/>
    </row>
    <row r="1671" spans="1:16" x14ac:dyDescent="0.3">
      <c r="A1671" t="s">
        <v>7325</v>
      </c>
      <c r="B1671">
        <v>46</v>
      </c>
      <c r="C1671">
        <v>90</v>
      </c>
      <c r="D1671">
        <v>52166</v>
      </c>
      <c r="E1671" t="s">
        <v>1671</v>
      </c>
      <c r="F1671" t="s">
        <v>299</v>
      </c>
      <c r="G1671" t="s">
        <v>7326</v>
      </c>
      <c r="H1671">
        <v>2792</v>
      </c>
      <c r="I1671">
        <v>22</v>
      </c>
      <c r="J1671" t="s">
        <v>19</v>
      </c>
      <c r="K1671" t="s">
        <v>20</v>
      </c>
      <c r="L1671">
        <v>2000000</v>
      </c>
      <c r="M1671">
        <v>2008</v>
      </c>
      <c r="N1671">
        <v>6.7</v>
      </c>
      <c r="O1671" s="4"/>
      <c r="P1671" s="4"/>
    </row>
    <row r="1672" spans="1:16" x14ac:dyDescent="0.3">
      <c r="A1672" t="s">
        <v>404</v>
      </c>
      <c r="B1672">
        <v>246</v>
      </c>
      <c r="C1672">
        <v>90</v>
      </c>
      <c r="D1672">
        <v>149234747</v>
      </c>
      <c r="E1672" t="s">
        <v>569</v>
      </c>
      <c r="F1672" t="s">
        <v>285</v>
      </c>
      <c r="G1672" t="s">
        <v>646</v>
      </c>
      <c r="H1672">
        <v>114287</v>
      </c>
      <c r="I1672">
        <v>137</v>
      </c>
      <c r="J1672" t="s">
        <v>19</v>
      </c>
      <c r="K1672" t="s">
        <v>20</v>
      </c>
      <c r="L1672">
        <v>130000000</v>
      </c>
      <c r="M1672">
        <v>2011</v>
      </c>
      <c r="N1672">
        <v>6.7</v>
      </c>
      <c r="O1672" s="4"/>
      <c r="P1672" s="4"/>
    </row>
    <row r="1673" spans="1:16" x14ac:dyDescent="0.3">
      <c r="A1673" t="s">
        <v>647</v>
      </c>
      <c r="B1673">
        <v>75</v>
      </c>
      <c r="C1673">
        <v>118</v>
      </c>
      <c r="D1673">
        <v>66488090</v>
      </c>
      <c r="E1673" t="s">
        <v>1110</v>
      </c>
      <c r="F1673" t="s">
        <v>902</v>
      </c>
      <c r="G1673" t="s">
        <v>2567</v>
      </c>
      <c r="H1673">
        <v>120202</v>
      </c>
      <c r="I1673">
        <v>397</v>
      </c>
      <c r="J1673" t="s">
        <v>19</v>
      </c>
      <c r="K1673" t="s">
        <v>20</v>
      </c>
      <c r="L1673">
        <v>48000000</v>
      </c>
      <c r="M1673">
        <v>1999</v>
      </c>
      <c r="N1673">
        <v>6.7</v>
      </c>
      <c r="O1673" s="4"/>
      <c r="P1673" s="4"/>
    </row>
    <row r="1674" spans="1:16" x14ac:dyDescent="0.3">
      <c r="A1674" t="s">
        <v>1200</v>
      </c>
      <c r="B1674">
        <v>172</v>
      </c>
      <c r="C1674">
        <v>130</v>
      </c>
      <c r="D1674">
        <v>26616590</v>
      </c>
      <c r="E1674" t="s">
        <v>2074</v>
      </c>
      <c r="F1674" t="s">
        <v>1559</v>
      </c>
      <c r="G1674" t="s">
        <v>2075</v>
      </c>
      <c r="H1674">
        <v>120416</v>
      </c>
      <c r="I1674">
        <v>857</v>
      </c>
      <c r="J1674" t="s">
        <v>19</v>
      </c>
      <c r="K1674" t="s">
        <v>31</v>
      </c>
      <c r="L1674">
        <v>60000000</v>
      </c>
      <c r="M1674">
        <v>1997</v>
      </c>
      <c r="N1674">
        <v>6.7</v>
      </c>
      <c r="O1674" s="4"/>
      <c r="P1674" s="4"/>
    </row>
    <row r="1675" spans="1:16" x14ac:dyDescent="0.3">
      <c r="A1675" t="s">
        <v>4060</v>
      </c>
      <c r="B1675">
        <v>186</v>
      </c>
      <c r="C1675">
        <v>109</v>
      </c>
      <c r="D1675">
        <v>35635046</v>
      </c>
      <c r="E1675" t="s">
        <v>268</v>
      </c>
      <c r="F1675" t="s">
        <v>189</v>
      </c>
      <c r="G1675" t="s">
        <v>4973</v>
      </c>
      <c r="H1675">
        <v>121058</v>
      </c>
      <c r="I1675">
        <v>482</v>
      </c>
      <c r="J1675" t="s">
        <v>19</v>
      </c>
      <c r="K1675" t="s">
        <v>31</v>
      </c>
      <c r="L1675">
        <v>17000000</v>
      </c>
      <c r="M1675">
        <v>2006</v>
      </c>
      <c r="N1675">
        <v>6.7</v>
      </c>
      <c r="O1675" s="4"/>
      <c r="P1675" s="4"/>
    </row>
    <row r="1676" spans="1:16" x14ac:dyDescent="0.3">
      <c r="A1676" t="s">
        <v>5063</v>
      </c>
      <c r="B1676">
        <v>17</v>
      </c>
      <c r="C1676">
        <v>99</v>
      </c>
      <c r="D1676">
        <v>3273588</v>
      </c>
      <c r="E1676" t="s">
        <v>437</v>
      </c>
      <c r="F1676" t="s">
        <v>3875</v>
      </c>
      <c r="G1676" t="s">
        <v>6497</v>
      </c>
      <c r="H1676">
        <v>4195</v>
      </c>
      <c r="I1676">
        <v>50</v>
      </c>
      <c r="J1676" t="s">
        <v>19</v>
      </c>
      <c r="K1676" t="s">
        <v>20</v>
      </c>
      <c r="L1676">
        <v>6000000</v>
      </c>
      <c r="M1676">
        <v>1993</v>
      </c>
      <c r="N1676">
        <v>6.7</v>
      </c>
      <c r="O1676" s="4"/>
      <c r="P1676" s="4"/>
    </row>
    <row r="1677" spans="1:16" x14ac:dyDescent="0.3">
      <c r="A1677" t="s">
        <v>2027</v>
      </c>
      <c r="B1677">
        <v>145</v>
      </c>
      <c r="C1677">
        <v>103</v>
      </c>
      <c r="D1677">
        <v>106694016</v>
      </c>
      <c r="E1677" t="s">
        <v>557</v>
      </c>
      <c r="F1677" t="s">
        <v>913</v>
      </c>
      <c r="G1677" t="s">
        <v>3591</v>
      </c>
      <c r="H1677">
        <v>123940</v>
      </c>
      <c r="I1677">
        <v>337</v>
      </c>
      <c r="J1677" t="s">
        <v>19</v>
      </c>
      <c r="K1677" t="s">
        <v>20</v>
      </c>
      <c r="L1677">
        <v>30000000</v>
      </c>
      <c r="M1677">
        <v>1999</v>
      </c>
      <c r="N1677">
        <v>6.7</v>
      </c>
      <c r="O1677" s="4"/>
      <c r="P1677" s="4"/>
    </row>
    <row r="1678" spans="1:16" x14ac:dyDescent="0.3">
      <c r="A1678" t="s">
        <v>926</v>
      </c>
      <c r="B1678">
        <v>20</v>
      </c>
      <c r="C1678">
        <v>97</v>
      </c>
      <c r="D1678">
        <v>39852</v>
      </c>
      <c r="E1678" t="s">
        <v>1289</v>
      </c>
      <c r="F1678" t="s">
        <v>2587</v>
      </c>
      <c r="G1678" t="s">
        <v>7033</v>
      </c>
      <c r="H1678">
        <v>1238</v>
      </c>
      <c r="I1678">
        <v>25</v>
      </c>
      <c r="J1678" t="s">
        <v>19</v>
      </c>
      <c r="K1678" t="s">
        <v>20</v>
      </c>
      <c r="L1678">
        <v>3000000</v>
      </c>
      <c r="M1678">
        <v>1999</v>
      </c>
      <c r="N1678">
        <v>6.7</v>
      </c>
      <c r="O1678" s="4"/>
      <c r="P1678" s="4"/>
    </row>
    <row r="1679" spans="1:16" x14ac:dyDescent="0.3">
      <c r="A1679" t="s">
        <v>6729</v>
      </c>
      <c r="B1679">
        <v>130</v>
      </c>
      <c r="C1679">
        <v>118</v>
      </c>
      <c r="D1679">
        <v>1705139</v>
      </c>
      <c r="E1679" t="s">
        <v>1345</v>
      </c>
      <c r="F1679" t="s">
        <v>3843</v>
      </c>
      <c r="G1679" t="s">
        <v>6730</v>
      </c>
      <c r="H1679">
        <v>4695</v>
      </c>
      <c r="I1679">
        <v>69</v>
      </c>
      <c r="J1679" t="s">
        <v>19</v>
      </c>
      <c r="K1679" t="s">
        <v>20</v>
      </c>
      <c r="L1679">
        <v>4700000</v>
      </c>
      <c r="M1679">
        <v>1988</v>
      </c>
      <c r="N1679">
        <v>6.7</v>
      </c>
      <c r="O1679" s="4"/>
      <c r="P1679" s="4"/>
    </row>
    <row r="1680" spans="1:16" x14ac:dyDescent="0.3">
      <c r="A1680" t="s">
        <v>555</v>
      </c>
      <c r="B1680">
        <v>234</v>
      </c>
      <c r="C1680">
        <v>116</v>
      </c>
      <c r="D1680">
        <v>53215979</v>
      </c>
      <c r="E1680" t="s">
        <v>246</v>
      </c>
      <c r="F1680" t="s">
        <v>540</v>
      </c>
      <c r="G1680" t="s">
        <v>1306</v>
      </c>
      <c r="H1680">
        <v>125036</v>
      </c>
      <c r="I1680">
        <v>205</v>
      </c>
      <c r="J1680" t="s">
        <v>19</v>
      </c>
      <c r="K1680" t="s">
        <v>20</v>
      </c>
      <c r="L1680">
        <v>84000000</v>
      </c>
      <c r="M1680">
        <v>2013</v>
      </c>
      <c r="N1680">
        <v>6.7</v>
      </c>
      <c r="O1680" s="4"/>
      <c r="P1680" s="4"/>
    </row>
    <row r="1681" spans="1:16" x14ac:dyDescent="0.3">
      <c r="A1681" t="s">
        <v>6271</v>
      </c>
      <c r="B1681">
        <v>222</v>
      </c>
      <c r="C1681">
        <v>113</v>
      </c>
      <c r="D1681">
        <v>3014541</v>
      </c>
      <c r="E1681" t="s">
        <v>1671</v>
      </c>
      <c r="F1681" t="s">
        <v>5705</v>
      </c>
      <c r="G1681" t="s">
        <v>6272</v>
      </c>
      <c r="H1681">
        <v>19616</v>
      </c>
      <c r="I1681">
        <v>98</v>
      </c>
      <c r="J1681" t="s">
        <v>19</v>
      </c>
      <c r="K1681" t="s">
        <v>31</v>
      </c>
      <c r="L1681">
        <v>8000000</v>
      </c>
      <c r="M1681">
        <v>2011</v>
      </c>
      <c r="N1681">
        <v>6.7</v>
      </c>
      <c r="O1681" s="4"/>
      <c r="P1681" s="4"/>
    </row>
    <row r="1682" spans="1:16" x14ac:dyDescent="0.3">
      <c r="A1682" t="s">
        <v>5509</v>
      </c>
      <c r="B1682">
        <v>52</v>
      </c>
      <c r="C1682">
        <v>95</v>
      </c>
      <c r="D1682">
        <v>7881335</v>
      </c>
      <c r="E1682" t="s">
        <v>2737</v>
      </c>
      <c r="F1682" t="s">
        <v>1903</v>
      </c>
      <c r="G1682" t="s">
        <v>5510</v>
      </c>
      <c r="H1682">
        <v>21212</v>
      </c>
      <c r="I1682">
        <v>107</v>
      </c>
      <c r="J1682" t="s">
        <v>19</v>
      </c>
      <c r="K1682" t="s">
        <v>20</v>
      </c>
      <c r="L1682">
        <v>13000000</v>
      </c>
      <c r="M1682">
        <v>1994</v>
      </c>
      <c r="N1682">
        <v>6.7</v>
      </c>
      <c r="O1682" s="4"/>
      <c r="P1682" s="4"/>
    </row>
    <row r="1683" spans="1:16" x14ac:dyDescent="0.3">
      <c r="A1683" t="s">
        <v>4598</v>
      </c>
      <c r="B1683">
        <v>63</v>
      </c>
      <c r="C1683">
        <v>96</v>
      </c>
      <c r="D1683">
        <v>115862</v>
      </c>
      <c r="E1683" t="s">
        <v>129</v>
      </c>
      <c r="F1683" t="s">
        <v>748</v>
      </c>
      <c r="G1683" t="s">
        <v>6510</v>
      </c>
      <c r="H1683">
        <v>7394</v>
      </c>
      <c r="I1683">
        <v>50</v>
      </c>
      <c r="J1683" t="s">
        <v>19</v>
      </c>
      <c r="K1683" t="s">
        <v>20</v>
      </c>
      <c r="L1683">
        <v>6000000</v>
      </c>
      <c r="M1683">
        <v>2009</v>
      </c>
      <c r="N1683">
        <v>6.7</v>
      </c>
      <c r="O1683" s="4"/>
      <c r="P1683" s="4"/>
    </row>
    <row r="1684" spans="1:16" x14ac:dyDescent="0.3">
      <c r="A1684" t="s">
        <v>6052</v>
      </c>
      <c r="B1684">
        <v>27</v>
      </c>
      <c r="C1684">
        <v>85</v>
      </c>
      <c r="D1684">
        <v>70527</v>
      </c>
      <c r="E1684" t="s">
        <v>1289</v>
      </c>
      <c r="F1684" t="s">
        <v>1014</v>
      </c>
      <c r="G1684" t="s">
        <v>6053</v>
      </c>
      <c r="H1684">
        <v>7690</v>
      </c>
      <c r="I1684">
        <v>68</v>
      </c>
      <c r="J1684" t="s">
        <v>19</v>
      </c>
      <c r="K1684" t="s">
        <v>20</v>
      </c>
      <c r="L1684">
        <v>6500000</v>
      </c>
      <c r="M1684">
        <v>2004</v>
      </c>
      <c r="N1684">
        <v>6.7</v>
      </c>
      <c r="O1684" s="4"/>
      <c r="P1684" s="4"/>
    </row>
    <row r="1685" spans="1:16" x14ac:dyDescent="0.3">
      <c r="A1685" t="s">
        <v>100</v>
      </c>
      <c r="B1685">
        <v>308</v>
      </c>
      <c r="C1685">
        <v>135</v>
      </c>
      <c r="D1685">
        <v>43982842</v>
      </c>
      <c r="E1685" t="s">
        <v>1040</v>
      </c>
      <c r="F1685" t="s">
        <v>1041</v>
      </c>
      <c r="G1685" t="s">
        <v>1042</v>
      </c>
      <c r="H1685">
        <v>125109</v>
      </c>
      <c r="I1685">
        <v>593</v>
      </c>
      <c r="J1685" t="s">
        <v>19</v>
      </c>
      <c r="K1685" t="s">
        <v>20</v>
      </c>
      <c r="L1685">
        <v>65000000</v>
      </c>
      <c r="M1685">
        <v>2009</v>
      </c>
      <c r="N1685">
        <v>6.7</v>
      </c>
      <c r="O1685" s="4"/>
      <c r="P1685" s="4"/>
    </row>
    <row r="1686" spans="1:16" x14ac:dyDescent="0.3">
      <c r="A1686" t="s">
        <v>6360</v>
      </c>
      <c r="B1686">
        <v>39</v>
      </c>
      <c r="C1686">
        <v>96</v>
      </c>
      <c r="D1686">
        <v>196067</v>
      </c>
      <c r="E1686" t="s">
        <v>129</v>
      </c>
      <c r="F1686" t="s">
        <v>1049</v>
      </c>
      <c r="G1686" t="s">
        <v>6361</v>
      </c>
      <c r="H1686">
        <v>1966</v>
      </c>
      <c r="I1686">
        <v>25</v>
      </c>
      <c r="J1686" t="s">
        <v>19</v>
      </c>
      <c r="K1686" t="s">
        <v>31</v>
      </c>
      <c r="L1686">
        <v>7000000</v>
      </c>
      <c r="M1686">
        <v>2002</v>
      </c>
      <c r="N1686">
        <v>6.7</v>
      </c>
      <c r="O1686" s="4"/>
      <c r="P1686" s="4"/>
    </row>
    <row r="1687" spans="1:16" x14ac:dyDescent="0.3">
      <c r="A1687" t="s">
        <v>4028</v>
      </c>
      <c r="B1687">
        <v>190</v>
      </c>
      <c r="C1687">
        <v>108</v>
      </c>
      <c r="D1687">
        <v>9172810</v>
      </c>
      <c r="E1687" t="s">
        <v>5292</v>
      </c>
      <c r="F1687" t="s">
        <v>325</v>
      </c>
      <c r="G1687" t="s">
        <v>5293</v>
      </c>
      <c r="H1687">
        <v>24150</v>
      </c>
      <c r="I1687">
        <v>118</v>
      </c>
      <c r="J1687" t="s">
        <v>19</v>
      </c>
      <c r="K1687" t="s">
        <v>20</v>
      </c>
      <c r="L1687">
        <v>16000000</v>
      </c>
      <c r="M1687">
        <v>2007</v>
      </c>
      <c r="N1687">
        <v>6.7</v>
      </c>
      <c r="O1687" s="4"/>
      <c r="P1687" s="4"/>
    </row>
    <row r="1688" spans="1:16" x14ac:dyDescent="0.3">
      <c r="A1688" t="s">
        <v>581</v>
      </c>
      <c r="B1688">
        <v>68</v>
      </c>
      <c r="C1688">
        <v>121</v>
      </c>
      <c r="D1688">
        <v>144731527</v>
      </c>
      <c r="E1688" t="s">
        <v>201</v>
      </c>
      <c r="F1688" t="s">
        <v>582</v>
      </c>
      <c r="G1688" t="s">
        <v>3251</v>
      </c>
      <c r="H1688">
        <v>128010</v>
      </c>
      <c r="I1688">
        <v>136</v>
      </c>
      <c r="J1688" t="s">
        <v>19</v>
      </c>
      <c r="K1688" t="s">
        <v>20</v>
      </c>
      <c r="L1688">
        <v>35000000</v>
      </c>
      <c r="M1688">
        <v>1992</v>
      </c>
      <c r="N1688">
        <v>6.7</v>
      </c>
      <c r="O1688" s="4"/>
      <c r="P1688" s="4"/>
    </row>
    <row r="1689" spans="1:16" x14ac:dyDescent="0.3">
      <c r="A1689" t="s">
        <v>6058</v>
      </c>
      <c r="B1689">
        <v>52</v>
      </c>
      <c r="C1689">
        <v>144</v>
      </c>
      <c r="D1689">
        <v>2483955</v>
      </c>
      <c r="E1689" t="s">
        <v>129</v>
      </c>
      <c r="F1689" t="s">
        <v>5231</v>
      </c>
      <c r="G1689" t="s">
        <v>6059</v>
      </c>
      <c r="H1689">
        <v>8369</v>
      </c>
      <c r="I1689">
        <v>165</v>
      </c>
      <c r="J1689" t="s">
        <v>19</v>
      </c>
      <c r="K1689" t="s">
        <v>20</v>
      </c>
      <c r="L1689">
        <v>9600000</v>
      </c>
      <c r="M1689">
        <v>2005</v>
      </c>
      <c r="N1689">
        <v>6.7</v>
      </c>
      <c r="O1689" s="4"/>
      <c r="P1689" s="4"/>
    </row>
    <row r="1690" spans="1:16" x14ac:dyDescent="0.3">
      <c r="A1690" t="s">
        <v>188</v>
      </c>
      <c r="B1690">
        <v>156</v>
      </c>
      <c r="C1690">
        <v>136</v>
      </c>
      <c r="D1690">
        <v>93771072</v>
      </c>
      <c r="E1690" t="s">
        <v>1789</v>
      </c>
      <c r="F1690" t="s">
        <v>429</v>
      </c>
      <c r="G1690" t="s">
        <v>1790</v>
      </c>
      <c r="H1690">
        <v>135404</v>
      </c>
      <c r="I1690">
        <v>318</v>
      </c>
      <c r="J1690" t="s">
        <v>19</v>
      </c>
      <c r="K1690" t="s">
        <v>20</v>
      </c>
      <c r="L1690">
        <v>65000000</v>
      </c>
      <c r="M1690">
        <v>1998</v>
      </c>
      <c r="N1690">
        <v>6.7</v>
      </c>
      <c r="O1690" s="4"/>
      <c r="P1690" s="4"/>
    </row>
    <row r="1691" spans="1:16" x14ac:dyDescent="0.3">
      <c r="A1691" t="s">
        <v>5831</v>
      </c>
      <c r="B1691">
        <v>147</v>
      </c>
      <c r="C1691">
        <v>150</v>
      </c>
      <c r="D1691">
        <v>140244</v>
      </c>
      <c r="E1691" t="s">
        <v>6143</v>
      </c>
      <c r="F1691" t="s">
        <v>2706</v>
      </c>
      <c r="G1691" t="s">
        <v>6144</v>
      </c>
      <c r="H1691">
        <v>20419</v>
      </c>
      <c r="I1691">
        <v>259</v>
      </c>
      <c r="J1691" t="s">
        <v>19</v>
      </c>
      <c r="K1691" t="s">
        <v>20</v>
      </c>
      <c r="L1691">
        <v>8500000</v>
      </c>
      <c r="M1691">
        <v>2008</v>
      </c>
      <c r="N1691">
        <v>6.7</v>
      </c>
      <c r="O1691" s="4"/>
      <c r="P1691" s="4"/>
    </row>
    <row r="1692" spans="1:16" x14ac:dyDescent="0.3">
      <c r="A1692" t="s">
        <v>2329</v>
      </c>
      <c r="B1692">
        <v>584</v>
      </c>
      <c r="C1692">
        <v>139</v>
      </c>
      <c r="D1692">
        <v>13303319</v>
      </c>
      <c r="E1692" t="s">
        <v>2489</v>
      </c>
      <c r="F1692" t="s">
        <v>205</v>
      </c>
      <c r="G1692" t="s">
        <v>3400</v>
      </c>
      <c r="H1692">
        <v>136367</v>
      </c>
      <c r="I1692">
        <v>975</v>
      </c>
      <c r="J1692" t="s">
        <v>19</v>
      </c>
      <c r="K1692" t="s">
        <v>20</v>
      </c>
      <c r="L1692">
        <v>32000000</v>
      </c>
      <c r="M1692">
        <v>2011</v>
      </c>
      <c r="N1692">
        <v>6.7</v>
      </c>
      <c r="O1692" s="4"/>
      <c r="P1692" s="4"/>
    </row>
    <row r="1693" spans="1:16" x14ac:dyDescent="0.3">
      <c r="A1693" t="s">
        <v>1850</v>
      </c>
      <c r="B1693">
        <v>172</v>
      </c>
      <c r="C1693">
        <v>133</v>
      </c>
      <c r="D1693">
        <v>18653746</v>
      </c>
      <c r="E1693" t="s">
        <v>477</v>
      </c>
      <c r="F1693" t="s">
        <v>24</v>
      </c>
      <c r="G1693" t="s">
        <v>3158</v>
      </c>
      <c r="H1693">
        <v>137722</v>
      </c>
      <c r="I1693">
        <v>638</v>
      </c>
      <c r="J1693" t="s">
        <v>19</v>
      </c>
      <c r="K1693" t="s">
        <v>1748</v>
      </c>
      <c r="L1693">
        <v>38000000</v>
      </c>
      <c r="M1693">
        <v>1999</v>
      </c>
      <c r="N1693">
        <v>6.7</v>
      </c>
      <c r="O1693" s="4"/>
      <c r="P1693" s="4"/>
    </row>
    <row r="1694" spans="1:16" x14ac:dyDescent="0.3">
      <c r="A1694" t="s">
        <v>560</v>
      </c>
      <c r="B1694">
        <v>219</v>
      </c>
      <c r="C1694">
        <v>112</v>
      </c>
      <c r="D1694">
        <v>32357532</v>
      </c>
      <c r="E1694" t="s">
        <v>753</v>
      </c>
      <c r="F1694" t="s">
        <v>223</v>
      </c>
      <c r="G1694" t="s">
        <v>3733</v>
      </c>
      <c r="H1694">
        <v>143368</v>
      </c>
      <c r="I1694">
        <v>215</v>
      </c>
      <c r="J1694" t="s">
        <v>19</v>
      </c>
      <c r="K1694" t="s">
        <v>20</v>
      </c>
      <c r="L1694">
        <v>30000000</v>
      </c>
      <c r="M1694">
        <v>2010</v>
      </c>
      <c r="N1694">
        <v>6.7</v>
      </c>
      <c r="O1694" s="4"/>
      <c r="P1694" s="4"/>
    </row>
    <row r="1695" spans="1:16" x14ac:dyDescent="0.3">
      <c r="A1695" t="s">
        <v>449</v>
      </c>
      <c r="B1695">
        <v>167</v>
      </c>
      <c r="C1695">
        <v>89</v>
      </c>
      <c r="D1695">
        <v>179982968</v>
      </c>
      <c r="E1695" t="s">
        <v>451</v>
      </c>
      <c r="F1695" t="s">
        <v>452</v>
      </c>
      <c r="G1695" t="s">
        <v>453</v>
      </c>
      <c r="H1695">
        <v>146019</v>
      </c>
      <c r="I1695">
        <v>119</v>
      </c>
      <c r="J1695" t="s">
        <v>19</v>
      </c>
      <c r="K1695" t="s">
        <v>20</v>
      </c>
      <c r="L1695">
        <v>150000000</v>
      </c>
      <c r="M1695">
        <v>2008</v>
      </c>
      <c r="N1695">
        <v>6.7</v>
      </c>
      <c r="O1695" s="4"/>
      <c r="P1695" s="4"/>
    </row>
    <row r="1696" spans="1:16" x14ac:dyDescent="0.3">
      <c r="A1696" t="s">
        <v>647</v>
      </c>
      <c r="B1696">
        <v>108</v>
      </c>
      <c r="C1696">
        <v>98</v>
      </c>
      <c r="D1696">
        <v>4291965</v>
      </c>
      <c r="E1696" t="s">
        <v>2726</v>
      </c>
      <c r="F1696" t="s">
        <v>3653</v>
      </c>
      <c r="G1696" t="s">
        <v>5422</v>
      </c>
      <c r="H1696">
        <v>9334</v>
      </c>
      <c r="I1696">
        <v>59</v>
      </c>
      <c r="J1696" t="s">
        <v>19</v>
      </c>
      <c r="K1696" t="s">
        <v>774</v>
      </c>
      <c r="L1696">
        <v>14000000</v>
      </c>
      <c r="M1696">
        <v>2006</v>
      </c>
      <c r="N1696">
        <v>6.7</v>
      </c>
      <c r="O1696" s="4"/>
      <c r="P1696" s="4"/>
    </row>
    <row r="1697" spans="1:16" x14ac:dyDescent="0.3">
      <c r="A1697" t="s">
        <v>1859</v>
      </c>
      <c r="B1697">
        <v>265</v>
      </c>
      <c r="C1697">
        <v>109</v>
      </c>
      <c r="D1697">
        <v>75573300</v>
      </c>
      <c r="E1697" t="s">
        <v>1740</v>
      </c>
      <c r="F1697" t="s">
        <v>902</v>
      </c>
      <c r="G1697" t="s">
        <v>1921</v>
      </c>
      <c r="H1697">
        <v>156898</v>
      </c>
      <c r="I1697">
        <v>172</v>
      </c>
      <c r="J1697" t="s">
        <v>19</v>
      </c>
      <c r="K1697" t="s">
        <v>20</v>
      </c>
      <c r="L1697">
        <v>61000000</v>
      </c>
      <c r="M1697">
        <v>2013</v>
      </c>
      <c r="N1697">
        <v>6.7</v>
      </c>
      <c r="O1697" s="4"/>
      <c r="P1697" s="4"/>
    </row>
    <row r="1698" spans="1:16" x14ac:dyDescent="0.3">
      <c r="A1698" t="s">
        <v>4319</v>
      </c>
      <c r="B1698">
        <v>45</v>
      </c>
      <c r="C1698">
        <v>98</v>
      </c>
      <c r="D1698">
        <v>12782508</v>
      </c>
      <c r="E1698" t="s">
        <v>1671</v>
      </c>
      <c r="F1698" t="s">
        <v>130</v>
      </c>
      <c r="G1698" t="s">
        <v>4320</v>
      </c>
      <c r="H1698">
        <v>20163</v>
      </c>
      <c r="I1698">
        <v>71</v>
      </c>
      <c r="J1698" t="s">
        <v>19</v>
      </c>
      <c r="K1698" t="s">
        <v>20</v>
      </c>
      <c r="L1698">
        <v>23000000</v>
      </c>
      <c r="M1698">
        <v>1996</v>
      </c>
      <c r="N1698">
        <v>6.7</v>
      </c>
      <c r="O1698" s="4"/>
      <c r="P1698" s="4"/>
    </row>
    <row r="1699" spans="1:16" x14ac:dyDescent="0.3">
      <c r="A1699" t="s">
        <v>5626</v>
      </c>
      <c r="B1699">
        <v>229</v>
      </c>
      <c r="C1699">
        <v>93</v>
      </c>
      <c r="D1699">
        <v>54724272</v>
      </c>
      <c r="E1699" t="s">
        <v>557</v>
      </c>
      <c r="F1699" t="s">
        <v>2788</v>
      </c>
      <c r="G1699" t="s">
        <v>5627</v>
      </c>
      <c r="H1699">
        <v>157051</v>
      </c>
      <c r="I1699">
        <v>261</v>
      </c>
      <c r="J1699" t="s">
        <v>19</v>
      </c>
      <c r="K1699" t="s">
        <v>20</v>
      </c>
      <c r="L1699">
        <v>12000000</v>
      </c>
      <c r="M1699">
        <v>2012</v>
      </c>
      <c r="N1699">
        <v>6.7</v>
      </c>
      <c r="O1699" s="4"/>
      <c r="P1699" s="4"/>
    </row>
    <row r="1700" spans="1:16" x14ac:dyDescent="0.3">
      <c r="A1700" t="s">
        <v>225</v>
      </c>
      <c r="B1700">
        <v>224</v>
      </c>
      <c r="C1700">
        <v>117</v>
      </c>
      <c r="D1700">
        <v>81645152</v>
      </c>
      <c r="E1700" t="s">
        <v>1143</v>
      </c>
      <c r="F1700" t="s">
        <v>2284</v>
      </c>
      <c r="G1700" t="s">
        <v>2285</v>
      </c>
      <c r="H1700">
        <v>158267</v>
      </c>
      <c r="I1700">
        <v>559</v>
      </c>
      <c r="J1700" t="s">
        <v>19</v>
      </c>
      <c r="K1700" t="s">
        <v>20</v>
      </c>
      <c r="L1700">
        <v>54000000</v>
      </c>
      <c r="M1700">
        <v>2002</v>
      </c>
      <c r="N1700">
        <v>6.7</v>
      </c>
      <c r="O1700" s="4"/>
      <c r="P1700" s="4"/>
    </row>
    <row r="1701" spans="1:16" x14ac:dyDescent="0.3">
      <c r="A1701" t="s">
        <v>5579</v>
      </c>
      <c r="B1701">
        <v>391</v>
      </c>
      <c r="C1701">
        <v>105</v>
      </c>
      <c r="D1701">
        <v>26589953</v>
      </c>
      <c r="E1701" t="s">
        <v>201</v>
      </c>
      <c r="F1701" t="s">
        <v>913</v>
      </c>
      <c r="G1701" t="s">
        <v>5580</v>
      </c>
      <c r="H1701">
        <v>165792</v>
      </c>
      <c r="I1701">
        <v>392</v>
      </c>
      <c r="J1701" t="s">
        <v>19</v>
      </c>
      <c r="K1701" t="s">
        <v>20</v>
      </c>
      <c r="L1701">
        <v>10500000</v>
      </c>
      <c r="M1701">
        <v>2010</v>
      </c>
      <c r="N1701">
        <v>6.7</v>
      </c>
      <c r="O1701" s="4"/>
      <c r="P1701" s="4"/>
    </row>
    <row r="1702" spans="1:16" x14ac:dyDescent="0.3">
      <c r="A1702" t="s">
        <v>4903</v>
      </c>
      <c r="B1702">
        <v>60</v>
      </c>
      <c r="C1702">
        <v>108</v>
      </c>
      <c r="D1702">
        <v>6000000</v>
      </c>
      <c r="E1702" t="s">
        <v>23</v>
      </c>
      <c r="F1702" t="s">
        <v>770</v>
      </c>
      <c r="G1702" t="s">
        <v>4904</v>
      </c>
      <c r="H1702">
        <v>10832</v>
      </c>
      <c r="I1702">
        <v>102</v>
      </c>
      <c r="J1702" t="s">
        <v>19</v>
      </c>
      <c r="K1702" t="s">
        <v>20</v>
      </c>
      <c r="L1702">
        <v>18000000</v>
      </c>
      <c r="M1702">
        <v>1981</v>
      </c>
      <c r="N1702">
        <v>6.7</v>
      </c>
      <c r="O1702" s="4"/>
      <c r="P1702" s="4"/>
    </row>
    <row r="1703" spans="1:16" x14ac:dyDescent="0.3">
      <c r="A1703" t="s">
        <v>4039</v>
      </c>
      <c r="B1703">
        <v>168</v>
      </c>
      <c r="C1703">
        <v>97</v>
      </c>
      <c r="D1703">
        <v>71500556</v>
      </c>
      <c r="E1703" t="s">
        <v>753</v>
      </c>
      <c r="F1703" t="s">
        <v>254</v>
      </c>
      <c r="G1703" t="s">
        <v>4040</v>
      </c>
      <c r="H1703">
        <v>171568</v>
      </c>
      <c r="I1703">
        <v>571</v>
      </c>
      <c r="J1703" t="s">
        <v>19</v>
      </c>
      <c r="K1703" t="s">
        <v>31</v>
      </c>
      <c r="L1703">
        <v>26000000</v>
      </c>
      <c r="M1703">
        <v>2001</v>
      </c>
      <c r="N1703">
        <v>6.7</v>
      </c>
      <c r="O1703" s="4"/>
      <c r="P1703" s="4"/>
    </row>
    <row r="1704" spans="1:16" x14ac:dyDescent="0.3">
      <c r="A1704" t="s">
        <v>2452</v>
      </c>
      <c r="B1704">
        <v>291</v>
      </c>
      <c r="C1704">
        <v>113</v>
      </c>
      <c r="D1704">
        <v>56724080</v>
      </c>
      <c r="E1704" t="s">
        <v>872</v>
      </c>
      <c r="F1704" t="s">
        <v>2186</v>
      </c>
      <c r="G1704" t="s">
        <v>2454</v>
      </c>
      <c r="H1704">
        <v>172112</v>
      </c>
      <c r="I1704">
        <v>181</v>
      </c>
      <c r="J1704" t="s">
        <v>19</v>
      </c>
      <c r="K1704" t="s">
        <v>20</v>
      </c>
      <c r="L1704">
        <v>50000000</v>
      </c>
      <c r="M1704">
        <v>2012</v>
      </c>
      <c r="N1704">
        <v>6.7</v>
      </c>
      <c r="O1704" s="4"/>
      <c r="P1704" s="4"/>
    </row>
    <row r="1705" spans="1:16" x14ac:dyDescent="0.3">
      <c r="A1705" t="s">
        <v>4934</v>
      </c>
      <c r="B1705">
        <v>112</v>
      </c>
      <c r="C1705">
        <v>105</v>
      </c>
      <c r="D1705">
        <v>63260</v>
      </c>
      <c r="E1705" t="s">
        <v>4935</v>
      </c>
      <c r="F1705" t="s">
        <v>4332</v>
      </c>
      <c r="G1705" t="s">
        <v>4936</v>
      </c>
      <c r="H1705">
        <v>14325</v>
      </c>
      <c r="I1705">
        <v>90</v>
      </c>
      <c r="J1705" t="s">
        <v>19</v>
      </c>
      <c r="K1705" t="s">
        <v>774</v>
      </c>
      <c r="L1705">
        <v>14000000</v>
      </c>
      <c r="M1705">
        <v>2006</v>
      </c>
      <c r="N1705">
        <v>6.7</v>
      </c>
      <c r="O1705" s="4"/>
      <c r="P1705" s="4"/>
    </row>
    <row r="1706" spans="1:16" x14ac:dyDescent="0.3">
      <c r="A1706" t="s">
        <v>2024</v>
      </c>
      <c r="B1706">
        <v>415</v>
      </c>
      <c r="C1706">
        <v>113</v>
      </c>
      <c r="D1706">
        <v>45996718</v>
      </c>
      <c r="E1706" t="s">
        <v>268</v>
      </c>
      <c r="F1706" t="s">
        <v>2025</v>
      </c>
      <c r="G1706" t="s">
        <v>2026</v>
      </c>
      <c r="H1706">
        <v>173530</v>
      </c>
      <c r="I1706">
        <v>264</v>
      </c>
      <c r="J1706" t="s">
        <v>19</v>
      </c>
      <c r="K1706" t="s">
        <v>20</v>
      </c>
      <c r="L1706">
        <v>60000000</v>
      </c>
      <c r="M1706">
        <v>2013</v>
      </c>
      <c r="N1706">
        <v>6.7</v>
      </c>
      <c r="O1706" s="4"/>
      <c r="P1706" s="4"/>
    </row>
    <row r="1707" spans="1:16" x14ac:dyDescent="0.3">
      <c r="A1707" t="s">
        <v>977</v>
      </c>
      <c r="B1707">
        <v>111</v>
      </c>
      <c r="C1707">
        <v>112</v>
      </c>
      <c r="D1707">
        <v>6830957</v>
      </c>
      <c r="E1707" t="s">
        <v>129</v>
      </c>
      <c r="F1707" t="s">
        <v>223</v>
      </c>
      <c r="G1707" t="s">
        <v>4439</v>
      </c>
      <c r="H1707">
        <v>11983</v>
      </c>
      <c r="I1707">
        <v>147</v>
      </c>
      <c r="J1707" t="s">
        <v>19</v>
      </c>
      <c r="K1707" t="s">
        <v>20</v>
      </c>
      <c r="L1707">
        <v>21000000</v>
      </c>
      <c r="M1707">
        <v>2002</v>
      </c>
      <c r="N1707">
        <v>6.7</v>
      </c>
      <c r="O1707" s="4"/>
      <c r="P1707" s="4"/>
    </row>
    <row r="1708" spans="1:16" x14ac:dyDescent="0.3">
      <c r="A1708" t="s">
        <v>1725</v>
      </c>
      <c r="B1708">
        <v>286</v>
      </c>
      <c r="C1708">
        <v>115</v>
      </c>
      <c r="D1708">
        <v>25121291</v>
      </c>
      <c r="E1708" t="s">
        <v>1727</v>
      </c>
      <c r="F1708" t="s">
        <v>933</v>
      </c>
      <c r="G1708" t="s">
        <v>1728</v>
      </c>
      <c r="H1708">
        <v>177653</v>
      </c>
      <c r="I1708">
        <v>279</v>
      </c>
      <c r="J1708" t="s">
        <v>19</v>
      </c>
      <c r="K1708" t="s">
        <v>20</v>
      </c>
      <c r="L1708">
        <v>50000000</v>
      </c>
      <c r="M1708">
        <v>2013</v>
      </c>
      <c r="N1708">
        <v>6.7</v>
      </c>
      <c r="O1708" s="4"/>
      <c r="P1708" s="4"/>
    </row>
    <row r="1709" spans="1:16" x14ac:dyDescent="0.3">
      <c r="A1709" t="s">
        <v>2555</v>
      </c>
      <c r="B1709">
        <v>211</v>
      </c>
      <c r="C1709">
        <v>98</v>
      </c>
      <c r="D1709">
        <v>53302314</v>
      </c>
      <c r="E1709" t="s">
        <v>2570</v>
      </c>
      <c r="F1709" t="s">
        <v>2753</v>
      </c>
      <c r="G1709" t="s">
        <v>4302</v>
      </c>
      <c r="H1709">
        <v>181058</v>
      </c>
      <c r="I1709">
        <v>674</v>
      </c>
      <c r="J1709" t="s">
        <v>19</v>
      </c>
      <c r="K1709" t="s">
        <v>20</v>
      </c>
      <c r="L1709">
        <v>23000000</v>
      </c>
      <c r="M1709">
        <v>2000</v>
      </c>
      <c r="N1709">
        <v>6.7</v>
      </c>
      <c r="O1709" s="4"/>
      <c r="P1709" s="4"/>
    </row>
    <row r="1710" spans="1:16" x14ac:dyDescent="0.3">
      <c r="A1710" t="s">
        <v>5104</v>
      </c>
      <c r="B1710">
        <v>64</v>
      </c>
      <c r="C1710">
        <v>135</v>
      </c>
      <c r="D1710">
        <v>1666262</v>
      </c>
      <c r="E1710" t="s">
        <v>1010</v>
      </c>
      <c r="F1710" t="s">
        <v>1293</v>
      </c>
      <c r="G1710" t="s">
        <v>5105</v>
      </c>
      <c r="H1710">
        <v>5321</v>
      </c>
      <c r="I1710">
        <v>78</v>
      </c>
      <c r="J1710" t="s">
        <v>19</v>
      </c>
      <c r="K1710" t="s">
        <v>31</v>
      </c>
      <c r="L1710">
        <v>16000000</v>
      </c>
      <c r="M1710">
        <v>2005</v>
      </c>
      <c r="N1710">
        <v>6.7</v>
      </c>
      <c r="O1710" s="4"/>
      <c r="P1710" s="4"/>
    </row>
    <row r="1711" spans="1:16" x14ac:dyDescent="0.3">
      <c r="A1711" t="s">
        <v>5159</v>
      </c>
      <c r="B1711">
        <v>28</v>
      </c>
      <c r="C1711">
        <v>132</v>
      </c>
      <c r="D1711">
        <v>1508689</v>
      </c>
      <c r="E1711" t="s">
        <v>129</v>
      </c>
      <c r="F1711" t="s">
        <v>81</v>
      </c>
      <c r="G1711" t="s">
        <v>5574</v>
      </c>
      <c r="H1711">
        <v>5648</v>
      </c>
      <c r="I1711">
        <v>50</v>
      </c>
      <c r="J1711" t="s">
        <v>19</v>
      </c>
      <c r="K1711" t="s">
        <v>20</v>
      </c>
      <c r="L1711">
        <v>16000000</v>
      </c>
      <c r="M1711">
        <v>1997</v>
      </c>
      <c r="N1711">
        <v>6.7</v>
      </c>
      <c r="O1711" s="4"/>
      <c r="P1711" s="4"/>
    </row>
    <row r="1712" spans="1:16" x14ac:dyDescent="0.3">
      <c r="A1712" t="s">
        <v>230</v>
      </c>
      <c r="B1712">
        <v>75</v>
      </c>
      <c r="C1712">
        <v>142</v>
      </c>
      <c r="D1712">
        <v>119654900</v>
      </c>
      <c r="E1712" t="s">
        <v>442</v>
      </c>
      <c r="F1712" t="s">
        <v>457</v>
      </c>
      <c r="G1712" t="s">
        <v>1633</v>
      </c>
      <c r="H1712">
        <v>182802</v>
      </c>
      <c r="I1712">
        <v>363</v>
      </c>
      <c r="J1712" t="s">
        <v>19</v>
      </c>
      <c r="K1712" t="s">
        <v>20</v>
      </c>
      <c r="L1712">
        <v>70000000</v>
      </c>
      <c r="M1712">
        <v>1991</v>
      </c>
      <c r="N1712">
        <v>6.7</v>
      </c>
      <c r="O1712" s="4"/>
      <c r="P1712" s="4"/>
    </row>
    <row r="1713" spans="1:16" x14ac:dyDescent="0.3">
      <c r="A1713" t="s">
        <v>742</v>
      </c>
      <c r="B1713">
        <v>207</v>
      </c>
      <c r="C1713">
        <v>134</v>
      </c>
      <c r="D1713">
        <v>57637485</v>
      </c>
      <c r="E1713" t="s">
        <v>137</v>
      </c>
      <c r="F1713" t="s">
        <v>204</v>
      </c>
      <c r="G1713" t="s">
        <v>743</v>
      </c>
      <c r="H1713">
        <v>183909</v>
      </c>
      <c r="I1713">
        <v>666</v>
      </c>
      <c r="J1713" t="s">
        <v>19</v>
      </c>
      <c r="K1713" t="s">
        <v>20</v>
      </c>
      <c r="L1713">
        <v>105000000</v>
      </c>
      <c r="M1713">
        <v>2004</v>
      </c>
      <c r="N1713">
        <v>6.7</v>
      </c>
      <c r="O1713" s="4"/>
      <c r="P1713" s="4"/>
    </row>
    <row r="1714" spans="1:16" x14ac:dyDescent="0.3">
      <c r="A1714" t="s">
        <v>460</v>
      </c>
      <c r="B1714">
        <v>326</v>
      </c>
      <c r="C1714">
        <v>114</v>
      </c>
      <c r="D1714">
        <v>61656849</v>
      </c>
      <c r="E1714" t="s">
        <v>366</v>
      </c>
      <c r="F1714" t="s">
        <v>232</v>
      </c>
      <c r="G1714" t="s">
        <v>846</v>
      </c>
      <c r="H1714">
        <v>184561</v>
      </c>
      <c r="I1714">
        <v>554</v>
      </c>
      <c r="J1714" t="s">
        <v>19</v>
      </c>
      <c r="K1714" t="s">
        <v>20</v>
      </c>
      <c r="L1714">
        <v>110000000</v>
      </c>
      <c r="M1714">
        <v>2013</v>
      </c>
      <c r="N1714">
        <v>6.7</v>
      </c>
      <c r="O1714" s="4"/>
      <c r="P1714" s="4"/>
    </row>
    <row r="1715" spans="1:16" x14ac:dyDescent="0.3">
      <c r="A1715" t="s">
        <v>71</v>
      </c>
      <c r="B1715">
        <v>113</v>
      </c>
      <c r="C1715">
        <v>118</v>
      </c>
      <c r="D1715">
        <v>6144806</v>
      </c>
      <c r="E1715" t="s">
        <v>2954</v>
      </c>
      <c r="F1715" t="s">
        <v>71</v>
      </c>
      <c r="G1715" t="s">
        <v>4285</v>
      </c>
      <c r="H1715">
        <v>12821</v>
      </c>
      <c r="I1715">
        <v>248</v>
      </c>
      <c r="J1715" t="s">
        <v>19</v>
      </c>
      <c r="K1715" t="s">
        <v>20</v>
      </c>
      <c r="L1715">
        <v>23000000</v>
      </c>
      <c r="M1715">
        <v>2004</v>
      </c>
      <c r="N1715">
        <v>6.7</v>
      </c>
      <c r="O1715" s="4"/>
      <c r="P1715" s="4"/>
    </row>
    <row r="1716" spans="1:16" x14ac:dyDescent="0.3">
      <c r="A1716" t="s">
        <v>2378</v>
      </c>
      <c r="B1716">
        <v>191</v>
      </c>
      <c r="C1716">
        <v>92</v>
      </c>
      <c r="D1716">
        <v>114324072</v>
      </c>
      <c r="E1716" t="s">
        <v>1896</v>
      </c>
      <c r="F1716" t="s">
        <v>1589</v>
      </c>
      <c r="G1716" t="s">
        <v>3578</v>
      </c>
      <c r="H1716">
        <v>185338</v>
      </c>
      <c r="I1716">
        <v>392</v>
      </c>
      <c r="J1716" t="s">
        <v>19</v>
      </c>
      <c r="K1716" t="s">
        <v>20</v>
      </c>
      <c r="L1716">
        <v>20000000</v>
      </c>
      <c r="M1716">
        <v>2004</v>
      </c>
      <c r="N1716">
        <v>6.7</v>
      </c>
      <c r="O1716" s="4"/>
      <c r="P1716" s="4"/>
    </row>
    <row r="1717" spans="1:16" x14ac:dyDescent="0.3">
      <c r="A1717" t="s">
        <v>3391</v>
      </c>
      <c r="B1717">
        <v>142</v>
      </c>
      <c r="C1717">
        <v>116</v>
      </c>
      <c r="D1717">
        <v>7156933</v>
      </c>
      <c r="E1717" t="s">
        <v>1289</v>
      </c>
      <c r="F1717" t="s">
        <v>3555</v>
      </c>
      <c r="G1717" t="s">
        <v>4215</v>
      </c>
      <c r="H1717">
        <v>14581</v>
      </c>
      <c r="I1717">
        <v>74</v>
      </c>
      <c r="J1717" t="s">
        <v>19</v>
      </c>
      <c r="K1717" t="s">
        <v>20</v>
      </c>
      <c r="L1717">
        <v>25000000</v>
      </c>
      <c r="M1717">
        <v>2006</v>
      </c>
      <c r="N1717">
        <v>6.7</v>
      </c>
      <c r="O1717" s="4"/>
      <c r="P1717" s="4"/>
    </row>
    <row r="1718" spans="1:16" x14ac:dyDescent="0.3">
      <c r="A1718" t="s">
        <v>915</v>
      </c>
      <c r="B1718">
        <v>265</v>
      </c>
      <c r="C1718">
        <v>116</v>
      </c>
      <c r="D1718">
        <v>119219978</v>
      </c>
      <c r="E1718" t="s">
        <v>916</v>
      </c>
      <c r="F1718" t="s">
        <v>588</v>
      </c>
      <c r="G1718" t="s">
        <v>917</v>
      </c>
      <c r="H1718">
        <v>189806</v>
      </c>
      <c r="I1718">
        <v>316</v>
      </c>
      <c r="J1718" t="s">
        <v>19</v>
      </c>
      <c r="K1718" t="s">
        <v>20</v>
      </c>
      <c r="L1718">
        <v>100000000</v>
      </c>
      <c r="M1718">
        <v>2010</v>
      </c>
      <c r="N1718">
        <v>6.7</v>
      </c>
      <c r="O1718" s="4"/>
      <c r="P1718" s="4"/>
    </row>
    <row r="1719" spans="1:16" x14ac:dyDescent="0.3">
      <c r="A1719" t="s">
        <v>1200</v>
      </c>
      <c r="B1719">
        <v>226</v>
      </c>
      <c r="C1719">
        <v>100</v>
      </c>
      <c r="D1719">
        <v>39532308</v>
      </c>
      <c r="E1719" t="s">
        <v>2006</v>
      </c>
      <c r="F1719" t="s">
        <v>1027</v>
      </c>
      <c r="G1719" t="s">
        <v>3307</v>
      </c>
      <c r="H1719">
        <v>198701</v>
      </c>
      <c r="I1719">
        <v>1138</v>
      </c>
      <c r="J1719" t="s">
        <v>19</v>
      </c>
      <c r="K1719" t="s">
        <v>31</v>
      </c>
      <c r="L1719">
        <v>33000000</v>
      </c>
      <c r="M1719">
        <v>2002</v>
      </c>
      <c r="N1719">
        <v>6.7</v>
      </c>
      <c r="O1719" s="4"/>
      <c r="P1719" s="4"/>
    </row>
    <row r="1720" spans="1:16" x14ac:dyDescent="0.3">
      <c r="A1720" t="s">
        <v>4748</v>
      </c>
      <c r="B1720">
        <v>28</v>
      </c>
      <c r="C1720">
        <v>88</v>
      </c>
      <c r="D1720">
        <v>1064277</v>
      </c>
      <c r="E1720" t="s">
        <v>4166</v>
      </c>
      <c r="F1720" t="s">
        <v>863</v>
      </c>
      <c r="G1720" t="s">
        <v>4749</v>
      </c>
      <c r="H1720">
        <v>14015</v>
      </c>
      <c r="I1720">
        <v>83</v>
      </c>
      <c r="J1720" t="s">
        <v>19</v>
      </c>
      <c r="K1720" t="s">
        <v>20</v>
      </c>
      <c r="L1720">
        <v>20000000</v>
      </c>
      <c r="M1720">
        <v>2012</v>
      </c>
      <c r="N1720">
        <v>6.7</v>
      </c>
      <c r="O1720" s="4"/>
      <c r="P1720" s="4"/>
    </row>
    <row r="1721" spans="1:16" x14ac:dyDescent="0.3">
      <c r="A1721" t="s">
        <v>1024</v>
      </c>
      <c r="B1721">
        <v>74</v>
      </c>
      <c r="C1721">
        <v>119</v>
      </c>
      <c r="D1721">
        <v>8888143</v>
      </c>
      <c r="E1721" t="s">
        <v>2867</v>
      </c>
      <c r="F1721" t="s">
        <v>116</v>
      </c>
      <c r="G1721" t="s">
        <v>3881</v>
      </c>
      <c r="H1721">
        <v>22250</v>
      </c>
      <c r="I1721">
        <v>123</v>
      </c>
      <c r="J1721" t="s">
        <v>19</v>
      </c>
      <c r="K1721" t="s">
        <v>162</v>
      </c>
      <c r="L1721">
        <v>28000000</v>
      </c>
      <c r="M1721">
        <v>1999</v>
      </c>
      <c r="N1721">
        <v>6.7</v>
      </c>
      <c r="O1721" s="4"/>
      <c r="P1721" s="4"/>
    </row>
    <row r="1722" spans="1:16" x14ac:dyDescent="0.3">
      <c r="A1722" t="s">
        <v>475</v>
      </c>
      <c r="B1722">
        <v>298</v>
      </c>
      <c r="C1722">
        <v>146</v>
      </c>
      <c r="D1722">
        <v>133375846</v>
      </c>
      <c r="E1722" t="s">
        <v>477</v>
      </c>
      <c r="F1722" t="s">
        <v>193</v>
      </c>
      <c r="G1722" t="s">
        <v>478</v>
      </c>
      <c r="H1722">
        <v>207839</v>
      </c>
      <c r="I1722">
        <v>435</v>
      </c>
      <c r="J1722" t="s">
        <v>19</v>
      </c>
      <c r="K1722" t="s">
        <v>20</v>
      </c>
      <c r="L1722">
        <v>150000000</v>
      </c>
      <c r="M1722">
        <v>2009</v>
      </c>
      <c r="N1722">
        <v>6.7</v>
      </c>
      <c r="O1722" s="4"/>
      <c r="P1722" s="4"/>
    </row>
    <row r="1723" spans="1:16" x14ac:dyDescent="0.3">
      <c r="A1723" t="s">
        <v>111</v>
      </c>
      <c r="B1723">
        <v>343</v>
      </c>
      <c r="C1723">
        <v>156</v>
      </c>
      <c r="D1723">
        <v>105219735</v>
      </c>
      <c r="E1723" t="s">
        <v>113</v>
      </c>
      <c r="F1723" t="s">
        <v>114</v>
      </c>
      <c r="G1723" t="s">
        <v>115</v>
      </c>
      <c r="H1723">
        <v>211765</v>
      </c>
      <c r="I1723">
        <v>546</v>
      </c>
      <c r="J1723" t="s">
        <v>19</v>
      </c>
      <c r="K1723" t="s">
        <v>20</v>
      </c>
      <c r="L1723">
        <v>200000000</v>
      </c>
      <c r="M1723">
        <v>2010</v>
      </c>
      <c r="N1723">
        <v>6.7</v>
      </c>
      <c r="O1723" s="4"/>
      <c r="P1723" s="4"/>
    </row>
    <row r="1724" spans="1:16" x14ac:dyDescent="0.3">
      <c r="A1724" t="s">
        <v>2851</v>
      </c>
      <c r="B1724">
        <v>224</v>
      </c>
      <c r="C1724">
        <v>108</v>
      </c>
      <c r="D1724">
        <v>163947053</v>
      </c>
      <c r="E1724" t="s">
        <v>753</v>
      </c>
      <c r="F1724" t="s">
        <v>189</v>
      </c>
      <c r="G1724" t="s">
        <v>2852</v>
      </c>
      <c r="H1724">
        <v>227824</v>
      </c>
      <c r="I1724">
        <v>273</v>
      </c>
      <c r="J1724" t="s">
        <v>19</v>
      </c>
      <c r="K1724" t="s">
        <v>20</v>
      </c>
      <c r="L1724">
        <v>40000000</v>
      </c>
      <c r="M1724">
        <v>2009</v>
      </c>
      <c r="N1724">
        <v>6.7</v>
      </c>
      <c r="O1724" s="4"/>
      <c r="P1724" s="4"/>
    </row>
    <row r="1725" spans="1:16" x14ac:dyDescent="0.3">
      <c r="A1725" t="s">
        <v>584</v>
      </c>
      <c r="B1725">
        <v>210</v>
      </c>
      <c r="C1725">
        <v>120</v>
      </c>
      <c r="D1725">
        <v>7443007</v>
      </c>
      <c r="E1725" t="s">
        <v>2561</v>
      </c>
      <c r="F1725" t="s">
        <v>1241</v>
      </c>
      <c r="G1725" t="s">
        <v>3838</v>
      </c>
      <c r="H1725">
        <v>24663</v>
      </c>
      <c r="I1725">
        <v>71</v>
      </c>
      <c r="J1725" t="s">
        <v>19</v>
      </c>
      <c r="K1725" t="s">
        <v>20</v>
      </c>
      <c r="L1725">
        <v>30000000</v>
      </c>
      <c r="M1725">
        <v>2009</v>
      </c>
      <c r="N1725">
        <v>6.7</v>
      </c>
      <c r="O1725" s="4"/>
      <c r="P1725" s="4"/>
    </row>
    <row r="1726" spans="1:16" x14ac:dyDescent="0.3">
      <c r="A1726" t="s">
        <v>1883</v>
      </c>
      <c r="B1726">
        <v>31</v>
      </c>
      <c r="C1726">
        <v>130</v>
      </c>
      <c r="D1726">
        <v>13052741</v>
      </c>
      <c r="E1726" t="s">
        <v>2959</v>
      </c>
      <c r="F1726" t="s">
        <v>2706</v>
      </c>
      <c r="G1726" t="s">
        <v>3230</v>
      </c>
      <c r="H1726">
        <v>8531</v>
      </c>
      <c r="I1726">
        <v>57</v>
      </c>
      <c r="J1726" t="s">
        <v>19</v>
      </c>
      <c r="K1726" t="s">
        <v>20</v>
      </c>
      <c r="L1726">
        <v>36000000</v>
      </c>
      <c r="M1726">
        <v>1996</v>
      </c>
      <c r="N1726">
        <v>6.7</v>
      </c>
      <c r="O1726" s="4"/>
      <c r="P1726" s="4"/>
    </row>
    <row r="1727" spans="1:16" x14ac:dyDescent="0.3">
      <c r="A1727" t="s">
        <v>702</v>
      </c>
      <c r="B1727">
        <v>436</v>
      </c>
      <c r="C1727">
        <v>135</v>
      </c>
      <c r="D1727">
        <v>113165635</v>
      </c>
      <c r="E1727" t="s">
        <v>28</v>
      </c>
      <c r="F1727" t="s">
        <v>495</v>
      </c>
      <c r="G1727" t="s">
        <v>704</v>
      </c>
      <c r="H1727">
        <v>229823</v>
      </c>
      <c r="I1727">
        <v>504</v>
      </c>
      <c r="J1727" t="s">
        <v>19</v>
      </c>
      <c r="K1727" t="s">
        <v>20</v>
      </c>
      <c r="L1727">
        <v>125000000</v>
      </c>
      <c r="M1727">
        <v>2012</v>
      </c>
      <c r="N1727">
        <v>6.7</v>
      </c>
      <c r="O1727" s="4"/>
      <c r="P1727" s="4"/>
    </row>
    <row r="1728" spans="1:16" x14ac:dyDescent="0.3">
      <c r="A1728" t="s">
        <v>932</v>
      </c>
      <c r="B1728">
        <v>383</v>
      </c>
      <c r="C1728">
        <v>103</v>
      </c>
      <c r="D1728">
        <v>85017401</v>
      </c>
      <c r="E1728" t="s">
        <v>28</v>
      </c>
      <c r="F1728" t="s">
        <v>202</v>
      </c>
      <c r="G1728" t="s">
        <v>934</v>
      </c>
      <c r="H1728">
        <v>246803</v>
      </c>
      <c r="I1728">
        <v>474</v>
      </c>
      <c r="J1728" t="s">
        <v>19</v>
      </c>
      <c r="K1728" t="s">
        <v>20</v>
      </c>
      <c r="L1728">
        <v>92000000</v>
      </c>
      <c r="M1728">
        <v>2012</v>
      </c>
      <c r="N1728">
        <v>6.7</v>
      </c>
      <c r="O1728" s="4"/>
      <c r="P1728" s="4"/>
    </row>
    <row r="1729" spans="1:16" x14ac:dyDescent="0.3">
      <c r="A1729" t="s">
        <v>1512</v>
      </c>
      <c r="B1729">
        <v>117</v>
      </c>
      <c r="C1729">
        <v>143</v>
      </c>
      <c r="D1729">
        <v>38966057</v>
      </c>
      <c r="E1729" t="s">
        <v>1289</v>
      </c>
      <c r="F1729" t="s">
        <v>1826</v>
      </c>
      <c r="G1729" t="s">
        <v>1827</v>
      </c>
      <c r="H1729">
        <v>23940</v>
      </c>
      <c r="I1729">
        <v>157</v>
      </c>
      <c r="J1729" t="s">
        <v>19</v>
      </c>
      <c r="K1729" t="s">
        <v>774</v>
      </c>
      <c r="L1729">
        <v>65000000</v>
      </c>
      <c r="M1729">
        <v>1998</v>
      </c>
      <c r="N1729">
        <v>6.7</v>
      </c>
      <c r="O1729" s="4"/>
      <c r="P1729" s="4"/>
    </row>
    <row r="1730" spans="1:16" x14ac:dyDescent="0.3">
      <c r="A1730" t="s">
        <v>508</v>
      </c>
      <c r="B1730">
        <v>208</v>
      </c>
      <c r="C1730">
        <v>106</v>
      </c>
      <c r="D1730">
        <v>227965690</v>
      </c>
      <c r="E1730" t="s">
        <v>1355</v>
      </c>
      <c r="F1730" t="s">
        <v>1615</v>
      </c>
      <c r="G1730" t="s">
        <v>1616</v>
      </c>
      <c r="H1730">
        <v>271592</v>
      </c>
      <c r="I1730">
        <v>2335</v>
      </c>
      <c r="J1730" t="s">
        <v>19</v>
      </c>
      <c r="K1730" t="s">
        <v>20</v>
      </c>
      <c r="L1730">
        <v>72000000</v>
      </c>
      <c r="M1730">
        <v>2002</v>
      </c>
      <c r="N1730">
        <v>6.7</v>
      </c>
      <c r="O1730" s="4"/>
      <c r="P1730" s="4"/>
    </row>
    <row r="1731" spans="1:16" x14ac:dyDescent="0.3">
      <c r="A1731" t="s">
        <v>289</v>
      </c>
      <c r="B1731">
        <v>187</v>
      </c>
      <c r="C1731">
        <v>106</v>
      </c>
      <c r="D1731">
        <v>144512310</v>
      </c>
      <c r="E1731" t="s">
        <v>201</v>
      </c>
      <c r="F1731" t="s">
        <v>200</v>
      </c>
      <c r="G1731" t="s">
        <v>381</v>
      </c>
      <c r="H1731">
        <v>272223</v>
      </c>
      <c r="I1731">
        <v>988</v>
      </c>
      <c r="J1731" t="s">
        <v>19</v>
      </c>
      <c r="K1731" t="s">
        <v>20</v>
      </c>
      <c r="L1731">
        <v>38000000</v>
      </c>
      <c r="M1731">
        <v>2001</v>
      </c>
      <c r="N1731">
        <v>6.7</v>
      </c>
      <c r="O1731" s="4"/>
      <c r="P1731" s="4"/>
    </row>
    <row r="1732" spans="1:16" x14ac:dyDescent="0.3">
      <c r="A1732" t="s">
        <v>1184</v>
      </c>
      <c r="B1732">
        <v>79</v>
      </c>
      <c r="C1732">
        <v>139</v>
      </c>
      <c r="D1732">
        <v>20389967</v>
      </c>
      <c r="E1732" t="s">
        <v>2510</v>
      </c>
      <c r="F1732" t="s">
        <v>374</v>
      </c>
      <c r="G1732" t="s">
        <v>2511</v>
      </c>
      <c r="H1732">
        <v>3077</v>
      </c>
      <c r="I1732">
        <v>47</v>
      </c>
      <c r="J1732" t="s">
        <v>19</v>
      </c>
      <c r="K1732" t="s">
        <v>20</v>
      </c>
      <c r="L1732">
        <v>50000000</v>
      </c>
      <c r="M1732">
        <v>2016</v>
      </c>
      <c r="N1732">
        <v>6.7</v>
      </c>
      <c r="O1732" s="4"/>
      <c r="P1732" s="4"/>
    </row>
    <row r="1733" spans="1:16" x14ac:dyDescent="0.3">
      <c r="A1733" t="s">
        <v>297</v>
      </c>
      <c r="B1733">
        <v>191</v>
      </c>
      <c r="C1733">
        <v>101</v>
      </c>
      <c r="D1733">
        <v>242589580</v>
      </c>
      <c r="E1733" t="s">
        <v>1289</v>
      </c>
      <c r="F1733" t="s">
        <v>270</v>
      </c>
      <c r="G1733" t="s">
        <v>1290</v>
      </c>
      <c r="H1733">
        <v>296904</v>
      </c>
      <c r="I1733">
        <v>604</v>
      </c>
      <c r="J1733" t="s">
        <v>19</v>
      </c>
      <c r="K1733" t="s">
        <v>20</v>
      </c>
      <c r="L1733">
        <v>81000000</v>
      </c>
      <c r="M1733">
        <v>2003</v>
      </c>
      <c r="N1733">
        <v>6.7</v>
      </c>
      <c r="O1733" s="4"/>
      <c r="P1733" s="4"/>
    </row>
    <row r="1734" spans="1:16" x14ac:dyDescent="0.3">
      <c r="A1734" t="s">
        <v>1116</v>
      </c>
      <c r="B1734">
        <v>316</v>
      </c>
      <c r="C1734">
        <v>110</v>
      </c>
      <c r="D1734">
        <v>134568845</v>
      </c>
      <c r="E1734" t="s">
        <v>1488</v>
      </c>
      <c r="F1734" t="s">
        <v>325</v>
      </c>
      <c r="G1734" t="s">
        <v>1489</v>
      </c>
      <c r="H1734">
        <v>299852</v>
      </c>
      <c r="I1734">
        <v>713</v>
      </c>
      <c r="J1734" t="s">
        <v>19</v>
      </c>
      <c r="K1734" t="s">
        <v>20</v>
      </c>
      <c r="L1734">
        <v>75000000</v>
      </c>
      <c r="M1734">
        <v>2008</v>
      </c>
      <c r="N1734">
        <v>6.7</v>
      </c>
      <c r="O1734" s="4"/>
      <c r="P1734" s="4"/>
    </row>
    <row r="1735" spans="1:16" x14ac:dyDescent="0.3">
      <c r="A1735" t="s">
        <v>2498</v>
      </c>
      <c r="B1735">
        <v>360</v>
      </c>
      <c r="C1735">
        <v>109</v>
      </c>
      <c r="D1735">
        <v>37553932</v>
      </c>
      <c r="E1735" t="s">
        <v>1405</v>
      </c>
      <c r="F1735" t="s">
        <v>2090</v>
      </c>
      <c r="G1735" t="s">
        <v>3315</v>
      </c>
      <c r="H1735">
        <v>304318</v>
      </c>
      <c r="I1735">
        <v>463</v>
      </c>
      <c r="J1735" t="s">
        <v>19</v>
      </c>
      <c r="K1735" t="s">
        <v>20</v>
      </c>
      <c r="L1735">
        <v>40000000</v>
      </c>
      <c r="M1735">
        <v>2011</v>
      </c>
      <c r="N1735">
        <v>6.7</v>
      </c>
      <c r="O1735" s="4"/>
      <c r="P1735" s="4"/>
    </row>
    <row r="1736" spans="1:16" x14ac:dyDescent="0.3">
      <c r="A1736" t="s">
        <v>390</v>
      </c>
      <c r="B1736">
        <v>403</v>
      </c>
      <c r="C1736">
        <v>123</v>
      </c>
      <c r="D1736">
        <v>337103873</v>
      </c>
      <c r="E1736" t="s">
        <v>635</v>
      </c>
      <c r="F1736" t="s">
        <v>210</v>
      </c>
      <c r="G1736" t="s">
        <v>681</v>
      </c>
      <c r="H1736">
        <v>305008</v>
      </c>
      <c r="I1736">
        <v>591</v>
      </c>
      <c r="J1736" t="s">
        <v>19</v>
      </c>
      <c r="K1736" t="s">
        <v>20</v>
      </c>
      <c r="L1736">
        <v>125000000</v>
      </c>
      <c r="M1736">
        <v>2014</v>
      </c>
      <c r="N1736">
        <v>6.7</v>
      </c>
      <c r="O1736" s="4"/>
      <c r="P1736" s="4"/>
    </row>
    <row r="1737" spans="1:16" x14ac:dyDescent="0.3">
      <c r="A1737" t="s">
        <v>2827</v>
      </c>
      <c r="B1737">
        <v>418</v>
      </c>
      <c r="C1737">
        <v>107</v>
      </c>
      <c r="D1737">
        <v>101470202</v>
      </c>
      <c r="E1737" t="s">
        <v>1396</v>
      </c>
      <c r="F1737" t="s">
        <v>260</v>
      </c>
      <c r="G1737" t="s">
        <v>3497</v>
      </c>
      <c r="H1737">
        <v>310540</v>
      </c>
      <c r="I1737">
        <v>669</v>
      </c>
      <c r="J1737" t="s">
        <v>19</v>
      </c>
      <c r="K1737" t="s">
        <v>20</v>
      </c>
      <c r="L1737">
        <v>32000000</v>
      </c>
      <c r="M1737">
        <v>2013</v>
      </c>
      <c r="N1737">
        <v>6.7</v>
      </c>
      <c r="O1737" s="4"/>
      <c r="P1737" s="4"/>
    </row>
    <row r="1738" spans="1:16" x14ac:dyDescent="0.3">
      <c r="A1738" t="s">
        <v>154</v>
      </c>
      <c r="B1738">
        <v>276</v>
      </c>
      <c r="C1738">
        <v>115</v>
      </c>
      <c r="D1738">
        <v>206456431</v>
      </c>
      <c r="E1738" t="s">
        <v>442</v>
      </c>
      <c r="F1738" t="s">
        <v>24</v>
      </c>
      <c r="G1738" t="s">
        <v>443</v>
      </c>
      <c r="H1738">
        <v>320284</v>
      </c>
      <c r="I1738">
        <v>1361</v>
      </c>
      <c r="J1738" t="s">
        <v>19</v>
      </c>
      <c r="K1738" t="s">
        <v>20</v>
      </c>
      <c r="L1738">
        <v>150000000</v>
      </c>
      <c r="M1738">
        <v>2005</v>
      </c>
      <c r="N1738">
        <v>6.7</v>
      </c>
      <c r="O1738" s="4"/>
      <c r="P1738" s="4"/>
    </row>
    <row r="1739" spans="1:16" x14ac:dyDescent="0.3">
      <c r="A1739" t="s">
        <v>106</v>
      </c>
      <c r="B1739">
        <v>495</v>
      </c>
      <c r="C1739">
        <v>142</v>
      </c>
      <c r="D1739">
        <v>202853933</v>
      </c>
      <c r="E1739" t="s">
        <v>15</v>
      </c>
      <c r="F1739" t="s">
        <v>108</v>
      </c>
      <c r="G1739" t="s">
        <v>178</v>
      </c>
      <c r="H1739">
        <v>321227</v>
      </c>
      <c r="I1739">
        <v>1067</v>
      </c>
      <c r="J1739" t="s">
        <v>19</v>
      </c>
      <c r="K1739" t="s">
        <v>20</v>
      </c>
      <c r="L1739">
        <v>200000000</v>
      </c>
      <c r="M1739">
        <v>2014</v>
      </c>
      <c r="N1739">
        <v>6.7</v>
      </c>
      <c r="O1739" s="4"/>
      <c r="P1739" s="4"/>
    </row>
    <row r="1740" spans="1:16" x14ac:dyDescent="0.3">
      <c r="A1740" t="s">
        <v>756</v>
      </c>
      <c r="B1740">
        <v>440</v>
      </c>
      <c r="C1740">
        <v>138</v>
      </c>
      <c r="D1740">
        <v>132550960</v>
      </c>
      <c r="E1740" t="s">
        <v>137</v>
      </c>
      <c r="F1740" t="s">
        <v>160</v>
      </c>
      <c r="G1740" t="s">
        <v>768</v>
      </c>
      <c r="H1740">
        <v>328067</v>
      </c>
      <c r="I1740">
        <v>533</v>
      </c>
      <c r="J1740" t="s">
        <v>19</v>
      </c>
      <c r="K1740" t="s">
        <v>20</v>
      </c>
      <c r="L1740">
        <v>120000000</v>
      </c>
      <c r="M1740">
        <v>2013</v>
      </c>
      <c r="N1740">
        <v>6.7</v>
      </c>
      <c r="O1740" s="4"/>
      <c r="P1740" s="4"/>
    </row>
    <row r="1741" spans="1:16" x14ac:dyDescent="0.3">
      <c r="A1741" t="s">
        <v>74</v>
      </c>
      <c r="B1741">
        <v>403</v>
      </c>
      <c r="C1741">
        <v>106</v>
      </c>
      <c r="D1741">
        <v>168368427</v>
      </c>
      <c r="E1741" t="s">
        <v>75</v>
      </c>
      <c r="F1741" t="s">
        <v>76</v>
      </c>
      <c r="G1741" t="s">
        <v>77</v>
      </c>
      <c r="H1741">
        <v>330784</v>
      </c>
      <c r="I1741">
        <v>1243</v>
      </c>
      <c r="J1741" t="s">
        <v>19</v>
      </c>
      <c r="K1741" t="s">
        <v>31</v>
      </c>
      <c r="L1741">
        <v>200000000</v>
      </c>
      <c r="M1741">
        <v>2008</v>
      </c>
      <c r="N1741">
        <v>6.7</v>
      </c>
      <c r="O1741" s="4"/>
      <c r="P1741" s="4"/>
    </row>
    <row r="1742" spans="1:16" x14ac:dyDescent="0.3">
      <c r="A1742" t="s">
        <v>1227</v>
      </c>
      <c r="B1742">
        <v>459</v>
      </c>
      <c r="C1742">
        <v>139</v>
      </c>
      <c r="D1742">
        <v>150832203</v>
      </c>
      <c r="E1742" t="s">
        <v>734</v>
      </c>
      <c r="F1742" t="s">
        <v>128</v>
      </c>
      <c r="G1742" t="s">
        <v>1228</v>
      </c>
      <c r="H1742">
        <v>341058</v>
      </c>
      <c r="I1742">
        <v>713</v>
      </c>
      <c r="J1742" t="s">
        <v>19</v>
      </c>
      <c r="K1742" t="s">
        <v>20</v>
      </c>
      <c r="L1742">
        <v>85000000</v>
      </c>
      <c r="M1742">
        <v>2014</v>
      </c>
      <c r="N1742">
        <v>6.7</v>
      </c>
      <c r="O1742" s="4"/>
      <c r="P1742" s="4"/>
    </row>
    <row r="1743" spans="1:16" x14ac:dyDescent="0.3">
      <c r="A1743" t="s">
        <v>460</v>
      </c>
      <c r="B1743">
        <v>350</v>
      </c>
      <c r="C1743">
        <v>119</v>
      </c>
      <c r="D1743">
        <v>179883016</v>
      </c>
      <c r="E1743" t="s">
        <v>159</v>
      </c>
      <c r="F1743" t="s">
        <v>160</v>
      </c>
      <c r="G1743" t="s">
        <v>461</v>
      </c>
      <c r="H1743">
        <v>361924</v>
      </c>
      <c r="I1743">
        <v>641</v>
      </c>
      <c r="J1743" t="s">
        <v>19</v>
      </c>
      <c r="K1743" t="s">
        <v>20</v>
      </c>
      <c r="L1743">
        <v>150000000</v>
      </c>
      <c r="M1743">
        <v>2009</v>
      </c>
      <c r="N1743">
        <v>6.7</v>
      </c>
      <c r="O1743" s="4"/>
      <c r="P1743" s="4"/>
    </row>
    <row r="1744" spans="1:16" x14ac:dyDescent="0.3">
      <c r="A1744" t="s">
        <v>259</v>
      </c>
      <c r="B1744">
        <v>245</v>
      </c>
      <c r="C1744">
        <v>129</v>
      </c>
      <c r="D1744">
        <v>139259759</v>
      </c>
      <c r="E1744" t="s">
        <v>366</v>
      </c>
      <c r="F1744" t="s">
        <v>462</v>
      </c>
      <c r="G1744" t="s">
        <v>463</v>
      </c>
      <c r="H1744">
        <v>364948</v>
      </c>
      <c r="I1744">
        <v>2121</v>
      </c>
      <c r="J1744" t="s">
        <v>19</v>
      </c>
      <c r="K1744" t="s">
        <v>220</v>
      </c>
      <c r="L1744">
        <v>150000000</v>
      </c>
      <c r="M1744">
        <v>2003</v>
      </c>
      <c r="N1744">
        <v>6.7</v>
      </c>
      <c r="O1744" s="4"/>
      <c r="P1744" s="4"/>
    </row>
    <row r="1745" spans="1:16" x14ac:dyDescent="0.3">
      <c r="A1745" t="s">
        <v>2115</v>
      </c>
      <c r="B1745">
        <v>81</v>
      </c>
      <c r="C1745">
        <v>132</v>
      </c>
      <c r="D1745">
        <v>10166502</v>
      </c>
      <c r="E1745" t="s">
        <v>775</v>
      </c>
      <c r="F1745" t="s">
        <v>45</v>
      </c>
      <c r="G1745" t="s">
        <v>2116</v>
      </c>
      <c r="H1745">
        <v>18209</v>
      </c>
      <c r="I1745">
        <v>183</v>
      </c>
      <c r="J1745" t="s">
        <v>2117</v>
      </c>
      <c r="K1745" t="s">
        <v>20</v>
      </c>
      <c r="L1745">
        <v>80000000</v>
      </c>
      <c r="M1745">
        <v>2005</v>
      </c>
      <c r="N1745">
        <v>6.7</v>
      </c>
      <c r="O1745" s="4"/>
      <c r="P1745" s="4"/>
    </row>
    <row r="1746" spans="1:16" x14ac:dyDescent="0.3">
      <c r="A1746" t="s">
        <v>91</v>
      </c>
      <c r="B1746">
        <v>448</v>
      </c>
      <c r="C1746">
        <v>136</v>
      </c>
      <c r="D1746">
        <v>241063875</v>
      </c>
      <c r="E1746" t="s">
        <v>23</v>
      </c>
      <c r="F1746" t="s">
        <v>24</v>
      </c>
      <c r="G1746" t="s">
        <v>93</v>
      </c>
      <c r="H1746">
        <v>370704</v>
      </c>
      <c r="I1746">
        <v>484</v>
      </c>
      <c r="J1746" t="s">
        <v>19</v>
      </c>
      <c r="K1746" t="s">
        <v>20</v>
      </c>
      <c r="L1746">
        <v>250000000</v>
      </c>
      <c r="M1746">
        <v>2011</v>
      </c>
      <c r="N1746">
        <v>6.7</v>
      </c>
      <c r="O1746" s="4"/>
      <c r="P1746" s="4"/>
    </row>
    <row r="1747" spans="1:16" x14ac:dyDescent="0.3">
      <c r="A1747" t="s">
        <v>762</v>
      </c>
      <c r="B1747">
        <v>284</v>
      </c>
      <c r="C1747">
        <v>142</v>
      </c>
      <c r="D1747">
        <v>310675583</v>
      </c>
      <c r="E1747" t="s">
        <v>15</v>
      </c>
      <c r="F1747" t="s">
        <v>470</v>
      </c>
      <c r="G1747" t="s">
        <v>765</v>
      </c>
      <c r="H1747">
        <v>464310</v>
      </c>
      <c r="I1747">
        <v>3516</v>
      </c>
      <c r="J1747" t="s">
        <v>19</v>
      </c>
      <c r="K1747" t="s">
        <v>20</v>
      </c>
      <c r="L1747">
        <v>115000000</v>
      </c>
      <c r="M1747">
        <v>2002</v>
      </c>
      <c r="N1747">
        <v>6.7</v>
      </c>
      <c r="O1747" s="4"/>
      <c r="P1747" s="4"/>
    </row>
    <row r="1748" spans="1:16" x14ac:dyDescent="0.3">
      <c r="A1748" t="s">
        <v>5124</v>
      </c>
      <c r="B1748">
        <v>40</v>
      </c>
      <c r="C1748">
        <v>94</v>
      </c>
      <c r="D1748">
        <v>81525</v>
      </c>
      <c r="E1748" t="s">
        <v>1740</v>
      </c>
      <c r="F1748" t="s">
        <v>5125</v>
      </c>
      <c r="G1748" t="s">
        <v>5126</v>
      </c>
      <c r="H1748">
        <v>29392</v>
      </c>
      <c r="I1748">
        <v>91</v>
      </c>
      <c r="J1748" t="s">
        <v>773</v>
      </c>
      <c r="K1748" t="s">
        <v>774</v>
      </c>
      <c r="L1748">
        <v>15300000</v>
      </c>
      <c r="M1748">
        <v>2001</v>
      </c>
      <c r="N1748">
        <v>6.6</v>
      </c>
      <c r="O1748" s="4"/>
      <c r="P1748" s="4"/>
    </row>
    <row r="1749" spans="1:16" x14ac:dyDescent="0.3">
      <c r="A1749" t="s">
        <v>2774</v>
      </c>
      <c r="B1749">
        <v>242</v>
      </c>
      <c r="C1749">
        <v>106</v>
      </c>
      <c r="D1749">
        <v>7556708</v>
      </c>
      <c r="E1749" t="s">
        <v>1671</v>
      </c>
      <c r="F1749" t="s">
        <v>629</v>
      </c>
      <c r="G1749" t="s">
        <v>5312</v>
      </c>
      <c r="H1749">
        <v>30284</v>
      </c>
      <c r="I1749">
        <v>102</v>
      </c>
      <c r="J1749" t="s">
        <v>19</v>
      </c>
      <c r="K1749" t="s">
        <v>20</v>
      </c>
      <c r="L1749">
        <v>15000000</v>
      </c>
      <c r="M1749">
        <v>2012</v>
      </c>
      <c r="N1749">
        <v>6.6</v>
      </c>
      <c r="O1749" s="4"/>
      <c r="P1749" s="4"/>
    </row>
    <row r="1750" spans="1:16" x14ac:dyDescent="0.3">
      <c r="A1750" t="s">
        <v>2385</v>
      </c>
      <c r="B1750">
        <v>85</v>
      </c>
      <c r="C1750">
        <v>142</v>
      </c>
      <c r="D1750">
        <v>19283782</v>
      </c>
      <c r="E1750" t="s">
        <v>2472</v>
      </c>
      <c r="F1750" t="s">
        <v>3027</v>
      </c>
      <c r="G1750" t="s">
        <v>4372</v>
      </c>
      <c r="H1750">
        <v>31227</v>
      </c>
      <c r="I1750">
        <v>354</v>
      </c>
      <c r="J1750" t="s">
        <v>19</v>
      </c>
      <c r="K1750" t="s">
        <v>20</v>
      </c>
      <c r="L1750">
        <v>22000000</v>
      </c>
      <c r="M1750">
        <v>1999</v>
      </c>
      <c r="N1750">
        <v>6.6</v>
      </c>
      <c r="O1750" s="4"/>
      <c r="P1750" s="4"/>
    </row>
    <row r="1751" spans="1:16" x14ac:dyDescent="0.3">
      <c r="A1751" t="s">
        <v>1796</v>
      </c>
      <c r="B1751">
        <v>91</v>
      </c>
      <c r="C1751">
        <v>155</v>
      </c>
      <c r="D1751">
        <v>25078937</v>
      </c>
      <c r="E1751" t="s">
        <v>1110</v>
      </c>
      <c r="F1751" t="s">
        <v>71</v>
      </c>
      <c r="G1751" t="s">
        <v>3350</v>
      </c>
      <c r="H1751">
        <v>31751</v>
      </c>
      <c r="I1751">
        <v>216</v>
      </c>
      <c r="J1751" t="s">
        <v>19</v>
      </c>
      <c r="K1751" t="s">
        <v>20</v>
      </c>
      <c r="L1751">
        <v>30000000</v>
      </c>
      <c r="M1751">
        <v>1997</v>
      </c>
      <c r="N1751">
        <v>6.6</v>
      </c>
      <c r="O1751" s="4"/>
      <c r="P1751" s="4"/>
    </row>
    <row r="1752" spans="1:16" x14ac:dyDescent="0.3">
      <c r="A1752" t="s">
        <v>5734</v>
      </c>
      <c r="B1752">
        <v>200</v>
      </c>
      <c r="C1752">
        <v>90</v>
      </c>
      <c r="D1752">
        <v>136432</v>
      </c>
      <c r="E1752" t="s">
        <v>5196</v>
      </c>
      <c r="F1752" t="s">
        <v>6028</v>
      </c>
      <c r="G1752" t="s">
        <v>6031</v>
      </c>
      <c r="H1752">
        <v>31890</v>
      </c>
      <c r="I1752">
        <v>194</v>
      </c>
      <c r="J1752" t="s">
        <v>19</v>
      </c>
      <c r="K1752" t="s">
        <v>31</v>
      </c>
      <c r="L1752">
        <v>5000000</v>
      </c>
      <c r="M1752">
        <v>2006</v>
      </c>
      <c r="N1752">
        <v>6.6</v>
      </c>
      <c r="O1752" s="4"/>
      <c r="P1752" s="4"/>
    </row>
    <row r="1753" spans="1:16" x14ac:dyDescent="0.3">
      <c r="A1753" t="s">
        <v>2378</v>
      </c>
      <c r="B1753">
        <v>177</v>
      </c>
      <c r="C1753">
        <v>107</v>
      </c>
      <c r="D1753">
        <v>126088877</v>
      </c>
      <c r="E1753" t="s">
        <v>916</v>
      </c>
      <c r="F1753" t="s">
        <v>588</v>
      </c>
      <c r="G1753" t="s">
        <v>2379</v>
      </c>
      <c r="H1753">
        <v>33354</v>
      </c>
      <c r="I1753">
        <v>110</v>
      </c>
      <c r="J1753" t="s">
        <v>19</v>
      </c>
      <c r="K1753" t="s">
        <v>20</v>
      </c>
      <c r="L1753">
        <v>50000000</v>
      </c>
      <c r="M1753">
        <v>2016</v>
      </c>
      <c r="N1753">
        <v>6.6</v>
      </c>
      <c r="O1753" s="4"/>
      <c r="P1753" s="4"/>
    </row>
    <row r="1754" spans="1:16" x14ac:dyDescent="0.3">
      <c r="A1754" t="s">
        <v>719</v>
      </c>
      <c r="B1754">
        <v>77</v>
      </c>
      <c r="C1754">
        <v>122</v>
      </c>
      <c r="D1754">
        <v>91547205</v>
      </c>
      <c r="E1754" t="s">
        <v>877</v>
      </c>
      <c r="F1754" t="s">
        <v>4694</v>
      </c>
      <c r="G1754" t="s">
        <v>5599</v>
      </c>
      <c r="H1754">
        <v>34579</v>
      </c>
      <c r="I1754">
        <v>62</v>
      </c>
      <c r="J1754" t="s">
        <v>19</v>
      </c>
      <c r="K1754" t="s">
        <v>20</v>
      </c>
      <c r="L1754">
        <v>12000000</v>
      </c>
      <c r="M1754">
        <v>2012</v>
      </c>
      <c r="N1754">
        <v>6.6</v>
      </c>
      <c r="O1754" s="4"/>
      <c r="P1754" s="4"/>
    </row>
    <row r="1755" spans="1:16" x14ac:dyDescent="0.3">
      <c r="A1755" t="s">
        <v>1773</v>
      </c>
      <c r="B1755">
        <v>40</v>
      </c>
      <c r="C1755">
        <v>212</v>
      </c>
      <c r="D1755">
        <v>25052000</v>
      </c>
      <c r="E1755" t="s">
        <v>1869</v>
      </c>
      <c r="F1755" t="s">
        <v>310</v>
      </c>
      <c r="G1755" t="s">
        <v>1870</v>
      </c>
      <c r="H1755">
        <v>35314</v>
      </c>
      <c r="I1755">
        <v>145</v>
      </c>
      <c r="J1755" t="s">
        <v>19</v>
      </c>
      <c r="K1755" t="s">
        <v>20</v>
      </c>
      <c r="L1755">
        <v>63000000</v>
      </c>
      <c r="M1755">
        <v>1994</v>
      </c>
      <c r="N1755">
        <v>6.6</v>
      </c>
      <c r="O1755" s="4"/>
      <c r="P1755" s="4"/>
    </row>
    <row r="1756" spans="1:16" x14ac:dyDescent="0.3">
      <c r="A1756" t="s">
        <v>2080</v>
      </c>
      <c r="B1756">
        <v>123</v>
      </c>
      <c r="C1756">
        <v>140</v>
      </c>
      <c r="D1756">
        <v>13082288</v>
      </c>
      <c r="E1756" t="s">
        <v>2081</v>
      </c>
      <c r="F1756" t="s">
        <v>45</v>
      </c>
      <c r="G1756" t="s">
        <v>2082</v>
      </c>
      <c r="H1756">
        <v>35565</v>
      </c>
      <c r="I1756">
        <v>247</v>
      </c>
      <c r="J1756" t="s">
        <v>19</v>
      </c>
      <c r="K1756" t="s">
        <v>31</v>
      </c>
      <c r="L1756">
        <v>60000000</v>
      </c>
      <c r="M1756">
        <v>2006</v>
      </c>
      <c r="N1756">
        <v>6.6</v>
      </c>
      <c r="O1756" s="4"/>
      <c r="P1756" s="4"/>
    </row>
    <row r="1757" spans="1:16" x14ac:dyDescent="0.3">
      <c r="A1757" t="s">
        <v>2949</v>
      </c>
      <c r="B1757">
        <v>169</v>
      </c>
      <c r="C1757">
        <v>105</v>
      </c>
      <c r="D1757">
        <v>51853450</v>
      </c>
      <c r="E1757" t="s">
        <v>2267</v>
      </c>
      <c r="F1757" t="s">
        <v>421</v>
      </c>
      <c r="G1757" t="s">
        <v>2950</v>
      </c>
      <c r="H1757">
        <v>37398</v>
      </c>
      <c r="I1757">
        <v>110</v>
      </c>
      <c r="J1757" t="s">
        <v>19</v>
      </c>
      <c r="K1757" t="s">
        <v>20</v>
      </c>
      <c r="L1757">
        <v>25000000</v>
      </c>
      <c r="M1757">
        <v>2012</v>
      </c>
      <c r="N1757">
        <v>6.6</v>
      </c>
      <c r="O1757" s="4"/>
      <c r="P1757" s="4"/>
    </row>
    <row r="1758" spans="1:16" x14ac:dyDescent="0.3">
      <c r="A1758" t="s">
        <v>6077</v>
      </c>
      <c r="B1758">
        <v>259</v>
      </c>
      <c r="C1758">
        <v>106</v>
      </c>
      <c r="D1758">
        <v>3571735</v>
      </c>
      <c r="E1758" t="s">
        <v>2058</v>
      </c>
      <c r="F1758" t="s">
        <v>319</v>
      </c>
      <c r="G1758" t="s">
        <v>6078</v>
      </c>
      <c r="H1758">
        <v>39260</v>
      </c>
      <c r="I1758">
        <v>129</v>
      </c>
      <c r="J1758" t="s">
        <v>19</v>
      </c>
      <c r="K1758" t="s">
        <v>20</v>
      </c>
      <c r="L1758">
        <v>10000000</v>
      </c>
      <c r="M1758">
        <v>2010</v>
      </c>
      <c r="N1758">
        <v>6.6</v>
      </c>
      <c r="O1758" s="4"/>
      <c r="P1758" s="4"/>
    </row>
    <row r="1759" spans="1:16" x14ac:dyDescent="0.3">
      <c r="A1759" t="s">
        <v>111</v>
      </c>
      <c r="B1759">
        <v>63</v>
      </c>
      <c r="C1759">
        <v>125</v>
      </c>
      <c r="D1759">
        <v>45645204</v>
      </c>
      <c r="E1759" t="s">
        <v>201</v>
      </c>
      <c r="F1759" t="s">
        <v>625</v>
      </c>
      <c r="G1759" t="s">
        <v>3649</v>
      </c>
      <c r="H1759">
        <v>39306</v>
      </c>
      <c r="I1759">
        <v>119</v>
      </c>
      <c r="J1759" t="s">
        <v>19</v>
      </c>
      <c r="K1759" t="s">
        <v>20</v>
      </c>
      <c r="L1759">
        <v>30000000</v>
      </c>
      <c r="M1759">
        <v>1989</v>
      </c>
      <c r="N1759">
        <v>6.6</v>
      </c>
      <c r="O1759" s="4"/>
      <c r="P1759" s="4"/>
    </row>
    <row r="1760" spans="1:16" x14ac:dyDescent="0.3">
      <c r="A1760" t="s">
        <v>560</v>
      </c>
      <c r="B1760">
        <v>65</v>
      </c>
      <c r="C1760">
        <v>116</v>
      </c>
      <c r="D1760">
        <v>58918501</v>
      </c>
      <c r="E1760" t="s">
        <v>2619</v>
      </c>
      <c r="F1760" t="s">
        <v>902</v>
      </c>
      <c r="G1760" t="s">
        <v>2620</v>
      </c>
      <c r="H1760">
        <v>40126</v>
      </c>
      <c r="I1760">
        <v>107</v>
      </c>
      <c r="J1760" t="s">
        <v>19</v>
      </c>
      <c r="K1760" t="s">
        <v>20</v>
      </c>
      <c r="L1760">
        <v>46000000</v>
      </c>
      <c r="M1760">
        <v>1996</v>
      </c>
      <c r="N1760">
        <v>6.6</v>
      </c>
      <c r="O1760" s="4"/>
      <c r="P1760" s="4"/>
    </row>
    <row r="1761" spans="1:16" x14ac:dyDescent="0.3">
      <c r="A1761" t="s">
        <v>5671</v>
      </c>
      <c r="B1761">
        <v>288</v>
      </c>
      <c r="C1761">
        <v>107</v>
      </c>
      <c r="D1761">
        <v>7918283</v>
      </c>
      <c r="E1761" t="s">
        <v>1962</v>
      </c>
      <c r="F1761" t="s">
        <v>2148</v>
      </c>
      <c r="G1761" t="s">
        <v>5672</v>
      </c>
      <c r="H1761">
        <v>41574</v>
      </c>
      <c r="I1761">
        <v>145</v>
      </c>
      <c r="J1761" t="s">
        <v>19</v>
      </c>
      <c r="K1761" t="s">
        <v>20</v>
      </c>
      <c r="L1761">
        <v>12000000</v>
      </c>
      <c r="M1761">
        <v>2012</v>
      </c>
      <c r="N1761">
        <v>6.6</v>
      </c>
      <c r="O1761" s="4"/>
      <c r="P1761" s="4"/>
    </row>
    <row r="1762" spans="1:16" x14ac:dyDescent="0.3">
      <c r="A1762" t="s">
        <v>1258</v>
      </c>
      <c r="B1762">
        <v>57</v>
      </c>
      <c r="C1762">
        <v>123</v>
      </c>
      <c r="D1762">
        <v>32051917</v>
      </c>
      <c r="E1762" t="s">
        <v>1110</v>
      </c>
      <c r="F1762" t="s">
        <v>4537</v>
      </c>
      <c r="G1762" t="s">
        <v>4538</v>
      </c>
      <c r="H1762">
        <v>42315</v>
      </c>
      <c r="I1762">
        <v>140</v>
      </c>
      <c r="J1762" t="s">
        <v>19</v>
      </c>
      <c r="K1762" t="s">
        <v>20</v>
      </c>
      <c r="L1762">
        <v>20000000</v>
      </c>
      <c r="M1762">
        <v>1995</v>
      </c>
      <c r="N1762">
        <v>6.6</v>
      </c>
      <c r="O1762" s="4"/>
      <c r="P1762" s="4"/>
    </row>
    <row r="1763" spans="1:16" x14ac:dyDescent="0.3">
      <c r="A1763" t="s">
        <v>59</v>
      </c>
      <c r="B1763">
        <v>248</v>
      </c>
      <c r="C1763">
        <v>110</v>
      </c>
      <c r="D1763">
        <v>124051759</v>
      </c>
      <c r="E1763" t="s">
        <v>125</v>
      </c>
      <c r="F1763" t="s">
        <v>29</v>
      </c>
      <c r="G1763" t="s">
        <v>263</v>
      </c>
      <c r="H1763">
        <v>42372</v>
      </c>
      <c r="I1763">
        <v>239</v>
      </c>
      <c r="J1763" t="s">
        <v>19</v>
      </c>
      <c r="K1763" t="s">
        <v>20</v>
      </c>
      <c r="L1763">
        <v>180000000</v>
      </c>
      <c r="M1763">
        <v>2016</v>
      </c>
      <c r="N1763">
        <v>6.6</v>
      </c>
      <c r="O1763" s="4"/>
      <c r="P1763" s="4"/>
    </row>
    <row r="1764" spans="1:16" x14ac:dyDescent="0.3">
      <c r="A1764" t="s">
        <v>2872</v>
      </c>
      <c r="B1764">
        <v>88</v>
      </c>
      <c r="C1764">
        <v>119</v>
      </c>
      <c r="D1764">
        <v>39008741</v>
      </c>
      <c r="E1764" t="s">
        <v>3922</v>
      </c>
      <c r="F1764" t="s">
        <v>399</v>
      </c>
      <c r="G1764" t="s">
        <v>4084</v>
      </c>
      <c r="H1764">
        <v>44838</v>
      </c>
      <c r="I1764">
        <v>223</v>
      </c>
      <c r="J1764" t="s">
        <v>19</v>
      </c>
      <c r="K1764" t="s">
        <v>20</v>
      </c>
      <c r="L1764">
        <v>25000000</v>
      </c>
      <c r="M1764">
        <v>2005</v>
      </c>
      <c r="N1764">
        <v>6.6</v>
      </c>
      <c r="O1764" s="4"/>
      <c r="P1764" s="4"/>
    </row>
    <row r="1765" spans="1:16" x14ac:dyDescent="0.3">
      <c r="A1765" t="s">
        <v>3344</v>
      </c>
      <c r="B1765">
        <v>95</v>
      </c>
      <c r="C1765">
        <v>112</v>
      </c>
      <c r="D1765">
        <v>26494611</v>
      </c>
      <c r="E1765" t="s">
        <v>3345</v>
      </c>
      <c r="F1765" t="s">
        <v>290</v>
      </c>
      <c r="G1765" t="s">
        <v>3346</v>
      </c>
      <c r="H1765">
        <v>48621</v>
      </c>
      <c r="I1765">
        <v>239</v>
      </c>
      <c r="J1765" t="s">
        <v>19</v>
      </c>
      <c r="K1765" t="s">
        <v>20</v>
      </c>
      <c r="L1765">
        <v>35000000</v>
      </c>
      <c r="M1765">
        <v>1999</v>
      </c>
      <c r="N1765">
        <v>6.6</v>
      </c>
      <c r="O1765" s="4"/>
      <c r="P1765" s="4"/>
    </row>
    <row r="1766" spans="1:16" x14ac:dyDescent="0.3">
      <c r="A1766" t="s">
        <v>3192</v>
      </c>
      <c r="B1766">
        <v>128</v>
      </c>
      <c r="C1766">
        <v>97</v>
      </c>
      <c r="D1766">
        <v>47124400</v>
      </c>
      <c r="E1766" t="s">
        <v>298</v>
      </c>
      <c r="F1766" t="s">
        <v>254</v>
      </c>
      <c r="G1766" t="s">
        <v>4070</v>
      </c>
      <c r="H1766">
        <v>49676</v>
      </c>
      <c r="I1766">
        <v>181</v>
      </c>
      <c r="J1766" t="s">
        <v>19</v>
      </c>
      <c r="K1766" t="s">
        <v>20</v>
      </c>
      <c r="L1766">
        <v>25000000</v>
      </c>
      <c r="M1766">
        <v>2005</v>
      </c>
      <c r="N1766">
        <v>6.6</v>
      </c>
      <c r="O1766" s="4"/>
      <c r="P1766" s="4"/>
    </row>
    <row r="1767" spans="1:16" x14ac:dyDescent="0.3">
      <c r="A1767" t="s">
        <v>918</v>
      </c>
      <c r="B1767">
        <v>131</v>
      </c>
      <c r="C1767">
        <v>88</v>
      </c>
      <c r="D1767">
        <v>44793200</v>
      </c>
      <c r="E1767" t="s">
        <v>3862</v>
      </c>
      <c r="F1767" t="s">
        <v>6584</v>
      </c>
      <c r="G1767" t="s">
        <v>6585</v>
      </c>
      <c r="H1767">
        <v>49820</v>
      </c>
      <c r="I1767">
        <v>311</v>
      </c>
      <c r="J1767" t="s">
        <v>19</v>
      </c>
      <c r="K1767" t="s">
        <v>20</v>
      </c>
      <c r="L1767">
        <v>4500000</v>
      </c>
      <c r="M1767">
        <v>1987</v>
      </c>
      <c r="N1767">
        <v>6.6</v>
      </c>
      <c r="O1767" s="4"/>
      <c r="P1767" s="4"/>
    </row>
    <row r="1768" spans="1:16" x14ac:dyDescent="0.3">
      <c r="A1768" t="s">
        <v>2423</v>
      </c>
      <c r="B1768">
        <v>83</v>
      </c>
      <c r="C1768">
        <v>115</v>
      </c>
      <c r="D1768">
        <v>60491560</v>
      </c>
      <c r="E1768" t="s">
        <v>1110</v>
      </c>
      <c r="F1768" t="s">
        <v>270</v>
      </c>
      <c r="G1768" t="s">
        <v>3918</v>
      </c>
      <c r="H1768">
        <v>50653</v>
      </c>
      <c r="I1768">
        <v>143</v>
      </c>
      <c r="J1768" t="s">
        <v>19</v>
      </c>
      <c r="K1768" t="s">
        <v>20</v>
      </c>
      <c r="L1768">
        <v>27000000</v>
      </c>
      <c r="M1768">
        <v>1997</v>
      </c>
      <c r="N1768">
        <v>6.6</v>
      </c>
      <c r="O1768" s="4"/>
      <c r="P1768" s="4"/>
    </row>
    <row r="1769" spans="1:16" x14ac:dyDescent="0.3">
      <c r="A1769" t="s">
        <v>1553</v>
      </c>
      <c r="B1769">
        <v>131</v>
      </c>
      <c r="C1769">
        <v>94</v>
      </c>
      <c r="D1769">
        <v>22751979</v>
      </c>
      <c r="E1769" t="s">
        <v>1554</v>
      </c>
      <c r="F1769" t="s">
        <v>629</v>
      </c>
      <c r="G1769" t="s">
        <v>1555</v>
      </c>
      <c r="H1769">
        <v>52244</v>
      </c>
      <c r="I1769">
        <v>377</v>
      </c>
      <c r="J1769" t="s">
        <v>19</v>
      </c>
      <c r="K1769" t="s">
        <v>20</v>
      </c>
      <c r="L1769">
        <v>75000000</v>
      </c>
      <c r="M1769">
        <v>2000</v>
      </c>
      <c r="N1769">
        <v>6.6</v>
      </c>
      <c r="O1769" s="4"/>
      <c r="P1769" s="4"/>
    </row>
    <row r="1770" spans="1:16" x14ac:dyDescent="0.3">
      <c r="A1770" t="s">
        <v>2803</v>
      </c>
      <c r="B1770">
        <v>30</v>
      </c>
      <c r="C1770">
        <v>132</v>
      </c>
      <c r="D1770">
        <v>74787599</v>
      </c>
      <c r="E1770" t="s">
        <v>129</v>
      </c>
      <c r="F1770" t="s">
        <v>1622</v>
      </c>
      <c r="G1770" t="s">
        <v>3598</v>
      </c>
      <c r="H1770">
        <v>12549</v>
      </c>
      <c r="I1770">
        <v>109</v>
      </c>
      <c r="J1770" t="s">
        <v>19</v>
      </c>
      <c r="K1770" t="s">
        <v>20</v>
      </c>
      <c r="L1770">
        <v>30000000</v>
      </c>
      <c r="M1770">
        <v>1991</v>
      </c>
      <c r="N1770">
        <v>6.6</v>
      </c>
      <c r="O1770" s="4"/>
      <c r="P1770" s="4"/>
    </row>
    <row r="1771" spans="1:16" x14ac:dyDescent="0.3">
      <c r="A1771" t="s">
        <v>4085</v>
      </c>
      <c r="B1771">
        <v>116</v>
      </c>
      <c r="C1771">
        <v>98</v>
      </c>
      <c r="D1771">
        <v>36833473</v>
      </c>
      <c r="E1771" t="s">
        <v>268</v>
      </c>
      <c r="F1771" t="s">
        <v>292</v>
      </c>
      <c r="G1771" t="s">
        <v>4086</v>
      </c>
      <c r="H1771">
        <v>53126</v>
      </c>
      <c r="I1771">
        <v>254</v>
      </c>
      <c r="J1771" t="s">
        <v>19</v>
      </c>
      <c r="K1771" t="s">
        <v>774</v>
      </c>
      <c r="L1771">
        <v>25000000</v>
      </c>
      <c r="M1771">
        <v>2001</v>
      </c>
      <c r="N1771">
        <v>6.6</v>
      </c>
      <c r="O1771" s="4"/>
      <c r="P1771" s="4"/>
    </row>
    <row r="1772" spans="1:16" x14ac:dyDescent="0.3">
      <c r="A1772" t="s">
        <v>2115</v>
      </c>
      <c r="B1772">
        <v>140</v>
      </c>
      <c r="C1772">
        <v>97</v>
      </c>
      <c r="D1772">
        <v>21973182</v>
      </c>
      <c r="E1772" t="s">
        <v>477</v>
      </c>
      <c r="F1772" t="s">
        <v>200</v>
      </c>
      <c r="G1772" t="s">
        <v>4308</v>
      </c>
      <c r="H1772">
        <v>53415</v>
      </c>
      <c r="I1772">
        <v>339</v>
      </c>
      <c r="J1772" t="s">
        <v>19</v>
      </c>
      <c r="K1772" t="s">
        <v>20</v>
      </c>
      <c r="L1772">
        <v>23000000</v>
      </c>
      <c r="M1772">
        <v>2001</v>
      </c>
      <c r="N1772">
        <v>6.6</v>
      </c>
      <c r="O1772" s="4"/>
      <c r="P1772" s="4"/>
    </row>
    <row r="1773" spans="1:16" x14ac:dyDescent="0.3">
      <c r="A1773" t="s">
        <v>455</v>
      </c>
      <c r="B1773">
        <v>156</v>
      </c>
      <c r="C1773">
        <v>103</v>
      </c>
      <c r="D1773">
        <v>34290142</v>
      </c>
      <c r="E1773" t="s">
        <v>1289</v>
      </c>
      <c r="F1773" t="s">
        <v>2269</v>
      </c>
      <c r="G1773" t="s">
        <v>4530</v>
      </c>
      <c r="H1773">
        <v>54242</v>
      </c>
      <c r="I1773">
        <v>145</v>
      </c>
      <c r="J1773" t="s">
        <v>19</v>
      </c>
      <c r="K1773" t="s">
        <v>20</v>
      </c>
      <c r="L1773">
        <v>19800000</v>
      </c>
      <c r="M1773">
        <v>2014</v>
      </c>
      <c r="N1773">
        <v>6.6</v>
      </c>
      <c r="O1773" s="4"/>
      <c r="P1773" s="4"/>
    </row>
    <row r="1774" spans="1:16" x14ac:dyDescent="0.3">
      <c r="A1774" t="s">
        <v>5815</v>
      </c>
      <c r="B1774">
        <v>222</v>
      </c>
      <c r="C1774">
        <v>85</v>
      </c>
      <c r="D1774">
        <v>27024</v>
      </c>
      <c r="E1774" t="s">
        <v>2914</v>
      </c>
      <c r="F1774" t="s">
        <v>6533</v>
      </c>
      <c r="G1774" t="s">
        <v>6534</v>
      </c>
      <c r="H1774">
        <v>55597</v>
      </c>
      <c r="I1774">
        <v>148</v>
      </c>
      <c r="J1774" t="s">
        <v>1391</v>
      </c>
      <c r="K1774" t="s">
        <v>1748</v>
      </c>
      <c r="L1774">
        <v>5600000</v>
      </c>
      <c r="M1774">
        <v>2009</v>
      </c>
      <c r="N1774">
        <v>6.6</v>
      </c>
      <c r="O1774" s="4"/>
      <c r="P1774" s="4"/>
    </row>
    <row r="1775" spans="1:16" x14ac:dyDescent="0.3">
      <c r="A1775" t="s">
        <v>1539</v>
      </c>
      <c r="B1775">
        <v>132</v>
      </c>
      <c r="C1775">
        <v>123</v>
      </c>
      <c r="D1775">
        <v>41523271</v>
      </c>
      <c r="E1775" t="s">
        <v>1540</v>
      </c>
      <c r="F1775" t="s">
        <v>540</v>
      </c>
      <c r="G1775" t="s">
        <v>1541</v>
      </c>
      <c r="H1775">
        <v>57038</v>
      </c>
      <c r="I1775">
        <v>261</v>
      </c>
      <c r="J1775" t="s">
        <v>19</v>
      </c>
      <c r="K1775" t="s">
        <v>20</v>
      </c>
      <c r="L1775">
        <v>80000000</v>
      </c>
      <c r="M1775">
        <v>2001</v>
      </c>
      <c r="N1775">
        <v>6.6</v>
      </c>
      <c r="O1775" s="4"/>
      <c r="P1775" s="4"/>
    </row>
    <row r="1776" spans="1:16" x14ac:dyDescent="0.3">
      <c r="A1776" t="s">
        <v>4136</v>
      </c>
      <c r="B1776">
        <v>112</v>
      </c>
      <c r="C1776">
        <v>107</v>
      </c>
      <c r="D1776">
        <v>21835784</v>
      </c>
      <c r="E1776" t="s">
        <v>753</v>
      </c>
      <c r="F1776" t="s">
        <v>3255</v>
      </c>
      <c r="G1776" t="s">
        <v>4137</v>
      </c>
      <c r="H1776">
        <v>58297</v>
      </c>
      <c r="I1776">
        <v>161</v>
      </c>
      <c r="J1776" t="s">
        <v>19</v>
      </c>
      <c r="K1776" t="s">
        <v>20</v>
      </c>
      <c r="L1776">
        <v>30000000</v>
      </c>
      <c r="M1776">
        <v>2005</v>
      </c>
      <c r="N1776">
        <v>6.6</v>
      </c>
      <c r="O1776" s="4"/>
      <c r="P1776" s="4"/>
    </row>
    <row r="1777" spans="1:16" x14ac:dyDescent="0.3">
      <c r="A1777" t="s">
        <v>2385</v>
      </c>
      <c r="B1777">
        <v>53</v>
      </c>
      <c r="C1777">
        <v>115</v>
      </c>
      <c r="D1777">
        <v>38168022</v>
      </c>
      <c r="E1777" t="s">
        <v>6575</v>
      </c>
      <c r="F1777" t="s">
        <v>452</v>
      </c>
      <c r="G1777" t="s">
        <v>6951</v>
      </c>
      <c r="H1777">
        <v>4687</v>
      </c>
      <c r="I1777">
        <v>83</v>
      </c>
      <c r="J1777" t="s">
        <v>19</v>
      </c>
      <c r="K1777" t="s">
        <v>20</v>
      </c>
      <c r="L1777">
        <v>3000000</v>
      </c>
      <c r="M1777">
        <v>2000</v>
      </c>
      <c r="N1777">
        <v>6.6</v>
      </c>
      <c r="O1777" s="4"/>
      <c r="P1777" s="4"/>
    </row>
    <row r="1778" spans="1:16" x14ac:dyDescent="0.3">
      <c r="A1778" t="s">
        <v>566</v>
      </c>
      <c r="B1778">
        <v>110</v>
      </c>
      <c r="C1778">
        <v>105</v>
      </c>
      <c r="D1778">
        <v>76400000</v>
      </c>
      <c r="E1778" t="s">
        <v>41</v>
      </c>
      <c r="F1778" t="s">
        <v>566</v>
      </c>
      <c r="G1778" t="s">
        <v>4827</v>
      </c>
      <c r="H1778">
        <v>58743</v>
      </c>
      <c r="I1778">
        <v>192</v>
      </c>
      <c r="J1778" t="s">
        <v>19</v>
      </c>
      <c r="K1778" t="s">
        <v>20</v>
      </c>
      <c r="L1778">
        <v>17000000</v>
      </c>
      <c r="M1778">
        <v>1984</v>
      </c>
      <c r="N1778">
        <v>6.6</v>
      </c>
      <c r="O1778" s="4"/>
      <c r="P1778" s="4"/>
    </row>
    <row r="1779" spans="1:16" x14ac:dyDescent="0.3">
      <c r="A1779" t="s">
        <v>4004</v>
      </c>
      <c r="B1779">
        <v>229</v>
      </c>
      <c r="C1779">
        <v>121</v>
      </c>
      <c r="D1779">
        <v>3073392</v>
      </c>
      <c r="E1779" t="s">
        <v>1140</v>
      </c>
      <c r="F1779" t="s">
        <v>4229</v>
      </c>
      <c r="G1779" t="s">
        <v>4230</v>
      </c>
      <c r="H1779">
        <v>59462</v>
      </c>
      <c r="I1779">
        <v>300</v>
      </c>
      <c r="J1779" t="s">
        <v>19</v>
      </c>
      <c r="K1779" t="s">
        <v>162</v>
      </c>
      <c r="L1779">
        <v>25000000</v>
      </c>
      <c r="M1779">
        <v>2008</v>
      </c>
      <c r="N1779">
        <v>6.6</v>
      </c>
      <c r="O1779" s="4"/>
      <c r="P1779" s="4"/>
    </row>
    <row r="1780" spans="1:16" x14ac:dyDescent="0.3">
      <c r="A1780" t="s">
        <v>519</v>
      </c>
      <c r="B1780">
        <v>103</v>
      </c>
      <c r="C1780">
        <v>99</v>
      </c>
      <c r="D1780">
        <v>52691009</v>
      </c>
      <c r="E1780" t="s">
        <v>1508</v>
      </c>
      <c r="F1780" t="s">
        <v>4370</v>
      </c>
      <c r="G1780" t="s">
        <v>4841</v>
      </c>
      <c r="H1780">
        <v>18727</v>
      </c>
      <c r="I1780">
        <v>45</v>
      </c>
      <c r="J1780" t="s">
        <v>19</v>
      </c>
      <c r="K1780" t="s">
        <v>20</v>
      </c>
      <c r="L1780">
        <v>21000000</v>
      </c>
      <c r="M1780">
        <v>2011</v>
      </c>
      <c r="N1780">
        <v>6.6</v>
      </c>
      <c r="O1780" s="4"/>
      <c r="P1780" s="4"/>
    </row>
    <row r="1781" spans="1:16" x14ac:dyDescent="0.3">
      <c r="A1781" t="s">
        <v>3140</v>
      </c>
      <c r="B1781">
        <v>98</v>
      </c>
      <c r="C1781">
        <v>118</v>
      </c>
      <c r="D1781">
        <v>75668868</v>
      </c>
      <c r="E1781" t="s">
        <v>835</v>
      </c>
      <c r="F1781" t="s">
        <v>1656</v>
      </c>
      <c r="G1781" t="s">
        <v>3141</v>
      </c>
      <c r="H1781">
        <v>60504</v>
      </c>
      <c r="I1781">
        <v>249</v>
      </c>
      <c r="J1781" t="s">
        <v>19</v>
      </c>
      <c r="K1781" t="s">
        <v>20</v>
      </c>
      <c r="L1781">
        <v>35000000</v>
      </c>
      <c r="M1781">
        <v>1994</v>
      </c>
      <c r="N1781">
        <v>6.6</v>
      </c>
      <c r="O1781" s="4"/>
      <c r="P1781" s="4"/>
    </row>
    <row r="1782" spans="1:16" x14ac:dyDescent="0.3">
      <c r="A1782" t="s">
        <v>4134</v>
      </c>
      <c r="B1782">
        <v>175</v>
      </c>
      <c r="C1782">
        <v>101</v>
      </c>
      <c r="D1782">
        <v>13650738</v>
      </c>
      <c r="E1782" t="s">
        <v>1289</v>
      </c>
      <c r="F1782" t="s">
        <v>370</v>
      </c>
      <c r="G1782" t="s">
        <v>4675</v>
      </c>
      <c r="H1782">
        <v>61360</v>
      </c>
      <c r="I1782">
        <v>129</v>
      </c>
      <c r="J1782" t="s">
        <v>19</v>
      </c>
      <c r="K1782" t="s">
        <v>20</v>
      </c>
      <c r="L1782">
        <v>20000000</v>
      </c>
      <c r="M1782">
        <v>2015</v>
      </c>
      <c r="N1782">
        <v>6.6</v>
      </c>
      <c r="O1782" s="4"/>
      <c r="P1782" s="4"/>
    </row>
    <row r="1783" spans="1:16" x14ac:dyDescent="0.3">
      <c r="A1783" t="s">
        <v>706</v>
      </c>
      <c r="B1783">
        <v>49</v>
      </c>
      <c r="C1783">
        <v>115</v>
      </c>
      <c r="D1783">
        <v>61490000</v>
      </c>
      <c r="E1783" t="s">
        <v>1562</v>
      </c>
      <c r="F1783" t="s">
        <v>808</v>
      </c>
      <c r="G1783" t="s">
        <v>3967</v>
      </c>
      <c r="H1783">
        <v>62037</v>
      </c>
      <c r="I1783">
        <v>148</v>
      </c>
      <c r="J1783" t="s">
        <v>19</v>
      </c>
      <c r="K1783" t="s">
        <v>20</v>
      </c>
      <c r="L1783">
        <v>26000000</v>
      </c>
      <c r="M1783">
        <v>1990</v>
      </c>
      <c r="N1783">
        <v>6.6</v>
      </c>
      <c r="O1783" s="4"/>
      <c r="P1783" s="4"/>
    </row>
    <row r="1784" spans="1:16" x14ac:dyDescent="0.3">
      <c r="A1784" t="s">
        <v>2161</v>
      </c>
      <c r="B1784">
        <v>158</v>
      </c>
      <c r="C1784">
        <v>122</v>
      </c>
      <c r="D1784">
        <v>33071558</v>
      </c>
      <c r="E1784" t="s">
        <v>1289</v>
      </c>
      <c r="F1784" t="s">
        <v>5898</v>
      </c>
      <c r="G1784" t="s">
        <v>5899</v>
      </c>
      <c r="H1784">
        <v>22369</v>
      </c>
      <c r="I1784">
        <v>100</v>
      </c>
      <c r="J1784" t="s">
        <v>19</v>
      </c>
      <c r="K1784" t="s">
        <v>31</v>
      </c>
      <c r="L1784">
        <v>10000000</v>
      </c>
      <c r="M1784">
        <v>2015</v>
      </c>
      <c r="N1784">
        <v>6.6</v>
      </c>
      <c r="O1784" s="4"/>
      <c r="P1784" s="4"/>
    </row>
    <row r="1785" spans="1:16" x14ac:dyDescent="0.3">
      <c r="A1785" t="s">
        <v>1725</v>
      </c>
      <c r="B1785">
        <v>116</v>
      </c>
      <c r="C1785">
        <v>112</v>
      </c>
      <c r="D1785">
        <v>36020063</v>
      </c>
      <c r="E1785" t="s">
        <v>1962</v>
      </c>
      <c r="F1785" t="s">
        <v>2036</v>
      </c>
      <c r="G1785" t="s">
        <v>4361</v>
      </c>
      <c r="H1785">
        <v>62584</v>
      </c>
      <c r="I1785">
        <v>375</v>
      </c>
      <c r="J1785" t="s">
        <v>19</v>
      </c>
      <c r="K1785" t="s">
        <v>20</v>
      </c>
      <c r="L1785">
        <v>22000000</v>
      </c>
      <c r="M1785">
        <v>2005</v>
      </c>
      <c r="N1785">
        <v>6.6</v>
      </c>
      <c r="O1785" s="4"/>
      <c r="P1785" s="4"/>
    </row>
    <row r="1786" spans="1:16" x14ac:dyDescent="0.3">
      <c r="A1786" t="s">
        <v>5314</v>
      </c>
      <c r="B1786">
        <v>98</v>
      </c>
      <c r="C1786">
        <v>103</v>
      </c>
      <c r="D1786">
        <v>57469179</v>
      </c>
      <c r="E1786" t="s">
        <v>3309</v>
      </c>
      <c r="F1786" t="s">
        <v>1777</v>
      </c>
      <c r="G1786" t="s">
        <v>5739</v>
      </c>
      <c r="H1786">
        <v>63855</v>
      </c>
      <c r="I1786">
        <v>248</v>
      </c>
      <c r="J1786" t="s">
        <v>19</v>
      </c>
      <c r="K1786" t="s">
        <v>20</v>
      </c>
      <c r="L1786">
        <v>11500000</v>
      </c>
      <c r="M1786">
        <v>1989</v>
      </c>
      <c r="N1786">
        <v>6.6</v>
      </c>
      <c r="O1786" s="4"/>
      <c r="P1786" s="4"/>
    </row>
    <row r="1787" spans="1:16" x14ac:dyDescent="0.3">
      <c r="A1787" t="s">
        <v>365</v>
      </c>
      <c r="B1787">
        <v>178</v>
      </c>
      <c r="C1787">
        <v>116</v>
      </c>
      <c r="D1787">
        <v>77086030</v>
      </c>
      <c r="E1787" t="s">
        <v>1880</v>
      </c>
      <c r="F1787" t="s">
        <v>374</v>
      </c>
      <c r="G1787" t="s">
        <v>1881</v>
      </c>
      <c r="H1787">
        <v>65297</v>
      </c>
      <c r="I1787">
        <v>602</v>
      </c>
      <c r="J1787" t="s">
        <v>19</v>
      </c>
      <c r="K1787" t="s">
        <v>774</v>
      </c>
      <c r="L1787">
        <v>62000000</v>
      </c>
      <c r="M1787">
        <v>2000</v>
      </c>
      <c r="N1787">
        <v>6.6</v>
      </c>
      <c r="O1787" s="4"/>
      <c r="P1787" s="4"/>
    </row>
    <row r="1788" spans="1:16" x14ac:dyDescent="0.3">
      <c r="A1788" t="s">
        <v>5192</v>
      </c>
      <c r="B1788">
        <v>241</v>
      </c>
      <c r="C1788">
        <v>114</v>
      </c>
      <c r="D1788">
        <v>32721635</v>
      </c>
      <c r="E1788" t="s">
        <v>3067</v>
      </c>
      <c r="F1788" t="s">
        <v>561</v>
      </c>
      <c r="G1788" t="s">
        <v>5193</v>
      </c>
      <c r="H1788">
        <v>67822</v>
      </c>
      <c r="I1788">
        <v>279</v>
      </c>
      <c r="J1788" t="s">
        <v>19</v>
      </c>
      <c r="K1788" t="s">
        <v>20</v>
      </c>
      <c r="L1788">
        <v>15000000</v>
      </c>
      <c r="M1788">
        <v>2009</v>
      </c>
      <c r="N1788">
        <v>6.6</v>
      </c>
      <c r="O1788" s="4"/>
      <c r="P1788" s="4"/>
    </row>
    <row r="1789" spans="1:16" x14ac:dyDescent="0.3">
      <c r="A1789" t="s">
        <v>2803</v>
      </c>
      <c r="B1789">
        <v>16</v>
      </c>
      <c r="C1789">
        <v>132</v>
      </c>
      <c r="D1789">
        <v>30400000</v>
      </c>
      <c r="E1789" t="s">
        <v>1422</v>
      </c>
      <c r="F1789" t="s">
        <v>1924</v>
      </c>
      <c r="G1789" t="s">
        <v>5620</v>
      </c>
      <c r="H1789">
        <v>9503</v>
      </c>
      <c r="I1789">
        <v>68</v>
      </c>
      <c r="J1789" t="s">
        <v>19</v>
      </c>
      <c r="K1789" t="s">
        <v>31</v>
      </c>
      <c r="L1789">
        <v>12000000</v>
      </c>
      <c r="M1789">
        <v>1983</v>
      </c>
      <c r="N1789">
        <v>6.6</v>
      </c>
      <c r="O1789" s="4"/>
      <c r="P1789" s="4"/>
    </row>
    <row r="1790" spans="1:16" x14ac:dyDescent="0.3">
      <c r="A1790" t="s">
        <v>4461</v>
      </c>
      <c r="B1790">
        <v>106</v>
      </c>
      <c r="C1790">
        <v>87</v>
      </c>
      <c r="D1790">
        <v>64267897</v>
      </c>
      <c r="E1790" t="s">
        <v>6575</v>
      </c>
      <c r="F1790" t="s">
        <v>4463</v>
      </c>
      <c r="G1790" t="s">
        <v>6576</v>
      </c>
      <c r="H1790">
        <v>67992</v>
      </c>
      <c r="I1790">
        <v>327</v>
      </c>
      <c r="J1790" t="s">
        <v>19</v>
      </c>
      <c r="K1790" t="s">
        <v>20</v>
      </c>
      <c r="L1790">
        <v>5000000</v>
      </c>
      <c r="M1790">
        <v>2002</v>
      </c>
      <c r="N1790">
        <v>6.6</v>
      </c>
      <c r="O1790" s="4"/>
      <c r="P1790" s="4"/>
    </row>
    <row r="1791" spans="1:16" x14ac:dyDescent="0.3">
      <c r="A1791" t="s">
        <v>1061</v>
      </c>
      <c r="B1791">
        <v>198</v>
      </c>
      <c r="C1791">
        <v>107</v>
      </c>
      <c r="D1791">
        <v>71148699</v>
      </c>
      <c r="E1791" t="s">
        <v>120</v>
      </c>
      <c r="F1791" t="s">
        <v>529</v>
      </c>
      <c r="G1791" t="s">
        <v>1062</v>
      </c>
      <c r="H1791">
        <v>68935</v>
      </c>
      <c r="I1791">
        <v>125</v>
      </c>
      <c r="J1791" t="s">
        <v>19</v>
      </c>
      <c r="K1791" t="s">
        <v>20</v>
      </c>
      <c r="L1791">
        <v>90000000</v>
      </c>
      <c r="M1791">
        <v>2008</v>
      </c>
      <c r="N1791">
        <v>6.6</v>
      </c>
      <c r="O1791" s="4"/>
      <c r="P1791" s="4"/>
    </row>
    <row r="1792" spans="1:16" x14ac:dyDescent="0.3">
      <c r="A1792" t="s">
        <v>21</v>
      </c>
      <c r="B1792">
        <v>156</v>
      </c>
      <c r="C1792">
        <v>102</v>
      </c>
      <c r="D1792">
        <v>12469811</v>
      </c>
      <c r="E1792" t="s">
        <v>1289</v>
      </c>
      <c r="F1792" t="s">
        <v>396</v>
      </c>
      <c r="G1792" t="s">
        <v>4656</v>
      </c>
      <c r="H1792">
        <v>69172</v>
      </c>
      <c r="I1792">
        <v>316</v>
      </c>
      <c r="J1792" t="s">
        <v>19</v>
      </c>
      <c r="K1792" t="s">
        <v>20</v>
      </c>
      <c r="L1792">
        <v>22000000</v>
      </c>
      <c r="M1792">
        <v>2005</v>
      </c>
      <c r="N1792">
        <v>6.6</v>
      </c>
      <c r="O1792" s="4"/>
      <c r="P1792" s="4"/>
    </row>
    <row r="1793" spans="1:16" x14ac:dyDescent="0.3">
      <c r="A1793" t="s">
        <v>1419</v>
      </c>
      <c r="B1793">
        <v>161</v>
      </c>
      <c r="C1793">
        <v>91</v>
      </c>
      <c r="D1793">
        <v>17986000</v>
      </c>
      <c r="E1793" t="s">
        <v>2914</v>
      </c>
      <c r="F1793" t="s">
        <v>3639</v>
      </c>
      <c r="G1793" t="s">
        <v>7402</v>
      </c>
      <c r="H1793">
        <v>22773</v>
      </c>
      <c r="I1793">
        <v>195</v>
      </c>
      <c r="J1793" t="s">
        <v>19</v>
      </c>
      <c r="K1793" t="s">
        <v>20</v>
      </c>
      <c r="L1793">
        <v>1000000</v>
      </c>
      <c r="M1793">
        <v>1981</v>
      </c>
      <c r="N1793">
        <v>6.6</v>
      </c>
      <c r="O1793" s="4"/>
      <c r="P1793" s="4"/>
    </row>
    <row r="1794" spans="1:16" x14ac:dyDescent="0.3">
      <c r="A1794" t="s">
        <v>1215</v>
      </c>
      <c r="B1794">
        <v>187</v>
      </c>
      <c r="C1794">
        <v>120</v>
      </c>
      <c r="D1794">
        <v>112703470</v>
      </c>
      <c r="E1794" t="s">
        <v>753</v>
      </c>
      <c r="F1794" t="s">
        <v>1219</v>
      </c>
      <c r="G1794" t="s">
        <v>1220</v>
      </c>
      <c r="H1794">
        <v>69860</v>
      </c>
      <c r="I1794">
        <v>214</v>
      </c>
      <c r="J1794" t="s">
        <v>19</v>
      </c>
      <c r="K1794" t="s">
        <v>20</v>
      </c>
      <c r="L1794">
        <v>85000000</v>
      </c>
      <c r="M1794">
        <v>2009</v>
      </c>
      <c r="N1794">
        <v>6.6</v>
      </c>
      <c r="O1794" s="4"/>
      <c r="P1794" s="4"/>
    </row>
    <row r="1795" spans="1:16" x14ac:dyDescent="0.3">
      <c r="A1795" t="s">
        <v>1536</v>
      </c>
      <c r="B1795">
        <v>190</v>
      </c>
      <c r="C1795">
        <v>91</v>
      </c>
      <c r="D1795">
        <v>73661010</v>
      </c>
      <c r="E1795" t="s">
        <v>1537</v>
      </c>
      <c r="F1795" t="s">
        <v>166</v>
      </c>
      <c r="G1795" t="s">
        <v>1538</v>
      </c>
      <c r="H1795">
        <v>71137</v>
      </c>
      <c r="I1795">
        <v>229</v>
      </c>
      <c r="J1795" t="s">
        <v>19</v>
      </c>
      <c r="K1795" t="s">
        <v>20</v>
      </c>
      <c r="L1795">
        <v>75000000</v>
      </c>
      <c r="M1795">
        <v>2006</v>
      </c>
      <c r="N1795">
        <v>6.6</v>
      </c>
      <c r="O1795" s="4"/>
      <c r="P1795" s="4"/>
    </row>
    <row r="1796" spans="1:16" x14ac:dyDescent="0.3">
      <c r="A1796" t="s">
        <v>2810</v>
      </c>
      <c r="B1796">
        <v>117</v>
      </c>
      <c r="C1796">
        <v>133</v>
      </c>
      <c r="D1796">
        <v>34667015</v>
      </c>
      <c r="E1796" t="s">
        <v>28</v>
      </c>
      <c r="F1796" t="s">
        <v>2811</v>
      </c>
      <c r="G1796" t="s">
        <v>2812</v>
      </c>
      <c r="H1796">
        <v>74009</v>
      </c>
      <c r="I1796">
        <v>317</v>
      </c>
      <c r="J1796" t="s">
        <v>19</v>
      </c>
      <c r="K1796" t="s">
        <v>31</v>
      </c>
      <c r="L1796">
        <v>32000000</v>
      </c>
      <c r="M1796">
        <v>1989</v>
      </c>
      <c r="N1796">
        <v>6.6</v>
      </c>
      <c r="O1796" s="4"/>
      <c r="P1796" s="4"/>
    </row>
    <row r="1797" spans="1:16" x14ac:dyDescent="0.3">
      <c r="A1797" t="s">
        <v>2810</v>
      </c>
      <c r="B1797">
        <v>106</v>
      </c>
      <c r="C1797">
        <v>131</v>
      </c>
      <c r="D1797">
        <v>67900000</v>
      </c>
      <c r="E1797" t="s">
        <v>28</v>
      </c>
      <c r="F1797" t="s">
        <v>3900</v>
      </c>
      <c r="G1797" t="s">
        <v>3901</v>
      </c>
      <c r="H1797">
        <v>74374</v>
      </c>
      <c r="I1797">
        <v>225</v>
      </c>
      <c r="J1797" t="s">
        <v>19</v>
      </c>
      <c r="K1797" t="s">
        <v>31</v>
      </c>
      <c r="L1797">
        <v>27500000</v>
      </c>
      <c r="M1797">
        <v>1983</v>
      </c>
      <c r="N1797">
        <v>6.6</v>
      </c>
      <c r="O1797" s="4"/>
      <c r="P1797" s="4"/>
    </row>
    <row r="1798" spans="1:16" x14ac:dyDescent="0.3">
      <c r="A1798" t="s">
        <v>188</v>
      </c>
      <c r="B1798">
        <v>258</v>
      </c>
      <c r="C1798">
        <v>117</v>
      </c>
      <c r="D1798">
        <v>43290977</v>
      </c>
      <c r="E1798" t="s">
        <v>1110</v>
      </c>
      <c r="F1798" t="s">
        <v>2049</v>
      </c>
      <c r="G1798" t="s">
        <v>2050</v>
      </c>
      <c r="H1798">
        <v>75201</v>
      </c>
      <c r="I1798">
        <v>256</v>
      </c>
      <c r="J1798" t="s">
        <v>19</v>
      </c>
      <c r="K1798" t="s">
        <v>31</v>
      </c>
      <c r="L1798">
        <v>80000000</v>
      </c>
      <c r="M1798">
        <v>2010</v>
      </c>
      <c r="N1798">
        <v>6.6</v>
      </c>
      <c r="O1798" s="4"/>
      <c r="P1798" s="4"/>
    </row>
    <row r="1799" spans="1:16" x14ac:dyDescent="0.3">
      <c r="A1799" t="s">
        <v>2000</v>
      </c>
      <c r="B1799">
        <v>315</v>
      </c>
      <c r="C1799">
        <v>124</v>
      </c>
      <c r="D1799">
        <v>56443482</v>
      </c>
      <c r="E1799" t="s">
        <v>2001</v>
      </c>
      <c r="F1799" t="s">
        <v>210</v>
      </c>
      <c r="G1799" t="s">
        <v>2002</v>
      </c>
      <c r="H1799">
        <v>75329</v>
      </c>
      <c r="I1799">
        <v>256</v>
      </c>
      <c r="J1799" t="s">
        <v>19</v>
      </c>
      <c r="K1799" t="s">
        <v>20</v>
      </c>
      <c r="L1799">
        <v>60000000</v>
      </c>
      <c r="M1799">
        <v>2015</v>
      </c>
      <c r="N1799">
        <v>6.6</v>
      </c>
      <c r="O1799" s="4"/>
      <c r="P1799" s="4"/>
    </row>
    <row r="1800" spans="1:16" x14ac:dyDescent="0.3">
      <c r="A1800" t="s">
        <v>2406</v>
      </c>
      <c r="B1800">
        <v>236</v>
      </c>
      <c r="C1800">
        <v>114</v>
      </c>
      <c r="D1800">
        <v>26442251</v>
      </c>
      <c r="E1800" t="s">
        <v>268</v>
      </c>
      <c r="F1800" t="s">
        <v>138</v>
      </c>
      <c r="G1800" t="s">
        <v>2514</v>
      </c>
      <c r="H1800">
        <v>76010</v>
      </c>
      <c r="I1800">
        <v>205</v>
      </c>
      <c r="J1800" t="s">
        <v>19</v>
      </c>
      <c r="K1800" t="s">
        <v>20</v>
      </c>
      <c r="L1800">
        <v>50000000</v>
      </c>
      <c r="M1800">
        <v>2015</v>
      </c>
      <c r="N1800">
        <v>6.6</v>
      </c>
      <c r="O1800" s="4"/>
      <c r="P1800" s="4"/>
    </row>
    <row r="1801" spans="1:16" x14ac:dyDescent="0.3">
      <c r="A1801" t="s">
        <v>4605</v>
      </c>
      <c r="B1801">
        <v>91</v>
      </c>
      <c r="C1801">
        <v>121</v>
      </c>
      <c r="D1801">
        <v>21569041</v>
      </c>
      <c r="E1801" t="s">
        <v>1671</v>
      </c>
      <c r="F1801" t="s">
        <v>748</v>
      </c>
      <c r="G1801" t="s">
        <v>5965</v>
      </c>
      <c r="H1801">
        <v>8058</v>
      </c>
      <c r="I1801">
        <v>57</v>
      </c>
      <c r="J1801" t="s">
        <v>19</v>
      </c>
      <c r="K1801" t="s">
        <v>20</v>
      </c>
      <c r="L1801">
        <v>9000000</v>
      </c>
      <c r="M1801">
        <v>2014</v>
      </c>
      <c r="N1801">
        <v>6.6</v>
      </c>
      <c r="O1801" s="4"/>
      <c r="P1801" s="4"/>
    </row>
    <row r="1802" spans="1:16" x14ac:dyDescent="0.3">
      <c r="A1802" t="s">
        <v>1817</v>
      </c>
      <c r="B1802">
        <v>242</v>
      </c>
      <c r="C1802">
        <v>102</v>
      </c>
      <c r="D1802">
        <v>2035566</v>
      </c>
      <c r="E1802" t="s">
        <v>5554</v>
      </c>
      <c r="F1802" t="s">
        <v>5555</v>
      </c>
      <c r="G1802" t="s">
        <v>5556</v>
      </c>
      <c r="H1802">
        <v>77305</v>
      </c>
      <c r="I1802">
        <v>162</v>
      </c>
      <c r="J1802" t="s">
        <v>19</v>
      </c>
      <c r="K1802" t="s">
        <v>774</v>
      </c>
      <c r="L1802">
        <v>13000000</v>
      </c>
      <c r="M1802">
        <v>2009</v>
      </c>
      <c r="N1802">
        <v>6.6</v>
      </c>
      <c r="O1802" s="4"/>
      <c r="P1802" s="4"/>
    </row>
    <row r="1803" spans="1:16" x14ac:dyDescent="0.3">
      <c r="A1803" t="s">
        <v>4461</v>
      </c>
      <c r="B1803">
        <v>157</v>
      </c>
      <c r="C1803">
        <v>102</v>
      </c>
      <c r="D1803">
        <v>101978840</v>
      </c>
      <c r="E1803" t="s">
        <v>872</v>
      </c>
      <c r="F1803" t="s">
        <v>5154</v>
      </c>
      <c r="G1803" t="s">
        <v>5155</v>
      </c>
      <c r="H1803">
        <v>77724</v>
      </c>
      <c r="I1803">
        <v>162</v>
      </c>
      <c r="J1803" t="s">
        <v>19</v>
      </c>
      <c r="K1803" t="s">
        <v>20</v>
      </c>
      <c r="L1803">
        <v>15000000</v>
      </c>
      <c r="M1803">
        <v>2013</v>
      </c>
      <c r="N1803">
        <v>6.6</v>
      </c>
      <c r="O1803" s="4"/>
      <c r="P1803" s="4"/>
    </row>
    <row r="1804" spans="1:16" x14ac:dyDescent="0.3">
      <c r="A1804" t="s">
        <v>3895</v>
      </c>
      <c r="B1804">
        <v>140</v>
      </c>
      <c r="C1804">
        <v>110</v>
      </c>
      <c r="D1804">
        <v>24848292</v>
      </c>
      <c r="E1804" t="s">
        <v>1605</v>
      </c>
      <c r="F1804" t="s">
        <v>372</v>
      </c>
      <c r="G1804" t="s">
        <v>4432</v>
      </c>
      <c r="H1804">
        <v>80556</v>
      </c>
      <c r="I1804">
        <v>184</v>
      </c>
      <c r="J1804" t="s">
        <v>19</v>
      </c>
      <c r="K1804" t="s">
        <v>20</v>
      </c>
      <c r="L1804">
        <v>20000000</v>
      </c>
      <c r="M1804">
        <v>2008</v>
      </c>
      <c r="N1804">
        <v>6.6</v>
      </c>
      <c r="O1804" s="4"/>
      <c r="P1804" s="4"/>
    </row>
    <row r="1805" spans="1:16" x14ac:dyDescent="0.3">
      <c r="A1805" t="s">
        <v>5259</v>
      </c>
      <c r="B1805">
        <v>38</v>
      </c>
      <c r="C1805">
        <v>82</v>
      </c>
      <c r="D1805">
        <v>25571351</v>
      </c>
      <c r="E1805" t="s">
        <v>3831</v>
      </c>
      <c r="F1805" t="s">
        <v>5262</v>
      </c>
      <c r="G1805" t="s">
        <v>5390</v>
      </c>
      <c r="H1805">
        <v>3135</v>
      </c>
      <c r="I1805">
        <v>78</v>
      </c>
      <c r="J1805" t="s">
        <v>19</v>
      </c>
      <c r="K1805" t="s">
        <v>20</v>
      </c>
      <c r="L1805">
        <v>14000000</v>
      </c>
      <c r="M1805">
        <v>2002</v>
      </c>
      <c r="N1805">
        <v>6.6</v>
      </c>
      <c r="O1805" s="4"/>
      <c r="P1805" s="4"/>
    </row>
    <row r="1806" spans="1:16" x14ac:dyDescent="0.3">
      <c r="A1806" t="s">
        <v>5066</v>
      </c>
      <c r="B1806">
        <v>399</v>
      </c>
      <c r="C1806">
        <v>88</v>
      </c>
      <c r="D1806">
        <v>1024175</v>
      </c>
      <c r="E1806" t="s">
        <v>3370</v>
      </c>
      <c r="F1806" t="s">
        <v>5542</v>
      </c>
      <c r="G1806" t="s">
        <v>5543</v>
      </c>
      <c r="H1806">
        <v>82331</v>
      </c>
      <c r="I1806">
        <v>297</v>
      </c>
      <c r="J1806" t="s">
        <v>19</v>
      </c>
      <c r="K1806" t="s">
        <v>31</v>
      </c>
      <c r="L1806">
        <v>13000000</v>
      </c>
      <c r="M1806">
        <v>2011</v>
      </c>
      <c r="N1806">
        <v>6.6</v>
      </c>
      <c r="O1806" s="4"/>
      <c r="P1806" s="4"/>
    </row>
    <row r="1807" spans="1:16" x14ac:dyDescent="0.3">
      <c r="A1807" t="s">
        <v>1375</v>
      </c>
      <c r="B1807">
        <v>209</v>
      </c>
      <c r="C1807">
        <v>129</v>
      </c>
      <c r="D1807">
        <v>65948711</v>
      </c>
      <c r="E1807" t="s">
        <v>1140</v>
      </c>
      <c r="F1807" t="s">
        <v>902</v>
      </c>
      <c r="G1807" t="s">
        <v>1377</v>
      </c>
      <c r="H1807">
        <v>86422</v>
      </c>
      <c r="I1807">
        <v>363</v>
      </c>
      <c r="J1807" t="s">
        <v>19</v>
      </c>
      <c r="K1807" t="s">
        <v>20</v>
      </c>
      <c r="L1807">
        <v>80000000</v>
      </c>
      <c r="M1807">
        <v>2004</v>
      </c>
      <c r="N1807">
        <v>6.6</v>
      </c>
      <c r="O1807" s="4"/>
      <c r="P1807" s="4"/>
    </row>
    <row r="1808" spans="1:16" x14ac:dyDescent="0.3">
      <c r="A1808" t="s">
        <v>6862</v>
      </c>
      <c r="B1808">
        <v>36</v>
      </c>
      <c r="C1808">
        <v>98</v>
      </c>
      <c r="D1808">
        <v>10246600</v>
      </c>
      <c r="E1808" t="s">
        <v>753</v>
      </c>
      <c r="F1808" t="s">
        <v>7807</v>
      </c>
      <c r="G1808" t="s">
        <v>7808</v>
      </c>
      <c r="H1808">
        <v>6375</v>
      </c>
      <c r="I1808">
        <v>36</v>
      </c>
      <c r="J1808" t="s">
        <v>19</v>
      </c>
      <c r="K1808" t="s">
        <v>20</v>
      </c>
      <c r="L1808">
        <v>25000</v>
      </c>
      <c r="M1808">
        <v>1995</v>
      </c>
      <c r="N1808">
        <v>6.6</v>
      </c>
      <c r="O1808" s="4"/>
      <c r="P1808" s="4"/>
    </row>
    <row r="1809" spans="1:16" x14ac:dyDescent="0.3">
      <c r="A1809" t="s">
        <v>523</v>
      </c>
      <c r="B1809">
        <v>206</v>
      </c>
      <c r="C1809">
        <v>104</v>
      </c>
      <c r="D1809">
        <v>25040293</v>
      </c>
      <c r="E1809" t="s">
        <v>23</v>
      </c>
      <c r="F1809" t="s">
        <v>292</v>
      </c>
      <c r="G1809" t="s">
        <v>2220</v>
      </c>
      <c r="H1809">
        <v>88049</v>
      </c>
      <c r="I1809">
        <v>279</v>
      </c>
      <c r="J1809" t="s">
        <v>19</v>
      </c>
      <c r="K1809" t="s">
        <v>20</v>
      </c>
      <c r="L1809">
        <v>55000000</v>
      </c>
      <c r="M1809">
        <v>2008</v>
      </c>
      <c r="N1809">
        <v>6.6</v>
      </c>
      <c r="O1809" s="4"/>
      <c r="P1809" s="4"/>
    </row>
    <row r="1810" spans="1:16" x14ac:dyDescent="0.3">
      <c r="A1810" t="s">
        <v>2417</v>
      </c>
      <c r="B1810">
        <v>87</v>
      </c>
      <c r="C1810">
        <v>78</v>
      </c>
      <c r="D1810">
        <v>58336565</v>
      </c>
      <c r="E1810" t="s">
        <v>273</v>
      </c>
      <c r="F1810" t="s">
        <v>672</v>
      </c>
      <c r="G1810" t="s">
        <v>2418</v>
      </c>
      <c r="H1810">
        <v>12845</v>
      </c>
      <c r="I1810">
        <v>118</v>
      </c>
      <c r="J1810" t="s">
        <v>19</v>
      </c>
      <c r="K1810" t="s">
        <v>20</v>
      </c>
      <c r="L1810">
        <v>50000000</v>
      </c>
      <c r="M1810">
        <v>2006</v>
      </c>
      <c r="N1810">
        <v>6.6</v>
      </c>
      <c r="O1810" s="4"/>
      <c r="P1810" s="4"/>
    </row>
    <row r="1811" spans="1:16" x14ac:dyDescent="0.3">
      <c r="A1811" t="s">
        <v>7684</v>
      </c>
      <c r="B1811">
        <v>56</v>
      </c>
      <c r="C1811">
        <v>98</v>
      </c>
      <c r="D1811">
        <v>16115878</v>
      </c>
      <c r="E1811" t="s">
        <v>7685</v>
      </c>
      <c r="F1811" t="s">
        <v>1410</v>
      </c>
      <c r="G1811" t="s">
        <v>7686</v>
      </c>
      <c r="H1811">
        <v>24438</v>
      </c>
      <c r="I1811">
        <v>194</v>
      </c>
      <c r="J1811" t="s">
        <v>19</v>
      </c>
      <c r="K1811" t="s">
        <v>20</v>
      </c>
      <c r="L1811">
        <v>8000000</v>
      </c>
      <c r="M1811">
        <v>1995</v>
      </c>
      <c r="N1811">
        <v>6.6</v>
      </c>
      <c r="O1811" s="4"/>
      <c r="P1811" s="4"/>
    </row>
    <row r="1812" spans="1:16" x14ac:dyDescent="0.3">
      <c r="A1812" t="s">
        <v>398</v>
      </c>
      <c r="B1812">
        <v>64</v>
      </c>
      <c r="C1812">
        <v>127</v>
      </c>
      <c r="D1812">
        <v>67823573</v>
      </c>
      <c r="E1812" t="s">
        <v>513</v>
      </c>
      <c r="F1812" t="s">
        <v>71</v>
      </c>
      <c r="G1812" t="s">
        <v>2405</v>
      </c>
      <c r="H1812">
        <v>91176</v>
      </c>
      <c r="I1812">
        <v>130</v>
      </c>
      <c r="J1812" t="s">
        <v>19</v>
      </c>
      <c r="K1812" t="s">
        <v>20</v>
      </c>
      <c r="L1812">
        <v>50000000</v>
      </c>
      <c r="M1812">
        <v>1995</v>
      </c>
      <c r="N1812">
        <v>6.6</v>
      </c>
      <c r="O1812" s="4"/>
      <c r="P1812" s="4"/>
    </row>
    <row r="1813" spans="1:16" x14ac:dyDescent="0.3">
      <c r="A1813" t="s">
        <v>1528</v>
      </c>
      <c r="B1813">
        <v>89</v>
      </c>
      <c r="C1813">
        <v>142</v>
      </c>
      <c r="D1813">
        <v>43426961</v>
      </c>
      <c r="E1813" t="s">
        <v>995</v>
      </c>
      <c r="F1813" t="s">
        <v>540</v>
      </c>
      <c r="G1813" t="s">
        <v>1529</v>
      </c>
      <c r="H1813">
        <v>93494</v>
      </c>
      <c r="I1813">
        <v>394</v>
      </c>
      <c r="J1813" t="s">
        <v>19</v>
      </c>
      <c r="K1813" t="s">
        <v>20</v>
      </c>
      <c r="L1813">
        <v>70000000</v>
      </c>
      <c r="M1813">
        <v>2003</v>
      </c>
      <c r="N1813">
        <v>6.6</v>
      </c>
      <c r="O1813" s="4"/>
      <c r="P1813" s="4"/>
    </row>
    <row r="1814" spans="1:16" x14ac:dyDescent="0.3">
      <c r="A1814" t="s">
        <v>1551</v>
      </c>
      <c r="B1814">
        <v>152</v>
      </c>
      <c r="C1814">
        <v>113</v>
      </c>
      <c r="D1814">
        <v>34636443</v>
      </c>
      <c r="E1814" t="s">
        <v>613</v>
      </c>
      <c r="F1814" t="s">
        <v>299</v>
      </c>
      <c r="G1814" t="s">
        <v>1552</v>
      </c>
      <c r="H1814">
        <v>93790</v>
      </c>
      <c r="I1814">
        <v>288</v>
      </c>
      <c r="J1814" t="s">
        <v>19</v>
      </c>
      <c r="K1814" t="s">
        <v>20</v>
      </c>
      <c r="L1814">
        <v>52000000</v>
      </c>
      <c r="M1814">
        <v>2005</v>
      </c>
      <c r="N1814">
        <v>6.6</v>
      </c>
      <c r="O1814" s="4"/>
      <c r="P1814" s="4"/>
    </row>
    <row r="1815" spans="1:16" x14ac:dyDescent="0.3">
      <c r="A1815" t="s">
        <v>2213</v>
      </c>
      <c r="B1815">
        <v>146</v>
      </c>
      <c r="C1815">
        <v>110</v>
      </c>
      <c r="D1815">
        <v>56932305</v>
      </c>
      <c r="E1815" t="s">
        <v>2214</v>
      </c>
      <c r="F1815" t="s">
        <v>2030</v>
      </c>
      <c r="G1815" t="s">
        <v>2215</v>
      </c>
      <c r="H1815">
        <v>96690</v>
      </c>
      <c r="I1815">
        <v>293</v>
      </c>
      <c r="J1815" t="s">
        <v>19</v>
      </c>
      <c r="K1815" t="s">
        <v>20</v>
      </c>
      <c r="L1815">
        <v>55000000</v>
      </c>
      <c r="M1815">
        <v>2000</v>
      </c>
      <c r="N1815">
        <v>6.6</v>
      </c>
      <c r="O1815" s="4"/>
      <c r="P1815" s="4"/>
    </row>
    <row r="1816" spans="1:16" x14ac:dyDescent="0.3">
      <c r="A1816" t="s">
        <v>2694</v>
      </c>
      <c r="B1816">
        <v>144</v>
      </c>
      <c r="C1816">
        <v>177</v>
      </c>
      <c r="D1816">
        <v>27400000</v>
      </c>
      <c r="E1816" t="s">
        <v>41</v>
      </c>
      <c r="F1816" t="s">
        <v>1347</v>
      </c>
      <c r="G1816" t="s">
        <v>2695</v>
      </c>
      <c r="H1816">
        <v>97087</v>
      </c>
      <c r="I1816">
        <v>569</v>
      </c>
      <c r="J1816" t="s">
        <v>19</v>
      </c>
      <c r="K1816" t="s">
        <v>20</v>
      </c>
      <c r="L1816">
        <v>40000000</v>
      </c>
      <c r="M1816">
        <v>1984</v>
      </c>
      <c r="N1816">
        <v>6.6</v>
      </c>
      <c r="O1816" s="4"/>
      <c r="P1816" s="4"/>
    </row>
    <row r="1817" spans="1:16" x14ac:dyDescent="0.3">
      <c r="A1817" t="s">
        <v>253</v>
      </c>
      <c r="B1817">
        <v>185</v>
      </c>
      <c r="C1817">
        <v>130</v>
      </c>
      <c r="D1817">
        <v>155370362</v>
      </c>
      <c r="E1817" t="s">
        <v>1085</v>
      </c>
      <c r="F1817" t="s">
        <v>232</v>
      </c>
      <c r="G1817" t="s">
        <v>1086</v>
      </c>
      <c r="H1817">
        <v>98403</v>
      </c>
      <c r="I1817">
        <v>683</v>
      </c>
      <c r="J1817" t="s">
        <v>19</v>
      </c>
      <c r="K1817" t="s">
        <v>20</v>
      </c>
      <c r="L1817">
        <v>100000000</v>
      </c>
      <c r="M1817">
        <v>2000</v>
      </c>
      <c r="N1817">
        <v>6.6</v>
      </c>
      <c r="O1817" s="4"/>
      <c r="P1817" s="4"/>
    </row>
    <row r="1818" spans="1:16" x14ac:dyDescent="0.3">
      <c r="A1818" t="s">
        <v>475</v>
      </c>
      <c r="B1818">
        <v>79</v>
      </c>
      <c r="C1818">
        <v>139</v>
      </c>
      <c r="D1818">
        <v>136448821</v>
      </c>
      <c r="E1818" t="s">
        <v>809</v>
      </c>
      <c r="F1818" t="s">
        <v>1344</v>
      </c>
      <c r="G1818" t="s">
        <v>1630</v>
      </c>
      <c r="H1818">
        <v>98989</v>
      </c>
      <c r="I1818">
        <v>158</v>
      </c>
      <c r="J1818" t="s">
        <v>19</v>
      </c>
      <c r="K1818" t="s">
        <v>20</v>
      </c>
      <c r="L1818">
        <v>80000000</v>
      </c>
      <c r="M1818">
        <v>1996</v>
      </c>
      <c r="N1818">
        <v>6.6</v>
      </c>
      <c r="O1818" s="4"/>
      <c r="P1818" s="4"/>
    </row>
    <row r="1819" spans="1:16" x14ac:dyDescent="0.3">
      <c r="A1819" t="s">
        <v>698</v>
      </c>
      <c r="B1819">
        <v>85</v>
      </c>
      <c r="C1819">
        <v>102</v>
      </c>
      <c r="D1819">
        <v>32694788</v>
      </c>
      <c r="E1819" t="s">
        <v>699</v>
      </c>
      <c r="F1819" t="s">
        <v>657</v>
      </c>
      <c r="G1819" t="s">
        <v>700</v>
      </c>
      <c r="H1819">
        <v>101411</v>
      </c>
      <c r="I1819">
        <v>546</v>
      </c>
      <c r="J1819" t="s">
        <v>19</v>
      </c>
      <c r="K1819" t="s">
        <v>20</v>
      </c>
      <c r="L1819">
        <v>85000000</v>
      </c>
      <c r="M1819">
        <v>1999</v>
      </c>
      <c r="N1819">
        <v>6.6</v>
      </c>
      <c r="O1819" s="4"/>
      <c r="P1819" s="4"/>
    </row>
    <row r="1820" spans="1:16" x14ac:dyDescent="0.3">
      <c r="A1820" t="s">
        <v>7362</v>
      </c>
      <c r="B1820">
        <v>99</v>
      </c>
      <c r="C1820">
        <v>85</v>
      </c>
      <c r="D1820">
        <v>2199853</v>
      </c>
      <c r="E1820" t="s">
        <v>1289</v>
      </c>
      <c r="F1820" t="s">
        <v>1822</v>
      </c>
      <c r="G1820" t="s">
        <v>7363</v>
      </c>
      <c r="H1820">
        <v>19986</v>
      </c>
      <c r="I1820">
        <v>186</v>
      </c>
      <c r="J1820" t="s">
        <v>19</v>
      </c>
      <c r="K1820" t="s">
        <v>20</v>
      </c>
      <c r="L1820">
        <v>1200000</v>
      </c>
      <c r="M1820">
        <v>1999</v>
      </c>
      <c r="N1820">
        <v>6.6</v>
      </c>
      <c r="O1820" s="4"/>
      <c r="P1820" s="4"/>
    </row>
    <row r="1821" spans="1:16" x14ac:dyDescent="0.3">
      <c r="A1821" t="s">
        <v>2541</v>
      </c>
      <c r="B1821">
        <v>24</v>
      </c>
      <c r="C1821">
        <v>100</v>
      </c>
      <c r="D1821">
        <v>12902790</v>
      </c>
      <c r="E1821" t="s">
        <v>753</v>
      </c>
      <c r="F1821" t="s">
        <v>1071</v>
      </c>
      <c r="G1821" t="s">
        <v>5663</v>
      </c>
      <c r="H1821">
        <v>4052</v>
      </c>
      <c r="I1821">
        <v>88</v>
      </c>
      <c r="J1821" t="s">
        <v>19</v>
      </c>
      <c r="K1821" t="s">
        <v>20</v>
      </c>
      <c r="L1821">
        <v>12000000</v>
      </c>
      <c r="M1821">
        <v>1998</v>
      </c>
      <c r="N1821">
        <v>6.6</v>
      </c>
      <c r="O1821" s="4"/>
      <c r="P1821" s="4"/>
    </row>
    <row r="1822" spans="1:16" x14ac:dyDescent="0.3">
      <c r="A1822" t="s">
        <v>3864</v>
      </c>
      <c r="B1822">
        <v>59</v>
      </c>
      <c r="C1822">
        <v>96</v>
      </c>
      <c r="D1822">
        <v>1050600</v>
      </c>
      <c r="E1822" t="s">
        <v>1289</v>
      </c>
      <c r="F1822" t="s">
        <v>2360</v>
      </c>
      <c r="G1822" t="s">
        <v>7709</v>
      </c>
      <c r="H1822">
        <v>4662</v>
      </c>
      <c r="I1822">
        <v>136</v>
      </c>
      <c r="J1822" t="s">
        <v>19</v>
      </c>
      <c r="K1822" t="s">
        <v>20</v>
      </c>
      <c r="L1822">
        <v>250000</v>
      </c>
      <c r="M1822">
        <v>2000</v>
      </c>
      <c r="N1822">
        <v>6.6</v>
      </c>
      <c r="O1822" s="4"/>
      <c r="P1822" s="4"/>
    </row>
    <row r="1823" spans="1:16" x14ac:dyDescent="0.3">
      <c r="A1823" t="s">
        <v>2676</v>
      </c>
      <c r="B1823">
        <v>168</v>
      </c>
      <c r="C1823">
        <v>95</v>
      </c>
      <c r="D1823">
        <v>241437427</v>
      </c>
      <c r="E1823" t="s">
        <v>1370</v>
      </c>
      <c r="F1823" t="s">
        <v>4686</v>
      </c>
      <c r="G1823" t="s">
        <v>6628</v>
      </c>
      <c r="H1823">
        <v>102071</v>
      </c>
      <c r="I1823">
        <v>756</v>
      </c>
      <c r="J1823" t="s">
        <v>19</v>
      </c>
      <c r="K1823" t="s">
        <v>20</v>
      </c>
      <c r="L1823">
        <v>5000000</v>
      </c>
      <c r="M1823">
        <v>2002</v>
      </c>
      <c r="N1823">
        <v>6.6</v>
      </c>
      <c r="O1823" s="4"/>
      <c r="P1823" s="4"/>
    </row>
    <row r="1824" spans="1:16" x14ac:dyDescent="0.3">
      <c r="A1824" t="s">
        <v>6096</v>
      </c>
      <c r="B1824">
        <v>60</v>
      </c>
      <c r="C1824">
        <v>91</v>
      </c>
      <c r="D1824">
        <v>5480318</v>
      </c>
      <c r="E1824" t="s">
        <v>1289</v>
      </c>
      <c r="F1824" t="s">
        <v>1822</v>
      </c>
      <c r="G1824" t="s">
        <v>6667</v>
      </c>
      <c r="H1824">
        <v>9427</v>
      </c>
      <c r="I1824">
        <v>79</v>
      </c>
      <c r="J1824" t="s">
        <v>19</v>
      </c>
      <c r="K1824" t="s">
        <v>20</v>
      </c>
      <c r="L1824">
        <v>5000000</v>
      </c>
      <c r="M1824">
        <v>1998</v>
      </c>
      <c r="N1824">
        <v>6.6</v>
      </c>
      <c r="O1824" s="4"/>
      <c r="P1824" s="4"/>
    </row>
    <row r="1825" spans="1:16" x14ac:dyDescent="0.3">
      <c r="A1825" t="s">
        <v>5972</v>
      </c>
      <c r="B1825">
        <v>51</v>
      </c>
      <c r="C1825">
        <v>85</v>
      </c>
      <c r="D1825">
        <v>192467</v>
      </c>
      <c r="E1825" t="s">
        <v>753</v>
      </c>
      <c r="F1825" t="s">
        <v>4471</v>
      </c>
      <c r="G1825" t="s">
        <v>7824</v>
      </c>
      <c r="H1825">
        <v>4067</v>
      </c>
      <c r="I1825">
        <v>71</v>
      </c>
      <c r="J1825" t="s">
        <v>19</v>
      </c>
      <c r="K1825" t="s">
        <v>20</v>
      </c>
      <c r="L1825">
        <v>15000</v>
      </c>
      <c r="M1825">
        <v>2005</v>
      </c>
      <c r="N1825">
        <v>6.6</v>
      </c>
      <c r="O1825" s="4"/>
      <c r="P1825" s="4"/>
    </row>
    <row r="1826" spans="1:16" x14ac:dyDescent="0.3">
      <c r="A1826" t="s">
        <v>7129</v>
      </c>
      <c r="B1826">
        <v>43</v>
      </c>
      <c r="C1826">
        <v>90</v>
      </c>
      <c r="D1826">
        <v>85222</v>
      </c>
      <c r="E1826" t="s">
        <v>38</v>
      </c>
      <c r="F1826" t="s">
        <v>7848</v>
      </c>
      <c r="G1826" t="s">
        <v>7849</v>
      </c>
      <c r="H1826">
        <v>4285</v>
      </c>
      <c r="I1826">
        <v>84</v>
      </c>
      <c r="J1826" t="s">
        <v>19</v>
      </c>
      <c r="K1826" t="s">
        <v>20</v>
      </c>
      <c r="L1826">
        <v>1100</v>
      </c>
      <c r="M1826">
        <v>2004</v>
      </c>
      <c r="N1826">
        <v>6.6</v>
      </c>
      <c r="O1826" s="4"/>
      <c r="P1826" s="4"/>
    </row>
    <row r="1827" spans="1:16" x14ac:dyDescent="0.3">
      <c r="A1827" t="s">
        <v>7220</v>
      </c>
      <c r="B1827">
        <v>34</v>
      </c>
      <c r="C1827">
        <v>92</v>
      </c>
      <c r="D1827">
        <v>12667</v>
      </c>
      <c r="E1827" t="s">
        <v>129</v>
      </c>
      <c r="F1827" t="s">
        <v>202</v>
      </c>
      <c r="G1827" t="s">
        <v>7221</v>
      </c>
      <c r="H1827">
        <v>19336</v>
      </c>
      <c r="I1827">
        <v>90</v>
      </c>
      <c r="J1827" t="s">
        <v>19</v>
      </c>
      <c r="K1827" t="s">
        <v>31</v>
      </c>
      <c r="L1827">
        <v>14000</v>
      </c>
      <c r="M1827">
        <v>2005</v>
      </c>
      <c r="N1827">
        <v>6.6</v>
      </c>
      <c r="O1827" s="4"/>
      <c r="P1827" s="4"/>
    </row>
    <row r="1828" spans="1:16" x14ac:dyDescent="0.3">
      <c r="A1828" t="s">
        <v>7696</v>
      </c>
      <c r="B1828">
        <v>13</v>
      </c>
      <c r="C1828">
        <v>109</v>
      </c>
      <c r="D1828">
        <v>5199</v>
      </c>
      <c r="E1828" t="s">
        <v>1839</v>
      </c>
      <c r="F1828" t="s">
        <v>7697</v>
      </c>
      <c r="G1828" t="s">
        <v>7698</v>
      </c>
      <c r="H1828">
        <v>720</v>
      </c>
      <c r="I1828">
        <v>23</v>
      </c>
      <c r="J1828" t="s">
        <v>19</v>
      </c>
      <c r="K1828" t="s">
        <v>20</v>
      </c>
      <c r="L1828">
        <v>200000</v>
      </c>
      <c r="M1828">
        <v>2004</v>
      </c>
      <c r="N1828">
        <v>6.6</v>
      </c>
      <c r="O1828" s="4"/>
      <c r="P1828" s="4"/>
    </row>
    <row r="1829" spans="1:16" x14ac:dyDescent="0.3">
      <c r="A1829" t="s">
        <v>166</v>
      </c>
      <c r="B1829">
        <v>81</v>
      </c>
      <c r="C1829">
        <v>91</v>
      </c>
      <c r="D1829">
        <v>154077</v>
      </c>
      <c r="E1829" t="s">
        <v>1289</v>
      </c>
      <c r="F1829" t="s">
        <v>2092</v>
      </c>
      <c r="G1829" t="s">
        <v>7607</v>
      </c>
      <c r="H1829">
        <v>6884</v>
      </c>
      <c r="I1829">
        <v>53</v>
      </c>
      <c r="J1829" t="s">
        <v>19</v>
      </c>
      <c r="K1829" t="s">
        <v>20</v>
      </c>
      <c r="L1829">
        <v>500000</v>
      </c>
      <c r="M1829">
        <v>2005</v>
      </c>
      <c r="N1829">
        <v>6.6</v>
      </c>
      <c r="O1829" s="4"/>
      <c r="P1829" s="4"/>
    </row>
    <row r="1830" spans="1:16" x14ac:dyDescent="0.3">
      <c r="A1830" t="s">
        <v>7566</v>
      </c>
      <c r="B1830">
        <v>18</v>
      </c>
      <c r="C1830">
        <v>90</v>
      </c>
      <c r="D1830">
        <v>13493</v>
      </c>
      <c r="E1830" t="s">
        <v>1671</v>
      </c>
      <c r="F1830" t="s">
        <v>1174</v>
      </c>
      <c r="G1830" t="s">
        <v>7567</v>
      </c>
      <c r="H1830">
        <v>531</v>
      </c>
      <c r="I1830">
        <v>19</v>
      </c>
      <c r="J1830" t="s">
        <v>19</v>
      </c>
      <c r="K1830" t="s">
        <v>20</v>
      </c>
      <c r="L1830">
        <v>600000</v>
      </c>
      <c r="M1830">
        <v>1998</v>
      </c>
      <c r="N1830">
        <v>6.6</v>
      </c>
      <c r="O1830" s="4"/>
      <c r="P1830" s="4"/>
    </row>
    <row r="1831" spans="1:16" x14ac:dyDescent="0.3">
      <c r="A1831" t="s">
        <v>1227</v>
      </c>
      <c r="B1831">
        <v>31</v>
      </c>
      <c r="C1831">
        <v>88</v>
      </c>
      <c r="D1831">
        <v>47329</v>
      </c>
      <c r="E1831" t="s">
        <v>1671</v>
      </c>
      <c r="F1831" t="s">
        <v>7541</v>
      </c>
      <c r="G1831" t="s">
        <v>7542</v>
      </c>
      <c r="H1831">
        <v>1661</v>
      </c>
      <c r="I1831">
        <v>31</v>
      </c>
      <c r="J1831" t="s">
        <v>19</v>
      </c>
      <c r="K1831" t="s">
        <v>20</v>
      </c>
      <c r="L1831">
        <v>750000</v>
      </c>
      <c r="M1831">
        <v>2002</v>
      </c>
      <c r="N1831">
        <v>6.6</v>
      </c>
      <c r="O1831" s="4"/>
      <c r="P1831" s="4"/>
    </row>
    <row r="1832" spans="1:16" x14ac:dyDescent="0.3">
      <c r="A1832" t="s">
        <v>4269</v>
      </c>
      <c r="B1832">
        <v>23</v>
      </c>
      <c r="C1832">
        <v>89</v>
      </c>
      <c r="D1832">
        <v>2223990</v>
      </c>
      <c r="E1832" t="s">
        <v>6575</v>
      </c>
      <c r="F1832" t="s">
        <v>4082</v>
      </c>
      <c r="G1832" t="s">
        <v>7008</v>
      </c>
      <c r="H1832">
        <v>761</v>
      </c>
      <c r="I1832">
        <v>14</v>
      </c>
      <c r="J1832" t="s">
        <v>19</v>
      </c>
      <c r="K1832" t="s">
        <v>20</v>
      </c>
      <c r="L1832">
        <v>3000000</v>
      </c>
      <c r="M1832">
        <v>2003</v>
      </c>
      <c r="N1832">
        <v>6.6</v>
      </c>
      <c r="O1832" s="4"/>
      <c r="P1832" s="4"/>
    </row>
    <row r="1833" spans="1:16" x14ac:dyDescent="0.3">
      <c r="A1833" t="s">
        <v>5916</v>
      </c>
      <c r="B1833">
        <v>130</v>
      </c>
      <c r="C1833">
        <v>90</v>
      </c>
      <c r="D1833">
        <v>638476</v>
      </c>
      <c r="E1833" t="s">
        <v>6575</v>
      </c>
      <c r="F1833" t="s">
        <v>922</v>
      </c>
      <c r="G1833" t="s">
        <v>7255</v>
      </c>
      <c r="H1833">
        <v>13223</v>
      </c>
      <c r="I1833">
        <v>45</v>
      </c>
      <c r="J1833" t="s">
        <v>19</v>
      </c>
      <c r="K1833" t="s">
        <v>20</v>
      </c>
      <c r="L1833">
        <v>1500000</v>
      </c>
      <c r="M1833">
        <v>2011</v>
      </c>
      <c r="N1833">
        <v>6.6</v>
      </c>
      <c r="O1833" s="4"/>
      <c r="P1833" s="4"/>
    </row>
    <row r="1834" spans="1:16" x14ac:dyDescent="0.3">
      <c r="A1834" t="s">
        <v>218</v>
      </c>
      <c r="B1834">
        <v>245</v>
      </c>
      <c r="C1834">
        <v>165</v>
      </c>
      <c r="D1834">
        <v>49551662</v>
      </c>
      <c r="E1834" t="s">
        <v>660</v>
      </c>
      <c r="F1834" t="s">
        <v>462</v>
      </c>
      <c r="G1834" t="s">
        <v>661</v>
      </c>
      <c r="H1834">
        <v>102338</v>
      </c>
      <c r="I1834">
        <v>450</v>
      </c>
      <c r="J1834" t="s">
        <v>19</v>
      </c>
      <c r="K1834" t="s">
        <v>220</v>
      </c>
      <c r="L1834">
        <v>130000000</v>
      </c>
      <c r="M1834">
        <v>2008</v>
      </c>
      <c r="N1834">
        <v>6.6</v>
      </c>
      <c r="O1834" s="4"/>
      <c r="P1834" s="4"/>
    </row>
    <row r="1835" spans="1:16" x14ac:dyDescent="0.3">
      <c r="A1835" t="s">
        <v>1796</v>
      </c>
      <c r="B1835">
        <v>392</v>
      </c>
      <c r="C1835">
        <v>137</v>
      </c>
      <c r="D1835">
        <v>37304950</v>
      </c>
      <c r="E1835" t="s">
        <v>901</v>
      </c>
      <c r="F1835" t="s">
        <v>130</v>
      </c>
      <c r="G1835" t="s">
        <v>3336</v>
      </c>
      <c r="H1835">
        <v>102728</v>
      </c>
      <c r="I1835">
        <v>279</v>
      </c>
      <c r="J1835" t="s">
        <v>19</v>
      </c>
      <c r="K1835" t="s">
        <v>20</v>
      </c>
      <c r="L1835">
        <v>35000000</v>
      </c>
      <c r="M1835">
        <v>2011</v>
      </c>
      <c r="N1835">
        <v>6.6</v>
      </c>
      <c r="O1835" s="4"/>
      <c r="P1835" s="4"/>
    </row>
    <row r="1836" spans="1:16" x14ac:dyDescent="0.3">
      <c r="A1836" t="s">
        <v>7333</v>
      </c>
      <c r="B1836">
        <v>60</v>
      </c>
      <c r="C1836">
        <v>94</v>
      </c>
      <c r="D1836">
        <v>36830</v>
      </c>
      <c r="E1836" t="s">
        <v>7334</v>
      </c>
      <c r="F1836" t="s">
        <v>7333</v>
      </c>
      <c r="G1836" t="s">
        <v>7335</v>
      </c>
      <c r="H1836">
        <v>3291</v>
      </c>
      <c r="I1836">
        <v>63</v>
      </c>
      <c r="J1836" t="s">
        <v>19</v>
      </c>
      <c r="K1836" t="s">
        <v>31</v>
      </c>
      <c r="L1836">
        <v>1400000</v>
      </c>
      <c r="M1836">
        <v>2004</v>
      </c>
      <c r="N1836">
        <v>6.6</v>
      </c>
      <c r="O1836" s="4"/>
      <c r="P1836" s="4"/>
    </row>
    <row r="1837" spans="1:16" x14ac:dyDescent="0.3">
      <c r="A1837" t="s">
        <v>7222</v>
      </c>
      <c r="B1837">
        <v>78</v>
      </c>
      <c r="C1837">
        <v>96</v>
      </c>
      <c r="D1837">
        <v>198407</v>
      </c>
      <c r="E1837" t="s">
        <v>1671</v>
      </c>
      <c r="F1837" t="s">
        <v>5090</v>
      </c>
      <c r="G1837" t="s">
        <v>7223</v>
      </c>
      <c r="H1837">
        <v>10282</v>
      </c>
      <c r="I1837">
        <v>78</v>
      </c>
      <c r="J1837" t="s">
        <v>19</v>
      </c>
      <c r="K1837" t="s">
        <v>20</v>
      </c>
      <c r="L1837">
        <v>2000000</v>
      </c>
      <c r="M1837">
        <v>2006</v>
      </c>
      <c r="N1837">
        <v>6.6</v>
      </c>
      <c r="O1837" s="4"/>
      <c r="P1837" s="4"/>
    </row>
    <row r="1838" spans="1:16" x14ac:dyDescent="0.3">
      <c r="A1838" t="s">
        <v>2355</v>
      </c>
      <c r="B1838">
        <v>129</v>
      </c>
      <c r="C1838">
        <v>103</v>
      </c>
      <c r="D1838">
        <v>3093491</v>
      </c>
      <c r="E1838" t="s">
        <v>817</v>
      </c>
      <c r="F1838" t="s">
        <v>6021</v>
      </c>
      <c r="G1838" t="s">
        <v>6022</v>
      </c>
      <c r="H1838">
        <v>8307</v>
      </c>
      <c r="I1838">
        <v>37</v>
      </c>
      <c r="J1838" t="s">
        <v>19</v>
      </c>
      <c r="K1838" t="s">
        <v>20</v>
      </c>
      <c r="L1838">
        <v>5000000</v>
      </c>
      <c r="M1838">
        <v>2014</v>
      </c>
      <c r="N1838">
        <v>6.6</v>
      </c>
      <c r="O1838" s="4"/>
      <c r="P1838" s="4"/>
    </row>
    <row r="1839" spans="1:16" x14ac:dyDescent="0.3">
      <c r="A1839" t="s">
        <v>7101</v>
      </c>
      <c r="B1839">
        <v>3</v>
      </c>
      <c r="C1839">
        <v>100</v>
      </c>
      <c r="D1839">
        <v>118666</v>
      </c>
      <c r="E1839" t="s">
        <v>1671</v>
      </c>
      <c r="F1839" t="s">
        <v>1176</v>
      </c>
      <c r="G1839" t="s">
        <v>7102</v>
      </c>
      <c r="H1839">
        <v>91</v>
      </c>
      <c r="I1839">
        <v>3</v>
      </c>
      <c r="J1839" t="s">
        <v>19</v>
      </c>
      <c r="K1839" t="s">
        <v>20</v>
      </c>
      <c r="L1839">
        <v>2500000</v>
      </c>
      <c r="M1839">
        <v>2006</v>
      </c>
      <c r="N1839">
        <v>6.6</v>
      </c>
      <c r="O1839" s="4"/>
      <c r="P1839" s="4"/>
    </row>
    <row r="1840" spans="1:16" x14ac:dyDescent="0.3">
      <c r="A1840" t="s">
        <v>3947</v>
      </c>
      <c r="B1840">
        <v>45</v>
      </c>
      <c r="C1840">
        <v>103</v>
      </c>
      <c r="D1840">
        <v>17518220</v>
      </c>
      <c r="E1840" t="s">
        <v>753</v>
      </c>
      <c r="F1840" t="s">
        <v>55</v>
      </c>
      <c r="G1840" t="s">
        <v>4618</v>
      </c>
      <c r="H1840">
        <v>9105</v>
      </c>
      <c r="I1840">
        <v>76</v>
      </c>
      <c r="J1840" t="s">
        <v>19</v>
      </c>
      <c r="K1840" t="s">
        <v>20</v>
      </c>
      <c r="L1840">
        <v>20000000</v>
      </c>
      <c r="M1840">
        <v>1995</v>
      </c>
      <c r="N1840">
        <v>6.6</v>
      </c>
      <c r="O1840" s="4"/>
      <c r="P1840" s="4"/>
    </row>
    <row r="1841" spans="1:16" x14ac:dyDescent="0.3">
      <c r="A1841" t="s">
        <v>6821</v>
      </c>
      <c r="B1841">
        <v>114</v>
      </c>
      <c r="C1841">
        <v>96</v>
      </c>
      <c r="D1841">
        <v>1325073</v>
      </c>
      <c r="E1841" t="s">
        <v>1289</v>
      </c>
      <c r="F1841" t="s">
        <v>488</v>
      </c>
      <c r="G1841" t="s">
        <v>6822</v>
      </c>
      <c r="H1841">
        <v>18762</v>
      </c>
      <c r="I1841">
        <v>91</v>
      </c>
      <c r="J1841" t="s">
        <v>19</v>
      </c>
      <c r="K1841" t="s">
        <v>20</v>
      </c>
      <c r="L1841">
        <v>4000000</v>
      </c>
      <c r="M1841">
        <v>2005</v>
      </c>
      <c r="N1841">
        <v>6.6</v>
      </c>
      <c r="O1841" s="4"/>
      <c r="P1841" s="4"/>
    </row>
    <row r="1842" spans="1:16" x14ac:dyDescent="0.3">
      <c r="A1842" t="s">
        <v>6835</v>
      </c>
      <c r="B1842">
        <v>43</v>
      </c>
      <c r="C1842">
        <v>99</v>
      </c>
      <c r="D1842">
        <v>302204</v>
      </c>
      <c r="E1842" t="s">
        <v>2047</v>
      </c>
      <c r="F1842" t="s">
        <v>6514</v>
      </c>
      <c r="G1842" t="s">
        <v>6836</v>
      </c>
      <c r="H1842">
        <v>6705</v>
      </c>
      <c r="I1842">
        <v>53</v>
      </c>
      <c r="J1842" t="s">
        <v>19</v>
      </c>
      <c r="K1842" t="s">
        <v>31</v>
      </c>
      <c r="L1842">
        <v>3000000</v>
      </c>
      <c r="M1842">
        <v>1997</v>
      </c>
      <c r="N1842">
        <v>6.6</v>
      </c>
      <c r="O1842" s="4"/>
      <c r="P1842" s="4"/>
    </row>
    <row r="1843" spans="1:16" x14ac:dyDescent="0.3">
      <c r="A1843" t="s">
        <v>395</v>
      </c>
      <c r="B1843">
        <v>222</v>
      </c>
      <c r="C1843">
        <v>105</v>
      </c>
      <c r="D1843">
        <v>63910583</v>
      </c>
      <c r="E1843" t="s">
        <v>877</v>
      </c>
      <c r="F1843" t="s">
        <v>913</v>
      </c>
      <c r="G1843" t="s">
        <v>3846</v>
      </c>
      <c r="H1843">
        <v>106755</v>
      </c>
      <c r="I1843">
        <v>173</v>
      </c>
      <c r="J1843" t="s">
        <v>19</v>
      </c>
      <c r="K1843" t="s">
        <v>20</v>
      </c>
      <c r="L1843">
        <v>28000000</v>
      </c>
      <c r="M1843">
        <v>2013</v>
      </c>
      <c r="N1843">
        <v>6.6</v>
      </c>
      <c r="O1843" s="4"/>
      <c r="P1843" s="4"/>
    </row>
    <row r="1844" spans="1:16" x14ac:dyDescent="0.3">
      <c r="A1844" t="s">
        <v>199</v>
      </c>
      <c r="B1844">
        <v>318</v>
      </c>
      <c r="C1844">
        <v>106</v>
      </c>
      <c r="D1844">
        <v>83574831</v>
      </c>
      <c r="E1844" t="s">
        <v>4148</v>
      </c>
      <c r="F1844" t="s">
        <v>3279</v>
      </c>
      <c r="G1844" t="s">
        <v>6570</v>
      </c>
      <c r="H1844">
        <v>109214</v>
      </c>
      <c r="I1844">
        <v>269</v>
      </c>
      <c r="J1844" t="s">
        <v>19</v>
      </c>
      <c r="K1844" t="s">
        <v>20</v>
      </c>
      <c r="L1844">
        <v>5000000</v>
      </c>
      <c r="M1844">
        <v>2013</v>
      </c>
      <c r="N1844">
        <v>6.6</v>
      </c>
      <c r="O1844" s="4"/>
      <c r="P1844" s="4"/>
    </row>
    <row r="1845" spans="1:16" x14ac:dyDescent="0.3">
      <c r="A1845" t="s">
        <v>1313</v>
      </c>
      <c r="B1845">
        <v>120</v>
      </c>
      <c r="C1845">
        <v>101</v>
      </c>
      <c r="D1845">
        <v>38122105</v>
      </c>
      <c r="E1845" t="s">
        <v>746</v>
      </c>
      <c r="F1845" t="s">
        <v>3671</v>
      </c>
      <c r="G1845" t="s">
        <v>3673</v>
      </c>
      <c r="H1845">
        <v>112669</v>
      </c>
      <c r="I1845">
        <v>226</v>
      </c>
      <c r="J1845" t="s">
        <v>19</v>
      </c>
      <c r="K1845" t="s">
        <v>20</v>
      </c>
      <c r="L1845">
        <v>27000000</v>
      </c>
      <c r="M1845">
        <v>1987</v>
      </c>
      <c r="N1845">
        <v>6.6</v>
      </c>
      <c r="O1845" s="4"/>
      <c r="P1845" s="4"/>
    </row>
    <row r="1846" spans="1:16" x14ac:dyDescent="0.3">
      <c r="A1846" t="s">
        <v>6548</v>
      </c>
      <c r="B1846">
        <v>91</v>
      </c>
      <c r="C1846">
        <v>104</v>
      </c>
      <c r="D1846">
        <v>1056102</v>
      </c>
      <c r="E1846" t="s">
        <v>1110</v>
      </c>
      <c r="F1846" t="s">
        <v>1582</v>
      </c>
      <c r="G1846" t="s">
        <v>6549</v>
      </c>
      <c r="H1846">
        <v>18792</v>
      </c>
      <c r="I1846">
        <v>153</v>
      </c>
      <c r="J1846" t="s">
        <v>19</v>
      </c>
      <c r="K1846" t="s">
        <v>20</v>
      </c>
      <c r="L1846">
        <v>5000000</v>
      </c>
      <c r="M1846">
        <v>2003</v>
      </c>
      <c r="N1846">
        <v>6.6</v>
      </c>
      <c r="O1846" s="4"/>
      <c r="P1846" s="4"/>
    </row>
    <row r="1847" spans="1:16" x14ac:dyDescent="0.3">
      <c r="A1847" t="s">
        <v>581</v>
      </c>
      <c r="B1847">
        <v>199</v>
      </c>
      <c r="C1847">
        <v>102</v>
      </c>
      <c r="D1847">
        <v>36883539</v>
      </c>
      <c r="E1847" t="s">
        <v>268</v>
      </c>
      <c r="F1847" t="s">
        <v>540</v>
      </c>
      <c r="G1847" t="s">
        <v>2701</v>
      </c>
      <c r="H1847">
        <v>112769</v>
      </c>
      <c r="I1847">
        <v>305</v>
      </c>
      <c r="J1847" t="s">
        <v>19</v>
      </c>
      <c r="K1847" t="s">
        <v>432</v>
      </c>
      <c r="L1847">
        <v>52000000</v>
      </c>
      <c r="M1847">
        <v>2006</v>
      </c>
      <c r="N1847">
        <v>6.6</v>
      </c>
      <c r="O1847" s="4"/>
      <c r="P1847" s="4"/>
    </row>
    <row r="1848" spans="1:16" x14ac:dyDescent="0.3">
      <c r="A1848" t="s">
        <v>6407</v>
      </c>
      <c r="B1848">
        <v>4</v>
      </c>
      <c r="C1848">
        <v>100</v>
      </c>
      <c r="D1848">
        <v>2024854</v>
      </c>
      <c r="E1848" t="s">
        <v>923</v>
      </c>
      <c r="F1848" t="s">
        <v>6408</v>
      </c>
      <c r="G1848" t="s">
        <v>6409</v>
      </c>
      <c r="H1848">
        <v>564</v>
      </c>
      <c r="I1848">
        <v>21</v>
      </c>
      <c r="J1848" t="s">
        <v>19</v>
      </c>
      <c r="K1848" t="s">
        <v>20</v>
      </c>
      <c r="L1848">
        <v>6500000</v>
      </c>
      <c r="M1848">
        <v>2005</v>
      </c>
      <c r="N1848">
        <v>6.6</v>
      </c>
      <c r="O1848" s="4"/>
      <c r="P1848" s="4"/>
    </row>
    <row r="1849" spans="1:16" x14ac:dyDescent="0.3">
      <c r="A1849" t="s">
        <v>2452</v>
      </c>
      <c r="B1849">
        <v>153</v>
      </c>
      <c r="C1849">
        <v>102</v>
      </c>
      <c r="D1849">
        <v>38087366</v>
      </c>
      <c r="E1849" t="s">
        <v>2028</v>
      </c>
      <c r="F1849" t="s">
        <v>3317</v>
      </c>
      <c r="G1849" t="s">
        <v>5618</v>
      </c>
      <c r="H1849">
        <v>113918</v>
      </c>
      <c r="I1849">
        <v>165</v>
      </c>
      <c r="J1849" t="s">
        <v>19</v>
      </c>
      <c r="K1849" t="s">
        <v>20</v>
      </c>
      <c r="L1849">
        <v>12000000</v>
      </c>
      <c r="M1849">
        <v>2008</v>
      </c>
      <c r="N1849">
        <v>6.6</v>
      </c>
      <c r="O1849" s="4"/>
      <c r="P1849" s="4"/>
    </row>
    <row r="1850" spans="1:16" x14ac:dyDescent="0.3">
      <c r="A1850" t="s">
        <v>932</v>
      </c>
      <c r="B1850">
        <v>252</v>
      </c>
      <c r="C1850">
        <v>93</v>
      </c>
      <c r="D1850">
        <v>29113588</v>
      </c>
      <c r="E1850" t="s">
        <v>201</v>
      </c>
      <c r="F1850" t="s">
        <v>202</v>
      </c>
      <c r="G1850" t="s">
        <v>2787</v>
      </c>
      <c r="H1850">
        <v>117999</v>
      </c>
      <c r="I1850">
        <v>181</v>
      </c>
      <c r="J1850" t="s">
        <v>19</v>
      </c>
      <c r="K1850" t="s">
        <v>20</v>
      </c>
      <c r="L1850">
        <v>40000000</v>
      </c>
      <c r="M1850">
        <v>2011</v>
      </c>
      <c r="N1850">
        <v>6.6</v>
      </c>
      <c r="O1850" s="4"/>
      <c r="P1850" s="4"/>
    </row>
    <row r="1851" spans="1:16" x14ac:dyDescent="0.3">
      <c r="A1851" t="s">
        <v>5564</v>
      </c>
      <c r="B1851">
        <v>97</v>
      </c>
      <c r="C1851">
        <v>105</v>
      </c>
      <c r="D1851">
        <v>2062066</v>
      </c>
      <c r="E1851" t="s">
        <v>901</v>
      </c>
      <c r="F1851" t="s">
        <v>538</v>
      </c>
      <c r="G1851" t="s">
        <v>6343</v>
      </c>
      <c r="H1851">
        <v>11387</v>
      </c>
      <c r="I1851">
        <v>147</v>
      </c>
      <c r="J1851" t="s">
        <v>19</v>
      </c>
      <c r="K1851" t="s">
        <v>20</v>
      </c>
      <c r="L1851">
        <v>7000000</v>
      </c>
      <c r="M1851">
        <v>2002</v>
      </c>
      <c r="N1851">
        <v>6.6</v>
      </c>
      <c r="O1851" s="4"/>
      <c r="P1851" s="4"/>
    </row>
    <row r="1852" spans="1:16" x14ac:dyDescent="0.3">
      <c r="A1852" t="s">
        <v>5827</v>
      </c>
      <c r="B1852">
        <v>43</v>
      </c>
      <c r="C1852">
        <v>145</v>
      </c>
      <c r="D1852">
        <v>5669081</v>
      </c>
      <c r="E1852" t="s">
        <v>1022</v>
      </c>
      <c r="F1852" t="s">
        <v>5828</v>
      </c>
      <c r="G1852" t="s">
        <v>5829</v>
      </c>
      <c r="H1852">
        <v>3665</v>
      </c>
      <c r="I1852">
        <v>57</v>
      </c>
      <c r="J1852" t="s">
        <v>1391</v>
      </c>
      <c r="K1852" t="s">
        <v>1447</v>
      </c>
      <c r="L1852">
        <v>10818775</v>
      </c>
      <c r="M1852">
        <v>2012</v>
      </c>
      <c r="N1852">
        <v>6.6</v>
      </c>
      <c r="O1852" s="4"/>
      <c r="P1852" s="4"/>
    </row>
    <row r="1853" spans="1:16" x14ac:dyDescent="0.3">
      <c r="A1853" t="s">
        <v>2173</v>
      </c>
      <c r="B1853">
        <v>92</v>
      </c>
      <c r="C1853">
        <v>84</v>
      </c>
      <c r="D1853">
        <v>141600000</v>
      </c>
      <c r="E1853" t="s">
        <v>2174</v>
      </c>
      <c r="F1853" t="s">
        <v>33</v>
      </c>
      <c r="G1853" t="s">
        <v>2175</v>
      </c>
      <c r="H1853">
        <v>119675</v>
      </c>
      <c r="I1853">
        <v>216</v>
      </c>
      <c r="J1853" t="s">
        <v>19</v>
      </c>
      <c r="K1853" t="s">
        <v>20</v>
      </c>
      <c r="L1853">
        <v>55000000</v>
      </c>
      <c r="M1853">
        <v>1995</v>
      </c>
      <c r="N1853">
        <v>6.6</v>
      </c>
      <c r="O1853" s="4"/>
      <c r="P1853" s="4"/>
    </row>
    <row r="1854" spans="1:16" x14ac:dyDescent="0.3">
      <c r="A1854" t="s">
        <v>1556</v>
      </c>
      <c r="B1854">
        <v>71</v>
      </c>
      <c r="C1854">
        <v>118</v>
      </c>
      <c r="D1854">
        <v>9059588</v>
      </c>
      <c r="E1854" t="s">
        <v>2472</v>
      </c>
      <c r="F1854" t="s">
        <v>5290</v>
      </c>
      <c r="G1854" t="s">
        <v>5291</v>
      </c>
      <c r="H1854">
        <v>17261</v>
      </c>
      <c r="I1854">
        <v>125</v>
      </c>
      <c r="J1854" t="s">
        <v>19</v>
      </c>
      <c r="K1854" t="s">
        <v>20</v>
      </c>
      <c r="L1854">
        <v>15000000</v>
      </c>
      <c r="M1854">
        <v>2002</v>
      </c>
      <c r="N1854">
        <v>6.6</v>
      </c>
      <c r="O1854" s="4"/>
      <c r="P1854" s="4"/>
    </row>
    <row r="1855" spans="1:16" x14ac:dyDescent="0.3">
      <c r="A1855" t="s">
        <v>1258</v>
      </c>
      <c r="B1855">
        <v>34</v>
      </c>
      <c r="C1855">
        <v>94</v>
      </c>
      <c r="D1855">
        <v>13801755</v>
      </c>
      <c r="E1855" t="s">
        <v>246</v>
      </c>
      <c r="F1855" t="s">
        <v>314</v>
      </c>
      <c r="G1855" t="s">
        <v>4643</v>
      </c>
      <c r="H1855">
        <v>23928</v>
      </c>
      <c r="I1855">
        <v>100</v>
      </c>
      <c r="J1855" t="s">
        <v>19</v>
      </c>
      <c r="K1855" t="s">
        <v>20</v>
      </c>
      <c r="L1855">
        <v>20000000</v>
      </c>
      <c r="M1855">
        <v>1997</v>
      </c>
      <c r="N1855">
        <v>6.6</v>
      </c>
      <c r="O1855" s="4"/>
      <c r="P1855" s="4"/>
    </row>
    <row r="1856" spans="1:16" x14ac:dyDescent="0.3">
      <c r="A1856" t="s">
        <v>2331</v>
      </c>
      <c r="B1856">
        <v>49</v>
      </c>
      <c r="C1856">
        <v>104</v>
      </c>
      <c r="D1856">
        <v>1789892</v>
      </c>
      <c r="E1856" t="s">
        <v>557</v>
      </c>
      <c r="F1856" t="s">
        <v>445</v>
      </c>
      <c r="G1856" t="s">
        <v>6207</v>
      </c>
      <c r="H1856">
        <v>9494</v>
      </c>
      <c r="I1856">
        <v>109</v>
      </c>
      <c r="J1856" t="s">
        <v>19</v>
      </c>
      <c r="K1856" t="s">
        <v>432</v>
      </c>
      <c r="L1856">
        <v>8000000</v>
      </c>
      <c r="M1856">
        <v>1998</v>
      </c>
      <c r="N1856">
        <v>6.6</v>
      </c>
      <c r="O1856" s="4"/>
      <c r="P1856" s="4"/>
    </row>
    <row r="1857" spans="1:16" x14ac:dyDescent="0.3">
      <c r="A1857" t="s">
        <v>3297</v>
      </c>
      <c r="B1857">
        <v>164</v>
      </c>
      <c r="C1857">
        <v>92</v>
      </c>
      <c r="D1857">
        <v>45802315</v>
      </c>
      <c r="E1857" t="s">
        <v>159</v>
      </c>
      <c r="F1857" t="s">
        <v>3298</v>
      </c>
      <c r="G1857" t="s">
        <v>3299</v>
      </c>
      <c r="H1857">
        <v>119974</v>
      </c>
      <c r="I1857">
        <v>169</v>
      </c>
      <c r="J1857" t="s">
        <v>19</v>
      </c>
      <c r="K1857" t="s">
        <v>20</v>
      </c>
      <c r="L1857">
        <v>35000000</v>
      </c>
      <c r="M1857">
        <v>2009</v>
      </c>
      <c r="N1857">
        <v>6.6</v>
      </c>
      <c r="O1857" s="4"/>
      <c r="P1857" s="4"/>
    </row>
    <row r="1858" spans="1:16" x14ac:dyDescent="0.3">
      <c r="A1858" t="s">
        <v>253</v>
      </c>
      <c r="B1858">
        <v>188</v>
      </c>
      <c r="C1858">
        <v>100</v>
      </c>
      <c r="D1858">
        <v>665426</v>
      </c>
      <c r="E1858" t="s">
        <v>356</v>
      </c>
      <c r="F1858" t="s">
        <v>193</v>
      </c>
      <c r="G1858" t="s">
        <v>357</v>
      </c>
      <c r="H1858">
        <v>120798</v>
      </c>
      <c r="I1858">
        <v>444</v>
      </c>
      <c r="J1858" t="s">
        <v>19</v>
      </c>
      <c r="K1858" t="s">
        <v>20</v>
      </c>
      <c r="L1858">
        <v>165000000</v>
      </c>
      <c r="M1858">
        <v>2004</v>
      </c>
      <c r="N1858">
        <v>6.6</v>
      </c>
      <c r="O1858" s="4"/>
      <c r="P1858" s="4"/>
    </row>
    <row r="1859" spans="1:16" x14ac:dyDescent="0.3">
      <c r="A1859" t="s">
        <v>3026</v>
      </c>
      <c r="B1859">
        <v>119</v>
      </c>
      <c r="C1859">
        <v>125</v>
      </c>
      <c r="D1859">
        <v>13337299</v>
      </c>
      <c r="E1859" t="s">
        <v>2954</v>
      </c>
      <c r="F1859" t="s">
        <v>1758</v>
      </c>
      <c r="G1859" t="s">
        <v>5276</v>
      </c>
      <c r="H1859">
        <v>9649</v>
      </c>
      <c r="I1859">
        <v>226</v>
      </c>
      <c r="J1859" t="s">
        <v>19</v>
      </c>
      <c r="K1859" t="s">
        <v>20</v>
      </c>
      <c r="L1859">
        <v>20000000</v>
      </c>
      <c r="M1859">
        <v>2004</v>
      </c>
      <c r="N1859">
        <v>6.6</v>
      </c>
      <c r="O1859" s="4"/>
      <c r="P1859" s="4"/>
    </row>
    <row r="1860" spans="1:16" x14ac:dyDescent="0.3">
      <c r="A1860" t="s">
        <v>449</v>
      </c>
      <c r="B1860">
        <v>131</v>
      </c>
      <c r="C1860">
        <v>83</v>
      </c>
      <c r="D1860">
        <v>90646554</v>
      </c>
      <c r="E1860" t="s">
        <v>273</v>
      </c>
      <c r="F1860" t="s">
        <v>933</v>
      </c>
      <c r="G1860" t="s">
        <v>1930</v>
      </c>
      <c r="H1860">
        <v>124641</v>
      </c>
      <c r="I1860">
        <v>289</v>
      </c>
      <c r="J1860" t="s">
        <v>19</v>
      </c>
      <c r="K1860" t="s">
        <v>20</v>
      </c>
      <c r="L1860">
        <v>105000000</v>
      </c>
      <c r="M1860">
        <v>1998</v>
      </c>
      <c r="N1860">
        <v>6.6</v>
      </c>
      <c r="O1860" s="4"/>
      <c r="P1860" s="4"/>
    </row>
    <row r="1861" spans="1:16" x14ac:dyDescent="0.3">
      <c r="A1861" t="s">
        <v>2844</v>
      </c>
      <c r="B1861">
        <v>258</v>
      </c>
      <c r="C1861">
        <v>102</v>
      </c>
      <c r="D1861">
        <v>18600911</v>
      </c>
      <c r="E1861" t="s">
        <v>201</v>
      </c>
      <c r="F1861" t="s">
        <v>2699</v>
      </c>
      <c r="G1861" t="s">
        <v>2845</v>
      </c>
      <c r="H1861">
        <v>125198</v>
      </c>
      <c r="I1861">
        <v>153</v>
      </c>
      <c r="J1861" t="s">
        <v>19</v>
      </c>
      <c r="K1861" t="s">
        <v>20</v>
      </c>
      <c r="L1861">
        <v>42000000</v>
      </c>
      <c r="M1861">
        <v>2012</v>
      </c>
      <c r="N1861">
        <v>6.6</v>
      </c>
      <c r="O1861" s="4"/>
      <c r="P1861" s="4"/>
    </row>
    <row r="1862" spans="1:16" x14ac:dyDescent="0.3">
      <c r="A1862" t="s">
        <v>581</v>
      </c>
      <c r="B1862">
        <v>141</v>
      </c>
      <c r="C1862">
        <v>127</v>
      </c>
      <c r="D1862">
        <v>129734803</v>
      </c>
      <c r="E1862" t="s">
        <v>201</v>
      </c>
      <c r="F1862" t="s">
        <v>292</v>
      </c>
      <c r="G1862" t="s">
        <v>583</v>
      </c>
      <c r="H1862">
        <v>127497</v>
      </c>
      <c r="I1862">
        <v>287</v>
      </c>
      <c r="J1862" t="s">
        <v>19</v>
      </c>
      <c r="K1862" t="s">
        <v>20</v>
      </c>
      <c r="L1862">
        <v>140000000</v>
      </c>
      <c r="M1862">
        <v>1998</v>
      </c>
      <c r="N1862">
        <v>6.6</v>
      </c>
      <c r="O1862" s="4"/>
      <c r="P1862" s="4"/>
    </row>
    <row r="1863" spans="1:16" x14ac:dyDescent="0.3">
      <c r="A1863" t="s">
        <v>5979</v>
      </c>
      <c r="B1863">
        <v>30</v>
      </c>
      <c r="C1863">
        <v>100</v>
      </c>
      <c r="D1863">
        <v>3275585</v>
      </c>
      <c r="E1863" t="s">
        <v>268</v>
      </c>
      <c r="F1863" t="s">
        <v>258</v>
      </c>
      <c r="G1863" t="s">
        <v>5980</v>
      </c>
      <c r="H1863">
        <v>10735</v>
      </c>
      <c r="I1863">
        <v>88</v>
      </c>
      <c r="J1863" t="s">
        <v>19</v>
      </c>
      <c r="K1863" t="s">
        <v>31</v>
      </c>
      <c r="L1863">
        <v>11500000</v>
      </c>
      <c r="M1863">
        <v>1993</v>
      </c>
      <c r="N1863">
        <v>6.6</v>
      </c>
      <c r="O1863" s="4"/>
      <c r="P1863" s="4"/>
    </row>
    <row r="1864" spans="1:16" x14ac:dyDescent="0.3">
      <c r="A1864" t="s">
        <v>1270</v>
      </c>
      <c r="B1864">
        <v>235</v>
      </c>
      <c r="C1864">
        <v>90</v>
      </c>
      <c r="D1864">
        <v>72266306</v>
      </c>
      <c r="E1864" t="s">
        <v>1110</v>
      </c>
      <c r="F1864" t="s">
        <v>310</v>
      </c>
      <c r="G1864" t="s">
        <v>2899</v>
      </c>
      <c r="H1864">
        <v>127528</v>
      </c>
      <c r="I1864">
        <v>422</v>
      </c>
      <c r="J1864" t="s">
        <v>19</v>
      </c>
      <c r="K1864" t="s">
        <v>20</v>
      </c>
      <c r="L1864">
        <v>40000000</v>
      </c>
      <c r="M1864">
        <v>2008</v>
      </c>
      <c r="N1864">
        <v>6.6</v>
      </c>
      <c r="O1864" s="4"/>
      <c r="P1864" s="4"/>
    </row>
    <row r="1865" spans="1:16" x14ac:dyDescent="0.3">
      <c r="A1865" t="s">
        <v>561</v>
      </c>
      <c r="B1865">
        <v>47</v>
      </c>
      <c r="C1865">
        <v>107</v>
      </c>
      <c r="D1865">
        <v>4741987</v>
      </c>
      <c r="E1865" t="s">
        <v>1671</v>
      </c>
      <c r="F1865" t="s">
        <v>1410</v>
      </c>
      <c r="G1865" t="s">
        <v>5421</v>
      </c>
      <c r="H1865">
        <v>6782</v>
      </c>
      <c r="I1865">
        <v>114</v>
      </c>
      <c r="J1865" t="s">
        <v>19</v>
      </c>
      <c r="K1865" t="s">
        <v>20</v>
      </c>
      <c r="L1865">
        <v>14000000</v>
      </c>
      <c r="M1865">
        <v>1999</v>
      </c>
      <c r="N1865">
        <v>6.6</v>
      </c>
      <c r="O1865" s="4"/>
      <c r="P1865" s="4"/>
    </row>
    <row r="1866" spans="1:16" x14ac:dyDescent="0.3">
      <c r="A1866" t="s">
        <v>915</v>
      </c>
      <c r="B1866">
        <v>164</v>
      </c>
      <c r="C1866">
        <v>122</v>
      </c>
      <c r="D1866">
        <v>148213377</v>
      </c>
      <c r="E1866" t="s">
        <v>1587</v>
      </c>
      <c r="F1866" t="s">
        <v>672</v>
      </c>
      <c r="G1866" t="s">
        <v>1588</v>
      </c>
      <c r="H1866">
        <v>130776</v>
      </c>
      <c r="I1866">
        <v>437</v>
      </c>
      <c r="J1866" t="s">
        <v>19</v>
      </c>
      <c r="K1866" t="s">
        <v>20</v>
      </c>
      <c r="L1866">
        <v>73000000</v>
      </c>
      <c r="M1866">
        <v>2006</v>
      </c>
      <c r="N1866">
        <v>6.6</v>
      </c>
      <c r="O1866" s="4"/>
      <c r="P1866" s="4"/>
    </row>
    <row r="1867" spans="1:16" x14ac:dyDescent="0.3">
      <c r="A1867" t="s">
        <v>536</v>
      </c>
      <c r="B1867">
        <v>270</v>
      </c>
      <c r="C1867">
        <v>123</v>
      </c>
      <c r="D1867">
        <v>159578352</v>
      </c>
      <c r="E1867" t="s">
        <v>916</v>
      </c>
      <c r="F1867" t="s">
        <v>1287</v>
      </c>
      <c r="G1867" t="s">
        <v>2796</v>
      </c>
      <c r="H1867">
        <v>133177</v>
      </c>
      <c r="I1867">
        <v>380</v>
      </c>
      <c r="J1867" t="s">
        <v>19</v>
      </c>
      <c r="K1867" t="s">
        <v>20</v>
      </c>
      <c r="L1867">
        <v>43000000</v>
      </c>
      <c r="M1867">
        <v>2013</v>
      </c>
      <c r="N1867">
        <v>6.6</v>
      </c>
      <c r="O1867" s="4"/>
      <c r="P1867" s="4"/>
    </row>
    <row r="1868" spans="1:16" x14ac:dyDescent="0.3">
      <c r="A1868" t="s">
        <v>1735</v>
      </c>
      <c r="B1868">
        <v>304</v>
      </c>
      <c r="C1868">
        <v>113</v>
      </c>
      <c r="D1868">
        <v>39568996</v>
      </c>
      <c r="E1868" t="s">
        <v>2914</v>
      </c>
      <c r="F1868" t="s">
        <v>1485</v>
      </c>
      <c r="G1868" t="s">
        <v>3666</v>
      </c>
      <c r="H1868">
        <v>138435</v>
      </c>
      <c r="I1868">
        <v>527</v>
      </c>
      <c r="J1868" t="s">
        <v>19</v>
      </c>
      <c r="K1868" t="s">
        <v>20</v>
      </c>
      <c r="L1868">
        <v>32000000</v>
      </c>
      <c r="M1868">
        <v>2007</v>
      </c>
      <c r="N1868">
        <v>6.6</v>
      </c>
      <c r="O1868" s="4"/>
      <c r="P1868" s="4"/>
    </row>
    <row r="1869" spans="1:16" x14ac:dyDescent="0.3">
      <c r="A1869" t="s">
        <v>2544</v>
      </c>
      <c r="B1869">
        <v>32</v>
      </c>
      <c r="C1869">
        <v>140</v>
      </c>
      <c r="D1869">
        <v>24276500</v>
      </c>
      <c r="E1869" t="s">
        <v>901</v>
      </c>
      <c r="F1869" t="s">
        <v>3354</v>
      </c>
      <c r="G1869" t="s">
        <v>3355</v>
      </c>
      <c r="H1869">
        <v>17124</v>
      </c>
      <c r="I1869">
        <v>68</v>
      </c>
      <c r="J1869" t="s">
        <v>19</v>
      </c>
      <c r="K1869" t="s">
        <v>20</v>
      </c>
      <c r="L1869">
        <v>35000000</v>
      </c>
      <c r="M1869">
        <v>1992</v>
      </c>
      <c r="N1869">
        <v>6.6</v>
      </c>
      <c r="O1869" s="4"/>
      <c r="P1869" s="4"/>
    </row>
    <row r="1870" spans="1:16" x14ac:dyDescent="0.3">
      <c r="A1870" t="s">
        <v>997</v>
      </c>
      <c r="B1870">
        <v>233</v>
      </c>
      <c r="C1870">
        <v>88</v>
      </c>
      <c r="D1870">
        <v>161317423</v>
      </c>
      <c r="E1870" t="s">
        <v>273</v>
      </c>
      <c r="F1870" t="s">
        <v>87</v>
      </c>
      <c r="G1870" t="s">
        <v>1037</v>
      </c>
      <c r="H1870">
        <v>145321</v>
      </c>
      <c r="I1870">
        <v>139</v>
      </c>
      <c r="J1870" t="s">
        <v>19</v>
      </c>
      <c r="K1870" t="s">
        <v>20</v>
      </c>
      <c r="L1870">
        <v>95000000</v>
      </c>
      <c r="M1870">
        <v>2012</v>
      </c>
      <c r="N1870">
        <v>6.6</v>
      </c>
      <c r="O1870" s="4"/>
      <c r="P1870" s="4"/>
    </row>
    <row r="1871" spans="1:16" x14ac:dyDescent="0.3">
      <c r="A1871" t="s">
        <v>2107</v>
      </c>
      <c r="B1871">
        <v>195</v>
      </c>
      <c r="C1871">
        <v>96</v>
      </c>
      <c r="D1871">
        <v>47781388</v>
      </c>
      <c r="E1871" t="s">
        <v>477</v>
      </c>
      <c r="F1871" t="s">
        <v>24</v>
      </c>
      <c r="G1871" t="s">
        <v>2944</v>
      </c>
      <c r="H1871">
        <v>147504</v>
      </c>
      <c r="I1871">
        <v>531</v>
      </c>
      <c r="J1871" t="s">
        <v>19</v>
      </c>
      <c r="K1871" t="s">
        <v>20</v>
      </c>
      <c r="L1871">
        <v>40000000</v>
      </c>
      <c r="M1871">
        <v>2004</v>
      </c>
      <c r="N1871">
        <v>6.6</v>
      </c>
      <c r="O1871" s="4"/>
      <c r="P1871" s="4"/>
    </row>
    <row r="1872" spans="1:16" x14ac:dyDescent="0.3">
      <c r="A1872" t="s">
        <v>1929</v>
      </c>
      <c r="B1872">
        <v>109</v>
      </c>
      <c r="C1872">
        <v>112</v>
      </c>
      <c r="D1872">
        <v>4839383</v>
      </c>
      <c r="E1872" t="s">
        <v>877</v>
      </c>
      <c r="F1872" t="s">
        <v>1929</v>
      </c>
      <c r="G1872" t="s">
        <v>5094</v>
      </c>
      <c r="H1872">
        <v>21613</v>
      </c>
      <c r="I1872">
        <v>148</v>
      </c>
      <c r="J1872" t="s">
        <v>19</v>
      </c>
      <c r="K1872" t="s">
        <v>20</v>
      </c>
      <c r="L1872">
        <v>16000000</v>
      </c>
      <c r="M1872">
        <v>2002</v>
      </c>
      <c r="N1872">
        <v>6.6</v>
      </c>
      <c r="O1872" s="4"/>
      <c r="P1872" s="4"/>
    </row>
    <row r="1873" spans="1:16" x14ac:dyDescent="0.3">
      <c r="A1873" t="s">
        <v>5575</v>
      </c>
      <c r="B1873">
        <v>48</v>
      </c>
      <c r="C1873">
        <v>99</v>
      </c>
      <c r="D1873">
        <v>1227324</v>
      </c>
      <c r="E1873" t="s">
        <v>1007</v>
      </c>
      <c r="F1873" t="s">
        <v>1871</v>
      </c>
      <c r="G1873" t="s">
        <v>5577</v>
      </c>
      <c r="H1873">
        <v>6921</v>
      </c>
      <c r="I1873">
        <v>48</v>
      </c>
      <c r="J1873" t="s">
        <v>19</v>
      </c>
      <c r="K1873" t="s">
        <v>20</v>
      </c>
      <c r="L1873">
        <v>12500000</v>
      </c>
      <c r="M1873">
        <v>1996</v>
      </c>
      <c r="N1873">
        <v>6.6</v>
      </c>
      <c r="O1873" s="4"/>
      <c r="P1873" s="4"/>
    </row>
    <row r="1874" spans="1:16" x14ac:dyDescent="0.3">
      <c r="A1874" t="s">
        <v>5308</v>
      </c>
      <c r="B1874">
        <v>24</v>
      </c>
      <c r="C1874">
        <v>86</v>
      </c>
      <c r="D1874">
        <v>13751</v>
      </c>
      <c r="E1874" t="s">
        <v>3208</v>
      </c>
      <c r="F1874" t="s">
        <v>6114</v>
      </c>
      <c r="G1874" t="s">
        <v>6115</v>
      </c>
      <c r="H1874">
        <v>813</v>
      </c>
      <c r="I1874">
        <v>6</v>
      </c>
      <c r="J1874" t="s">
        <v>19</v>
      </c>
      <c r="K1874" t="s">
        <v>220</v>
      </c>
      <c r="L1874">
        <v>11400000</v>
      </c>
      <c r="M1874">
        <v>2006</v>
      </c>
      <c r="N1874">
        <v>6.6</v>
      </c>
      <c r="O1874" s="4"/>
      <c r="P1874" s="4"/>
    </row>
    <row r="1875" spans="1:16" x14ac:dyDescent="0.3">
      <c r="A1875" t="s">
        <v>1817</v>
      </c>
      <c r="B1875">
        <v>279</v>
      </c>
      <c r="C1875">
        <v>105</v>
      </c>
      <c r="D1875">
        <v>53846915</v>
      </c>
      <c r="E1875" t="s">
        <v>1540</v>
      </c>
      <c r="F1875" t="s">
        <v>98</v>
      </c>
      <c r="G1875" t="s">
        <v>1818</v>
      </c>
      <c r="H1875">
        <v>149337</v>
      </c>
      <c r="I1875">
        <v>221</v>
      </c>
      <c r="J1875" t="s">
        <v>19</v>
      </c>
      <c r="K1875" t="s">
        <v>20</v>
      </c>
      <c r="L1875">
        <v>50100000</v>
      </c>
      <c r="M1875">
        <v>2015</v>
      </c>
      <c r="N1875">
        <v>6.6</v>
      </c>
      <c r="O1875" s="4"/>
      <c r="P1875" s="4"/>
    </row>
    <row r="1876" spans="1:16" x14ac:dyDescent="0.3">
      <c r="A1876" t="s">
        <v>4638</v>
      </c>
      <c r="B1876">
        <v>27</v>
      </c>
      <c r="C1876">
        <v>225</v>
      </c>
      <c r="D1876">
        <v>8000000</v>
      </c>
      <c r="E1876" t="s">
        <v>2726</v>
      </c>
      <c r="F1876" t="s">
        <v>1603</v>
      </c>
      <c r="G1876" t="s">
        <v>4639</v>
      </c>
      <c r="H1876">
        <v>6484</v>
      </c>
      <c r="I1876">
        <v>100</v>
      </c>
      <c r="J1876" t="s">
        <v>19</v>
      </c>
      <c r="K1876" t="s">
        <v>20</v>
      </c>
      <c r="L1876">
        <v>20000000</v>
      </c>
      <c r="M1876">
        <v>1965</v>
      </c>
      <c r="N1876">
        <v>6.6</v>
      </c>
      <c r="O1876" s="4"/>
      <c r="P1876" s="4"/>
    </row>
    <row r="1877" spans="1:16" x14ac:dyDescent="0.3">
      <c r="A1877" t="s">
        <v>3203</v>
      </c>
      <c r="B1877">
        <v>247</v>
      </c>
      <c r="C1877">
        <v>101</v>
      </c>
      <c r="D1877">
        <v>31452765</v>
      </c>
      <c r="E1877" t="s">
        <v>877</v>
      </c>
      <c r="F1877" t="s">
        <v>3959</v>
      </c>
      <c r="G1877" t="s">
        <v>4264</v>
      </c>
      <c r="H1877">
        <v>149835</v>
      </c>
      <c r="I1877">
        <v>243</v>
      </c>
      <c r="J1877" t="s">
        <v>19</v>
      </c>
      <c r="K1877" t="s">
        <v>20</v>
      </c>
      <c r="L1877">
        <v>24000000</v>
      </c>
      <c r="M1877">
        <v>2008</v>
      </c>
      <c r="N1877">
        <v>6.6</v>
      </c>
      <c r="O1877" s="4"/>
      <c r="P1877" s="4"/>
    </row>
    <row r="1878" spans="1:16" x14ac:dyDescent="0.3">
      <c r="A1878" t="s">
        <v>5116</v>
      </c>
      <c r="B1878">
        <v>208</v>
      </c>
      <c r="C1878">
        <v>122</v>
      </c>
      <c r="D1878">
        <v>2428883</v>
      </c>
      <c r="E1878" t="s">
        <v>923</v>
      </c>
      <c r="F1878" t="s">
        <v>2164</v>
      </c>
      <c r="G1878" t="s">
        <v>5117</v>
      </c>
      <c r="H1878">
        <v>21370</v>
      </c>
      <c r="I1878">
        <v>132</v>
      </c>
      <c r="J1878" t="s">
        <v>19</v>
      </c>
      <c r="K1878" t="s">
        <v>20</v>
      </c>
      <c r="L1878">
        <v>16000000</v>
      </c>
      <c r="M1878">
        <v>2014</v>
      </c>
      <c r="N1878">
        <v>6.6</v>
      </c>
      <c r="O1878" s="4"/>
      <c r="P1878" s="4"/>
    </row>
    <row r="1879" spans="1:16" x14ac:dyDescent="0.3">
      <c r="A1879" t="s">
        <v>3873</v>
      </c>
      <c r="B1879">
        <v>230</v>
      </c>
      <c r="C1879">
        <v>120</v>
      </c>
      <c r="D1879">
        <v>1984743</v>
      </c>
      <c r="E1879" t="s">
        <v>129</v>
      </c>
      <c r="F1879" t="s">
        <v>495</v>
      </c>
      <c r="G1879" t="s">
        <v>5103</v>
      </c>
      <c r="H1879">
        <v>20616</v>
      </c>
      <c r="I1879">
        <v>70</v>
      </c>
      <c r="J1879" t="s">
        <v>19</v>
      </c>
      <c r="K1879" t="s">
        <v>20</v>
      </c>
      <c r="L1879">
        <v>16000000</v>
      </c>
      <c r="M1879">
        <v>2013</v>
      </c>
      <c r="N1879">
        <v>6.6</v>
      </c>
      <c r="O1879" s="4"/>
      <c r="P1879" s="4"/>
    </row>
    <row r="1880" spans="1:16" x14ac:dyDescent="0.3">
      <c r="A1880" t="s">
        <v>85</v>
      </c>
      <c r="B1880">
        <v>258</v>
      </c>
      <c r="C1880">
        <v>150</v>
      </c>
      <c r="D1880">
        <v>141614023</v>
      </c>
      <c r="E1880" t="s">
        <v>86</v>
      </c>
      <c r="F1880" t="s">
        <v>87</v>
      </c>
      <c r="G1880" t="s">
        <v>88</v>
      </c>
      <c r="H1880">
        <v>149922</v>
      </c>
      <c r="I1880">
        <v>438</v>
      </c>
      <c r="J1880" t="s">
        <v>19</v>
      </c>
      <c r="K1880" t="s">
        <v>20</v>
      </c>
      <c r="L1880">
        <v>225000000</v>
      </c>
      <c r="M1880">
        <v>2008</v>
      </c>
      <c r="N1880">
        <v>6.6</v>
      </c>
      <c r="O1880" s="4"/>
      <c r="P1880" s="4"/>
    </row>
    <row r="1881" spans="1:16" x14ac:dyDescent="0.3">
      <c r="A1881" t="s">
        <v>1333</v>
      </c>
      <c r="B1881">
        <v>215</v>
      </c>
      <c r="C1881">
        <v>118</v>
      </c>
      <c r="D1881">
        <v>101111837</v>
      </c>
      <c r="E1881" t="s">
        <v>628</v>
      </c>
      <c r="F1881" t="s">
        <v>543</v>
      </c>
      <c r="G1881" t="s">
        <v>1335</v>
      </c>
      <c r="H1881">
        <v>150764</v>
      </c>
      <c r="I1881">
        <v>318</v>
      </c>
      <c r="J1881" t="s">
        <v>19</v>
      </c>
      <c r="K1881" t="s">
        <v>20</v>
      </c>
      <c r="L1881">
        <v>80000000</v>
      </c>
      <c r="M1881">
        <v>2008</v>
      </c>
      <c r="N1881">
        <v>6.6</v>
      </c>
      <c r="O1881" s="4"/>
      <c r="P1881" s="4"/>
    </row>
    <row r="1882" spans="1:16" x14ac:dyDescent="0.3">
      <c r="A1882" t="s">
        <v>44</v>
      </c>
      <c r="B1882">
        <v>397</v>
      </c>
      <c r="C1882">
        <v>99</v>
      </c>
      <c r="D1882">
        <v>42057340</v>
      </c>
      <c r="E1882" t="s">
        <v>2570</v>
      </c>
      <c r="F1882" t="s">
        <v>2049</v>
      </c>
      <c r="G1882" t="s">
        <v>3657</v>
      </c>
      <c r="H1882">
        <v>158354</v>
      </c>
      <c r="I1882">
        <v>691</v>
      </c>
      <c r="J1882" t="s">
        <v>19</v>
      </c>
      <c r="K1882" t="s">
        <v>20</v>
      </c>
      <c r="L1882">
        <v>30000000</v>
      </c>
      <c r="M1882">
        <v>2009</v>
      </c>
      <c r="N1882">
        <v>6.6</v>
      </c>
      <c r="O1882" s="4"/>
      <c r="P1882" s="4"/>
    </row>
    <row r="1883" spans="1:16" x14ac:dyDescent="0.3">
      <c r="A1883" t="s">
        <v>157</v>
      </c>
      <c r="B1883">
        <v>127</v>
      </c>
      <c r="C1883">
        <v>90</v>
      </c>
      <c r="D1883">
        <v>226138454</v>
      </c>
      <c r="E1883" t="s">
        <v>246</v>
      </c>
      <c r="F1883" t="s">
        <v>1082</v>
      </c>
      <c r="G1883" t="s">
        <v>1083</v>
      </c>
      <c r="H1883">
        <v>160440</v>
      </c>
      <c r="I1883">
        <v>394</v>
      </c>
      <c r="J1883" t="s">
        <v>19</v>
      </c>
      <c r="K1883" t="s">
        <v>20</v>
      </c>
      <c r="L1883">
        <v>90000000</v>
      </c>
      <c r="M1883">
        <v>2001</v>
      </c>
      <c r="N1883">
        <v>6.6</v>
      </c>
      <c r="O1883" s="4"/>
      <c r="P1883" s="4"/>
    </row>
    <row r="1884" spans="1:16" x14ac:dyDescent="0.3">
      <c r="A1884" t="s">
        <v>1425</v>
      </c>
      <c r="B1884">
        <v>106</v>
      </c>
      <c r="C1884">
        <v>120</v>
      </c>
      <c r="D1884">
        <v>106869</v>
      </c>
      <c r="E1884" t="s">
        <v>2472</v>
      </c>
      <c r="F1884" t="s">
        <v>394</v>
      </c>
      <c r="G1884" t="s">
        <v>5015</v>
      </c>
      <c r="H1884">
        <v>13762</v>
      </c>
      <c r="I1884">
        <v>39</v>
      </c>
      <c r="J1884" t="s">
        <v>19</v>
      </c>
      <c r="K1884" t="s">
        <v>774</v>
      </c>
      <c r="L1884">
        <v>17000000</v>
      </c>
      <c r="M1884">
        <v>2014</v>
      </c>
      <c r="N1884">
        <v>6.6</v>
      </c>
      <c r="O1884" s="4"/>
      <c r="P1884" s="4"/>
    </row>
    <row r="1885" spans="1:16" x14ac:dyDescent="0.3">
      <c r="A1885" t="s">
        <v>4154</v>
      </c>
      <c r="B1885">
        <v>92</v>
      </c>
      <c r="C1885">
        <v>93</v>
      </c>
      <c r="D1885">
        <v>17718223</v>
      </c>
      <c r="E1885" t="s">
        <v>872</v>
      </c>
      <c r="F1885" t="s">
        <v>629</v>
      </c>
      <c r="G1885" t="s">
        <v>4156</v>
      </c>
      <c r="H1885">
        <v>162067</v>
      </c>
      <c r="I1885">
        <v>316</v>
      </c>
      <c r="J1885" t="s">
        <v>19</v>
      </c>
      <c r="K1885" t="s">
        <v>20</v>
      </c>
      <c r="L1885">
        <v>25000000</v>
      </c>
      <c r="M1885">
        <v>2004</v>
      </c>
      <c r="N1885">
        <v>6.6</v>
      </c>
      <c r="O1885" s="4"/>
      <c r="P1885" s="4"/>
    </row>
    <row r="1886" spans="1:16" x14ac:dyDescent="0.3">
      <c r="A1886" t="s">
        <v>390</v>
      </c>
      <c r="B1886">
        <v>389</v>
      </c>
      <c r="C1886">
        <v>137</v>
      </c>
      <c r="D1886">
        <v>281666058</v>
      </c>
      <c r="E1886" t="s">
        <v>392</v>
      </c>
      <c r="F1886" t="s">
        <v>210</v>
      </c>
      <c r="G1886" t="s">
        <v>393</v>
      </c>
      <c r="H1886">
        <v>166137</v>
      </c>
      <c r="I1886">
        <v>383</v>
      </c>
      <c r="J1886" t="s">
        <v>19</v>
      </c>
      <c r="K1886" t="s">
        <v>20</v>
      </c>
      <c r="L1886">
        <v>160000000</v>
      </c>
      <c r="M1886">
        <v>2015</v>
      </c>
      <c r="N1886">
        <v>6.6</v>
      </c>
      <c r="O1886" s="4"/>
      <c r="P1886" s="4"/>
    </row>
    <row r="1887" spans="1:16" x14ac:dyDescent="0.3">
      <c r="A1887" t="s">
        <v>2374</v>
      </c>
      <c r="B1887">
        <v>105</v>
      </c>
      <c r="C1887">
        <v>109</v>
      </c>
      <c r="D1887">
        <v>3517797</v>
      </c>
      <c r="E1887" t="s">
        <v>2668</v>
      </c>
      <c r="F1887" t="s">
        <v>3786</v>
      </c>
      <c r="G1887" t="s">
        <v>3787</v>
      </c>
      <c r="H1887">
        <v>9004</v>
      </c>
      <c r="I1887">
        <v>103</v>
      </c>
      <c r="J1887" t="s">
        <v>19</v>
      </c>
      <c r="K1887" t="s">
        <v>774</v>
      </c>
      <c r="L1887">
        <v>25000000</v>
      </c>
      <c r="M1887">
        <v>2002</v>
      </c>
      <c r="N1887">
        <v>6.6</v>
      </c>
      <c r="O1887" s="4"/>
      <c r="P1887" s="4"/>
    </row>
    <row r="1888" spans="1:16" x14ac:dyDescent="0.3">
      <c r="A1888" t="s">
        <v>2445</v>
      </c>
      <c r="B1888">
        <v>267</v>
      </c>
      <c r="C1888">
        <v>132</v>
      </c>
      <c r="D1888">
        <v>46982632</v>
      </c>
      <c r="E1888" t="s">
        <v>2446</v>
      </c>
      <c r="F1888" t="s">
        <v>1654</v>
      </c>
      <c r="G1888" t="s">
        <v>2447</v>
      </c>
      <c r="H1888">
        <v>172792</v>
      </c>
      <c r="I1888">
        <v>1740</v>
      </c>
      <c r="J1888" t="s">
        <v>19</v>
      </c>
      <c r="K1888" t="s">
        <v>162</v>
      </c>
      <c r="L1888">
        <v>50000000</v>
      </c>
      <c r="M1888">
        <v>2006</v>
      </c>
      <c r="N1888">
        <v>6.6</v>
      </c>
      <c r="O1888" s="4"/>
      <c r="P1888" s="4"/>
    </row>
    <row r="1889" spans="1:16" x14ac:dyDescent="0.3">
      <c r="A1889" t="s">
        <v>2478</v>
      </c>
      <c r="B1889">
        <v>118</v>
      </c>
      <c r="C1889">
        <v>119</v>
      </c>
      <c r="D1889">
        <v>39778599</v>
      </c>
      <c r="E1889" t="s">
        <v>955</v>
      </c>
      <c r="F1889" t="s">
        <v>130</v>
      </c>
      <c r="G1889" t="s">
        <v>2479</v>
      </c>
      <c r="H1889">
        <v>176169</v>
      </c>
      <c r="I1889">
        <v>548</v>
      </c>
      <c r="J1889" t="s">
        <v>19</v>
      </c>
      <c r="K1889" t="s">
        <v>20</v>
      </c>
      <c r="L1889">
        <v>50000000</v>
      </c>
      <c r="M1889">
        <v>2000</v>
      </c>
      <c r="N1889">
        <v>6.6</v>
      </c>
      <c r="O1889" s="4"/>
      <c r="P1889" s="4"/>
    </row>
    <row r="1890" spans="1:16" x14ac:dyDescent="0.3">
      <c r="A1890" t="s">
        <v>169</v>
      </c>
      <c r="B1890">
        <v>94</v>
      </c>
      <c r="C1890">
        <v>147</v>
      </c>
      <c r="D1890">
        <v>138396624</v>
      </c>
      <c r="E1890" t="s">
        <v>246</v>
      </c>
      <c r="F1890" t="s">
        <v>98</v>
      </c>
      <c r="G1890" t="s">
        <v>644</v>
      </c>
      <c r="H1890">
        <v>178126</v>
      </c>
      <c r="I1890">
        <v>511</v>
      </c>
      <c r="J1890" t="s">
        <v>19</v>
      </c>
      <c r="K1890" t="s">
        <v>20</v>
      </c>
      <c r="L1890">
        <v>130000000</v>
      </c>
      <c r="M1890">
        <v>2003</v>
      </c>
      <c r="N1890">
        <v>6.6</v>
      </c>
      <c r="O1890" s="4"/>
      <c r="P1890" s="4"/>
    </row>
    <row r="1891" spans="1:16" x14ac:dyDescent="0.3">
      <c r="A1891" t="s">
        <v>807</v>
      </c>
      <c r="B1891">
        <v>436</v>
      </c>
      <c r="C1891">
        <v>106</v>
      </c>
      <c r="D1891">
        <v>75638743</v>
      </c>
      <c r="E1891" t="s">
        <v>1962</v>
      </c>
      <c r="F1891" t="s">
        <v>629</v>
      </c>
      <c r="G1891" t="s">
        <v>1963</v>
      </c>
      <c r="H1891">
        <v>180479</v>
      </c>
      <c r="I1891">
        <v>411</v>
      </c>
      <c r="J1891" t="s">
        <v>19</v>
      </c>
      <c r="K1891" t="s">
        <v>20</v>
      </c>
      <c r="L1891">
        <v>60000000</v>
      </c>
      <c r="M1891">
        <v>2011</v>
      </c>
      <c r="N1891">
        <v>6.6</v>
      </c>
      <c r="O1891" s="4"/>
      <c r="P1891" s="4"/>
    </row>
    <row r="1892" spans="1:16" x14ac:dyDescent="0.3">
      <c r="A1892" t="s">
        <v>1024</v>
      </c>
      <c r="B1892">
        <v>199</v>
      </c>
      <c r="C1892">
        <v>95</v>
      </c>
      <c r="D1892">
        <v>205399422</v>
      </c>
      <c r="E1892" t="s">
        <v>730</v>
      </c>
      <c r="F1892" t="s">
        <v>2493</v>
      </c>
      <c r="G1892" t="s">
        <v>3246</v>
      </c>
      <c r="H1892">
        <v>181225</v>
      </c>
      <c r="I1892">
        <v>784</v>
      </c>
      <c r="J1892" t="s">
        <v>19</v>
      </c>
      <c r="K1892" t="s">
        <v>20</v>
      </c>
      <c r="L1892">
        <v>33000000</v>
      </c>
      <c r="M1892">
        <v>1999</v>
      </c>
      <c r="N1892">
        <v>6.6</v>
      </c>
      <c r="O1892" s="4"/>
      <c r="P1892" s="4"/>
    </row>
    <row r="1893" spans="1:16" x14ac:dyDescent="0.3">
      <c r="A1893" t="s">
        <v>111</v>
      </c>
      <c r="B1893">
        <v>37</v>
      </c>
      <c r="C1893">
        <v>129</v>
      </c>
      <c r="D1893">
        <v>10300000</v>
      </c>
      <c r="E1893" t="s">
        <v>3166</v>
      </c>
      <c r="F1893" t="s">
        <v>181</v>
      </c>
      <c r="G1893" t="s">
        <v>3167</v>
      </c>
      <c r="H1893">
        <v>17859</v>
      </c>
      <c r="I1893">
        <v>89</v>
      </c>
      <c r="J1893" t="s">
        <v>19</v>
      </c>
      <c r="K1893" t="s">
        <v>20</v>
      </c>
      <c r="L1893">
        <v>38000000</v>
      </c>
      <c r="M1893">
        <v>1996</v>
      </c>
      <c r="N1893">
        <v>6.6</v>
      </c>
      <c r="O1893" s="4"/>
      <c r="P1893" s="4"/>
    </row>
    <row r="1894" spans="1:16" x14ac:dyDescent="0.3">
      <c r="A1894" t="s">
        <v>413</v>
      </c>
      <c r="B1894">
        <v>474</v>
      </c>
      <c r="C1894">
        <v>126</v>
      </c>
      <c r="D1894">
        <v>89732035</v>
      </c>
      <c r="E1894" t="s">
        <v>41</v>
      </c>
      <c r="F1894" t="s">
        <v>47</v>
      </c>
      <c r="G1894" t="s">
        <v>414</v>
      </c>
      <c r="H1894">
        <v>188457</v>
      </c>
      <c r="I1894">
        <v>867</v>
      </c>
      <c r="J1894" t="s">
        <v>19</v>
      </c>
      <c r="K1894" t="s">
        <v>20</v>
      </c>
      <c r="L1894">
        <v>155000000</v>
      </c>
      <c r="M1894">
        <v>2015</v>
      </c>
      <c r="N1894">
        <v>6.6</v>
      </c>
      <c r="O1894" s="4"/>
      <c r="P1894" s="4"/>
    </row>
    <row r="1895" spans="1:16" x14ac:dyDescent="0.3">
      <c r="A1895" t="s">
        <v>5831</v>
      </c>
      <c r="B1895">
        <v>250</v>
      </c>
      <c r="C1895">
        <v>95</v>
      </c>
      <c r="D1895">
        <v>87025093</v>
      </c>
      <c r="E1895" t="s">
        <v>2396</v>
      </c>
      <c r="F1895" t="s">
        <v>3662</v>
      </c>
      <c r="G1895" t="s">
        <v>6571</v>
      </c>
      <c r="H1895">
        <v>188679</v>
      </c>
      <c r="I1895">
        <v>864</v>
      </c>
      <c r="J1895" t="s">
        <v>19</v>
      </c>
      <c r="K1895" t="s">
        <v>20</v>
      </c>
      <c r="L1895">
        <v>4000000</v>
      </c>
      <c r="M1895">
        <v>2005</v>
      </c>
      <c r="N1895">
        <v>6.6</v>
      </c>
      <c r="O1895" s="4"/>
      <c r="P1895" s="4"/>
    </row>
    <row r="1896" spans="1:16" x14ac:dyDescent="0.3">
      <c r="A1896" t="s">
        <v>37</v>
      </c>
      <c r="B1896">
        <v>364</v>
      </c>
      <c r="C1896">
        <v>90</v>
      </c>
      <c r="D1896">
        <v>24475193</v>
      </c>
      <c r="E1896" t="s">
        <v>753</v>
      </c>
      <c r="F1896" t="s">
        <v>37</v>
      </c>
      <c r="G1896" t="s">
        <v>6540</v>
      </c>
      <c r="H1896">
        <v>190494</v>
      </c>
      <c r="I1896">
        <v>314</v>
      </c>
      <c r="J1896" t="s">
        <v>19</v>
      </c>
      <c r="K1896" t="s">
        <v>20</v>
      </c>
      <c r="L1896">
        <v>3000000</v>
      </c>
      <c r="M1896">
        <v>2013</v>
      </c>
      <c r="N1896">
        <v>6.6</v>
      </c>
      <c r="O1896" s="4"/>
      <c r="P1896" s="4"/>
    </row>
    <row r="1897" spans="1:16" x14ac:dyDescent="0.3">
      <c r="A1897" t="s">
        <v>673</v>
      </c>
      <c r="B1897">
        <v>37</v>
      </c>
      <c r="C1897">
        <v>120</v>
      </c>
      <c r="D1897">
        <v>173585516</v>
      </c>
      <c r="E1897" t="s">
        <v>1211</v>
      </c>
      <c r="F1897" t="s">
        <v>2968</v>
      </c>
      <c r="G1897" t="s">
        <v>4450</v>
      </c>
      <c r="H1897">
        <v>200077</v>
      </c>
      <c r="I1897">
        <v>189</v>
      </c>
      <c r="J1897" t="s">
        <v>19</v>
      </c>
      <c r="K1897" t="s">
        <v>20</v>
      </c>
      <c r="L1897">
        <v>18000000</v>
      </c>
      <c r="M1897">
        <v>1992</v>
      </c>
      <c r="N1897">
        <v>6.6</v>
      </c>
      <c r="O1897" s="4"/>
      <c r="P1897" s="4"/>
    </row>
    <row r="1898" spans="1:16" x14ac:dyDescent="0.3">
      <c r="A1898" t="s">
        <v>1093</v>
      </c>
      <c r="B1898">
        <v>135</v>
      </c>
      <c r="C1898">
        <v>90</v>
      </c>
      <c r="D1898">
        <v>45162741</v>
      </c>
      <c r="E1898" t="s">
        <v>872</v>
      </c>
      <c r="F1898" t="s">
        <v>1027</v>
      </c>
      <c r="G1898" t="s">
        <v>3853</v>
      </c>
      <c r="H1898">
        <v>201084</v>
      </c>
      <c r="I1898">
        <v>523</v>
      </c>
      <c r="J1898" t="s">
        <v>19</v>
      </c>
      <c r="K1898" t="s">
        <v>432</v>
      </c>
      <c r="L1898">
        <v>28000000</v>
      </c>
      <c r="M1898">
        <v>2001</v>
      </c>
      <c r="N1898">
        <v>6.6</v>
      </c>
      <c r="O1898" s="4"/>
      <c r="P1898" s="4"/>
    </row>
    <row r="1899" spans="1:16" x14ac:dyDescent="0.3">
      <c r="A1899" t="s">
        <v>3895</v>
      </c>
      <c r="B1899">
        <v>350</v>
      </c>
      <c r="C1899">
        <v>103</v>
      </c>
      <c r="D1899">
        <v>28751715</v>
      </c>
      <c r="E1899" t="s">
        <v>916</v>
      </c>
      <c r="F1899" t="s">
        <v>283</v>
      </c>
      <c r="G1899" t="s">
        <v>3897</v>
      </c>
      <c r="H1899">
        <v>202967</v>
      </c>
      <c r="I1899">
        <v>378</v>
      </c>
      <c r="J1899" t="s">
        <v>19</v>
      </c>
      <c r="K1899" t="s">
        <v>20</v>
      </c>
      <c r="L1899">
        <v>28000000</v>
      </c>
      <c r="M1899">
        <v>2013</v>
      </c>
      <c r="N1899">
        <v>6.6</v>
      </c>
      <c r="O1899" s="4"/>
      <c r="P1899" s="4"/>
    </row>
    <row r="1900" spans="1:16" x14ac:dyDescent="0.3">
      <c r="A1900" t="s">
        <v>6235</v>
      </c>
      <c r="B1900">
        <v>100</v>
      </c>
      <c r="C1900">
        <v>102</v>
      </c>
      <c r="D1900">
        <v>23106</v>
      </c>
      <c r="E1900" t="s">
        <v>1540</v>
      </c>
      <c r="F1900" t="s">
        <v>1185</v>
      </c>
      <c r="G1900" t="s">
        <v>6236</v>
      </c>
      <c r="H1900">
        <v>9003</v>
      </c>
      <c r="I1900">
        <v>58</v>
      </c>
      <c r="J1900" t="s">
        <v>19</v>
      </c>
      <c r="K1900" t="s">
        <v>3185</v>
      </c>
      <c r="L1900">
        <v>50000000</v>
      </c>
      <c r="M1900">
        <v>2004</v>
      </c>
      <c r="N1900">
        <v>6.6</v>
      </c>
      <c r="O1900" s="4"/>
      <c r="P1900" s="4"/>
    </row>
    <row r="1901" spans="1:16" x14ac:dyDescent="0.3">
      <c r="A1901" t="s">
        <v>39</v>
      </c>
      <c r="B1901">
        <v>462</v>
      </c>
      <c r="C1901">
        <v>132</v>
      </c>
      <c r="D1901">
        <v>73058679</v>
      </c>
      <c r="E1901" t="s">
        <v>41</v>
      </c>
      <c r="F1901" t="s">
        <v>42</v>
      </c>
      <c r="G1901" t="s">
        <v>43</v>
      </c>
      <c r="H1901">
        <v>212204</v>
      </c>
      <c r="I1901">
        <v>738</v>
      </c>
      <c r="J1901" t="s">
        <v>19</v>
      </c>
      <c r="K1901" t="s">
        <v>20</v>
      </c>
      <c r="L1901">
        <v>263700000</v>
      </c>
      <c r="M1901">
        <v>2012</v>
      </c>
      <c r="N1901">
        <v>6.6</v>
      </c>
      <c r="O1901" s="4"/>
      <c r="P1901" s="4"/>
    </row>
    <row r="1902" spans="1:16" x14ac:dyDescent="0.3">
      <c r="A1902" t="s">
        <v>221</v>
      </c>
      <c r="B1902">
        <v>306</v>
      </c>
      <c r="C1902">
        <v>116</v>
      </c>
      <c r="D1902">
        <v>90755643</v>
      </c>
      <c r="E1902" t="s">
        <v>148</v>
      </c>
      <c r="F1902" t="s">
        <v>223</v>
      </c>
      <c r="G1902" t="s">
        <v>224</v>
      </c>
      <c r="H1902">
        <v>222403</v>
      </c>
      <c r="I1902">
        <v>453</v>
      </c>
      <c r="J1902" t="s">
        <v>19</v>
      </c>
      <c r="K1902" t="s">
        <v>20</v>
      </c>
      <c r="L1902">
        <v>200000000</v>
      </c>
      <c r="M1902">
        <v>2010</v>
      </c>
      <c r="N1902">
        <v>6.6</v>
      </c>
      <c r="O1902" s="4"/>
      <c r="P1902" s="4"/>
    </row>
    <row r="1903" spans="1:16" x14ac:dyDescent="0.3">
      <c r="A1903" t="s">
        <v>1545</v>
      </c>
      <c r="B1903">
        <v>171</v>
      </c>
      <c r="C1903">
        <v>118</v>
      </c>
      <c r="D1903">
        <v>177575142</v>
      </c>
      <c r="E1903" t="s">
        <v>877</v>
      </c>
      <c r="F1903" t="s">
        <v>98</v>
      </c>
      <c r="G1903" t="s">
        <v>2181</v>
      </c>
      <c r="H1903">
        <v>244840</v>
      </c>
      <c r="I1903">
        <v>372</v>
      </c>
      <c r="J1903" t="s">
        <v>19</v>
      </c>
      <c r="K1903" t="s">
        <v>20</v>
      </c>
      <c r="L1903">
        <v>70000000</v>
      </c>
      <c r="M1903">
        <v>2005</v>
      </c>
      <c r="N1903">
        <v>6.6</v>
      </c>
      <c r="O1903" s="4"/>
      <c r="P1903" s="4"/>
    </row>
    <row r="1904" spans="1:16" x14ac:dyDescent="0.3">
      <c r="A1904" t="s">
        <v>6019</v>
      </c>
      <c r="B1904">
        <v>34</v>
      </c>
      <c r="C1904">
        <v>101</v>
      </c>
      <c r="D1904">
        <v>231417</v>
      </c>
      <c r="E1904" t="s">
        <v>2737</v>
      </c>
      <c r="F1904" t="s">
        <v>2769</v>
      </c>
      <c r="G1904" t="s">
        <v>6020</v>
      </c>
      <c r="H1904">
        <v>1649</v>
      </c>
      <c r="I1904">
        <v>21</v>
      </c>
      <c r="J1904" t="s">
        <v>773</v>
      </c>
      <c r="K1904" t="s">
        <v>774</v>
      </c>
      <c r="L1904">
        <v>60000000</v>
      </c>
      <c r="M1904">
        <v>1997</v>
      </c>
      <c r="N1904">
        <v>6.6</v>
      </c>
      <c r="O1904" s="4"/>
      <c r="P1904" s="4"/>
    </row>
    <row r="1905" spans="1:16" x14ac:dyDescent="0.3">
      <c r="A1905" t="s">
        <v>2827</v>
      </c>
      <c r="B1905">
        <v>293</v>
      </c>
      <c r="C1905">
        <v>112</v>
      </c>
      <c r="D1905">
        <v>6105175</v>
      </c>
      <c r="E1905" t="s">
        <v>872</v>
      </c>
      <c r="F1905" t="s">
        <v>45</v>
      </c>
      <c r="G1905" t="s">
        <v>2828</v>
      </c>
      <c r="H1905">
        <v>247020</v>
      </c>
      <c r="I1905">
        <v>835</v>
      </c>
      <c r="J1905" t="s">
        <v>19</v>
      </c>
      <c r="K1905" t="s">
        <v>20</v>
      </c>
      <c r="L1905">
        <v>44000000</v>
      </c>
      <c r="M1905">
        <v>2014</v>
      </c>
      <c r="N1905">
        <v>6.6</v>
      </c>
      <c r="O1905" s="4"/>
      <c r="P1905" s="4"/>
    </row>
    <row r="1906" spans="1:16" x14ac:dyDescent="0.3">
      <c r="A1906" t="s">
        <v>1812</v>
      </c>
      <c r="B1906">
        <v>238</v>
      </c>
      <c r="C1906">
        <v>109</v>
      </c>
      <c r="D1906">
        <v>55802754</v>
      </c>
      <c r="E1906" t="s">
        <v>877</v>
      </c>
      <c r="F1906" t="s">
        <v>175</v>
      </c>
      <c r="G1906" t="s">
        <v>3289</v>
      </c>
      <c r="H1906">
        <v>270228</v>
      </c>
      <c r="I1906">
        <v>194</v>
      </c>
      <c r="J1906" t="s">
        <v>19</v>
      </c>
      <c r="K1906" t="s">
        <v>20</v>
      </c>
      <c r="L1906">
        <v>35000000</v>
      </c>
      <c r="M1906">
        <v>2011</v>
      </c>
      <c r="N1906">
        <v>6.6</v>
      </c>
      <c r="O1906" s="4"/>
      <c r="P1906" s="4"/>
    </row>
    <row r="1907" spans="1:16" x14ac:dyDescent="0.3">
      <c r="A1907" t="s">
        <v>1295</v>
      </c>
      <c r="B1907">
        <v>307</v>
      </c>
      <c r="C1907">
        <v>95</v>
      </c>
      <c r="D1907">
        <v>100448498</v>
      </c>
      <c r="E1907" t="s">
        <v>1289</v>
      </c>
      <c r="F1907" t="s">
        <v>55</v>
      </c>
      <c r="G1907" t="s">
        <v>1791</v>
      </c>
      <c r="H1907">
        <v>272789</v>
      </c>
      <c r="I1907">
        <v>285</v>
      </c>
      <c r="J1907" t="s">
        <v>19</v>
      </c>
      <c r="K1907" t="s">
        <v>20</v>
      </c>
      <c r="L1907">
        <v>65000000</v>
      </c>
      <c r="M1907">
        <v>2010</v>
      </c>
      <c r="N1907">
        <v>6.6</v>
      </c>
      <c r="O1907" s="4"/>
      <c r="P1907" s="4"/>
    </row>
    <row r="1908" spans="1:16" x14ac:dyDescent="0.3">
      <c r="A1908" t="s">
        <v>196</v>
      </c>
      <c r="B1908">
        <v>422</v>
      </c>
      <c r="C1908">
        <v>118</v>
      </c>
      <c r="D1908">
        <v>125320003</v>
      </c>
      <c r="E1908" t="s">
        <v>41</v>
      </c>
      <c r="F1908" t="s">
        <v>33</v>
      </c>
      <c r="G1908" t="s">
        <v>197</v>
      </c>
      <c r="H1908">
        <v>286095</v>
      </c>
      <c r="I1908">
        <v>974</v>
      </c>
      <c r="J1908" t="s">
        <v>19</v>
      </c>
      <c r="K1908" t="s">
        <v>20</v>
      </c>
      <c r="L1908">
        <v>200000000</v>
      </c>
      <c r="M1908">
        <v>2009</v>
      </c>
      <c r="N1908">
        <v>6.6</v>
      </c>
      <c r="O1908" s="4"/>
      <c r="P1908" s="4"/>
    </row>
    <row r="1909" spans="1:16" x14ac:dyDescent="0.3">
      <c r="A1909" t="s">
        <v>475</v>
      </c>
      <c r="B1909">
        <v>294</v>
      </c>
      <c r="C1909">
        <v>174</v>
      </c>
      <c r="D1909">
        <v>217536138</v>
      </c>
      <c r="E1909" t="s">
        <v>477</v>
      </c>
      <c r="F1909" t="s">
        <v>193</v>
      </c>
      <c r="G1909" t="s">
        <v>682</v>
      </c>
      <c r="H1909">
        <v>314253</v>
      </c>
      <c r="I1909">
        <v>1966</v>
      </c>
      <c r="J1909" t="s">
        <v>19</v>
      </c>
      <c r="K1909" t="s">
        <v>20</v>
      </c>
      <c r="L1909">
        <v>125000000</v>
      </c>
      <c r="M1909">
        <v>2006</v>
      </c>
      <c r="N1909">
        <v>6.6</v>
      </c>
      <c r="O1909" s="4"/>
      <c r="P1909" s="4"/>
    </row>
    <row r="1910" spans="1:16" x14ac:dyDescent="0.3">
      <c r="A1910" t="s">
        <v>169</v>
      </c>
      <c r="B1910">
        <v>167</v>
      </c>
      <c r="C1910">
        <v>153</v>
      </c>
      <c r="D1910">
        <v>201573391</v>
      </c>
      <c r="E1910" t="s">
        <v>137</v>
      </c>
      <c r="F1910" t="s">
        <v>540</v>
      </c>
      <c r="G1910" t="s">
        <v>541</v>
      </c>
      <c r="H1910">
        <v>322395</v>
      </c>
      <c r="I1910">
        <v>1171</v>
      </c>
      <c r="J1910" t="s">
        <v>19</v>
      </c>
      <c r="K1910" t="s">
        <v>20</v>
      </c>
      <c r="L1910">
        <v>140000000</v>
      </c>
      <c r="M1910">
        <v>1998</v>
      </c>
      <c r="N1910">
        <v>6.6</v>
      </c>
      <c r="O1910" s="4"/>
      <c r="P1910" s="4"/>
    </row>
    <row r="1911" spans="1:16" x14ac:dyDescent="0.3">
      <c r="A1911" t="s">
        <v>739</v>
      </c>
      <c r="B1911">
        <v>476</v>
      </c>
      <c r="C1911">
        <v>109</v>
      </c>
      <c r="D1911">
        <v>93050117</v>
      </c>
      <c r="E1911" t="s">
        <v>740</v>
      </c>
      <c r="F1911" t="s">
        <v>629</v>
      </c>
      <c r="G1911" t="s">
        <v>741</v>
      </c>
      <c r="H1911">
        <v>338087</v>
      </c>
      <c r="I1911">
        <v>814</v>
      </c>
      <c r="J1911" t="s">
        <v>19</v>
      </c>
      <c r="K1911" t="s">
        <v>20</v>
      </c>
      <c r="L1911">
        <v>115000000</v>
      </c>
      <c r="M1911">
        <v>2013</v>
      </c>
      <c r="N1911">
        <v>6.6</v>
      </c>
      <c r="O1911" s="4"/>
      <c r="P1911" s="4"/>
    </row>
    <row r="1912" spans="1:16" x14ac:dyDescent="0.3">
      <c r="A1912" t="s">
        <v>6106</v>
      </c>
      <c r="B1912">
        <v>31</v>
      </c>
      <c r="C1912">
        <v>300</v>
      </c>
      <c r="D1912">
        <v>454255</v>
      </c>
      <c r="E1912" t="s">
        <v>601</v>
      </c>
      <c r="F1912" t="s">
        <v>5347</v>
      </c>
      <c r="G1912" t="s">
        <v>6107</v>
      </c>
      <c r="H1912">
        <v>1666</v>
      </c>
      <c r="I1912">
        <v>47</v>
      </c>
      <c r="J1912" t="s">
        <v>5348</v>
      </c>
      <c r="K1912" t="s">
        <v>5349</v>
      </c>
      <c r="L1912">
        <v>400000000</v>
      </c>
      <c r="M1912">
        <v>2001</v>
      </c>
      <c r="N1912">
        <v>6.6</v>
      </c>
      <c r="O1912" s="4"/>
      <c r="P1912" s="4"/>
    </row>
    <row r="1913" spans="1:16" x14ac:dyDescent="0.3">
      <c r="A1913" t="s">
        <v>1419</v>
      </c>
      <c r="B1913">
        <v>78</v>
      </c>
      <c r="C1913">
        <v>101</v>
      </c>
      <c r="D1913">
        <v>29500000</v>
      </c>
      <c r="E1913" t="s">
        <v>5874</v>
      </c>
      <c r="F1913" t="s">
        <v>1474</v>
      </c>
      <c r="G1913" t="s">
        <v>5875</v>
      </c>
      <c r="H1913">
        <v>25613</v>
      </c>
      <c r="I1913">
        <v>121</v>
      </c>
      <c r="J1913" t="s">
        <v>19</v>
      </c>
      <c r="K1913" t="s">
        <v>20</v>
      </c>
      <c r="L1913">
        <v>10000000</v>
      </c>
      <c r="M1913">
        <v>1983</v>
      </c>
      <c r="N1913">
        <v>6.5</v>
      </c>
      <c r="O1913" s="4"/>
      <c r="P1913" s="4"/>
    </row>
    <row r="1914" spans="1:16" x14ac:dyDescent="0.3">
      <c r="A1914" t="s">
        <v>44</v>
      </c>
      <c r="B1914">
        <v>113</v>
      </c>
      <c r="C1914">
        <v>137</v>
      </c>
      <c r="D1914">
        <v>35168395</v>
      </c>
      <c r="E1914" t="s">
        <v>2317</v>
      </c>
      <c r="F1914" t="s">
        <v>47</v>
      </c>
      <c r="G1914" t="s">
        <v>2483</v>
      </c>
      <c r="H1914">
        <v>26034</v>
      </c>
      <c r="I1914">
        <v>226</v>
      </c>
      <c r="J1914" t="s">
        <v>19</v>
      </c>
      <c r="K1914" t="s">
        <v>20</v>
      </c>
      <c r="L1914">
        <v>50000000</v>
      </c>
      <c r="M1914">
        <v>1999</v>
      </c>
      <c r="N1914">
        <v>6.5</v>
      </c>
      <c r="O1914" s="4"/>
      <c r="P1914" s="4"/>
    </row>
    <row r="1915" spans="1:16" x14ac:dyDescent="0.3">
      <c r="A1915" t="s">
        <v>395</v>
      </c>
      <c r="B1915">
        <v>100</v>
      </c>
      <c r="C1915">
        <v>126</v>
      </c>
      <c r="D1915">
        <v>34098563</v>
      </c>
      <c r="E1915" t="s">
        <v>1962</v>
      </c>
      <c r="F1915" t="s">
        <v>429</v>
      </c>
      <c r="G1915" t="s">
        <v>2242</v>
      </c>
      <c r="H1915">
        <v>27191</v>
      </c>
      <c r="I1915">
        <v>232</v>
      </c>
      <c r="J1915" t="s">
        <v>19</v>
      </c>
      <c r="K1915" t="s">
        <v>20</v>
      </c>
      <c r="L1915">
        <v>55000000</v>
      </c>
      <c r="M1915">
        <v>1999</v>
      </c>
      <c r="N1915">
        <v>6.5</v>
      </c>
      <c r="O1915" s="4"/>
      <c r="P1915" s="4"/>
    </row>
    <row r="1916" spans="1:16" x14ac:dyDescent="0.3">
      <c r="A1916" t="s">
        <v>5932</v>
      </c>
      <c r="B1916">
        <v>77</v>
      </c>
      <c r="C1916">
        <v>97</v>
      </c>
      <c r="D1916">
        <v>10561238</v>
      </c>
      <c r="E1916" t="s">
        <v>5933</v>
      </c>
      <c r="F1916" t="s">
        <v>49</v>
      </c>
      <c r="G1916" t="s">
        <v>5934</v>
      </c>
      <c r="H1916">
        <v>27265</v>
      </c>
      <c r="I1916">
        <v>321</v>
      </c>
      <c r="J1916" t="s">
        <v>19</v>
      </c>
      <c r="K1916" t="s">
        <v>432</v>
      </c>
      <c r="L1916">
        <v>10000000</v>
      </c>
      <c r="M1916">
        <v>1999</v>
      </c>
      <c r="N1916">
        <v>6.5</v>
      </c>
      <c r="O1916" s="4"/>
      <c r="P1916" s="4"/>
    </row>
    <row r="1917" spans="1:16" x14ac:dyDescent="0.3">
      <c r="A1917" t="s">
        <v>6495</v>
      </c>
      <c r="B1917">
        <v>160</v>
      </c>
      <c r="C1917">
        <v>101</v>
      </c>
      <c r="D1917">
        <v>1984378</v>
      </c>
      <c r="E1917" t="s">
        <v>753</v>
      </c>
      <c r="F1917" t="s">
        <v>7184</v>
      </c>
      <c r="G1917" t="s">
        <v>7185</v>
      </c>
      <c r="H1917">
        <v>27346</v>
      </c>
      <c r="I1917">
        <v>206</v>
      </c>
      <c r="J1917" t="s">
        <v>19</v>
      </c>
      <c r="K1917" t="s">
        <v>20</v>
      </c>
      <c r="L1917">
        <v>2000000</v>
      </c>
      <c r="M1917">
        <v>2006</v>
      </c>
      <c r="N1917">
        <v>6.5</v>
      </c>
      <c r="O1917" s="4"/>
      <c r="P1917" s="4"/>
    </row>
    <row r="1918" spans="1:16" x14ac:dyDescent="0.3">
      <c r="A1918" t="s">
        <v>5821</v>
      </c>
      <c r="B1918">
        <v>81</v>
      </c>
      <c r="C1918">
        <v>97</v>
      </c>
      <c r="D1918">
        <v>11043445</v>
      </c>
      <c r="E1918" t="s">
        <v>753</v>
      </c>
      <c r="F1918" t="s">
        <v>319</v>
      </c>
      <c r="G1918" t="s">
        <v>5822</v>
      </c>
      <c r="H1918">
        <v>27689</v>
      </c>
      <c r="I1918">
        <v>74</v>
      </c>
      <c r="J1918" t="s">
        <v>19</v>
      </c>
      <c r="K1918" t="s">
        <v>20</v>
      </c>
      <c r="L1918">
        <v>10000000</v>
      </c>
      <c r="M1918">
        <v>2007</v>
      </c>
      <c r="N1918">
        <v>6.5</v>
      </c>
      <c r="O1918" s="4"/>
      <c r="P1918" s="4"/>
    </row>
    <row r="1919" spans="1:16" x14ac:dyDescent="0.3">
      <c r="A1919" t="s">
        <v>2256</v>
      </c>
      <c r="B1919">
        <v>105</v>
      </c>
      <c r="C1919">
        <v>125</v>
      </c>
      <c r="D1919">
        <v>18306166</v>
      </c>
      <c r="E1919" t="s">
        <v>660</v>
      </c>
      <c r="F1919" t="s">
        <v>372</v>
      </c>
      <c r="G1919" t="s">
        <v>3382</v>
      </c>
      <c r="H1919">
        <v>28130</v>
      </c>
      <c r="I1919">
        <v>215</v>
      </c>
      <c r="J1919" t="s">
        <v>19</v>
      </c>
      <c r="K1919" t="s">
        <v>31</v>
      </c>
      <c r="L1919">
        <v>35000000</v>
      </c>
      <c r="M1919">
        <v>2002</v>
      </c>
      <c r="N1919">
        <v>6.5</v>
      </c>
      <c r="O1919" s="4"/>
      <c r="P1919" s="4"/>
    </row>
    <row r="1920" spans="1:16" x14ac:dyDescent="0.3">
      <c r="A1920" t="s">
        <v>6929</v>
      </c>
      <c r="B1920">
        <v>159</v>
      </c>
      <c r="C1920">
        <v>92</v>
      </c>
      <c r="D1920">
        <v>2926565</v>
      </c>
      <c r="E1920" t="s">
        <v>1289</v>
      </c>
      <c r="F1920" t="s">
        <v>1919</v>
      </c>
      <c r="G1920" t="s">
        <v>6930</v>
      </c>
      <c r="H1920">
        <v>28573</v>
      </c>
      <c r="I1920">
        <v>72</v>
      </c>
      <c r="J1920" t="s">
        <v>19</v>
      </c>
      <c r="K1920" t="s">
        <v>20</v>
      </c>
      <c r="L1920">
        <v>3000000</v>
      </c>
      <c r="M1920">
        <v>2008</v>
      </c>
      <c r="N1920">
        <v>6.5</v>
      </c>
      <c r="O1920" s="4"/>
      <c r="P1920" s="4"/>
    </row>
    <row r="1921" spans="1:16" x14ac:dyDescent="0.3">
      <c r="A1921" t="s">
        <v>6759</v>
      </c>
      <c r="B1921">
        <v>54</v>
      </c>
      <c r="C1921">
        <v>99</v>
      </c>
      <c r="D1921">
        <v>92191</v>
      </c>
      <c r="E1921" t="s">
        <v>2867</v>
      </c>
      <c r="F1921" t="s">
        <v>202</v>
      </c>
      <c r="G1921" t="s">
        <v>6760</v>
      </c>
      <c r="H1921">
        <v>29463</v>
      </c>
      <c r="I1921">
        <v>84</v>
      </c>
      <c r="J1921" t="s">
        <v>19</v>
      </c>
      <c r="K1921" t="s">
        <v>31</v>
      </c>
      <c r="L1921">
        <v>2500000</v>
      </c>
      <c r="M1921">
        <v>2001</v>
      </c>
      <c r="N1921">
        <v>6.5</v>
      </c>
      <c r="O1921" s="4"/>
      <c r="P1921" s="4"/>
    </row>
    <row r="1922" spans="1:16" x14ac:dyDescent="0.3">
      <c r="A1922" t="s">
        <v>1946</v>
      </c>
      <c r="B1922">
        <v>96</v>
      </c>
      <c r="C1922">
        <v>170</v>
      </c>
      <c r="D1922">
        <v>75370763</v>
      </c>
      <c r="E1922" t="s">
        <v>1947</v>
      </c>
      <c r="F1922" t="s">
        <v>58</v>
      </c>
      <c r="G1922" t="s">
        <v>1948</v>
      </c>
      <c r="H1922">
        <v>32353</v>
      </c>
      <c r="I1922">
        <v>263</v>
      </c>
      <c r="J1922" t="s">
        <v>19</v>
      </c>
      <c r="K1922" t="s">
        <v>20</v>
      </c>
      <c r="L1922">
        <v>60000000</v>
      </c>
      <c r="M1922">
        <v>1998</v>
      </c>
      <c r="N1922">
        <v>6.5</v>
      </c>
      <c r="O1922" s="4"/>
      <c r="P1922" s="4"/>
    </row>
    <row r="1923" spans="1:16" x14ac:dyDescent="0.3">
      <c r="A1923" t="s">
        <v>6007</v>
      </c>
      <c r="B1923">
        <v>144</v>
      </c>
      <c r="C1923">
        <v>96</v>
      </c>
      <c r="D1923">
        <v>1474508</v>
      </c>
      <c r="E1923" t="s">
        <v>1289</v>
      </c>
      <c r="F1923" t="s">
        <v>731</v>
      </c>
      <c r="G1923" t="s">
        <v>6008</v>
      </c>
      <c r="H1923">
        <v>33473</v>
      </c>
      <c r="I1923">
        <v>88</v>
      </c>
      <c r="J1923" t="s">
        <v>19</v>
      </c>
      <c r="K1923" t="s">
        <v>20</v>
      </c>
      <c r="L1923">
        <v>5000000</v>
      </c>
      <c r="M1923">
        <v>2009</v>
      </c>
      <c r="N1923">
        <v>6.5</v>
      </c>
      <c r="O1923" s="4"/>
      <c r="P1923" s="4"/>
    </row>
    <row r="1924" spans="1:16" x14ac:dyDescent="0.3">
      <c r="A1924" t="s">
        <v>6853</v>
      </c>
      <c r="B1924">
        <v>215</v>
      </c>
      <c r="C1924">
        <v>98</v>
      </c>
      <c r="D1924">
        <v>18469</v>
      </c>
      <c r="E1924" t="s">
        <v>440</v>
      </c>
      <c r="F1924" t="s">
        <v>6854</v>
      </c>
      <c r="G1924" t="s">
        <v>6855</v>
      </c>
      <c r="H1924">
        <v>34263</v>
      </c>
      <c r="I1924">
        <v>141</v>
      </c>
      <c r="J1924" t="s">
        <v>19</v>
      </c>
      <c r="K1924" t="s">
        <v>20</v>
      </c>
      <c r="L1924">
        <v>650000</v>
      </c>
      <c r="M1924">
        <v>2010</v>
      </c>
      <c r="N1924">
        <v>6.5</v>
      </c>
      <c r="O1924" s="4"/>
      <c r="P1924" s="4"/>
    </row>
    <row r="1925" spans="1:16" x14ac:dyDescent="0.3">
      <c r="A1925" t="s">
        <v>4379</v>
      </c>
      <c r="B1925">
        <v>76</v>
      </c>
      <c r="C1925">
        <v>100</v>
      </c>
      <c r="D1925">
        <v>25339117</v>
      </c>
      <c r="E1925" t="s">
        <v>877</v>
      </c>
      <c r="F1925" t="s">
        <v>1334</v>
      </c>
      <c r="G1925" t="s">
        <v>5882</v>
      </c>
      <c r="H1925">
        <v>37885</v>
      </c>
      <c r="I1925">
        <v>247</v>
      </c>
      <c r="J1925" t="s">
        <v>19</v>
      </c>
      <c r="K1925" t="s">
        <v>20</v>
      </c>
      <c r="L1925">
        <v>10000000</v>
      </c>
      <c r="M1925">
        <v>1998</v>
      </c>
      <c r="N1925">
        <v>6.5</v>
      </c>
      <c r="O1925" s="4"/>
      <c r="P1925" s="4"/>
    </row>
    <row r="1926" spans="1:16" x14ac:dyDescent="0.3">
      <c r="A1926" t="s">
        <v>3864</v>
      </c>
      <c r="B1926">
        <v>107</v>
      </c>
      <c r="C1926">
        <v>93</v>
      </c>
      <c r="D1926">
        <v>14015786</v>
      </c>
      <c r="E1926" t="s">
        <v>129</v>
      </c>
      <c r="F1926" t="s">
        <v>223</v>
      </c>
      <c r="G1926" t="s">
        <v>6186</v>
      </c>
      <c r="H1926">
        <v>37952</v>
      </c>
      <c r="I1926">
        <v>298</v>
      </c>
      <c r="J1926" t="s">
        <v>19</v>
      </c>
      <c r="K1926" t="s">
        <v>20</v>
      </c>
      <c r="L1926">
        <v>5000000</v>
      </c>
      <c r="M1926">
        <v>2002</v>
      </c>
      <c r="N1926">
        <v>6.5</v>
      </c>
      <c r="O1926" s="4"/>
      <c r="P1926" s="4"/>
    </row>
    <row r="1927" spans="1:16" x14ac:dyDescent="0.3">
      <c r="A1927" t="s">
        <v>663</v>
      </c>
      <c r="B1927">
        <v>145</v>
      </c>
      <c r="C1927">
        <v>82</v>
      </c>
      <c r="D1927">
        <v>137748063</v>
      </c>
      <c r="E1927" t="s">
        <v>664</v>
      </c>
      <c r="F1927" t="s">
        <v>665</v>
      </c>
      <c r="G1927" t="s">
        <v>666</v>
      </c>
      <c r="H1927">
        <v>38438</v>
      </c>
      <c r="I1927">
        <v>241</v>
      </c>
      <c r="J1927" t="s">
        <v>19</v>
      </c>
      <c r="K1927" t="s">
        <v>20</v>
      </c>
      <c r="L1927">
        <v>127500000</v>
      </c>
      <c r="M1927">
        <v>2000</v>
      </c>
      <c r="N1927">
        <v>6.5</v>
      </c>
      <c r="O1927" s="4"/>
      <c r="P1927" s="4"/>
    </row>
    <row r="1928" spans="1:16" x14ac:dyDescent="0.3">
      <c r="A1928" t="s">
        <v>5005</v>
      </c>
      <c r="B1928">
        <v>83</v>
      </c>
      <c r="C1928">
        <v>114</v>
      </c>
      <c r="D1928">
        <v>30050028</v>
      </c>
      <c r="E1928" t="s">
        <v>34</v>
      </c>
      <c r="F1928" t="s">
        <v>1002</v>
      </c>
      <c r="G1928" t="s">
        <v>5876</v>
      </c>
      <c r="H1928">
        <v>42987</v>
      </c>
      <c r="I1928">
        <v>201</v>
      </c>
      <c r="J1928" t="s">
        <v>19</v>
      </c>
      <c r="K1928" t="s">
        <v>20</v>
      </c>
      <c r="L1928">
        <v>17000000</v>
      </c>
      <c r="M1928">
        <v>1989</v>
      </c>
      <c r="N1928">
        <v>6.5</v>
      </c>
      <c r="O1928" s="4"/>
      <c r="P1928" s="4"/>
    </row>
    <row r="1929" spans="1:16" x14ac:dyDescent="0.3">
      <c r="A1929" t="s">
        <v>5328</v>
      </c>
      <c r="B1929">
        <v>127</v>
      </c>
      <c r="C1929">
        <v>100</v>
      </c>
      <c r="D1929">
        <v>373967</v>
      </c>
      <c r="E1929" t="s">
        <v>2396</v>
      </c>
      <c r="F1929" t="s">
        <v>1828</v>
      </c>
      <c r="G1929" t="s">
        <v>7309</v>
      </c>
      <c r="H1929">
        <v>43839</v>
      </c>
      <c r="I1929">
        <v>481</v>
      </c>
      <c r="J1929" t="s">
        <v>19</v>
      </c>
      <c r="K1929" t="s">
        <v>20</v>
      </c>
      <c r="L1929">
        <v>1500000</v>
      </c>
      <c r="M1929">
        <v>2001</v>
      </c>
      <c r="N1929">
        <v>6.5</v>
      </c>
      <c r="O1929" s="4"/>
      <c r="P1929" s="4"/>
    </row>
    <row r="1930" spans="1:16" x14ac:dyDescent="0.3">
      <c r="A1930" t="s">
        <v>3461</v>
      </c>
      <c r="B1930">
        <v>121</v>
      </c>
      <c r="C1930">
        <v>99</v>
      </c>
      <c r="D1930">
        <v>35057332</v>
      </c>
      <c r="E1930" t="s">
        <v>3462</v>
      </c>
      <c r="F1930" t="s">
        <v>3463</v>
      </c>
      <c r="G1930" t="s">
        <v>3464</v>
      </c>
      <c r="H1930">
        <v>45394</v>
      </c>
      <c r="I1930">
        <v>72</v>
      </c>
      <c r="J1930" t="s">
        <v>19</v>
      </c>
      <c r="K1930" t="s">
        <v>20</v>
      </c>
      <c r="L1930">
        <v>33000000</v>
      </c>
      <c r="M1930">
        <v>2012</v>
      </c>
      <c r="N1930">
        <v>6.5</v>
      </c>
      <c r="O1930" s="4"/>
      <c r="P1930" s="4"/>
    </row>
    <row r="1931" spans="1:16" x14ac:dyDescent="0.3">
      <c r="A1931" t="s">
        <v>2471</v>
      </c>
      <c r="B1931">
        <v>124</v>
      </c>
      <c r="C1931">
        <v>114</v>
      </c>
      <c r="D1931">
        <v>40905277</v>
      </c>
      <c r="E1931" t="s">
        <v>2472</v>
      </c>
      <c r="F1931" t="s">
        <v>902</v>
      </c>
      <c r="G1931" t="s">
        <v>2473</v>
      </c>
      <c r="H1931">
        <v>45895</v>
      </c>
      <c r="I1931">
        <v>157</v>
      </c>
      <c r="J1931" t="s">
        <v>19</v>
      </c>
      <c r="K1931" t="s">
        <v>20</v>
      </c>
      <c r="L1931">
        <v>50000000</v>
      </c>
      <c r="M1931">
        <v>2003</v>
      </c>
      <c r="N1931">
        <v>6.5</v>
      </c>
      <c r="O1931" s="4"/>
      <c r="P1931" s="4"/>
    </row>
    <row r="1932" spans="1:16" x14ac:dyDescent="0.3">
      <c r="A1932" t="s">
        <v>4941</v>
      </c>
      <c r="B1932">
        <v>142</v>
      </c>
      <c r="C1932">
        <v>80</v>
      </c>
      <c r="D1932">
        <v>51053787</v>
      </c>
      <c r="E1932" t="s">
        <v>4942</v>
      </c>
      <c r="F1932" t="s">
        <v>156</v>
      </c>
      <c r="G1932" t="s">
        <v>4943</v>
      </c>
      <c r="H1932">
        <v>45900</v>
      </c>
      <c r="I1932">
        <v>247</v>
      </c>
      <c r="J1932" t="s">
        <v>19</v>
      </c>
      <c r="K1932" t="s">
        <v>20</v>
      </c>
      <c r="L1932">
        <v>17500000</v>
      </c>
      <c r="M1932">
        <v>2005</v>
      </c>
      <c r="N1932">
        <v>6.5</v>
      </c>
      <c r="O1932" s="4"/>
      <c r="P1932" s="4"/>
    </row>
    <row r="1933" spans="1:16" x14ac:dyDescent="0.3">
      <c r="A1933" t="s">
        <v>1116</v>
      </c>
      <c r="B1933">
        <v>232</v>
      </c>
      <c r="C1933">
        <v>104</v>
      </c>
      <c r="D1933">
        <v>1487477</v>
      </c>
      <c r="E1933" t="s">
        <v>6773</v>
      </c>
      <c r="F1933" t="s">
        <v>3806</v>
      </c>
      <c r="G1933" t="s">
        <v>6774</v>
      </c>
      <c r="H1933">
        <v>47097</v>
      </c>
      <c r="I1933">
        <v>310</v>
      </c>
      <c r="J1933" t="s">
        <v>2606</v>
      </c>
      <c r="K1933" t="s">
        <v>3216</v>
      </c>
      <c r="L1933">
        <v>4200000</v>
      </c>
      <c r="M1933">
        <v>2004</v>
      </c>
      <c r="N1933">
        <v>6.5</v>
      </c>
      <c r="O1933" s="4"/>
      <c r="P1933" s="4"/>
    </row>
    <row r="1934" spans="1:16" x14ac:dyDescent="0.3">
      <c r="A1934" t="s">
        <v>2784</v>
      </c>
      <c r="B1934">
        <v>117</v>
      </c>
      <c r="C1934">
        <v>99</v>
      </c>
      <c r="D1934">
        <v>31136950</v>
      </c>
      <c r="E1934" t="s">
        <v>385</v>
      </c>
      <c r="F1934" t="s">
        <v>2785</v>
      </c>
      <c r="G1934" t="s">
        <v>2786</v>
      </c>
      <c r="H1934">
        <v>47364</v>
      </c>
      <c r="I1934">
        <v>75</v>
      </c>
      <c r="J1934" t="s">
        <v>19</v>
      </c>
      <c r="K1934" t="s">
        <v>20</v>
      </c>
      <c r="L1934">
        <v>44000000</v>
      </c>
      <c r="M1934">
        <v>2010</v>
      </c>
      <c r="N1934">
        <v>6.5</v>
      </c>
      <c r="O1934" s="4"/>
      <c r="P1934" s="4"/>
    </row>
    <row r="1935" spans="1:16" x14ac:dyDescent="0.3">
      <c r="A1935" t="s">
        <v>2449</v>
      </c>
      <c r="B1935">
        <v>118</v>
      </c>
      <c r="C1935">
        <v>118</v>
      </c>
      <c r="D1935">
        <v>44737059</v>
      </c>
      <c r="E1935" t="s">
        <v>1896</v>
      </c>
      <c r="F1935" t="s">
        <v>336</v>
      </c>
      <c r="G1935" t="s">
        <v>2450</v>
      </c>
      <c r="H1935">
        <v>48322</v>
      </c>
      <c r="I1935">
        <v>261</v>
      </c>
      <c r="J1935" t="s">
        <v>19</v>
      </c>
      <c r="K1935" t="s">
        <v>20</v>
      </c>
      <c r="L1935">
        <v>50000000</v>
      </c>
      <c r="M1935">
        <v>2000</v>
      </c>
      <c r="N1935">
        <v>6.5</v>
      </c>
      <c r="O1935" s="4"/>
      <c r="P1935" s="4"/>
    </row>
    <row r="1936" spans="1:16" x14ac:dyDescent="0.3">
      <c r="A1936" t="s">
        <v>1951</v>
      </c>
      <c r="B1936">
        <v>125</v>
      </c>
      <c r="C1936">
        <v>115</v>
      </c>
      <c r="D1936">
        <v>74540762</v>
      </c>
      <c r="E1936" t="s">
        <v>513</v>
      </c>
      <c r="F1936" t="s">
        <v>1952</v>
      </c>
      <c r="G1936" t="s">
        <v>1953</v>
      </c>
      <c r="H1936">
        <v>48753</v>
      </c>
      <c r="I1936">
        <v>323</v>
      </c>
      <c r="J1936" t="s">
        <v>19</v>
      </c>
      <c r="K1936" t="s">
        <v>20</v>
      </c>
      <c r="L1936">
        <v>55000000</v>
      </c>
      <c r="M1936">
        <v>2004</v>
      </c>
      <c r="N1936">
        <v>6.5</v>
      </c>
      <c r="O1936" s="4"/>
      <c r="P1936" s="4"/>
    </row>
    <row r="1937" spans="1:16" x14ac:dyDescent="0.3">
      <c r="A1937" t="s">
        <v>911</v>
      </c>
      <c r="B1937">
        <v>157</v>
      </c>
      <c r="C1937">
        <v>109</v>
      </c>
      <c r="D1937">
        <v>45489752</v>
      </c>
      <c r="E1937" t="s">
        <v>753</v>
      </c>
      <c r="F1937" t="s">
        <v>58</v>
      </c>
      <c r="G1937" t="s">
        <v>3977</v>
      </c>
      <c r="H1937">
        <v>48973</v>
      </c>
      <c r="I1937">
        <v>214</v>
      </c>
      <c r="J1937" t="s">
        <v>19</v>
      </c>
      <c r="K1937" t="s">
        <v>20</v>
      </c>
      <c r="L1937">
        <v>26000000</v>
      </c>
      <c r="M1937">
        <v>2004</v>
      </c>
      <c r="N1937">
        <v>6.5</v>
      </c>
      <c r="O1937" s="4"/>
      <c r="P1937" s="4"/>
    </row>
    <row r="1938" spans="1:16" x14ac:dyDescent="0.3">
      <c r="A1938" t="s">
        <v>698</v>
      </c>
      <c r="B1938">
        <v>131</v>
      </c>
      <c r="C1938">
        <v>98</v>
      </c>
      <c r="D1938">
        <v>26536120</v>
      </c>
      <c r="E1938" t="s">
        <v>613</v>
      </c>
      <c r="F1938" t="s">
        <v>884</v>
      </c>
      <c r="G1938" t="s">
        <v>2500</v>
      </c>
      <c r="H1938">
        <v>49926</v>
      </c>
      <c r="I1938">
        <v>286</v>
      </c>
      <c r="J1938" t="s">
        <v>19</v>
      </c>
      <c r="K1938" t="s">
        <v>432</v>
      </c>
      <c r="L1938">
        <v>50000000</v>
      </c>
      <c r="M1938">
        <v>2003</v>
      </c>
      <c r="N1938">
        <v>6.5</v>
      </c>
      <c r="O1938" s="4"/>
      <c r="P1938" s="4"/>
    </row>
    <row r="1939" spans="1:16" x14ac:dyDescent="0.3">
      <c r="A1939" t="s">
        <v>6135</v>
      </c>
      <c r="B1939">
        <v>132</v>
      </c>
      <c r="C1939">
        <v>101</v>
      </c>
      <c r="D1939">
        <v>34017854</v>
      </c>
      <c r="E1939" t="s">
        <v>872</v>
      </c>
      <c r="F1939" t="s">
        <v>1122</v>
      </c>
      <c r="G1939" t="s">
        <v>6136</v>
      </c>
      <c r="H1939">
        <v>51326</v>
      </c>
      <c r="I1939">
        <v>116</v>
      </c>
      <c r="J1939" t="s">
        <v>19</v>
      </c>
      <c r="K1939" t="s">
        <v>20</v>
      </c>
      <c r="L1939">
        <v>8500000</v>
      </c>
      <c r="M1939">
        <v>2015</v>
      </c>
      <c r="N1939">
        <v>6.5</v>
      </c>
      <c r="O1939" s="4"/>
      <c r="P1939" s="4"/>
    </row>
    <row r="1940" spans="1:16" x14ac:dyDescent="0.3">
      <c r="A1940" t="s">
        <v>6748</v>
      </c>
      <c r="B1940">
        <v>50</v>
      </c>
      <c r="C1940">
        <v>122</v>
      </c>
      <c r="D1940">
        <v>33451479</v>
      </c>
      <c r="E1940" t="s">
        <v>129</v>
      </c>
      <c r="F1940" t="s">
        <v>7570</v>
      </c>
      <c r="G1940" t="s">
        <v>7571</v>
      </c>
      <c r="H1940">
        <v>17068</v>
      </c>
      <c r="I1940">
        <v>215</v>
      </c>
      <c r="J1940" t="s">
        <v>19</v>
      </c>
      <c r="K1940" t="s">
        <v>20</v>
      </c>
      <c r="L1940">
        <v>500000</v>
      </c>
      <c r="M1940">
        <v>2008</v>
      </c>
      <c r="N1940">
        <v>6.5</v>
      </c>
      <c r="O1940" s="4"/>
      <c r="P1940" s="4"/>
    </row>
    <row r="1941" spans="1:16" x14ac:dyDescent="0.3">
      <c r="A1941" t="s">
        <v>4258</v>
      </c>
      <c r="B1941">
        <v>60</v>
      </c>
      <c r="C1941">
        <v>107</v>
      </c>
      <c r="D1941">
        <v>80000000</v>
      </c>
      <c r="E1941" t="s">
        <v>3462</v>
      </c>
      <c r="F1941" t="s">
        <v>2015</v>
      </c>
      <c r="G1941" t="s">
        <v>4259</v>
      </c>
      <c r="H1941">
        <v>51459</v>
      </c>
      <c r="I1941">
        <v>113</v>
      </c>
      <c r="J1941" t="s">
        <v>19</v>
      </c>
      <c r="K1941" t="s">
        <v>20</v>
      </c>
      <c r="L1941">
        <v>8200000</v>
      </c>
      <c r="M1941">
        <v>1984</v>
      </c>
      <c r="N1941">
        <v>6.5</v>
      </c>
      <c r="O1941" s="4"/>
      <c r="P1941" s="4"/>
    </row>
    <row r="1942" spans="1:16" x14ac:dyDescent="0.3">
      <c r="A1942" t="s">
        <v>807</v>
      </c>
      <c r="B1942">
        <v>248</v>
      </c>
      <c r="C1942">
        <v>108</v>
      </c>
      <c r="D1942">
        <v>33313582</v>
      </c>
      <c r="E1942" t="s">
        <v>2485</v>
      </c>
      <c r="F1942" t="s">
        <v>629</v>
      </c>
      <c r="G1942" t="s">
        <v>4362</v>
      </c>
      <c r="H1942">
        <v>52888</v>
      </c>
      <c r="I1942">
        <v>175</v>
      </c>
      <c r="J1942" t="s">
        <v>19</v>
      </c>
      <c r="K1942" t="s">
        <v>20</v>
      </c>
      <c r="L1942">
        <v>21000000</v>
      </c>
      <c r="M1942">
        <v>2009</v>
      </c>
      <c r="N1942">
        <v>6.5</v>
      </c>
      <c r="O1942" s="4"/>
      <c r="P1942" s="4"/>
    </row>
    <row r="1943" spans="1:16" x14ac:dyDescent="0.3">
      <c r="A1943" t="s">
        <v>1536</v>
      </c>
      <c r="B1943">
        <v>118</v>
      </c>
      <c r="C1943">
        <v>90</v>
      </c>
      <c r="D1943">
        <v>7871693</v>
      </c>
      <c r="E1943" t="s">
        <v>3180</v>
      </c>
      <c r="F1943" t="s">
        <v>314</v>
      </c>
      <c r="G1943" t="s">
        <v>3181</v>
      </c>
      <c r="H1943">
        <v>52908</v>
      </c>
      <c r="I1943">
        <v>102</v>
      </c>
      <c r="J1943" t="s">
        <v>19</v>
      </c>
      <c r="K1943" t="s">
        <v>20</v>
      </c>
      <c r="L1943">
        <v>55000000</v>
      </c>
      <c r="M1943">
        <v>2008</v>
      </c>
      <c r="N1943">
        <v>6.5</v>
      </c>
      <c r="O1943" s="4"/>
      <c r="P1943" s="4"/>
    </row>
    <row r="1944" spans="1:16" x14ac:dyDescent="0.3">
      <c r="A1944" t="s">
        <v>3782</v>
      </c>
      <c r="B1944">
        <v>217</v>
      </c>
      <c r="C1944">
        <v>118</v>
      </c>
      <c r="D1944">
        <v>10880926</v>
      </c>
      <c r="E1944" t="s">
        <v>268</v>
      </c>
      <c r="F1944" t="s">
        <v>411</v>
      </c>
      <c r="G1944" t="s">
        <v>3783</v>
      </c>
      <c r="H1944">
        <v>54147</v>
      </c>
      <c r="I1944">
        <v>127</v>
      </c>
      <c r="J1944" t="s">
        <v>19</v>
      </c>
      <c r="K1944" t="s">
        <v>20</v>
      </c>
      <c r="L1944">
        <v>30000000</v>
      </c>
      <c r="M1944">
        <v>2013</v>
      </c>
      <c r="N1944">
        <v>6.5</v>
      </c>
      <c r="O1944" s="4"/>
      <c r="P1944" s="4"/>
    </row>
    <row r="1945" spans="1:16" x14ac:dyDescent="0.3">
      <c r="A1945" t="s">
        <v>604</v>
      </c>
      <c r="B1945">
        <v>241</v>
      </c>
      <c r="C1945">
        <v>130</v>
      </c>
      <c r="D1945">
        <v>103338338</v>
      </c>
      <c r="E1945" t="s">
        <v>1517</v>
      </c>
      <c r="F1945" t="s">
        <v>1518</v>
      </c>
      <c r="G1945" t="s">
        <v>1519</v>
      </c>
      <c r="H1945">
        <v>55901</v>
      </c>
      <c r="I1945">
        <v>503</v>
      </c>
      <c r="J1945" t="s">
        <v>19</v>
      </c>
      <c r="K1945" t="s">
        <v>20</v>
      </c>
      <c r="L1945">
        <v>70000000</v>
      </c>
      <c r="M1945">
        <v>2006</v>
      </c>
      <c r="N1945">
        <v>6.5</v>
      </c>
      <c r="O1945" s="4"/>
      <c r="P1945" s="4"/>
    </row>
    <row r="1946" spans="1:16" x14ac:dyDescent="0.3">
      <c r="A1946" t="s">
        <v>5972</v>
      </c>
      <c r="B1946">
        <v>182</v>
      </c>
      <c r="C1946">
        <v>83</v>
      </c>
      <c r="D1946">
        <v>4244155</v>
      </c>
      <c r="E1946" t="s">
        <v>1289</v>
      </c>
      <c r="F1946" t="s">
        <v>142</v>
      </c>
      <c r="G1946" t="s">
        <v>5973</v>
      </c>
      <c r="H1946">
        <v>56005</v>
      </c>
      <c r="I1946">
        <v>112</v>
      </c>
      <c r="J1946" t="s">
        <v>19</v>
      </c>
      <c r="K1946" t="s">
        <v>20</v>
      </c>
      <c r="L1946">
        <v>10000000</v>
      </c>
      <c r="M1946">
        <v>2011</v>
      </c>
      <c r="N1946">
        <v>6.5</v>
      </c>
      <c r="O1946" s="4"/>
      <c r="P1946" s="4"/>
    </row>
    <row r="1947" spans="1:16" x14ac:dyDescent="0.3">
      <c r="A1947" t="s">
        <v>742</v>
      </c>
      <c r="B1947">
        <v>160</v>
      </c>
      <c r="C1947">
        <v>108</v>
      </c>
      <c r="D1947">
        <v>15483540</v>
      </c>
      <c r="E1947" t="s">
        <v>5396</v>
      </c>
      <c r="F1947" t="s">
        <v>56</v>
      </c>
      <c r="G1947" t="s">
        <v>5397</v>
      </c>
      <c r="H1947">
        <v>56338</v>
      </c>
      <c r="I1947">
        <v>215</v>
      </c>
      <c r="J1947" t="s">
        <v>19</v>
      </c>
      <c r="K1947" t="s">
        <v>20</v>
      </c>
      <c r="L1947">
        <v>14000000</v>
      </c>
      <c r="M1947">
        <v>2009</v>
      </c>
      <c r="N1947">
        <v>6.5</v>
      </c>
      <c r="O1947" s="4"/>
      <c r="P1947" s="4"/>
    </row>
    <row r="1948" spans="1:16" x14ac:dyDescent="0.3">
      <c r="A1948" t="s">
        <v>2656</v>
      </c>
      <c r="B1948">
        <v>167</v>
      </c>
      <c r="C1948">
        <v>91</v>
      </c>
      <c r="D1948">
        <v>66790248</v>
      </c>
      <c r="E1948" t="s">
        <v>1962</v>
      </c>
      <c r="F1948" t="s">
        <v>1146</v>
      </c>
      <c r="G1948" t="s">
        <v>2657</v>
      </c>
      <c r="H1948">
        <v>57281</v>
      </c>
      <c r="I1948">
        <v>350</v>
      </c>
      <c r="J1948" t="s">
        <v>19</v>
      </c>
      <c r="K1948" t="s">
        <v>20</v>
      </c>
      <c r="L1948">
        <v>45000000</v>
      </c>
      <c r="M1948">
        <v>2002</v>
      </c>
      <c r="N1948">
        <v>6.5</v>
      </c>
      <c r="O1948" s="4"/>
      <c r="P1948" s="4"/>
    </row>
    <row r="1949" spans="1:16" x14ac:dyDescent="0.3">
      <c r="A1949" t="s">
        <v>1250</v>
      </c>
      <c r="B1949">
        <v>178</v>
      </c>
      <c r="C1949">
        <v>117</v>
      </c>
      <c r="D1949">
        <v>12276810</v>
      </c>
      <c r="E1949" t="s">
        <v>860</v>
      </c>
      <c r="F1949" t="s">
        <v>189</v>
      </c>
      <c r="G1949" t="s">
        <v>4003</v>
      </c>
      <c r="H1949">
        <v>57674</v>
      </c>
      <c r="I1949">
        <v>126</v>
      </c>
      <c r="J1949" t="s">
        <v>19</v>
      </c>
      <c r="K1949" t="s">
        <v>20</v>
      </c>
      <c r="L1949">
        <v>26000000</v>
      </c>
      <c r="M1949">
        <v>2015</v>
      </c>
      <c r="N1949">
        <v>6.5</v>
      </c>
      <c r="O1949" s="4"/>
      <c r="P1949" s="4"/>
    </row>
    <row r="1950" spans="1:16" x14ac:dyDescent="0.3">
      <c r="A1950" t="s">
        <v>5607</v>
      </c>
      <c r="B1950">
        <v>216</v>
      </c>
      <c r="C1950">
        <v>110</v>
      </c>
      <c r="D1950">
        <v>70011073</v>
      </c>
      <c r="E1950" t="s">
        <v>5608</v>
      </c>
      <c r="F1950" t="s">
        <v>5609</v>
      </c>
      <c r="G1950" t="s">
        <v>5610</v>
      </c>
      <c r="H1950">
        <v>57996</v>
      </c>
      <c r="I1950">
        <v>349</v>
      </c>
      <c r="J1950" t="s">
        <v>19</v>
      </c>
      <c r="K1950" t="s">
        <v>20</v>
      </c>
      <c r="L1950">
        <v>12000000</v>
      </c>
      <c r="M1950">
        <v>2012</v>
      </c>
      <c r="N1950">
        <v>6.5</v>
      </c>
      <c r="O1950" s="4"/>
      <c r="P1950" s="4"/>
    </row>
    <row r="1951" spans="1:16" x14ac:dyDescent="0.3">
      <c r="A1951" t="s">
        <v>2656</v>
      </c>
      <c r="B1951">
        <v>212</v>
      </c>
      <c r="C1951">
        <v>107</v>
      </c>
      <c r="D1951">
        <v>30993544</v>
      </c>
      <c r="E1951" t="s">
        <v>753</v>
      </c>
      <c r="F1951" t="s">
        <v>2999</v>
      </c>
      <c r="G1951" t="s">
        <v>3000</v>
      </c>
      <c r="H1951">
        <v>58871</v>
      </c>
      <c r="I1951">
        <v>156</v>
      </c>
      <c r="J1951" t="s">
        <v>19</v>
      </c>
      <c r="K1951" t="s">
        <v>20</v>
      </c>
      <c r="L1951">
        <v>40000000</v>
      </c>
      <c r="M1951">
        <v>2010</v>
      </c>
      <c r="N1951">
        <v>6.5</v>
      </c>
      <c r="O1951" s="4"/>
      <c r="P1951" s="4"/>
    </row>
    <row r="1952" spans="1:16" x14ac:dyDescent="0.3">
      <c r="A1952" t="s">
        <v>1168</v>
      </c>
      <c r="B1952">
        <v>43</v>
      </c>
      <c r="C1952">
        <v>141</v>
      </c>
      <c r="D1952">
        <v>100768056</v>
      </c>
      <c r="E1952" t="s">
        <v>1110</v>
      </c>
      <c r="F1952" t="s">
        <v>902</v>
      </c>
      <c r="G1952" t="s">
        <v>2638</v>
      </c>
      <c r="H1952">
        <v>59569</v>
      </c>
      <c r="I1952">
        <v>89</v>
      </c>
      <c r="J1952" t="s">
        <v>19</v>
      </c>
      <c r="K1952" t="s">
        <v>20</v>
      </c>
      <c r="L1952">
        <v>45000000</v>
      </c>
      <c r="M1952">
        <v>1993</v>
      </c>
      <c r="N1952">
        <v>6.5</v>
      </c>
      <c r="O1952" s="4"/>
      <c r="P1952" s="4"/>
    </row>
    <row r="1953" spans="1:16" x14ac:dyDescent="0.3">
      <c r="A1953" t="s">
        <v>3893</v>
      </c>
      <c r="B1953">
        <v>135</v>
      </c>
      <c r="C1953">
        <v>110</v>
      </c>
      <c r="D1953">
        <v>2775593</v>
      </c>
      <c r="E1953" t="s">
        <v>753</v>
      </c>
      <c r="F1953" t="s">
        <v>820</v>
      </c>
      <c r="G1953" t="s">
        <v>3894</v>
      </c>
      <c r="H1953">
        <v>61269</v>
      </c>
      <c r="I1953">
        <v>98</v>
      </c>
      <c r="J1953" t="s">
        <v>19</v>
      </c>
      <c r="K1953" t="s">
        <v>31</v>
      </c>
      <c r="L1953">
        <v>27000000</v>
      </c>
      <c r="M1953">
        <v>2008</v>
      </c>
      <c r="N1953">
        <v>6.5</v>
      </c>
      <c r="O1953" s="4"/>
      <c r="P1953" s="4"/>
    </row>
    <row r="1954" spans="1:16" x14ac:dyDescent="0.3">
      <c r="A1954" t="s">
        <v>369</v>
      </c>
      <c r="B1954">
        <v>251</v>
      </c>
      <c r="C1954">
        <v>95</v>
      </c>
      <c r="D1954">
        <v>7774730</v>
      </c>
      <c r="E1954" t="s">
        <v>5127</v>
      </c>
      <c r="F1954" t="s">
        <v>5128</v>
      </c>
      <c r="G1954" t="s">
        <v>5129</v>
      </c>
      <c r="H1954">
        <v>61912</v>
      </c>
      <c r="I1954">
        <v>352</v>
      </c>
      <c r="J1954" t="s">
        <v>19</v>
      </c>
      <c r="K1954" t="s">
        <v>162</v>
      </c>
      <c r="L1954">
        <v>15500000</v>
      </c>
      <c r="M1954">
        <v>2006</v>
      </c>
      <c r="N1954">
        <v>6.5</v>
      </c>
      <c r="O1954" s="4"/>
      <c r="P1954" s="4"/>
    </row>
    <row r="1955" spans="1:16" x14ac:dyDescent="0.3">
      <c r="A1955" t="s">
        <v>5404</v>
      </c>
      <c r="B1955">
        <v>142</v>
      </c>
      <c r="C1955">
        <v>87</v>
      </c>
      <c r="D1955">
        <v>33244684</v>
      </c>
      <c r="E1955" t="s">
        <v>3309</v>
      </c>
      <c r="F1955" t="s">
        <v>6083</v>
      </c>
      <c r="G1955" t="s">
        <v>6084</v>
      </c>
      <c r="H1955">
        <v>62038</v>
      </c>
      <c r="I1955">
        <v>281</v>
      </c>
      <c r="J1955" t="s">
        <v>19</v>
      </c>
      <c r="K1955" t="s">
        <v>20</v>
      </c>
      <c r="L1955">
        <v>9000000</v>
      </c>
      <c r="M1955">
        <v>1988</v>
      </c>
      <c r="N1955">
        <v>6.5</v>
      </c>
      <c r="O1955" s="4"/>
      <c r="P1955" s="4"/>
    </row>
    <row r="1956" spans="1:16" x14ac:dyDescent="0.3">
      <c r="A1956" t="s">
        <v>5398</v>
      </c>
      <c r="B1956">
        <v>37</v>
      </c>
      <c r="C1956">
        <v>109</v>
      </c>
      <c r="D1956">
        <v>27362712</v>
      </c>
      <c r="E1956" t="s">
        <v>2662</v>
      </c>
      <c r="F1956" t="s">
        <v>1407</v>
      </c>
      <c r="G1956" t="s">
        <v>6164</v>
      </c>
      <c r="H1956">
        <v>5971</v>
      </c>
      <c r="I1956">
        <v>60</v>
      </c>
      <c r="J1956" t="s">
        <v>19</v>
      </c>
      <c r="K1956" t="s">
        <v>20</v>
      </c>
      <c r="L1956">
        <v>8000000</v>
      </c>
      <c r="M1956">
        <v>2002</v>
      </c>
      <c r="N1956">
        <v>6.5</v>
      </c>
      <c r="O1956" s="4"/>
      <c r="P1956" s="4"/>
    </row>
    <row r="1957" spans="1:16" x14ac:dyDescent="0.3">
      <c r="A1957" t="s">
        <v>620</v>
      </c>
      <c r="B1957">
        <v>166</v>
      </c>
      <c r="C1957">
        <v>96</v>
      </c>
      <c r="D1957">
        <v>83024900</v>
      </c>
      <c r="E1957" t="s">
        <v>184</v>
      </c>
      <c r="F1957" t="s">
        <v>189</v>
      </c>
      <c r="G1957" t="s">
        <v>622</v>
      </c>
      <c r="H1957">
        <v>62424</v>
      </c>
      <c r="I1957">
        <v>90</v>
      </c>
      <c r="J1957" t="s">
        <v>19</v>
      </c>
      <c r="K1957" t="s">
        <v>20</v>
      </c>
      <c r="L1957">
        <v>135000000</v>
      </c>
      <c r="M1957">
        <v>2013</v>
      </c>
      <c r="N1957">
        <v>6.5</v>
      </c>
      <c r="O1957" s="4"/>
      <c r="P1957" s="4"/>
    </row>
    <row r="1958" spans="1:16" x14ac:dyDescent="0.3">
      <c r="A1958" t="s">
        <v>6124</v>
      </c>
      <c r="B1958">
        <v>133</v>
      </c>
      <c r="C1958">
        <v>84</v>
      </c>
      <c r="D1958">
        <v>14373825</v>
      </c>
      <c r="E1958" t="s">
        <v>1147</v>
      </c>
      <c r="F1958" t="s">
        <v>764</v>
      </c>
      <c r="G1958" t="s">
        <v>6125</v>
      </c>
      <c r="H1958">
        <v>63216</v>
      </c>
      <c r="I1958">
        <v>196</v>
      </c>
      <c r="J1958" t="s">
        <v>19</v>
      </c>
      <c r="K1958" t="s">
        <v>20</v>
      </c>
      <c r="L1958">
        <v>8600000</v>
      </c>
      <c r="M1958">
        <v>2007</v>
      </c>
      <c r="N1958">
        <v>6.5</v>
      </c>
      <c r="O1958" s="4"/>
      <c r="P1958" s="4"/>
    </row>
    <row r="1959" spans="1:16" x14ac:dyDescent="0.3">
      <c r="A1959" t="s">
        <v>2805</v>
      </c>
      <c r="B1959">
        <v>166</v>
      </c>
      <c r="C1959">
        <v>119</v>
      </c>
      <c r="D1959">
        <v>35228696</v>
      </c>
      <c r="E1959" t="s">
        <v>2806</v>
      </c>
      <c r="F1959" t="s">
        <v>1225</v>
      </c>
      <c r="G1959" t="s">
        <v>2807</v>
      </c>
      <c r="H1959">
        <v>63677</v>
      </c>
      <c r="I1959">
        <v>460</v>
      </c>
      <c r="J1959" t="s">
        <v>19</v>
      </c>
      <c r="K1959" t="s">
        <v>20</v>
      </c>
      <c r="L1959">
        <v>32000000</v>
      </c>
      <c r="M1959">
        <v>2002</v>
      </c>
      <c r="N1959">
        <v>6.5</v>
      </c>
      <c r="O1959" s="4"/>
      <c r="P1959" s="4"/>
    </row>
    <row r="1960" spans="1:16" x14ac:dyDescent="0.3">
      <c r="A1960" t="s">
        <v>1453</v>
      </c>
      <c r="B1960">
        <v>169</v>
      </c>
      <c r="C1960">
        <v>95</v>
      </c>
      <c r="D1960">
        <v>119793567</v>
      </c>
      <c r="E1960" t="s">
        <v>1454</v>
      </c>
      <c r="F1960" t="s">
        <v>1089</v>
      </c>
      <c r="G1960" t="s">
        <v>1455</v>
      </c>
      <c r="H1960">
        <v>64387</v>
      </c>
      <c r="I1960">
        <v>85</v>
      </c>
      <c r="J1960" t="s">
        <v>19</v>
      </c>
      <c r="K1960" t="s">
        <v>20</v>
      </c>
      <c r="L1960">
        <v>78000000</v>
      </c>
      <c r="M1960">
        <v>2013</v>
      </c>
      <c r="N1960">
        <v>6.5</v>
      </c>
      <c r="O1960" s="4"/>
      <c r="P1960" s="4"/>
    </row>
    <row r="1961" spans="1:16" x14ac:dyDescent="0.3">
      <c r="A1961" t="s">
        <v>5854</v>
      </c>
      <c r="B1961">
        <v>44</v>
      </c>
      <c r="C1961">
        <v>82</v>
      </c>
      <c r="D1961">
        <v>36696761</v>
      </c>
      <c r="E1961" t="s">
        <v>3642</v>
      </c>
      <c r="F1961" t="s">
        <v>483</v>
      </c>
      <c r="G1961" t="s">
        <v>5855</v>
      </c>
      <c r="H1961">
        <v>6808</v>
      </c>
      <c r="I1961">
        <v>38</v>
      </c>
      <c r="J1961" t="s">
        <v>19</v>
      </c>
      <c r="K1961" t="s">
        <v>20</v>
      </c>
      <c r="L1961">
        <v>23000000</v>
      </c>
      <c r="M1961">
        <v>2001</v>
      </c>
      <c r="N1961">
        <v>6.5</v>
      </c>
      <c r="O1961" s="4"/>
      <c r="P1961" s="4"/>
    </row>
    <row r="1962" spans="1:16" x14ac:dyDescent="0.3">
      <c r="A1962" t="s">
        <v>3239</v>
      </c>
      <c r="B1962">
        <v>161</v>
      </c>
      <c r="C1962">
        <v>102</v>
      </c>
      <c r="D1962">
        <v>25277561</v>
      </c>
      <c r="E1962" t="s">
        <v>877</v>
      </c>
      <c r="F1962" t="s">
        <v>543</v>
      </c>
      <c r="G1962" t="s">
        <v>5648</v>
      </c>
      <c r="H1962">
        <v>21672</v>
      </c>
      <c r="I1962">
        <v>93</v>
      </c>
      <c r="J1962" t="s">
        <v>19</v>
      </c>
      <c r="K1962" t="s">
        <v>20</v>
      </c>
      <c r="L1962">
        <v>12000000</v>
      </c>
      <c r="M1962">
        <v>2014</v>
      </c>
      <c r="N1962">
        <v>6.5</v>
      </c>
      <c r="O1962" s="4"/>
      <c r="P1962" s="4"/>
    </row>
    <row r="1963" spans="1:16" x14ac:dyDescent="0.3">
      <c r="A1963" t="s">
        <v>3864</v>
      </c>
      <c r="B1963">
        <v>192</v>
      </c>
      <c r="C1963">
        <v>90</v>
      </c>
      <c r="D1963">
        <v>15281286</v>
      </c>
      <c r="E1963" t="s">
        <v>753</v>
      </c>
      <c r="F1963" t="s">
        <v>166</v>
      </c>
      <c r="G1963" t="s">
        <v>4887</v>
      </c>
      <c r="H1963">
        <v>64646</v>
      </c>
      <c r="I1963">
        <v>105</v>
      </c>
      <c r="J1963" t="s">
        <v>19</v>
      </c>
      <c r="K1963" t="s">
        <v>20</v>
      </c>
      <c r="L1963">
        <v>18000000</v>
      </c>
      <c r="M1963">
        <v>2009</v>
      </c>
      <c r="N1963">
        <v>6.5</v>
      </c>
      <c r="O1963" s="4"/>
      <c r="P1963" s="4"/>
    </row>
    <row r="1964" spans="1:16" x14ac:dyDescent="0.3">
      <c r="A1964" t="s">
        <v>5172</v>
      </c>
      <c r="B1964">
        <v>238</v>
      </c>
      <c r="C1964">
        <v>112</v>
      </c>
      <c r="D1964">
        <v>42919096</v>
      </c>
      <c r="E1964" t="s">
        <v>513</v>
      </c>
      <c r="F1964" t="s">
        <v>588</v>
      </c>
      <c r="G1964" t="s">
        <v>5173</v>
      </c>
      <c r="H1964">
        <v>64747</v>
      </c>
      <c r="I1964">
        <v>122</v>
      </c>
      <c r="J1964" t="s">
        <v>19</v>
      </c>
      <c r="K1964" t="s">
        <v>20</v>
      </c>
      <c r="L1964">
        <v>15000000</v>
      </c>
      <c r="M1964">
        <v>2013</v>
      </c>
      <c r="N1964">
        <v>6.5</v>
      </c>
      <c r="O1964" s="4"/>
      <c r="P1964" s="4"/>
    </row>
    <row r="1965" spans="1:16" x14ac:dyDescent="0.3">
      <c r="A1965" t="s">
        <v>752</v>
      </c>
      <c r="B1965">
        <v>124</v>
      </c>
      <c r="C1965">
        <v>131</v>
      </c>
      <c r="D1965">
        <v>42044321</v>
      </c>
      <c r="E1965" t="s">
        <v>753</v>
      </c>
      <c r="F1965" t="s">
        <v>1129</v>
      </c>
      <c r="G1965" t="s">
        <v>1535</v>
      </c>
      <c r="H1965">
        <v>65668</v>
      </c>
      <c r="I1965">
        <v>342</v>
      </c>
      <c r="J1965" t="s">
        <v>19</v>
      </c>
      <c r="K1965" t="s">
        <v>20</v>
      </c>
      <c r="L1965">
        <v>80000000</v>
      </c>
      <c r="M1965">
        <v>2004</v>
      </c>
      <c r="N1965">
        <v>6.5</v>
      </c>
      <c r="O1965" s="4"/>
      <c r="P1965" s="4"/>
    </row>
    <row r="1966" spans="1:16" x14ac:dyDescent="0.3">
      <c r="A1966" t="s">
        <v>4923</v>
      </c>
      <c r="B1966">
        <v>250</v>
      </c>
      <c r="C1966">
        <v>111</v>
      </c>
      <c r="D1966">
        <v>1294640</v>
      </c>
      <c r="E1966" t="s">
        <v>3006</v>
      </c>
      <c r="F1966" t="s">
        <v>126</v>
      </c>
      <c r="G1966" t="s">
        <v>5334</v>
      </c>
      <c r="H1966">
        <v>69569</v>
      </c>
      <c r="I1966">
        <v>436</v>
      </c>
      <c r="J1966" t="s">
        <v>19</v>
      </c>
      <c r="K1966" t="s">
        <v>20</v>
      </c>
      <c r="L1966">
        <v>15000000</v>
      </c>
      <c r="M1966">
        <v>2007</v>
      </c>
      <c r="N1966">
        <v>6.5</v>
      </c>
      <c r="O1966" s="4"/>
      <c r="P1966" s="4"/>
    </row>
    <row r="1967" spans="1:16" x14ac:dyDescent="0.3">
      <c r="A1967" t="s">
        <v>2151</v>
      </c>
      <c r="B1967">
        <v>102</v>
      </c>
      <c r="C1967">
        <v>129</v>
      </c>
      <c r="D1967">
        <v>8396942</v>
      </c>
      <c r="E1967" t="s">
        <v>4797</v>
      </c>
      <c r="F1967" t="s">
        <v>4798</v>
      </c>
      <c r="G1967" t="s">
        <v>4799</v>
      </c>
      <c r="H1967">
        <v>72715</v>
      </c>
      <c r="I1967">
        <v>103</v>
      </c>
      <c r="J1967" t="s">
        <v>19</v>
      </c>
      <c r="K1967" t="s">
        <v>20</v>
      </c>
      <c r="L1967">
        <v>19000000</v>
      </c>
      <c r="M1967">
        <v>2008</v>
      </c>
      <c r="N1967">
        <v>6.5</v>
      </c>
      <c r="O1967" s="4"/>
      <c r="P1967" s="4"/>
    </row>
    <row r="1968" spans="1:16" x14ac:dyDescent="0.3">
      <c r="A1968" t="s">
        <v>850</v>
      </c>
      <c r="B1968">
        <v>154</v>
      </c>
      <c r="C1968">
        <v>105</v>
      </c>
      <c r="D1968">
        <v>45290318</v>
      </c>
      <c r="E1968" t="s">
        <v>1587</v>
      </c>
      <c r="F1968" t="s">
        <v>285</v>
      </c>
      <c r="G1968" t="s">
        <v>2801</v>
      </c>
      <c r="H1968">
        <v>74169</v>
      </c>
      <c r="I1968">
        <v>112</v>
      </c>
      <c r="J1968" t="s">
        <v>19</v>
      </c>
      <c r="K1968" t="s">
        <v>20</v>
      </c>
      <c r="L1968">
        <v>42000000</v>
      </c>
      <c r="M1968">
        <v>2012</v>
      </c>
      <c r="N1968">
        <v>6.5</v>
      </c>
      <c r="O1968" s="4"/>
      <c r="P1968" s="4"/>
    </row>
    <row r="1969" spans="1:16" x14ac:dyDescent="0.3">
      <c r="A1969" t="s">
        <v>1302</v>
      </c>
      <c r="B1969">
        <v>159</v>
      </c>
      <c r="C1969">
        <v>105</v>
      </c>
      <c r="D1969">
        <v>53021560</v>
      </c>
      <c r="E1969" t="s">
        <v>753</v>
      </c>
      <c r="F1969" t="s">
        <v>1293</v>
      </c>
      <c r="G1969" t="s">
        <v>3648</v>
      </c>
      <c r="H1969">
        <v>74630</v>
      </c>
      <c r="I1969">
        <v>156</v>
      </c>
      <c r="J1969" t="s">
        <v>19</v>
      </c>
      <c r="K1969" t="s">
        <v>20</v>
      </c>
      <c r="L1969">
        <v>30000000</v>
      </c>
      <c r="M1969">
        <v>2010</v>
      </c>
      <c r="N1969">
        <v>6.5</v>
      </c>
      <c r="O1969" s="4"/>
      <c r="P1969" s="4"/>
    </row>
    <row r="1970" spans="1:16" x14ac:dyDescent="0.3">
      <c r="A1970" t="s">
        <v>6122</v>
      </c>
      <c r="B1970">
        <v>35</v>
      </c>
      <c r="C1970">
        <v>93</v>
      </c>
      <c r="D1970">
        <v>174635000</v>
      </c>
      <c r="E1970" t="s">
        <v>2028</v>
      </c>
      <c r="F1970" t="s">
        <v>4001</v>
      </c>
      <c r="G1970" t="s">
        <v>6123</v>
      </c>
      <c r="H1970">
        <v>74743</v>
      </c>
      <c r="I1970">
        <v>93</v>
      </c>
      <c r="J1970" t="s">
        <v>19</v>
      </c>
      <c r="K1970" t="s">
        <v>220</v>
      </c>
      <c r="L1970">
        <v>8800000</v>
      </c>
      <c r="M1970">
        <v>1986</v>
      </c>
      <c r="N1970">
        <v>6.5</v>
      </c>
      <c r="O1970" s="4"/>
      <c r="P1970" s="4"/>
    </row>
    <row r="1971" spans="1:16" x14ac:dyDescent="0.3">
      <c r="A1971" t="s">
        <v>2385</v>
      </c>
      <c r="B1971">
        <v>26</v>
      </c>
      <c r="C1971">
        <v>88</v>
      </c>
      <c r="D1971">
        <v>7137502</v>
      </c>
      <c r="E1971" t="s">
        <v>877</v>
      </c>
      <c r="F1971" t="s">
        <v>897</v>
      </c>
      <c r="G1971" t="s">
        <v>7760</v>
      </c>
      <c r="H1971">
        <v>4769</v>
      </c>
      <c r="I1971">
        <v>26</v>
      </c>
      <c r="J1971" t="s">
        <v>19</v>
      </c>
      <c r="K1971" t="s">
        <v>20</v>
      </c>
      <c r="L1971">
        <v>175000</v>
      </c>
      <c r="M1971">
        <v>1986</v>
      </c>
      <c r="N1971">
        <v>6.5</v>
      </c>
      <c r="O1971" s="4"/>
      <c r="P1971" s="4"/>
    </row>
    <row r="1972" spans="1:16" x14ac:dyDescent="0.3">
      <c r="A1972" t="s">
        <v>3231</v>
      </c>
      <c r="B1972">
        <v>170</v>
      </c>
      <c r="C1972">
        <v>101</v>
      </c>
      <c r="D1972">
        <v>60443237</v>
      </c>
      <c r="E1972" t="s">
        <v>129</v>
      </c>
      <c r="F1972" t="s">
        <v>912</v>
      </c>
      <c r="G1972" t="s">
        <v>4053</v>
      </c>
      <c r="H1972">
        <v>76882</v>
      </c>
      <c r="I1972">
        <v>106</v>
      </c>
      <c r="J1972" t="s">
        <v>19</v>
      </c>
      <c r="K1972" t="s">
        <v>20</v>
      </c>
      <c r="L1972">
        <v>25000000</v>
      </c>
      <c r="M1972">
        <v>2012</v>
      </c>
      <c r="N1972">
        <v>6.5</v>
      </c>
      <c r="O1972" s="4"/>
      <c r="P1972" s="4"/>
    </row>
    <row r="1973" spans="1:16" x14ac:dyDescent="0.3">
      <c r="A1973" t="s">
        <v>2385</v>
      </c>
      <c r="B1973">
        <v>23</v>
      </c>
      <c r="C1973">
        <v>129</v>
      </c>
      <c r="D1973">
        <v>16153600</v>
      </c>
      <c r="E1973" t="s">
        <v>3462</v>
      </c>
      <c r="F1973" t="s">
        <v>902</v>
      </c>
      <c r="G1973" t="s">
        <v>5903</v>
      </c>
      <c r="H1973">
        <v>8295</v>
      </c>
      <c r="I1973">
        <v>30</v>
      </c>
      <c r="J1973" t="s">
        <v>19</v>
      </c>
      <c r="K1973" t="s">
        <v>20</v>
      </c>
      <c r="L1973">
        <v>10000000</v>
      </c>
      <c r="M1973">
        <v>1990</v>
      </c>
      <c r="N1973">
        <v>6.5</v>
      </c>
      <c r="O1973" s="4"/>
      <c r="P1973" s="4"/>
    </row>
    <row r="1974" spans="1:16" x14ac:dyDescent="0.3">
      <c r="A1974" t="s">
        <v>2688</v>
      </c>
      <c r="B1974">
        <v>127</v>
      </c>
      <c r="C1974">
        <v>94</v>
      </c>
      <c r="D1974">
        <v>32003620</v>
      </c>
      <c r="E1974" t="s">
        <v>201</v>
      </c>
      <c r="F1974" t="s">
        <v>556</v>
      </c>
      <c r="G1974" t="s">
        <v>2689</v>
      </c>
      <c r="H1974">
        <v>79141</v>
      </c>
      <c r="I1974">
        <v>355</v>
      </c>
      <c r="J1974" t="s">
        <v>19</v>
      </c>
      <c r="K1974" t="s">
        <v>20</v>
      </c>
      <c r="L1974">
        <v>25000000</v>
      </c>
      <c r="M1974">
        <v>2004</v>
      </c>
      <c r="N1974">
        <v>6.5</v>
      </c>
      <c r="O1974" s="4"/>
      <c r="P1974" s="4"/>
    </row>
    <row r="1975" spans="1:16" x14ac:dyDescent="0.3">
      <c r="A1975" t="s">
        <v>1796</v>
      </c>
      <c r="B1975">
        <v>315</v>
      </c>
      <c r="C1975">
        <v>129</v>
      </c>
      <c r="D1975">
        <v>32741596</v>
      </c>
      <c r="E1975" t="s">
        <v>2489</v>
      </c>
      <c r="F1975" t="s">
        <v>629</v>
      </c>
      <c r="G1975" t="s">
        <v>2490</v>
      </c>
      <c r="H1975">
        <v>80140</v>
      </c>
      <c r="I1975">
        <v>323</v>
      </c>
      <c r="J1975" t="s">
        <v>19</v>
      </c>
      <c r="K1975" t="s">
        <v>20</v>
      </c>
      <c r="L1975">
        <v>50000000</v>
      </c>
      <c r="M1975">
        <v>2010</v>
      </c>
      <c r="N1975">
        <v>6.5</v>
      </c>
      <c r="O1975" s="4"/>
      <c r="P1975" s="4"/>
    </row>
    <row r="1976" spans="1:16" x14ac:dyDescent="0.3">
      <c r="A1976" t="s">
        <v>6651</v>
      </c>
      <c r="B1976">
        <v>81</v>
      </c>
      <c r="C1976">
        <v>97</v>
      </c>
      <c r="D1976">
        <v>7282851</v>
      </c>
      <c r="E1976" t="s">
        <v>2068</v>
      </c>
      <c r="F1976" t="s">
        <v>6984</v>
      </c>
      <c r="G1976" t="s">
        <v>6985</v>
      </c>
      <c r="H1976">
        <v>9502</v>
      </c>
      <c r="I1976">
        <v>100</v>
      </c>
      <c r="J1976" t="s">
        <v>19</v>
      </c>
      <c r="K1976" t="s">
        <v>20</v>
      </c>
      <c r="L1976">
        <v>3000000</v>
      </c>
      <c r="M1976">
        <v>1988</v>
      </c>
      <c r="N1976">
        <v>6.5</v>
      </c>
      <c r="O1976" s="4"/>
      <c r="P1976" s="4"/>
    </row>
    <row r="1977" spans="1:16" x14ac:dyDescent="0.3">
      <c r="A1977" t="s">
        <v>965</v>
      </c>
      <c r="B1977">
        <v>245</v>
      </c>
      <c r="C1977">
        <v>118</v>
      </c>
      <c r="D1977">
        <v>25450527</v>
      </c>
      <c r="E1977" t="s">
        <v>613</v>
      </c>
      <c r="F1977" t="s">
        <v>126</v>
      </c>
      <c r="G1977" t="s">
        <v>2502</v>
      </c>
      <c r="H1977">
        <v>80196</v>
      </c>
      <c r="I1977">
        <v>190</v>
      </c>
      <c r="J1977" t="s">
        <v>19</v>
      </c>
      <c r="K1977" t="s">
        <v>20</v>
      </c>
      <c r="L1977">
        <v>50000000</v>
      </c>
      <c r="M1977">
        <v>2009</v>
      </c>
      <c r="N1977">
        <v>6.5</v>
      </c>
      <c r="O1977" s="4"/>
      <c r="P1977" s="4"/>
    </row>
    <row r="1978" spans="1:16" x14ac:dyDescent="0.3">
      <c r="A1978" t="s">
        <v>3443</v>
      </c>
      <c r="B1978">
        <v>196</v>
      </c>
      <c r="C1978">
        <v>98</v>
      </c>
      <c r="D1978">
        <v>23225911</v>
      </c>
      <c r="E1978" t="s">
        <v>268</v>
      </c>
      <c r="F1978" t="s">
        <v>588</v>
      </c>
      <c r="G1978" t="s">
        <v>4293</v>
      </c>
      <c r="H1978">
        <v>80574</v>
      </c>
      <c r="I1978">
        <v>157</v>
      </c>
      <c r="J1978" t="s">
        <v>19</v>
      </c>
      <c r="K1978" t="s">
        <v>20</v>
      </c>
      <c r="L1978">
        <v>24000000</v>
      </c>
      <c r="M1978">
        <v>2010</v>
      </c>
      <c r="N1978">
        <v>6.5</v>
      </c>
      <c r="O1978" s="4"/>
      <c r="P1978" s="4"/>
    </row>
    <row r="1979" spans="1:16" x14ac:dyDescent="0.3">
      <c r="A1979" t="s">
        <v>2517</v>
      </c>
      <c r="B1979">
        <v>84</v>
      </c>
      <c r="C1979">
        <v>135</v>
      </c>
      <c r="D1979">
        <v>16929123</v>
      </c>
      <c r="E1979" t="s">
        <v>129</v>
      </c>
      <c r="F1979" t="s">
        <v>49</v>
      </c>
      <c r="G1979" t="s">
        <v>5499</v>
      </c>
      <c r="H1979">
        <v>21406</v>
      </c>
      <c r="I1979">
        <v>169</v>
      </c>
      <c r="J1979" t="s">
        <v>19</v>
      </c>
      <c r="K1979" t="s">
        <v>20</v>
      </c>
      <c r="L1979">
        <v>14000000</v>
      </c>
      <c r="M1979">
        <v>2001</v>
      </c>
      <c r="N1979">
        <v>6.5</v>
      </c>
      <c r="O1979" s="4"/>
      <c r="P1979" s="4"/>
    </row>
    <row r="1980" spans="1:16" x14ac:dyDescent="0.3">
      <c r="A1980" t="s">
        <v>2515</v>
      </c>
      <c r="B1980">
        <v>345</v>
      </c>
      <c r="C1980">
        <v>99</v>
      </c>
      <c r="D1980">
        <v>5702083</v>
      </c>
      <c r="E1980" t="s">
        <v>1753</v>
      </c>
      <c r="F1980" t="s">
        <v>265</v>
      </c>
      <c r="G1980" t="s">
        <v>4710</v>
      </c>
      <c r="H1980">
        <v>80617</v>
      </c>
      <c r="I1980">
        <v>190</v>
      </c>
      <c r="J1980" t="s">
        <v>19</v>
      </c>
      <c r="K1980" t="s">
        <v>31</v>
      </c>
      <c r="L1980">
        <v>15000000</v>
      </c>
      <c r="M1980">
        <v>2011</v>
      </c>
      <c r="N1980">
        <v>6.5</v>
      </c>
      <c r="O1980" s="4"/>
      <c r="P1980" s="4"/>
    </row>
    <row r="1981" spans="1:16" x14ac:dyDescent="0.3">
      <c r="A1981" t="s">
        <v>2423</v>
      </c>
      <c r="B1981">
        <v>203</v>
      </c>
      <c r="C1981">
        <v>100</v>
      </c>
      <c r="D1981">
        <v>19783777</v>
      </c>
      <c r="E1981" t="s">
        <v>268</v>
      </c>
      <c r="F1981" t="s">
        <v>202</v>
      </c>
      <c r="G1981" t="s">
        <v>4381</v>
      </c>
      <c r="H1981">
        <v>82804</v>
      </c>
      <c r="I1981">
        <v>154</v>
      </c>
      <c r="J1981" t="s">
        <v>19</v>
      </c>
      <c r="K1981" t="s">
        <v>20</v>
      </c>
      <c r="L1981">
        <v>22000000</v>
      </c>
      <c r="M1981">
        <v>2013</v>
      </c>
      <c r="N1981">
        <v>6.5</v>
      </c>
      <c r="O1981" s="4"/>
      <c r="P1981" s="4"/>
    </row>
    <row r="1982" spans="1:16" x14ac:dyDescent="0.3">
      <c r="A1982" t="s">
        <v>7707</v>
      </c>
      <c r="B1982">
        <v>23</v>
      </c>
      <c r="C1982">
        <v>94</v>
      </c>
      <c r="D1982">
        <v>1977544</v>
      </c>
      <c r="E1982" t="s">
        <v>753</v>
      </c>
      <c r="F1982" t="s">
        <v>5227</v>
      </c>
      <c r="G1982" t="s">
        <v>7708</v>
      </c>
      <c r="H1982">
        <v>3513</v>
      </c>
      <c r="I1982">
        <v>36</v>
      </c>
      <c r="J1982" t="s">
        <v>19</v>
      </c>
      <c r="K1982" t="s">
        <v>20</v>
      </c>
      <c r="L1982">
        <v>250000</v>
      </c>
      <c r="M1982">
        <v>1995</v>
      </c>
      <c r="N1982">
        <v>6.5</v>
      </c>
      <c r="O1982" s="4"/>
      <c r="P1982" s="4"/>
    </row>
    <row r="1983" spans="1:16" x14ac:dyDescent="0.3">
      <c r="A1983" t="s">
        <v>7553</v>
      </c>
      <c r="B1983">
        <v>25</v>
      </c>
      <c r="C1983">
        <v>84</v>
      </c>
      <c r="D1983">
        <v>2301777</v>
      </c>
      <c r="E1983" t="s">
        <v>872</v>
      </c>
      <c r="F1983" t="s">
        <v>2315</v>
      </c>
      <c r="G1983" t="s">
        <v>7554</v>
      </c>
      <c r="H1983">
        <v>819</v>
      </c>
      <c r="I1983">
        <v>36</v>
      </c>
      <c r="J1983" t="s">
        <v>19</v>
      </c>
      <c r="K1983" t="s">
        <v>20</v>
      </c>
      <c r="L1983">
        <v>650000</v>
      </c>
      <c r="M1983">
        <v>1997</v>
      </c>
      <c r="N1983">
        <v>6.5</v>
      </c>
      <c r="O1983" s="4"/>
      <c r="P1983" s="4"/>
    </row>
    <row r="1984" spans="1:16" x14ac:dyDescent="0.3">
      <c r="A1984" t="s">
        <v>7040</v>
      </c>
      <c r="B1984">
        <v>35</v>
      </c>
      <c r="C1984">
        <v>105</v>
      </c>
      <c r="D1984">
        <v>3123749</v>
      </c>
      <c r="E1984" t="s">
        <v>877</v>
      </c>
      <c r="F1984" t="s">
        <v>1965</v>
      </c>
      <c r="G1984" t="s">
        <v>7041</v>
      </c>
      <c r="H1984">
        <v>746</v>
      </c>
      <c r="I1984">
        <v>27</v>
      </c>
      <c r="J1984" t="s">
        <v>19</v>
      </c>
      <c r="K1984" t="s">
        <v>20</v>
      </c>
      <c r="L1984">
        <v>1500000</v>
      </c>
      <c r="M1984">
        <v>2005</v>
      </c>
      <c r="N1984">
        <v>6.5</v>
      </c>
      <c r="O1984" s="4"/>
      <c r="P1984" s="4"/>
    </row>
    <row r="1985" spans="1:16" x14ac:dyDescent="0.3">
      <c r="A1985" t="s">
        <v>6470</v>
      </c>
      <c r="B1985">
        <v>9</v>
      </c>
      <c r="C1985">
        <v>42</v>
      </c>
      <c r="D1985">
        <v>7518876</v>
      </c>
      <c r="E1985" t="s">
        <v>6471</v>
      </c>
      <c r="F1985" t="s">
        <v>1723</v>
      </c>
      <c r="G1985" t="s">
        <v>6472</v>
      </c>
      <c r="H1985">
        <v>172</v>
      </c>
      <c r="I1985">
        <v>5</v>
      </c>
      <c r="J1985" t="s">
        <v>19</v>
      </c>
      <c r="K1985" t="s">
        <v>31</v>
      </c>
      <c r="L1985">
        <v>6000000</v>
      </c>
      <c r="M1985">
        <v>2008</v>
      </c>
      <c r="N1985">
        <v>6.5</v>
      </c>
      <c r="O1985" s="4"/>
      <c r="P1985" s="4"/>
    </row>
    <row r="1986" spans="1:16" x14ac:dyDescent="0.3">
      <c r="A1986" t="s">
        <v>3474</v>
      </c>
      <c r="B1986">
        <v>258</v>
      </c>
      <c r="C1986">
        <v>94</v>
      </c>
      <c r="D1986">
        <v>17120019</v>
      </c>
      <c r="E1986" t="s">
        <v>201</v>
      </c>
      <c r="F1986" t="s">
        <v>202</v>
      </c>
      <c r="G1986" t="s">
        <v>3475</v>
      </c>
      <c r="H1986">
        <v>83097</v>
      </c>
      <c r="I1986">
        <v>134</v>
      </c>
      <c r="J1986" t="s">
        <v>19</v>
      </c>
      <c r="K1986" t="s">
        <v>20</v>
      </c>
      <c r="L1986">
        <v>30000000</v>
      </c>
      <c r="M1986">
        <v>2012</v>
      </c>
      <c r="N1986">
        <v>6.5</v>
      </c>
      <c r="O1986" s="4"/>
      <c r="P1986" s="4"/>
    </row>
    <row r="1987" spans="1:16" x14ac:dyDescent="0.3">
      <c r="A1987" t="s">
        <v>6602</v>
      </c>
      <c r="B1987">
        <v>336</v>
      </c>
      <c r="C1987">
        <v>104</v>
      </c>
      <c r="D1987">
        <v>27689474</v>
      </c>
      <c r="E1987" t="s">
        <v>2396</v>
      </c>
      <c r="F1987" t="s">
        <v>6603</v>
      </c>
      <c r="G1987" t="s">
        <v>6604</v>
      </c>
      <c r="H1987">
        <v>85688</v>
      </c>
      <c r="I1987">
        <v>339</v>
      </c>
      <c r="J1987" t="s">
        <v>19</v>
      </c>
      <c r="K1987" t="s">
        <v>20</v>
      </c>
      <c r="L1987">
        <v>5000000</v>
      </c>
      <c r="M1987">
        <v>2013</v>
      </c>
      <c r="N1987">
        <v>6.5</v>
      </c>
      <c r="O1987" s="4"/>
      <c r="P1987" s="4"/>
    </row>
    <row r="1988" spans="1:16" x14ac:dyDescent="0.3">
      <c r="A1988" t="s">
        <v>1260</v>
      </c>
      <c r="B1988">
        <v>27</v>
      </c>
      <c r="C1988">
        <v>101</v>
      </c>
      <c r="D1988">
        <v>22294341</v>
      </c>
      <c r="E1988" t="s">
        <v>2028</v>
      </c>
      <c r="F1988" t="s">
        <v>2783</v>
      </c>
      <c r="G1988" t="s">
        <v>4415</v>
      </c>
      <c r="H1988">
        <v>12278</v>
      </c>
      <c r="I1988">
        <v>71</v>
      </c>
      <c r="J1988" t="s">
        <v>19</v>
      </c>
      <c r="K1988" t="s">
        <v>20</v>
      </c>
      <c r="L1988">
        <v>21500000</v>
      </c>
      <c r="M1988">
        <v>1996</v>
      </c>
      <c r="N1988">
        <v>6.5</v>
      </c>
      <c r="O1988" s="4"/>
      <c r="P1988" s="4"/>
    </row>
    <row r="1989" spans="1:16" x14ac:dyDescent="0.3">
      <c r="A1989" t="s">
        <v>647</v>
      </c>
      <c r="B1989">
        <v>198</v>
      </c>
      <c r="C1989">
        <v>97</v>
      </c>
      <c r="D1989">
        <v>45089048</v>
      </c>
      <c r="E1989" t="s">
        <v>2557</v>
      </c>
      <c r="F1989" t="s">
        <v>181</v>
      </c>
      <c r="G1989" t="s">
        <v>4091</v>
      </c>
      <c r="H1989">
        <v>86251</v>
      </c>
      <c r="I1989">
        <v>260</v>
      </c>
      <c r="J1989" t="s">
        <v>19</v>
      </c>
      <c r="K1989" t="s">
        <v>3586</v>
      </c>
      <c r="L1989">
        <v>25000000</v>
      </c>
      <c r="M1989">
        <v>2014</v>
      </c>
      <c r="N1989">
        <v>6.5</v>
      </c>
      <c r="O1989" s="4"/>
      <c r="P1989" s="4"/>
    </row>
    <row r="1990" spans="1:16" x14ac:dyDescent="0.3">
      <c r="A1990" t="s">
        <v>7596</v>
      </c>
      <c r="B1990">
        <v>46</v>
      </c>
      <c r="C1990">
        <v>86</v>
      </c>
      <c r="D1990">
        <v>1114943</v>
      </c>
      <c r="E1990" t="s">
        <v>2836</v>
      </c>
      <c r="F1990" t="s">
        <v>5220</v>
      </c>
      <c r="G1990" t="s">
        <v>7597</v>
      </c>
      <c r="H1990">
        <v>3562</v>
      </c>
      <c r="I1990">
        <v>74</v>
      </c>
      <c r="J1990" t="s">
        <v>19</v>
      </c>
      <c r="K1990" t="s">
        <v>20</v>
      </c>
      <c r="L1990">
        <v>500000</v>
      </c>
      <c r="M1990">
        <v>2000</v>
      </c>
      <c r="N1990">
        <v>6.5</v>
      </c>
      <c r="O1990" s="4"/>
      <c r="P1990" s="4"/>
    </row>
    <row r="1991" spans="1:16" x14ac:dyDescent="0.3">
      <c r="A1991" t="s">
        <v>850</v>
      </c>
      <c r="B1991">
        <v>173</v>
      </c>
      <c r="C1991">
        <v>117</v>
      </c>
      <c r="D1991">
        <v>46280507</v>
      </c>
      <c r="E1991" t="s">
        <v>877</v>
      </c>
      <c r="F1991" t="s">
        <v>1122</v>
      </c>
      <c r="G1991" t="s">
        <v>2680</v>
      </c>
      <c r="H1991">
        <v>87165</v>
      </c>
      <c r="I1991">
        <v>184</v>
      </c>
      <c r="J1991" t="s">
        <v>19</v>
      </c>
      <c r="K1991" t="s">
        <v>20</v>
      </c>
      <c r="L1991">
        <v>40000000</v>
      </c>
      <c r="M1991">
        <v>2014</v>
      </c>
      <c r="N1991">
        <v>6.5</v>
      </c>
      <c r="O1991" s="4"/>
      <c r="P1991" s="4"/>
    </row>
    <row r="1992" spans="1:16" x14ac:dyDescent="0.3">
      <c r="A1992" t="s">
        <v>2103</v>
      </c>
      <c r="B1992">
        <v>193</v>
      </c>
      <c r="C1992">
        <v>104</v>
      </c>
      <c r="D1992">
        <v>47806295</v>
      </c>
      <c r="E1992" t="s">
        <v>1498</v>
      </c>
      <c r="F1992" t="s">
        <v>2947</v>
      </c>
      <c r="G1992" t="s">
        <v>2948</v>
      </c>
      <c r="H1992">
        <v>87447</v>
      </c>
      <c r="I1992">
        <v>371</v>
      </c>
      <c r="J1992" t="s">
        <v>19</v>
      </c>
      <c r="K1992" t="s">
        <v>20</v>
      </c>
      <c r="L1992">
        <v>43000000</v>
      </c>
      <c r="M1992">
        <v>2005</v>
      </c>
      <c r="N1992">
        <v>6.5</v>
      </c>
      <c r="O1992" s="4"/>
      <c r="P1992" s="4"/>
    </row>
    <row r="1993" spans="1:16" x14ac:dyDescent="0.3">
      <c r="A1993" t="s">
        <v>3961</v>
      </c>
      <c r="B1993">
        <v>253</v>
      </c>
      <c r="C1993">
        <v>114</v>
      </c>
      <c r="D1993">
        <v>25977365</v>
      </c>
      <c r="E1993" t="s">
        <v>1110</v>
      </c>
      <c r="F1993" t="s">
        <v>138</v>
      </c>
      <c r="G1993" t="s">
        <v>3962</v>
      </c>
      <c r="H1993">
        <v>87950</v>
      </c>
      <c r="I1993">
        <v>207</v>
      </c>
      <c r="J1993" t="s">
        <v>19</v>
      </c>
      <c r="K1993" t="s">
        <v>20</v>
      </c>
      <c r="L1993">
        <v>28000000</v>
      </c>
      <c r="M1993">
        <v>2014</v>
      </c>
      <c r="N1993">
        <v>6.5</v>
      </c>
      <c r="O1993" s="4"/>
      <c r="P1993" s="4"/>
    </row>
    <row r="1994" spans="1:16" x14ac:dyDescent="0.3">
      <c r="A1994" t="s">
        <v>4498</v>
      </c>
      <c r="B1994">
        <v>37</v>
      </c>
      <c r="C1994">
        <v>97</v>
      </c>
      <c r="D1994">
        <v>78030</v>
      </c>
      <c r="E1994" t="s">
        <v>1671</v>
      </c>
      <c r="F1994" t="s">
        <v>2730</v>
      </c>
      <c r="G1994" t="s">
        <v>7745</v>
      </c>
      <c r="H1994">
        <v>1034</v>
      </c>
      <c r="I1994">
        <v>10</v>
      </c>
      <c r="J1994" t="s">
        <v>19</v>
      </c>
      <c r="K1994" t="s">
        <v>20</v>
      </c>
      <c r="L1994">
        <v>200000</v>
      </c>
      <c r="M1994">
        <v>2012</v>
      </c>
      <c r="N1994">
        <v>6.5</v>
      </c>
      <c r="O1994" s="4"/>
      <c r="P1994" s="4"/>
    </row>
    <row r="1995" spans="1:16" x14ac:dyDescent="0.3">
      <c r="A1995" t="s">
        <v>6704</v>
      </c>
      <c r="B1995">
        <v>17</v>
      </c>
      <c r="C1995">
        <v>86</v>
      </c>
      <c r="D1995">
        <v>334041</v>
      </c>
      <c r="E1995" t="s">
        <v>2280</v>
      </c>
      <c r="F1995" t="s">
        <v>6528</v>
      </c>
      <c r="G1995" t="s">
        <v>7602</v>
      </c>
      <c r="H1995">
        <v>1038</v>
      </c>
      <c r="I1995">
        <v>21</v>
      </c>
      <c r="J1995" t="s">
        <v>19</v>
      </c>
      <c r="K1995" t="s">
        <v>20</v>
      </c>
      <c r="L1995">
        <v>500000</v>
      </c>
      <c r="M1995">
        <v>1997</v>
      </c>
      <c r="N1995">
        <v>6.5</v>
      </c>
      <c r="O1995" s="4"/>
      <c r="P1995" s="4"/>
    </row>
    <row r="1996" spans="1:16" x14ac:dyDescent="0.3">
      <c r="A1996" t="s">
        <v>7625</v>
      </c>
      <c r="B1996">
        <v>28</v>
      </c>
      <c r="C1996">
        <v>91</v>
      </c>
      <c r="D1996">
        <v>12055</v>
      </c>
      <c r="E1996" t="s">
        <v>872</v>
      </c>
      <c r="F1996" t="s">
        <v>3380</v>
      </c>
      <c r="G1996" t="s">
        <v>7626</v>
      </c>
      <c r="H1996">
        <v>739</v>
      </c>
      <c r="I1996">
        <v>10</v>
      </c>
      <c r="J1996" t="s">
        <v>19</v>
      </c>
      <c r="K1996" t="s">
        <v>20</v>
      </c>
      <c r="L1996">
        <v>500000</v>
      </c>
      <c r="M1996">
        <v>2007</v>
      </c>
      <c r="N1996">
        <v>6.5</v>
      </c>
      <c r="O1996" s="4"/>
      <c r="P1996" s="4"/>
    </row>
    <row r="1997" spans="1:16" x14ac:dyDescent="0.3">
      <c r="A1997" t="s">
        <v>4550</v>
      </c>
      <c r="B1997">
        <v>69</v>
      </c>
      <c r="C1997">
        <v>115</v>
      </c>
      <c r="D1997">
        <v>29753944</v>
      </c>
      <c r="E1997" t="s">
        <v>1110</v>
      </c>
      <c r="F1997" t="s">
        <v>314</v>
      </c>
      <c r="G1997" t="s">
        <v>4551</v>
      </c>
      <c r="H1997">
        <v>90677</v>
      </c>
      <c r="I1997">
        <v>389</v>
      </c>
      <c r="J1997" t="s">
        <v>19</v>
      </c>
      <c r="K1997" t="s">
        <v>20</v>
      </c>
      <c r="L1997">
        <v>20000000</v>
      </c>
      <c r="M1997">
        <v>1998</v>
      </c>
      <c r="N1997">
        <v>6.5</v>
      </c>
      <c r="O1997" s="4"/>
      <c r="P1997" s="4"/>
    </row>
    <row r="1998" spans="1:16" x14ac:dyDescent="0.3">
      <c r="A1998" t="s">
        <v>2083</v>
      </c>
      <c r="B1998">
        <v>29</v>
      </c>
      <c r="C1998">
        <v>104</v>
      </c>
      <c r="D1998">
        <v>144583</v>
      </c>
      <c r="E1998" t="s">
        <v>1962</v>
      </c>
      <c r="F1998" t="s">
        <v>1593</v>
      </c>
      <c r="G1998" t="s">
        <v>7525</v>
      </c>
      <c r="H1998">
        <v>2256</v>
      </c>
      <c r="I1998">
        <v>79</v>
      </c>
      <c r="J1998" t="s">
        <v>19</v>
      </c>
      <c r="K1998" t="s">
        <v>774</v>
      </c>
      <c r="L1998">
        <v>800000</v>
      </c>
      <c r="M1998">
        <v>1999</v>
      </c>
      <c r="N1998">
        <v>6.5</v>
      </c>
      <c r="O1998" s="4"/>
      <c r="P1998" s="4"/>
    </row>
    <row r="1999" spans="1:16" x14ac:dyDescent="0.3">
      <c r="A1999" t="s">
        <v>7551</v>
      </c>
      <c r="B1999">
        <v>2</v>
      </c>
      <c r="C1999">
        <v>107</v>
      </c>
      <c r="D1999">
        <v>10508</v>
      </c>
      <c r="E1999" t="s">
        <v>1671</v>
      </c>
      <c r="F1999" t="s">
        <v>2176</v>
      </c>
      <c r="G1999" t="s">
        <v>7552</v>
      </c>
      <c r="H1999">
        <v>103</v>
      </c>
      <c r="I1999">
        <v>6</v>
      </c>
      <c r="J1999" t="s">
        <v>19</v>
      </c>
      <c r="K1999" t="s">
        <v>20</v>
      </c>
      <c r="L1999">
        <v>700000</v>
      </c>
      <c r="M1999">
        <v>1998</v>
      </c>
      <c r="N1999">
        <v>6.5</v>
      </c>
      <c r="O1999" s="4"/>
      <c r="P1999" s="4"/>
    </row>
    <row r="2000" spans="1:16" x14ac:dyDescent="0.3">
      <c r="A2000" t="s">
        <v>7343</v>
      </c>
      <c r="B2000">
        <v>14</v>
      </c>
      <c r="C2000">
        <v>105</v>
      </c>
      <c r="D2000">
        <v>609042</v>
      </c>
      <c r="E2000" t="s">
        <v>1671</v>
      </c>
      <c r="F2000" t="s">
        <v>1905</v>
      </c>
      <c r="G2000" t="s">
        <v>7344</v>
      </c>
      <c r="H2000">
        <v>449</v>
      </c>
      <c r="I2000">
        <v>38</v>
      </c>
      <c r="J2000" t="s">
        <v>19</v>
      </c>
      <c r="K2000" t="s">
        <v>20</v>
      </c>
      <c r="L2000">
        <v>1300000</v>
      </c>
      <c r="M2000">
        <v>1999</v>
      </c>
      <c r="N2000">
        <v>6.5</v>
      </c>
      <c r="O2000" s="4"/>
      <c r="P2000" s="4"/>
    </row>
    <row r="2001" spans="1:16" x14ac:dyDescent="0.3">
      <c r="A2001" t="s">
        <v>2803</v>
      </c>
      <c r="B2001">
        <v>27</v>
      </c>
      <c r="C2001">
        <v>122</v>
      </c>
      <c r="D2001">
        <v>41252428</v>
      </c>
      <c r="E2001" t="s">
        <v>753</v>
      </c>
      <c r="F2001" t="s">
        <v>181</v>
      </c>
      <c r="G2001" t="s">
        <v>2804</v>
      </c>
      <c r="H2001">
        <v>11453</v>
      </c>
      <c r="I2001">
        <v>71</v>
      </c>
      <c r="J2001" t="s">
        <v>19</v>
      </c>
      <c r="K2001" t="s">
        <v>20</v>
      </c>
      <c r="L2001">
        <v>42000000</v>
      </c>
      <c r="M2001">
        <v>1996</v>
      </c>
      <c r="N2001">
        <v>6.5</v>
      </c>
      <c r="O2001" s="4"/>
      <c r="P2001" s="4"/>
    </row>
    <row r="2002" spans="1:16" x14ac:dyDescent="0.3">
      <c r="A2002" t="s">
        <v>2851</v>
      </c>
      <c r="B2002">
        <v>107</v>
      </c>
      <c r="C2002">
        <v>104</v>
      </c>
      <c r="D2002">
        <v>65269010</v>
      </c>
      <c r="E2002" t="s">
        <v>5611</v>
      </c>
      <c r="F2002" t="s">
        <v>260</v>
      </c>
      <c r="G2002" t="s">
        <v>5612</v>
      </c>
      <c r="H2002">
        <v>90938</v>
      </c>
      <c r="I2002">
        <v>271</v>
      </c>
      <c r="J2002" t="s">
        <v>19</v>
      </c>
      <c r="K2002" t="s">
        <v>20</v>
      </c>
      <c r="L2002">
        <v>12000000</v>
      </c>
      <c r="M2002">
        <v>2006</v>
      </c>
      <c r="N2002">
        <v>6.5</v>
      </c>
      <c r="O2002" s="4"/>
      <c r="P2002" s="4"/>
    </row>
    <row r="2003" spans="1:16" x14ac:dyDescent="0.3">
      <c r="A2003" t="s">
        <v>6809</v>
      </c>
      <c r="B2003">
        <v>37</v>
      </c>
      <c r="C2003">
        <v>99</v>
      </c>
      <c r="D2003">
        <v>418953</v>
      </c>
      <c r="E2003" t="s">
        <v>1100</v>
      </c>
      <c r="F2003" t="s">
        <v>2659</v>
      </c>
      <c r="G2003" t="s">
        <v>7306</v>
      </c>
      <c r="H2003">
        <v>17322</v>
      </c>
      <c r="I2003">
        <v>93</v>
      </c>
      <c r="J2003" t="s">
        <v>19</v>
      </c>
      <c r="K2003" t="s">
        <v>774</v>
      </c>
      <c r="L2003">
        <v>1500000</v>
      </c>
      <c r="M2003">
        <v>1993</v>
      </c>
      <c r="N2003">
        <v>6.5</v>
      </c>
      <c r="O2003" s="4"/>
      <c r="P2003" s="4"/>
    </row>
    <row r="2004" spans="1:16" x14ac:dyDescent="0.3">
      <c r="A2004" t="s">
        <v>5836</v>
      </c>
      <c r="B2004">
        <v>285</v>
      </c>
      <c r="C2004">
        <v>103</v>
      </c>
      <c r="D2004">
        <v>71519230</v>
      </c>
      <c r="E2004" t="s">
        <v>1143</v>
      </c>
      <c r="F2004" t="s">
        <v>2640</v>
      </c>
      <c r="G2004" t="s">
        <v>6086</v>
      </c>
      <c r="H2004">
        <v>92364</v>
      </c>
      <c r="I2004">
        <v>244</v>
      </c>
      <c r="J2004" t="s">
        <v>19</v>
      </c>
      <c r="K2004" t="s">
        <v>20</v>
      </c>
      <c r="L2004">
        <v>9000000</v>
      </c>
      <c r="M2004">
        <v>2014</v>
      </c>
      <c r="N2004">
        <v>6.5</v>
      </c>
      <c r="O2004" s="4"/>
      <c r="P2004" s="4"/>
    </row>
    <row r="2005" spans="1:16" x14ac:dyDescent="0.3">
      <c r="A2005" t="s">
        <v>7315</v>
      </c>
      <c r="B2005">
        <v>31</v>
      </c>
      <c r="C2005">
        <v>91</v>
      </c>
      <c r="D2005">
        <v>119841</v>
      </c>
      <c r="E2005" t="s">
        <v>1671</v>
      </c>
      <c r="F2005" t="s">
        <v>447</v>
      </c>
      <c r="G2005" t="s">
        <v>7316</v>
      </c>
      <c r="H2005">
        <v>2419</v>
      </c>
      <c r="I2005">
        <v>55</v>
      </c>
      <c r="J2005" t="s">
        <v>19</v>
      </c>
      <c r="K2005" t="s">
        <v>20</v>
      </c>
      <c r="L2005">
        <v>1500000</v>
      </c>
      <c r="M2005">
        <v>2002</v>
      </c>
      <c r="N2005">
        <v>6.5</v>
      </c>
      <c r="O2005" s="4"/>
      <c r="P2005" s="4"/>
    </row>
    <row r="2006" spans="1:16" x14ac:dyDescent="0.3">
      <c r="A2006" t="s">
        <v>2115</v>
      </c>
      <c r="B2006">
        <v>121</v>
      </c>
      <c r="C2006">
        <v>93</v>
      </c>
      <c r="D2006">
        <v>2426851</v>
      </c>
      <c r="E2006" t="s">
        <v>2034</v>
      </c>
      <c r="F2006" t="s">
        <v>1734</v>
      </c>
      <c r="G2006" t="s">
        <v>6820</v>
      </c>
      <c r="H2006">
        <v>16224</v>
      </c>
      <c r="I2006">
        <v>76</v>
      </c>
      <c r="J2006" t="s">
        <v>19</v>
      </c>
      <c r="K2006" t="s">
        <v>20</v>
      </c>
      <c r="L2006">
        <v>4000000</v>
      </c>
      <c r="M2006">
        <v>2007</v>
      </c>
      <c r="N2006">
        <v>6.5</v>
      </c>
      <c r="O2006" s="4"/>
      <c r="P2006" s="4"/>
    </row>
    <row r="2007" spans="1:16" x14ac:dyDescent="0.3">
      <c r="A2007" t="s">
        <v>590</v>
      </c>
      <c r="B2007">
        <v>308</v>
      </c>
      <c r="C2007">
        <v>101</v>
      </c>
      <c r="D2007">
        <v>39103378</v>
      </c>
      <c r="E2007" t="s">
        <v>2570</v>
      </c>
      <c r="F2007" t="s">
        <v>1654</v>
      </c>
      <c r="G2007" t="s">
        <v>4790</v>
      </c>
      <c r="H2007">
        <v>93272</v>
      </c>
      <c r="I2007">
        <v>251</v>
      </c>
      <c r="J2007" t="s">
        <v>19</v>
      </c>
      <c r="K2007" t="s">
        <v>20</v>
      </c>
      <c r="L2007">
        <v>20000000</v>
      </c>
      <c r="M2007">
        <v>2010</v>
      </c>
      <c r="N2007">
        <v>6.5</v>
      </c>
      <c r="O2007" s="4"/>
      <c r="P2007" s="4"/>
    </row>
    <row r="2008" spans="1:16" x14ac:dyDescent="0.3">
      <c r="A2008" t="s">
        <v>2877</v>
      </c>
      <c r="B2008">
        <v>224</v>
      </c>
      <c r="C2008">
        <v>85</v>
      </c>
      <c r="D2008">
        <v>57859105</v>
      </c>
      <c r="E2008" t="s">
        <v>477</v>
      </c>
      <c r="F2008" t="s">
        <v>3970</v>
      </c>
      <c r="G2008" t="s">
        <v>3971</v>
      </c>
      <c r="H2008">
        <v>94108</v>
      </c>
      <c r="I2008">
        <v>673</v>
      </c>
      <c r="J2008" t="s">
        <v>19</v>
      </c>
      <c r="K2008" t="s">
        <v>20</v>
      </c>
      <c r="L2008">
        <v>26000000</v>
      </c>
      <c r="M2008">
        <v>2005</v>
      </c>
      <c r="N2008">
        <v>6.5</v>
      </c>
      <c r="O2008" s="4"/>
      <c r="P2008" s="4"/>
    </row>
    <row r="2009" spans="1:16" x14ac:dyDescent="0.3">
      <c r="A2009" t="s">
        <v>6336</v>
      </c>
      <c r="B2009">
        <v>27</v>
      </c>
      <c r="C2009">
        <v>113</v>
      </c>
      <c r="D2009">
        <v>4720371</v>
      </c>
      <c r="E2009" t="s">
        <v>4607</v>
      </c>
      <c r="F2009" t="s">
        <v>156</v>
      </c>
      <c r="G2009" t="s">
        <v>6337</v>
      </c>
      <c r="H2009">
        <v>3203</v>
      </c>
      <c r="I2009">
        <v>85</v>
      </c>
      <c r="J2009" t="s">
        <v>19</v>
      </c>
      <c r="K2009" t="s">
        <v>20</v>
      </c>
      <c r="L2009">
        <v>7000000</v>
      </c>
      <c r="M2009">
        <v>2001</v>
      </c>
      <c r="N2009">
        <v>6.5</v>
      </c>
      <c r="O2009" s="4"/>
      <c r="P2009" s="4"/>
    </row>
    <row r="2010" spans="1:16" x14ac:dyDescent="0.3">
      <c r="A2010" t="s">
        <v>2107</v>
      </c>
      <c r="B2010">
        <v>248</v>
      </c>
      <c r="C2010">
        <v>91</v>
      </c>
      <c r="D2010">
        <v>20275446</v>
      </c>
      <c r="E2010" t="s">
        <v>201</v>
      </c>
      <c r="F2010" t="s">
        <v>37</v>
      </c>
      <c r="G2010" t="s">
        <v>3379</v>
      </c>
      <c r="H2010">
        <v>95274</v>
      </c>
      <c r="I2010">
        <v>178</v>
      </c>
      <c r="J2010" t="s">
        <v>19</v>
      </c>
      <c r="K2010" t="s">
        <v>20</v>
      </c>
      <c r="L2010">
        <v>35000000</v>
      </c>
      <c r="M2010">
        <v>2012</v>
      </c>
      <c r="N2010">
        <v>6.5</v>
      </c>
      <c r="O2010" s="4"/>
      <c r="P2010" s="4"/>
    </row>
    <row r="2011" spans="1:16" x14ac:dyDescent="0.3">
      <c r="A2011" t="s">
        <v>3807</v>
      </c>
      <c r="B2011">
        <v>221</v>
      </c>
      <c r="C2011">
        <v>115</v>
      </c>
      <c r="D2011">
        <v>183436380</v>
      </c>
      <c r="E2011" t="s">
        <v>2921</v>
      </c>
      <c r="F2011" t="s">
        <v>1256</v>
      </c>
      <c r="G2011" t="s">
        <v>3808</v>
      </c>
      <c r="H2011">
        <v>97697</v>
      </c>
      <c r="I2011">
        <v>185</v>
      </c>
      <c r="J2011" t="s">
        <v>19</v>
      </c>
      <c r="K2011" t="s">
        <v>20</v>
      </c>
      <c r="L2011">
        <v>29000000</v>
      </c>
      <c r="M2011">
        <v>2015</v>
      </c>
      <c r="N2011">
        <v>6.5</v>
      </c>
      <c r="O2011" s="4"/>
      <c r="P2011" s="4"/>
    </row>
    <row r="2012" spans="1:16" x14ac:dyDescent="0.3">
      <c r="A2012" t="s">
        <v>2337</v>
      </c>
      <c r="B2012">
        <v>203</v>
      </c>
      <c r="C2012">
        <v>92</v>
      </c>
      <c r="D2012">
        <v>23324666</v>
      </c>
      <c r="E2012" t="s">
        <v>34</v>
      </c>
      <c r="F2012" t="s">
        <v>2338</v>
      </c>
      <c r="G2012" t="s">
        <v>2339</v>
      </c>
      <c r="H2012">
        <v>97775</v>
      </c>
      <c r="I2012">
        <v>211</v>
      </c>
      <c r="J2012" t="s">
        <v>19</v>
      </c>
      <c r="K2012" t="s">
        <v>774</v>
      </c>
      <c r="L2012">
        <v>52000000</v>
      </c>
      <c r="M2012">
        <v>2010</v>
      </c>
      <c r="N2012">
        <v>6.5</v>
      </c>
      <c r="O2012" s="4"/>
      <c r="P2012" s="4"/>
    </row>
    <row r="2013" spans="1:16" x14ac:dyDescent="0.3">
      <c r="A2013" t="s">
        <v>6914</v>
      </c>
      <c r="B2013">
        <v>30</v>
      </c>
      <c r="C2013">
        <v>101</v>
      </c>
      <c r="D2013">
        <v>220234</v>
      </c>
      <c r="E2013" t="s">
        <v>877</v>
      </c>
      <c r="F2013" t="s">
        <v>819</v>
      </c>
      <c r="G2013" t="s">
        <v>6915</v>
      </c>
      <c r="H2013">
        <v>1950</v>
      </c>
      <c r="I2013">
        <v>24</v>
      </c>
      <c r="J2013" t="s">
        <v>19</v>
      </c>
      <c r="K2013" t="s">
        <v>20</v>
      </c>
      <c r="L2013">
        <v>3500000</v>
      </c>
      <c r="M2013">
        <v>2006</v>
      </c>
      <c r="N2013">
        <v>6.5</v>
      </c>
      <c r="O2013" s="4"/>
      <c r="P2013" s="4"/>
    </row>
    <row r="2014" spans="1:16" x14ac:dyDescent="0.3">
      <c r="A2014" t="s">
        <v>1979</v>
      </c>
      <c r="B2014">
        <v>110</v>
      </c>
      <c r="C2014">
        <v>115</v>
      </c>
      <c r="D2014">
        <v>56702901</v>
      </c>
      <c r="E2014" t="s">
        <v>1671</v>
      </c>
      <c r="F2014" t="s">
        <v>883</v>
      </c>
      <c r="G2014" t="s">
        <v>1980</v>
      </c>
      <c r="H2014">
        <v>23302</v>
      </c>
      <c r="I2014">
        <v>181</v>
      </c>
      <c r="J2014" t="s">
        <v>19</v>
      </c>
      <c r="K2014" t="s">
        <v>20</v>
      </c>
      <c r="L2014">
        <v>60000000</v>
      </c>
      <c r="M2014">
        <v>1998</v>
      </c>
      <c r="N2014">
        <v>6.5</v>
      </c>
      <c r="O2014" s="4"/>
      <c r="P2014" s="4"/>
    </row>
    <row r="2015" spans="1:16" x14ac:dyDescent="0.3">
      <c r="A2015" t="s">
        <v>1859</v>
      </c>
      <c r="B2015">
        <v>270</v>
      </c>
      <c r="C2015">
        <v>109</v>
      </c>
      <c r="D2015">
        <v>66489425</v>
      </c>
      <c r="E2015" t="s">
        <v>268</v>
      </c>
      <c r="F2015" t="s">
        <v>47</v>
      </c>
      <c r="G2015" t="s">
        <v>4075</v>
      </c>
      <c r="H2015">
        <v>101977</v>
      </c>
      <c r="I2015">
        <v>161</v>
      </c>
      <c r="J2015" t="s">
        <v>19</v>
      </c>
      <c r="K2015" t="s">
        <v>20</v>
      </c>
      <c r="L2015">
        <v>25000000</v>
      </c>
      <c r="M2015">
        <v>2012</v>
      </c>
      <c r="N2015">
        <v>6.5</v>
      </c>
      <c r="O2015" s="4"/>
      <c r="P2015" s="4"/>
    </row>
    <row r="2016" spans="1:16" x14ac:dyDescent="0.3">
      <c r="A2016" t="s">
        <v>6100</v>
      </c>
      <c r="B2016">
        <v>15</v>
      </c>
      <c r="C2016">
        <v>79</v>
      </c>
      <c r="D2016">
        <v>4350774</v>
      </c>
      <c r="E2016" t="s">
        <v>872</v>
      </c>
      <c r="F2016" t="s">
        <v>151</v>
      </c>
      <c r="G2016" t="s">
        <v>6101</v>
      </c>
      <c r="H2016">
        <v>10476</v>
      </c>
      <c r="I2016">
        <v>52</v>
      </c>
      <c r="J2016" t="s">
        <v>19</v>
      </c>
      <c r="K2016" t="s">
        <v>20</v>
      </c>
      <c r="L2016">
        <v>8000000</v>
      </c>
      <c r="M2016">
        <v>1994</v>
      </c>
      <c r="N2016">
        <v>6.5</v>
      </c>
      <c r="O2016" s="4"/>
      <c r="P2016" s="4"/>
    </row>
    <row r="2017" spans="1:16" x14ac:dyDescent="0.3">
      <c r="A2017" t="s">
        <v>427</v>
      </c>
      <c r="B2017">
        <v>339</v>
      </c>
      <c r="C2017">
        <v>141</v>
      </c>
      <c r="D2017">
        <v>47307550</v>
      </c>
      <c r="E2017" t="s">
        <v>1100</v>
      </c>
      <c r="F2017" t="s">
        <v>2686</v>
      </c>
      <c r="G2017" t="s">
        <v>2687</v>
      </c>
      <c r="H2017">
        <v>104301</v>
      </c>
      <c r="I2017">
        <v>269</v>
      </c>
      <c r="J2017" t="s">
        <v>19</v>
      </c>
      <c r="K2017" t="s">
        <v>20</v>
      </c>
      <c r="L2017">
        <v>45000000</v>
      </c>
      <c r="M2017">
        <v>2012</v>
      </c>
      <c r="N2017">
        <v>6.5</v>
      </c>
      <c r="O2017" s="4"/>
      <c r="P2017" s="4"/>
    </row>
    <row r="2018" spans="1:16" x14ac:dyDescent="0.3">
      <c r="A2018" t="s">
        <v>2197</v>
      </c>
      <c r="B2018">
        <v>36</v>
      </c>
      <c r="C2018">
        <v>125</v>
      </c>
      <c r="D2018">
        <v>223878</v>
      </c>
      <c r="E2018" t="s">
        <v>753</v>
      </c>
      <c r="F2018" t="s">
        <v>6381</v>
      </c>
      <c r="G2018" t="s">
        <v>6382</v>
      </c>
      <c r="H2018">
        <v>3548</v>
      </c>
      <c r="I2018">
        <v>21</v>
      </c>
      <c r="J2018" t="s">
        <v>4169</v>
      </c>
      <c r="K2018" t="s">
        <v>3185</v>
      </c>
      <c r="L2018">
        <v>5000000</v>
      </c>
      <c r="M2018">
        <v>2003</v>
      </c>
      <c r="N2018">
        <v>6.5</v>
      </c>
      <c r="O2018" s="4"/>
      <c r="P2018" s="4"/>
    </row>
    <row r="2019" spans="1:16" x14ac:dyDescent="0.3">
      <c r="A2019" t="s">
        <v>6347</v>
      </c>
      <c r="B2019">
        <v>34</v>
      </c>
      <c r="C2019">
        <v>99</v>
      </c>
      <c r="D2019">
        <v>1889522</v>
      </c>
      <c r="E2019" t="s">
        <v>1839</v>
      </c>
      <c r="F2019" t="s">
        <v>3434</v>
      </c>
      <c r="G2019" t="s">
        <v>6348</v>
      </c>
      <c r="H2019">
        <v>1119</v>
      </c>
      <c r="I2019">
        <v>12</v>
      </c>
      <c r="J2019" t="s">
        <v>19</v>
      </c>
      <c r="K2019" t="s">
        <v>20</v>
      </c>
      <c r="L2019">
        <v>7000000</v>
      </c>
      <c r="M2019">
        <v>2009</v>
      </c>
      <c r="N2019">
        <v>6.5</v>
      </c>
      <c r="O2019" s="4"/>
      <c r="P2019" s="4"/>
    </row>
    <row r="2020" spans="1:16" x14ac:dyDescent="0.3">
      <c r="A2020" t="s">
        <v>706</v>
      </c>
      <c r="B2020">
        <v>138</v>
      </c>
      <c r="C2020">
        <v>123</v>
      </c>
      <c r="D2020">
        <v>36283504</v>
      </c>
      <c r="E2020" t="s">
        <v>477</v>
      </c>
      <c r="F2020" t="s">
        <v>396</v>
      </c>
      <c r="G2020" t="s">
        <v>2977</v>
      </c>
      <c r="H2020">
        <v>104564</v>
      </c>
      <c r="I2020">
        <v>587</v>
      </c>
      <c r="J2020" t="s">
        <v>19</v>
      </c>
      <c r="K2020" t="s">
        <v>432</v>
      </c>
      <c r="L2020">
        <v>40000000</v>
      </c>
      <c r="M2020">
        <v>1999</v>
      </c>
      <c r="N2020">
        <v>6.5</v>
      </c>
      <c r="O2020" s="4"/>
      <c r="P2020" s="4"/>
    </row>
    <row r="2021" spans="1:16" x14ac:dyDescent="0.3">
      <c r="A2021" t="s">
        <v>1701</v>
      </c>
      <c r="B2021">
        <v>189</v>
      </c>
      <c r="C2021">
        <v>116</v>
      </c>
      <c r="D2021">
        <v>25093607</v>
      </c>
      <c r="E2021" t="s">
        <v>201</v>
      </c>
      <c r="F2021" t="s">
        <v>202</v>
      </c>
      <c r="G2021" t="s">
        <v>1702</v>
      </c>
      <c r="H2021">
        <v>105556</v>
      </c>
      <c r="I2021">
        <v>157</v>
      </c>
      <c r="J2021" t="s">
        <v>19</v>
      </c>
      <c r="K2021" t="s">
        <v>31</v>
      </c>
      <c r="L2021">
        <v>35000000</v>
      </c>
      <c r="M2021">
        <v>2011</v>
      </c>
      <c r="N2021">
        <v>6.5</v>
      </c>
      <c r="O2021" s="4"/>
      <c r="P2021" s="4"/>
    </row>
    <row r="2022" spans="1:16" x14ac:dyDescent="0.3">
      <c r="A2022" t="s">
        <v>5869</v>
      </c>
      <c r="B2022">
        <v>133</v>
      </c>
      <c r="C2022">
        <v>103</v>
      </c>
      <c r="D2022">
        <v>532988</v>
      </c>
      <c r="E2022" t="s">
        <v>2886</v>
      </c>
      <c r="F2022" t="s">
        <v>301</v>
      </c>
      <c r="G2022" t="s">
        <v>6362</v>
      </c>
      <c r="H2022">
        <v>5863</v>
      </c>
      <c r="I2022">
        <v>25</v>
      </c>
      <c r="J2022" t="s">
        <v>19</v>
      </c>
      <c r="K2022" t="s">
        <v>20</v>
      </c>
      <c r="L2022">
        <v>7000000</v>
      </c>
      <c r="M2022">
        <v>2015</v>
      </c>
      <c r="N2022">
        <v>6.5</v>
      </c>
      <c r="O2022" s="4"/>
      <c r="P2022" s="4"/>
    </row>
    <row r="2023" spans="1:16" x14ac:dyDescent="0.3">
      <c r="A2023" t="s">
        <v>6219</v>
      </c>
      <c r="B2023">
        <v>74</v>
      </c>
      <c r="C2023">
        <v>108</v>
      </c>
      <c r="D2023">
        <v>568695</v>
      </c>
      <c r="E2023" t="s">
        <v>3854</v>
      </c>
      <c r="F2023" t="s">
        <v>1218</v>
      </c>
      <c r="G2023" t="s">
        <v>6220</v>
      </c>
      <c r="H2023">
        <v>16617</v>
      </c>
      <c r="I2023">
        <v>110</v>
      </c>
      <c r="J2023" t="s">
        <v>19</v>
      </c>
      <c r="K2023" t="s">
        <v>20</v>
      </c>
      <c r="L2023">
        <v>8000000</v>
      </c>
      <c r="M2023">
        <v>2005</v>
      </c>
      <c r="N2023">
        <v>6.5</v>
      </c>
      <c r="O2023" s="4"/>
      <c r="P2023" s="4"/>
    </row>
    <row r="2024" spans="1:16" x14ac:dyDescent="0.3">
      <c r="A2024" t="s">
        <v>4568</v>
      </c>
      <c r="B2024">
        <v>292</v>
      </c>
      <c r="C2024">
        <v>98</v>
      </c>
      <c r="D2024">
        <v>29975979</v>
      </c>
      <c r="E2024" t="s">
        <v>1143</v>
      </c>
      <c r="F2024" t="s">
        <v>4569</v>
      </c>
      <c r="G2024" t="s">
        <v>4570</v>
      </c>
      <c r="H2024">
        <v>105797</v>
      </c>
      <c r="I2024">
        <v>281</v>
      </c>
      <c r="J2024" t="s">
        <v>19</v>
      </c>
      <c r="K2024" t="s">
        <v>220</v>
      </c>
      <c r="L2024">
        <v>20000000</v>
      </c>
      <c r="M2024">
        <v>2009</v>
      </c>
      <c r="N2024">
        <v>6.5</v>
      </c>
      <c r="O2024" s="4"/>
      <c r="P2024" s="4"/>
    </row>
    <row r="2025" spans="1:16" x14ac:dyDescent="0.3">
      <c r="A2025" t="s">
        <v>2385</v>
      </c>
      <c r="B2025">
        <v>57</v>
      </c>
      <c r="C2025">
        <v>135</v>
      </c>
      <c r="D2025">
        <v>2185266</v>
      </c>
      <c r="E2025" t="s">
        <v>2561</v>
      </c>
      <c r="F2025" t="s">
        <v>5990</v>
      </c>
      <c r="G2025" t="s">
        <v>5991</v>
      </c>
      <c r="H2025">
        <v>8720</v>
      </c>
      <c r="I2025">
        <v>186</v>
      </c>
      <c r="J2025" t="s">
        <v>19</v>
      </c>
      <c r="K2025" t="s">
        <v>20</v>
      </c>
      <c r="L2025">
        <v>10000000</v>
      </c>
      <c r="M2025">
        <v>2000</v>
      </c>
      <c r="N2025">
        <v>6.5</v>
      </c>
      <c r="O2025" s="4"/>
      <c r="P2025" s="4"/>
    </row>
    <row r="2026" spans="1:16" x14ac:dyDescent="0.3">
      <c r="A2026" t="s">
        <v>3319</v>
      </c>
      <c r="B2026">
        <v>129</v>
      </c>
      <c r="C2026">
        <v>104</v>
      </c>
      <c r="D2026">
        <v>82389560</v>
      </c>
      <c r="E2026" t="s">
        <v>872</v>
      </c>
      <c r="F2026" t="s">
        <v>2145</v>
      </c>
      <c r="G2026" t="s">
        <v>4964</v>
      </c>
      <c r="H2026">
        <v>106820</v>
      </c>
      <c r="I2026">
        <v>147</v>
      </c>
      <c r="J2026" t="s">
        <v>19</v>
      </c>
      <c r="K2026" t="s">
        <v>20</v>
      </c>
      <c r="L2026">
        <v>17000000</v>
      </c>
      <c r="M2026">
        <v>2014</v>
      </c>
      <c r="N2026">
        <v>6.5</v>
      </c>
      <c r="O2026" s="4"/>
      <c r="P2026" s="4"/>
    </row>
    <row r="2027" spans="1:16" x14ac:dyDescent="0.3">
      <c r="A2027" t="s">
        <v>1854</v>
      </c>
      <c r="B2027">
        <v>339</v>
      </c>
      <c r="C2027">
        <v>102</v>
      </c>
      <c r="D2027">
        <v>13750556</v>
      </c>
      <c r="E2027" t="s">
        <v>201</v>
      </c>
      <c r="F2027" t="s">
        <v>37</v>
      </c>
      <c r="G2027" t="s">
        <v>1855</v>
      </c>
      <c r="H2027">
        <v>111102</v>
      </c>
      <c r="I2027">
        <v>239</v>
      </c>
      <c r="J2027" t="s">
        <v>19</v>
      </c>
      <c r="K2027" t="s">
        <v>20</v>
      </c>
      <c r="L2027">
        <v>65000000</v>
      </c>
      <c r="M2027">
        <v>2014</v>
      </c>
      <c r="N2027">
        <v>6.5</v>
      </c>
      <c r="O2027" s="4"/>
      <c r="P2027" s="4"/>
    </row>
    <row r="2028" spans="1:16" x14ac:dyDescent="0.3">
      <c r="A2028" t="s">
        <v>6245</v>
      </c>
      <c r="B2028">
        <v>21</v>
      </c>
      <c r="C2028">
        <v>90</v>
      </c>
      <c r="D2028">
        <v>882290</v>
      </c>
      <c r="E2028" t="s">
        <v>1703</v>
      </c>
      <c r="F2028" t="s">
        <v>272</v>
      </c>
      <c r="G2028" t="s">
        <v>6246</v>
      </c>
      <c r="H2028">
        <v>4792</v>
      </c>
      <c r="I2028">
        <v>43</v>
      </c>
      <c r="J2028" t="s">
        <v>19</v>
      </c>
      <c r="K2028" t="s">
        <v>220</v>
      </c>
      <c r="L2028">
        <v>10000000</v>
      </c>
      <c r="M2028">
        <v>1989</v>
      </c>
      <c r="N2028">
        <v>6.5</v>
      </c>
      <c r="O2028" s="4"/>
      <c r="P2028" s="4"/>
    </row>
    <row r="2029" spans="1:16" x14ac:dyDescent="0.3">
      <c r="A2029" t="s">
        <v>275</v>
      </c>
      <c r="B2029">
        <v>219</v>
      </c>
      <c r="C2029">
        <v>94</v>
      </c>
      <c r="D2029">
        <v>198332128</v>
      </c>
      <c r="E2029" t="s">
        <v>277</v>
      </c>
      <c r="F2029" t="s">
        <v>278</v>
      </c>
      <c r="G2029" t="s">
        <v>279</v>
      </c>
      <c r="H2029">
        <v>114553</v>
      </c>
      <c r="I2029">
        <v>187</v>
      </c>
      <c r="J2029" t="s">
        <v>19</v>
      </c>
      <c r="K2029" t="s">
        <v>20</v>
      </c>
      <c r="L2029">
        <v>175000000</v>
      </c>
      <c r="M2029">
        <v>2009</v>
      </c>
      <c r="N2029">
        <v>6.5</v>
      </c>
      <c r="O2029" s="4"/>
      <c r="P2029" s="4"/>
    </row>
    <row r="2030" spans="1:16" x14ac:dyDescent="0.3">
      <c r="A2030" t="s">
        <v>3469</v>
      </c>
      <c r="B2030">
        <v>192</v>
      </c>
      <c r="C2030">
        <v>140</v>
      </c>
      <c r="D2030">
        <v>33682273</v>
      </c>
      <c r="E2030" t="s">
        <v>268</v>
      </c>
      <c r="F2030" t="s">
        <v>3211</v>
      </c>
      <c r="G2030" t="s">
        <v>3471</v>
      </c>
      <c r="H2030">
        <v>124242</v>
      </c>
      <c r="I2030">
        <v>622</v>
      </c>
      <c r="J2030" t="s">
        <v>19</v>
      </c>
      <c r="K2030" t="s">
        <v>20</v>
      </c>
      <c r="L2030">
        <v>33000000</v>
      </c>
      <c r="M2030">
        <v>2004</v>
      </c>
      <c r="N2030">
        <v>6.5</v>
      </c>
      <c r="O2030" s="4"/>
      <c r="P2030" s="4"/>
    </row>
    <row r="2031" spans="1:16" x14ac:dyDescent="0.3">
      <c r="A2031" t="s">
        <v>5318</v>
      </c>
      <c r="B2031">
        <v>68</v>
      </c>
      <c r="C2031">
        <v>120</v>
      </c>
      <c r="D2031">
        <v>4956401</v>
      </c>
      <c r="E2031" t="s">
        <v>1664</v>
      </c>
      <c r="F2031" t="s">
        <v>457</v>
      </c>
      <c r="G2031" t="s">
        <v>5319</v>
      </c>
      <c r="H2031">
        <v>12601</v>
      </c>
      <c r="I2031">
        <v>89</v>
      </c>
      <c r="J2031" t="s">
        <v>19</v>
      </c>
      <c r="K2031" t="s">
        <v>774</v>
      </c>
      <c r="L2031">
        <v>15000000</v>
      </c>
      <c r="M2031">
        <v>1999</v>
      </c>
      <c r="N2031">
        <v>6.5</v>
      </c>
      <c r="O2031" s="4"/>
      <c r="P2031" s="4"/>
    </row>
    <row r="2032" spans="1:16" x14ac:dyDescent="0.3">
      <c r="A2032" t="s">
        <v>4996</v>
      </c>
      <c r="B2032">
        <v>543</v>
      </c>
      <c r="C2032">
        <v>96</v>
      </c>
      <c r="D2032">
        <v>54239856</v>
      </c>
      <c r="E2032" t="s">
        <v>2914</v>
      </c>
      <c r="F2032" t="s">
        <v>1563</v>
      </c>
      <c r="G2032" t="s">
        <v>4997</v>
      </c>
      <c r="H2032">
        <v>125016</v>
      </c>
      <c r="I2032">
        <v>789</v>
      </c>
      <c r="J2032" t="s">
        <v>19</v>
      </c>
      <c r="K2032" t="s">
        <v>20</v>
      </c>
      <c r="L2032">
        <v>17000000</v>
      </c>
      <c r="M2032">
        <v>2013</v>
      </c>
      <c r="N2032">
        <v>6.5</v>
      </c>
      <c r="O2032" s="4"/>
      <c r="P2032" s="4"/>
    </row>
    <row r="2033" spans="1:16" x14ac:dyDescent="0.3">
      <c r="A2033" t="s">
        <v>343</v>
      </c>
      <c r="B2033">
        <v>443</v>
      </c>
      <c r="C2033">
        <v>130</v>
      </c>
      <c r="D2033">
        <v>93417865</v>
      </c>
      <c r="E2033" t="s">
        <v>344</v>
      </c>
      <c r="F2033" t="s">
        <v>142</v>
      </c>
      <c r="G2033" t="s">
        <v>345</v>
      </c>
      <c r="H2033">
        <v>128306</v>
      </c>
      <c r="I2033">
        <v>497</v>
      </c>
      <c r="J2033" t="s">
        <v>19</v>
      </c>
      <c r="K2033" t="s">
        <v>20</v>
      </c>
      <c r="L2033">
        <v>190000000</v>
      </c>
      <c r="M2033">
        <v>2015</v>
      </c>
      <c r="N2033">
        <v>6.5</v>
      </c>
      <c r="O2033" s="4"/>
      <c r="P2033" s="4"/>
    </row>
    <row r="2034" spans="1:16" x14ac:dyDescent="0.3">
      <c r="A2034" t="s">
        <v>472</v>
      </c>
      <c r="B2034">
        <v>206</v>
      </c>
      <c r="C2034">
        <v>108</v>
      </c>
      <c r="D2034">
        <v>197992827</v>
      </c>
      <c r="E2034" t="s">
        <v>1192</v>
      </c>
      <c r="F2034" t="s">
        <v>457</v>
      </c>
      <c r="G2034" t="s">
        <v>1193</v>
      </c>
      <c r="H2034">
        <v>132501</v>
      </c>
      <c r="I2034">
        <v>548</v>
      </c>
      <c r="J2034" t="s">
        <v>19</v>
      </c>
      <c r="K2034" t="s">
        <v>20</v>
      </c>
      <c r="L2034">
        <v>100000000</v>
      </c>
      <c r="M2034">
        <v>2006</v>
      </c>
      <c r="N2034">
        <v>6.5</v>
      </c>
      <c r="O2034" s="4"/>
      <c r="P2034" s="4"/>
    </row>
    <row r="2035" spans="1:16" x14ac:dyDescent="0.3">
      <c r="A2035" t="s">
        <v>1295</v>
      </c>
      <c r="B2035">
        <v>103</v>
      </c>
      <c r="C2035">
        <v>94</v>
      </c>
      <c r="D2035">
        <v>68525609</v>
      </c>
      <c r="E2035" t="s">
        <v>872</v>
      </c>
      <c r="F2035" t="s">
        <v>1081</v>
      </c>
      <c r="G2035" t="s">
        <v>5041</v>
      </c>
      <c r="H2035">
        <v>132963</v>
      </c>
      <c r="I2035">
        <v>302</v>
      </c>
      <c r="J2035" t="s">
        <v>19</v>
      </c>
      <c r="K2035" t="s">
        <v>20</v>
      </c>
      <c r="L2035">
        <v>15600000</v>
      </c>
      <c r="M2035">
        <v>2000</v>
      </c>
      <c r="N2035">
        <v>6.5</v>
      </c>
      <c r="O2035" s="4"/>
      <c r="P2035" s="4"/>
    </row>
    <row r="2036" spans="1:16" x14ac:dyDescent="0.3">
      <c r="A2036" t="s">
        <v>5427</v>
      </c>
      <c r="B2036">
        <v>2</v>
      </c>
      <c r="C2036">
        <v>127</v>
      </c>
      <c r="D2036">
        <v>1000000</v>
      </c>
      <c r="E2036" t="s">
        <v>699</v>
      </c>
      <c r="F2036" t="s">
        <v>121</v>
      </c>
      <c r="G2036" t="s">
        <v>5428</v>
      </c>
      <c r="H2036">
        <v>524</v>
      </c>
      <c r="I2036">
        <v>8</v>
      </c>
      <c r="J2036" t="s">
        <v>19</v>
      </c>
      <c r="K2036" t="s">
        <v>5429</v>
      </c>
      <c r="L2036">
        <v>14000000</v>
      </c>
      <c r="M2036">
        <v>1978</v>
      </c>
      <c r="N2036">
        <v>6.5</v>
      </c>
      <c r="O2036" s="4"/>
      <c r="P2036" s="4"/>
    </row>
    <row r="2037" spans="1:16" x14ac:dyDescent="0.3">
      <c r="A2037" t="s">
        <v>1767</v>
      </c>
      <c r="B2037">
        <v>327</v>
      </c>
      <c r="C2037">
        <v>132</v>
      </c>
      <c r="D2037">
        <v>43568507</v>
      </c>
      <c r="E2037" t="s">
        <v>268</v>
      </c>
      <c r="F2037" t="s">
        <v>456</v>
      </c>
      <c r="G2037" t="s">
        <v>1768</v>
      </c>
      <c r="H2037">
        <v>136954</v>
      </c>
      <c r="I2037">
        <v>346</v>
      </c>
      <c r="J2037" t="s">
        <v>19</v>
      </c>
      <c r="K2037" t="s">
        <v>20</v>
      </c>
      <c r="L2037">
        <v>66000000</v>
      </c>
      <c r="M2037">
        <v>2014</v>
      </c>
      <c r="N2037">
        <v>6.5</v>
      </c>
      <c r="O2037" s="4"/>
      <c r="P2037" s="4"/>
    </row>
    <row r="2038" spans="1:16" x14ac:dyDescent="0.3">
      <c r="A2038" t="s">
        <v>801</v>
      </c>
      <c r="B2038">
        <v>160</v>
      </c>
      <c r="C2038">
        <v>119</v>
      </c>
      <c r="D2038">
        <v>125332007</v>
      </c>
      <c r="E2038" t="s">
        <v>28</v>
      </c>
      <c r="F2038" t="s">
        <v>802</v>
      </c>
      <c r="G2038" t="s">
        <v>803</v>
      </c>
      <c r="H2038">
        <v>149680</v>
      </c>
      <c r="I2038">
        <v>328</v>
      </c>
      <c r="J2038" t="s">
        <v>19</v>
      </c>
      <c r="K2038" t="s">
        <v>31</v>
      </c>
      <c r="L2038">
        <v>110000000</v>
      </c>
      <c r="M2038">
        <v>1997</v>
      </c>
      <c r="N2038">
        <v>6.5</v>
      </c>
      <c r="O2038" s="4"/>
      <c r="P2038" s="4"/>
    </row>
    <row r="2039" spans="1:16" x14ac:dyDescent="0.3">
      <c r="A2039" t="s">
        <v>5435</v>
      </c>
      <c r="B2039">
        <v>116</v>
      </c>
      <c r="C2039">
        <v>186</v>
      </c>
      <c r="D2039">
        <v>46495</v>
      </c>
      <c r="E2039" t="s">
        <v>1671</v>
      </c>
      <c r="F2039" t="s">
        <v>629</v>
      </c>
      <c r="G2039" t="s">
        <v>5436</v>
      </c>
      <c r="H2039">
        <v>12053</v>
      </c>
      <c r="I2039">
        <v>119</v>
      </c>
      <c r="J2039" t="s">
        <v>19</v>
      </c>
      <c r="K2039" t="s">
        <v>20</v>
      </c>
      <c r="L2039">
        <v>14000000</v>
      </c>
      <c r="M2039">
        <v>2011</v>
      </c>
      <c r="N2039">
        <v>6.5</v>
      </c>
      <c r="O2039" s="4"/>
      <c r="P2039" s="4"/>
    </row>
    <row r="2040" spans="1:16" x14ac:dyDescent="0.3">
      <c r="A2040" t="s">
        <v>3682</v>
      </c>
      <c r="B2040">
        <v>143</v>
      </c>
      <c r="C2040">
        <v>112</v>
      </c>
      <c r="D2040">
        <v>10911750</v>
      </c>
      <c r="E2040" t="s">
        <v>1664</v>
      </c>
      <c r="F2040" t="s">
        <v>37</v>
      </c>
      <c r="G2040" t="s">
        <v>4204</v>
      </c>
      <c r="H2040">
        <v>17757</v>
      </c>
      <c r="I2040">
        <v>99</v>
      </c>
      <c r="J2040" t="s">
        <v>19</v>
      </c>
      <c r="K2040" t="s">
        <v>20</v>
      </c>
      <c r="L2040">
        <v>25000000</v>
      </c>
      <c r="M2040">
        <v>2008</v>
      </c>
      <c r="N2040">
        <v>6.5</v>
      </c>
      <c r="O2040" s="4"/>
      <c r="P2040" s="4"/>
    </row>
    <row r="2041" spans="1:16" x14ac:dyDescent="0.3">
      <c r="A2041" t="s">
        <v>1786</v>
      </c>
      <c r="B2041">
        <v>153</v>
      </c>
      <c r="C2041">
        <v>119</v>
      </c>
      <c r="D2041">
        <v>115731542</v>
      </c>
      <c r="E2041" t="s">
        <v>753</v>
      </c>
      <c r="F2041" t="s">
        <v>193</v>
      </c>
      <c r="G2041" t="s">
        <v>1787</v>
      </c>
      <c r="H2041">
        <v>151812</v>
      </c>
      <c r="I2041">
        <v>556</v>
      </c>
      <c r="J2041" t="s">
        <v>19</v>
      </c>
      <c r="K2041" t="s">
        <v>20</v>
      </c>
      <c r="L2041">
        <v>65000000</v>
      </c>
      <c r="M2041">
        <v>1998</v>
      </c>
      <c r="N2041">
        <v>6.5</v>
      </c>
      <c r="O2041" s="4"/>
      <c r="P2041" s="4"/>
    </row>
    <row r="2042" spans="1:16" x14ac:dyDescent="0.3">
      <c r="A2042" t="s">
        <v>881</v>
      </c>
      <c r="B2042">
        <v>166</v>
      </c>
      <c r="C2042">
        <v>99</v>
      </c>
      <c r="D2042">
        <v>69772969</v>
      </c>
      <c r="E2042" t="s">
        <v>201</v>
      </c>
      <c r="F2042" t="s">
        <v>160</v>
      </c>
      <c r="G2042" t="s">
        <v>1388</v>
      </c>
      <c r="H2042">
        <v>155532</v>
      </c>
      <c r="I2042">
        <v>543</v>
      </c>
      <c r="J2042" t="s">
        <v>19</v>
      </c>
      <c r="K2042" t="s">
        <v>20</v>
      </c>
      <c r="L2042">
        <v>80000000</v>
      </c>
      <c r="M2042">
        <v>2001</v>
      </c>
      <c r="N2042">
        <v>6.5</v>
      </c>
      <c r="O2042" s="4"/>
      <c r="P2042" s="4"/>
    </row>
    <row r="2043" spans="1:16" x14ac:dyDescent="0.3">
      <c r="A2043" t="s">
        <v>5024</v>
      </c>
      <c r="B2043">
        <v>105</v>
      </c>
      <c r="C2043">
        <v>122</v>
      </c>
      <c r="D2043">
        <v>220914</v>
      </c>
      <c r="E2043" t="s">
        <v>2886</v>
      </c>
      <c r="F2043" t="s">
        <v>55</v>
      </c>
      <c r="G2043" t="s">
        <v>5025</v>
      </c>
      <c r="H2043">
        <v>13239</v>
      </c>
      <c r="I2043">
        <v>97</v>
      </c>
      <c r="J2043" t="s">
        <v>19</v>
      </c>
      <c r="K2043" t="s">
        <v>20</v>
      </c>
      <c r="L2043">
        <v>16800000</v>
      </c>
      <c r="M2043">
        <v>2006</v>
      </c>
      <c r="N2043">
        <v>6.5</v>
      </c>
      <c r="O2043" s="4"/>
      <c r="P2043" s="4"/>
    </row>
    <row r="2044" spans="1:16" x14ac:dyDescent="0.3">
      <c r="A2044" t="s">
        <v>169</v>
      </c>
      <c r="B2044">
        <v>335</v>
      </c>
      <c r="C2044">
        <v>129</v>
      </c>
      <c r="D2044">
        <v>49874933</v>
      </c>
      <c r="E2044" t="s">
        <v>3950</v>
      </c>
      <c r="F2044" t="s">
        <v>588</v>
      </c>
      <c r="G2044" t="s">
        <v>3976</v>
      </c>
      <c r="H2044">
        <v>161168</v>
      </c>
      <c r="I2044">
        <v>287</v>
      </c>
      <c r="J2044" t="s">
        <v>19</v>
      </c>
      <c r="K2044" t="s">
        <v>20</v>
      </c>
      <c r="L2044">
        <v>26000000</v>
      </c>
      <c r="M2044">
        <v>2013</v>
      </c>
      <c r="N2044">
        <v>6.5</v>
      </c>
      <c r="O2044" s="4"/>
      <c r="P2044" s="4"/>
    </row>
    <row r="2045" spans="1:16" x14ac:dyDescent="0.3">
      <c r="A2045" t="s">
        <v>1530</v>
      </c>
      <c r="B2045">
        <v>174</v>
      </c>
      <c r="C2045">
        <v>96</v>
      </c>
      <c r="D2045">
        <v>88915214</v>
      </c>
      <c r="E2045" t="s">
        <v>877</v>
      </c>
      <c r="F2045" t="s">
        <v>362</v>
      </c>
      <c r="G2045" t="s">
        <v>3135</v>
      </c>
      <c r="H2045">
        <v>163665</v>
      </c>
      <c r="I2045">
        <v>169</v>
      </c>
      <c r="J2045" t="s">
        <v>19</v>
      </c>
      <c r="K2045" t="s">
        <v>20</v>
      </c>
      <c r="L2045">
        <v>38000000</v>
      </c>
      <c r="M2045">
        <v>2009</v>
      </c>
      <c r="N2045">
        <v>6.5</v>
      </c>
      <c r="O2045" s="4"/>
      <c r="P2045" s="4"/>
    </row>
    <row r="2046" spans="1:16" x14ac:dyDescent="0.3">
      <c r="A2046" t="s">
        <v>1260</v>
      </c>
      <c r="B2046">
        <v>265</v>
      </c>
      <c r="C2046">
        <v>110</v>
      </c>
      <c r="D2046">
        <v>130313314</v>
      </c>
      <c r="E2046" t="s">
        <v>851</v>
      </c>
      <c r="F2046" t="s">
        <v>314</v>
      </c>
      <c r="G2046" t="s">
        <v>1311</v>
      </c>
      <c r="H2046">
        <v>168172</v>
      </c>
      <c r="I2046">
        <v>380</v>
      </c>
      <c r="J2046" t="s">
        <v>19</v>
      </c>
      <c r="K2046" t="s">
        <v>20</v>
      </c>
      <c r="L2046">
        <v>80000000</v>
      </c>
      <c r="M2046">
        <v>2008</v>
      </c>
      <c r="N2046">
        <v>6.5</v>
      </c>
      <c r="O2046" s="4"/>
      <c r="P2046" s="4"/>
    </row>
    <row r="2047" spans="1:16" x14ac:dyDescent="0.3">
      <c r="A2047" t="s">
        <v>3573</v>
      </c>
      <c r="B2047">
        <v>126</v>
      </c>
      <c r="C2047">
        <v>106</v>
      </c>
      <c r="D2047">
        <v>11854694</v>
      </c>
      <c r="E2047" t="s">
        <v>1671</v>
      </c>
      <c r="F2047" t="s">
        <v>232</v>
      </c>
      <c r="G2047" t="s">
        <v>3574</v>
      </c>
      <c r="H2047">
        <v>14281</v>
      </c>
      <c r="I2047">
        <v>64</v>
      </c>
      <c r="J2047" t="s">
        <v>19</v>
      </c>
      <c r="K2047" t="s">
        <v>20</v>
      </c>
      <c r="L2047">
        <v>31000000</v>
      </c>
      <c r="M2047">
        <v>2010</v>
      </c>
      <c r="N2047">
        <v>6.5</v>
      </c>
      <c r="O2047" s="4"/>
      <c r="P2047" s="4"/>
    </row>
    <row r="2048" spans="1:16" x14ac:dyDescent="0.3">
      <c r="A2048" t="s">
        <v>4028</v>
      </c>
      <c r="B2048">
        <v>71</v>
      </c>
      <c r="C2048">
        <v>115</v>
      </c>
      <c r="D2048">
        <v>403932</v>
      </c>
      <c r="E2048" t="s">
        <v>1947</v>
      </c>
      <c r="F2048" t="s">
        <v>1027</v>
      </c>
      <c r="G2048" t="s">
        <v>5540</v>
      </c>
      <c r="H2048">
        <v>5254</v>
      </c>
      <c r="I2048">
        <v>92</v>
      </c>
      <c r="J2048" t="s">
        <v>19</v>
      </c>
      <c r="K2048" t="s">
        <v>31</v>
      </c>
      <c r="L2048">
        <v>20000000</v>
      </c>
      <c r="M2048">
        <v>2000</v>
      </c>
      <c r="N2048">
        <v>6.5</v>
      </c>
      <c r="O2048" s="4"/>
      <c r="P2048" s="4"/>
    </row>
    <row r="2049" spans="1:16" x14ac:dyDescent="0.3">
      <c r="A2049" t="s">
        <v>2872</v>
      </c>
      <c r="B2049">
        <v>125</v>
      </c>
      <c r="C2049">
        <v>107</v>
      </c>
      <c r="D2049">
        <v>20113965</v>
      </c>
      <c r="E2049" t="s">
        <v>2886</v>
      </c>
      <c r="F2049" t="s">
        <v>1278</v>
      </c>
      <c r="G2049" t="s">
        <v>3062</v>
      </c>
      <c r="H2049">
        <v>15231</v>
      </c>
      <c r="I2049">
        <v>66</v>
      </c>
      <c r="J2049" t="s">
        <v>19</v>
      </c>
      <c r="K2049" t="s">
        <v>20</v>
      </c>
      <c r="L2049">
        <v>40000000</v>
      </c>
      <c r="M2049">
        <v>2012</v>
      </c>
      <c r="N2049">
        <v>6.5</v>
      </c>
      <c r="O2049" s="4"/>
      <c r="P2049" s="4"/>
    </row>
    <row r="2050" spans="1:16" x14ac:dyDescent="0.3">
      <c r="A2050" t="s">
        <v>21</v>
      </c>
      <c r="B2050">
        <v>450</v>
      </c>
      <c r="C2050">
        <v>150</v>
      </c>
      <c r="D2050">
        <v>89289910</v>
      </c>
      <c r="E2050" t="s">
        <v>79</v>
      </c>
      <c r="F2050" t="s">
        <v>24</v>
      </c>
      <c r="G2050" t="s">
        <v>80</v>
      </c>
      <c r="H2050">
        <v>181792</v>
      </c>
      <c r="I2050">
        <v>711</v>
      </c>
      <c r="J2050" t="s">
        <v>19</v>
      </c>
      <c r="K2050" t="s">
        <v>20</v>
      </c>
      <c r="L2050">
        <v>215000000</v>
      </c>
      <c r="M2050">
        <v>2013</v>
      </c>
      <c r="N2050">
        <v>6.5</v>
      </c>
      <c r="O2050" s="4"/>
      <c r="P2050" s="4"/>
    </row>
    <row r="2051" spans="1:16" x14ac:dyDescent="0.3">
      <c r="A2051" t="s">
        <v>1711</v>
      </c>
      <c r="B2051">
        <v>155</v>
      </c>
      <c r="C2051">
        <v>116</v>
      </c>
      <c r="D2051">
        <v>90567722</v>
      </c>
      <c r="E2051" t="s">
        <v>872</v>
      </c>
      <c r="F2051" t="s">
        <v>2086</v>
      </c>
      <c r="G2051" t="s">
        <v>2343</v>
      </c>
      <c r="H2051">
        <v>185878</v>
      </c>
      <c r="I2051">
        <v>481</v>
      </c>
      <c r="J2051" t="s">
        <v>19</v>
      </c>
      <c r="K2051" t="s">
        <v>20</v>
      </c>
      <c r="L2051">
        <v>51000000</v>
      </c>
      <c r="M2051">
        <v>2000</v>
      </c>
      <c r="N2051">
        <v>6.5</v>
      </c>
      <c r="O2051" s="4"/>
      <c r="P2051" s="4"/>
    </row>
    <row r="2052" spans="1:16" x14ac:dyDescent="0.3">
      <c r="A2052" t="s">
        <v>508</v>
      </c>
      <c r="B2052">
        <v>261</v>
      </c>
      <c r="C2052">
        <v>108</v>
      </c>
      <c r="D2052">
        <v>114195633</v>
      </c>
      <c r="E2052" t="s">
        <v>1610</v>
      </c>
      <c r="F2052" t="s">
        <v>143</v>
      </c>
      <c r="G2052" t="s">
        <v>1611</v>
      </c>
      <c r="H2052">
        <v>193770</v>
      </c>
      <c r="I2052">
        <v>2003</v>
      </c>
      <c r="J2052" t="s">
        <v>19</v>
      </c>
      <c r="K2052" t="s">
        <v>20</v>
      </c>
      <c r="L2052">
        <v>60000000</v>
      </c>
      <c r="M2052">
        <v>2004</v>
      </c>
      <c r="N2052">
        <v>6.5</v>
      </c>
      <c r="O2052" s="4"/>
      <c r="P2052" s="4"/>
    </row>
    <row r="2053" spans="1:16" x14ac:dyDescent="0.3">
      <c r="A2053" t="s">
        <v>3772</v>
      </c>
      <c r="B2053">
        <v>97</v>
      </c>
      <c r="C2053">
        <v>107</v>
      </c>
      <c r="D2053">
        <v>871527</v>
      </c>
      <c r="E2053" t="s">
        <v>1110</v>
      </c>
      <c r="F2053" t="s">
        <v>254</v>
      </c>
      <c r="G2053" t="s">
        <v>4233</v>
      </c>
      <c r="H2053">
        <v>14982</v>
      </c>
      <c r="I2053">
        <v>128</v>
      </c>
      <c r="J2053" t="s">
        <v>19</v>
      </c>
      <c r="K2053" t="s">
        <v>162</v>
      </c>
      <c r="L2053">
        <v>25000000</v>
      </c>
      <c r="M2053">
        <v>2005</v>
      </c>
      <c r="N2053">
        <v>6.5</v>
      </c>
      <c r="O2053" s="4"/>
      <c r="P2053" s="4"/>
    </row>
    <row r="2054" spans="1:16" x14ac:dyDescent="0.3">
      <c r="A2054" t="s">
        <v>1528</v>
      </c>
      <c r="B2054">
        <v>358</v>
      </c>
      <c r="C2054">
        <v>119</v>
      </c>
      <c r="D2054">
        <v>98895417</v>
      </c>
      <c r="E2054" t="s">
        <v>34</v>
      </c>
      <c r="F2054" t="s">
        <v>362</v>
      </c>
      <c r="G2054" t="s">
        <v>1653</v>
      </c>
      <c r="H2054">
        <v>203154</v>
      </c>
      <c r="I2054">
        <v>698</v>
      </c>
      <c r="J2054" t="s">
        <v>19</v>
      </c>
      <c r="K2054" t="s">
        <v>20</v>
      </c>
      <c r="L2054">
        <v>70000000</v>
      </c>
      <c r="M2054">
        <v>2013</v>
      </c>
      <c r="N2054">
        <v>6.5</v>
      </c>
      <c r="O2054" s="4"/>
      <c r="P2054" s="4"/>
    </row>
    <row r="2055" spans="1:16" x14ac:dyDescent="0.3">
      <c r="A2055" t="s">
        <v>881</v>
      </c>
      <c r="B2055">
        <v>175</v>
      </c>
      <c r="C2055">
        <v>127</v>
      </c>
      <c r="D2055">
        <v>101643008</v>
      </c>
      <c r="E2055" t="s">
        <v>201</v>
      </c>
      <c r="F2055" t="s">
        <v>396</v>
      </c>
      <c r="G2055" t="s">
        <v>882</v>
      </c>
      <c r="H2055">
        <v>218341</v>
      </c>
      <c r="I2055">
        <v>498</v>
      </c>
      <c r="J2055" t="s">
        <v>19</v>
      </c>
      <c r="K2055" t="s">
        <v>20</v>
      </c>
      <c r="L2055">
        <v>90000000</v>
      </c>
      <c r="M2055">
        <v>2000</v>
      </c>
      <c r="N2055">
        <v>6.5</v>
      </c>
      <c r="O2055" s="4"/>
      <c r="P2055" s="4"/>
    </row>
    <row r="2056" spans="1:16" x14ac:dyDescent="0.3">
      <c r="A2056" t="s">
        <v>4246</v>
      </c>
      <c r="B2056">
        <v>65</v>
      </c>
      <c r="C2056">
        <v>100</v>
      </c>
      <c r="D2056">
        <v>129115</v>
      </c>
      <c r="E2056" t="s">
        <v>437</v>
      </c>
      <c r="F2056" t="s">
        <v>4247</v>
      </c>
      <c r="G2056" t="s">
        <v>4248</v>
      </c>
      <c r="H2056">
        <v>5900</v>
      </c>
      <c r="I2056">
        <v>26</v>
      </c>
      <c r="J2056" t="s">
        <v>3245</v>
      </c>
      <c r="K2056" t="s">
        <v>497</v>
      </c>
      <c r="L2056">
        <v>25000000</v>
      </c>
      <c r="M2056">
        <v>2014</v>
      </c>
      <c r="N2056">
        <v>6.5</v>
      </c>
      <c r="O2056" s="4"/>
      <c r="P2056" s="4"/>
    </row>
    <row r="2057" spans="1:16" x14ac:dyDescent="0.3">
      <c r="A2057" t="s">
        <v>4108</v>
      </c>
      <c r="B2057">
        <v>91</v>
      </c>
      <c r="C2057">
        <v>144</v>
      </c>
      <c r="D2057">
        <v>41229</v>
      </c>
      <c r="E2057" t="s">
        <v>1100</v>
      </c>
      <c r="F2057" t="s">
        <v>175</v>
      </c>
      <c r="G2057" t="s">
        <v>4109</v>
      </c>
      <c r="H2057">
        <v>14612</v>
      </c>
      <c r="I2057">
        <v>41</v>
      </c>
      <c r="J2057" t="s">
        <v>19</v>
      </c>
      <c r="K2057" t="s">
        <v>774</v>
      </c>
      <c r="L2057">
        <v>25500000</v>
      </c>
      <c r="M2057">
        <v>2013</v>
      </c>
      <c r="N2057">
        <v>6.5</v>
      </c>
      <c r="O2057" s="4"/>
      <c r="P2057" s="4"/>
    </row>
    <row r="2058" spans="1:16" x14ac:dyDescent="0.3">
      <c r="A2058" t="s">
        <v>933</v>
      </c>
      <c r="B2058">
        <v>424</v>
      </c>
      <c r="C2058">
        <v>113</v>
      </c>
      <c r="D2058">
        <v>102981571</v>
      </c>
      <c r="E2058" t="s">
        <v>28</v>
      </c>
      <c r="F2058" t="s">
        <v>202</v>
      </c>
      <c r="G2058" t="s">
        <v>1291</v>
      </c>
      <c r="H2058">
        <v>270226</v>
      </c>
      <c r="I2058">
        <v>741</v>
      </c>
      <c r="J2058" t="s">
        <v>19</v>
      </c>
      <c r="K2058" t="s">
        <v>20</v>
      </c>
      <c r="L2058">
        <v>80000000</v>
      </c>
      <c r="M2058">
        <v>2010</v>
      </c>
      <c r="N2058">
        <v>6.5</v>
      </c>
      <c r="O2058" s="4"/>
      <c r="P2058" s="4"/>
    </row>
    <row r="2059" spans="1:16" x14ac:dyDescent="0.3">
      <c r="A2059" t="s">
        <v>188</v>
      </c>
      <c r="B2059">
        <v>54</v>
      </c>
      <c r="C2059">
        <v>127</v>
      </c>
      <c r="D2059">
        <v>4426297</v>
      </c>
      <c r="E2059" t="s">
        <v>660</v>
      </c>
      <c r="F2059" t="s">
        <v>325</v>
      </c>
      <c r="G2059" t="s">
        <v>2114</v>
      </c>
      <c r="H2059">
        <v>22570</v>
      </c>
      <c r="I2059">
        <v>156</v>
      </c>
      <c r="J2059" t="s">
        <v>19</v>
      </c>
      <c r="K2059" t="s">
        <v>20</v>
      </c>
      <c r="L2059">
        <v>35000000</v>
      </c>
      <c r="M2059">
        <v>2003</v>
      </c>
      <c r="N2059">
        <v>6.5</v>
      </c>
      <c r="O2059" s="4"/>
      <c r="P2059" s="4"/>
    </row>
    <row r="2060" spans="1:16" x14ac:dyDescent="0.3">
      <c r="A2060" t="s">
        <v>3142</v>
      </c>
      <c r="B2060">
        <v>273</v>
      </c>
      <c r="C2060">
        <v>122</v>
      </c>
      <c r="D2060">
        <v>6594136</v>
      </c>
      <c r="E2060" t="s">
        <v>3143</v>
      </c>
      <c r="F2060" t="s">
        <v>2821</v>
      </c>
      <c r="G2060" t="s">
        <v>3144</v>
      </c>
      <c r="H2060">
        <v>24557</v>
      </c>
      <c r="I2060">
        <v>111</v>
      </c>
      <c r="J2060" t="s">
        <v>1012</v>
      </c>
      <c r="K2060" t="s">
        <v>1867</v>
      </c>
      <c r="L2060">
        <v>38600000</v>
      </c>
      <c r="M2060">
        <v>2013</v>
      </c>
      <c r="N2060">
        <v>6.5</v>
      </c>
      <c r="O2060" s="4"/>
      <c r="P2060" s="4"/>
    </row>
    <row r="2061" spans="1:16" x14ac:dyDescent="0.3">
      <c r="A2061" t="s">
        <v>2289</v>
      </c>
      <c r="B2061">
        <v>36</v>
      </c>
      <c r="C2061">
        <v>123</v>
      </c>
      <c r="D2061">
        <v>25900000</v>
      </c>
      <c r="E2061" t="s">
        <v>2582</v>
      </c>
      <c r="F2061" t="s">
        <v>396</v>
      </c>
      <c r="G2061" t="s">
        <v>2583</v>
      </c>
      <c r="H2061">
        <v>12771</v>
      </c>
      <c r="I2061">
        <v>84</v>
      </c>
      <c r="J2061" t="s">
        <v>19</v>
      </c>
      <c r="K2061" t="s">
        <v>20</v>
      </c>
      <c r="L2061">
        <v>58000000</v>
      </c>
      <c r="M2061">
        <v>1984</v>
      </c>
      <c r="N2061">
        <v>6.5</v>
      </c>
      <c r="O2061" s="4"/>
      <c r="P2061" s="4"/>
    </row>
    <row r="2062" spans="1:16" x14ac:dyDescent="0.3">
      <c r="A2062" t="s">
        <v>95</v>
      </c>
      <c r="B2062">
        <v>87</v>
      </c>
      <c r="C2062">
        <v>74</v>
      </c>
      <c r="D2062">
        <v>7262288</v>
      </c>
      <c r="E2062" t="s">
        <v>2737</v>
      </c>
      <c r="F2062" t="s">
        <v>1014</v>
      </c>
      <c r="G2062" t="s">
        <v>2738</v>
      </c>
      <c r="H2062">
        <v>17307</v>
      </c>
      <c r="I2062">
        <v>186</v>
      </c>
      <c r="J2062" t="s">
        <v>19</v>
      </c>
      <c r="K2062" t="s">
        <v>20</v>
      </c>
      <c r="L2062">
        <v>40000000</v>
      </c>
      <c r="M2062">
        <v>2002</v>
      </c>
      <c r="N2062">
        <v>6.5</v>
      </c>
      <c r="O2062" s="4"/>
      <c r="P2062" s="4"/>
    </row>
    <row r="2063" spans="1:16" x14ac:dyDescent="0.3">
      <c r="A2063" t="s">
        <v>230</v>
      </c>
      <c r="B2063">
        <v>177</v>
      </c>
      <c r="C2063">
        <v>129</v>
      </c>
      <c r="D2063">
        <v>229074524</v>
      </c>
      <c r="E2063" t="s">
        <v>41</v>
      </c>
      <c r="F2063" t="s">
        <v>1482</v>
      </c>
      <c r="G2063" t="s">
        <v>1483</v>
      </c>
      <c r="H2063">
        <v>278362</v>
      </c>
      <c r="I2063">
        <v>552</v>
      </c>
      <c r="J2063" t="s">
        <v>19</v>
      </c>
      <c r="K2063" t="s">
        <v>20</v>
      </c>
      <c r="L2063">
        <v>73000000</v>
      </c>
      <c r="M2063">
        <v>1997</v>
      </c>
      <c r="N2063">
        <v>6.5</v>
      </c>
      <c r="O2063" s="4"/>
      <c r="P2063" s="4"/>
    </row>
    <row r="2064" spans="1:16" x14ac:dyDescent="0.3">
      <c r="A2064" t="s">
        <v>154</v>
      </c>
      <c r="B2064">
        <v>451</v>
      </c>
      <c r="C2064">
        <v>108</v>
      </c>
      <c r="D2064">
        <v>334185206</v>
      </c>
      <c r="E2064" t="s">
        <v>120</v>
      </c>
      <c r="F2064" t="s">
        <v>24</v>
      </c>
      <c r="G2064" t="s">
        <v>155</v>
      </c>
      <c r="H2064">
        <v>306320</v>
      </c>
      <c r="I2064">
        <v>736</v>
      </c>
      <c r="J2064" t="s">
        <v>19</v>
      </c>
      <c r="K2064" t="s">
        <v>20</v>
      </c>
      <c r="L2064">
        <v>200000000</v>
      </c>
      <c r="M2064">
        <v>2010</v>
      </c>
      <c r="N2064">
        <v>6.5</v>
      </c>
      <c r="O2064" s="4"/>
      <c r="P2064" s="4"/>
    </row>
    <row r="2065" spans="1:16" x14ac:dyDescent="0.3">
      <c r="A2065" t="s">
        <v>230</v>
      </c>
      <c r="B2065">
        <v>401</v>
      </c>
      <c r="C2065">
        <v>116</v>
      </c>
      <c r="D2065">
        <v>234277056</v>
      </c>
      <c r="E2065" t="s">
        <v>635</v>
      </c>
      <c r="F2065" t="s">
        <v>303</v>
      </c>
      <c r="G2065" t="s">
        <v>643</v>
      </c>
      <c r="H2065">
        <v>334345</v>
      </c>
      <c r="I2065">
        <v>2741</v>
      </c>
      <c r="J2065" t="s">
        <v>19</v>
      </c>
      <c r="K2065" t="s">
        <v>20</v>
      </c>
      <c r="L2065">
        <v>132000000</v>
      </c>
      <c r="M2065">
        <v>2005</v>
      </c>
      <c r="N2065">
        <v>6.5</v>
      </c>
      <c r="O2065" s="4"/>
      <c r="P2065" s="4"/>
    </row>
    <row r="2066" spans="1:16" x14ac:dyDescent="0.3">
      <c r="A2066" t="s">
        <v>302</v>
      </c>
      <c r="B2066">
        <v>233</v>
      </c>
      <c r="C2066">
        <v>126</v>
      </c>
      <c r="D2066">
        <v>186336103</v>
      </c>
      <c r="E2066" t="s">
        <v>811</v>
      </c>
      <c r="F2066" t="s">
        <v>205</v>
      </c>
      <c r="G2066" t="s">
        <v>812</v>
      </c>
      <c r="H2066">
        <v>348861</v>
      </c>
      <c r="I2066">
        <v>798</v>
      </c>
      <c r="J2066" t="s">
        <v>19</v>
      </c>
      <c r="K2066" t="s">
        <v>20</v>
      </c>
      <c r="L2066">
        <v>120000000</v>
      </c>
      <c r="M2066">
        <v>2005</v>
      </c>
      <c r="N2066">
        <v>6.5</v>
      </c>
      <c r="O2066" s="4"/>
      <c r="P2066" s="4"/>
    </row>
    <row r="2067" spans="1:16" x14ac:dyDescent="0.3">
      <c r="A2067" t="s">
        <v>1295</v>
      </c>
      <c r="B2067">
        <v>383</v>
      </c>
      <c r="C2067">
        <v>102</v>
      </c>
      <c r="D2067">
        <v>254455986</v>
      </c>
      <c r="E2067" t="s">
        <v>872</v>
      </c>
      <c r="F2067" t="s">
        <v>370</v>
      </c>
      <c r="G2067" t="s">
        <v>1296</v>
      </c>
      <c r="H2067">
        <v>375879</v>
      </c>
      <c r="I2067">
        <v>402</v>
      </c>
      <c r="J2067" t="s">
        <v>19</v>
      </c>
      <c r="K2067" t="s">
        <v>20</v>
      </c>
      <c r="L2067">
        <v>80000000</v>
      </c>
      <c r="M2067">
        <v>2011</v>
      </c>
      <c r="N2067">
        <v>6.5</v>
      </c>
      <c r="O2067" s="4"/>
      <c r="P2067" s="4"/>
    </row>
    <row r="2068" spans="1:16" x14ac:dyDescent="0.3">
      <c r="A2068" t="s">
        <v>762</v>
      </c>
      <c r="B2068">
        <v>320</v>
      </c>
      <c r="C2068">
        <v>136</v>
      </c>
      <c r="D2068">
        <v>474544677</v>
      </c>
      <c r="E2068" t="s">
        <v>15</v>
      </c>
      <c r="F2068" t="s">
        <v>470</v>
      </c>
      <c r="G2068" t="s">
        <v>769</v>
      </c>
      <c r="H2068">
        <v>534658</v>
      </c>
      <c r="I2068">
        <v>3597</v>
      </c>
      <c r="J2068" t="s">
        <v>19</v>
      </c>
      <c r="K2068" t="s">
        <v>20</v>
      </c>
      <c r="L2068">
        <v>115000000</v>
      </c>
      <c r="M2068">
        <v>1999</v>
      </c>
      <c r="N2068">
        <v>6.5</v>
      </c>
      <c r="O2068" s="4"/>
      <c r="P2068" s="4"/>
    </row>
    <row r="2069" spans="1:16" x14ac:dyDescent="0.3">
      <c r="A2069" t="s">
        <v>1929</v>
      </c>
      <c r="B2069">
        <v>128</v>
      </c>
      <c r="C2069">
        <v>108</v>
      </c>
      <c r="D2069">
        <v>3203044</v>
      </c>
      <c r="E2069" t="s">
        <v>877</v>
      </c>
      <c r="F2069" t="s">
        <v>1929</v>
      </c>
      <c r="G2069" t="s">
        <v>4919</v>
      </c>
      <c r="H2069">
        <v>25165</v>
      </c>
      <c r="I2069">
        <v>155</v>
      </c>
      <c r="J2069" t="s">
        <v>19</v>
      </c>
      <c r="K2069" t="s">
        <v>20</v>
      </c>
      <c r="L2069">
        <v>18000000</v>
      </c>
      <c r="M2069">
        <v>2003</v>
      </c>
      <c r="N2069">
        <v>6.4</v>
      </c>
      <c r="O2069" s="4"/>
      <c r="P2069" s="4"/>
    </row>
    <row r="2070" spans="1:16" x14ac:dyDescent="0.3">
      <c r="A2070" t="s">
        <v>7477</v>
      </c>
      <c r="B2070">
        <v>238</v>
      </c>
      <c r="C2070">
        <v>95</v>
      </c>
      <c r="D2070">
        <v>100659</v>
      </c>
      <c r="E2070" t="s">
        <v>2914</v>
      </c>
      <c r="F2070" t="s">
        <v>7478</v>
      </c>
      <c r="G2070" t="s">
        <v>7479</v>
      </c>
      <c r="H2070">
        <v>30160</v>
      </c>
      <c r="I2070">
        <v>193</v>
      </c>
      <c r="J2070" t="s">
        <v>19</v>
      </c>
      <c r="K2070" t="s">
        <v>20</v>
      </c>
      <c r="L2070">
        <v>900000</v>
      </c>
      <c r="M2070">
        <v>2009</v>
      </c>
      <c r="N2070">
        <v>6.4</v>
      </c>
      <c r="O2070" s="4"/>
      <c r="P2070" s="4"/>
    </row>
    <row r="2071" spans="1:16" x14ac:dyDescent="0.3">
      <c r="A2071" t="s">
        <v>1796</v>
      </c>
      <c r="B2071">
        <v>146</v>
      </c>
      <c r="C2071">
        <v>110</v>
      </c>
      <c r="D2071">
        <v>26199517</v>
      </c>
      <c r="E2071" t="s">
        <v>613</v>
      </c>
      <c r="F2071" t="s">
        <v>1796</v>
      </c>
      <c r="G2071" t="s">
        <v>2501</v>
      </c>
      <c r="H2071">
        <v>34356</v>
      </c>
      <c r="I2071">
        <v>260</v>
      </c>
      <c r="J2071" t="s">
        <v>19</v>
      </c>
      <c r="K2071" t="s">
        <v>20</v>
      </c>
      <c r="L2071">
        <v>50000000</v>
      </c>
      <c r="M2071">
        <v>2002</v>
      </c>
      <c r="N2071">
        <v>6.4</v>
      </c>
      <c r="O2071" s="4"/>
      <c r="P2071" s="4"/>
    </row>
    <row r="2072" spans="1:16" x14ac:dyDescent="0.3">
      <c r="A2072" t="s">
        <v>2544</v>
      </c>
      <c r="B2072">
        <v>105</v>
      </c>
      <c r="C2072">
        <v>109</v>
      </c>
      <c r="D2072">
        <v>8355815</v>
      </c>
      <c r="E2072" t="s">
        <v>2485</v>
      </c>
      <c r="F2072" t="s">
        <v>457</v>
      </c>
      <c r="G2072" t="s">
        <v>2545</v>
      </c>
      <c r="H2072">
        <v>34730</v>
      </c>
      <c r="I2072">
        <v>341</v>
      </c>
      <c r="J2072" t="s">
        <v>19</v>
      </c>
      <c r="K2072" t="s">
        <v>31</v>
      </c>
      <c r="L2072">
        <v>55000000</v>
      </c>
      <c r="M2072">
        <v>2002</v>
      </c>
      <c r="N2072">
        <v>6.4</v>
      </c>
      <c r="O2072" s="4"/>
      <c r="P2072" s="4"/>
    </row>
    <row r="2073" spans="1:16" x14ac:dyDescent="0.3">
      <c r="A2073" t="s">
        <v>2717</v>
      </c>
      <c r="B2073">
        <v>168</v>
      </c>
      <c r="C2073">
        <v>134</v>
      </c>
      <c r="D2073">
        <v>19377727</v>
      </c>
      <c r="E2073" t="s">
        <v>2718</v>
      </c>
      <c r="F2073" t="s">
        <v>1020</v>
      </c>
      <c r="G2073" t="s">
        <v>2719</v>
      </c>
      <c r="H2073">
        <v>35140</v>
      </c>
      <c r="I2073">
        <v>409</v>
      </c>
      <c r="J2073" t="s">
        <v>19</v>
      </c>
      <c r="K2073" t="s">
        <v>20</v>
      </c>
      <c r="L2073">
        <v>45000000</v>
      </c>
      <c r="M2073">
        <v>2005</v>
      </c>
      <c r="N2073">
        <v>6.4</v>
      </c>
      <c r="O2073" s="4"/>
      <c r="P2073" s="4"/>
    </row>
    <row r="2074" spans="1:16" x14ac:dyDescent="0.3">
      <c r="A2074" t="s">
        <v>1971</v>
      </c>
      <c r="B2074">
        <v>67</v>
      </c>
      <c r="C2074">
        <v>106</v>
      </c>
      <c r="D2074">
        <v>52885587</v>
      </c>
      <c r="E2074" t="s">
        <v>2139</v>
      </c>
      <c r="F2074" t="s">
        <v>200</v>
      </c>
      <c r="G2074" t="s">
        <v>5042</v>
      </c>
      <c r="H2074">
        <v>35312</v>
      </c>
      <c r="I2074">
        <v>267</v>
      </c>
      <c r="J2074" t="s">
        <v>19</v>
      </c>
      <c r="K2074" t="s">
        <v>20</v>
      </c>
      <c r="L2074">
        <v>16000000</v>
      </c>
      <c r="M2074">
        <v>1999</v>
      </c>
      <c r="N2074">
        <v>6.4</v>
      </c>
      <c r="O2074" s="4"/>
      <c r="P2074" s="4"/>
    </row>
    <row r="2075" spans="1:16" x14ac:dyDescent="0.3">
      <c r="A2075" t="s">
        <v>2877</v>
      </c>
      <c r="B2075">
        <v>109</v>
      </c>
      <c r="C2075">
        <v>107</v>
      </c>
      <c r="D2075">
        <v>18090181</v>
      </c>
      <c r="E2075" t="s">
        <v>1345</v>
      </c>
      <c r="F2075" t="s">
        <v>1777</v>
      </c>
      <c r="G2075" t="s">
        <v>6179</v>
      </c>
      <c r="H2075">
        <v>38191</v>
      </c>
      <c r="I2075">
        <v>271</v>
      </c>
      <c r="J2075" t="s">
        <v>19</v>
      </c>
      <c r="K2075" t="s">
        <v>20</v>
      </c>
      <c r="L2075">
        <v>8000000</v>
      </c>
      <c r="M2075">
        <v>1994</v>
      </c>
      <c r="N2075">
        <v>6.4</v>
      </c>
      <c r="O2075" s="4"/>
      <c r="P2075" s="4"/>
    </row>
    <row r="2076" spans="1:16" x14ac:dyDescent="0.3">
      <c r="A2076" t="s">
        <v>6682</v>
      </c>
      <c r="B2076">
        <v>155</v>
      </c>
      <c r="C2076">
        <v>97</v>
      </c>
      <c r="D2076">
        <v>2711210</v>
      </c>
      <c r="E2076" t="s">
        <v>1289</v>
      </c>
      <c r="F2076" t="s">
        <v>672</v>
      </c>
      <c r="G2076" t="s">
        <v>6683</v>
      </c>
      <c r="H2076">
        <v>40305</v>
      </c>
      <c r="I2076">
        <v>86</v>
      </c>
      <c r="J2076" t="s">
        <v>19</v>
      </c>
      <c r="K2076" t="s">
        <v>20</v>
      </c>
      <c r="L2076">
        <v>5000000</v>
      </c>
      <c r="M2076">
        <v>2010</v>
      </c>
      <c r="N2076">
        <v>6.4</v>
      </c>
      <c r="O2076" s="4"/>
      <c r="P2076" s="4"/>
    </row>
    <row r="2077" spans="1:16" x14ac:dyDescent="0.3">
      <c r="A2077" t="s">
        <v>1209</v>
      </c>
      <c r="B2077">
        <v>172</v>
      </c>
      <c r="C2077">
        <v>137</v>
      </c>
      <c r="D2077">
        <v>1206135</v>
      </c>
      <c r="E2077" t="s">
        <v>1100</v>
      </c>
      <c r="F2077" t="s">
        <v>35</v>
      </c>
      <c r="G2077" t="s">
        <v>2573</v>
      </c>
      <c r="H2077">
        <v>40568</v>
      </c>
      <c r="I2077">
        <v>185</v>
      </c>
      <c r="J2077" t="s">
        <v>19</v>
      </c>
      <c r="K2077" t="s">
        <v>2574</v>
      </c>
      <c r="L2077">
        <v>50000000</v>
      </c>
      <c r="M2077">
        <v>2015</v>
      </c>
      <c r="N2077">
        <v>6.4</v>
      </c>
      <c r="O2077" s="4"/>
      <c r="P2077" s="4"/>
    </row>
    <row r="2078" spans="1:16" x14ac:dyDescent="0.3">
      <c r="A2078" t="s">
        <v>2044</v>
      </c>
      <c r="B2078">
        <v>60</v>
      </c>
      <c r="C2078">
        <v>133</v>
      </c>
      <c r="D2078">
        <v>68750000</v>
      </c>
      <c r="E2078" t="s">
        <v>28</v>
      </c>
      <c r="F2078" t="s">
        <v>250</v>
      </c>
      <c r="G2078" t="s">
        <v>2216</v>
      </c>
      <c r="H2078">
        <v>40858</v>
      </c>
      <c r="I2078">
        <v>144</v>
      </c>
      <c r="J2078" t="s">
        <v>19</v>
      </c>
      <c r="K2078" t="s">
        <v>20</v>
      </c>
      <c r="L2078">
        <v>55000000</v>
      </c>
      <c r="M2078">
        <v>1996</v>
      </c>
      <c r="N2078">
        <v>6.4</v>
      </c>
      <c r="O2078" s="4"/>
      <c r="P2078" s="4"/>
    </row>
    <row r="2079" spans="1:16" x14ac:dyDescent="0.3">
      <c r="A2079" t="s">
        <v>427</v>
      </c>
      <c r="B2079">
        <v>242</v>
      </c>
      <c r="C2079">
        <v>129</v>
      </c>
      <c r="D2079">
        <v>25517500</v>
      </c>
      <c r="E2079" t="s">
        <v>2726</v>
      </c>
      <c r="F2079" t="s">
        <v>655</v>
      </c>
      <c r="G2079" t="s">
        <v>4013</v>
      </c>
      <c r="H2079">
        <v>40941</v>
      </c>
      <c r="I2079">
        <v>320</v>
      </c>
      <c r="J2079" t="s">
        <v>19</v>
      </c>
      <c r="K2079" t="s">
        <v>20</v>
      </c>
      <c r="L2079">
        <v>25100000</v>
      </c>
      <c r="M2079">
        <v>2008</v>
      </c>
      <c r="N2079">
        <v>6.4</v>
      </c>
      <c r="O2079" s="4"/>
      <c r="P2079" s="4"/>
    </row>
    <row r="2080" spans="1:16" x14ac:dyDescent="0.3">
      <c r="A2080" t="s">
        <v>2122</v>
      </c>
      <c r="B2080">
        <v>22</v>
      </c>
      <c r="C2080">
        <v>100</v>
      </c>
      <c r="D2080">
        <v>50752337</v>
      </c>
      <c r="E2080" t="s">
        <v>3327</v>
      </c>
      <c r="F2080" t="s">
        <v>5753</v>
      </c>
      <c r="G2080" t="s">
        <v>5843</v>
      </c>
      <c r="H2080">
        <v>44502</v>
      </c>
      <c r="I2080">
        <v>46</v>
      </c>
      <c r="J2080" t="s">
        <v>19</v>
      </c>
      <c r="K2080" t="s">
        <v>20</v>
      </c>
      <c r="L2080">
        <v>10000000</v>
      </c>
      <c r="M2080">
        <v>1992</v>
      </c>
      <c r="N2080">
        <v>6.4</v>
      </c>
      <c r="O2080" s="4"/>
      <c r="P2080" s="4"/>
    </row>
    <row r="2081" spans="1:16" x14ac:dyDescent="0.3">
      <c r="A2081" t="s">
        <v>3812</v>
      </c>
      <c r="B2081">
        <v>148</v>
      </c>
      <c r="C2081">
        <v>128</v>
      </c>
      <c r="D2081">
        <v>37036404</v>
      </c>
      <c r="E2081" t="s">
        <v>753</v>
      </c>
      <c r="F2081" t="s">
        <v>1769</v>
      </c>
      <c r="G2081" t="s">
        <v>3813</v>
      </c>
      <c r="H2081">
        <v>44816</v>
      </c>
      <c r="I2081">
        <v>259</v>
      </c>
      <c r="J2081" t="s">
        <v>19</v>
      </c>
      <c r="K2081" t="s">
        <v>20</v>
      </c>
      <c r="L2081">
        <v>30000000</v>
      </c>
      <c r="M2081">
        <v>2000</v>
      </c>
      <c r="N2081">
        <v>6.4</v>
      </c>
      <c r="O2081" s="4"/>
      <c r="P2081" s="4"/>
    </row>
    <row r="2082" spans="1:16" x14ac:dyDescent="0.3">
      <c r="A2082" t="s">
        <v>1260</v>
      </c>
      <c r="B2082">
        <v>211</v>
      </c>
      <c r="C2082">
        <v>113</v>
      </c>
      <c r="D2082">
        <v>29802761</v>
      </c>
      <c r="E2082" t="s">
        <v>1896</v>
      </c>
      <c r="F2082" t="s">
        <v>913</v>
      </c>
      <c r="G2082" t="s">
        <v>3131</v>
      </c>
      <c r="H2082">
        <v>46480</v>
      </c>
      <c r="I2082">
        <v>115</v>
      </c>
      <c r="J2082" t="s">
        <v>19</v>
      </c>
      <c r="K2082" t="s">
        <v>20</v>
      </c>
      <c r="L2082">
        <v>40000000</v>
      </c>
      <c r="M2082">
        <v>2013</v>
      </c>
      <c r="N2082">
        <v>6.4</v>
      </c>
      <c r="O2082" s="4"/>
      <c r="P2082" s="4"/>
    </row>
    <row r="2083" spans="1:16" x14ac:dyDescent="0.3">
      <c r="A2083" t="s">
        <v>275</v>
      </c>
      <c r="B2083">
        <v>218</v>
      </c>
      <c r="C2083">
        <v>103</v>
      </c>
      <c r="D2083">
        <v>80021740</v>
      </c>
      <c r="E2083" t="s">
        <v>2127</v>
      </c>
      <c r="F2083" t="s">
        <v>2128</v>
      </c>
      <c r="G2083" t="s">
        <v>2129</v>
      </c>
      <c r="H2083">
        <v>47968</v>
      </c>
      <c r="I2083">
        <v>154</v>
      </c>
      <c r="J2083" t="s">
        <v>19</v>
      </c>
      <c r="K2083" t="s">
        <v>20</v>
      </c>
      <c r="L2083">
        <v>58000000</v>
      </c>
      <c r="M2083">
        <v>2015</v>
      </c>
      <c r="N2083">
        <v>6.4</v>
      </c>
      <c r="O2083" s="4"/>
      <c r="P2083" s="4"/>
    </row>
    <row r="2084" spans="1:16" x14ac:dyDescent="0.3">
      <c r="A2084" t="s">
        <v>1073</v>
      </c>
      <c r="B2084">
        <v>127</v>
      </c>
      <c r="C2084">
        <v>101</v>
      </c>
      <c r="D2084">
        <v>4476235</v>
      </c>
      <c r="E2084" t="s">
        <v>2283</v>
      </c>
      <c r="F2084" t="s">
        <v>1097</v>
      </c>
      <c r="G2084" t="s">
        <v>3952</v>
      </c>
      <c r="H2084">
        <v>49405</v>
      </c>
      <c r="I2084">
        <v>226</v>
      </c>
      <c r="J2084" t="s">
        <v>19</v>
      </c>
      <c r="K2084" t="s">
        <v>20</v>
      </c>
      <c r="L2084">
        <v>27000000</v>
      </c>
      <c r="M2084">
        <v>2004</v>
      </c>
      <c r="N2084">
        <v>6.4</v>
      </c>
      <c r="O2084" s="4"/>
      <c r="P2084" s="4"/>
    </row>
    <row r="2085" spans="1:16" x14ac:dyDescent="0.3">
      <c r="A2085" t="s">
        <v>2426</v>
      </c>
      <c r="B2085">
        <v>224</v>
      </c>
      <c r="C2085">
        <v>91</v>
      </c>
      <c r="D2085">
        <v>41709</v>
      </c>
      <c r="E2085" t="s">
        <v>3376</v>
      </c>
      <c r="F2085" t="s">
        <v>6133</v>
      </c>
      <c r="G2085" t="s">
        <v>7528</v>
      </c>
      <c r="H2085">
        <v>54601</v>
      </c>
      <c r="I2085">
        <v>200</v>
      </c>
      <c r="J2085" t="s">
        <v>6566</v>
      </c>
      <c r="K2085" t="s">
        <v>5120</v>
      </c>
      <c r="L2085">
        <v>800000</v>
      </c>
      <c r="M2085">
        <v>2009</v>
      </c>
      <c r="N2085">
        <v>6.4</v>
      </c>
      <c r="O2085" s="4"/>
      <c r="P2085" s="4"/>
    </row>
    <row r="2086" spans="1:16" x14ac:dyDescent="0.3">
      <c r="A2086" t="s">
        <v>1026</v>
      </c>
      <c r="B2086">
        <v>111</v>
      </c>
      <c r="C2086">
        <v>158</v>
      </c>
      <c r="D2086">
        <v>14131298</v>
      </c>
      <c r="E2086" t="s">
        <v>1680</v>
      </c>
      <c r="F2086" t="s">
        <v>2519</v>
      </c>
      <c r="G2086" t="s">
        <v>2520</v>
      </c>
      <c r="H2086">
        <v>55889</v>
      </c>
      <c r="I2086">
        <v>390</v>
      </c>
      <c r="J2086" t="s">
        <v>19</v>
      </c>
      <c r="K2086" t="s">
        <v>774</v>
      </c>
      <c r="L2086">
        <v>390000000</v>
      </c>
      <c r="M2086">
        <v>1999</v>
      </c>
      <c r="N2086">
        <v>6.4</v>
      </c>
      <c r="O2086" s="4"/>
      <c r="P2086" s="4"/>
    </row>
    <row r="2087" spans="1:16" x14ac:dyDescent="0.3">
      <c r="A2087" t="s">
        <v>2853</v>
      </c>
      <c r="B2087">
        <v>129</v>
      </c>
      <c r="C2087">
        <v>105</v>
      </c>
      <c r="D2087">
        <v>116735231</v>
      </c>
      <c r="E2087" t="s">
        <v>1147</v>
      </c>
      <c r="F2087" t="s">
        <v>213</v>
      </c>
      <c r="G2087" t="s">
        <v>2854</v>
      </c>
      <c r="H2087">
        <v>56646</v>
      </c>
      <c r="I2087">
        <v>336</v>
      </c>
      <c r="J2087" t="s">
        <v>19</v>
      </c>
      <c r="K2087" t="s">
        <v>20</v>
      </c>
      <c r="L2087">
        <v>70000000</v>
      </c>
      <c r="M2087">
        <v>1999</v>
      </c>
      <c r="N2087">
        <v>6.4</v>
      </c>
      <c r="O2087" s="4"/>
      <c r="P2087" s="4"/>
    </row>
    <row r="2088" spans="1:16" x14ac:dyDescent="0.3">
      <c r="A2088" t="s">
        <v>1655</v>
      </c>
      <c r="B2088">
        <v>160</v>
      </c>
      <c r="C2088">
        <v>103</v>
      </c>
      <c r="D2088">
        <v>70117571</v>
      </c>
      <c r="E2088" t="s">
        <v>137</v>
      </c>
      <c r="F2088" t="s">
        <v>1656</v>
      </c>
      <c r="G2088" t="s">
        <v>1657</v>
      </c>
      <c r="H2088">
        <v>56741</v>
      </c>
      <c r="I2088">
        <v>515</v>
      </c>
      <c r="J2088" t="s">
        <v>19</v>
      </c>
      <c r="K2088" t="s">
        <v>20</v>
      </c>
      <c r="L2088">
        <v>58000000</v>
      </c>
      <c r="M2088">
        <v>1998</v>
      </c>
      <c r="N2088">
        <v>6.4</v>
      </c>
      <c r="O2088" s="4"/>
      <c r="P2088" s="4"/>
    </row>
    <row r="2089" spans="1:16" x14ac:dyDescent="0.3">
      <c r="A2089" t="s">
        <v>1018</v>
      </c>
      <c r="B2089">
        <v>140</v>
      </c>
      <c r="C2089">
        <v>85</v>
      </c>
      <c r="D2089">
        <v>66365290</v>
      </c>
      <c r="E2089" t="s">
        <v>872</v>
      </c>
      <c r="F2089" t="s">
        <v>55</v>
      </c>
      <c r="G2089" t="s">
        <v>2208</v>
      </c>
      <c r="H2089">
        <v>56874</v>
      </c>
      <c r="I2089">
        <v>358</v>
      </c>
      <c r="J2089" t="s">
        <v>19</v>
      </c>
      <c r="K2089" t="s">
        <v>20</v>
      </c>
      <c r="L2089">
        <v>55000000</v>
      </c>
      <c r="M2089">
        <v>1999</v>
      </c>
      <c r="N2089">
        <v>6.4</v>
      </c>
      <c r="O2089" s="4"/>
      <c r="P2089" s="4"/>
    </row>
    <row r="2090" spans="1:16" x14ac:dyDescent="0.3">
      <c r="A2090" t="s">
        <v>5673</v>
      </c>
      <c r="B2090">
        <v>177</v>
      </c>
      <c r="C2090">
        <v>106</v>
      </c>
      <c r="D2090">
        <v>22331028</v>
      </c>
      <c r="E2090" t="s">
        <v>1466</v>
      </c>
      <c r="F2090" t="s">
        <v>5674</v>
      </c>
      <c r="G2090" t="s">
        <v>5675</v>
      </c>
      <c r="H2090">
        <v>57349</v>
      </c>
      <c r="I2090">
        <v>177</v>
      </c>
      <c r="J2090" t="s">
        <v>19</v>
      </c>
      <c r="K2090" t="s">
        <v>20</v>
      </c>
      <c r="L2090">
        <v>12000000</v>
      </c>
      <c r="M2090">
        <v>2015</v>
      </c>
      <c r="N2090">
        <v>6.4</v>
      </c>
      <c r="O2090" s="4"/>
      <c r="P2090" s="4"/>
    </row>
    <row r="2091" spans="1:16" x14ac:dyDescent="0.3">
      <c r="A2091" t="s">
        <v>2412</v>
      </c>
      <c r="B2091">
        <v>235</v>
      </c>
      <c r="C2091">
        <v>99</v>
      </c>
      <c r="D2091">
        <v>38105077</v>
      </c>
      <c r="E2091" t="s">
        <v>201</v>
      </c>
      <c r="F2091" t="s">
        <v>2481</v>
      </c>
      <c r="G2091" t="s">
        <v>2482</v>
      </c>
      <c r="H2091">
        <v>58349</v>
      </c>
      <c r="I2091">
        <v>194</v>
      </c>
      <c r="J2091" t="s">
        <v>19</v>
      </c>
      <c r="K2091" t="s">
        <v>20</v>
      </c>
      <c r="L2091">
        <v>40000000</v>
      </c>
      <c r="M2091">
        <v>2009</v>
      </c>
      <c r="N2091">
        <v>6.4</v>
      </c>
      <c r="O2091" s="4"/>
      <c r="P2091" s="4"/>
    </row>
    <row r="2092" spans="1:16" x14ac:dyDescent="0.3">
      <c r="A2092" t="s">
        <v>2044</v>
      </c>
      <c r="B2092">
        <v>172</v>
      </c>
      <c r="C2092">
        <v>116</v>
      </c>
      <c r="D2092">
        <v>43119879</v>
      </c>
      <c r="E2092" t="s">
        <v>137</v>
      </c>
      <c r="F2092" t="s">
        <v>35</v>
      </c>
      <c r="G2092" t="s">
        <v>2045</v>
      </c>
      <c r="H2092">
        <v>58450</v>
      </c>
      <c r="I2092">
        <v>842</v>
      </c>
      <c r="J2092" t="s">
        <v>19</v>
      </c>
      <c r="K2092" t="s">
        <v>20</v>
      </c>
      <c r="L2092">
        <v>60000000</v>
      </c>
      <c r="M2092">
        <v>2002</v>
      </c>
      <c r="N2092">
        <v>6.4</v>
      </c>
      <c r="O2092" s="4"/>
      <c r="P2092" s="4"/>
    </row>
    <row r="2093" spans="1:16" x14ac:dyDescent="0.3">
      <c r="A2093" t="s">
        <v>684</v>
      </c>
      <c r="B2093">
        <v>159</v>
      </c>
      <c r="C2093">
        <v>101</v>
      </c>
      <c r="D2093">
        <v>131536019</v>
      </c>
      <c r="E2093" t="s">
        <v>685</v>
      </c>
      <c r="F2093" t="s">
        <v>686</v>
      </c>
      <c r="G2093" t="s">
        <v>687</v>
      </c>
      <c r="H2093">
        <v>58498</v>
      </c>
      <c r="I2093">
        <v>99</v>
      </c>
      <c r="J2093" t="s">
        <v>19</v>
      </c>
      <c r="K2093" t="s">
        <v>20</v>
      </c>
      <c r="L2093">
        <v>103000000</v>
      </c>
      <c r="M2093">
        <v>2014</v>
      </c>
      <c r="N2093">
        <v>6.4</v>
      </c>
      <c r="O2093" s="4"/>
      <c r="P2093" s="4"/>
    </row>
    <row r="2094" spans="1:16" x14ac:dyDescent="0.3">
      <c r="A2094" t="s">
        <v>1640</v>
      </c>
      <c r="B2094">
        <v>190</v>
      </c>
      <c r="C2094">
        <v>123</v>
      </c>
      <c r="D2094">
        <v>26838389</v>
      </c>
      <c r="E2094" t="s">
        <v>753</v>
      </c>
      <c r="F2094" t="s">
        <v>22</v>
      </c>
      <c r="G2094" t="s">
        <v>2291</v>
      </c>
      <c r="H2094">
        <v>58658</v>
      </c>
      <c r="I2094">
        <v>495</v>
      </c>
      <c r="J2094" t="s">
        <v>19</v>
      </c>
      <c r="K2094" t="s">
        <v>20</v>
      </c>
      <c r="L2094">
        <v>57000000</v>
      </c>
      <c r="M2094">
        <v>2005</v>
      </c>
      <c r="N2094">
        <v>6.4</v>
      </c>
      <c r="O2094" s="4"/>
      <c r="P2094" s="4"/>
    </row>
    <row r="2095" spans="1:16" x14ac:dyDescent="0.3">
      <c r="A2095" t="s">
        <v>3431</v>
      </c>
      <c r="B2095">
        <v>168</v>
      </c>
      <c r="C2095">
        <v>105</v>
      </c>
      <c r="D2095">
        <v>30659817</v>
      </c>
      <c r="E2095" t="s">
        <v>1289</v>
      </c>
      <c r="F2095" t="s">
        <v>4366</v>
      </c>
      <c r="G2095" t="s">
        <v>4367</v>
      </c>
      <c r="H2095">
        <v>59805</v>
      </c>
      <c r="I2095">
        <v>95</v>
      </c>
      <c r="J2095" t="s">
        <v>19</v>
      </c>
      <c r="K2095" t="s">
        <v>20</v>
      </c>
      <c r="L2095">
        <v>26000000</v>
      </c>
      <c r="M2095">
        <v>2013</v>
      </c>
      <c r="N2095">
        <v>6.4</v>
      </c>
      <c r="O2095" s="4"/>
      <c r="P2095" s="4"/>
    </row>
    <row r="2096" spans="1:16" x14ac:dyDescent="0.3">
      <c r="A2096" t="s">
        <v>1796</v>
      </c>
      <c r="B2096">
        <v>169</v>
      </c>
      <c r="C2096">
        <v>130</v>
      </c>
      <c r="D2096">
        <v>90454043</v>
      </c>
      <c r="E2096" t="s">
        <v>28</v>
      </c>
      <c r="F2096" t="s">
        <v>1796</v>
      </c>
      <c r="G2096" t="s">
        <v>1797</v>
      </c>
      <c r="H2096">
        <v>60165</v>
      </c>
      <c r="I2096">
        <v>326</v>
      </c>
      <c r="J2096" t="s">
        <v>19</v>
      </c>
      <c r="K2096" t="s">
        <v>20</v>
      </c>
      <c r="L2096">
        <v>65000000</v>
      </c>
      <c r="M2096">
        <v>2000</v>
      </c>
      <c r="N2096">
        <v>6.4</v>
      </c>
      <c r="O2096" s="4"/>
      <c r="P2096" s="4"/>
    </row>
    <row r="2097" spans="1:16" x14ac:dyDescent="0.3">
      <c r="A2097" t="s">
        <v>3194</v>
      </c>
      <c r="B2097">
        <v>423</v>
      </c>
      <c r="C2097">
        <v>106</v>
      </c>
      <c r="D2097">
        <v>29997095</v>
      </c>
      <c r="E2097" t="s">
        <v>4377</v>
      </c>
      <c r="F2097" t="s">
        <v>58</v>
      </c>
      <c r="G2097" t="s">
        <v>4378</v>
      </c>
      <c r="H2097">
        <v>60926</v>
      </c>
      <c r="I2097">
        <v>302</v>
      </c>
      <c r="J2097" t="s">
        <v>19</v>
      </c>
      <c r="K2097" t="s">
        <v>31</v>
      </c>
      <c r="L2097">
        <v>22000000</v>
      </c>
      <c r="M2097">
        <v>2016</v>
      </c>
      <c r="N2097">
        <v>6.4</v>
      </c>
      <c r="O2097" s="4"/>
      <c r="P2097" s="4"/>
    </row>
    <row r="2098" spans="1:16" x14ac:dyDescent="0.3">
      <c r="A2098" t="s">
        <v>519</v>
      </c>
      <c r="B2098">
        <v>88</v>
      </c>
      <c r="C2098">
        <v>94</v>
      </c>
      <c r="D2098">
        <v>49002815</v>
      </c>
      <c r="E2098" t="s">
        <v>1508</v>
      </c>
      <c r="F2098" t="s">
        <v>4370</v>
      </c>
      <c r="G2098" t="s">
        <v>4371</v>
      </c>
      <c r="H2098">
        <v>15665</v>
      </c>
      <c r="I2098">
        <v>35</v>
      </c>
      <c r="J2098" t="s">
        <v>19</v>
      </c>
      <c r="K2098" t="s">
        <v>20</v>
      </c>
      <c r="L2098">
        <v>22000000</v>
      </c>
      <c r="M2098">
        <v>2012</v>
      </c>
      <c r="N2098">
        <v>6.4</v>
      </c>
      <c r="O2098" s="4"/>
      <c r="P2098" s="4"/>
    </row>
    <row r="2099" spans="1:16" x14ac:dyDescent="0.3">
      <c r="A2099" t="s">
        <v>221</v>
      </c>
      <c r="B2099">
        <v>141</v>
      </c>
      <c r="C2099">
        <v>117</v>
      </c>
      <c r="D2099">
        <v>63695760</v>
      </c>
      <c r="E2099" t="s">
        <v>1671</v>
      </c>
      <c r="F2099" t="s">
        <v>808</v>
      </c>
      <c r="G2099" t="s">
        <v>1806</v>
      </c>
      <c r="H2099">
        <v>61490</v>
      </c>
      <c r="I2099">
        <v>264</v>
      </c>
      <c r="J2099" t="s">
        <v>19</v>
      </c>
      <c r="K2099" t="s">
        <v>20</v>
      </c>
      <c r="L2099">
        <v>65000000</v>
      </c>
      <c r="M2099">
        <v>2003</v>
      </c>
      <c r="N2099">
        <v>6.4</v>
      </c>
      <c r="O2099" s="4"/>
      <c r="P2099" s="4"/>
    </row>
    <row r="2100" spans="1:16" x14ac:dyDescent="0.3">
      <c r="A2100" t="s">
        <v>2273</v>
      </c>
      <c r="B2100">
        <v>197</v>
      </c>
      <c r="C2100">
        <v>119</v>
      </c>
      <c r="D2100">
        <v>39440655</v>
      </c>
      <c r="E2100" t="s">
        <v>2275</v>
      </c>
      <c r="F2100" t="s">
        <v>1905</v>
      </c>
      <c r="G2100" t="s">
        <v>2276</v>
      </c>
      <c r="H2100">
        <v>61680</v>
      </c>
      <c r="I2100">
        <v>222</v>
      </c>
      <c r="J2100" t="s">
        <v>19</v>
      </c>
      <c r="K2100" t="s">
        <v>20</v>
      </c>
      <c r="L2100">
        <v>55000000</v>
      </c>
      <c r="M2100">
        <v>2010</v>
      </c>
      <c r="N2100">
        <v>6.4</v>
      </c>
      <c r="O2100" s="4"/>
      <c r="P2100" s="4"/>
    </row>
    <row r="2101" spans="1:16" x14ac:dyDescent="0.3">
      <c r="A2101" t="s">
        <v>3261</v>
      </c>
      <c r="B2101">
        <v>134</v>
      </c>
      <c r="C2101">
        <v>143</v>
      </c>
      <c r="D2101">
        <v>82300000</v>
      </c>
      <c r="E2101" t="s">
        <v>734</v>
      </c>
      <c r="F2101" t="s">
        <v>566</v>
      </c>
      <c r="G2101" t="s">
        <v>3262</v>
      </c>
      <c r="H2101">
        <v>63330</v>
      </c>
      <c r="I2101">
        <v>405</v>
      </c>
      <c r="J2101" t="s">
        <v>19</v>
      </c>
      <c r="K2101" t="s">
        <v>20</v>
      </c>
      <c r="L2101">
        <v>35000000</v>
      </c>
      <c r="M2101">
        <v>1979</v>
      </c>
      <c r="N2101">
        <v>6.4</v>
      </c>
      <c r="O2101" s="4"/>
      <c r="P2101" s="4"/>
    </row>
    <row r="2102" spans="1:16" x14ac:dyDescent="0.3">
      <c r="A2102" t="s">
        <v>5654</v>
      </c>
      <c r="B2102">
        <v>191</v>
      </c>
      <c r="C2102">
        <v>109</v>
      </c>
      <c r="D2102">
        <v>31990064</v>
      </c>
      <c r="E2102" t="s">
        <v>1856</v>
      </c>
      <c r="F2102" t="s">
        <v>5646</v>
      </c>
      <c r="G2102" t="s">
        <v>5655</v>
      </c>
      <c r="H2102">
        <v>63390</v>
      </c>
      <c r="I2102">
        <v>160</v>
      </c>
      <c r="J2102" t="s">
        <v>19</v>
      </c>
      <c r="K2102" t="s">
        <v>20</v>
      </c>
      <c r="L2102">
        <v>12000000</v>
      </c>
      <c r="M2102">
        <v>2015</v>
      </c>
      <c r="N2102">
        <v>6.4</v>
      </c>
      <c r="O2102" s="4"/>
      <c r="P2102" s="4"/>
    </row>
    <row r="2103" spans="1:16" x14ac:dyDescent="0.3">
      <c r="A2103" t="s">
        <v>395</v>
      </c>
      <c r="B2103">
        <v>53</v>
      </c>
      <c r="C2103">
        <v>123</v>
      </c>
      <c r="D2103">
        <v>104632573</v>
      </c>
      <c r="E2103" t="s">
        <v>3122</v>
      </c>
      <c r="F2103" t="s">
        <v>883</v>
      </c>
      <c r="G2103" t="s">
        <v>3487</v>
      </c>
      <c r="H2103">
        <v>63839</v>
      </c>
      <c r="I2103">
        <v>118</v>
      </c>
      <c r="J2103" t="s">
        <v>19</v>
      </c>
      <c r="K2103" t="s">
        <v>20</v>
      </c>
      <c r="L2103">
        <v>32000000</v>
      </c>
      <c r="M2103">
        <v>1996</v>
      </c>
      <c r="N2103">
        <v>6.4</v>
      </c>
      <c r="O2103" s="4"/>
      <c r="P2103" s="4"/>
    </row>
    <row r="2104" spans="1:16" x14ac:dyDescent="0.3">
      <c r="A2104" t="s">
        <v>756</v>
      </c>
      <c r="B2104">
        <v>125</v>
      </c>
      <c r="C2104">
        <v>123</v>
      </c>
      <c r="D2104">
        <v>47095453</v>
      </c>
      <c r="E2104" t="s">
        <v>1770</v>
      </c>
      <c r="F2104" t="s">
        <v>160</v>
      </c>
      <c r="G2104" t="s">
        <v>2579</v>
      </c>
      <c r="H2104">
        <v>64595</v>
      </c>
      <c r="I2104">
        <v>316</v>
      </c>
      <c r="J2104" t="s">
        <v>19</v>
      </c>
      <c r="K2104" t="s">
        <v>20</v>
      </c>
      <c r="L2104">
        <v>48000000</v>
      </c>
      <c r="M2104">
        <v>2001</v>
      </c>
      <c r="N2104">
        <v>6.4</v>
      </c>
      <c r="O2104" s="4"/>
      <c r="P2104" s="4"/>
    </row>
    <row r="2105" spans="1:16" x14ac:dyDescent="0.3">
      <c r="A2105" t="s">
        <v>2019</v>
      </c>
      <c r="B2105">
        <v>64</v>
      </c>
      <c r="C2105">
        <v>97</v>
      </c>
      <c r="D2105">
        <v>144833357</v>
      </c>
      <c r="E2105" t="s">
        <v>2267</v>
      </c>
      <c r="F2105" t="s">
        <v>1782</v>
      </c>
      <c r="G2105" t="s">
        <v>4346</v>
      </c>
      <c r="H2105">
        <v>64742</v>
      </c>
      <c r="I2105">
        <v>111</v>
      </c>
      <c r="J2105" t="s">
        <v>19</v>
      </c>
      <c r="K2105" t="s">
        <v>20</v>
      </c>
      <c r="L2105">
        <v>22000000</v>
      </c>
      <c r="M2105">
        <v>1994</v>
      </c>
      <c r="N2105">
        <v>6.4</v>
      </c>
      <c r="O2105" s="4"/>
      <c r="P2105" s="4"/>
    </row>
    <row r="2106" spans="1:16" x14ac:dyDescent="0.3">
      <c r="A2106" t="s">
        <v>44</v>
      </c>
      <c r="B2106">
        <v>63</v>
      </c>
      <c r="C2106">
        <v>107</v>
      </c>
      <c r="D2106">
        <v>18636537</v>
      </c>
      <c r="E2106" t="s">
        <v>3520</v>
      </c>
      <c r="F2106" t="s">
        <v>130</v>
      </c>
      <c r="G2106" t="s">
        <v>3521</v>
      </c>
      <c r="H2106">
        <v>69197</v>
      </c>
      <c r="I2106">
        <v>216</v>
      </c>
      <c r="J2106" t="s">
        <v>19</v>
      </c>
      <c r="K2106" t="s">
        <v>379</v>
      </c>
      <c r="L2106">
        <v>32000000</v>
      </c>
      <c r="M2106">
        <v>1995</v>
      </c>
      <c r="N2106">
        <v>6.4</v>
      </c>
      <c r="O2106" s="4"/>
      <c r="P2106" s="4"/>
    </row>
    <row r="2107" spans="1:16" x14ac:dyDescent="0.3">
      <c r="A2107" t="s">
        <v>4800</v>
      </c>
      <c r="B2107">
        <v>134</v>
      </c>
      <c r="C2107">
        <v>100</v>
      </c>
      <c r="D2107">
        <v>12561</v>
      </c>
      <c r="E2107" t="s">
        <v>877</v>
      </c>
      <c r="F2107" t="s">
        <v>816</v>
      </c>
      <c r="G2107" t="s">
        <v>4801</v>
      </c>
      <c r="H2107">
        <v>71276</v>
      </c>
      <c r="I2107">
        <v>181</v>
      </c>
      <c r="J2107" t="s">
        <v>19</v>
      </c>
      <c r="K2107" t="s">
        <v>20</v>
      </c>
      <c r="L2107">
        <v>19000000</v>
      </c>
      <c r="M2107">
        <v>2010</v>
      </c>
      <c r="N2107">
        <v>6.4</v>
      </c>
      <c r="O2107" s="4"/>
      <c r="P2107" s="4"/>
    </row>
    <row r="2108" spans="1:16" x14ac:dyDescent="0.3">
      <c r="A2108" t="s">
        <v>593</v>
      </c>
      <c r="B2108">
        <v>166</v>
      </c>
      <c r="C2108">
        <v>106</v>
      </c>
      <c r="D2108">
        <v>32131830</v>
      </c>
      <c r="E2108" t="s">
        <v>595</v>
      </c>
      <c r="F2108" t="s">
        <v>166</v>
      </c>
      <c r="G2108" t="s">
        <v>596</v>
      </c>
      <c r="H2108">
        <v>72259</v>
      </c>
      <c r="I2108">
        <v>788</v>
      </c>
      <c r="J2108" t="s">
        <v>19</v>
      </c>
      <c r="K2108" t="s">
        <v>20</v>
      </c>
      <c r="L2108">
        <v>137000000</v>
      </c>
      <c r="M2108">
        <v>2001</v>
      </c>
      <c r="N2108">
        <v>6.4</v>
      </c>
      <c r="O2108" s="4"/>
      <c r="P2108" s="4"/>
    </row>
    <row r="2109" spans="1:16" x14ac:dyDescent="0.3">
      <c r="A2109" t="s">
        <v>2412</v>
      </c>
      <c r="B2109">
        <v>265</v>
      </c>
      <c r="C2109">
        <v>110</v>
      </c>
      <c r="D2109">
        <v>16005978</v>
      </c>
      <c r="E2109" t="s">
        <v>1147</v>
      </c>
      <c r="F2109" t="s">
        <v>3989</v>
      </c>
      <c r="G2109" t="s">
        <v>3990</v>
      </c>
      <c r="H2109">
        <v>72886</v>
      </c>
      <c r="I2109">
        <v>190</v>
      </c>
      <c r="J2109" t="s">
        <v>19</v>
      </c>
      <c r="K2109" t="s">
        <v>20</v>
      </c>
      <c r="L2109">
        <v>26000000</v>
      </c>
      <c r="M2109">
        <v>2012</v>
      </c>
      <c r="N2109">
        <v>6.4</v>
      </c>
      <c r="O2109" s="4"/>
      <c r="P2109" s="4"/>
    </row>
    <row r="2110" spans="1:16" x14ac:dyDescent="0.3">
      <c r="A2110" t="s">
        <v>4144</v>
      </c>
      <c r="B2110">
        <v>213</v>
      </c>
      <c r="C2110">
        <v>97</v>
      </c>
      <c r="D2110">
        <v>23527955</v>
      </c>
      <c r="E2110" t="s">
        <v>613</v>
      </c>
      <c r="F2110" t="s">
        <v>134</v>
      </c>
      <c r="G2110" t="s">
        <v>4145</v>
      </c>
      <c r="H2110">
        <v>74691</v>
      </c>
      <c r="I2110">
        <v>165</v>
      </c>
      <c r="J2110" t="s">
        <v>19</v>
      </c>
      <c r="K2110" t="s">
        <v>20</v>
      </c>
      <c r="L2110">
        <v>25000000</v>
      </c>
      <c r="M2110">
        <v>2010</v>
      </c>
      <c r="N2110">
        <v>6.4</v>
      </c>
      <c r="O2110" s="4"/>
      <c r="P2110" s="4"/>
    </row>
    <row r="2111" spans="1:16" x14ac:dyDescent="0.3">
      <c r="A2111" t="s">
        <v>6615</v>
      </c>
      <c r="B2111">
        <v>179</v>
      </c>
      <c r="C2111">
        <v>90</v>
      </c>
      <c r="D2111">
        <v>24809547</v>
      </c>
      <c r="E2111" t="s">
        <v>1289</v>
      </c>
      <c r="F2111" t="s">
        <v>1014</v>
      </c>
      <c r="G2111" t="s">
        <v>6616</v>
      </c>
      <c r="H2111">
        <v>74875</v>
      </c>
      <c r="I2111">
        <v>115</v>
      </c>
      <c r="J2111" t="s">
        <v>19</v>
      </c>
      <c r="K2111" t="s">
        <v>20</v>
      </c>
      <c r="L2111">
        <v>5000000</v>
      </c>
      <c r="M2111">
        <v>2011</v>
      </c>
      <c r="N2111">
        <v>6.4</v>
      </c>
      <c r="O2111" s="4"/>
      <c r="P2111" s="4"/>
    </row>
    <row r="2112" spans="1:16" x14ac:dyDescent="0.3">
      <c r="A2112" t="s">
        <v>2193</v>
      </c>
      <c r="B2112">
        <v>96</v>
      </c>
      <c r="C2112">
        <v>106</v>
      </c>
      <c r="D2112">
        <v>32645546</v>
      </c>
      <c r="E2112" t="s">
        <v>1904</v>
      </c>
      <c r="F2112" t="s">
        <v>3348</v>
      </c>
      <c r="G2112" t="s">
        <v>5210</v>
      </c>
      <c r="H2112">
        <v>8427</v>
      </c>
      <c r="I2112">
        <v>88</v>
      </c>
      <c r="J2112" t="s">
        <v>19</v>
      </c>
      <c r="K2112" t="s">
        <v>20</v>
      </c>
      <c r="L2112">
        <v>14000000</v>
      </c>
      <c r="M2112">
        <v>2005</v>
      </c>
      <c r="N2112">
        <v>6.4</v>
      </c>
      <c r="O2112" s="4"/>
      <c r="P2112" s="4"/>
    </row>
    <row r="2113" spans="1:16" x14ac:dyDescent="0.3">
      <c r="A2113" t="s">
        <v>7623</v>
      </c>
      <c r="B2113">
        <v>344</v>
      </c>
      <c r="C2113">
        <v>94</v>
      </c>
      <c r="D2113">
        <v>237301</v>
      </c>
      <c r="E2113" t="s">
        <v>1355</v>
      </c>
      <c r="F2113" t="s">
        <v>2408</v>
      </c>
      <c r="G2113" t="s">
        <v>7624</v>
      </c>
      <c r="H2113">
        <v>75669</v>
      </c>
      <c r="I2113">
        <v>451</v>
      </c>
      <c r="J2113" t="s">
        <v>19</v>
      </c>
      <c r="K2113" t="s">
        <v>31</v>
      </c>
      <c r="L2113">
        <v>500000</v>
      </c>
      <c r="M2113">
        <v>2010</v>
      </c>
      <c r="N2113">
        <v>6.4</v>
      </c>
      <c r="O2113" s="4"/>
      <c r="P2113" s="4"/>
    </row>
    <row r="2114" spans="1:16" x14ac:dyDescent="0.3">
      <c r="A2114" t="s">
        <v>2588</v>
      </c>
      <c r="B2114">
        <v>201</v>
      </c>
      <c r="C2114">
        <v>112</v>
      </c>
      <c r="D2114">
        <v>36665854</v>
      </c>
      <c r="E2114" t="s">
        <v>268</v>
      </c>
      <c r="F2114" t="s">
        <v>645</v>
      </c>
      <c r="G2114" t="s">
        <v>3020</v>
      </c>
      <c r="H2114">
        <v>76498</v>
      </c>
      <c r="I2114">
        <v>203</v>
      </c>
      <c r="J2114" t="s">
        <v>19</v>
      </c>
      <c r="K2114" t="s">
        <v>774</v>
      </c>
      <c r="L2114">
        <v>40000000</v>
      </c>
      <c r="M2114">
        <v>2011</v>
      </c>
      <c r="N2114">
        <v>6.4</v>
      </c>
      <c r="O2114" s="4"/>
      <c r="P2114" s="4"/>
    </row>
    <row r="2115" spans="1:16" x14ac:dyDescent="0.3">
      <c r="A2115" t="s">
        <v>1260</v>
      </c>
      <c r="B2115">
        <v>43</v>
      </c>
      <c r="C2115">
        <v>83</v>
      </c>
      <c r="D2115">
        <v>51109400</v>
      </c>
      <c r="E2115" t="s">
        <v>557</v>
      </c>
      <c r="F2115" t="s">
        <v>3535</v>
      </c>
      <c r="G2115" t="s">
        <v>3638</v>
      </c>
      <c r="H2115">
        <v>76850</v>
      </c>
      <c r="I2115">
        <v>85</v>
      </c>
      <c r="J2115" t="s">
        <v>19</v>
      </c>
      <c r="K2115" t="s">
        <v>20</v>
      </c>
      <c r="L2115">
        <v>30000000</v>
      </c>
      <c r="M2115">
        <v>1994</v>
      </c>
      <c r="N2115">
        <v>6.4</v>
      </c>
      <c r="O2115" s="4"/>
      <c r="P2115" s="4"/>
    </row>
    <row r="2116" spans="1:16" x14ac:dyDescent="0.3">
      <c r="A2116" t="s">
        <v>289</v>
      </c>
      <c r="B2116">
        <v>60</v>
      </c>
      <c r="C2116">
        <v>103</v>
      </c>
      <c r="D2116">
        <v>51317350</v>
      </c>
      <c r="E2116" t="s">
        <v>23</v>
      </c>
      <c r="F2116" t="s">
        <v>310</v>
      </c>
      <c r="G2116" t="s">
        <v>2155</v>
      </c>
      <c r="H2116">
        <v>78343</v>
      </c>
      <c r="I2116">
        <v>139</v>
      </c>
      <c r="J2116" t="s">
        <v>19</v>
      </c>
      <c r="K2116" t="s">
        <v>20</v>
      </c>
      <c r="L2116">
        <v>57000000</v>
      </c>
      <c r="M2116">
        <v>1996</v>
      </c>
      <c r="N2116">
        <v>6.4</v>
      </c>
      <c r="O2116" s="4"/>
      <c r="P2116" s="4"/>
    </row>
    <row r="2117" spans="1:16" x14ac:dyDescent="0.3">
      <c r="A2117" t="s">
        <v>253</v>
      </c>
      <c r="B2117">
        <v>49</v>
      </c>
      <c r="C2117">
        <v>104</v>
      </c>
      <c r="D2117">
        <v>58422650</v>
      </c>
      <c r="E2117" t="s">
        <v>492</v>
      </c>
      <c r="F2117" t="s">
        <v>540</v>
      </c>
      <c r="G2117" t="s">
        <v>2212</v>
      </c>
      <c r="H2117">
        <v>78974</v>
      </c>
      <c r="I2117">
        <v>173</v>
      </c>
      <c r="J2117" t="s">
        <v>19</v>
      </c>
      <c r="K2117" t="s">
        <v>20</v>
      </c>
      <c r="L2117">
        <v>55000000</v>
      </c>
      <c r="M2117">
        <v>1992</v>
      </c>
      <c r="N2117">
        <v>6.4</v>
      </c>
      <c r="O2117" s="4"/>
      <c r="P2117" s="4"/>
    </row>
    <row r="2118" spans="1:16" x14ac:dyDescent="0.3">
      <c r="A2118" t="s">
        <v>822</v>
      </c>
      <c r="B2118">
        <v>248</v>
      </c>
      <c r="C2118">
        <v>102</v>
      </c>
      <c r="D2118">
        <v>11169531</v>
      </c>
      <c r="E2118" t="s">
        <v>872</v>
      </c>
      <c r="F2118" t="s">
        <v>3252</v>
      </c>
      <c r="G2118" t="s">
        <v>4666</v>
      </c>
      <c r="H2118">
        <v>79855</v>
      </c>
      <c r="I2118">
        <v>235</v>
      </c>
      <c r="J2118" t="s">
        <v>19</v>
      </c>
      <c r="K2118" t="s">
        <v>31</v>
      </c>
      <c r="L2118">
        <v>20000000</v>
      </c>
      <c r="M2118">
        <v>2008</v>
      </c>
      <c r="N2118">
        <v>6.4</v>
      </c>
      <c r="O2118" s="4"/>
      <c r="P2118" s="4"/>
    </row>
    <row r="2119" spans="1:16" x14ac:dyDescent="0.3">
      <c r="A2119" t="s">
        <v>3035</v>
      </c>
      <c r="B2119">
        <v>260</v>
      </c>
      <c r="C2119">
        <v>123</v>
      </c>
      <c r="D2119">
        <v>15962471</v>
      </c>
      <c r="E2119" t="s">
        <v>2799</v>
      </c>
      <c r="F2119" t="s">
        <v>49</v>
      </c>
      <c r="G2119" t="s">
        <v>3036</v>
      </c>
      <c r="H2119">
        <v>79892</v>
      </c>
      <c r="I2119">
        <v>619</v>
      </c>
      <c r="J2119" t="s">
        <v>19</v>
      </c>
      <c r="K2119" t="s">
        <v>20</v>
      </c>
      <c r="L2119">
        <v>40000000</v>
      </c>
      <c r="M2119">
        <v>2006</v>
      </c>
      <c r="N2119">
        <v>6.4</v>
      </c>
      <c r="O2119" s="4"/>
      <c r="P2119" s="4"/>
    </row>
    <row r="2120" spans="1:16" x14ac:dyDescent="0.3">
      <c r="A2120" t="s">
        <v>2322</v>
      </c>
      <c r="B2120">
        <v>331</v>
      </c>
      <c r="C2120">
        <v>105</v>
      </c>
      <c r="D2120">
        <v>29959436</v>
      </c>
      <c r="E2120" t="s">
        <v>2726</v>
      </c>
      <c r="F2120" t="s">
        <v>1219</v>
      </c>
      <c r="G2120" t="s">
        <v>5389</v>
      </c>
      <c r="H2120">
        <v>82327</v>
      </c>
      <c r="I2120">
        <v>350</v>
      </c>
      <c r="J2120" t="s">
        <v>19</v>
      </c>
      <c r="K2120" t="s">
        <v>31</v>
      </c>
      <c r="L2120">
        <v>13000000</v>
      </c>
      <c r="M2120">
        <v>2011</v>
      </c>
      <c r="N2120">
        <v>6.4</v>
      </c>
      <c r="O2120" s="4"/>
      <c r="P2120" s="4"/>
    </row>
    <row r="2121" spans="1:16" x14ac:dyDescent="0.3">
      <c r="A2121" t="s">
        <v>1461</v>
      </c>
      <c r="B2121">
        <v>41</v>
      </c>
      <c r="C2121">
        <v>130</v>
      </c>
      <c r="D2121">
        <v>28734552</v>
      </c>
      <c r="E2121" t="s">
        <v>2472</v>
      </c>
      <c r="F2121" t="s">
        <v>2535</v>
      </c>
      <c r="G2121" t="s">
        <v>5058</v>
      </c>
      <c r="H2121">
        <v>9566</v>
      </c>
      <c r="I2121">
        <v>81</v>
      </c>
      <c r="J2121" t="s">
        <v>19</v>
      </c>
      <c r="K2121" t="s">
        <v>20</v>
      </c>
      <c r="L2121">
        <v>16000000</v>
      </c>
      <c r="M2121">
        <v>2001</v>
      </c>
      <c r="N2121">
        <v>6.4</v>
      </c>
      <c r="O2121" s="4"/>
      <c r="P2121" s="4"/>
    </row>
    <row r="2122" spans="1:16" x14ac:dyDescent="0.3">
      <c r="A2122" t="s">
        <v>909</v>
      </c>
      <c r="B2122">
        <v>50</v>
      </c>
      <c r="C2122">
        <v>100</v>
      </c>
      <c r="D2122">
        <v>153665036</v>
      </c>
      <c r="E2122" t="s">
        <v>246</v>
      </c>
      <c r="F2122" t="s">
        <v>1198</v>
      </c>
      <c r="G2122" t="s">
        <v>4455</v>
      </c>
      <c r="H2122">
        <v>84824</v>
      </c>
      <c r="I2122">
        <v>95</v>
      </c>
      <c r="J2122" t="s">
        <v>19</v>
      </c>
      <c r="K2122" t="s">
        <v>20</v>
      </c>
      <c r="L2122">
        <v>28000000</v>
      </c>
      <c r="M2122">
        <v>1987</v>
      </c>
      <c r="N2122">
        <v>6.4</v>
      </c>
      <c r="O2122" s="4"/>
      <c r="P2122" s="4"/>
    </row>
    <row r="2123" spans="1:16" x14ac:dyDescent="0.3">
      <c r="A2123" t="s">
        <v>1755</v>
      </c>
      <c r="B2123">
        <v>358</v>
      </c>
      <c r="C2123">
        <v>106</v>
      </c>
      <c r="D2123">
        <v>18298649</v>
      </c>
      <c r="E2123" t="s">
        <v>3376</v>
      </c>
      <c r="F2123" t="s">
        <v>3753</v>
      </c>
      <c r="G2123" t="s">
        <v>3754</v>
      </c>
      <c r="H2123">
        <v>85024</v>
      </c>
      <c r="I2123">
        <v>242</v>
      </c>
      <c r="J2123" t="s">
        <v>19</v>
      </c>
      <c r="K2123" t="s">
        <v>20</v>
      </c>
      <c r="L2123">
        <v>30000000</v>
      </c>
      <c r="M2123">
        <v>2011</v>
      </c>
      <c r="N2123">
        <v>6.4</v>
      </c>
      <c r="O2123" s="4"/>
      <c r="P2123" s="4"/>
    </row>
    <row r="2124" spans="1:16" x14ac:dyDescent="0.3">
      <c r="A2124" t="s">
        <v>1146</v>
      </c>
      <c r="B2124">
        <v>227</v>
      </c>
      <c r="C2124">
        <v>128</v>
      </c>
      <c r="D2124">
        <v>72515360</v>
      </c>
      <c r="E2124" t="s">
        <v>1147</v>
      </c>
      <c r="F2124" t="s">
        <v>1148</v>
      </c>
      <c r="G2124" t="s">
        <v>1149</v>
      </c>
      <c r="H2124">
        <v>86152</v>
      </c>
      <c r="I2124">
        <v>411</v>
      </c>
      <c r="J2124" t="s">
        <v>1150</v>
      </c>
      <c r="K2124" t="s">
        <v>31</v>
      </c>
      <c r="L2124">
        <v>80000000</v>
      </c>
      <c r="M2124">
        <v>2005</v>
      </c>
      <c r="N2124">
        <v>6.4</v>
      </c>
      <c r="O2124" s="4"/>
      <c r="P2124" s="4"/>
    </row>
    <row r="2125" spans="1:16" x14ac:dyDescent="0.3">
      <c r="A2125" t="s">
        <v>1732</v>
      </c>
      <c r="B2125">
        <v>176</v>
      </c>
      <c r="C2125">
        <v>124</v>
      </c>
      <c r="D2125">
        <v>118471320</v>
      </c>
      <c r="E2125" t="s">
        <v>513</v>
      </c>
      <c r="F2125" t="s">
        <v>270</v>
      </c>
      <c r="G2125" t="s">
        <v>1733</v>
      </c>
      <c r="H2125">
        <v>86504</v>
      </c>
      <c r="I2125">
        <v>568</v>
      </c>
      <c r="J2125" t="s">
        <v>19</v>
      </c>
      <c r="K2125" t="s">
        <v>20</v>
      </c>
      <c r="L2125">
        <v>68000000</v>
      </c>
      <c r="M2125">
        <v>2002</v>
      </c>
      <c r="N2125">
        <v>6.4</v>
      </c>
      <c r="O2125" s="4"/>
      <c r="P2125" s="4"/>
    </row>
    <row r="2126" spans="1:16" x14ac:dyDescent="0.3">
      <c r="A2126" t="s">
        <v>1063</v>
      </c>
      <c r="B2126">
        <v>131</v>
      </c>
      <c r="C2126">
        <v>106</v>
      </c>
      <c r="D2126">
        <v>59068786</v>
      </c>
      <c r="E2126" t="s">
        <v>995</v>
      </c>
      <c r="F2126" t="s">
        <v>2918</v>
      </c>
      <c r="G2126" t="s">
        <v>2919</v>
      </c>
      <c r="H2126">
        <v>86902</v>
      </c>
      <c r="I2126">
        <v>411</v>
      </c>
      <c r="J2126" t="s">
        <v>19</v>
      </c>
      <c r="K2126" t="s">
        <v>20</v>
      </c>
      <c r="L2126">
        <v>40000000</v>
      </c>
      <c r="M2126">
        <v>2001</v>
      </c>
      <c r="N2126">
        <v>6.4</v>
      </c>
      <c r="O2126" s="4"/>
      <c r="P2126" s="4"/>
    </row>
    <row r="2127" spans="1:16" x14ac:dyDescent="0.3">
      <c r="A2127" t="s">
        <v>1120</v>
      </c>
      <c r="B2127">
        <v>96</v>
      </c>
      <c r="C2127">
        <v>94</v>
      </c>
      <c r="D2127">
        <v>21005329</v>
      </c>
      <c r="E2127" t="s">
        <v>877</v>
      </c>
      <c r="F2127" t="s">
        <v>189</v>
      </c>
      <c r="G2127" t="s">
        <v>6452</v>
      </c>
      <c r="H2127">
        <v>89128</v>
      </c>
      <c r="I2127">
        <v>258</v>
      </c>
      <c r="J2127" t="s">
        <v>19</v>
      </c>
      <c r="K2127" t="s">
        <v>432</v>
      </c>
      <c r="L2127">
        <v>6000000</v>
      </c>
      <c r="M2127">
        <v>2002</v>
      </c>
      <c r="N2127">
        <v>6.4</v>
      </c>
      <c r="O2127" s="4"/>
      <c r="P2127" s="4"/>
    </row>
    <row r="2128" spans="1:16" x14ac:dyDescent="0.3">
      <c r="A2128" t="s">
        <v>2309</v>
      </c>
      <c r="B2128">
        <v>154</v>
      </c>
      <c r="C2128">
        <v>104</v>
      </c>
      <c r="D2128">
        <v>40064955</v>
      </c>
      <c r="E2128" t="s">
        <v>3168</v>
      </c>
      <c r="F2128" t="s">
        <v>382</v>
      </c>
      <c r="G2128" t="s">
        <v>5176</v>
      </c>
      <c r="H2128">
        <v>92074</v>
      </c>
      <c r="I2128">
        <v>502</v>
      </c>
      <c r="J2128" t="s">
        <v>19</v>
      </c>
      <c r="K2128" t="s">
        <v>20</v>
      </c>
      <c r="L2128">
        <v>15000000</v>
      </c>
      <c r="M2128">
        <v>1998</v>
      </c>
      <c r="N2128">
        <v>6.4</v>
      </c>
      <c r="O2128" s="4"/>
      <c r="P2128" s="4"/>
    </row>
    <row r="2129" spans="1:16" x14ac:dyDescent="0.3">
      <c r="A2129" t="s">
        <v>1542</v>
      </c>
      <c r="B2129">
        <v>103</v>
      </c>
      <c r="C2129">
        <v>112</v>
      </c>
      <c r="D2129">
        <v>56607223</v>
      </c>
      <c r="E2129" t="s">
        <v>2028</v>
      </c>
      <c r="F2129" t="s">
        <v>2575</v>
      </c>
      <c r="G2129" t="s">
        <v>2576</v>
      </c>
      <c r="H2129">
        <v>93367</v>
      </c>
      <c r="I2129">
        <v>497</v>
      </c>
      <c r="J2129" t="s">
        <v>19</v>
      </c>
      <c r="K2129" t="s">
        <v>162</v>
      </c>
      <c r="L2129">
        <v>48000000</v>
      </c>
      <c r="M2129">
        <v>2001</v>
      </c>
      <c r="N2129">
        <v>6.4</v>
      </c>
      <c r="O2129" s="4"/>
      <c r="P2129" s="4"/>
    </row>
    <row r="2130" spans="1:16" x14ac:dyDescent="0.3">
      <c r="A2130" t="s">
        <v>4818</v>
      </c>
      <c r="B2130">
        <v>192</v>
      </c>
      <c r="C2130">
        <v>100</v>
      </c>
      <c r="D2130">
        <v>18439082</v>
      </c>
      <c r="E2130" t="s">
        <v>1770</v>
      </c>
      <c r="F2130" t="s">
        <v>421</v>
      </c>
      <c r="G2130" t="s">
        <v>4819</v>
      </c>
      <c r="H2130">
        <v>94292</v>
      </c>
      <c r="I2130">
        <v>287</v>
      </c>
      <c r="J2130" t="s">
        <v>19</v>
      </c>
      <c r="K2130" t="s">
        <v>20</v>
      </c>
      <c r="L2130">
        <v>18500000</v>
      </c>
      <c r="M2130">
        <v>2009</v>
      </c>
      <c r="N2130">
        <v>6.4</v>
      </c>
      <c r="O2130" s="4"/>
      <c r="P2130" s="4"/>
    </row>
    <row r="2131" spans="1:16" x14ac:dyDescent="0.3">
      <c r="A2131" t="s">
        <v>1073</v>
      </c>
      <c r="B2131">
        <v>74</v>
      </c>
      <c r="C2131">
        <v>124</v>
      </c>
      <c r="D2131">
        <v>84049211</v>
      </c>
      <c r="E2131" t="s">
        <v>28</v>
      </c>
      <c r="F2131" t="s">
        <v>933</v>
      </c>
      <c r="G2131" t="s">
        <v>1799</v>
      </c>
      <c r="H2131">
        <v>96096</v>
      </c>
      <c r="I2131">
        <v>172</v>
      </c>
      <c r="J2131" t="s">
        <v>19</v>
      </c>
      <c r="K2131" t="s">
        <v>20</v>
      </c>
      <c r="L2131">
        <v>70000000</v>
      </c>
      <c r="M2131">
        <v>1993</v>
      </c>
      <c r="N2131">
        <v>6.4</v>
      </c>
      <c r="O2131" s="4"/>
      <c r="P2131" s="4"/>
    </row>
    <row r="2132" spans="1:16" x14ac:dyDescent="0.3">
      <c r="A2132" t="s">
        <v>3207</v>
      </c>
      <c r="B2132">
        <v>54</v>
      </c>
      <c r="C2132">
        <v>107</v>
      </c>
      <c r="D2132">
        <v>42019483</v>
      </c>
      <c r="E2132" t="s">
        <v>3208</v>
      </c>
      <c r="F2132" t="s">
        <v>270</v>
      </c>
      <c r="G2132" t="s">
        <v>3225</v>
      </c>
      <c r="H2132">
        <v>6069</v>
      </c>
      <c r="I2132">
        <v>33</v>
      </c>
      <c r="J2132" t="s">
        <v>19</v>
      </c>
      <c r="K2132" t="s">
        <v>20</v>
      </c>
      <c r="L2132">
        <v>36000000</v>
      </c>
      <c r="M2132">
        <v>2014</v>
      </c>
      <c r="N2132">
        <v>6.4</v>
      </c>
      <c r="O2132" s="4"/>
      <c r="P2132" s="4"/>
    </row>
    <row r="2133" spans="1:16" x14ac:dyDescent="0.3">
      <c r="A2133" t="s">
        <v>5240</v>
      </c>
      <c r="B2133">
        <v>129</v>
      </c>
      <c r="C2133">
        <v>100</v>
      </c>
      <c r="D2133">
        <v>20566327</v>
      </c>
      <c r="E2133" t="s">
        <v>1106</v>
      </c>
      <c r="F2133" t="s">
        <v>2904</v>
      </c>
      <c r="G2133" t="s">
        <v>5241</v>
      </c>
      <c r="H2133">
        <v>15385</v>
      </c>
      <c r="I2133">
        <v>84</v>
      </c>
      <c r="J2133" t="s">
        <v>19</v>
      </c>
      <c r="K2133" t="s">
        <v>20</v>
      </c>
      <c r="L2133">
        <v>15000000</v>
      </c>
      <c r="M2133">
        <v>2016</v>
      </c>
      <c r="N2133">
        <v>6.4</v>
      </c>
      <c r="O2133" s="4"/>
      <c r="P2133" s="4"/>
    </row>
    <row r="2134" spans="1:16" x14ac:dyDescent="0.3">
      <c r="A2134" t="s">
        <v>1583</v>
      </c>
      <c r="B2134">
        <v>230</v>
      </c>
      <c r="C2134">
        <v>153</v>
      </c>
      <c r="D2134">
        <v>51814190</v>
      </c>
      <c r="E2134" t="s">
        <v>1289</v>
      </c>
      <c r="F2134" t="s">
        <v>1129</v>
      </c>
      <c r="G2134" t="s">
        <v>1584</v>
      </c>
      <c r="H2134">
        <v>100837</v>
      </c>
      <c r="I2134">
        <v>301</v>
      </c>
      <c r="J2134" t="s">
        <v>19</v>
      </c>
      <c r="K2134" t="s">
        <v>20</v>
      </c>
      <c r="L2134">
        <v>75000000</v>
      </c>
      <c r="M2134">
        <v>2009</v>
      </c>
      <c r="N2134">
        <v>6.4</v>
      </c>
      <c r="O2134" s="4"/>
      <c r="P2134" s="4"/>
    </row>
    <row r="2135" spans="1:16" x14ac:dyDescent="0.3">
      <c r="A2135" t="s">
        <v>4571</v>
      </c>
      <c r="B2135">
        <v>180</v>
      </c>
      <c r="C2135">
        <v>104</v>
      </c>
      <c r="D2135">
        <v>31584722</v>
      </c>
      <c r="E2135" t="s">
        <v>877</v>
      </c>
      <c r="F2135" t="s">
        <v>399</v>
      </c>
      <c r="G2135" t="s">
        <v>4572</v>
      </c>
      <c r="H2135">
        <v>101730</v>
      </c>
      <c r="I2135">
        <v>131</v>
      </c>
      <c r="J2135" t="s">
        <v>19</v>
      </c>
      <c r="K2135" t="s">
        <v>20</v>
      </c>
      <c r="L2135">
        <v>20000000</v>
      </c>
      <c r="M2135">
        <v>2010</v>
      </c>
      <c r="N2135">
        <v>6.4</v>
      </c>
      <c r="O2135" s="4"/>
      <c r="P2135" s="4"/>
    </row>
    <row r="2136" spans="1:16" x14ac:dyDescent="0.3">
      <c r="A2136" t="s">
        <v>3761</v>
      </c>
      <c r="B2136">
        <v>376</v>
      </c>
      <c r="C2136">
        <v>107</v>
      </c>
      <c r="D2136">
        <v>12026670</v>
      </c>
      <c r="E2136" t="s">
        <v>201</v>
      </c>
      <c r="F2136" t="s">
        <v>3615</v>
      </c>
      <c r="G2136" t="s">
        <v>3762</v>
      </c>
      <c r="H2136">
        <v>114241</v>
      </c>
      <c r="I2136">
        <v>258</v>
      </c>
      <c r="J2136" t="s">
        <v>19</v>
      </c>
      <c r="K2136" t="s">
        <v>20</v>
      </c>
      <c r="L2136">
        <v>45000000</v>
      </c>
      <c r="M2136">
        <v>2013</v>
      </c>
      <c r="N2136">
        <v>6.4</v>
      </c>
      <c r="O2136" s="4"/>
      <c r="P2136" s="4"/>
    </row>
    <row r="2137" spans="1:16" x14ac:dyDescent="0.3">
      <c r="A2137" t="s">
        <v>2409</v>
      </c>
      <c r="B2137">
        <v>91</v>
      </c>
      <c r="C2137">
        <v>105</v>
      </c>
      <c r="D2137">
        <v>33687630</v>
      </c>
      <c r="E2137" t="s">
        <v>877</v>
      </c>
      <c r="F2137" t="s">
        <v>260</v>
      </c>
      <c r="G2137" t="s">
        <v>4100</v>
      </c>
      <c r="H2137">
        <v>116762</v>
      </c>
      <c r="I2137">
        <v>261</v>
      </c>
      <c r="J2137" t="s">
        <v>19</v>
      </c>
      <c r="K2137" t="s">
        <v>20</v>
      </c>
      <c r="L2137">
        <v>20000000</v>
      </c>
      <c r="M2137">
        <v>2006</v>
      </c>
      <c r="N2137">
        <v>6.4</v>
      </c>
      <c r="O2137" s="4"/>
      <c r="P2137" s="4"/>
    </row>
    <row r="2138" spans="1:16" x14ac:dyDescent="0.3">
      <c r="A2138" t="s">
        <v>1692</v>
      </c>
      <c r="B2138">
        <v>242</v>
      </c>
      <c r="C2138">
        <v>88</v>
      </c>
      <c r="D2138">
        <v>62321039</v>
      </c>
      <c r="E2138" t="s">
        <v>1694</v>
      </c>
      <c r="F2138" t="s">
        <v>813</v>
      </c>
      <c r="G2138" t="s">
        <v>1695</v>
      </c>
      <c r="H2138">
        <v>117096</v>
      </c>
      <c r="I2138">
        <v>271</v>
      </c>
      <c r="J2138" t="s">
        <v>19</v>
      </c>
      <c r="K2138" t="s">
        <v>20</v>
      </c>
      <c r="L2138">
        <v>70000000</v>
      </c>
      <c r="M2138">
        <v>2012</v>
      </c>
      <c r="N2138">
        <v>6.4</v>
      </c>
      <c r="O2138" s="4"/>
      <c r="P2138" s="4"/>
    </row>
    <row r="2139" spans="1:16" x14ac:dyDescent="0.3">
      <c r="A2139" t="s">
        <v>7742</v>
      </c>
      <c r="B2139">
        <v>25</v>
      </c>
      <c r="C2139">
        <v>101</v>
      </c>
      <c r="D2139">
        <v>2428241</v>
      </c>
      <c r="E2139" t="s">
        <v>1671</v>
      </c>
      <c r="F2139" t="s">
        <v>7743</v>
      </c>
      <c r="G2139" t="s">
        <v>7744</v>
      </c>
      <c r="H2139">
        <v>2099</v>
      </c>
      <c r="I2139">
        <v>26</v>
      </c>
      <c r="J2139" t="s">
        <v>19</v>
      </c>
      <c r="K2139" t="s">
        <v>20</v>
      </c>
      <c r="L2139">
        <v>200000</v>
      </c>
      <c r="M2139">
        <v>2010</v>
      </c>
      <c r="N2139">
        <v>6.4</v>
      </c>
      <c r="O2139" s="4"/>
      <c r="P2139" s="4"/>
    </row>
    <row r="2140" spans="1:16" x14ac:dyDescent="0.3">
      <c r="A2140" t="s">
        <v>402</v>
      </c>
      <c r="B2140">
        <v>277</v>
      </c>
      <c r="C2140">
        <v>119</v>
      </c>
      <c r="D2140">
        <v>51178893</v>
      </c>
      <c r="E2140" t="s">
        <v>2270</v>
      </c>
      <c r="F2140" t="s">
        <v>524</v>
      </c>
      <c r="G2140" t="s">
        <v>2271</v>
      </c>
      <c r="H2140">
        <v>24285</v>
      </c>
      <c r="I2140">
        <v>110</v>
      </c>
      <c r="J2140" t="s">
        <v>19</v>
      </c>
      <c r="K2140" t="s">
        <v>20</v>
      </c>
      <c r="L2140">
        <v>50000000</v>
      </c>
      <c r="M2140">
        <v>2014</v>
      </c>
      <c r="N2140">
        <v>6.4</v>
      </c>
      <c r="O2140" s="4"/>
      <c r="P2140" s="4"/>
    </row>
    <row r="2141" spans="1:16" x14ac:dyDescent="0.3">
      <c r="A2141" t="s">
        <v>7588</v>
      </c>
      <c r="B2141">
        <v>5</v>
      </c>
      <c r="C2141">
        <v>102</v>
      </c>
      <c r="D2141">
        <v>1250798</v>
      </c>
      <c r="E2141" t="s">
        <v>753</v>
      </c>
      <c r="F2141" t="s">
        <v>7191</v>
      </c>
      <c r="G2141" t="s">
        <v>7589</v>
      </c>
      <c r="H2141">
        <v>1099</v>
      </c>
      <c r="I2141">
        <v>53</v>
      </c>
      <c r="J2141" t="s">
        <v>19</v>
      </c>
      <c r="K2141" t="s">
        <v>20</v>
      </c>
      <c r="L2141">
        <v>500000</v>
      </c>
      <c r="M2141">
        <v>2002</v>
      </c>
      <c r="N2141">
        <v>6.4</v>
      </c>
      <c r="O2141" s="4"/>
      <c r="P2141" s="4"/>
    </row>
    <row r="2142" spans="1:16" x14ac:dyDescent="0.3">
      <c r="A2142" t="s">
        <v>2743</v>
      </c>
      <c r="B2142">
        <v>96</v>
      </c>
      <c r="C2142">
        <v>96</v>
      </c>
      <c r="D2142">
        <v>150415432</v>
      </c>
      <c r="E2142" t="s">
        <v>2137</v>
      </c>
      <c r="F2142" t="s">
        <v>933</v>
      </c>
      <c r="G2142" t="s">
        <v>2758</v>
      </c>
      <c r="H2142">
        <v>117606</v>
      </c>
      <c r="I2142">
        <v>217</v>
      </c>
      <c r="J2142" t="s">
        <v>19</v>
      </c>
      <c r="K2142" t="s">
        <v>20</v>
      </c>
      <c r="L2142">
        <v>44000000</v>
      </c>
      <c r="M2142">
        <v>1985</v>
      </c>
      <c r="N2142">
        <v>6.4</v>
      </c>
      <c r="O2142" s="4"/>
      <c r="P2142" s="4"/>
    </row>
    <row r="2143" spans="1:16" x14ac:dyDescent="0.3">
      <c r="A2143" t="s">
        <v>151</v>
      </c>
      <c r="B2143">
        <v>81</v>
      </c>
      <c r="C2143">
        <v>95</v>
      </c>
      <c r="D2143">
        <v>5308707</v>
      </c>
      <c r="E2143" t="s">
        <v>2485</v>
      </c>
      <c r="F2143" t="s">
        <v>151</v>
      </c>
      <c r="G2143" t="s">
        <v>6669</v>
      </c>
      <c r="H2143">
        <v>15053</v>
      </c>
      <c r="I2143">
        <v>165</v>
      </c>
      <c r="J2143" t="s">
        <v>19</v>
      </c>
      <c r="K2143" t="s">
        <v>20</v>
      </c>
      <c r="L2143">
        <v>5000000</v>
      </c>
      <c r="M2143">
        <v>2001</v>
      </c>
      <c r="N2143">
        <v>6.4</v>
      </c>
      <c r="O2143" s="4"/>
      <c r="P2143" s="4"/>
    </row>
    <row r="2144" spans="1:16" x14ac:dyDescent="0.3">
      <c r="A2144" t="s">
        <v>6221</v>
      </c>
      <c r="B2144">
        <v>72</v>
      </c>
      <c r="C2144">
        <v>96</v>
      </c>
      <c r="D2144">
        <v>7292175</v>
      </c>
      <c r="E2144" t="s">
        <v>753</v>
      </c>
      <c r="F2144" t="s">
        <v>6324</v>
      </c>
      <c r="G2144" t="s">
        <v>6325</v>
      </c>
      <c r="H2144">
        <v>7736</v>
      </c>
      <c r="I2144">
        <v>100</v>
      </c>
      <c r="J2144" t="s">
        <v>19</v>
      </c>
      <c r="K2144" t="s">
        <v>20</v>
      </c>
      <c r="L2144">
        <v>7000000</v>
      </c>
      <c r="M2144">
        <v>1999</v>
      </c>
      <c r="N2144">
        <v>6.4</v>
      </c>
      <c r="O2144" s="4"/>
      <c r="P2144" s="4"/>
    </row>
    <row r="2145" spans="1:16" x14ac:dyDescent="0.3">
      <c r="A2145" t="s">
        <v>7701</v>
      </c>
      <c r="B2145">
        <v>286</v>
      </c>
      <c r="C2145">
        <v>90</v>
      </c>
      <c r="D2145">
        <v>318622</v>
      </c>
      <c r="E2145" t="s">
        <v>2623</v>
      </c>
      <c r="F2145" t="s">
        <v>4011</v>
      </c>
      <c r="G2145" t="s">
        <v>7702</v>
      </c>
      <c r="H2145">
        <v>24668</v>
      </c>
      <c r="I2145">
        <v>175</v>
      </c>
      <c r="J2145" t="s">
        <v>19</v>
      </c>
      <c r="K2145" t="s">
        <v>20</v>
      </c>
      <c r="L2145">
        <v>270000</v>
      </c>
      <c r="M2145">
        <v>2012</v>
      </c>
      <c r="N2145">
        <v>6.4</v>
      </c>
      <c r="O2145" s="4"/>
      <c r="P2145" s="4"/>
    </row>
    <row r="2146" spans="1:16" x14ac:dyDescent="0.3">
      <c r="A2146" t="s">
        <v>6862</v>
      </c>
      <c r="B2146">
        <v>14</v>
      </c>
      <c r="C2146">
        <v>95</v>
      </c>
      <c r="D2146">
        <v>4584</v>
      </c>
      <c r="E2146" t="s">
        <v>1289</v>
      </c>
      <c r="F2146" t="s">
        <v>7846</v>
      </c>
      <c r="G2146" t="s">
        <v>7847</v>
      </c>
      <c r="H2146">
        <v>1338</v>
      </c>
      <c r="I2146">
        <v>14</v>
      </c>
      <c r="J2146" t="s">
        <v>19</v>
      </c>
      <c r="K2146" t="s">
        <v>20</v>
      </c>
      <c r="L2146">
        <v>9000</v>
      </c>
      <c r="M2146">
        <v>2011</v>
      </c>
      <c r="N2146">
        <v>6.4</v>
      </c>
      <c r="O2146" s="4"/>
      <c r="P2146" s="4"/>
    </row>
    <row r="2147" spans="1:16" x14ac:dyDescent="0.3">
      <c r="A2147" t="s">
        <v>7714</v>
      </c>
      <c r="B2147">
        <v>21</v>
      </c>
      <c r="C2147">
        <v>76</v>
      </c>
      <c r="D2147">
        <v>212285</v>
      </c>
      <c r="E2147" t="s">
        <v>877</v>
      </c>
      <c r="F2147" t="s">
        <v>1654</v>
      </c>
      <c r="G2147" t="s">
        <v>7715</v>
      </c>
      <c r="H2147">
        <v>1727</v>
      </c>
      <c r="I2147">
        <v>21</v>
      </c>
      <c r="J2147" t="s">
        <v>19</v>
      </c>
      <c r="K2147" t="s">
        <v>220</v>
      </c>
      <c r="L2147">
        <v>250000</v>
      </c>
      <c r="M2147">
        <v>1996</v>
      </c>
      <c r="N2147">
        <v>6.4</v>
      </c>
      <c r="O2147" s="4"/>
      <c r="P2147" s="4"/>
    </row>
    <row r="2148" spans="1:16" x14ac:dyDescent="0.3">
      <c r="A2148" t="s">
        <v>1283</v>
      </c>
      <c r="B2148">
        <v>280</v>
      </c>
      <c r="C2148">
        <v>125</v>
      </c>
      <c r="D2148">
        <v>81257500</v>
      </c>
      <c r="E2148" t="s">
        <v>872</v>
      </c>
      <c r="F2148" t="s">
        <v>138</v>
      </c>
      <c r="G2148" t="s">
        <v>1743</v>
      </c>
      <c r="H2148">
        <v>117739</v>
      </c>
      <c r="I2148">
        <v>229</v>
      </c>
      <c r="J2148" t="s">
        <v>19</v>
      </c>
      <c r="K2148" t="s">
        <v>20</v>
      </c>
      <c r="L2148">
        <v>68000000</v>
      </c>
      <c r="M2148">
        <v>2015</v>
      </c>
      <c r="N2148">
        <v>6.4</v>
      </c>
      <c r="O2148" s="4"/>
      <c r="P2148" s="4"/>
    </row>
    <row r="2149" spans="1:16" x14ac:dyDescent="0.3">
      <c r="A2149" t="s">
        <v>1650</v>
      </c>
      <c r="B2149">
        <v>83</v>
      </c>
      <c r="C2149">
        <v>132</v>
      </c>
      <c r="D2149">
        <v>56876365</v>
      </c>
      <c r="E2149" t="s">
        <v>75</v>
      </c>
      <c r="F2149" t="s">
        <v>130</v>
      </c>
      <c r="G2149" t="s">
        <v>3282</v>
      </c>
      <c r="H2149">
        <v>125219</v>
      </c>
      <c r="I2149">
        <v>244</v>
      </c>
      <c r="J2149" t="s">
        <v>19</v>
      </c>
      <c r="K2149" t="s">
        <v>20</v>
      </c>
      <c r="L2149">
        <v>35000000</v>
      </c>
      <c r="M2149">
        <v>1998</v>
      </c>
      <c r="N2149">
        <v>6.4</v>
      </c>
      <c r="O2149" s="4"/>
      <c r="P2149" s="4"/>
    </row>
    <row r="2150" spans="1:16" x14ac:dyDescent="0.3">
      <c r="A2150" t="s">
        <v>5502</v>
      </c>
      <c r="B2150">
        <v>60</v>
      </c>
      <c r="C2150">
        <v>103</v>
      </c>
      <c r="D2150">
        <v>1420578</v>
      </c>
      <c r="E2150" t="s">
        <v>2489</v>
      </c>
      <c r="F2150" t="s">
        <v>1575</v>
      </c>
      <c r="G2150" t="s">
        <v>7237</v>
      </c>
      <c r="H2150">
        <v>4894</v>
      </c>
      <c r="I2150">
        <v>122</v>
      </c>
      <c r="J2150" t="s">
        <v>19</v>
      </c>
      <c r="K2150" t="s">
        <v>20</v>
      </c>
      <c r="L2150">
        <v>1900000</v>
      </c>
      <c r="M2150">
        <v>2003</v>
      </c>
      <c r="N2150">
        <v>6.4</v>
      </c>
      <c r="O2150" s="4"/>
      <c r="P2150" s="4"/>
    </row>
    <row r="2151" spans="1:16" x14ac:dyDescent="0.3">
      <c r="A2151" t="s">
        <v>7362</v>
      </c>
      <c r="B2151">
        <v>65</v>
      </c>
      <c r="C2151">
        <v>91</v>
      </c>
      <c r="D2151">
        <v>381186</v>
      </c>
      <c r="E2151" t="s">
        <v>1962</v>
      </c>
      <c r="F2151" t="s">
        <v>1317</v>
      </c>
      <c r="G2151" t="s">
        <v>7502</v>
      </c>
      <c r="H2151">
        <v>13485</v>
      </c>
      <c r="I2151">
        <v>90</v>
      </c>
      <c r="J2151" t="s">
        <v>19</v>
      </c>
      <c r="K2151" t="s">
        <v>20</v>
      </c>
      <c r="L2151">
        <v>900000</v>
      </c>
      <c r="M2151">
        <v>2005</v>
      </c>
      <c r="N2151">
        <v>6.4</v>
      </c>
      <c r="O2151" s="4"/>
      <c r="P2151" s="4"/>
    </row>
    <row r="2152" spans="1:16" x14ac:dyDescent="0.3">
      <c r="A2152" t="s">
        <v>742</v>
      </c>
      <c r="B2152">
        <v>302</v>
      </c>
      <c r="C2152">
        <v>127</v>
      </c>
      <c r="D2152">
        <v>41997790</v>
      </c>
      <c r="E2152" t="s">
        <v>1405</v>
      </c>
      <c r="F2152" t="s">
        <v>204</v>
      </c>
      <c r="G2152" t="s">
        <v>3171</v>
      </c>
      <c r="H2152">
        <v>125305</v>
      </c>
      <c r="I2152">
        <v>343</v>
      </c>
      <c r="J2152" t="s">
        <v>19</v>
      </c>
      <c r="K2152" t="s">
        <v>20</v>
      </c>
      <c r="L2152">
        <v>38000000</v>
      </c>
      <c r="M2152">
        <v>2013</v>
      </c>
      <c r="N2152">
        <v>6.4</v>
      </c>
      <c r="O2152" s="4"/>
      <c r="P2152" s="4"/>
    </row>
    <row r="2153" spans="1:16" x14ac:dyDescent="0.3">
      <c r="A2153" t="s">
        <v>3337</v>
      </c>
      <c r="B2153">
        <v>265</v>
      </c>
      <c r="C2153">
        <v>108</v>
      </c>
      <c r="D2153">
        <v>41777564</v>
      </c>
      <c r="E2153" t="s">
        <v>2914</v>
      </c>
      <c r="F2153" t="s">
        <v>4772</v>
      </c>
      <c r="G2153" t="s">
        <v>4980</v>
      </c>
      <c r="H2153">
        <v>129719</v>
      </c>
      <c r="I2153">
        <v>855</v>
      </c>
      <c r="J2153" t="s">
        <v>19</v>
      </c>
      <c r="K2153" t="s">
        <v>20</v>
      </c>
      <c r="L2153">
        <v>15000000</v>
      </c>
      <c r="M2153">
        <v>2006</v>
      </c>
      <c r="N2153">
        <v>6.4</v>
      </c>
      <c r="O2153" s="4"/>
      <c r="P2153" s="4"/>
    </row>
    <row r="2154" spans="1:16" x14ac:dyDescent="0.3">
      <c r="A2154" t="s">
        <v>7506</v>
      </c>
      <c r="B2154">
        <v>62</v>
      </c>
      <c r="C2154">
        <v>101</v>
      </c>
      <c r="D2154">
        <v>6643</v>
      </c>
      <c r="E2154" t="s">
        <v>7507</v>
      </c>
      <c r="F2154" t="s">
        <v>353</v>
      </c>
      <c r="G2154" t="s">
        <v>7508</v>
      </c>
      <c r="H2154">
        <v>11965</v>
      </c>
      <c r="I2154">
        <v>39</v>
      </c>
      <c r="J2154" t="s">
        <v>19</v>
      </c>
      <c r="K2154" t="s">
        <v>20</v>
      </c>
      <c r="L2154">
        <v>900000</v>
      </c>
      <c r="M2154">
        <v>2012</v>
      </c>
      <c r="N2154">
        <v>6.4</v>
      </c>
      <c r="O2154" s="4"/>
      <c r="P2154" s="4"/>
    </row>
    <row r="2155" spans="1:16" x14ac:dyDescent="0.3">
      <c r="A2155" t="s">
        <v>1260</v>
      </c>
      <c r="B2155">
        <v>134</v>
      </c>
      <c r="C2155">
        <v>113</v>
      </c>
      <c r="D2155">
        <v>158115031</v>
      </c>
      <c r="E2155" t="s">
        <v>1307</v>
      </c>
      <c r="F2155" t="s">
        <v>1129</v>
      </c>
      <c r="G2155" t="s">
        <v>1308</v>
      </c>
      <c r="H2155">
        <v>130070</v>
      </c>
      <c r="I2155">
        <v>316</v>
      </c>
      <c r="J2155" t="s">
        <v>19</v>
      </c>
      <c r="K2155" t="s">
        <v>20</v>
      </c>
      <c r="L2155">
        <v>82000000</v>
      </c>
      <c r="M2155">
        <v>2005</v>
      </c>
      <c r="N2155">
        <v>6.4</v>
      </c>
      <c r="O2155" s="4"/>
      <c r="P2155" s="4"/>
    </row>
    <row r="2156" spans="1:16" x14ac:dyDescent="0.3">
      <c r="A2156" t="s">
        <v>2309</v>
      </c>
      <c r="B2156">
        <v>178</v>
      </c>
      <c r="C2156">
        <v>102</v>
      </c>
      <c r="D2156">
        <v>55845943</v>
      </c>
      <c r="E2156" t="s">
        <v>201</v>
      </c>
      <c r="F2156" t="s">
        <v>24</v>
      </c>
      <c r="G2156" t="s">
        <v>3834</v>
      </c>
      <c r="H2156">
        <v>130094</v>
      </c>
      <c r="I2156">
        <v>471</v>
      </c>
      <c r="J2156" t="s">
        <v>19</v>
      </c>
      <c r="K2156" t="s">
        <v>20</v>
      </c>
      <c r="L2156">
        <v>29000000</v>
      </c>
      <c r="M2156">
        <v>2003</v>
      </c>
      <c r="N2156">
        <v>6.4</v>
      </c>
      <c r="O2156" s="4"/>
      <c r="P2156" s="4"/>
    </row>
    <row r="2157" spans="1:16" x14ac:dyDescent="0.3">
      <c r="A2157" t="s">
        <v>2872</v>
      </c>
      <c r="B2157">
        <v>161</v>
      </c>
      <c r="C2157">
        <v>129</v>
      </c>
      <c r="D2157">
        <v>93952276</v>
      </c>
      <c r="E2157" t="s">
        <v>753</v>
      </c>
      <c r="F2157" t="s">
        <v>2873</v>
      </c>
      <c r="G2157" t="s">
        <v>2874</v>
      </c>
      <c r="H2157">
        <v>132048</v>
      </c>
      <c r="I2157">
        <v>203</v>
      </c>
      <c r="J2157" t="s">
        <v>19</v>
      </c>
      <c r="K2157" t="s">
        <v>20</v>
      </c>
      <c r="L2157">
        <v>40000000</v>
      </c>
      <c r="M2157">
        <v>2009</v>
      </c>
      <c r="N2157">
        <v>6.4</v>
      </c>
      <c r="O2157" s="4"/>
      <c r="P2157" s="4"/>
    </row>
    <row r="2158" spans="1:16" x14ac:dyDescent="0.3">
      <c r="A2158" t="s">
        <v>398</v>
      </c>
      <c r="B2158">
        <v>231</v>
      </c>
      <c r="C2158">
        <v>130</v>
      </c>
      <c r="D2158">
        <v>182618434</v>
      </c>
      <c r="E2158" t="s">
        <v>400</v>
      </c>
      <c r="F2158" t="s">
        <v>717</v>
      </c>
      <c r="G2158" t="s">
        <v>718</v>
      </c>
      <c r="H2158">
        <v>133076</v>
      </c>
      <c r="I2158">
        <v>779</v>
      </c>
      <c r="J2158" t="s">
        <v>19</v>
      </c>
      <c r="K2158" t="s">
        <v>20</v>
      </c>
      <c r="L2158">
        <v>140000000</v>
      </c>
      <c r="M2158">
        <v>2000</v>
      </c>
      <c r="N2158">
        <v>6.4</v>
      </c>
      <c r="O2158" s="4"/>
      <c r="P2158" s="4"/>
    </row>
    <row r="2159" spans="1:16" x14ac:dyDescent="0.3">
      <c r="A2159" t="s">
        <v>4615</v>
      </c>
      <c r="B2159">
        <v>45</v>
      </c>
      <c r="C2159">
        <v>68</v>
      </c>
      <c r="D2159">
        <v>18081626</v>
      </c>
      <c r="E2159" t="s">
        <v>4616</v>
      </c>
      <c r="F2159" t="s">
        <v>4509</v>
      </c>
      <c r="G2159" t="s">
        <v>4617</v>
      </c>
      <c r="H2159">
        <v>4180</v>
      </c>
      <c r="I2159">
        <v>32</v>
      </c>
      <c r="J2159" t="s">
        <v>19</v>
      </c>
      <c r="K2159" t="s">
        <v>20</v>
      </c>
      <c r="L2159">
        <v>20000000</v>
      </c>
      <c r="M2159">
        <v>2005</v>
      </c>
      <c r="N2159">
        <v>6.4</v>
      </c>
      <c r="O2159" s="4"/>
      <c r="P2159" s="4"/>
    </row>
    <row r="2160" spans="1:16" x14ac:dyDescent="0.3">
      <c r="A2160" t="s">
        <v>6940</v>
      </c>
      <c r="B2160">
        <v>16</v>
      </c>
      <c r="C2160">
        <v>92</v>
      </c>
      <c r="D2160">
        <v>7680</v>
      </c>
      <c r="E2160" t="s">
        <v>129</v>
      </c>
      <c r="F2160" t="s">
        <v>40</v>
      </c>
      <c r="G2160" t="s">
        <v>6941</v>
      </c>
      <c r="H2160">
        <v>704</v>
      </c>
      <c r="I2160">
        <v>18</v>
      </c>
      <c r="J2160" t="s">
        <v>19</v>
      </c>
      <c r="K2160" t="s">
        <v>20</v>
      </c>
      <c r="L2160">
        <v>2000000</v>
      </c>
      <c r="M2160">
        <v>1999</v>
      </c>
      <c r="N2160">
        <v>6.4</v>
      </c>
      <c r="O2160" s="4"/>
      <c r="P2160" s="4"/>
    </row>
    <row r="2161" spans="1:16" x14ac:dyDescent="0.3">
      <c r="A2161" t="s">
        <v>2331</v>
      </c>
      <c r="B2161">
        <v>215</v>
      </c>
      <c r="C2161">
        <v>118</v>
      </c>
      <c r="D2161">
        <v>37035845</v>
      </c>
      <c r="E2161" t="s">
        <v>1396</v>
      </c>
      <c r="F2161" t="s">
        <v>189</v>
      </c>
      <c r="G2161" t="s">
        <v>2332</v>
      </c>
      <c r="H2161">
        <v>136680</v>
      </c>
      <c r="I2161">
        <v>149</v>
      </c>
      <c r="J2161" t="s">
        <v>19</v>
      </c>
      <c r="K2161" t="s">
        <v>20</v>
      </c>
      <c r="L2161">
        <v>52000000</v>
      </c>
      <c r="M2161">
        <v>2011</v>
      </c>
      <c r="N2161">
        <v>6.4</v>
      </c>
      <c r="O2161" s="4"/>
      <c r="P2161" s="4"/>
    </row>
    <row r="2162" spans="1:16" x14ac:dyDescent="0.3">
      <c r="A2162" t="s">
        <v>7042</v>
      </c>
      <c r="B2162">
        <v>73</v>
      </c>
      <c r="C2162">
        <v>93</v>
      </c>
      <c r="D2162">
        <v>100675</v>
      </c>
      <c r="E2162" t="s">
        <v>38</v>
      </c>
      <c r="F2162" t="s">
        <v>7043</v>
      </c>
      <c r="G2162" t="s">
        <v>7044</v>
      </c>
      <c r="H2162">
        <v>5695</v>
      </c>
      <c r="I2162">
        <v>23</v>
      </c>
      <c r="J2162" t="s">
        <v>19</v>
      </c>
      <c r="K2162" t="s">
        <v>20</v>
      </c>
      <c r="L2162">
        <v>3000000</v>
      </c>
      <c r="M2162">
        <v>2010</v>
      </c>
      <c r="N2162">
        <v>6.4</v>
      </c>
      <c r="O2162" s="4"/>
      <c r="P2162" s="4"/>
    </row>
    <row r="2163" spans="1:16" x14ac:dyDescent="0.3">
      <c r="A2163" t="s">
        <v>3056</v>
      </c>
      <c r="B2163">
        <v>32</v>
      </c>
      <c r="C2163">
        <v>82</v>
      </c>
      <c r="D2163">
        <v>9975684</v>
      </c>
      <c r="E2163" t="s">
        <v>872</v>
      </c>
      <c r="F2163" t="s">
        <v>195</v>
      </c>
      <c r="G2163" t="s">
        <v>5508</v>
      </c>
      <c r="H2163">
        <v>20033</v>
      </c>
      <c r="I2163">
        <v>117</v>
      </c>
      <c r="J2163" t="s">
        <v>19</v>
      </c>
      <c r="K2163" t="s">
        <v>162</v>
      </c>
      <c r="L2163">
        <v>13000000</v>
      </c>
      <c r="M2163">
        <v>1998</v>
      </c>
      <c r="N2163">
        <v>6.4</v>
      </c>
      <c r="O2163" s="4"/>
      <c r="P2163" s="4"/>
    </row>
    <row r="2164" spans="1:16" x14ac:dyDescent="0.3">
      <c r="A2164" t="s">
        <v>1938</v>
      </c>
      <c r="B2164">
        <v>249</v>
      </c>
      <c r="C2164">
        <v>132</v>
      </c>
      <c r="D2164">
        <v>81687587</v>
      </c>
      <c r="E2164" t="s">
        <v>1405</v>
      </c>
      <c r="F2164" t="s">
        <v>1939</v>
      </c>
      <c r="G2164" t="s">
        <v>1940</v>
      </c>
      <c r="H2164">
        <v>138246</v>
      </c>
      <c r="I2164">
        <v>360</v>
      </c>
      <c r="J2164" t="s">
        <v>19</v>
      </c>
      <c r="K2164" t="s">
        <v>20</v>
      </c>
      <c r="L2164">
        <v>61000000</v>
      </c>
      <c r="M2164">
        <v>2015</v>
      </c>
      <c r="N2164">
        <v>6.4</v>
      </c>
      <c r="O2164" s="4"/>
      <c r="P2164" s="4"/>
    </row>
    <row r="2165" spans="1:16" x14ac:dyDescent="0.3">
      <c r="A2165" t="s">
        <v>6916</v>
      </c>
      <c r="B2165">
        <v>50</v>
      </c>
      <c r="C2165">
        <v>98</v>
      </c>
      <c r="D2165">
        <v>101228</v>
      </c>
      <c r="E2165" t="s">
        <v>1289</v>
      </c>
      <c r="F2165" t="s">
        <v>1014</v>
      </c>
      <c r="G2165" t="s">
        <v>6917</v>
      </c>
      <c r="H2165">
        <v>7228</v>
      </c>
      <c r="I2165">
        <v>53</v>
      </c>
      <c r="J2165" t="s">
        <v>19</v>
      </c>
      <c r="K2165" t="s">
        <v>20</v>
      </c>
      <c r="L2165">
        <v>3500000</v>
      </c>
      <c r="M2165">
        <v>2005</v>
      </c>
      <c r="N2165">
        <v>6.4</v>
      </c>
      <c r="O2165" s="4"/>
      <c r="P2165" s="4"/>
    </row>
    <row r="2166" spans="1:16" x14ac:dyDescent="0.3">
      <c r="A2166" t="s">
        <v>4564</v>
      </c>
      <c r="B2166">
        <v>129</v>
      </c>
      <c r="C2166">
        <v>92</v>
      </c>
      <c r="D2166">
        <v>4881867</v>
      </c>
      <c r="E2166" t="s">
        <v>2921</v>
      </c>
      <c r="F2166" t="s">
        <v>459</v>
      </c>
      <c r="G2166" t="s">
        <v>6104</v>
      </c>
      <c r="H2166">
        <v>15200</v>
      </c>
      <c r="I2166">
        <v>76</v>
      </c>
      <c r="J2166" t="s">
        <v>19</v>
      </c>
      <c r="K2166" t="s">
        <v>20</v>
      </c>
      <c r="L2166">
        <v>9000000</v>
      </c>
      <c r="M2166">
        <v>2008</v>
      </c>
      <c r="N2166">
        <v>6.4</v>
      </c>
      <c r="O2166" s="4"/>
      <c r="P2166" s="4"/>
    </row>
    <row r="2167" spans="1:16" x14ac:dyDescent="0.3">
      <c r="A2167" t="s">
        <v>1929</v>
      </c>
      <c r="B2167">
        <v>42</v>
      </c>
      <c r="C2167">
        <v>124</v>
      </c>
      <c r="D2167">
        <v>10763469</v>
      </c>
      <c r="E2167" t="s">
        <v>753</v>
      </c>
      <c r="F2167" t="s">
        <v>1929</v>
      </c>
      <c r="G2167" t="s">
        <v>5277</v>
      </c>
      <c r="H2167">
        <v>13692</v>
      </c>
      <c r="I2167">
        <v>55</v>
      </c>
      <c r="J2167" t="s">
        <v>19</v>
      </c>
      <c r="K2167" t="s">
        <v>20</v>
      </c>
      <c r="L2167">
        <v>15000000</v>
      </c>
      <c r="M2167">
        <v>1989</v>
      </c>
      <c r="N2167">
        <v>6.4</v>
      </c>
      <c r="O2167" s="4"/>
      <c r="P2167" s="4"/>
    </row>
    <row r="2168" spans="1:16" x14ac:dyDescent="0.3">
      <c r="A2168" t="s">
        <v>5581</v>
      </c>
      <c r="B2168">
        <v>117</v>
      </c>
      <c r="C2168">
        <v>99</v>
      </c>
      <c r="D2168">
        <v>1654367</v>
      </c>
      <c r="E2168" t="s">
        <v>817</v>
      </c>
      <c r="F2168" t="s">
        <v>764</v>
      </c>
      <c r="G2168" t="s">
        <v>6344</v>
      </c>
      <c r="H2168">
        <v>18355</v>
      </c>
      <c r="I2168">
        <v>106</v>
      </c>
      <c r="J2168" t="s">
        <v>19</v>
      </c>
      <c r="K2168" t="s">
        <v>20</v>
      </c>
      <c r="L2168">
        <v>7000000</v>
      </c>
      <c r="M2168">
        <v>2006</v>
      </c>
      <c r="N2168">
        <v>6.4</v>
      </c>
      <c r="O2168" s="4"/>
      <c r="P2168" s="4"/>
    </row>
    <row r="2169" spans="1:16" x14ac:dyDescent="0.3">
      <c r="A2169" t="s">
        <v>340</v>
      </c>
      <c r="B2169">
        <v>226</v>
      </c>
      <c r="C2169">
        <v>93</v>
      </c>
      <c r="D2169">
        <v>238371987</v>
      </c>
      <c r="E2169" t="s">
        <v>165</v>
      </c>
      <c r="F2169" t="s">
        <v>341</v>
      </c>
      <c r="G2169" t="s">
        <v>342</v>
      </c>
      <c r="H2169">
        <v>138661</v>
      </c>
      <c r="I2169">
        <v>173</v>
      </c>
      <c r="J2169" t="s">
        <v>19</v>
      </c>
      <c r="K2169" t="s">
        <v>20</v>
      </c>
      <c r="L2169">
        <v>165000000</v>
      </c>
      <c r="M2169">
        <v>2010</v>
      </c>
      <c r="N2169">
        <v>6.4</v>
      </c>
      <c r="O2169" s="4"/>
      <c r="P2169" s="4"/>
    </row>
    <row r="2170" spans="1:16" x14ac:dyDescent="0.3">
      <c r="A2170" t="s">
        <v>3221</v>
      </c>
      <c r="B2170">
        <v>265</v>
      </c>
      <c r="C2170">
        <v>101</v>
      </c>
      <c r="D2170">
        <v>50213619</v>
      </c>
      <c r="E2170" t="s">
        <v>2550</v>
      </c>
      <c r="F2170" t="s">
        <v>3223</v>
      </c>
      <c r="G2170" t="s">
        <v>3224</v>
      </c>
      <c r="H2170">
        <v>139184</v>
      </c>
      <c r="I2170">
        <v>243</v>
      </c>
      <c r="J2170" t="s">
        <v>19</v>
      </c>
      <c r="K2170" t="s">
        <v>20</v>
      </c>
      <c r="L2170">
        <v>36000000</v>
      </c>
      <c r="M2170">
        <v>2010</v>
      </c>
      <c r="N2170">
        <v>6.4</v>
      </c>
      <c r="O2170" s="4"/>
      <c r="P2170" s="4"/>
    </row>
    <row r="2171" spans="1:16" x14ac:dyDescent="0.3">
      <c r="A2171" t="s">
        <v>2193</v>
      </c>
      <c r="B2171">
        <v>99</v>
      </c>
      <c r="C2171">
        <v>112</v>
      </c>
      <c r="D2171">
        <v>38360195</v>
      </c>
      <c r="E2171" t="s">
        <v>2508</v>
      </c>
      <c r="F2171" t="s">
        <v>1097</v>
      </c>
      <c r="G2171" t="s">
        <v>2682</v>
      </c>
      <c r="H2171">
        <v>21215</v>
      </c>
      <c r="I2171">
        <v>116</v>
      </c>
      <c r="J2171" t="s">
        <v>19</v>
      </c>
      <c r="K2171" t="s">
        <v>20</v>
      </c>
      <c r="L2171">
        <v>45000000</v>
      </c>
      <c r="M2171">
        <v>2006</v>
      </c>
      <c r="N2171">
        <v>6.4</v>
      </c>
      <c r="O2171" s="4"/>
      <c r="P2171" s="4"/>
    </row>
    <row r="2172" spans="1:16" x14ac:dyDescent="0.3">
      <c r="A2172" t="s">
        <v>6375</v>
      </c>
      <c r="B2172">
        <v>25</v>
      </c>
      <c r="C2172">
        <v>101</v>
      </c>
      <c r="D2172">
        <v>10696</v>
      </c>
      <c r="E2172" t="s">
        <v>809</v>
      </c>
      <c r="F2172" t="s">
        <v>6046</v>
      </c>
      <c r="G2172" t="s">
        <v>6376</v>
      </c>
      <c r="H2172">
        <v>10771</v>
      </c>
      <c r="I2172">
        <v>65</v>
      </c>
      <c r="J2172" t="s">
        <v>19</v>
      </c>
      <c r="K2172" t="s">
        <v>20</v>
      </c>
      <c r="L2172">
        <v>6800000</v>
      </c>
      <c r="M2172">
        <v>2003</v>
      </c>
      <c r="N2172">
        <v>6.4</v>
      </c>
      <c r="O2172" s="4"/>
      <c r="P2172" s="4"/>
    </row>
    <row r="2173" spans="1:16" x14ac:dyDescent="0.3">
      <c r="A2173" t="s">
        <v>5162</v>
      </c>
      <c r="B2173">
        <v>462</v>
      </c>
      <c r="C2173">
        <v>95</v>
      </c>
      <c r="D2173">
        <v>54322273</v>
      </c>
      <c r="E2173" t="s">
        <v>499</v>
      </c>
      <c r="F2173" t="s">
        <v>60</v>
      </c>
      <c r="G2173" t="s">
        <v>5163</v>
      </c>
      <c r="H2173">
        <v>139749</v>
      </c>
      <c r="I2173">
        <v>509</v>
      </c>
      <c r="J2173" t="s">
        <v>19</v>
      </c>
      <c r="K2173" t="s">
        <v>31</v>
      </c>
      <c r="L2173">
        <v>17000000</v>
      </c>
      <c r="M2173">
        <v>2012</v>
      </c>
      <c r="N2173">
        <v>6.4</v>
      </c>
      <c r="O2173" s="4"/>
      <c r="P2173" s="4"/>
    </row>
    <row r="2174" spans="1:16" x14ac:dyDescent="0.3">
      <c r="A2174" t="s">
        <v>6221</v>
      </c>
      <c r="B2174">
        <v>41</v>
      </c>
      <c r="C2174">
        <v>99</v>
      </c>
      <c r="D2174">
        <v>398420</v>
      </c>
      <c r="E2174" t="s">
        <v>1007</v>
      </c>
      <c r="F2174" t="s">
        <v>2865</v>
      </c>
      <c r="G2174" t="s">
        <v>6222</v>
      </c>
      <c r="H2174">
        <v>5049</v>
      </c>
      <c r="I2174">
        <v>48</v>
      </c>
      <c r="J2174" t="s">
        <v>19</v>
      </c>
      <c r="K2174" t="s">
        <v>20</v>
      </c>
      <c r="L2174">
        <v>8000000</v>
      </c>
      <c r="M2174">
        <v>2007</v>
      </c>
      <c r="N2174">
        <v>6.4</v>
      </c>
      <c r="O2174" s="4"/>
      <c r="P2174" s="4"/>
    </row>
    <row r="2175" spans="1:16" x14ac:dyDescent="0.3">
      <c r="A2175" t="s">
        <v>1569</v>
      </c>
      <c r="B2175">
        <v>308</v>
      </c>
      <c r="C2175">
        <v>91</v>
      </c>
      <c r="D2175">
        <v>336029560</v>
      </c>
      <c r="E2175" t="s">
        <v>670</v>
      </c>
      <c r="F2175" t="s">
        <v>301</v>
      </c>
      <c r="G2175" t="s">
        <v>1570</v>
      </c>
      <c r="H2175">
        <v>142403</v>
      </c>
      <c r="I2175">
        <v>275</v>
      </c>
      <c r="J2175" t="s">
        <v>19</v>
      </c>
      <c r="K2175" t="s">
        <v>20</v>
      </c>
      <c r="L2175">
        <v>74000000</v>
      </c>
      <c r="M2175">
        <v>2015</v>
      </c>
      <c r="N2175">
        <v>6.4</v>
      </c>
      <c r="O2175" s="4"/>
      <c r="P2175" s="4"/>
    </row>
    <row r="2176" spans="1:16" x14ac:dyDescent="0.3">
      <c r="A2176" t="s">
        <v>5033</v>
      </c>
      <c r="B2176">
        <v>78</v>
      </c>
      <c r="C2176">
        <v>90</v>
      </c>
      <c r="D2176">
        <v>303439</v>
      </c>
      <c r="E2176" t="s">
        <v>1001</v>
      </c>
      <c r="F2176" t="s">
        <v>4311</v>
      </c>
      <c r="G2176" t="s">
        <v>5721</v>
      </c>
      <c r="H2176">
        <v>12125</v>
      </c>
      <c r="I2176">
        <v>78</v>
      </c>
      <c r="J2176" t="s">
        <v>19</v>
      </c>
      <c r="K2176" t="s">
        <v>20</v>
      </c>
      <c r="L2176">
        <v>8000000</v>
      </c>
      <c r="M2176">
        <v>2007</v>
      </c>
      <c r="N2176">
        <v>6.4</v>
      </c>
      <c r="O2176" s="4"/>
      <c r="P2176" s="4"/>
    </row>
    <row r="2177" spans="1:16" x14ac:dyDescent="0.3">
      <c r="A2177" t="s">
        <v>6233</v>
      </c>
      <c r="B2177">
        <v>26</v>
      </c>
      <c r="C2177">
        <v>107</v>
      </c>
      <c r="D2177">
        <v>53481</v>
      </c>
      <c r="E2177" t="s">
        <v>1100</v>
      </c>
      <c r="F2177" t="s">
        <v>447</v>
      </c>
      <c r="G2177" t="s">
        <v>6234</v>
      </c>
      <c r="H2177">
        <v>5557</v>
      </c>
      <c r="I2177">
        <v>34</v>
      </c>
      <c r="J2177" t="s">
        <v>19</v>
      </c>
      <c r="K2177" t="s">
        <v>20</v>
      </c>
      <c r="L2177">
        <v>8000000</v>
      </c>
      <c r="M2177">
        <v>2006</v>
      </c>
      <c r="N2177">
        <v>6.4</v>
      </c>
      <c r="O2177" s="4"/>
      <c r="P2177" s="4"/>
    </row>
    <row r="2178" spans="1:16" x14ac:dyDescent="0.3">
      <c r="A2178" t="s">
        <v>398</v>
      </c>
      <c r="B2178">
        <v>142</v>
      </c>
      <c r="C2178">
        <v>124</v>
      </c>
      <c r="D2178">
        <v>172620724</v>
      </c>
      <c r="E2178" t="s">
        <v>400</v>
      </c>
      <c r="F2178" t="s">
        <v>232</v>
      </c>
      <c r="G2178" t="s">
        <v>1197</v>
      </c>
      <c r="H2178">
        <v>146134</v>
      </c>
      <c r="I2178">
        <v>393</v>
      </c>
      <c r="J2178" t="s">
        <v>19</v>
      </c>
      <c r="K2178" t="s">
        <v>20</v>
      </c>
      <c r="L2178">
        <v>85000000</v>
      </c>
      <c r="M2178">
        <v>1997</v>
      </c>
      <c r="N2178">
        <v>6.4</v>
      </c>
      <c r="O2178" s="4"/>
      <c r="P2178" s="4"/>
    </row>
    <row r="2179" spans="1:16" x14ac:dyDescent="0.3">
      <c r="A2179" t="s">
        <v>2784</v>
      </c>
      <c r="B2179">
        <v>191</v>
      </c>
      <c r="C2179">
        <v>102</v>
      </c>
      <c r="D2179">
        <v>64149837</v>
      </c>
      <c r="E2179" t="s">
        <v>2908</v>
      </c>
      <c r="F2179" t="s">
        <v>2909</v>
      </c>
      <c r="G2179" t="s">
        <v>2910</v>
      </c>
      <c r="H2179">
        <v>146899</v>
      </c>
      <c r="I2179">
        <v>185</v>
      </c>
      <c r="J2179" t="s">
        <v>19</v>
      </c>
      <c r="K2179" t="s">
        <v>20</v>
      </c>
      <c r="L2179">
        <v>20000000</v>
      </c>
      <c r="M2179">
        <v>2009</v>
      </c>
      <c r="N2179">
        <v>6.4</v>
      </c>
      <c r="O2179" s="4"/>
      <c r="P2179" s="4"/>
    </row>
    <row r="2180" spans="1:16" x14ac:dyDescent="0.3">
      <c r="A2180" t="s">
        <v>909</v>
      </c>
      <c r="B2180">
        <v>267</v>
      </c>
      <c r="C2180">
        <v>106</v>
      </c>
      <c r="D2180">
        <v>65452312</v>
      </c>
      <c r="E2180" t="s">
        <v>201</v>
      </c>
      <c r="F2180" t="s">
        <v>902</v>
      </c>
      <c r="G2180" t="s">
        <v>910</v>
      </c>
      <c r="H2180">
        <v>149998</v>
      </c>
      <c r="I2180">
        <v>285</v>
      </c>
      <c r="J2180" t="s">
        <v>19</v>
      </c>
      <c r="K2180" t="s">
        <v>20</v>
      </c>
      <c r="L2180">
        <v>100000000</v>
      </c>
      <c r="M2180">
        <v>2009</v>
      </c>
      <c r="N2180">
        <v>6.4</v>
      </c>
      <c r="O2180" s="4"/>
      <c r="P2180" s="4"/>
    </row>
    <row r="2181" spans="1:16" x14ac:dyDescent="0.3">
      <c r="A2181" t="s">
        <v>2037</v>
      </c>
      <c r="B2181">
        <v>140</v>
      </c>
      <c r="C2181">
        <v>116</v>
      </c>
      <c r="D2181">
        <v>105807520</v>
      </c>
      <c r="E2181" t="s">
        <v>877</v>
      </c>
      <c r="F2181" t="s">
        <v>374</v>
      </c>
      <c r="G2181" t="s">
        <v>2370</v>
      </c>
      <c r="H2181">
        <v>156717</v>
      </c>
      <c r="I2181">
        <v>357</v>
      </c>
      <c r="J2181" t="s">
        <v>19</v>
      </c>
      <c r="K2181" t="s">
        <v>20</v>
      </c>
      <c r="L2181">
        <v>50000000</v>
      </c>
      <c r="M2181">
        <v>2003</v>
      </c>
      <c r="N2181">
        <v>6.4</v>
      </c>
      <c r="O2181" s="4"/>
      <c r="P2181" s="4"/>
    </row>
    <row r="2182" spans="1:16" x14ac:dyDescent="0.3">
      <c r="A2182" t="s">
        <v>416</v>
      </c>
      <c r="B2182">
        <v>197</v>
      </c>
      <c r="C2182">
        <v>128</v>
      </c>
      <c r="D2182">
        <v>126930660</v>
      </c>
      <c r="E2182" t="s">
        <v>28</v>
      </c>
      <c r="F2182" t="s">
        <v>532</v>
      </c>
      <c r="G2182" t="s">
        <v>598</v>
      </c>
      <c r="H2182">
        <v>157519</v>
      </c>
      <c r="I2182">
        <v>683</v>
      </c>
      <c r="J2182" t="s">
        <v>19</v>
      </c>
      <c r="K2182" t="s">
        <v>31</v>
      </c>
      <c r="L2182">
        <v>135000000</v>
      </c>
      <c r="M2182">
        <v>1999</v>
      </c>
      <c r="N2182">
        <v>6.4</v>
      </c>
      <c r="O2182" s="4"/>
      <c r="P2182" s="4"/>
    </row>
    <row r="2183" spans="1:16" x14ac:dyDescent="0.3">
      <c r="A2183" t="s">
        <v>5823</v>
      </c>
      <c r="B2183">
        <v>5</v>
      </c>
      <c r="C2183">
        <v>99</v>
      </c>
      <c r="D2183">
        <v>125169</v>
      </c>
      <c r="E2183" t="s">
        <v>1289</v>
      </c>
      <c r="F2183" t="s">
        <v>2196</v>
      </c>
      <c r="G2183" t="s">
        <v>5824</v>
      </c>
      <c r="H2183">
        <v>859</v>
      </c>
      <c r="I2183">
        <v>31</v>
      </c>
      <c r="J2183" t="s">
        <v>19</v>
      </c>
      <c r="K2183" t="s">
        <v>20</v>
      </c>
      <c r="L2183">
        <v>10500000</v>
      </c>
      <c r="M2183">
        <v>1994</v>
      </c>
      <c r="N2183">
        <v>6.4</v>
      </c>
      <c r="O2183" s="4"/>
      <c r="P2183" s="4"/>
    </row>
    <row r="2184" spans="1:16" x14ac:dyDescent="0.3">
      <c r="A2184" t="s">
        <v>706</v>
      </c>
      <c r="B2184">
        <v>78</v>
      </c>
      <c r="C2184">
        <v>112</v>
      </c>
      <c r="D2184">
        <v>4485485</v>
      </c>
      <c r="E2184" t="s">
        <v>3950</v>
      </c>
      <c r="F2184" t="s">
        <v>913</v>
      </c>
      <c r="G2184" t="s">
        <v>3951</v>
      </c>
      <c r="H2184">
        <v>14612</v>
      </c>
      <c r="I2184">
        <v>105</v>
      </c>
      <c r="J2184" t="s">
        <v>19</v>
      </c>
      <c r="K2184" t="s">
        <v>20</v>
      </c>
      <c r="L2184">
        <v>15000000</v>
      </c>
      <c r="M2184">
        <v>1999</v>
      </c>
      <c r="N2184">
        <v>6.4</v>
      </c>
      <c r="O2184" s="4"/>
      <c r="P2184" s="4"/>
    </row>
    <row r="2185" spans="1:16" x14ac:dyDescent="0.3">
      <c r="A2185" t="s">
        <v>5272</v>
      </c>
      <c r="B2185">
        <v>116</v>
      </c>
      <c r="C2185">
        <v>90</v>
      </c>
      <c r="D2185">
        <v>4360548</v>
      </c>
      <c r="E2185" t="s">
        <v>753</v>
      </c>
      <c r="F2185" t="s">
        <v>1751</v>
      </c>
      <c r="G2185" t="s">
        <v>5578</v>
      </c>
      <c r="H2185">
        <v>13371</v>
      </c>
      <c r="I2185">
        <v>60</v>
      </c>
      <c r="J2185" t="s">
        <v>19</v>
      </c>
      <c r="K2185" t="s">
        <v>20</v>
      </c>
      <c r="L2185">
        <v>15000000</v>
      </c>
      <c r="M2185">
        <v>2009</v>
      </c>
      <c r="N2185">
        <v>6.4</v>
      </c>
      <c r="O2185" s="4"/>
      <c r="P2185" s="4"/>
    </row>
    <row r="2186" spans="1:16" x14ac:dyDescent="0.3">
      <c r="A2186" t="s">
        <v>132</v>
      </c>
      <c r="B2186">
        <v>72</v>
      </c>
      <c r="C2186">
        <v>86</v>
      </c>
      <c r="D2186">
        <v>333976</v>
      </c>
      <c r="E2186" t="s">
        <v>557</v>
      </c>
      <c r="F2186" t="s">
        <v>1055</v>
      </c>
      <c r="G2186" t="s">
        <v>5719</v>
      </c>
      <c r="H2186">
        <v>12559</v>
      </c>
      <c r="I2186">
        <v>90</v>
      </c>
      <c r="J2186" t="s">
        <v>19</v>
      </c>
      <c r="K2186" t="s">
        <v>20</v>
      </c>
      <c r="L2186">
        <v>12000000</v>
      </c>
      <c r="M2186">
        <v>2002</v>
      </c>
      <c r="N2186">
        <v>6.4</v>
      </c>
      <c r="O2186" s="4"/>
      <c r="P2186" s="4"/>
    </row>
    <row r="2187" spans="1:16" x14ac:dyDescent="0.3">
      <c r="A2187" t="s">
        <v>1215</v>
      </c>
      <c r="B2187">
        <v>149</v>
      </c>
      <c r="C2187">
        <v>127</v>
      </c>
      <c r="D2187">
        <v>182805123</v>
      </c>
      <c r="E2187" t="s">
        <v>1770</v>
      </c>
      <c r="F2187" t="s">
        <v>142</v>
      </c>
      <c r="G2187" t="s">
        <v>1771</v>
      </c>
      <c r="H2187">
        <v>158864</v>
      </c>
      <c r="I2187">
        <v>395</v>
      </c>
      <c r="J2187" t="s">
        <v>19</v>
      </c>
      <c r="K2187" t="s">
        <v>20</v>
      </c>
      <c r="L2187">
        <v>70000000</v>
      </c>
      <c r="M2187">
        <v>2000</v>
      </c>
      <c r="N2187">
        <v>6.4</v>
      </c>
      <c r="O2187" s="4"/>
      <c r="P2187" s="4"/>
    </row>
    <row r="2188" spans="1:16" x14ac:dyDescent="0.3">
      <c r="A2188" t="s">
        <v>1127</v>
      </c>
      <c r="B2188">
        <v>112</v>
      </c>
      <c r="C2188">
        <v>93</v>
      </c>
      <c r="D2188">
        <v>163479795</v>
      </c>
      <c r="E2188" t="s">
        <v>1289</v>
      </c>
      <c r="F2188" t="s">
        <v>166</v>
      </c>
      <c r="G2188" t="s">
        <v>3565</v>
      </c>
      <c r="H2188">
        <v>161858</v>
      </c>
      <c r="I2188">
        <v>289</v>
      </c>
      <c r="J2188" t="s">
        <v>19</v>
      </c>
      <c r="K2188" t="s">
        <v>20</v>
      </c>
      <c r="L2188">
        <v>34200000</v>
      </c>
      <c r="M2188">
        <v>1999</v>
      </c>
      <c r="N2188">
        <v>6.4</v>
      </c>
      <c r="O2188" s="4"/>
      <c r="P2188" s="4"/>
    </row>
    <row r="2189" spans="1:16" x14ac:dyDescent="0.3">
      <c r="A2189" t="s">
        <v>5340</v>
      </c>
      <c r="B2189">
        <v>205</v>
      </c>
      <c r="C2189">
        <v>105</v>
      </c>
      <c r="D2189">
        <v>613556</v>
      </c>
      <c r="E2189" t="s">
        <v>437</v>
      </c>
      <c r="F2189" t="s">
        <v>4430</v>
      </c>
      <c r="G2189" t="s">
        <v>5341</v>
      </c>
      <c r="H2189">
        <v>9427</v>
      </c>
      <c r="I2189">
        <v>87</v>
      </c>
      <c r="J2189" t="s">
        <v>1012</v>
      </c>
      <c r="K2189" t="s">
        <v>5137</v>
      </c>
      <c r="L2189">
        <v>15000000</v>
      </c>
      <c r="M2189">
        <v>2015</v>
      </c>
      <c r="N2189">
        <v>6.4</v>
      </c>
      <c r="O2189" s="4"/>
      <c r="P2189" s="4"/>
    </row>
    <row r="2190" spans="1:16" x14ac:dyDescent="0.3">
      <c r="A2190" t="s">
        <v>5805</v>
      </c>
      <c r="B2190">
        <v>75</v>
      </c>
      <c r="C2190">
        <v>118</v>
      </c>
      <c r="D2190">
        <v>399879</v>
      </c>
      <c r="E2190" t="s">
        <v>1110</v>
      </c>
      <c r="F2190" t="s">
        <v>5806</v>
      </c>
      <c r="G2190" t="s">
        <v>5807</v>
      </c>
      <c r="H2190">
        <v>5772</v>
      </c>
      <c r="I2190">
        <v>115</v>
      </c>
      <c r="J2190" t="s">
        <v>19</v>
      </c>
      <c r="K2190" t="s">
        <v>220</v>
      </c>
      <c r="L2190">
        <v>15000000</v>
      </c>
      <c r="M2190">
        <v>2006</v>
      </c>
      <c r="N2190">
        <v>6.4</v>
      </c>
      <c r="O2190" s="4"/>
      <c r="P2190" s="4"/>
    </row>
    <row r="2191" spans="1:16" x14ac:dyDescent="0.3">
      <c r="A2191" t="s">
        <v>1669</v>
      </c>
      <c r="B2191">
        <v>79</v>
      </c>
      <c r="C2191">
        <v>111</v>
      </c>
      <c r="D2191">
        <v>5205343</v>
      </c>
      <c r="E2191" t="s">
        <v>3594</v>
      </c>
      <c r="F2191" t="s">
        <v>750</v>
      </c>
      <c r="G2191" t="s">
        <v>4716</v>
      </c>
      <c r="H2191">
        <v>11958</v>
      </c>
      <c r="I2191">
        <v>39</v>
      </c>
      <c r="J2191" t="s">
        <v>19</v>
      </c>
      <c r="K2191" t="s">
        <v>20</v>
      </c>
      <c r="L2191">
        <v>20000000</v>
      </c>
      <c r="M2191">
        <v>2009</v>
      </c>
      <c r="N2191">
        <v>6.4</v>
      </c>
      <c r="O2191" s="4"/>
      <c r="P2191" s="4"/>
    </row>
    <row r="2192" spans="1:16" x14ac:dyDescent="0.3">
      <c r="A2192" t="s">
        <v>249</v>
      </c>
      <c r="B2192">
        <v>339</v>
      </c>
      <c r="C2192">
        <v>131</v>
      </c>
      <c r="D2192">
        <v>73103784</v>
      </c>
      <c r="E2192" t="s">
        <v>513</v>
      </c>
      <c r="F2192" t="s">
        <v>260</v>
      </c>
      <c r="G2192" t="s">
        <v>514</v>
      </c>
      <c r="H2192">
        <v>164238</v>
      </c>
      <c r="I2192">
        <v>434</v>
      </c>
      <c r="J2192" t="s">
        <v>19</v>
      </c>
      <c r="K2192" t="s">
        <v>20</v>
      </c>
      <c r="L2192">
        <v>150000000</v>
      </c>
      <c r="M2192">
        <v>2013</v>
      </c>
      <c r="N2192">
        <v>6.4</v>
      </c>
      <c r="O2192" s="4"/>
      <c r="P2192" s="4"/>
    </row>
    <row r="2193" spans="1:16" x14ac:dyDescent="0.3">
      <c r="A2193" t="s">
        <v>4207</v>
      </c>
      <c r="B2193">
        <v>70</v>
      </c>
      <c r="C2193">
        <v>100</v>
      </c>
      <c r="D2193">
        <v>10114315</v>
      </c>
      <c r="E2193" t="s">
        <v>1001</v>
      </c>
      <c r="F2193" t="s">
        <v>4208</v>
      </c>
      <c r="G2193" t="s">
        <v>4209</v>
      </c>
      <c r="H2193">
        <v>18693</v>
      </c>
      <c r="I2193">
        <v>187</v>
      </c>
      <c r="J2193" t="s">
        <v>19</v>
      </c>
      <c r="K2193" t="s">
        <v>20</v>
      </c>
      <c r="L2193">
        <v>25000000</v>
      </c>
      <c r="M2193">
        <v>1999</v>
      </c>
      <c r="N2193">
        <v>6.4</v>
      </c>
      <c r="O2193" s="4"/>
      <c r="P2193" s="4"/>
    </row>
    <row r="2194" spans="1:16" x14ac:dyDescent="0.3">
      <c r="A2194" t="s">
        <v>706</v>
      </c>
      <c r="B2194">
        <v>224</v>
      </c>
      <c r="C2194">
        <v>98</v>
      </c>
      <c r="D2194">
        <v>35063732</v>
      </c>
      <c r="E2194" t="s">
        <v>477</v>
      </c>
      <c r="F2194" t="s">
        <v>653</v>
      </c>
      <c r="G2194" t="s">
        <v>3509</v>
      </c>
      <c r="H2194">
        <v>164608</v>
      </c>
      <c r="I2194">
        <v>383</v>
      </c>
      <c r="J2194" t="s">
        <v>19</v>
      </c>
      <c r="K2194" t="s">
        <v>20</v>
      </c>
      <c r="L2194">
        <v>32000000</v>
      </c>
      <c r="M2194">
        <v>2007</v>
      </c>
      <c r="N2194">
        <v>6.4</v>
      </c>
      <c r="O2194" s="4"/>
      <c r="P2194" s="4"/>
    </row>
    <row r="2195" spans="1:16" x14ac:dyDescent="0.3">
      <c r="A2195" t="s">
        <v>5010</v>
      </c>
      <c r="B2195">
        <v>50</v>
      </c>
      <c r="C2195">
        <v>102</v>
      </c>
      <c r="D2195">
        <v>2000000</v>
      </c>
      <c r="E2195" t="s">
        <v>3747</v>
      </c>
      <c r="F2195" t="s">
        <v>5011</v>
      </c>
      <c r="G2195" t="s">
        <v>5012</v>
      </c>
      <c r="H2195">
        <v>1275</v>
      </c>
      <c r="I2195">
        <v>27</v>
      </c>
      <c r="J2195" t="s">
        <v>19</v>
      </c>
      <c r="K2195" t="s">
        <v>20</v>
      </c>
      <c r="L2195">
        <v>17000000</v>
      </c>
      <c r="M2195">
        <v>1981</v>
      </c>
      <c r="N2195">
        <v>6.4</v>
      </c>
      <c r="O2195" s="4"/>
      <c r="P2195" s="4"/>
    </row>
    <row r="2196" spans="1:16" x14ac:dyDescent="0.3">
      <c r="A2196" t="s">
        <v>1200</v>
      </c>
      <c r="B2196">
        <v>230</v>
      </c>
      <c r="C2196">
        <v>111</v>
      </c>
      <c r="D2196">
        <v>36064910</v>
      </c>
      <c r="E2196" t="s">
        <v>1405</v>
      </c>
      <c r="F2196" t="s">
        <v>202</v>
      </c>
      <c r="G2196" t="s">
        <v>1830</v>
      </c>
      <c r="H2196">
        <v>166610</v>
      </c>
      <c r="I2196">
        <v>211</v>
      </c>
      <c r="J2196" t="s">
        <v>19</v>
      </c>
      <c r="K2196" t="s">
        <v>20</v>
      </c>
      <c r="L2196">
        <v>45000000</v>
      </c>
      <c r="M2196">
        <v>2008</v>
      </c>
      <c r="N2196">
        <v>6.4</v>
      </c>
      <c r="O2196" s="4"/>
      <c r="P2196" s="4"/>
    </row>
    <row r="2197" spans="1:16" x14ac:dyDescent="0.3">
      <c r="A2197" t="s">
        <v>2940</v>
      </c>
      <c r="B2197">
        <v>351</v>
      </c>
      <c r="C2197">
        <v>107</v>
      </c>
      <c r="D2197">
        <v>52000688</v>
      </c>
      <c r="E2197" t="s">
        <v>137</v>
      </c>
      <c r="F2197" t="s">
        <v>2941</v>
      </c>
      <c r="G2197" t="s">
        <v>2942</v>
      </c>
      <c r="H2197">
        <v>171418</v>
      </c>
      <c r="I2197">
        <v>619</v>
      </c>
      <c r="J2197" t="s">
        <v>19</v>
      </c>
      <c r="K2197" t="s">
        <v>20</v>
      </c>
      <c r="L2197">
        <v>40000000</v>
      </c>
      <c r="M2197">
        <v>2010</v>
      </c>
      <c r="N2197">
        <v>6.4</v>
      </c>
      <c r="O2197" s="4"/>
      <c r="P2197" s="4"/>
    </row>
    <row r="2198" spans="1:16" x14ac:dyDescent="0.3">
      <c r="A2198" t="s">
        <v>2603</v>
      </c>
      <c r="B2198">
        <v>89</v>
      </c>
      <c r="C2198">
        <v>132</v>
      </c>
      <c r="D2198">
        <v>29781453</v>
      </c>
      <c r="E2198" t="s">
        <v>2001</v>
      </c>
      <c r="F2198" t="s">
        <v>1033</v>
      </c>
      <c r="G2198" t="s">
        <v>2605</v>
      </c>
      <c r="H2198">
        <v>22447</v>
      </c>
      <c r="I2198">
        <v>210</v>
      </c>
      <c r="J2198" t="s">
        <v>19</v>
      </c>
      <c r="K2198" t="s">
        <v>20</v>
      </c>
      <c r="L2198">
        <v>48000000</v>
      </c>
      <c r="M2198">
        <v>2001</v>
      </c>
      <c r="N2198">
        <v>6.4</v>
      </c>
      <c r="O2198" s="4"/>
      <c r="P2198" s="4"/>
    </row>
    <row r="2199" spans="1:16" x14ac:dyDescent="0.3">
      <c r="A2199" t="s">
        <v>1127</v>
      </c>
      <c r="B2199">
        <v>204</v>
      </c>
      <c r="C2199">
        <v>117</v>
      </c>
      <c r="D2199">
        <v>103028109</v>
      </c>
      <c r="E2199" t="s">
        <v>877</v>
      </c>
      <c r="F2199" t="s">
        <v>1129</v>
      </c>
      <c r="G2199" t="s">
        <v>1328</v>
      </c>
      <c r="H2199">
        <v>172878</v>
      </c>
      <c r="I2199">
        <v>203</v>
      </c>
      <c r="J2199" t="s">
        <v>19</v>
      </c>
      <c r="K2199" t="s">
        <v>20</v>
      </c>
      <c r="L2199">
        <v>80000000</v>
      </c>
      <c r="M2199">
        <v>2011</v>
      </c>
      <c r="N2199">
        <v>6.4</v>
      </c>
      <c r="O2199" s="4"/>
      <c r="P2199" s="4"/>
    </row>
    <row r="2200" spans="1:16" x14ac:dyDescent="0.3">
      <c r="A2200" t="s">
        <v>306</v>
      </c>
      <c r="B2200">
        <v>9</v>
      </c>
      <c r="C2200">
        <v>107</v>
      </c>
      <c r="D2200">
        <v>305070</v>
      </c>
      <c r="E2200" t="s">
        <v>1444</v>
      </c>
      <c r="F2200" t="s">
        <v>4756</v>
      </c>
      <c r="G2200" t="s">
        <v>4757</v>
      </c>
      <c r="H2200">
        <v>3843</v>
      </c>
      <c r="I2200">
        <v>25</v>
      </c>
      <c r="J2200" t="s">
        <v>19</v>
      </c>
      <c r="K2200" t="s">
        <v>20</v>
      </c>
      <c r="L2200">
        <v>20000000</v>
      </c>
      <c r="M2200">
        <v>1994</v>
      </c>
      <c r="N2200">
        <v>6.4</v>
      </c>
      <c r="O2200" s="4"/>
      <c r="P2200" s="4"/>
    </row>
    <row r="2201" spans="1:16" x14ac:dyDescent="0.3">
      <c r="A2201" t="s">
        <v>44</v>
      </c>
      <c r="B2201">
        <v>525</v>
      </c>
      <c r="C2201">
        <v>130</v>
      </c>
      <c r="D2201">
        <v>234903076</v>
      </c>
      <c r="E2201" t="s">
        <v>120</v>
      </c>
      <c r="F2201" t="s">
        <v>176</v>
      </c>
      <c r="G2201" t="s">
        <v>177</v>
      </c>
      <c r="H2201">
        <v>175409</v>
      </c>
      <c r="I2201">
        <v>511</v>
      </c>
      <c r="J2201" t="s">
        <v>19</v>
      </c>
      <c r="K2201" t="s">
        <v>20</v>
      </c>
      <c r="L2201">
        <v>215000000</v>
      </c>
      <c r="M2201">
        <v>2013</v>
      </c>
      <c r="N2201">
        <v>6.4</v>
      </c>
      <c r="O2201" s="4"/>
      <c r="P2201" s="4"/>
    </row>
    <row r="2202" spans="1:16" x14ac:dyDescent="0.3">
      <c r="A2202" t="s">
        <v>3873</v>
      </c>
      <c r="B2202">
        <v>93</v>
      </c>
      <c r="C2202">
        <v>115</v>
      </c>
      <c r="D2202">
        <v>882710</v>
      </c>
      <c r="E2202" t="s">
        <v>2472</v>
      </c>
      <c r="F2202" t="s">
        <v>436</v>
      </c>
      <c r="G2202" t="s">
        <v>4747</v>
      </c>
      <c r="H2202">
        <v>16215</v>
      </c>
      <c r="I2202">
        <v>138</v>
      </c>
      <c r="J2202" t="s">
        <v>19</v>
      </c>
      <c r="K2202" t="s">
        <v>20</v>
      </c>
      <c r="L2202">
        <v>24000000</v>
      </c>
      <c r="M2202">
        <v>2000</v>
      </c>
      <c r="N2202">
        <v>6.4</v>
      </c>
      <c r="O2202" s="4"/>
      <c r="P2202" s="4"/>
    </row>
    <row r="2203" spans="1:16" x14ac:dyDescent="0.3">
      <c r="A2203" t="s">
        <v>7558</v>
      </c>
      <c r="B2203">
        <v>360</v>
      </c>
      <c r="C2203">
        <v>81</v>
      </c>
      <c r="D2203">
        <v>140530114</v>
      </c>
      <c r="E2203" t="s">
        <v>2914</v>
      </c>
      <c r="F2203" t="s">
        <v>7559</v>
      </c>
      <c r="G2203" t="s">
        <v>7560</v>
      </c>
      <c r="H2203">
        <v>186786</v>
      </c>
      <c r="I2203">
        <v>3400</v>
      </c>
      <c r="J2203" t="s">
        <v>19</v>
      </c>
      <c r="K2203" t="s">
        <v>20</v>
      </c>
      <c r="L2203">
        <v>60000</v>
      </c>
      <c r="M2203">
        <v>1999</v>
      </c>
      <c r="N2203">
        <v>6.4</v>
      </c>
      <c r="O2203" s="4"/>
      <c r="P2203" s="4"/>
    </row>
    <row r="2204" spans="1:16" x14ac:dyDescent="0.3">
      <c r="A2204" t="s">
        <v>3567</v>
      </c>
      <c r="B2204">
        <v>142</v>
      </c>
      <c r="C2204">
        <v>108</v>
      </c>
      <c r="D2204">
        <v>145096820</v>
      </c>
      <c r="E2204" t="s">
        <v>872</v>
      </c>
      <c r="F2204" t="s">
        <v>2186</v>
      </c>
      <c r="G2204" t="s">
        <v>3568</v>
      </c>
      <c r="H2204">
        <v>200260</v>
      </c>
      <c r="I2204">
        <v>431</v>
      </c>
      <c r="J2204" t="s">
        <v>19</v>
      </c>
      <c r="K2204" t="s">
        <v>20</v>
      </c>
      <c r="L2204">
        <v>30000000</v>
      </c>
      <c r="M2204">
        <v>2001</v>
      </c>
      <c r="N2204">
        <v>6.4</v>
      </c>
      <c r="O2204" s="4"/>
      <c r="P2204" s="4"/>
    </row>
    <row r="2205" spans="1:16" x14ac:dyDescent="0.3">
      <c r="A2205" t="s">
        <v>383</v>
      </c>
      <c r="B2205">
        <v>210</v>
      </c>
      <c r="C2205">
        <v>145</v>
      </c>
      <c r="D2205">
        <v>55473600</v>
      </c>
      <c r="E2205" t="s">
        <v>2006</v>
      </c>
      <c r="F2205" t="s">
        <v>2224</v>
      </c>
      <c r="G2205" t="s">
        <v>2225</v>
      </c>
      <c r="H2205">
        <v>207686</v>
      </c>
      <c r="I2205">
        <v>776</v>
      </c>
      <c r="J2205" t="s">
        <v>19</v>
      </c>
      <c r="K2205" t="s">
        <v>20</v>
      </c>
      <c r="L2205">
        <v>50000000</v>
      </c>
      <c r="M2205">
        <v>1992</v>
      </c>
      <c r="N2205">
        <v>6.4</v>
      </c>
      <c r="O2205" s="4"/>
      <c r="P2205" s="4"/>
    </row>
    <row r="2206" spans="1:16" x14ac:dyDescent="0.3">
      <c r="A2206" t="s">
        <v>1807</v>
      </c>
      <c r="B2206">
        <v>313</v>
      </c>
      <c r="C2206">
        <v>99</v>
      </c>
      <c r="D2206">
        <v>59617068</v>
      </c>
      <c r="E2206" t="s">
        <v>877</v>
      </c>
      <c r="F2206" t="s">
        <v>1128</v>
      </c>
      <c r="G2206" t="s">
        <v>1808</v>
      </c>
      <c r="H2206">
        <v>213863</v>
      </c>
      <c r="I2206">
        <v>310</v>
      </c>
      <c r="J2206" t="s">
        <v>19</v>
      </c>
      <c r="K2206" t="s">
        <v>20</v>
      </c>
      <c r="L2206">
        <v>65000000</v>
      </c>
      <c r="M2206">
        <v>2012</v>
      </c>
      <c r="N2206">
        <v>6.4</v>
      </c>
      <c r="O2206" s="4"/>
      <c r="P2206" s="4"/>
    </row>
    <row r="2207" spans="1:16" x14ac:dyDescent="0.3">
      <c r="A2207" t="s">
        <v>2920</v>
      </c>
      <c r="B2207">
        <v>351</v>
      </c>
      <c r="C2207">
        <v>97</v>
      </c>
      <c r="D2207">
        <v>150056505</v>
      </c>
      <c r="E2207" t="s">
        <v>872</v>
      </c>
      <c r="F2207" t="s">
        <v>2372</v>
      </c>
      <c r="G2207" t="s">
        <v>4820</v>
      </c>
      <c r="H2207">
        <v>216581</v>
      </c>
      <c r="I2207">
        <v>397</v>
      </c>
      <c r="J2207" t="s">
        <v>19</v>
      </c>
      <c r="K2207" t="s">
        <v>20</v>
      </c>
      <c r="L2207">
        <v>18000000</v>
      </c>
      <c r="M2207">
        <v>2014</v>
      </c>
      <c r="N2207">
        <v>6.4</v>
      </c>
      <c r="O2207" s="4"/>
      <c r="P2207" s="4"/>
    </row>
    <row r="2208" spans="1:16" x14ac:dyDescent="0.3">
      <c r="A2208" t="s">
        <v>3172</v>
      </c>
      <c r="B2208">
        <v>38</v>
      </c>
      <c r="C2208">
        <v>118</v>
      </c>
      <c r="D2208">
        <v>6482195</v>
      </c>
      <c r="E2208" t="s">
        <v>1147</v>
      </c>
      <c r="F2208" t="s">
        <v>3173</v>
      </c>
      <c r="G2208" t="s">
        <v>3174</v>
      </c>
      <c r="H2208">
        <v>9740</v>
      </c>
      <c r="I2208">
        <v>81</v>
      </c>
      <c r="J2208" t="s">
        <v>19</v>
      </c>
      <c r="K2208" t="s">
        <v>20</v>
      </c>
      <c r="L2208">
        <v>37000000</v>
      </c>
      <c r="M2208">
        <v>1997</v>
      </c>
      <c r="N2208">
        <v>6.4</v>
      </c>
      <c r="O2208" s="4"/>
      <c r="P2208" s="4"/>
    </row>
    <row r="2209" spans="1:16" x14ac:dyDescent="0.3">
      <c r="A2209" t="s">
        <v>3420</v>
      </c>
      <c r="B2209">
        <v>50</v>
      </c>
      <c r="C2209">
        <v>121</v>
      </c>
      <c r="D2209">
        <v>2221994</v>
      </c>
      <c r="E2209" t="s">
        <v>740</v>
      </c>
      <c r="F2209" t="s">
        <v>234</v>
      </c>
      <c r="G2209" t="s">
        <v>3421</v>
      </c>
      <c r="H2209">
        <v>11747</v>
      </c>
      <c r="I2209">
        <v>99</v>
      </c>
      <c r="J2209" t="s">
        <v>19</v>
      </c>
      <c r="K2209" t="s">
        <v>3422</v>
      </c>
      <c r="L2209">
        <v>35000000</v>
      </c>
      <c r="M2209">
        <v>1997</v>
      </c>
      <c r="N2209">
        <v>6.4</v>
      </c>
      <c r="O2209" s="4"/>
      <c r="P2209" s="4"/>
    </row>
    <row r="2210" spans="1:16" x14ac:dyDescent="0.3">
      <c r="A2210" t="s">
        <v>455</v>
      </c>
      <c r="B2210">
        <v>179</v>
      </c>
      <c r="C2210">
        <v>108</v>
      </c>
      <c r="D2210">
        <v>250863268</v>
      </c>
      <c r="E2210" t="s">
        <v>796</v>
      </c>
      <c r="F2210" t="s">
        <v>457</v>
      </c>
      <c r="G2210" t="s">
        <v>797</v>
      </c>
      <c r="H2210">
        <v>234480</v>
      </c>
      <c r="I2210">
        <v>444</v>
      </c>
      <c r="J2210" t="s">
        <v>19</v>
      </c>
      <c r="K2210" t="s">
        <v>20</v>
      </c>
      <c r="L2210">
        <v>110000000</v>
      </c>
      <c r="M2210">
        <v>2006</v>
      </c>
      <c r="N2210">
        <v>6.4</v>
      </c>
      <c r="O2210" s="4"/>
      <c r="P2210" s="4"/>
    </row>
    <row r="2211" spans="1:16" x14ac:dyDescent="0.3">
      <c r="A2211" t="s">
        <v>647</v>
      </c>
      <c r="B2211">
        <v>330</v>
      </c>
      <c r="C2211">
        <v>101</v>
      </c>
      <c r="D2211">
        <v>118311368</v>
      </c>
      <c r="E2211" t="s">
        <v>648</v>
      </c>
      <c r="F2211" t="s">
        <v>325</v>
      </c>
      <c r="G2211" t="s">
        <v>649</v>
      </c>
      <c r="H2211">
        <v>245621</v>
      </c>
      <c r="I2211">
        <v>514</v>
      </c>
      <c r="J2211" t="s">
        <v>19</v>
      </c>
      <c r="K2211" t="s">
        <v>20</v>
      </c>
      <c r="L2211">
        <v>110000000</v>
      </c>
      <c r="M2211">
        <v>2010</v>
      </c>
      <c r="N2211">
        <v>6.4</v>
      </c>
      <c r="O2211" s="4"/>
      <c r="P2211" s="4"/>
    </row>
    <row r="2212" spans="1:16" x14ac:dyDescent="0.3">
      <c r="A2212" t="s">
        <v>221</v>
      </c>
      <c r="B2212">
        <v>115</v>
      </c>
      <c r="C2212">
        <v>139</v>
      </c>
      <c r="D2212">
        <v>4584886</v>
      </c>
      <c r="E2212" t="s">
        <v>129</v>
      </c>
      <c r="F2212" t="s">
        <v>2740</v>
      </c>
      <c r="G2212" t="s">
        <v>2741</v>
      </c>
      <c r="H2212">
        <v>19114</v>
      </c>
      <c r="I2212">
        <v>115</v>
      </c>
      <c r="J2212" t="s">
        <v>19</v>
      </c>
      <c r="K2212" t="s">
        <v>20</v>
      </c>
      <c r="L2212">
        <v>45000000</v>
      </c>
      <c r="M2212">
        <v>2007</v>
      </c>
      <c r="N2212">
        <v>6.4</v>
      </c>
      <c r="O2212" s="4"/>
      <c r="P2212" s="4"/>
    </row>
    <row r="2213" spans="1:16" x14ac:dyDescent="0.3">
      <c r="A2213" t="s">
        <v>850</v>
      </c>
      <c r="B2213">
        <v>173</v>
      </c>
      <c r="C2213">
        <v>107</v>
      </c>
      <c r="D2213">
        <v>137340146</v>
      </c>
      <c r="E2213" t="s">
        <v>1274</v>
      </c>
      <c r="F2213" t="s">
        <v>1129</v>
      </c>
      <c r="G2213" t="s">
        <v>1275</v>
      </c>
      <c r="H2213">
        <v>246492</v>
      </c>
      <c r="I2213">
        <v>685</v>
      </c>
      <c r="J2213" t="s">
        <v>19</v>
      </c>
      <c r="K2213" t="s">
        <v>20</v>
      </c>
      <c r="L2213">
        <v>70000000</v>
      </c>
      <c r="M2213">
        <v>2006</v>
      </c>
      <c r="N2213">
        <v>6.4</v>
      </c>
      <c r="O2213" s="4"/>
      <c r="P2213" s="4"/>
    </row>
    <row r="2214" spans="1:16" x14ac:dyDescent="0.3">
      <c r="A2214" t="s">
        <v>807</v>
      </c>
      <c r="B2214">
        <v>198</v>
      </c>
      <c r="C2214">
        <v>125</v>
      </c>
      <c r="D2214">
        <v>125531634</v>
      </c>
      <c r="E2214" t="s">
        <v>809</v>
      </c>
      <c r="F2214" t="s">
        <v>205</v>
      </c>
      <c r="G2214" t="s">
        <v>810</v>
      </c>
      <c r="H2214">
        <v>284852</v>
      </c>
      <c r="I2214">
        <v>627</v>
      </c>
      <c r="J2214" t="s">
        <v>19</v>
      </c>
      <c r="K2214" t="s">
        <v>20</v>
      </c>
      <c r="L2214">
        <v>110000000</v>
      </c>
      <c r="M2214">
        <v>2004</v>
      </c>
      <c r="N2214">
        <v>6.4</v>
      </c>
      <c r="O2214" s="4"/>
      <c r="P2214" s="4"/>
    </row>
    <row r="2215" spans="1:16" x14ac:dyDescent="0.3">
      <c r="A2215" t="s">
        <v>365</v>
      </c>
      <c r="B2215">
        <v>280</v>
      </c>
      <c r="C2215">
        <v>109</v>
      </c>
      <c r="D2215">
        <v>150350192</v>
      </c>
      <c r="E2215" t="s">
        <v>366</v>
      </c>
      <c r="F2215" t="s">
        <v>367</v>
      </c>
      <c r="G2215" t="s">
        <v>368</v>
      </c>
      <c r="H2215">
        <v>305340</v>
      </c>
      <c r="I2215">
        <v>1676</v>
      </c>
      <c r="J2215" t="s">
        <v>19</v>
      </c>
      <c r="K2215" t="s">
        <v>20</v>
      </c>
      <c r="L2215">
        <v>200000000</v>
      </c>
      <c r="M2215">
        <v>2003</v>
      </c>
      <c r="N2215">
        <v>6.4</v>
      </c>
      <c r="O2215" s="4"/>
      <c r="P2215" s="4"/>
    </row>
    <row r="2216" spans="1:16" x14ac:dyDescent="0.3">
      <c r="A2216" t="s">
        <v>1026</v>
      </c>
      <c r="B2216">
        <v>433</v>
      </c>
      <c r="C2216">
        <v>89</v>
      </c>
      <c r="D2216">
        <v>126546825</v>
      </c>
      <c r="E2216" t="s">
        <v>1405</v>
      </c>
      <c r="F2216" t="s">
        <v>58</v>
      </c>
      <c r="G2216" t="s">
        <v>2858</v>
      </c>
      <c r="H2216">
        <v>327367</v>
      </c>
      <c r="I2216">
        <v>918</v>
      </c>
      <c r="J2216" t="s">
        <v>19</v>
      </c>
      <c r="K2216" t="s">
        <v>774</v>
      </c>
      <c r="L2216">
        <v>40000000</v>
      </c>
      <c r="M2216">
        <v>2014</v>
      </c>
      <c r="N2216">
        <v>6.4</v>
      </c>
      <c r="O2216" s="4"/>
      <c r="P2216" s="4"/>
    </row>
    <row r="2217" spans="1:16" x14ac:dyDescent="0.3">
      <c r="A2217" t="s">
        <v>402</v>
      </c>
      <c r="B2217">
        <v>218</v>
      </c>
      <c r="C2217">
        <v>113</v>
      </c>
      <c r="D2217">
        <v>76846624</v>
      </c>
      <c r="E2217" t="s">
        <v>120</v>
      </c>
      <c r="F2217" t="s">
        <v>24</v>
      </c>
      <c r="G2217" t="s">
        <v>403</v>
      </c>
      <c r="H2217">
        <v>21352</v>
      </c>
      <c r="I2217">
        <v>131</v>
      </c>
      <c r="J2217" t="s">
        <v>19</v>
      </c>
      <c r="K2217" t="s">
        <v>20</v>
      </c>
      <c r="L2217">
        <v>170000000</v>
      </c>
      <c r="M2217">
        <v>2016</v>
      </c>
      <c r="N2217">
        <v>6.4</v>
      </c>
      <c r="O2217" s="4"/>
      <c r="P2217" s="4"/>
    </row>
    <row r="2218" spans="1:16" x14ac:dyDescent="0.3">
      <c r="A2218" t="s">
        <v>249</v>
      </c>
      <c r="B2218">
        <v>239</v>
      </c>
      <c r="C2218">
        <v>124</v>
      </c>
      <c r="D2218">
        <v>186739919</v>
      </c>
      <c r="E2218" t="s">
        <v>137</v>
      </c>
      <c r="F2218" t="s">
        <v>223</v>
      </c>
      <c r="G2218" t="s">
        <v>712</v>
      </c>
      <c r="H2218">
        <v>333248</v>
      </c>
      <c r="I2218">
        <v>1159</v>
      </c>
      <c r="J2218" t="s">
        <v>19</v>
      </c>
      <c r="K2218" t="s">
        <v>20</v>
      </c>
      <c r="L2218">
        <v>125000000</v>
      </c>
      <c r="M2218">
        <v>2004</v>
      </c>
      <c r="N2218">
        <v>6.4</v>
      </c>
      <c r="O2218" s="4"/>
      <c r="P2218" s="4"/>
    </row>
    <row r="2219" spans="1:16" x14ac:dyDescent="0.3">
      <c r="A2219" t="s">
        <v>135</v>
      </c>
      <c r="B2219">
        <v>318</v>
      </c>
      <c r="C2219">
        <v>102</v>
      </c>
      <c r="D2219">
        <v>227946274</v>
      </c>
      <c r="E2219" t="s">
        <v>437</v>
      </c>
      <c r="F2219" t="s">
        <v>98</v>
      </c>
      <c r="G2219" t="s">
        <v>438</v>
      </c>
      <c r="H2219">
        <v>343648</v>
      </c>
      <c r="I2219">
        <v>590</v>
      </c>
      <c r="J2219" t="s">
        <v>19</v>
      </c>
      <c r="K2219" t="s">
        <v>20</v>
      </c>
      <c r="L2219">
        <v>150000000</v>
      </c>
      <c r="M2219">
        <v>2008</v>
      </c>
      <c r="N2219">
        <v>6.4</v>
      </c>
      <c r="O2219" s="4"/>
      <c r="P2219" s="4"/>
    </row>
    <row r="2220" spans="1:16" x14ac:dyDescent="0.3">
      <c r="A2220" t="s">
        <v>519</v>
      </c>
      <c r="B2220">
        <v>138</v>
      </c>
      <c r="C2220">
        <v>94</v>
      </c>
      <c r="D2220">
        <v>19548064</v>
      </c>
      <c r="E2220" t="s">
        <v>670</v>
      </c>
      <c r="F2220" t="s">
        <v>396</v>
      </c>
      <c r="G2220" t="s">
        <v>1866</v>
      </c>
      <c r="H2220">
        <v>25681</v>
      </c>
      <c r="I2220">
        <v>77</v>
      </c>
      <c r="J2220" t="s">
        <v>19</v>
      </c>
      <c r="K2220" t="s">
        <v>1867</v>
      </c>
      <c r="L2220">
        <v>65000000</v>
      </c>
      <c r="M2220">
        <v>2009</v>
      </c>
      <c r="N2220">
        <v>6.3</v>
      </c>
      <c r="O2220" s="4"/>
      <c r="P2220" s="4"/>
    </row>
    <row r="2221" spans="1:16" x14ac:dyDescent="0.3">
      <c r="A2221" t="s">
        <v>7538</v>
      </c>
      <c r="B2221">
        <v>255</v>
      </c>
      <c r="C2221">
        <v>95</v>
      </c>
      <c r="D2221">
        <v>26297</v>
      </c>
      <c r="E2221" t="s">
        <v>3067</v>
      </c>
      <c r="F2221" t="s">
        <v>6305</v>
      </c>
      <c r="G2221" t="s">
        <v>7539</v>
      </c>
      <c r="H2221">
        <v>25750</v>
      </c>
      <c r="I2221">
        <v>209</v>
      </c>
      <c r="J2221" t="s">
        <v>19</v>
      </c>
      <c r="K2221" t="s">
        <v>31</v>
      </c>
      <c r="L2221">
        <v>500000</v>
      </c>
      <c r="M2221">
        <v>2011</v>
      </c>
      <c r="N2221">
        <v>6.3</v>
      </c>
      <c r="O2221" s="4"/>
      <c r="P2221" s="4"/>
    </row>
    <row r="2222" spans="1:16" x14ac:dyDescent="0.3">
      <c r="A2222" t="s">
        <v>1577</v>
      </c>
      <c r="B2222">
        <v>141</v>
      </c>
      <c r="C2222">
        <v>97</v>
      </c>
      <c r="D2222">
        <v>107225164</v>
      </c>
      <c r="E2222" t="s">
        <v>1578</v>
      </c>
      <c r="F2222" t="s">
        <v>87</v>
      </c>
      <c r="G2222" t="s">
        <v>1579</v>
      </c>
      <c r="H2222">
        <v>27130</v>
      </c>
      <c r="I2222">
        <v>126</v>
      </c>
      <c r="J2222" t="s">
        <v>19</v>
      </c>
      <c r="K2222" t="s">
        <v>20</v>
      </c>
      <c r="L2222">
        <v>73000000</v>
      </c>
      <c r="M2222">
        <v>2016</v>
      </c>
      <c r="N2222">
        <v>6.3</v>
      </c>
      <c r="O2222" s="4"/>
      <c r="P2222" s="4"/>
    </row>
    <row r="2223" spans="1:16" x14ac:dyDescent="0.3">
      <c r="A2223" t="s">
        <v>2289</v>
      </c>
      <c r="B2223">
        <v>44</v>
      </c>
      <c r="C2223">
        <v>103</v>
      </c>
      <c r="D2223">
        <v>41382841</v>
      </c>
      <c r="E2223" t="s">
        <v>1274</v>
      </c>
      <c r="F2223" t="s">
        <v>396</v>
      </c>
      <c r="G2223" t="s">
        <v>4850</v>
      </c>
      <c r="H2223">
        <v>27149</v>
      </c>
      <c r="I2223">
        <v>96</v>
      </c>
      <c r="J2223" t="s">
        <v>19</v>
      </c>
      <c r="K2223" t="s">
        <v>20</v>
      </c>
      <c r="L2223">
        <v>18000000</v>
      </c>
      <c r="M2223">
        <v>1986</v>
      </c>
      <c r="N2223">
        <v>6.3</v>
      </c>
      <c r="O2223" s="4"/>
      <c r="P2223" s="4"/>
    </row>
    <row r="2224" spans="1:16" x14ac:dyDescent="0.3">
      <c r="A2224" t="s">
        <v>1160</v>
      </c>
      <c r="B2224">
        <v>149</v>
      </c>
      <c r="C2224">
        <v>114</v>
      </c>
      <c r="D2224">
        <v>6592103</v>
      </c>
      <c r="E2224" t="s">
        <v>1110</v>
      </c>
      <c r="F2224" t="s">
        <v>1575</v>
      </c>
      <c r="G2224" t="s">
        <v>3423</v>
      </c>
      <c r="H2224">
        <v>28584</v>
      </c>
      <c r="I2224">
        <v>232</v>
      </c>
      <c r="J2224" t="s">
        <v>19</v>
      </c>
      <c r="K2224" t="s">
        <v>774</v>
      </c>
      <c r="L2224">
        <v>35000000</v>
      </c>
      <c r="M2224">
        <v>2002</v>
      </c>
      <c r="N2224">
        <v>6.3</v>
      </c>
      <c r="O2224" s="4"/>
      <c r="P2224" s="4"/>
    </row>
    <row r="2225" spans="1:16" x14ac:dyDescent="0.3">
      <c r="A2225" t="s">
        <v>2226</v>
      </c>
      <c r="B2225">
        <v>76</v>
      </c>
      <c r="C2225">
        <v>135</v>
      </c>
      <c r="D2225">
        <v>49994804</v>
      </c>
      <c r="E2225" t="s">
        <v>2227</v>
      </c>
      <c r="F2225" t="s">
        <v>2228</v>
      </c>
      <c r="G2225" t="s">
        <v>2229</v>
      </c>
      <c r="H2225">
        <v>29205</v>
      </c>
      <c r="I2225">
        <v>194</v>
      </c>
      <c r="J2225" t="s">
        <v>19</v>
      </c>
      <c r="K2225" t="s">
        <v>20</v>
      </c>
      <c r="L2225">
        <v>55000000</v>
      </c>
      <c r="M2225">
        <v>1996</v>
      </c>
      <c r="N2225">
        <v>6.3</v>
      </c>
      <c r="O2225" s="4"/>
      <c r="P2225" s="4"/>
    </row>
    <row r="2226" spans="1:16" x14ac:dyDescent="0.3">
      <c r="A2226" t="s">
        <v>5972</v>
      </c>
      <c r="B2226">
        <v>223</v>
      </c>
      <c r="C2226">
        <v>91</v>
      </c>
      <c r="D2226">
        <v>7455447</v>
      </c>
      <c r="E2226" t="s">
        <v>753</v>
      </c>
      <c r="F2226" t="s">
        <v>1792</v>
      </c>
      <c r="G2226" t="s">
        <v>6340</v>
      </c>
      <c r="H2226">
        <v>29967</v>
      </c>
      <c r="I2226">
        <v>126</v>
      </c>
      <c r="J2226" t="s">
        <v>19</v>
      </c>
      <c r="K2226" t="s">
        <v>20</v>
      </c>
      <c r="L2226">
        <v>7000000</v>
      </c>
      <c r="M2226">
        <v>2010</v>
      </c>
      <c r="N2226">
        <v>6.3</v>
      </c>
      <c r="O2226" s="4"/>
      <c r="P2226" s="4"/>
    </row>
    <row r="2227" spans="1:16" x14ac:dyDescent="0.3">
      <c r="A2227" t="s">
        <v>2471</v>
      </c>
      <c r="B2227">
        <v>114</v>
      </c>
      <c r="C2227">
        <v>115</v>
      </c>
      <c r="D2227">
        <v>41543207</v>
      </c>
      <c r="E2227" t="s">
        <v>1110</v>
      </c>
      <c r="F2227" t="s">
        <v>270</v>
      </c>
      <c r="G2227" t="s">
        <v>2802</v>
      </c>
      <c r="H2227">
        <v>30077</v>
      </c>
      <c r="I2227">
        <v>175</v>
      </c>
      <c r="J2227" t="s">
        <v>19</v>
      </c>
      <c r="K2227" t="s">
        <v>20</v>
      </c>
      <c r="L2227">
        <v>42000000</v>
      </c>
      <c r="M2227">
        <v>2002</v>
      </c>
      <c r="N2227">
        <v>6.3</v>
      </c>
      <c r="O2227" s="4"/>
      <c r="P2227" s="4"/>
    </row>
    <row r="2228" spans="1:16" x14ac:dyDescent="0.3">
      <c r="A2228" t="s">
        <v>4265</v>
      </c>
      <c r="B2228">
        <v>156</v>
      </c>
      <c r="C2228">
        <v>110</v>
      </c>
      <c r="D2228">
        <v>25167270</v>
      </c>
      <c r="E2228" t="s">
        <v>3950</v>
      </c>
      <c r="F2228" t="s">
        <v>270</v>
      </c>
      <c r="G2228" t="s">
        <v>4266</v>
      </c>
      <c r="H2228">
        <v>30119</v>
      </c>
      <c r="I2228">
        <v>263</v>
      </c>
      <c r="J2228" t="s">
        <v>19</v>
      </c>
      <c r="K2228" t="s">
        <v>432</v>
      </c>
      <c r="L2228">
        <v>24000000</v>
      </c>
      <c r="M2228">
        <v>2000</v>
      </c>
      <c r="N2228">
        <v>6.3</v>
      </c>
      <c r="O2228" s="4"/>
      <c r="P2228" s="4"/>
    </row>
    <row r="2229" spans="1:16" x14ac:dyDescent="0.3">
      <c r="A2229" t="s">
        <v>5996</v>
      </c>
      <c r="B2229">
        <v>270</v>
      </c>
      <c r="C2229">
        <v>97</v>
      </c>
      <c r="D2229">
        <v>7574066</v>
      </c>
      <c r="E2229" t="s">
        <v>1289</v>
      </c>
      <c r="F2229" t="s">
        <v>126</v>
      </c>
      <c r="G2229" t="s">
        <v>5997</v>
      </c>
      <c r="H2229">
        <v>30325</v>
      </c>
      <c r="I2229">
        <v>96</v>
      </c>
      <c r="J2229" t="s">
        <v>19</v>
      </c>
      <c r="K2229" t="s">
        <v>20</v>
      </c>
      <c r="L2229">
        <v>10000000</v>
      </c>
      <c r="M2229">
        <v>2014</v>
      </c>
      <c r="N2229">
        <v>6.3</v>
      </c>
      <c r="O2229" s="4"/>
      <c r="P2229" s="4"/>
    </row>
    <row r="2230" spans="1:16" x14ac:dyDescent="0.3">
      <c r="A2230" t="s">
        <v>719</v>
      </c>
      <c r="B2230">
        <v>91</v>
      </c>
      <c r="C2230">
        <v>102</v>
      </c>
      <c r="D2230">
        <v>75074950</v>
      </c>
      <c r="E2230" t="s">
        <v>1289</v>
      </c>
      <c r="F2230" t="s">
        <v>4835</v>
      </c>
      <c r="G2230" t="s">
        <v>5600</v>
      </c>
      <c r="H2230">
        <v>22147</v>
      </c>
      <c r="I2230">
        <v>156</v>
      </c>
      <c r="J2230" t="s">
        <v>19</v>
      </c>
      <c r="K2230" t="s">
        <v>20</v>
      </c>
      <c r="L2230">
        <v>12000000</v>
      </c>
      <c r="M2230">
        <v>2002</v>
      </c>
      <c r="N2230">
        <v>6.3</v>
      </c>
      <c r="O2230" s="4"/>
      <c r="P2230" s="4"/>
    </row>
    <row r="2231" spans="1:16" x14ac:dyDescent="0.3">
      <c r="A2231" t="s">
        <v>4598</v>
      </c>
      <c r="B2231">
        <v>98</v>
      </c>
      <c r="C2231">
        <v>104</v>
      </c>
      <c r="D2231">
        <v>23393765</v>
      </c>
      <c r="E2231" t="s">
        <v>129</v>
      </c>
      <c r="F2231" t="s">
        <v>2431</v>
      </c>
      <c r="G2231" t="s">
        <v>4599</v>
      </c>
      <c r="H2231">
        <v>31323</v>
      </c>
      <c r="I2231">
        <v>76</v>
      </c>
      <c r="J2231" t="s">
        <v>19</v>
      </c>
      <c r="K2231" t="s">
        <v>20</v>
      </c>
      <c r="L2231">
        <v>20000000</v>
      </c>
      <c r="M2231">
        <v>2014</v>
      </c>
      <c r="N2231">
        <v>6.3</v>
      </c>
      <c r="O2231" s="4"/>
      <c r="P2231" s="4"/>
    </row>
    <row r="2232" spans="1:16" x14ac:dyDescent="0.3">
      <c r="A2232" t="s">
        <v>1018</v>
      </c>
      <c r="B2232">
        <v>83</v>
      </c>
      <c r="C2232">
        <v>90</v>
      </c>
      <c r="D2232">
        <v>63826569</v>
      </c>
      <c r="E2232" t="s">
        <v>872</v>
      </c>
      <c r="F2232" t="s">
        <v>1532</v>
      </c>
      <c r="G2232" t="s">
        <v>3275</v>
      </c>
      <c r="H2232">
        <v>32416</v>
      </c>
      <c r="I2232">
        <v>138</v>
      </c>
      <c r="J2232" t="s">
        <v>19</v>
      </c>
      <c r="K2232" t="s">
        <v>20</v>
      </c>
      <c r="L2232">
        <v>35000000</v>
      </c>
      <c r="M2232">
        <v>1997</v>
      </c>
      <c r="N2232">
        <v>6.3</v>
      </c>
      <c r="O2232" s="4"/>
      <c r="P2232" s="4"/>
    </row>
    <row r="2233" spans="1:16" x14ac:dyDescent="0.3">
      <c r="A2233" t="s">
        <v>5354</v>
      </c>
      <c r="B2233">
        <v>162</v>
      </c>
      <c r="C2233">
        <v>95</v>
      </c>
      <c r="D2233">
        <v>65804</v>
      </c>
      <c r="E2233" t="s">
        <v>1100</v>
      </c>
      <c r="F2233" t="s">
        <v>227</v>
      </c>
      <c r="G2233" t="s">
        <v>6517</v>
      </c>
      <c r="H2233">
        <v>32512</v>
      </c>
      <c r="I2233">
        <v>86</v>
      </c>
      <c r="J2233" t="s">
        <v>19</v>
      </c>
      <c r="K2233" t="s">
        <v>20</v>
      </c>
      <c r="L2233">
        <v>12000000</v>
      </c>
      <c r="M2233">
        <v>2012</v>
      </c>
      <c r="N2233">
        <v>6.3</v>
      </c>
      <c r="O2233" s="4"/>
      <c r="P2233" s="4"/>
    </row>
    <row r="2234" spans="1:16" x14ac:dyDescent="0.3">
      <c r="A2234" t="s">
        <v>2316</v>
      </c>
      <c r="B2234">
        <v>42</v>
      </c>
      <c r="C2234">
        <v>111</v>
      </c>
      <c r="D2234">
        <v>46815748</v>
      </c>
      <c r="E2234" t="s">
        <v>1638</v>
      </c>
      <c r="F2234" t="s">
        <v>1219</v>
      </c>
      <c r="G2234" t="s">
        <v>2683</v>
      </c>
      <c r="H2234">
        <v>32544</v>
      </c>
      <c r="I2234">
        <v>69</v>
      </c>
      <c r="J2234" t="s">
        <v>19</v>
      </c>
      <c r="K2234" t="s">
        <v>20</v>
      </c>
      <c r="L2234">
        <v>45000000</v>
      </c>
      <c r="M2234">
        <v>1994</v>
      </c>
      <c r="N2234">
        <v>6.3</v>
      </c>
      <c r="O2234" s="4"/>
      <c r="P2234" s="4"/>
    </row>
    <row r="2235" spans="1:16" x14ac:dyDescent="0.3">
      <c r="A2235" t="s">
        <v>4219</v>
      </c>
      <c r="B2235">
        <v>214</v>
      </c>
      <c r="C2235">
        <v>115</v>
      </c>
      <c r="D2235">
        <v>12626905</v>
      </c>
      <c r="E2235" t="s">
        <v>268</v>
      </c>
      <c r="F2235" t="s">
        <v>128</v>
      </c>
      <c r="G2235" t="s">
        <v>4670</v>
      </c>
      <c r="H2235">
        <v>32567</v>
      </c>
      <c r="I2235">
        <v>106</v>
      </c>
      <c r="J2235" t="s">
        <v>19</v>
      </c>
      <c r="K2235" t="s">
        <v>20</v>
      </c>
      <c r="L2235">
        <v>20000000</v>
      </c>
      <c r="M2235">
        <v>2016</v>
      </c>
      <c r="N2235">
        <v>6.3</v>
      </c>
      <c r="O2235" s="4"/>
      <c r="P2235" s="4"/>
    </row>
    <row r="2236" spans="1:16" x14ac:dyDescent="0.3">
      <c r="A2236" t="s">
        <v>1902</v>
      </c>
      <c r="B2236">
        <v>234</v>
      </c>
      <c r="C2236">
        <v>100</v>
      </c>
      <c r="D2236">
        <v>63536011</v>
      </c>
      <c r="E2236" t="s">
        <v>753</v>
      </c>
      <c r="F2236" t="s">
        <v>1219</v>
      </c>
      <c r="G2236" t="s">
        <v>3613</v>
      </c>
      <c r="H2236">
        <v>34258</v>
      </c>
      <c r="I2236">
        <v>178</v>
      </c>
      <c r="J2236" t="s">
        <v>19</v>
      </c>
      <c r="K2236" t="s">
        <v>20</v>
      </c>
      <c r="L2236">
        <v>30000000</v>
      </c>
      <c r="M2236">
        <v>2012</v>
      </c>
      <c r="N2236">
        <v>6.3</v>
      </c>
      <c r="O2236" s="4"/>
      <c r="P2236" s="4"/>
    </row>
    <row r="2237" spans="1:16" x14ac:dyDescent="0.3">
      <c r="A2237" t="s">
        <v>3035</v>
      </c>
      <c r="B2237">
        <v>301</v>
      </c>
      <c r="C2237">
        <v>97</v>
      </c>
      <c r="D2237">
        <v>1768416</v>
      </c>
      <c r="E2237" t="s">
        <v>1289</v>
      </c>
      <c r="F2237" t="s">
        <v>6353</v>
      </c>
      <c r="G2237" t="s">
        <v>6354</v>
      </c>
      <c r="H2237">
        <v>35848</v>
      </c>
      <c r="I2237">
        <v>198</v>
      </c>
      <c r="J2237" t="s">
        <v>19</v>
      </c>
      <c r="K2237" t="s">
        <v>20</v>
      </c>
      <c r="L2237">
        <v>7000000</v>
      </c>
      <c r="M2237">
        <v>2010</v>
      </c>
      <c r="N2237">
        <v>6.3</v>
      </c>
      <c r="O2237" s="4"/>
      <c r="P2237" s="4"/>
    </row>
    <row r="2238" spans="1:16" x14ac:dyDescent="0.3">
      <c r="A2238" t="s">
        <v>1929</v>
      </c>
      <c r="B2238">
        <v>223</v>
      </c>
      <c r="C2238">
        <v>98</v>
      </c>
      <c r="D2238">
        <v>3247816</v>
      </c>
      <c r="E2238" t="s">
        <v>753</v>
      </c>
      <c r="F2238" t="s">
        <v>429</v>
      </c>
      <c r="G2238" t="s">
        <v>5325</v>
      </c>
      <c r="H2238">
        <v>36145</v>
      </c>
      <c r="I2238">
        <v>108</v>
      </c>
      <c r="J2238" t="s">
        <v>19</v>
      </c>
      <c r="K2238" t="s">
        <v>20</v>
      </c>
      <c r="L2238">
        <v>22000000</v>
      </c>
      <c r="M2238">
        <v>2010</v>
      </c>
      <c r="N2238">
        <v>6.3</v>
      </c>
      <c r="O2238" s="4"/>
      <c r="P2238" s="4"/>
    </row>
    <row r="2239" spans="1:16" x14ac:dyDescent="0.3">
      <c r="A2239" t="s">
        <v>5030</v>
      </c>
      <c r="B2239">
        <v>72</v>
      </c>
      <c r="C2239">
        <v>108</v>
      </c>
      <c r="D2239">
        <v>11702090</v>
      </c>
      <c r="E2239" t="s">
        <v>877</v>
      </c>
      <c r="F2239" t="s">
        <v>5031</v>
      </c>
      <c r="G2239" t="s">
        <v>5032</v>
      </c>
      <c r="H2239">
        <v>37700</v>
      </c>
      <c r="I2239">
        <v>50</v>
      </c>
      <c r="J2239" t="s">
        <v>19</v>
      </c>
      <c r="K2239" t="s">
        <v>20</v>
      </c>
      <c r="L2239">
        <v>16500000</v>
      </c>
      <c r="M2239">
        <v>2007</v>
      </c>
      <c r="N2239">
        <v>6.3</v>
      </c>
      <c r="O2239" s="4"/>
      <c r="P2239" s="4"/>
    </row>
    <row r="2240" spans="1:16" x14ac:dyDescent="0.3">
      <c r="A2240" t="s">
        <v>1556</v>
      </c>
      <c r="B2240">
        <v>48</v>
      </c>
      <c r="C2240">
        <v>135</v>
      </c>
      <c r="D2240">
        <v>53854588</v>
      </c>
      <c r="E2240" t="s">
        <v>2139</v>
      </c>
      <c r="F2240" t="s">
        <v>614</v>
      </c>
      <c r="G2240" t="s">
        <v>2671</v>
      </c>
      <c r="H2240">
        <v>37911</v>
      </c>
      <c r="I2240">
        <v>73</v>
      </c>
      <c r="J2240" t="s">
        <v>19</v>
      </c>
      <c r="K2240" t="s">
        <v>20</v>
      </c>
      <c r="L2240">
        <v>45000000</v>
      </c>
      <c r="M2240">
        <v>1996</v>
      </c>
      <c r="N2240">
        <v>6.3</v>
      </c>
      <c r="O2240" s="4"/>
      <c r="P2240" s="4"/>
    </row>
    <row r="2241" spans="1:16" x14ac:dyDescent="0.3">
      <c r="A2241" t="s">
        <v>157</v>
      </c>
      <c r="B2241">
        <v>117</v>
      </c>
      <c r="C2241">
        <v>97</v>
      </c>
      <c r="D2241">
        <v>28328132</v>
      </c>
      <c r="E2241" t="s">
        <v>2156</v>
      </c>
      <c r="F2241" t="s">
        <v>285</v>
      </c>
      <c r="G2241" t="s">
        <v>2157</v>
      </c>
      <c r="H2241">
        <v>38298</v>
      </c>
      <c r="I2241">
        <v>147</v>
      </c>
      <c r="J2241" t="s">
        <v>19</v>
      </c>
      <c r="K2241" t="s">
        <v>20</v>
      </c>
      <c r="L2241">
        <v>58000000</v>
      </c>
      <c r="M2241">
        <v>2004</v>
      </c>
      <c r="N2241">
        <v>6.3</v>
      </c>
      <c r="O2241" s="4"/>
      <c r="P2241" s="4"/>
    </row>
    <row r="2242" spans="1:16" x14ac:dyDescent="0.3">
      <c r="A2242" t="s">
        <v>135</v>
      </c>
      <c r="B2242">
        <v>100</v>
      </c>
      <c r="C2242">
        <v>100</v>
      </c>
      <c r="D2242">
        <v>9801782</v>
      </c>
      <c r="E2242" t="s">
        <v>2737</v>
      </c>
      <c r="F2242" t="s">
        <v>151</v>
      </c>
      <c r="G2242" t="s">
        <v>5937</v>
      </c>
      <c r="H2242">
        <v>39331</v>
      </c>
      <c r="I2242">
        <v>481</v>
      </c>
      <c r="J2242" t="s">
        <v>19</v>
      </c>
      <c r="K2242" t="s">
        <v>20</v>
      </c>
      <c r="L2242">
        <v>10000000</v>
      </c>
      <c r="M2242">
        <v>1998</v>
      </c>
      <c r="N2242">
        <v>6.3</v>
      </c>
      <c r="O2242" s="4"/>
      <c r="P2242" s="4"/>
    </row>
    <row r="2243" spans="1:16" x14ac:dyDescent="0.3">
      <c r="A2243" t="s">
        <v>2423</v>
      </c>
      <c r="B2243">
        <v>113</v>
      </c>
      <c r="C2243">
        <v>113</v>
      </c>
      <c r="D2243">
        <v>54997476</v>
      </c>
      <c r="E2243" t="s">
        <v>1110</v>
      </c>
      <c r="F2243" t="s">
        <v>250</v>
      </c>
      <c r="G2243" t="s">
        <v>2425</v>
      </c>
      <c r="H2243">
        <v>40362</v>
      </c>
      <c r="I2243">
        <v>248</v>
      </c>
      <c r="J2243" t="s">
        <v>19</v>
      </c>
      <c r="K2243" t="s">
        <v>20</v>
      </c>
      <c r="L2243">
        <v>50000000</v>
      </c>
      <c r="M2243">
        <v>2001</v>
      </c>
      <c r="N2243">
        <v>6.3</v>
      </c>
      <c r="O2243" s="4"/>
      <c r="P2243" s="4"/>
    </row>
    <row r="2244" spans="1:16" x14ac:dyDescent="0.3">
      <c r="A2244" t="s">
        <v>6445</v>
      </c>
      <c r="B2244">
        <v>52</v>
      </c>
      <c r="C2244">
        <v>106</v>
      </c>
      <c r="D2244">
        <v>27457409</v>
      </c>
      <c r="E2244" t="s">
        <v>1289</v>
      </c>
      <c r="F2244" t="s">
        <v>2534</v>
      </c>
      <c r="G2244" t="s">
        <v>6446</v>
      </c>
      <c r="H2244">
        <v>3198</v>
      </c>
      <c r="I2244">
        <v>43</v>
      </c>
      <c r="J2244" t="s">
        <v>19</v>
      </c>
      <c r="K2244" t="s">
        <v>20</v>
      </c>
      <c r="L2244">
        <v>6000000</v>
      </c>
      <c r="M2244">
        <v>2001</v>
      </c>
      <c r="N2244">
        <v>6.3</v>
      </c>
      <c r="O2244" s="4"/>
      <c r="P2244" s="4"/>
    </row>
    <row r="2245" spans="1:16" x14ac:dyDescent="0.3">
      <c r="A2245" t="s">
        <v>932</v>
      </c>
      <c r="B2245">
        <v>113</v>
      </c>
      <c r="C2245">
        <v>116</v>
      </c>
      <c r="D2245">
        <v>102678089</v>
      </c>
      <c r="E2245" t="s">
        <v>1001</v>
      </c>
      <c r="F2245" t="s">
        <v>1803</v>
      </c>
      <c r="G2245" t="s">
        <v>1914</v>
      </c>
      <c r="H2245">
        <v>42705</v>
      </c>
      <c r="I2245">
        <v>274</v>
      </c>
      <c r="J2245" t="s">
        <v>19</v>
      </c>
      <c r="K2245" t="s">
        <v>20</v>
      </c>
      <c r="L2245">
        <v>95000000</v>
      </c>
      <c r="M2245">
        <v>1999</v>
      </c>
      <c r="N2245">
        <v>6.3</v>
      </c>
      <c r="O2245" s="4"/>
      <c r="P2245" s="4"/>
    </row>
    <row r="2246" spans="1:16" x14ac:dyDescent="0.3">
      <c r="A2246" t="s">
        <v>3414</v>
      </c>
      <c r="B2246">
        <v>95</v>
      </c>
      <c r="C2246">
        <v>93</v>
      </c>
      <c r="D2246">
        <v>5204007</v>
      </c>
      <c r="E2246" t="s">
        <v>246</v>
      </c>
      <c r="F2246" t="s">
        <v>1837</v>
      </c>
      <c r="G2246" t="s">
        <v>3949</v>
      </c>
      <c r="H2246">
        <v>42876</v>
      </c>
      <c r="I2246">
        <v>167</v>
      </c>
      <c r="J2246" t="s">
        <v>19</v>
      </c>
      <c r="K2246" t="s">
        <v>31</v>
      </c>
      <c r="L2246">
        <v>28000000</v>
      </c>
      <c r="M2246">
        <v>2001</v>
      </c>
      <c r="N2246">
        <v>6.3</v>
      </c>
      <c r="O2246" s="4"/>
      <c r="P2246" s="4"/>
    </row>
    <row r="2247" spans="1:16" x14ac:dyDescent="0.3">
      <c r="A2247" t="s">
        <v>1699</v>
      </c>
      <c r="B2247">
        <v>112</v>
      </c>
      <c r="C2247">
        <v>125</v>
      </c>
      <c r="D2247">
        <v>19076815</v>
      </c>
      <c r="E2247" t="s">
        <v>1664</v>
      </c>
      <c r="F2247" t="s">
        <v>540</v>
      </c>
      <c r="G2247" t="s">
        <v>1700</v>
      </c>
      <c r="H2247">
        <v>43651</v>
      </c>
      <c r="I2247">
        <v>196</v>
      </c>
      <c r="J2247" t="s">
        <v>19</v>
      </c>
      <c r="K2247" t="s">
        <v>20</v>
      </c>
      <c r="L2247">
        <v>60000000</v>
      </c>
      <c r="M2247">
        <v>2002</v>
      </c>
      <c r="N2247">
        <v>6.3</v>
      </c>
      <c r="O2247" s="4"/>
      <c r="P2247" s="4"/>
    </row>
    <row r="2248" spans="1:16" x14ac:dyDescent="0.3">
      <c r="A2248" t="s">
        <v>1971</v>
      </c>
      <c r="B2248">
        <v>85</v>
      </c>
      <c r="C2248">
        <v>106</v>
      </c>
      <c r="D2248">
        <v>40219708</v>
      </c>
      <c r="E2248" t="s">
        <v>1839</v>
      </c>
      <c r="F2248" t="s">
        <v>336</v>
      </c>
      <c r="G2248" t="s">
        <v>4427</v>
      </c>
      <c r="H2248">
        <v>22649</v>
      </c>
      <c r="I2248">
        <v>131</v>
      </c>
      <c r="J2248" t="s">
        <v>19</v>
      </c>
      <c r="K2248" t="s">
        <v>20</v>
      </c>
      <c r="L2248">
        <v>21000000</v>
      </c>
      <c r="M2248">
        <v>2001</v>
      </c>
      <c r="N2248">
        <v>6.3</v>
      </c>
      <c r="O2248" s="4"/>
      <c r="P2248" s="4"/>
    </row>
    <row r="2249" spans="1:16" x14ac:dyDescent="0.3">
      <c r="A2249" t="s">
        <v>306</v>
      </c>
      <c r="B2249">
        <v>122</v>
      </c>
      <c r="C2249">
        <v>107</v>
      </c>
      <c r="D2249">
        <v>36874745</v>
      </c>
      <c r="E2249" t="s">
        <v>4543</v>
      </c>
      <c r="F2249" t="s">
        <v>4190</v>
      </c>
      <c r="G2249" t="s">
        <v>4544</v>
      </c>
      <c r="H2249">
        <v>12276</v>
      </c>
      <c r="I2249">
        <v>117</v>
      </c>
      <c r="J2249" t="s">
        <v>19</v>
      </c>
      <c r="K2249" t="s">
        <v>20</v>
      </c>
      <c r="L2249">
        <v>20000000</v>
      </c>
      <c r="M2249">
        <v>2016</v>
      </c>
      <c r="N2249">
        <v>6.3</v>
      </c>
      <c r="O2249" s="4"/>
      <c r="P2249" s="4"/>
    </row>
    <row r="2250" spans="1:16" x14ac:dyDescent="0.3">
      <c r="A2250" t="s">
        <v>4802</v>
      </c>
      <c r="B2250">
        <v>136</v>
      </c>
      <c r="C2250">
        <v>97</v>
      </c>
      <c r="D2250">
        <v>6923891</v>
      </c>
      <c r="E2250" t="s">
        <v>753</v>
      </c>
      <c r="F2250" t="s">
        <v>2941</v>
      </c>
      <c r="G2250" t="s">
        <v>4803</v>
      </c>
      <c r="H2250">
        <v>43867</v>
      </c>
      <c r="I2250">
        <v>83</v>
      </c>
      <c r="J2250" t="s">
        <v>19</v>
      </c>
      <c r="K2250" t="s">
        <v>20</v>
      </c>
      <c r="L2250">
        <v>23000000</v>
      </c>
      <c r="M2250">
        <v>2011</v>
      </c>
      <c r="N2250">
        <v>6.3</v>
      </c>
      <c r="O2250" s="4"/>
      <c r="P2250" s="4"/>
    </row>
    <row r="2251" spans="1:16" x14ac:dyDescent="0.3">
      <c r="A2251" t="s">
        <v>3359</v>
      </c>
      <c r="B2251">
        <v>89</v>
      </c>
      <c r="C2251">
        <v>96</v>
      </c>
      <c r="D2251">
        <v>22913677</v>
      </c>
      <c r="E2251" t="s">
        <v>1322</v>
      </c>
      <c r="F2251" t="s">
        <v>156</v>
      </c>
      <c r="G2251" t="s">
        <v>3360</v>
      </c>
      <c r="H2251">
        <v>47800</v>
      </c>
      <c r="I2251">
        <v>244</v>
      </c>
      <c r="J2251" t="s">
        <v>19</v>
      </c>
      <c r="K2251" t="s">
        <v>20</v>
      </c>
      <c r="L2251">
        <v>35000000</v>
      </c>
      <c r="M2251">
        <v>2004</v>
      </c>
      <c r="N2251">
        <v>6.3</v>
      </c>
      <c r="O2251" s="4"/>
      <c r="P2251" s="4"/>
    </row>
    <row r="2252" spans="1:16" x14ac:dyDescent="0.3">
      <c r="A2252" t="s">
        <v>4406</v>
      </c>
      <c r="B2252">
        <v>149</v>
      </c>
      <c r="C2252">
        <v>92</v>
      </c>
      <c r="D2252">
        <v>2963012</v>
      </c>
      <c r="E2252" t="s">
        <v>1001</v>
      </c>
      <c r="F2252" t="s">
        <v>254</v>
      </c>
      <c r="G2252" t="s">
        <v>4407</v>
      </c>
      <c r="H2252">
        <v>48873</v>
      </c>
      <c r="I2252">
        <v>105</v>
      </c>
      <c r="J2252" t="s">
        <v>19</v>
      </c>
      <c r="K2252" t="s">
        <v>31</v>
      </c>
      <c r="L2252">
        <v>22000000</v>
      </c>
      <c r="M2252">
        <v>2014</v>
      </c>
      <c r="N2252">
        <v>6.3</v>
      </c>
      <c r="O2252" s="4"/>
      <c r="P2252" s="4"/>
    </row>
    <row r="2253" spans="1:16" x14ac:dyDescent="0.3">
      <c r="A2253" t="s">
        <v>4507</v>
      </c>
      <c r="B2253">
        <v>89</v>
      </c>
      <c r="C2253">
        <v>77</v>
      </c>
      <c r="D2253">
        <v>45542421</v>
      </c>
      <c r="E2253" t="s">
        <v>4508</v>
      </c>
      <c r="F2253" t="s">
        <v>4509</v>
      </c>
      <c r="G2253" t="s">
        <v>4510</v>
      </c>
      <c r="H2253">
        <v>13319</v>
      </c>
      <c r="I2253">
        <v>53</v>
      </c>
      <c r="J2253" t="s">
        <v>19</v>
      </c>
      <c r="K2253" t="s">
        <v>20</v>
      </c>
      <c r="L2253">
        <v>30000000</v>
      </c>
      <c r="M2253">
        <v>2000</v>
      </c>
      <c r="N2253">
        <v>6.3</v>
      </c>
      <c r="O2253" s="4"/>
      <c r="P2253" s="4"/>
    </row>
    <row r="2254" spans="1:16" x14ac:dyDescent="0.3">
      <c r="A2254" t="s">
        <v>4573</v>
      </c>
      <c r="B2254">
        <v>142</v>
      </c>
      <c r="C2254">
        <v>103</v>
      </c>
      <c r="D2254">
        <v>6061759</v>
      </c>
      <c r="E2254" t="s">
        <v>753</v>
      </c>
      <c r="F2254" t="s">
        <v>1069</v>
      </c>
      <c r="G2254" t="s">
        <v>4834</v>
      </c>
      <c r="H2254">
        <v>49077</v>
      </c>
      <c r="I2254">
        <v>475</v>
      </c>
      <c r="J2254" t="s">
        <v>19</v>
      </c>
      <c r="K2254" t="s">
        <v>20</v>
      </c>
      <c r="L2254">
        <v>17000000</v>
      </c>
      <c r="M2254">
        <v>2005</v>
      </c>
      <c r="N2254">
        <v>6.3</v>
      </c>
      <c r="O2254" s="4"/>
      <c r="P2254" s="4"/>
    </row>
    <row r="2255" spans="1:16" x14ac:dyDescent="0.3">
      <c r="A2255" t="s">
        <v>785</v>
      </c>
      <c r="B2255">
        <v>172</v>
      </c>
      <c r="C2255">
        <v>108</v>
      </c>
      <c r="D2255">
        <v>24984868</v>
      </c>
      <c r="E2255" t="s">
        <v>201</v>
      </c>
      <c r="F2255" t="s">
        <v>4016</v>
      </c>
      <c r="G2255" t="s">
        <v>5248</v>
      </c>
      <c r="H2255">
        <v>50056</v>
      </c>
      <c r="I2255">
        <v>152</v>
      </c>
      <c r="J2255" t="s">
        <v>19</v>
      </c>
      <c r="K2255" t="s">
        <v>20</v>
      </c>
      <c r="L2255">
        <v>15000000</v>
      </c>
      <c r="M2255">
        <v>2014</v>
      </c>
      <c r="N2255">
        <v>6.3</v>
      </c>
      <c r="O2255" s="4"/>
      <c r="P2255" s="4"/>
    </row>
    <row r="2256" spans="1:16" x14ac:dyDescent="0.3">
      <c r="A2256" t="s">
        <v>2391</v>
      </c>
      <c r="B2256">
        <v>74</v>
      </c>
      <c r="C2256">
        <v>103</v>
      </c>
      <c r="D2256">
        <v>53133888</v>
      </c>
      <c r="E2256" t="s">
        <v>3556</v>
      </c>
      <c r="F2256" t="s">
        <v>2841</v>
      </c>
      <c r="G2256" t="s">
        <v>3557</v>
      </c>
      <c r="H2256">
        <v>50389</v>
      </c>
      <c r="I2256">
        <v>136</v>
      </c>
      <c r="J2256" t="s">
        <v>19</v>
      </c>
      <c r="K2256" t="s">
        <v>20</v>
      </c>
      <c r="L2256">
        <v>31000000</v>
      </c>
      <c r="M2256">
        <v>1990</v>
      </c>
      <c r="N2256">
        <v>6.3</v>
      </c>
      <c r="O2256" s="4"/>
      <c r="P2256" s="4"/>
    </row>
    <row r="2257" spans="1:16" x14ac:dyDescent="0.3">
      <c r="A2257" t="s">
        <v>3541</v>
      </c>
      <c r="B2257">
        <v>167</v>
      </c>
      <c r="C2257">
        <v>102</v>
      </c>
      <c r="D2257">
        <v>17797316</v>
      </c>
      <c r="E2257" t="s">
        <v>877</v>
      </c>
      <c r="F2257" t="s">
        <v>2145</v>
      </c>
      <c r="G2257" t="s">
        <v>3542</v>
      </c>
      <c r="H2257">
        <v>50523</v>
      </c>
      <c r="I2257">
        <v>113</v>
      </c>
      <c r="J2257" t="s">
        <v>19</v>
      </c>
      <c r="K2257" t="s">
        <v>20</v>
      </c>
      <c r="L2257">
        <v>32000000</v>
      </c>
      <c r="M2257">
        <v>2010</v>
      </c>
      <c r="N2257">
        <v>6.3</v>
      </c>
      <c r="O2257" s="4"/>
      <c r="P2257" s="4"/>
    </row>
    <row r="2258" spans="1:16" x14ac:dyDescent="0.3">
      <c r="A2258" t="s">
        <v>2439</v>
      </c>
      <c r="B2258">
        <v>129</v>
      </c>
      <c r="C2258">
        <v>98</v>
      </c>
      <c r="D2258">
        <v>16831505</v>
      </c>
      <c r="E2258" t="s">
        <v>1888</v>
      </c>
      <c r="F2258" t="s">
        <v>49</v>
      </c>
      <c r="G2258" t="s">
        <v>3384</v>
      </c>
      <c r="H2258">
        <v>51842</v>
      </c>
      <c r="I2258">
        <v>173</v>
      </c>
      <c r="J2258" t="s">
        <v>19</v>
      </c>
      <c r="K2258" t="s">
        <v>31</v>
      </c>
      <c r="L2258">
        <v>31000000</v>
      </c>
      <c r="M2258">
        <v>2004</v>
      </c>
      <c r="N2258">
        <v>6.3</v>
      </c>
      <c r="O2258" s="4"/>
      <c r="P2258" s="4"/>
    </row>
    <row r="2259" spans="1:16" x14ac:dyDescent="0.3">
      <c r="A2259" t="s">
        <v>6187</v>
      </c>
      <c r="B2259">
        <v>91</v>
      </c>
      <c r="C2259">
        <v>138</v>
      </c>
      <c r="D2259">
        <v>10269307</v>
      </c>
      <c r="E2259" t="s">
        <v>201</v>
      </c>
      <c r="F2259" t="s">
        <v>2284</v>
      </c>
      <c r="G2259" t="s">
        <v>6188</v>
      </c>
      <c r="H2259">
        <v>53251</v>
      </c>
      <c r="I2259">
        <v>188</v>
      </c>
      <c r="J2259" t="s">
        <v>19</v>
      </c>
      <c r="K2259" t="s">
        <v>20</v>
      </c>
      <c r="L2259">
        <v>8000000</v>
      </c>
      <c r="M2259">
        <v>2009</v>
      </c>
      <c r="N2259">
        <v>6.3</v>
      </c>
      <c r="O2259" s="4"/>
      <c r="P2259" s="4"/>
    </row>
    <row r="2260" spans="1:16" x14ac:dyDescent="0.3">
      <c r="A2260" t="s">
        <v>3285</v>
      </c>
      <c r="B2260">
        <v>191</v>
      </c>
      <c r="C2260">
        <v>87</v>
      </c>
      <c r="D2260">
        <v>54132596</v>
      </c>
      <c r="E2260" t="s">
        <v>487</v>
      </c>
      <c r="F2260" t="s">
        <v>134</v>
      </c>
      <c r="G2260" t="s">
        <v>3286</v>
      </c>
      <c r="H2260">
        <v>53786</v>
      </c>
      <c r="I2260">
        <v>211</v>
      </c>
      <c r="J2260" t="s">
        <v>19</v>
      </c>
      <c r="K2260" t="s">
        <v>1867</v>
      </c>
      <c r="L2260">
        <v>34000000</v>
      </c>
      <c r="M2260">
        <v>2007</v>
      </c>
      <c r="N2260">
        <v>6.3</v>
      </c>
      <c r="O2260" s="4"/>
      <c r="P2260" s="4"/>
    </row>
    <row r="2261" spans="1:16" x14ac:dyDescent="0.3">
      <c r="A2261" t="s">
        <v>2326</v>
      </c>
      <c r="B2261">
        <v>91</v>
      </c>
      <c r="C2261">
        <v>110</v>
      </c>
      <c r="D2261">
        <v>19179969</v>
      </c>
      <c r="E2261" t="s">
        <v>872</v>
      </c>
      <c r="F2261" t="s">
        <v>4966</v>
      </c>
      <c r="G2261" t="s">
        <v>4967</v>
      </c>
      <c r="H2261">
        <v>54710</v>
      </c>
      <c r="I2261">
        <v>177</v>
      </c>
      <c r="J2261" t="s">
        <v>19</v>
      </c>
      <c r="K2261" t="s">
        <v>20</v>
      </c>
      <c r="L2261">
        <v>17500000</v>
      </c>
      <c r="M2261">
        <v>2006</v>
      </c>
      <c r="N2261">
        <v>6.3</v>
      </c>
      <c r="O2261" s="4"/>
      <c r="P2261" s="4"/>
    </row>
    <row r="2262" spans="1:16" x14ac:dyDescent="0.3">
      <c r="A2262" t="s">
        <v>4548</v>
      </c>
      <c r="B2262">
        <v>161</v>
      </c>
      <c r="C2262">
        <v>90</v>
      </c>
      <c r="D2262">
        <v>35033759</v>
      </c>
      <c r="E2262" t="s">
        <v>2028</v>
      </c>
      <c r="F2262" t="s">
        <v>3200</v>
      </c>
      <c r="G2262" t="s">
        <v>4549</v>
      </c>
      <c r="H2262">
        <v>55008</v>
      </c>
      <c r="I2262">
        <v>93</v>
      </c>
      <c r="J2262" t="s">
        <v>19</v>
      </c>
      <c r="K2262" t="s">
        <v>20</v>
      </c>
      <c r="L2262">
        <v>19000000</v>
      </c>
      <c r="M2262">
        <v>2011</v>
      </c>
      <c r="N2262">
        <v>6.3</v>
      </c>
      <c r="O2262" s="4"/>
      <c r="P2262" s="4"/>
    </row>
    <row r="2263" spans="1:16" x14ac:dyDescent="0.3">
      <c r="A2263" t="s">
        <v>3772</v>
      </c>
      <c r="B2263">
        <v>226</v>
      </c>
      <c r="C2263">
        <v>96</v>
      </c>
      <c r="D2263">
        <v>3074838</v>
      </c>
      <c r="E2263" t="s">
        <v>1610</v>
      </c>
      <c r="F2263" t="s">
        <v>138</v>
      </c>
      <c r="G2263" t="s">
        <v>5530</v>
      </c>
      <c r="H2263">
        <v>56264</v>
      </c>
      <c r="I2263">
        <v>166</v>
      </c>
      <c r="J2263" t="s">
        <v>19</v>
      </c>
      <c r="K2263" t="s">
        <v>20</v>
      </c>
      <c r="L2263">
        <v>11000000</v>
      </c>
      <c r="M2263">
        <v>2009</v>
      </c>
      <c r="N2263">
        <v>6.3</v>
      </c>
      <c r="O2263" s="4"/>
      <c r="P2263" s="4"/>
    </row>
    <row r="2264" spans="1:16" x14ac:dyDescent="0.3">
      <c r="A2264" t="s">
        <v>6643</v>
      </c>
      <c r="B2264">
        <v>29</v>
      </c>
      <c r="C2264">
        <v>107</v>
      </c>
      <c r="D2264">
        <v>12200000</v>
      </c>
      <c r="E2264" t="s">
        <v>4325</v>
      </c>
      <c r="F2264" t="s">
        <v>2206</v>
      </c>
      <c r="G2264" t="s">
        <v>6644</v>
      </c>
      <c r="H2264">
        <v>7973</v>
      </c>
      <c r="I2264">
        <v>65</v>
      </c>
      <c r="J2264" t="s">
        <v>19</v>
      </c>
      <c r="K2264" t="s">
        <v>20</v>
      </c>
      <c r="L2264">
        <v>5000000</v>
      </c>
      <c r="M2264">
        <v>1983</v>
      </c>
      <c r="N2264">
        <v>6.3</v>
      </c>
      <c r="O2264" s="4"/>
      <c r="P2264" s="4"/>
    </row>
    <row r="2265" spans="1:16" x14ac:dyDescent="0.3">
      <c r="A2265" t="s">
        <v>7264</v>
      </c>
      <c r="B2265">
        <v>225</v>
      </c>
      <c r="C2265">
        <v>105</v>
      </c>
      <c r="D2265">
        <v>92401</v>
      </c>
      <c r="E2265" t="s">
        <v>2570</v>
      </c>
      <c r="F2265" t="s">
        <v>7265</v>
      </c>
      <c r="G2265" t="s">
        <v>7266</v>
      </c>
      <c r="H2265">
        <v>56402</v>
      </c>
      <c r="I2265">
        <v>209</v>
      </c>
      <c r="J2265" t="s">
        <v>19</v>
      </c>
      <c r="K2265" t="s">
        <v>20</v>
      </c>
      <c r="L2265">
        <v>2000000</v>
      </c>
      <c r="M2265">
        <v>2010</v>
      </c>
      <c r="N2265">
        <v>6.3</v>
      </c>
      <c r="O2265" s="4"/>
      <c r="P2265" s="4"/>
    </row>
    <row r="2266" spans="1:16" x14ac:dyDescent="0.3">
      <c r="A2266" t="s">
        <v>4598</v>
      </c>
      <c r="B2266">
        <v>135</v>
      </c>
      <c r="C2266">
        <v>117</v>
      </c>
      <c r="D2266">
        <v>20218921</v>
      </c>
      <c r="E2266" t="s">
        <v>2836</v>
      </c>
      <c r="F2266" t="s">
        <v>2152</v>
      </c>
      <c r="G2266" t="s">
        <v>5242</v>
      </c>
      <c r="H2266">
        <v>14814</v>
      </c>
      <c r="I2266">
        <v>114</v>
      </c>
      <c r="J2266" t="s">
        <v>19</v>
      </c>
      <c r="K2266" t="s">
        <v>5243</v>
      </c>
      <c r="L2266">
        <v>15000000</v>
      </c>
      <c r="M2266">
        <v>2010</v>
      </c>
      <c r="N2266">
        <v>6.3</v>
      </c>
      <c r="O2266" s="4"/>
      <c r="P2266" s="4"/>
    </row>
    <row r="2267" spans="1:16" x14ac:dyDescent="0.3">
      <c r="A2267" t="s">
        <v>560</v>
      </c>
      <c r="B2267">
        <v>120</v>
      </c>
      <c r="C2267">
        <v>116</v>
      </c>
      <c r="D2267">
        <v>40932372</v>
      </c>
      <c r="E2267" t="s">
        <v>34</v>
      </c>
      <c r="F2267" t="s">
        <v>902</v>
      </c>
      <c r="G2267" t="s">
        <v>1676</v>
      </c>
      <c r="H2267">
        <v>58023</v>
      </c>
      <c r="I2267">
        <v>281</v>
      </c>
      <c r="J2267" t="s">
        <v>19</v>
      </c>
      <c r="K2267" t="s">
        <v>20</v>
      </c>
      <c r="L2267">
        <v>70000000</v>
      </c>
      <c r="M2267">
        <v>1998</v>
      </c>
      <c r="N2267">
        <v>6.3</v>
      </c>
      <c r="O2267" s="4"/>
      <c r="P2267" s="4"/>
    </row>
    <row r="2268" spans="1:16" x14ac:dyDescent="0.3">
      <c r="A2268" t="s">
        <v>3231</v>
      </c>
      <c r="B2268">
        <v>171</v>
      </c>
      <c r="C2268">
        <v>104</v>
      </c>
      <c r="D2268">
        <v>43097652</v>
      </c>
      <c r="E2268" t="s">
        <v>753</v>
      </c>
      <c r="F2268" t="s">
        <v>474</v>
      </c>
      <c r="G2268" t="s">
        <v>3858</v>
      </c>
      <c r="H2268">
        <v>59068</v>
      </c>
      <c r="I2268">
        <v>128</v>
      </c>
      <c r="J2268" t="s">
        <v>19</v>
      </c>
      <c r="K2268" t="s">
        <v>20</v>
      </c>
      <c r="L2268">
        <v>28000000</v>
      </c>
      <c r="M2268">
        <v>2007</v>
      </c>
      <c r="N2268">
        <v>6.3</v>
      </c>
      <c r="O2268" s="4"/>
      <c r="P2268" s="4"/>
    </row>
    <row r="2269" spans="1:16" x14ac:dyDescent="0.3">
      <c r="A2269" t="s">
        <v>531</v>
      </c>
      <c r="B2269">
        <v>133</v>
      </c>
      <c r="C2269">
        <v>104</v>
      </c>
      <c r="D2269">
        <v>74058698</v>
      </c>
      <c r="E2269" t="s">
        <v>1100</v>
      </c>
      <c r="F2269" t="s">
        <v>270</v>
      </c>
      <c r="G2269" t="s">
        <v>3833</v>
      </c>
      <c r="H2269">
        <v>59232</v>
      </c>
      <c r="I2269">
        <v>317</v>
      </c>
      <c r="J2269" t="s">
        <v>19</v>
      </c>
      <c r="K2269" t="s">
        <v>20</v>
      </c>
      <c r="L2269">
        <v>60000000</v>
      </c>
      <c r="M2269">
        <v>2001</v>
      </c>
      <c r="N2269">
        <v>6.3</v>
      </c>
      <c r="O2269" s="4"/>
      <c r="P2269" s="4"/>
    </row>
    <row r="2270" spans="1:16" x14ac:dyDescent="0.3">
      <c r="A2270" t="s">
        <v>1341</v>
      </c>
      <c r="B2270">
        <v>40</v>
      </c>
      <c r="C2270">
        <v>93</v>
      </c>
      <c r="D2270">
        <v>68208190</v>
      </c>
      <c r="E2270" t="s">
        <v>246</v>
      </c>
      <c r="F2270" t="s">
        <v>1996</v>
      </c>
      <c r="G2270" t="s">
        <v>3213</v>
      </c>
      <c r="H2270">
        <v>60572</v>
      </c>
      <c r="I2270">
        <v>144</v>
      </c>
      <c r="J2270" t="s">
        <v>19</v>
      </c>
      <c r="K2270" t="s">
        <v>20</v>
      </c>
      <c r="L2270">
        <v>65000000</v>
      </c>
      <c r="M2270">
        <v>1999</v>
      </c>
      <c r="N2270">
        <v>6.3</v>
      </c>
      <c r="O2270" s="4"/>
      <c r="P2270" s="4"/>
    </row>
    <row r="2271" spans="1:16" x14ac:dyDescent="0.3">
      <c r="A2271" t="s">
        <v>5775</v>
      </c>
      <c r="B2271">
        <v>37</v>
      </c>
      <c r="C2271">
        <v>89</v>
      </c>
      <c r="D2271">
        <v>13903262</v>
      </c>
      <c r="E2271" t="s">
        <v>1896</v>
      </c>
      <c r="F2271" t="s">
        <v>5166</v>
      </c>
      <c r="G2271" t="s">
        <v>5776</v>
      </c>
      <c r="H2271">
        <v>14656</v>
      </c>
      <c r="I2271">
        <v>90</v>
      </c>
      <c r="J2271" t="s">
        <v>19</v>
      </c>
      <c r="K2271" t="s">
        <v>20</v>
      </c>
      <c r="L2271">
        <v>11000000</v>
      </c>
      <c r="M2271">
        <v>2001</v>
      </c>
      <c r="N2271">
        <v>6.3</v>
      </c>
      <c r="O2271" s="4"/>
      <c r="P2271" s="4"/>
    </row>
    <row r="2272" spans="1:16" x14ac:dyDescent="0.3">
      <c r="A2272" t="s">
        <v>1302</v>
      </c>
      <c r="B2272">
        <v>91</v>
      </c>
      <c r="C2272">
        <v>78</v>
      </c>
      <c r="D2272">
        <v>2882062</v>
      </c>
      <c r="E2272" t="s">
        <v>753</v>
      </c>
      <c r="F2272" t="s">
        <v>4168</v>
      </c>
      <c r="G2272" t="s">
        <v>7765</v>
      </c>
      <c r="H2272">
        <v>5178</v>
      </c>
      <c r="I2272">
        <v>101</v>
      </c>
      <c r="J2272" t="s">
        <v>19</v>
      </c>
      <c r="K2272" t="s">
        <v>20</v>
      </c>
      <c r="L2272">
        <v>150000</v>
      </c>
      <c r="M2272">
        <v>2000</v>
      </c>
      <c r="N2272">
        <v>6.3</v>
      </c>
      <c r="O2272" s="4"/>
      <c r="P2272" s="4"/>
    </row>
    <row r="2273" spans="1:16" x14ac:dyDescent="0.3">
      <c r="A2273" t="s">
        <v>7669</v>
      </c>
      <c r="B2273">
        <v>36</v>
      </c>
      <c r="C2273">
        <v>100</v>
      </c>
      <c r="D2273">
        <v>2808000</v>
      </c>
      <c r="E2273" t="s">
        <v>6425</v>
      </c>
      <c r="F2273" t="s">
        <v>7670</v>
      </c>
      <c r="G2273" t="s">
        <v>7671</v>
      </c>
      <c r="H2273">
        <v>4546</v>
      </c>
      <c r="I2273">
        <v>71</v>
      </c>
      <c r="J2273" t="s">
        <v>19</v>
      </c>
      <c r="K2273" t="s">
        <v>20</v>
      </c>
      <c r="L2273">
        <v>379000</v>
      </c>
      <c r="M2273">
        <v>1929</v>
      </c>
      <c r="N2273">
        <v>6.3</v>
      </c>
      <c r="O2273" s="4"/>
      <c r="P2273" s="4"/>
    </row>
    <row r="2274" spans="1:16" x14ac:dyDescent="0.3">
      <c r="A2274" t="s">
        <v>581</v>
      </c>
      <c r="B2274">
        <v>61</v>
      </c>
      <c r="C2274">
        <v>132</v>
      </c>
      <c r="D2274">
        <v>30306268</v>
      </c>
      <c r="E2274" t="s">
        <v>201</v>
      </c>
      <c r="F2274" t="s">
        <v>2493</v>
      </c>
      <c r="G2274" t="s">
        <v>2494</v>
      </c>
      <c r="H2274">
        <v>62981</v>
      </c>
      <c r="I2274">
        <v>84</v>
      </c>
      <c r="J2274" t="s">
        <v>19</v>
      </c>
      <c r="K2274" t="s">
        <v>774</v>
      </c>
      <c r="L2274">
        <v>50000000</v>
      </c>
      <c r="M2274">
        <v>1995</v>
      </c>
      <c r="N2274">
        <v>6.3</v>
      </c>
      <c r="O2274" s="4"/>
      <c r="P2274" s="4"/>
    </row>
    <row r="2275" spans="1:16" x14ac:dyDescent="0.3">
      <c r="A2275" t="s">
        <v>3600</v>
      </c>
      <c r="B2275">
        <v>325</v>
      </c>
      <c r="C2275">
        <v>94</v>
      </c>
      <c r="D2275">
        <v>16300302</v>
      </c>
      <c r="E2275" t="s">
        <v>1289</v>
      </c>
      <c r="F2275" t="s">
        <v>436</v>
      </c>
      <c r="G2275" t="s">
        <v>5661</v>
      </c>
      <c r="H2275">
        <v>64682</v>
      </c>
      <c r="I2275">
        <v>203</v>
      </c>
      <c r="J2275" t="s">
        <v>19</v>
      </c>
      <c r="K2275" t="s">
        <v>20</v>
      </c>
      <c r="L2275">
        <v>12000000</v>
      </c>
      <c r="M2275">
        <v>2011</v>
      </c>
      <c r="N2275">
        <v>6.3</v>
      </c>
      <c r="O2275" s="4"/>
      <c r="P2275" s="4"/>
    </row>
    <row r="2276" spans="1:16" x14ac:dyDescent="0.3">
      <c r="A2276" t="s">
        <v>3723</v>
      </c>
      <c r="B2276">
        <v>152</v>
      </c>
      <c r="C2276">
        <v>109</v>
      </c>
      <c r="D2276">
        <v>19976073</v>
      </c>
      <c r="E2276" t="s">
        <v>268</v>
      </c>
      <c r="F2276" t="s">
        <v>447</v>
      </c>
      <c r="G2276" t="s">
        <v>3724</v>
      </c>
      <c r="H2276">
        <v>65979</v>
      </c>
      <c r="I2276">
        <v>220</v>
      </c>
      <c r="J2276" t="s">
        <v>19</v>
      </c>
      <c r="K2276" t="s">
        <v>20</v>
      </c>
      <c r="L2276">
        <v>20000000</v>
      </c>
      <c r="M2276">
        <v>2005</v>
      </c>
      <c r="N2276">
        <v>6.3</v>
      </c>
      <c r="O2276" s="4"/>
      <c r="P2276" s="4"/>
    </row>
    <row r="2277" spans="1:16" x14ac:dyDescent="0.3">
      <c r="A2277" t="s">
        <v>1929</v>
      </c>
      <c r="B2277">
        <v>275</v>
      </c>
      <c r="C2277">
        <v>112</v>
      </c>
      <c r="D2277">
        <v>16684352</v>
      </c>
      <c r="E2277" t="s">
        <v>877</v>
      </c>
      <c r="F2277" t="s">
        <v>4418</v>
      </c>
      <c r="G2277" t="s">
        <v>4419</v>
      </c>
      <c r="H2277">
        <v>67893</v>
      </c>
      <c r="I2277">
        <v>163</v>
      </c>
      <c r="J2277" t="s">
        <v>19</v>
      </c>
      <c r="K2277" t="s">
        <v>20</v>
      </c>
      <c r="L2277">
        <v>17000000</v>
      </c>
      <c r="M2277">
        <v>2012</v>
      </c>
      <c r="N2277">
        <v>6.3</v>
      </c>
      <c r="O2277" s="4"/>
      <c r="P2277" s="4"/>
    </row>
    <row r="2278" spans="1:16" x14ac:dyDescent="0.3">
      <c r="A2278" t="s">
        <v>1419</v>
      </c>
      <c r="B2278">
        <v>105</v>
      </c>
      <c r="C2278">
        <v>106</v>
      </c>
      <c r="D2278">
        <v>41482207</v>
      </c>
      <c r="E2278" t="s">
        <v>492</v>
      </c>
      <c r="F2278" t="s">
        <v>121</v>
      </c>
      <c r="G2278" t="s">
        <v>2461</v>
      </c>
      <c r="H2278">
        <v>68428</v>
      </c>
      <c r="I2278">
        <v>148</v>
      </c>
      <c r="J2278" t="s">
        <v>19</v>
      </c>
      <c r="K2278" t="s">
        <v>20</v>
      </c>
      <c r="L2278">
        <v>50000000</v>
      </c>
      <c r="M2278">
        <v>1990</v>
      </c>
      <c r="N2278">
        <v>6.3</v>
      </c>
      <c r="O2278" s="4"/>
      <c r="P2278" s="4"/>
    </row>
    <row r="2279" spans="1:16" x14ac:dyDescent="0.3">
      <c r="A2279" t="s">
        <v>7478</v>
      </c>
      <c r="B2279">
        <v>113</v>
      </c>
      <c r="C2279">
        <v>98</v>
      </c>
      <c r="D2279">
        <v>389804</v>
      </c>
      <c r="E2279" t="s">
        <v>753</v>
      </c>
      <c r="F2279" t="s">
        <v>7478</v>
      </c>
      <c r="G2279" t="s">
        <v>7809</v>
      </c>
      <c r="H2279">
        <v>11816</v>
      </c>
      <c r="I2279">
        <v>35</v>
      </c>
      <c r="J2279" t="s">
        <v>19</v>
      </c>
      <c r="K2279" t="s">
        <v>20</v>
      </c>
      <c r="L2279">
        <v>65000</v>
      </c>
      <c r="M2279">
        <v>2010</v>
      </c>
      <c r="N2279">
        <v>6.3</v>
      </c>
      <c r="O2279" s="4"/>
      <c r="P2279" s="4"/>
    </row>
    <row r="2280" spans="1:16" x14ac:dyDescent="0.3">
      <c r="A2280" t="s">
        <v>7267</v>
      </c>
      <c r="B2280">
        <v>77</v>
      </c>
      <c r="C2280">
        <v>98</v>
      </c>
      <c r="D2280">
        <v>1943649</v>
      </c>
      <c r="E2280" t="s">
        <v>2047</v>
      </c>
      <c r="F2280" t="s">
        <v>7268</v>
      </c>
      <c r="G2280" t="s">
        <v>7269</v>
      </c>
      <c r="H2280">
        <v>8697</v>
      </c>
      <c r="I2280">
        <v>122</v>
      </c>
      <c r="J2280" t="s">
        <v>19</v>
      </c>
      <c r="K2280" t="s">
        <v>20</v>
      </c>
      <c r="L2280">
        <v>1700000</v>
      </c>
      <c r="M2280">
        <v>1999</v>
      </c>
      <c r="N2280">
        <v>6.3</v>
      </c>
      <c r="O2280" s="4"/>
      <c r="P2280" s="4"/>
    </row>
    <row r="2281" spans="1:16" x14ac:dyDescent="0.3">
      <c r="A2281" t="s">
        <v>7840</v>
      </c>
      <c r="B2281">
        <v>35</v>
      </c>
      <c r="C2281">
        <v>80</v>
      </c>
      <c r="D2281">
        <v>70071</v>
      </c>
      <c r="E2281" t="s">
        <v>4368</v>
      </c>
      <c r="F2281" t="s">
        <v>7841</v>
      </c>
      <c r="G2281" t="s">
        <v>7842</v>
      </c>
      <c r="H2281">
        <v>589</v>
      </c>
      <c r="I2281">
        <v>35</v>
      </c>
      <c r="J2281" t="s">
        <v>19</v>
      </c>
      <c r="K2281" t="s">
        <v>7843</v>
      </c>
      <c r="L2281">
        <v>7000</v>
      </c>
      <c r="M2281">
        <v>2005</v>
      </c>
      <c r="N2281">
        <v>6.3</v>
      </c>
      <c r="O2281" s="4"/>
      <c r="P2281" s="4"/>
    </row>
    <row r="2282" spans="1:16" x14ac:dyDescent="0.3">
      <c r="A2282" t="s">
        <v>2810</v>
      </c>
      <c r="B2282">
        <v>108</v>
      </c>
      <c r="C2282">
        <v>131</v>
      </c>
      <c r="D2282">
        <v>50300000</v>
      </c>
      <c r="E2282" t="s">
        <v>28</v>
      </c>
      <c r="F2282" t="s">
        <v>3639</v>
      </c>
      <c r="G2282" t="s">
        <v>3640</v>
      </c>
      <c r="H2282">
        <v>68565</v>
      </c>
      <c r="I2282">
        <v>300</v>
      </c>
      <c r="J2282" t="s">
        <v>19</v>
      </c>
      <c r="K2282" t="s">
        <v>31</v>
      </c>
      <c r="L2282">
        <v>30000000</v>
      </c>
      <c r="M2282">
        <v>1985</v>
      </c>
      <c r="N2282">
        <v>6.3</v>
      </c>
      <c r="O2282" s="4"/>
      <c r="P2282" s="4"/>
    </row>
    <row r="2283" spans="1:16" x14ac:dyDescent="0.3">
      <c r="A2283" t="s">
        <v>3549</v>
      </c>
      <c r="B2283">
        <v>121</v>
      </c>
      <c r="C2283">
        <v>126</v>
      </c>
      <c r="D2283">
        <v>62700000</v>
      </c>
      <c r="E2283" t="s">
        <v>137</v>
      </c>
      <c r="F2283" t="s">
        <v>599</v>
      </c>
      <c r="G2283" t="s">
        <v>3550</v>
      </c>
      <c r="H2283">
        <v>69534</v>
      </c>
      <c r="I2283">
        <v>294</v>
      </c>
      <c r="J2283" t="s">
        <v>19</v>
      </c>
      <c r="K2283" t="s">
        <v>31</v>
      </c>
      <c r="L2283">
        <v>34000000</v>
      </c>
      <c r="M2283">
        <v>1979</v>
      </c>
      <c r="N2283">
        <v>6.3</v>
      </c>
      <c r="O2283" s="4"/>
      <c r="P2283" s="4"/>
    </row>
    <row r="2284" spans="1:16" x14ac:dyDescent="0.3">
      <c r="A2284" t="s">
        <v>7726</v>
      </c>
      <c r="B2284">
        <v>8</v>
      </c>
      <c r="C2284">
        <v>81</v>
      </c>
      <c r="D2284">
        <v>18195</v>
      </c>
      <c r="E2284" t="s">
        <v>5018</v>
      </c>
      <c r="F2284" t="s">
        <v>7166</v>
      </c>
      <c r="G2284" t="s">
        <v>7727</v>
      </c>
      <c r="H2284">
        <v>336</v>
      </c>
      <c r="I2284">
        <v>7</v>
      </c>
      <c r="J2284" t="s">
        <v>19</v>
      </c>
      <c r="K2284" t="s">
        <v>20</v>
      </c>
      <c r="L2284">
        <v>250000</v>
      </c>
      <c r="M2284">
        <v>1997</v>
      </c>
      <c r="N2284">
        <v>6.3</v>
      </c>
      <c r="O2284" s="4"/>
      <c r="P2284" s="4"/>
    </row>
    <row r="2285" spans="1:16" x14ac:dyDescent="0.3">
      <c r="A2285" t="s">
        <v>4150</v>
      </c>
      <c r="B2285">
        <v>119</v>
      </c>
      <c r="C2285">
        <v>103</v>
      </c>
      <c r="D2285">
        <v>22466994</v>
      </c>
      <c r="E2285" t="s">
        <v>201</v>
      </c>
      <c r="F2285" t="s">
        <v>202</v>
      </c>
      <c r="G2285" t="s">
        <v>4151</v>
      </c>
      <c r="H2285">
        <v>72673</v>
      </c>
      <c r="I2285">
        <v>166</v>
      </c>
      <c r="J2285" t="s">
        <v>19</v>
      </c>
      <c r="K2285" t="s">
        <v>20</v>
      </c>
      <c r="L2285">
        <v>25000000</v>
      </c>
      <c r="M2285">
        <v>2007</v>
      </c>
      <c r="N2285">
        <v>6.3</v>
      </c>
      <c r="O2285" s="4"/>
      <c r="P2285" s="4"/>
    </row>
    <row r="2286" spans="1:16" x14ac:dyDescent="0.3">
      <c r="A2286" t="s">
        <v>1179</v>
      </c>
      <c r="B2286">
        <v>45</v>
      </c>
      <c r="C2286">
        <v>97</v>
      </c>
      <c r="D2286">
        <v>63408614</v>
      </c>
      <c r="E2286" t="s">
        <v>246</v>
      </c>
      <c r="F2286" t="s">
        <v>933</v>
      </c>
      <c r="G2286" t="s">
        <v>2211</v>
      </c>
      <c r="H2286">
        <v>75365</v>
      </c>
      <c r="I2286">
        <v>149</v>
      </c>
      <c r="J2286" t="s">
        <v>19</v>
      </c>
      <c r="K2286" t="s">
        <v>20</v>
      </c>
      <c r="L2286">
        <v>55000000</v>
      </c>
      <c r="M2286">
        <v>1989</v>
      </c>
      <c r="N2286">
        <v>6.3</v>
      </c>
      <c r="O2286" s="4"/>
      <c r="P2286" s="4"/>
    </row>
    <row r="2287" spans="1:16" x14ac:dyDescent="0.3">
      <c r="A2287" t="s">
        <v>2046</v>
      </c>
      <c r="B2287">
        <v>161</v>
      </c>
      <c r="C2287">
        <v>100</v>
      </c>
      <c r="D2287">
        <v>35096190</v>
      </c>
      <c r="E2287" t="s">
        <v>2047</v>
      </c>
      <c r="F2287" t="s">
        <v>454</v>
      </c>
      <c r="G2287" t="s">
        <v>2048</v>
      </c>
      <c r="H2287">
        <v>76560</v>
      </c>
      <c r="I2287">
        <v>322</v>
      </c>
      <c r="J2287" t="s">
        <v>19</v>
      </c>
      <c r="K2287" t="s">
        <v>20</v>
      </c>
      <c r="L2287">
        <v>60000000</v>
      </c>
      <c r="M2287">
        <v>2003</v>
      </c>
      <c r="N2287">
        <v>6.3</v>
      </c>
      <c r="O2287" s="4"/>
      <c r="P2287" s="4"/>
    </row>
    <row r="2288" spans="1:16" x14ac:dyDescent="0.3">
      <c r="A2288" t="s">
        <v>7012</v>
      </c>
      <c r="B2288">
        <v>19</v>
      </c>
      <c r="C2288">
        <v>110</v>
      </c>
      <c r="D2288">
        <v>2848578</v>
      </c>
      <c r="E2288" t="s">
        <v>3208</v>
      </c>
      <c r="F2288" t="s">
        <v>7013</v>
      </c>
      <c r="G2288" t="s">
        <v>7014</v>
      </c>
      <c r="H2288">
        <v>3942</v>
      </c>
      <c r="I2288">
        <v>65</v>
      </c>
      <c r="J2288" t="s">
        <v>19</v>
      </c>
      <c r="K2288" t="s">
        <v>20</v>
      </c>
      <c r="L2288">
        <v>3500000</v>
      </c>
      <c r="M2288">
        <v>2010</v>
      </c>
      <c r="N2288">
        <v>6.3</v>
      </c>
      <c r="O2288" s="4"/>
      <c r="P2288" s="4"/>
    </row>
    <row r="2289" spans="1:16" x14ac:dyDescent="0.3">
      <c r="A2289" t="s">
        <v>6838</v>
      </c>
      <c r="B2289">
        <v>51</v>
      </c>
      <c r="C2289">
        <v>85</v>
      </c>
      <c r="D2289">
        <v>265107</v>
      </c>
      <c r="E2289" t="s">
        <v>6839</v>
      </c>
      <c r="F2289" t="s">
        <v>3276</v>
      </c>
      <c r="G2289" t="s">
        <v>6840</v>
      </c>
      <c r="H2289">
        <v>4617</v>
      </c>
      <c r="I2289">
        <v>93</v>
      </c>
      <c r="J2289" t="s">
        <v>19</v>
      </c>
      <c r="K2289" t="s">
        <v>220</v>
      </c>
      <c r="L2289">
        <v>1500000</v>
      </c>
      <c r="M2289">
        <v>2000</v>
      </c>
      <c r="N2289">
        <v>6.3</v>
      </c>
      <c r="O2289" s="4"/>
      <c r="P2289" s="4"/>
    </row>
    <row r="2290" spans="1:16" x14ac:dyDescent="0.3">
      <c r="A2290" t="s">
        <v>2855</v>
      </c>
      <c r="B2290">
        <v>100</v>
      </c>
      <c r="C2290">
        <v>84</v>
      </c>
      <c r="D2290">
        <v>173066</v>
      </c>
      <c r="E2290" t="s">
        <v>1396</v>
      </c>
      <c r="F2290" t="s">
        <v>5845</v>
      </c>
      <c r="G2290" t="s">
        <v>7317</v>
      </c>
      <c r="H2290">
        <v>21379</v>
      </c>
      <c r="I2290">
        <v>88</v>
      </c>
      <c r="J2290" t="s">
        <v>19</v>
      </c>
      <c r="K2290" t="s">
        <v>20</v>
      </c>
      <c r="L2290">
        <v>1500000</v>
      </c>
      <c r="M2290">
        <v>2007</v>
      </c>
      <c r="N2290">
        <v>6.3</v>
      </c>
      <c r="O2290" s="4"/>
      <c r="P2290" s="4"/>
    </row>
    <row r="2291" spans="1:16" x14ac:dyDescent="0.3">
      <c r="A2291" t="s">
        <v>4523</v>
      </c>
      <c r="B2291">
        <v>333</v>
      </c>
      <c r="C2291">
        <v>105</v>
      </c>
      <c r="D2291">
        <v>35596227</v>
      </c>
      <c r="E2291" t="s">
        <v>1100</v>
      </c>
      <c r="F2291" t="s">
        <v>4524</v>
      </c>
      <c r="G2291" t="s">
        <v>4525</v>
      </c>
      <c r="H2291">
        <v>79461</v>
      </c>
      <c r="I2291">
        <v>463</v>
      </c>
      <c r="J2291" t="s">
        <v>19</v>
      </c>
      <c r="K2291" t="s">
        <v>20</v>
      </c>
      <c r="L2291">
        <v>20000000</v>
      </c>
      <c r="M2291">
        <v>2010</v>
      </c>
      <c r="N2291">
        <v>6.3</v>
      </c>
      <c r="O2291" s="4"/>
      <c r="P2291" s="4"/>
    </row>
    <row r="2292" spans="1:16" x14ac:dyDescent="0.3">
      <c r="A2292" t="s">
        <v>5502</v>
      </c>
      <c r="B2292">
        <v>113</v>
      </c>
      <c r="C2292">
        <v>104</v>
      </c>
      <c r="D2292">
        <v>10996440</v>
      </c>
      <c r="E2292" t="s">
        <v>373</v>
      </c>
      <c r="F2292" t="s">
        <v>47</v>
      </c>
      <c r="G2292" t="s">
        <v>5503</v>
      </c>
      <c r="H2292">
        <v>19707</v>
      </c>
      <c r="I2292">
        <v>128</v>
      </c>
      <c r="J2292" t="s">
        <v>19</v>
      </c>
      <c r="K2292" t="s">
        <v>20</v>
      </c>
      <c r="L2292">
        <v>13000000</v>
      </c>
      <c r="M2292">
        <v>2006</v>
      </c>
      <c r="N2292">
        <v>6.3</v>
      </c>
      <c r="O2292" s="4"/>
      <c r="P2292" s="4"/>
    </row>
    <row r="2293" spans="1:16" x14ac:dyDescent="0.3">
      <c r="A2293" t="s">
        <v>1250</v>
      </c>
      <c r="B2293">
        <v>225</v>
      </c>
      <c r="C2293">
        <v>109</v>
      </c>
      <c r="D2293">
        <v>61280963</v>
      </c>
      <c r="E2293" t="s">
        <v>2074</v>
      </c>
      <c r="F2293" t="s">
        <v>2203</v>
      </c>
      <c r="G2293" t="s">
        <v>3281</v>
      </c>
      <c r="H2293">
        <v>79877</v>
      </c>
      <c r="I2293">
        <v>677</v>
      </c>
      <c r="J2293" t="s">
        <v>19</v>
      </c>
      <c r="K2293" t="s">
        <v>20</v>
      </c>
      <c r="L2293">
        <v>33000000</v>
      </c>
      <c r="M2293">
        <v>2000</v>
      </c>
      <c r="N2293">
        <v>6.3</v>
      </c>
      <c r="O2293" s="4"/>
      <c r="P2293" s="4"/>
    </row>
    <row r="2294" spans="1:16" x14ac:dyDescent="0.3">
      <c r="A2294" t="s">
        <v>427</v>
      </c>
      <c r="B2294">
        <v>297</v>
      </c>
      <c r="C2294">
        <v>136</v>
      </c>
      <c r="D2294">
        <v>52474616</v>
      </c>
      <c r="E2294" t="s">
        <v>1671</v>
      </c>
      <c r="F2294" t="s">
        <v>73</v>
      </c>
      <c r="G2294" t="s">
        <v>1672</v>
      </c>
      <c r="H2294">
        <v>84118</v>
      </c>
      <c r="I2294">
        <v>245</v>
      </c>
      <c r="J2294" t="s">
        <v>19</v>
      </c>
      <c r="K2294" t="s">
        <v>20</v>
      </c>
      <c r="L2294">
        <v>70000000</v>
      </c>
      <c r="M2294">
        <v>2010</v>
      </c>
      <c r="N2294">
        <v>6.3</v>
      </c>
      <c r="O2294" s="4"/>
      <c r="P2294" s="4"/>
    </row>
    <row r="2295" spans="1:16" x14ac:dyDescent="0.3">
      <c r="A2295" t="s">
        <v>3983</v>
      </c>
      <c r="B2295">
        <v>33</v>
      </c>
      <c r="C2295">
        <v>86</v>
      </c>
      <c r="D2295">
        <v>185577</v>
      </c>
      <c r="E2295" t="s">
        <v>872</v>
      </c>
      <c r="F2295" t="s">
        <v>364</v>
      </c>
      <c r="G2295" t="s">
        <v>6841</v>
      </c>
      <c r="H2295">
        <v>2133</v>
      </c>
      <c r="I2295">
        <v>31</v>
      </c>
      <c r="J2295" t="s">
        <v>19</v>
      </c>
      <c r="K2295" t="s">
        <v>31</v>
      </c>
      <c r="L2295">
        <v>4000000</v>
      </c>
      <c r="M2295">
        <v>1999</v>
      </c>
      <c r="N2295">
        <v>6.3</v>
      </c>
      <c r="O2295" s="4"/>
      <c r="P2295" s="4"/>
    </row>
    <row r="2296" spans="1:16" x14ac:dyDescent="0.3">
      <c r="A2296" t="s">
        <v>6692</v>
      </c>
      <c r="B2296">
        <v>39</v>
      </c>
      <c r="C2296">
        <v>98</v>
      </c>
      <c r="D2296">
        <v>296665</v>
      </c>
      <c r="E2296" t="s">
        <v>2623</v>
      </c>
      <c r="F2296" t="s">
        <v>2968</v>
      </c>
      <c r="G2296" t="s">
        <v>6693</v>
      </c>
      <c r="H2296">
        <v>12675</v>
      </c>
      <c r="I2296">
        <v>158</v>
      </c>
      <c r="J2296" t="s">
        <v>19</v>
      </c>
      <c r="K2296" t="s">
        <v>20</v>
      </c>
      <c r="L2296">
        <v>5000000</v>
      </c>
      <c r="M2296">
        <v>2003</v>
      </c>
      <c r="N2296">
        <v>6.3</v>
      </c>
      <c r="O2296" s="4"/>
      <c r="P2296" s="4"/>
    </row>
    <row r="2297" spans="1:16" x14ac:dyDescent="0.3">
      <c r="A2297" t="s">
        <v>3526</v>
      </c>
      <c r="B2297">
        <v>197</v>
      </c>
      <c r="C2297">
        <v>119</v>
      </c>
      <c r="D2297">
        <v>13763130</v>
      </c>
      <c r="E2297" t="s">
        <v>746</v>
      </c>
      <c r="F2297" t="s">
        <v>439</v>
      </c>
      <c r="G2297" t="s">
        <v>3527</v>
      </c>
      <c r="H2297">
        <v>87768</v>
      </c>
      <c r="I2297">
        <v>187</v>
      </c>
      <c r="J2297" t="s">
        <v>19</v>
      </c>
      <c r="K2297" t="s">
        <v>20</v>
      </c>
      <c r="L2297">
        <v>32000000</v>
      </c>
      <c r="M2297">
        <v>2010</v>
      </c>
      <c r="N2297">
        <v>6.3</v>
      </c>
      <c r="O2297" s="4"/>
      <c r="P2297" s="4"/>
    </row>
    <row r="2298" spans="1:16" x14ac:dyDescent="0.3">
      <c r="A2298" t="s">
        <v>6341</v>
      </c>
      <c r="B2298">
        <v>25</v>
      </c>
      <c r="C2298">
        <v>100</v>
      </c>
      <c r="D2298">
        <v>2148212</v>
      </c>
      <c r="E2298" t="s">
        <v>3208</v>
      </c>
      <c r="F2298" t="s">
        <v>1176</v>
      </c>
      <c r="G2298" t="s">
        <v>6342</v>
      </c>
      <c r="H2298">
        <v>781</v>
      </c>
      <c r="I2298">
        <v>20</v>
      </c>
      <c r="J2298" t="s">
        <v>19</v>
      </c>
      <c r="K2298" t="s">
        <v>20</v>
      </c>
      <c r="L2298">
        <v>7000000</v>
      </c>
      <c r="M2298">
        <v>1999</v>
      </c>
      <c r="N2298">
        <v>6.3</v>
      </c>
      <c r="O2298" s="4"/>
      <c r="P2298" s="4"/>
    </row>
    <row r="2299" spans="1:16" x14ac:dyDescent="0.3">
      <c r="A2299" t="s">
        <v>1721</v>
      </c>
      <c r="B2299">
        <v>83</v>
      </c>
      <c r="C2299">
        <v>124</v>
      </c>
      <c r="D2299">
        <v>54910560</v>
      </c>
      <c r="E2299" t="s">
        <v>1638</v>
      </c>
      <c r="F2299" t="s">
        <v>47</v>
      </c>
      <c r="G2299" t="s">
        <v>1983</v>
      </c>
      <c r="H2299">
        <v>88225</v>
      </c>
      <c r="I2299">
        <v>227</v>
      </c>
      <c r="J2299" t="s">
        <v>19</v>
      </c>
      <c r="K2299" t="s">
        <v>20</v>
      </c>
      <c r="L2299">
        <v>60000000</v>
      </c>
      <c r="M2299">
        <v>1997</v>
      </c>
      <c r="N2299">
        <v>6.3</v>
      </c>
      <c r="O2299" s="4"/>
      <c r="P2299" s="4"/>
    </row>
    <row r="2300" spans="1:16" x14ac:dyDescent="0.3">
      <c r="A2300" t="s">
        <v>4102</v>
      </c>
      <c r="B2300">
        <v>151</v>
      </c>
      <c r="C2300">
        <v>90</v>
      </c>
      <c r="D2300">
        <v>32553210</v>
      </c>
      <c r="E2300" t="s">
        <v>1508</v>
      </c>
      <c r="F2300" t="s">
        <v>4103</v>
      </c>
      <c r="G2300" t="s">
        <v>4104</v>
      </c>
      <c r="H2300">
        <v>88714</v>
      </c>
      <c r="I2300">
        <v>235</v>
      </c>
      <c r="J2300" t="s">
        <v>19</v>
      </c>
      <c r="K2300" t="s">
        <v>31</v>
      </c>
      <c r="L2300">
        <v>25000000</v>
      </c>
      <c r="M2300">
        <v>2007</v>
      </c>
      <c r="N2300">
        <v>6.3</v>
      </c>
      <c r="O2300" s="4"/>
      <c r="P2300" s="4"/>
    </row>
    <row r="2301" spans="1:16" x14ac:dyDescent="0.3">
      <c r="A2301" t="s">
        <v>2746</v>
      </c>
      <c r="B2301">
        <v>152</v>
      </c>
      <c r="C2301">
        <v>101</v>
      </c>
      <c r="D2301">
        <v>8129455</v>
      </c>
      <c r="E2301" t="s">
        <v>730</v>
      </c>
      <c r="F2301" t="s">
        <v>2747</v>
      </c>
      <c r="G2301" t="s">
        <v>2748</v>
      </c>
      <c r="H2301">
        <v>89568</v>
      </c>
      <c r="I2301">
        <v>142</v>
      </c>
      <c r="J2301" t="s">
        <v>19</v>
      </c>
      <c r="K2301" t="s">
        <v>20</v>
      </c>
      <c r="L2301">
        <v>45000000</v>
      </c>
      <c r="M2301">
        <v>2011</v>
      </c>
      <c r="N2301">
        <v>6.3</v>
      </c>
      <c r="O2301" s="4"/>
      <c r="P2301" s="4"/>
    </row>
    <row r="2302" spans="1:16" x14ac:dyDescent="0.3">
      <c r="A2302" t="s">
        <v>713</v>
      </c>
      <c r="B2302">
        <v>196</v>
      </c>
      <c r="C2302">
        <v>119</v>
      </c>
      <c r="D2302">
        <v>53789313</v>
      </c>
      <c r="E2302" t="s">
        <v>860</v>
      </c>
      <c r="F2302" t="s">
        <v>892</v>
      </c>
      <c r="G2302" t="s">
        <v>1985</v>
      </c>
      <c r="H2302">
        <v>89816</v>
      </c>
      <c r="I2302">
        <v>347</v>
      </c>
      <c r="J2302" t="s">
        <v>19</v>
      </c>
      <c r="K2302" t="s">
        <v>20</v>
      </c>
      <c r="L2302">
        <v>60000000</v>
      </c>
      <c r="M2302">
        <v>2003</v>
      </c>
      <c r="N2302">
        <v>6.3</v>
      </c>
      <c r="O2302" s="4"/>
      <c r="P2302" s="4"/>
    </row>
    <row r="2303" spans="1:16" x14ac:dyDescent="0.3">
      <c r="A2303" t="s">
        <v>6386</v>
      </c>
      <c r="B2303">
        <v>33</v>
      </c>
      <c r="C2303">
        <v>88</v>
      </c>
      <c r="D2303">
        <v>110029</v>
      </c>
      <c r="E2303" t="s">
        <v>6387</v>
      </c>
      <c r="F2303" t="s">
        <v>6330</v>
      </c>
      <c r="G2303" t="s">
        <v>6388</v>
      </c>
      <c r="H2303">
        <v>1388</v>
      </c>
      <c r="I2303">
        <v>31</v>
      </c>
      <c r="J2303" t="s">
        <v>19</v>
      </c>
      <c r="K2303" t="s">
        <v>220</v>
      </c>
      <c r="L2303">
        <v>6500000</v>
      </c>
      <c r="M2303">
        <v>2009</v>
      </c>
      <c r="N2303">
        <v>6.3</v>
      </c>
      <c r="O2303" s="4"/>
      <c r="P2303" s="4"/>
    </row>
    <row r="2304" spans="1:16" x14ac:dyDescent="0.3">
      <c r="A2304" t="s">
        <v>4667</v>
      </c>
      <c r="B2304">
        <v>144</v>
      </c>
      <c r="C2304">
        <v>86</v>
      </c>
      <c r="D2304">
        <v>5542025</v>
      </c>
      <c r="E2304" t="s">
        <v>872</v>
      </c>
      <c r="F2304" t="s">
        <v>558</v>
      </c>
      <c r="G2304" t="s">
        <v>5682</v>
      </c>
      <c r="H2304">
        <v>12197</v>
      </c>
      <c r="I2304">
        <v>150</v>
      </c>
      <c r="J2304" t="s">
        <v>19</v>
      </c>
      <c r="K2304" t="s">
        <v>20</v>
      </c>
      <c r="L2304">
        <v>12000000</v>
      </c>
      <c r="M2304">
        <v>2006</v>
      </c>
      <c r="N2304">
        <v>6.3</v>
      </c>
      <c r="O2304" s="4"/>
      <c r="P2304" s="4"/>
    </row>
    <row r="2305" spans="1:16" x14ac:dyDescent="0.3">
      <c r="A2305" t="s">
        <v>4651</v>
      </c>
      <c r="B2305">
        <v>36</v>
      </c>
      <c r="C2305">
        <v>123</v>
      </c>
      <c r="D2305">
        <v>13391174</v>
      </c>
      <c r="E2305" t="s">
        <v>2726</v>
      </c>
      <c r="F2305" t="s">
        <v>4652</v>
      </c>
      <c r="G2305" t="s">
        <v>4653</v>
      </c>
      <c r="H2305">
        <v>5796</v>
      </c>
      <c r="I2305">
        <v>177</v>
      </c>
      <c r="J2305" t="s">
        <v>19</v>
      </c>
      <c r="K2305" t="s">
        <v>20</v>
      </c>
      <c r="L2305">
        <v>20000000</v>
      </c>
      <c r="M2305">
        <v>2006</v>
      </c>
      <c r="N2305">
        <v>6.3</v>
      </c>
      <c r="O2305" s="4"/>
      <c r="P2305" s="4"/>
    </row>
    <row r="2306" spans="1:16" x14ac:dyDescent="0.3">
      <c r="A2306" t="s">
        <v>1929</v>
      </c>
      <c r="B2306">
        <v>114</v>
      </c>
      <c r="C2306">
        <v>113</v>
      </c>
      <c r="D2306">
        <v>5032496</v>
      </c>
      <c r="E2306" t="s">
        <v>1289</v>
      </c>
      <c r="F2306" t="s">
        <v>738</v>
      </c>
      <c r="G2306" t="s">
        <v>5683</v>
      </c>
      <c r="H2306">
        <v>20576</v>
      </c>
      <c r="I2306">
        <v>161</v>
      </c>
      <c r="J2306" t="s">
        <v>19</v>
      </c>
      <c r="K2306" t="s">
        <v>20</v>
      </c>
      <c r="L2306">
        <v>12000000</v>
      </c>
      <c r="M2306">
        <v>1998</v>
      </c>
      <c r="N2306">
        <v>6.3</v>
      </c>
      <c r="O2306" s="4"/>
      <c r="P2306" s="4"/>
    </row>
    <row r="2307" spans="1:16" x14ac:dyDescent="0.3">
      <c r="A2307" t="s">
        <v>4028</v>
      </c>
      <c r="B2307">
        <v>133</v>
      </c>
      <c r="C2307">
        <v>93</v>
      </c>
      <c r="D2307">
        <v>197148</v>
      </c>
      <c r="E2307" t="s">
        <v>6269</v>
      </c>
      <c r="F2307" t="s">
        <v>40</v>
      </c>
      <c r="G2307" t="s">
        <v>6270</v>
      </c>
      <c r="H2307">
        <v>18109</v>
      </c>
      <c r="I2307">
        <v>150</v>
      </c>
      <c r="J2307" t="s">
        <v>19</v>
      </c>
      <c r="K2307" t="s">
        <v>31</v>
      </c>
      <c r="L2307">
        <v>7500000</v>
      </c>
      <c r="M2307">
        <v>2003</v>
      </c>
      <c r="N2307">
        <v>6.3</v>
      </c>
      <c r="O2307" s="4"/>
      <c r="P2307" s="4"/>
    </row>
    <row r="2308" spans="1:16" x14ac:dyDescent="0.3">
      <c r="A2308" t="s">
        <v>1583</v>
      </c>
      <c r="B2308">
        <v>332</v>
      </c>
      <c r="C2308">
        <v>129</v>
      </c>
      <c r="D2308">
        <v>110008260</v>
      </c>
      <c r="E2308" t="s">
        <v>877</v>
      </c>
      <c r="F2308" t="s">
        <v>3267</v>
      </c>
      <c r="G2308" t="s">
        <v>3268</v>
      </c>
      <c r="H2308">
        <v>94241</v>
      </c>
      <c r="I2308">
        <v>309</v>
      </c>
      <c r="J2308" t="s">
        <v>19</v>
      </c>
      <c r="K2308" t="s">
        <v>379</v>
      </c>
      <c r="L2308">
        <v>35000000</v>
      </c>
      <c r="M2308">
        <v>2015</v>
      </c>
      <c r="N2308">
        <v>6.3</v>
      </c>
      <c r="O2308" s="4"/>
      <c r="P2308" s="4"/>
    </row>
    <row r="2309" spans="1:16" x14ac:dyDescent="0.3">
      <c r="A2309" t="s">
        <v>2611</v>
      </c>
      <c r="B2309">
        <v>84</v>
      </c>
      <c r="C2309">
        <v>105</v>
      </c>
      <c r="D2309">
        <v>126805112</v>
      </c>
      <c r="E2309" t="s">
        <v>877</v>
      </c>
      <c r="F2309" t="s">
        <v>808</v>
      </c>
      <c r="G2309" t="s">
        <v>2612</v>
      </c>
      <c r="H2309">
        <v>98199</v>
      </c>
      <c r="I2309">
        <v>169</v>
      </c>
      <c r="J2309" t="s">
        <v>19</v>
      </c>
      <c r="K2309" t="s">
        <v>20</v>
      </c>
      <c r="L2309">
        <v>46000000</v>
      </c>
      <c r="M2309">
        <v>1997</v>
      </c>
      <c r="N2309">
        <v>6.3</v>
      </c>
      <c r="O2309" s="4"/>
      <c r="P2309" s="4"/>
    </row>
    <row r="2310" spans="1:16" x14ac:dyDescent="0.3">
      <c r="A2310" t="s">
        <v>6350</v>
      </c>
      <c r="B2310">
        <v>6</v>
      </c>
      <c r="C2310">
        <v>107</v>
      </c>
      <c r="D2310">
        <v>1000000</v>
      </c>
      <c r="E2310" t="s">
        <v>660</v>
      </c>
      <c r="F2310" t="s">
        <v>3010</v>
      </c>
      <c r="G2310" t="s">
        <v>6351</v>
      </c>
      <c r="H2310">
        <v>2215</v>
      </c>
      <c r="I2310">
        <v>26</v>
      </c>
      <c r="J2310" t="s">
        <v>19</v>
      </c>
      <c r="K2310" t="s">
        <v>31</v>
      </c>
      <c r="L2310">
        <v>9000000</v>
      </c>
      <c r="M2310">
        <v>1977</v>
      </c>
      <c r="N2310">
        <v>6.3</v>
      </c>
      <c r="O2310" s="4"/>
      <c r="P2310" s="4"/>
    </row>
    <row r="2311" spans="1:16" x14ac:dyDescent="0.3">
      <c r="A2311" t="s">
        <v>183</v>
      </c>
      <c r="B2311">
        <v>304</v>
      </c>
      <c r="C2311">
        <v>106</v>
      </c>
      <c r="D2311">
        <v>191450875</v>
      </c>
      <c r="E2311" t="s">
        <v>184</v>
      </c>
      <c r="F2311" t="s">
        <v>185</v>
      </c>
      <c r="G2311" t="s">
        <v>186</v>
      </c>
      <c r="H2311">
        <v>101178</v>
      </c>
      <c r="I2311">
        <v>283</v>
      </c>
      <c r="J2311" t="s">
        <v>19</v>
      </c>
      <c r="K2311" t="s">
        <v>20</v>
      </c>
      <c r="L2311">
        <v>200000000</v>
      </c>
      <c r="M2311">
        <v>2011</v>
      </c>
      <c r="N2311">
        <v>6.3</v>
      </c>
      <c r="O2311" s="4"/>
      <c r="P2311" s="4"/>
    </row>
    <row r="2312" spans="1:16" x14ac:dyDescent="0.3">
      <c r="A2312" t="s">
        <v>944</v>
      </c>
      <c r="B2312">
        <v>163</v>
      </c>
      <c r="C2312">
        <v>91</v>
      </c>
      <c r="D2312">
        <v>128200012</v>
      </c>
      <c r="E2312" t="s">
        <v>352</v>
      </c>
      <c r="F2312" t="s">
        <v>234</v>
      </c>
      <c r="G2312" t="s">
        <v>1318</v>
      </c>
      <c r="H2312">
        <v>103022</v>
      </c>
      <c r="I2312">
        <v>269</v>
      </c>
      <c r="J2312" t="s">
        <v>19</v>
      </c>
      <c r="K2312" t="s">
        <v>20</v>
      </c>
      <c r="L2312">
        <v>75000000</v>
      </c>
      <c r="M2312">
        <v>2005</v>
      </c>
      <c r="N2312">
        <v>6.3</v>
      </c>
      <c r="O2312" s="4"/>
      <c r="P2312" s="4"/>
    </row>
    <row r="2313" spans="1:16" x14ac:dyDescent="0.3">
      <c r="A2313" t="s">
        <v>5680</v>
      </c>
      <c r="B2313">
        <v>79</v>
      </c>
      <c r="C2313">
        <v>82</v>
      </c>
      <c r="D2313">
        <v>131617</v>
      </c>
      <c r="E2313" t="s">
        <v>1962</v>
      </c>
      <c r="F2313" t="s">
        <v>185</v>
      </c>
      <c r="G2313" t="s">
        <v>6032</v>
      </c>
      <c r="H2313">
        <v>9971</v>
      </c>
      <c r="I2313">
        <v>119</v>
      </c>
      <c r="J2313" t="s">
        <v>19</v>
      </c>
      <c r="K2313" t="s">
        <v>20</v>
      </c>
      <c r="L2313">
        <v>10000000</v>
      </c>
      <c r="M2313">
        <v>2005</v>
      </c>
      <c r="N2313">
        <v>6.3</v>
      </c>
      <c r="O2313" s="4"/>
      <c r="P2313" s="4"/>
    </row>
    <row r="2314" spans="1:16" x14ac:dyDescent="0.3">
      <c r="A2314" t="s">
        <v>5630</v>
      </c>
      <c r="B2314">
        <v>273</v>
      </c>
      <c r="C2314">
        <v>80</v>
      </c>
      <c r="D2314">
        <v>33583175</v>
      </c>
      <c r="E2314" t="s">
        <v>1498</v>
      </c>
      <c r="F2314" t="s">
        <v>2049</v>
      </c>
      <c r="G2314" t="s">
        <v>5860</v>
      </c>
      <c r="H2314">
        <v>104089</v>
      </c>
      <c r="I2314">
        <v>319</v>
      </c>
      <c r="J2314" t="s">
        <v>19</v>
      </c>
      <c r="K2314" t="s">
        <v>20</v>
      </c>
      <c r="L2314">
        <v>10000000</v>
      </c>
      <c r="M2314">
        <v>2010</v>
      </c>
      <c r="N2314">
        <v>6.3</v>
      </c>
      <c r="O2314" s="4"/>
      <c r="P2314" s="4"/>
    </row>
    <row r="2315" spans="1:16" x14ac:dyDescent="0.3">
      <c r="A2315" t="s">
        <v>5709</v>
      </c>
      <c r="B2315">
        <v>121</v>
      </c>
      <c r="C2315">
        <v>91</v>
      </c>
      <c r="D2315">
        <v>1506998</v>
      </c>
      <c r="E2315" t="s">
        <v>2280</v>
      </c>
      <c r="F2315" t="s">
        <v>5710</v>
      </c>
      <c r="G2315" t="s">
        <v>5711</v>
      </c>
      <c r="H2315">
        <v>8014</v>
      </c>
      <c r="I2315">
        <v>50</v>
      </c>
      <c r="J2315" t="s">
        <v>19</v>
      </c>
      <c r="K2315" t="s">
        <v>20</v>
      </c>
      <c r="L2315">
        <v>12000000</v>
      </c>
      <c r="M2315">
        <v>2007</v>
      </c>
      <c r="N2315">
        <v>6.3</v>
      </c>
      <c r="O2315" s="4"/>
      <c r="P2315" s="4"/>
    </row>
    <row r="2316" spans="1:16" x14ac:dyDescent="0.3">
      <c r="A2316" t="s">
        <v>3391</v>
      </c>
      <c r="B2316">
        <v>162</v>
      </c>
      <c r="C2316">
        <v>108</v>
      </c>
      <c r="D2316">
        <v>80014842</v>
      </c>
      <c r="E2316" t="s">
        <v>2595</v>
      </c>
      <c r="F2316" t="s">
        <v>260</v>
      </c>
      <c r="G2316" t="s">
        <v>4143</v>
      </c>
      <c r="H2316">
        <v>104356</v>
      </c>
      <c r="I2316">
        <v>186</v>
      </c>
      <c r="J2316" t="s">
        <v>19</v>
      </c>
      <c r="K2316" t="s">
        <v>20</v>
      </c>
      <c r="L2316">
        <v>25000000</v>
      </c>
      <c r="M2316">
        <v>2010</v>
      </c>
      <c r="N2316">
        <v>6.3</v>
      </c>
      <c r="O2316" s="4"/>
      <c r="P2316" s="4"/>
    </row>
    <row r="2317" spans="1:16" x14ac:dyDescent="0.3">
      <c r="A2317" t="s">
        <v>69</v>
      </c>
      <c r="B2317">
        <v>338</v>
      </c>
      <c r="C2317">
        <v>114</v>
      </c>
      <c r="D2317">
        <v>65171860</v>
      </c>
      <c r="E2317" t="s">
        <v>101</v>
      </c>
      <c r="F2317" t="s">
        <v>216</v>
      </c>
      <c r="G2317" t="s">
        <v>217</v>
      </c>
      <c r="H2317">
        <v>106416</v>
      </c>
      <c r="I2317">
        <v>205</v>
      </c>
      <c r="J2317" t="s">
        <v>19</v>
      </c>
      <c r="K2317" t="s">
        <v>20</v>
      </c>
      <c r="L2317">
        <v>195000000</v>
      </c>
      <c r="M2317">
        <v>2013</v>
      </c>
      <c r="N2317">
        <v>6.3</v>
      </c>
      <c r="O2317" s="4"/>
      <c r="P2317" s="4"/>
    </row>
    <row r="2318" spans="1:16" x14ac:dyDescent="0.3">
      <c r="A2318" t="s">
        <v>1780</v>
      </c>
      <c r="B2318">
        <v>76</v>
      </c>
      <c r="C2318">
        <v>108</v>
      </c>
      <c r="D2318">
        <v>8054280</v>
      </c>
      <c r="E2318" t="s">
        <v>1524</v>
      </c>
      <c r="F2318" t="s">
        <v>2825</v>
      </c>
      <c r="G2318" t="s">
        <v>4687</v>
      </c>
      <c r="H2318">
        <v>6838</v>
      </c>
      <c r="I2318">
        <v>117</v>
      </c>
      <c r="J2318" t="s">
        <v>19</v>
      </c>
      <c r="K2318" t="s">
        <v>20</v>
      </c>
      <c r="L2318">
        <v>20000000</v>
      </c>
      <c r="M2318">
        <v>2004</v>
      </c>
      <c r="N2318">
        <v>6.3</v>
      </c>
      <c r="O2318" s="4"/>
      <c r="P2318" s="4"/>
    </row>
    <row r="2319" spans="1:16" x14ac:dyDescent="0.3">
      <c r="A2319" t="s">
        <v>416</v>
      </c>
      <c r="B2319">
        <v>228</v>
      </c>
      <c r="C2319">
        <v>113</v>
      </c>
      <c r="D2319">
        <v>104383624</v>
      </c>
      <c r="E2319" t="s">
        <v>120</v>
      </c>
      <c r="F2319" t="s">
        <v>417</v>
      </c>
      <c r="G2319" t="s">
        <v>418</v>
      </c>
      <c r="H2319">
        <v>106446</v>
      </c>
      <c r="I2319">
        <v>227</v>
      </c>
      <c r="J2319" t="s">
        <v>19</v>
      </c>
      <c r="K2319" t="s">
        <v>20</v>
      </c>
      <c r="L2319">
        <v>155000000</v>
      </c>
      <c r="M2319">
        <v>2010</v>
      </c>
      <c r="N2319">
        <v>6.3</v>
      </c>
      <c r="O2319" s="4"/>
      <c r="P2319" s="4"/>
    </row>
    <row r="2320" spans="1:16" x14ac:dyDescent="0.3">
      <c r="A2320" t="s">
        <v>5332</v>
      </c>
      <c r="B2320">
        <v>28</v>
      </c>
      <c r="C2320">
        <v>111</v>
      </c>
      <c r="D2320">
        <v>1954202</v>
      </c>
      <c r="E2320" t="s">
        <v>3950</v>
      </c>
      <c r="F2320" t="s">
        <v>1837</v>
      </c>
      <c r="G2320" t="s">
        <v>5333</v>
      </c>
      <c r="H2320">
        <v>5917</v>
      </c>
      <c r="I2320">
        <v>71</v>
      </c>
      <c r="J2320" t="s">
        <v>19</v>
      </c>
      <c r="K2320" t="s">
        <v>20</v>
      </c>
      <c r="L2320">
        <v>15000000</v>
      </c>
      <c r="M2320">
        <v>1999</v>
      </c>
      <c r="N2320">
        <v>6.3</v>
      </c>
      <c r="O2320" s="4"/>
      <c r="P2320" s="4"/>
    </row>
    <row r="2321" spans="1:16" x14ac:dyDescent="0.3">
      <c r="A2321" t="s">
        <v>1348</v>
      </c>
      <c r="B2321">
        <v>46</v>
      </c>
      <c r="C2321">
        <v>88</v>
      </c>
      <c r="D2321">
        <v>90443603</v>
      </c>
      <c r="E2321" t="s">
        <v>1349</v>
      </c>
      <c r="F2321" t="s">
        <v>314</v>
      </c>
      <c r="G2321" t="s">
        <v>1350</v>
      </c>
      <c r="H2321">
        <v>112167</v>
      </c>
      <c r="I2321">
        <v>123</v>
      </c>
      <c r="J2321" t="s">
        <v>19</v>
      </c>
      <c r="K2321" t="s">
        <v>20</v>
      </c>
      <c r="L2321">
        <v>80000000</v>
      </c>
      <c r="M2321">
        <v>1996</v>
      </c>
      <c r="N2321">
        <v>6.3</v>
      </c>
      <c r="O2321" s="4"/>
      <c r="P2321" s="4"/>
    </row>
    <row r="2322" spans="1:16" x14ac:dyDescent="0.3">
      <c r="A2322" t="s">
        <v>1539</v>
      </c>
      <c r="B2322">
        <v>34</v>
      </c>
      <c r="C2322">
        <v>103</v>
      </c>
      <c r="D2322">
        <v>75078</v>
      </c>
      <c r="E2322" t="s">
        <v>872</v>
      </c>
      <c r="F2322" t="s">
        <v>978</v>
      </c>
      <c r="G2322" t="s">
        <v>6847</v>
      </c>
      <c r="H2322">
        <v>1398</v>
      </c>
      <c r="I2322">
        <v>26</v>
      </c>
      <c r="J2322" t="s">
        <v>19</v>
      </c>
      <c r="K2322" t="s">
        <v>20</v>
      </c>
      <c r="L2322">
        <v>14000000</v>
      </c>
      <c r="M2322">
        <v>2000</v>
      </c>
      <c r="N2322">
        <v>6.3</v>
      </c>
      <c r="O2322" s="4"/>
      <c r="P2322" s="4"/>
    </row>
    <row r="2323" spans="1:16" x14ac:dyDescent="0.3">
      <c r="A2323" t="s">
        <v>2151</v>
      </c>
      <c r="B2323">
        <v>196</v>
      </c>
      <c r="C2323">
        <v>116</v>
      </c>
      <c r="D2323">
        <v>54414716</v>
      </c>
      <c r="E2323" t="s">
        <v>557</v>
      </c>
      <c r="F2323" t="s">
        <v>71</v>
      </c>
      <c r="G2323" t="s">
        <v>2933</v>
      </c>
      <c r="H2323">
        <v>114294</v>
      </c>
      <c r="I2323">
        <v>187</v>
      </c>
      <c r="J2323" t="s">
        <v>19</v>
      </c>
      <c r="K2323" t="s">
        <v>20</v>
      </c>
      <c r="L2323">
        <v>42000000</v>
      </c>
      <c r="M2323">
        <v>2014</v>
      </c>
      <c r="N2323">
        <v>6.3</v>
      </c>
      <c r="O2323" s="4"/>
      <c r="P2323" s="4"/>
    </row>
    <row r="2324" spans="1:16" x14ac:dyDescent="0.3">
      <c r="A2324" t="s">
        <v>334</v>
      </c>
      <c r="B2324">
        <v>218</v>
      </c>
      <c r="C2324">
        <v>128</v>
      </c>
      <c r="D2324">
        <v>38297305</v>
      </c>
      <c r="E2324" t="s">
        <v>320</v>
      </c>
      <c r="F2324" t="s">
        <v>336</v>
      </c>
      <c r="G2324" t="s">
        <v>337</v>
      </c>
      <c r="H2324">
        <v>116994</v>
      </c>
      <c r="I2324">
        <v>324</v>
      </c>
      <c r="J2324" t="s">
        <v>19</v>
      </c>
      <c r="K2324" t="s">
        <v>20</v>
      </c>
      <c r="L2324">
        <v>175000000</v>
      </c>
      <c r="M2324">
        <v>2013</v>
      </c>
      <c r="N2324">
        <v>6.3</v>
      </c>
      <c r="O2324" s="4"/>
      <c r="P2324" s="4"/>
    </row>
    <row r="2325" spans="1:16" x14ac:dyDescent="0.3">
      <c r="A2325" t="s">
        <v>455</v>
      </c>
      <c r="B2325">
        <v>247</v>
      </c>
      <c r="C2325">
        <v>101</v>
      </c>
      <c r="D2325">
        <v>98711404</v>
      </c>
      <c r="E2325" t="s">
        <v>2034</v>
      </c>
      <c r="F2325" t="s">
        <v>175</v>
      </c>
      <c r="G2325" t="s">
        <v>2189</v>
      </c>
      <c r="H2325">
        <v>127571</v>
      </c>
      <c r="I2325">
        <v>207</v>
      </c>
      <c r="J2325" t="s">
        <v>19</v>
      </c>
      <c r="K2325" t="s">
        <v>20</v>
      </c>
      <c r="L2325">
        <v>55000000</v>
      </c>
      <c r="M2325">
        <v>2010</v>
      </c>
      <c r="N2325">
        <v>6.3</v>
      </c>
      <c r="O2325" s="4"/>
      <c r="P2325" s="4"/>
    </row>
    <row r="2326" spans="1:16" x14ac:dyDescent="0.3">
      <c r="A2326" t="s">
        <v>1895</v>
      </c>
      <c r="B2326">
        <v>191</v>
      </c>
      <c r="C2326">
        <v>93</v>
      </c>
      <c r="D2326">
        <v>118153533</v>
      </c>
      <c r="E2326" t="s">
        <v>1896</v>
      </c>
      <c r="F2326" t="s">
        <v>672</v>
      </c>
      <c r="G2326" t="s">
        <v>1897</v>
      </c>
      <c r="H2326">
        <v>129995</v>
      </c>
      <c r="I2326">
        <v>246</v>
      </c>
      <c r="J2326" t="s">
        <v>19</v>
      </c>
      <c r="K2326" t="s">
        <v>20</v>
      </c>
      <c r="L2326">
        <v>61000000</v>
      </c>
      <c r="M2326">
        <v>2007</v>
      </c>
      <c r="N2326">
        <v>6.3</v>
      </c>
      <c r="O2326" s="4"/>
      <c r="P2326" s="4"/>
    </row>
    <row r="2327" spans="1:16" x14ac:dyDescent="0.3">
      <c r="A2327" t="s">
        <v>3544</v>
      </c>
      <c r="B2327">
        <v>130</v>
      </c>
      <c r="C2327">
        <v>113</v>
      </c>
      <c r="D2327">
        <v>14268533</v>
      </c>
      <c r="E2327" t="s">
        <v>3545</v>
      </c>
      <c r="F2327" t="s">
        <v>258</v>
      </c>
      <c r="G2327" t="s">
        <v>3546</v>
      </c>
      <c r="H2327">
        <v>17319</v>
      </c>
      <c r="I2327">
        <v>100</v>
      </c>
      <c r="J2327" t="s">
        <v>19</v>
      </c>
      <c r="K2327" t="s">
        <v>31</v>
      </c>
      <c r="L2327">
        <v>31500000</v>
      </c>
      <c r="M2327">
        <v>2016</v>
      </c>
      <c r="N2327">
        <v>6.3</v>
      </c>
      <c r="O2327" s="4"/>
      <c r="P2327" s="4"/>
    </row>
    <row r="2328" spans="1:16" x14ac:dyDescent="0.3">
      <c r="A2328" t="s">
        <v>915</v>
      </c>
      <c r="B2328">
        <v>272</v>
      </c>
      <c r="C2328">
        <v>143</v>
      </c>
      <c r="D2328">
        <v>2175312</v>
      </c>
      <c r="E2328" t="s">
        <v>872</v>
      </c>
      <c r="F2328" t="s">
        <v>232</v>
      </c>
      <c r="G2328" t="s">
        <v>2364</v>
      </c>
      <c r="H2328">
        <v>131227</v>
      </c>
      <c r="I2328">
        <v>346</v>
      </c>
      <c r="J2328" t="s">
        <v>19</v>
      </c>
      <c r="K2328" t="s">
        <v>20</v>
      </c>
      <c r="L2328">
        <v>50000000</v>
      </c>
      <c r="M2328">
        <v>2013</v>
      </c>
      <c r="N2328">
        <v>6.3</v>
      </c>
      <c r="O2328" s="4"/>
      <c r="P2328" s="4"/>
    </row>
    <row r="2329" spans="1:16" x14ac:dyDescent="0.3">
      <c r="A2329" t="s">
        <v>4809</v>
      </c>
      <c r="B2329">
        <v>31</v>
      </c>
      <c r="C2329">
        <v>116</v>
      </c>
      <c r="D2329">
        <v>1292527</v>
      </c>
      <c r="E2329" t="s">
        <v>4810</v>
      </c>
      <c r="F2329" t="s">
        <v>166</v>
      </c>
      <c r="G2329" t="s">
        <v>4811</v>
      </c>
      <c r="H2329">
        <v>3536</v>
      </c>
      <c r="I2329">
        <v>44</v>
      </c>
      <c r="J2329" t="s">
        <v>19</v>
      </c>
      <c r="K2329" t="s">
        <v>774</v>
      </c>
      <c r="L2329">
        <v>19000000</v>
      </c>
      <c r="M2329">
        <v>1996</v>
      </c>
      <c r="N2329">
        <v>6.3</v>
      </c>
      <c r="O2329" s="4"/>
      <c r="P2329" s="4"/>
    </row>
    <row r="2330" spans="1:16" x14ac:dyDescent="0.3">
      <c r="A2330" t="s">
        <v>1673</v>
      </c>
      <c r="B2330">
        <v>261</v>
      </c>
      <c r="C2330">
        <v>92</v>
      </c>
      <c r="D2330">
        <v>55942830</v>
      </c>
      <c r="E2330" t="s">
        <v>1674</v>
      </c>
      <c r="F2330" t="s">
        <v>411</v>
      </c>
      <c r="G2330" t="s">
        <v>1675</v>
      </c>
      <c r="H2330">
        <v>138582</v>
      </c>
      <c r="I2330">
        <v>423</v>
      </c>
      <c r="J2330" t="s">
        <v>19</v>
      </c>
      <c r="K2330" t="s">
        <v>20</v>
      </c>
      <c r="L2330">
        <v>70000000</v>
      </c>
      <c r="M2330">
        <v>2014</v>
      </c>
      <c r="N2330">
        <v>6.3</v>
      </c>
      <c r="O2330" s="4"/>
      <c r="P2330" s="4"/>
    </row>
    <row r="2331" spans="1:16" x14ac:dyDescent="0.3">
      <c r="A2331" t="s">
        <v>1073</v>
      </c>
      <c r="B2331">
        <v>48</v>
      </c>
      <c r="C2331">
        <v>104</v>
      </c>
      <c r="D2331">
        <v>21413502</v>
      </c>
      <c r="E2331" t="s">
        <v>2558</v>
      </c>
      <c r="F2331" t="s">
        <v>2264</v>
      </c>
      <c r="G2331" t="s">
        <v>2559</v>
      </c>
      <c r="H2331">
        <v>14429</v>
      </c>
      <c r="I2331">
        <v>113</v>
      </c>
      <c r="J2331" t="s">
        <v>19</v>
      </c>
      <c r="K2331" t="s">
        <v>20</v>
      </c>
      <c r="L2331">
        <v>40000000</v>
      </c>
      <c r="M2331">
        <v>1990</v>
      </c>
      <c r="N2331">
        <v>6.3</v>
      </c>
      <c r="O2331" s="4"/>
      <c r="P2331" s="4"/>
    </row>
    <row r="2332" spans="1:16" x14ac:dyDescent="0.3">
      <c r="A2332" t="s">
        <v>4946</v>
      </c>
      <c r="B2332">
        <v>193</v>
      </c>
      <c r="C2332">
        <v>94</v>
      </c>
      <c r="D2332">
        <v>39687528</v>
      </c>
      <c r="E2332" t="s">
        <v>268</v>
      </c>
      <c r="F2332" t="s">
        <v>4947</v>
      </c>
      <c r="G2332" t="s">
        <v>4948</v>
      </c>
      <c r="H2332">
        <v>140780</v>
      </c>
      <c r="I2332">
        <v>376</v>
      </c>
      <c r="J2332" t="s">
        <v>19</v>
      </c>
      <c r="K2332" t="s">
        <v>774</v>
      </c>
      <c r="L2332">
        <v>24000000</v>
      </c>
      <c r="M2332">
        <v>2007</v>
      </c>
      <c r="N2332">
        <v>6.3</v>
      </c>
      <c r="O2332" s="4"/>
      <c r="P2332" s="4"/>
    </row>
    <row r="2333" spans="1:16" x14ac:dyDescent="0.3">
      <c r="A2333" t="s">
        <v>253</v>
      </c>
      <c r="B2333">
        <v>287</v>
      </c>
      <c r="C2333">
        <v>115</v>
      </c>
      <c r="D2333">
        <v>82161969</v>
      </c>
      <c r="E2333" t="s">
        <v>546</v>
      </c>
      <c r="F2333" t="s">
        <v>256</v>
      </c>
      <c r="G2333" t="s">
        <v>547</v>
      </c>
      <c r="H2333">
        <v>142440</v>
      </c>
      <c r="I2333">
        <v>505</v>
      </c>
      <c r="J2333" t="s">
        <v>19</v>
      </c>
      <c r="K2333" t="s">
        <v>20</v>
      </c>
      <c r="L2333">
        <v>150000000</v>
      </c>
      <c r="M2333">
        <v>2007</v>
      </c>
      <c r="N2333">
        <v>6.3</v>
      </c>
      <c r="O2333" s="4"/>
      <c r="P2333" s="4"/>
    </row>
    <row r="2334" spans="1:16" x14ac:dyDescent="0.3">
      <c r="A2334" t="s">
        <v>842</v>
      </c>
      <c r="B2334">
        <v>114</v>
      </c>
      <c r="C2334">
        <v>113</v>
      </c>
      <c r="D2334">
        <v>241688385</v>
      </c>
      <c r="E2334" t="s">
        <v>400</v>
      </c>
      <c r="F2334" t="s">
        <v>391</v>
      </c>
      <c r="G2334" t="s">
        <v>1189</v>
      </c>
      <c r="H2334">
        <v>144053</v>
      </c>
      <c r="I2334">
        <v>395</v>
      </c>
      <c r="J2334" t="s">
        <v>19</v>
      </c>
      <c r="K2334" t="s">
        <v>20</v>
      </c>
      <c r="L2334">
        <v>92000000</v>
      </c>
      <c r="M2334">
        <v>1996</v>
      </c>
      <c r="N2334">
        <v>6.3</v>
      </c>
      <c r="O2334" s="4"/>
      <c r="P2334" s="4"/>
    </row>
    <row r="2335" spans="1:16" x14ac:dyDescent="0.3">
      <c r="A2335" t="s">
        <v>2322</v>
      </c>
      <c r="B2335">
        <v>238</v>
      </c>
      <c r="C2335">
        <v>108</v>
      </c>
      <c r="D2335">
        <v>143704210</v>
      </c>
      <c r="E2335" t="s">
        <v>2323</v>
      </c>
      <c r="F2335" t="s">
        <v>254</v>
      </c>
      <c r="G2335" t="s">
        <v>2324</v>
      </c>
      <c r="H2335">
        <v>145974</v>
      </c>
      <c r="I2335">
        <v>611</v>
      </c>
      <c r="J2335" t="s">
        <v>19</v>
      </c>
      <c r="K2335" t="s">
        <v>20</v>
      </c>
      <c r="L2335">
        <v>52000000</v>
      </c>
      <c r="M2335">
        <v>2008</v>
      </c>
      <c r="N2335">
        <v>6.3</v>
      </c>
      <c r="O2335" s="4"/>
      <c r="P2335" s="4"/>
    </row>
    <row r="2336" spans="1:16" x14ac:dyDescent="0.3">
      <c r="A2336" t="s">
        <v>196</v>
      </c>
      <c r="B2336">
        <v>241</v>
      </c>
      <c r="C2336">
        <v>103</v>
      </c>
      <c r="D2336">
        <v>54758461</v>
      </c>
      <c r="E2336" t="s">
        <v>758</v>
      </c>
      <c r="F2336" t="s">
        <v>35</v>
      </c>
      <c r="G2336" t="s">
        <v>1819</v>
      </c>
      <c r="H2336">
        <v>147641</v>
      </c>
      <c r="I2336">
        <v>238</v>
      </c>
      <c r="J2336" t="s">
        <v>19</v>
      </c>
      <c r="K2336" t="s">
        <v>20</v>
      </c>
      <c r="L2336">
        <v>65000000</v>
      </c>
      <c r="M2336">
        <v>2012</v>
      </c>
      <c r="N2336">
        <v>6.3</v>
      </c>
      <c r="O2336" s="4"/>
      <c r="P2336" s="4"/>
    </row>
    <row r="2337" spans="1:16" x14ac:dyDescent="0.3">
      <c r="A2337" t="s">
        <v>3063</v>
      </c>
      <c r="B2337">
        <v>54</v>
      </c>
      <c r="C2337">
        <v>106</v>
      </c>
      <c r="D2337">
        <v>13376506</v>
      </c>
      <c r="E2337" t="s">
        <v>1671</v>
      </c>
      <c r="F2337" t="s">
        <v>2706</v>
      </c>
      <c r="G2337" t="s">
        <v>3064</v>
      </c>
      <c r="H2337">
        <v>10413</v>
      </c>
      <c r="I2337">
        <v>111</v>
      </c>
      <c r="J2337" t="s">
        <v>19</v>
      </c>
      <c r="K2337" t="s">
        <v>20</v>
      </c>
      <c r="L2337">
        <v>40000000</v>
      </c>
      <c r="M2337">
        <v>1999</v>
      </c>
      <c r="N2337">
        <v>6.3</v>
      </c>
      <c r="O2337" s="4"/>
      <c r="P2337" s="4"/>
    </row>
    <row r="2338" spans="1:16" x14ac:dyDescent="0.3">
      <c r="A2338" t="s">
        <v>756</v>
      </c>
      <c r="B2338">
        <v>283</v>
      </c>
      <c r="C2338">
        <v>117</v>
      </c>
      <c r="D2338">
        <v>76418654</v>
      </c>
      <c r="E2338" t="s">
        <v>758</v>
      </c>
      <c r="F2338" t="s">
        <v>303</v>
      </c>
      <c r="G2338" t="s">
        <v>759</v>
      </c>
      <c r="H2338">
        <v>148280</v>
      </c>
      <c r="I2338">
        <v>348</v>
      </c>
      <c r="J2338" t="s">
        <v>19</v>
      </c>
      <c r="K2338" t="s">
        <v>20</v>
      </c>
      <c r="L2338">
        <v>117000000</v>
      </c>
      <c r="M2338">
        <v>2010</v>
      </c>
      <c r="N2338">
        <v>6.3</v>
      </c>
      <c r="O2338" s="4"/>
      <c r="P2338" s="4"/>
    </row>
    <row r="2339" spans="1:16" x14ac:dyDescent="0.3">
      <c r="A2339" t="s">
        <v>2678</v>
      </c>
      <c r="B2339">
        <v>216</v>
      </c>
      <c r="C2339">
        <v>94</v>
      </c>
      <c r="D2339">
        <v>50648679</v>
      </c>
      <c r="E2339" t="s">
        <v>1143</v>
      </c>
      <c r="F2339" t="s">
        <v>1027</v>
      </c>
      <c r="G2339" t="s">
        <v>2679</v>
      </c>
      <c r="H2339">
        <v>149549</v>
      </c>
      <c r="I2339">
        <v>348</v>
      </c>
      <c r="J2339" t="s">
        <v>19</v>
      </c>
      <c r="K2339" t="s">
        <v>774</v>
      </c>
      <c r="L2339">
        <v>45000000</v>
      </c>
      <c r="M2339">
        <v>2007</v>
      </c>
      <c r="N2339">
        <v>6.3</v>
      </c>
      <c r="O2339" s="4"/>
      <c r="P2339" s="4"/>
    </row>
    <row r="2340" spans="1:16" x14ac:dyDescent="0.3">
      <c r="A2340" t="s">
        <v>365</v>
      </c>
      <c r="B2340">
        <v>258</v>
      </c>
      <c r="C2340">
        <v>89</v>
      </c>
      <c r="D2340">
        <v>38542418</v>
      </c>
      <c r="E2340" t="s">
        <v>1405</v>
      </c>
      <c r="F2340" t="s">
        <v>540</v>
      </c>
      <c r="G2340" t="s">
        <v>1406</v>
      </c>
      <c r="H2340">
        <v>151424</v>
      </c>
      <c r="I2340">
        <v>252</v>
      </c>
      <c r="J2340" t="s">
        <v>19</v>
      </c>
      <c r="K2340" t="s">
        <v>20</v>
      </c>
      <c r="L2340">
        <v>80000000</v>
      </c>
      <c r="M2340">
        <v>2009</v>
      </c>
      <c r="N2340">
        <v>6.3</v>
      </c>
      <c r="O2340" s="4"/>
      <c r="P2340" s="4"/>
    </row>
    <row r="2341" spans="1:16" x14ac:dyDescent="0.3">
      <c r="A2341" t="s">
        <v>676</v>
      </c>
      <c r="B2341">
        <v>263</v>
      </c>
      <c r="C2341">
        <v>119</v>
      </c>
      <c r="D2341">
        <v>129995817</v>
      </c>
      <c r="E2341" t="s">
        <v>635</v>
      </c>
      <c r="F2341" t="s">
        <v>128</v>
      </c>
      <c r="G2341" t="s">
        <v>814</v>
      </c>
      <c r="H2341">
        <v>154621</v>
      </c>
      <c r="I2341">
        <v>258</v>
      </c>
      <c r="J2341" t="s">
        <v>19</v>
      </c>
      <c r="K2341" t="s">
        <v>20</v>
      </c>
      <c r="L2341">
        <v>110000000</v>
      </c>
      <c r="M2341">
        <v>2015</v>
      </c>
      <c r="N2341">
        <v>6.3</v>
      </c>
      <c r="O2341" s="4"/>
      <c r="P2341" s="4"/>
    </row>
    <row r="2342" spans="1:16" x14ac:dyDescent="0.3">
      <c r="A2342" t="s">
        <v>610</v>
      </c>
      <c r="B2342">
        <v>163</v>
      </c>
      <c r="C2342">
        <v>87</v>
      </c>
      <c r="D2342">
        <v>43095600</v>
      </c>
      <c r="E2342" t="s">
        <v>201</v>
      </c>
      <c r="F2342" t="s">
        <v>202</v>
      </c>
      <c r="G2342" t="s">
        <v>3519</v>
      </c>
      <c r="H2342">
        <v>156267</v>
      </c>
      <c r="I2342">
        <v>340</v>
      </c>
      <c r="J2342" t="s">
        <v>19</v>
      </c>
      <c r="K2342" t="s">
        <v>774</v>
      </c>
      <c r="L2342">
        <v>32000000</v>
      </c>
      <c r="M2342">
        <v>2005</v>
      </c>
      <c r="N2342">
        <v>6.3</v>
      </c>
      <c r="O2342" s="4"/>
      <c r="P2342" s="4"/>
    </row>
    <row r="2343" spans="1:16" x14ac:dyDescent="0.3">
      <c r="A2343" t="s">
        <v>3456</v>
      </c>
      <c r="B2343">
        <v>60</v>
      </c>
      <c r="C2343">
        <v>85</v>
      </c>
      <c r="D2343">
        <v>4091</v>
      </c>
      <c r="E2343" t="s">
        <v>165</v>
      </c>
      <c r="F2343" t="s">
        <v>3457</v>
      </c>
      <c r="G2343" t="s">
        <v>3458</v>
      </c>
      <c r="H2343">
        <v>4265</v>
      </c>
      <c r="I2343">
        <v>16</v>
      </c>
      <c r="J2343" t="s">
        <v>19</v>
      </c>
      <c r="K2343" t="s">
        <v>333</v>
      </c>
      <c r="L2343">
        <v>34000000</v>
      </c>
      <c r="M2343">
        <v>2013</v>
      </c>
      <c r="N2343">
        <v>6.3</v>
      </c>
      <c r="O2343" s="4"/>
      <c r="P2343" s="4"/>
    </row>
    <row r="2344" spans="1:16" x14ac:dyDescent="0.3">
      <c r="A2344" t="s">
        <v>455</v>
      </c>
      <c r="B2344">
        <v>246</v>
      </c>
      <c r="C2344">
        <v>125</v>
      </c>
      <c r="D2344">
        <v>44665963</v>
      </c>
      <c r="E2344" t="s">
        <v>872</v>
      </c>
      <c r="F2344" t="s">
        <v>466</v>
      </c>
      <c r="G2344" t="s">
        <v>2144</v>
      </c>
      <c r="H2344">
        <v>159931</v>
      </c>
      <c r="I2344">
        <v>281</v>
      </c>
      <c r="J2344" t="s">
        <v>19</v>
      </c>
      <c r="K2344" t="s">
        <v>20</v>
      </c>
      <c r="L2344">
        <v>58000000</v>
      </c>
      <c r="M2344">
        <v>2013</v>
      </c>
      <c r="N2344">
        <v>6.3</v>
      </c>
      <c r="O2344" s="4"/>
      <c r="P2344" s="4"/>
    </row>
    <row r="2345" spans="1:16" x14ac:dyDescent="0.3">
      <c r="A2345" t="s">
        <v>2829</v>
      </c>
      <c r="B2345">
        <v>95</v>
      </c>
      <c r="C2345">
        <v>100</v>
      </c>
      <c r="D2345">
        <v>5664251</v>
      </c>
      <c r="E2345" t="s">
        <v>2831</v>
      </c>
      <c r="F2345" t="s">
        <v>2342</v>
      </c>
      <c r="G2345" t="s">
        <v>2832</v>
      </c>
      <c r="H2345">
        <v>22309</v>
      </c>
      <c r="I2345">
        <v>102</v>
      </c>
      <c r="J2345" t="s">
        <v>19</v>
      </c>
      <c r="K2345" t="s">
        <v>105</v>
      </c>
      <c r="L2345">
        <v>45000000</v>
      </c>
      <c r="M2345">
        <v>2010</v>
      </c>
      <c r="N2345">
        <v>6.3</v>
      </c>
      <c r="O2345" s="4"/>
      <c r="P2345" s="4"/>
    </row>
    <row r="2346" spans="1:16" x14ac:dyDescent="0.3">
      <c r="A2346" t="s">
        <v>2344</v>
      </c>
      <c r="B2346">
        <v>59</v>
      </c>
      <c r="C2346">
        <v>90</v>
      </c>
      <c r="D2346">
        <v>108360000</v>
      </c>
      <c r="E2346" t="s">
        <v>2028</v>
      </c>
      <c r="F2346" t="s">
        <v>417</v>
      </c>
      <c r="G2346" t="s">
        <v>3580</v>
      </c>
      <c r="H2346">
        <v>160321</v>
      </c>
      <c r="I2346">
        <v>178</v>
      </c>
      <c r="J2346" t="s">
        <v>19</v>
      </c>
      <c r="K2346" t="s">
        <v>20</v>
      </c>
      <c r="L2346">
        <v>30000000</v>
      </c>
      <c r="M2346">
        <v>1995</v>
      </c>
      <c r="N2346">
        <v>6.3</v>
      </c>
      <c r="O2346" s="4"/>
      <c r="P2346" s="4"/>
    </row>
    <row r="2347" spans="1:16" x14ac:dyDescent="0.3">
      <c r="A2347" t="s">
        <v>2185</v>
      </c>
      <c r="B2347">
        <v>153</v>
      </c>
      <c r="C2347">
        <v>74</v>
      </c>
      <c r="D2347">
        <v>104354205</v>
      </c>
      <c r="E2347" t="s">
        <v>877</v>
      </c>
      <c r="F2347" t="s">
        <v>2186</v>
      </c>
      <c r="G2347" t="s">
        <v>2187</v>
      </c>
      <c r="H2347">
        <v>162331</v>
      </c>
      <c r="I2347">
        <v>332</v>
      </c>
      <c r="J2347" t="s">
        <v>19</v>
      </c>
      <c r="K2347" t="s">
        <v>20</v>
      </c>
      <c r="L2347">
        <v>55000000</v>
      </c>
      <c r="M2347">
        <v>2003</v>
      </c>
      <c r="N2347">
        <v>6.3</v>
      </c>
      <c r="O2347" s="4"/>
      <c r="P2347" s="4"/>
    </row>
    <row r="2348" spans="1:16" x14ac:dyDescent="0.3">
      <c r="A2348" t="s">
        <v>2005</v>
      </c>
      <c r="B2348">
        <v>223</v>
      </c>
      <c r="C2348">
        <v>116</v>
      </c>
      <c r="D2348">
        <v>47748610</v>
      </c>
      <c r="E2348" t="s">
        <v>2006</v>
      </c>
      <c r="F2348" t="s">
        <v>2007</v>
      </c>
      <c r="G2348" t="s">
        <v>2008</v>
      </c>
      <c r="H2348">
        <v>170179</v>
      </c>
      <c r="I2348">
        <v>656</v>
      </c>
      <c r="J2348" t="s">
        <v>19</v>
      </c>
      <c r="K2348" t="s">
        <v>20</v>
      </c>
      <c r="L2348">
        <v>75000000</v>
      </c>
      <c r="M2348">
        <v>1997</v>
      </c>
      <c r="N2348">
        <v>6.3</v>
      </c>
      <c r="O2348" s="4"/>
      <c r="P2348" s="4"/>
    </row>
    <row r="2349" spans="1:16" x14ac:dyDescent="0.3">
      <c r="A2349" t="s">
        <v>2260</v>
      </c>
      <c r="B2349">
        <v>84</v>
      </c>
      <c r="C2349">
        <v>280</v>
      </c>
      <c r="D2349">
        <v>12870569</v>
      </c>
      <c r="E2349" t="s">
        <v>1022</v>
      </c>
      <c r="F2349" t="s">
        <v>2261</v>
      </c>
      <c r="G2349" t="s">
        <v>2262</v>
      </c>
      <c r="H2349">
        <v>13215</v>
      </c>
      <c r="I2349">
        <v>497</v>
      </c>
      <c r="J2349" t="s">
        <v>19</v>
      </c>
      <c r="K2349" t="s">
        <v>20</v>
      </c>
      <c r="L2349">
        <v>56000000</v>
      </c>
      <c r="M2349">
        <v>2003</v>
      </c>
      <c r="N2349">
        <v>6.3</v>
      </c>
      <c r="O2349" s="4"/>
      <c r="P2349" s="4"/>
    </row>
    <row r="2350" spans="1:16" x14ac:dyDescent="0.3">
      <c r="A2350" t="s">
        <v>154</v>
      </c>
      <c r="B2350">
        <v>132</v>
      </c>
      <c r="C2350">
        <v>106</v>
      </c>
      <c r="D2350">
        <v>37754208</v>
      </c>
      <c r="E2350" t="s">
        <v>992</v>
      </c>
      <c r="F2350" t="s">
        <v>470</v>
      </c>
      <c r="G2350" t="s">
        <v>1402</v>
      </c>
      <c r="H2350">
        <v>172217</v>
      </c>
      <c r="I2350">
        <v>405</v>
      </c>
      <c r="J2350" t="s">
        <v>19</v>
      </c>
      <c r="K2350" t="s">
        <v>20</v>
      </c>
      <c r="L2350">
        <v>70000000</v>
      </c>
      <c r="M2350">
        <v>1996</v>
      </c>
      <c r="N2350">
        <v>6.3</v>
      </c>
      <c r="O2350" s="4"/>
      <c r="P2350" s="4"/>
    </row>
    <row r="2351" spans="1:16" x14ac:dyDescent="0.3">
      <c r="A2351" t="s">
        <v>1051</v>
      </c>
      <c r="B2351">
        <v>355</v>
      </c>
      <c r="C2351">
        <v>119</v>
      </c>
      <c r="D2351">
        <v>23014504</v>
      </c>
      <c r="E2351" t="s">
        <v>1052</v>
      </c>
      <c r="F2351" t="s">
        <v>24</v>
      </c>
      <c r="G2351" t="s">
        <v>1053</v>
      </c>
      <c r="H2351">
        <v>172707</v>
      </c>
      <c r="I2351">
        <v>462</v>
      </c>
      <c r="J2351" t="s">
        <v>19</v>
      </c>
      <c r="K2351" t="s">
        <v>31</v>
      </c>
      <c r="L2351">
        <v>100000000</v>
      </c>
      <c r="M2351">
        <v>2014</v>
      </c>
      <c r="N2351">
        <v>6.3</v>
      </c>
      <c r="O2351" s="4"/>
      <c r="P2351" s="4"/>
    </row>
    <row r="2352" spans="1:16" x14ac:dyDescent="0.3">
      <c r="A2352" t="s">
        <v>6713</v>
      </c>
      <c r="B2352">
        <v>409</v>
      </c>
      <c r="C2352">
        <v>84</v>
      </c>
      <c r="D2352">
        <v>107917283</v>
      </c>
      <c r="E2352" t="s">
        <v>2914</v>
      </c>
      <c r="F2352" t="s">
        <v>6954</v>
      </c>
      <c r="G2352" t="s">
        <v>7648</v>
      </c>
      <c r="H2352">
        <v>184824</v>
      </c>
      <c r="I2352">
        <v>1189</v>
      </c>
      <c r="J2352" t="s">
        <v>19</v>
      </c>
      <c r="K2352" t="s">
        <v>20</v>
      </c>
      <c r="L2352">
        <v>15000</v>
      </c>
      <c r="M2352">
        <v>2007</v>
      </c>
      <c r="N2352">
        <v>6.3</v>
      </c>
      <c r="O2352" s="4"/>
      <c r="P2352" s="4"/>
    </row>
    <row r="2353" spans="1:16" x14ac:dyDescent="0.3">
      <c r="A2353" t="s">
        <v>789</v>
      </c>
      <c r="B2353">
        <v>181</v>
      </c>
      <c r="C2353">
        <v>112</v>
      </c>
      <c r="D2353">
        <v>81638674</v>
      </c>
      <c r="E2353" t="s">
        <v>295</v>
      </c>
      <c r="F2353" t="s">
        <v>790</v>
      </c>
      <c r="G2353" t="s">
        <v>791</v>
      </c>
      <c r="H2353">
        <v>17533</v>
      </c>
      <c r="I2353">
        <v>115</v>
      </c>
      <c r="J2353" t="s">
        <v>19</v>
      </c>
      <c r="K2353" t="s">
        <v>20</v>
      </c>
      <c r="L2353">
        <v>135000000</v>
      </c>
      <c r="M2353">
        <v>2016</v>
      </c>
      <c r="N2353">
        <v>6.3</v>
      </c>
      <c r="O2353" s="4"/>
      <c r="P2353" s="4"/>
    </row>
    <row r="2354" spans="1:16" x14ac:dyDescent="0.3">
      <c r="A2354" t="s">
        <v>1024</v>
      </c>
      <c r="B2354">
        <v>141</v>
      </c>
      <c r="C2354">
        <v>106</v>
      </c>
      <c r="D2354">
        <v>279167575</v>
      </c>
      <c r="E2354" t="s">
        <v>877</v>
      </c>
      <c r="F2354" t="s">
        <v>913</v>
      </c>
      <c r="G2354" t="s">
        <v>1901</v>
      </c>
      <c r="H2354">
        <v>211296</v>
      </c>
      <c r="I2354">
        <v>428</v>
      </c>
      <c r="J2354" t="s">
        <v>19</v>
      </c>
      <c r="K2354" t="s">
        <v>20</v>
      </c>
      <c r="L2354">
        <v>80000000</v>
      </c>
      <c r="M2354">
        <v>2004</v>
      </c>
      <c r="N2354">
        <v>6.3</v>
      </c>
      <c r="O2354" s="4"/>
      <c r="P2354" s="4"/>
    </row>
    <row r="2355" spans="1:16" x14ac:dyDescent="0.3">
      <c r="A2355" t="s">
        <v>2588</v>
      </c>
      <c r="B2355">
        <v>358</v>
      </c>
      <c r="C2355">
        <v>98</v>
      </c>
      <c r="D2355">
        <v>139852971</v>
      </c>
      <c r="E2355" t="s">
        <v>201</v>
      </c>
      <c r="F2355" t="s">
        <v>138</v>
      </c>
      <c r="G2355" t="s">
        <v>2628</v>
      </c>
      <c r="H2355">
        <v>238671</v>
      </c>
      <c r="I2355">
        <v>461</v>
      </c>
      <c r="J2355" t="s">
        <v>19</v>
      </c>
      <c r="K2355" t="s">
        <v>774</v>
      </c>
      <c r="L2355">
        <v>45000000</v>
      </c>
      <c r="M2355">
        <v>2012</v>
      </c>
      <c r="N2355">
        <v>6.3</v>
      </c>
      <c r="O2355" s="4"/>
      <c r="P2355" s="4"/>
    </row>
    <row r="2356" spans="1:16" x14ac:dyDescent="0.3">
      <c r="A2356" t="s">
        <v>309</v>
      </c>
      <c r="B2356">
        <v>202</v>
      </c>
      <c r="C2356">
        <v>130</v>
      </c>
      <c r="D2356">
        <v>202007640</v>
      </c>
      <c r="E2356" t="s">
        <v>1005</v>
      </c>
      <c r="F2356" t="s">
        <v>588</v>
      </c>
      <c r="G2356" t="s">
        <v>1006</v>
      </c>
      <c r="H2356">
        <v>248045</v>
      </c>
      <c r="I2356">
        <v>890</v>
      </c>
      <c r="J2356" t="s">
        <v>19</v>
      </c>
      <c r="K2356" t="s">
        <v>20</v>
      </c>
      <c r="L2356">
        <v>98000000</v>
      </c>
      <c r="M2356">
        <v>2001</v>
      </c>
      <c r="N2356">
        <v>6.3</v>
      </c>
      <c r="O2356" s="4"/>
      <c r="P2356" s="4"/>
    </row>
    <row r="2357" spans="1:16" x14ac:dyDescent="0.3">
      <c r="A2357" t="s">
        <v>169</v>
      </c>
      <c r="B2357">
        <v>428</v>
      </c>
      <c r="C2357">
        <v>154</v>
      </c>
      <c r="D2357">
        <v>352358779</v>
      </c>
      <c r="E2357" t="s">
        <v>41</v>
      </c>
      <c r="F2357" t="s">
        <v>170</v>
      </c>
      <c r="G2357" t="s">
        <v>229</v>
      </c>
      <c r="H2357">
        <v>326180</v>
      </c>
      <c r="I2357">
        <v>899</v>
      </c>
      <c r="J2357" t="s">
        <v>19</v>
      </c>
      <c r="K2357" t="s">
        <v>20</v>
      </c>
      <c r="L2357">
        <v>195000000</v>
      </c>
      <c r="M2357">
        <v>2011</v>
      </c>
      <c r="N2357">
        <v>6.3</v>
      </c>
      <c r="O2357" s="4"/>
      <c r="P2357" s="4"/>
    </row>
    <row r="2358" spans="1:16" x14ac:dyDescent="0.3">
      <c r="A2358" t="s">
        <v>1711</v>
      </c>
      <c r="B2358">
        <v>81</v>
      </c>
      <c r="C2358">
        <v>95</v>
      </c>
      <c r="D2358">
        <v>13596911</v>
      </c>
      <c r="E2358" t="s">
        <v>1712</v>
      </c>
      <c r="F2358" t="s">
        <v>475</v>
      </c>
      <c r="G2358" t="s">
        <v>1713</v>
      </c>
      <c r="H2358">
        <v>25572</v>
      </c>
      <c r="I2358">
        <v>123</v>
      </c>
      <c r="J2358" t="s">
        <v>19</v>
      </c>
      <c r="K2358" t="s">
        <v>20</v>
      </c>
      <c r="L2358">
        <v>70000000</v>
      </c>
      <c r="M2358">
        <v>2001</v>
      </c>
      <c r="N2358">
        <v>6.2</v>
      </c>
      <c r="O2358" s="4"/>
      <c r="P2358" s="4"/>
    </row>
    <row r="2359" spans="1:16" x14ac:dyDescent="0.3">
      <c r="A2359" t="s">
        <v>1539</v>
      </c>
      <c r="B2359">
        <v>111</v>
      </c>
      <c r="C2359">
        <v>115</v>
      </c>
      <c r="D2359">
        <v>37442180</v>
      </c>
      <c r="E2359" t="s">
        <v>4152</v>
      </c>
      <c r="F2359" t="s">
        <v>457</v>
      </c>
      <c r="G2359" t="s">
        <v>4522</v>
      </c>
      <c r="H2359">
        <v>28005</v>
      </c>
      <c r="I2359">
        <v>236</v>
      </c>
      <c r="J2359" t="s">
        <v>19</v>
      </c>
      <c r="K2359" t="s">
        <v>20</v>
      </c>
      <c r="L2359">
        <v>20000000</v>
      </c>
      <c r="M2359">
        <v>2006</v>
      </c>
      <c r="N2359">
        <v>6.2</v>
      </c>
      <c r="O2359" s="4"/>
      <c r="P2359" s="4"/>
    </row>
    <row r="2360" spans="1:16" x14ac:dyDescent="0.3">
      <c r="A2360" t="s">
        <v>604</v>
      </c>
      <c r="B2360">
        <v>224</v>
      </c>
      <c r="C2360">
        <v>128</v>
      </c>
      <c r="D2360">
        <v>3254172</v>
      </c>
      <c r="E2360" t="s">
        <v>1753</v>
      </c>
      <c r="F2360" t="s">
        <v>214</v>
      </c>
      <c r="G2360" t="s">
        <v>4022</v>
      </c>
      <c r="H2360">
        <v>29282</v>
      </c>
      <c r="I2360">
        <v>105</v>
      </c>
      <c r="J2360" t="s">
        <v>19</v>
      </c>
      <c r="K2360" t="s">
        <v>20</v>
      </c>
      <c r="L2360">
        <v>28000000</v>
      </c>
      <c r="M2360">
        <v>2013</v>
      </c>
      <c r="N2360">
        <v>6.2</v>
      </c>
      <c r="O2360" s="4"/>
      <c r="P2360" s="4"/>
    </row>
    <row r="2361" spans="1:16" x14ac:dyDescent="0.3">
      <c r="A2361" t="s">
        <v>3864</v>
      </c>
      <c r="B2361">
        <v>119</v>
      </c>
      <c r="C2361">
        <v>81</v>
      </c>
      <c r="D2361">
        <v>66950483</v>
      </c>
      <c r="E2361" t="s">
        <v>1508</v>
      </c>
      <c r="F2361" t="s">
        <v>1122</v>
      </c>
      <c r="G2361" t="s">
        <v>3865</v>
      </c>
      <c r="H2361">
        <v>29738</v>
      </c>
      <c r="I2361">
        <v>85</v>
      </c>
      <c r="J2361" t="s">
        <v>19</v>
      </c>
      <c r="K2361" t="s">
        <v>20</v>
      </c>
      <c r="L2361">
        <v>28000000</v>
      </c>
      <c r="M2361">
        <v>2014</v>
      </c>
      <c r="N2361">
        <v>6.2</v>
      </c>
      <c r="O2361" s="4"/>
      <c r="P2361" s="4"/>
    </row>
    <row r="2362" spans="1:16" x14ac:dyDescent="0.3">
      <c r="A2362" t="s">
        <v>5174</v>
      </c>
      <c r="B2362">
        <v>198</v>
      </c>
      <c r="C2362">
        <v>98</v>
      </c>
      <c r="D2362">
        <v>42592530</v>
      </c>
      <c r="E2362" t="s">
        <v>492</v>
      </c>
      <c r="F2362" t="s">
        <v>816</v>
      </c>
      <c r="G2362" t="s">
        <v>5175</v>
      </c>
      <c r="H2362">
        <v>29867</v>
      </c>
      <c r="I2362">
        <v>181</v>
      </c>
      <c r="J2362" t="s">
        <v>19</v>
      </c>
      <c r="K2362" t="s">
        <v>20</v>
      </c>
      <c r="L2362">
        <v>15000000</v>
      </c>
      <c r="M2362">
        <v>2015</v>
      </c>
      <c r="N2362">
        <v>6.2</v>
      </c>
      <c r="O2362" s="4"/>
      <c r="P2362" s="4"/>
    </row>
    <row r="2363" spans="1:16" x14ac:dyDescent="0.3">
      <c r="A2363" t="s">
        <v>4421</v>
      </c>
      <c r="B2363">
        <v>59</v>
      </c>
      <c r="C2363">
        <v>92</v>
      </c>
      <c r="D2363">
        <v>582024</v>
      </c>
      <c r="E2363" t="s">
        <v>2550</v>
      </c>
      <c r="F2363" t="s">
        <v>4421</v>
      </c>
      <c r="G2363" t="s">
        <v>7444</v>
      </c>
      <c r="H2363">
        <v>30396</v>
      </c>
      <c r="I2363">
        <v>168</v>
      </c>
      <c r="J2363" t="s">
        <v>19</v>
      </c>
      <c r="K2363" t="s">
        <v>20</v>
      </c>
      <c r="L2363">
        <v>1000000</v>
      </c>
      <c r="M2363">
        <v>1997</v>
      </c>
      <c r="N2363">
        <v>6.2</v>
      </c>
      <c r="O2363" s="4"/>
      <c r="P2363" s="4"/>
    </row>
    <row r="2364" spans="1:16" x14ac:dyDescent="0.3">
      <c r="A2364" t="s">
        <v>4681</v>
      </c>
      <c r="B2364">
        <v>75</v>
      </c>
      <c r="C2364">
        <v>94</v>
      </c>
      <c r="D2364">
        <v>105500000</v>
      </c>
      <c r="E2364" t="s">
        <v>872</v>
      </c>
      <c r="F2364" t="s">
        <v>6776</v>
      </c>
      <c r="G2364" t="s">
        <v>6777</v>
      </c>
      <c r="H2364">
        <v>31260</v>
      </c>
      <c r="I2364">
        <v>152</v>
      </c>
      <c r="J2364" t="s">
        <v>19</v>
      </c>
      <c r="K2364" t="s">
        <v>162</v>
      </c>
      <c r="L2364">
        <v>4000000</v>
      </c>
      <c r="M2364">
        <v>1981</v>
      </c>
      <c r="N2364">
        <v>6.2</v>
      </c>
      <c r="O2364" s="4"/>
      <c r="P2364" s="4"/>
    </row>
    <row r="2365" spans="1:16" x14ac:dyDescent="0.3">
      <c r="A2365" t="s">
        <v>3344</v>
      </c>
      <c r="B2365">
        <v>50</v>
      </c>
      <c r="C2365">
        <v>103</v>
      </c>
      <c r="D2365">
        <v>105444419</v>
      </c>
      <c r="E2365" t="s">
        <v>872</v>
      </c>
      <c r="F2365" t="s">
        <v>1987</v>
      </c>
      <c r="G2365" t="s">
        <v>3583</v>
      </c>
      <c r="H2365">
        <v>31817</v>
      </c>
      <c r="I2365">
        <v>117</v>
      </c>
      <c r="J2365" t="s">
        <v>19</v>
      </c>
      <c r="K2365" t="s">
        <v>20</v>
      </c>
      <c r="L2365">
        <v>26000000</v>
      </c>
      <c r="M2365">
        <v>1996</v>
      </c>
      <c r="N2365">
        <v>6.2</v>
      </c>
      <c r="O2365" s="4"/>
      <c r="P2365" s="4"/>
    </row>
    <row r="2366" spans="1:16" x14ac:dyDescent="0.3">
      <c r="A2366" t="s">
        <v>1151</v>
      </c>
      <c r="B2366">
        <v>111</v>
      </c>
      <c r="C2366">
        <v>94</v>
      </c>
      <c r="D2366">
        <v>64001297</v>
      </c>
      <c r="E2366" t="s">
        <v>1508</v>
      </c>
      <c r="F2366" t="s">
        <v>283</v>
      </c>
      <c r="G2366" t="s">
        <v>5150</v>
      </c>
      <c r="H2366">
        <v>32002</v>
      </c>
      <c r="I2366">
        <v>103</v>
      </c>
      <c r="J2366" t="s">
        <v>19</v>
      </c>
      <c r="K2366" t="s">
        <v>20</v>
      </c>
      <c r="L2366">
        <v>15000000</v>
      </c>
      <c r="M2366">
        <v>2010</v>
      </c>
      <c r="N2366">
        <v>6.2</v>
      </c>
      <c r="O2366" s="4"/>
      <c r="P2366" s="4"/>
    </row>
    <row r="2367" spans="1:16" x14ac:dyDescent="0.3">
      <c r="A2367" t="s">
        <v>5308</v>
      </c>
      <c r="B2367">
        <v>132</v>
      </c>
      <c r="C2367">
        <v>102</v>
      </c>
      <c r="D2367">
        <v>6409206</v>
      </c>
      <c r="E2367" t="s">
        <v>2921</v>
      </c>
      <c r="F2367" t="s">
        <v>108</v>
      </c>
      <c r="G2367" t="s">
        <v>5309</v>
      </c>
      <c r="H2367">
        <v>32311</v>
      </c>
      <c r="I2367">
        <v>104</v>
      </c>
      <c r="J2367" t="s">
        <v>19</v>
      </c>
      <c r="K2367" t="s">
        <v>20</v>
      </c>
      <c r="L2367">
        <v>15000000</v>
      </c>
      <c r="M2367">
        <v>2008</v>
      </c>
      <c r="N2367">
        <v>6.2</v>
      </c>
      <c r="O2367" s="4"/>
      <c r="P2367" s="4"/>
    </row>
    <row r="2368" spans="1:16" x14ac:dyDescent="0.3">
      <c r="A2368" t="s">
        <v>5322</v>
      </c>
      <c r="B2368">
        <v>59</v>
      </c>
      <c r="C2368">
        <v>92</v>
      </c>
      <c r="D2368">
        <v>4002955</v>
      </c>
      <c r="E2368" t="s">
        <v>3556</v>
      </c>
      <c r="F2368" t="s">
        <v>358</v>
      </c>
      <c r="G2368" t="s">
        <v>5323</v>
      </c>
      <c r="H2368">
        <v>33745</v>
      </c>
      <c r="I2368">
        <v>198</v>
      </c>
      <c r="J2368" t="s">
        <v>19</v>
      </c>
      <c r="K2368" t="s">
        <v>20</v>
      </c>
      <c r="L2368">
        <v>20000000</v>
      </c>
      <c r="M2368">
        <v>1999</v>
      </c>
      <c r="N2368">
        <v>6.2</v>
      </c>
      <c r="O2368" s="4"/>
      <c r="P2368" s="4"/>
    </row>
    <row r="2369" spans="1:16" x14ac:dyDescent="0.3">
      <c r="A2369" t="s">
        <v>2122</v>
      </c>
      <c r="B2369">
        <v>107</v>
      </c>
      <c r="C2369">
        <v>105</v>
      </c>
      <c r="D2369">
        <v>16991902</v>
      </c>
      <c r="E2369" t="s">
        <v>2836</v>
      </c>
      <c r="F2369" t="s">
        <v>3160</v>
      </c>
      <c r="G2369" t="s">
        <v>3161</v>
      </c>
      <c r="H2369">
        <v>34592</v>
      </c>
      <c r="I2369">
        <v>191</v>
      </c>
      <c r="J2369" t="s">
        <v>19</v>
      </c>
      <c r="K2369" t="s">
        <v>20</v>
      </c>
      <c r="L2369">
        <v>57000000</v>
      </c>
      <c r="M2369">
        <v>2001</v>
      </c>
      <c r="N2369">
        <v>6.2</v>
      </c>
      <c r="O2369" s="4"/>
      <c r="P2369" s="4"/>
    </row>
    <row r="2370" spans="1:16" x14ac:dyDescent="0.3">
      <c r="A2370" t="s">
        <v>1902</v>
      </c>
      <c r="B2370">
        <v>108</v>
      </c>
      <c r="C2370">
        <v>100</v>
      </c>
      <c r="D2370">
        <v>7204138</v>
      </c>
      <c r="E2370" t="s">
        <v>872</v>
      </c>
      <c r="F2370" t="s">
        <v>2681</v>
      </c>
      <c r="G2370" t="s">
        <v>2846</v>
      </c>
      <c r="H2370">
        <v>34809</v>
      </c>
      <c r="I2370">
        <v>125</v>
      </c>
      <c r="J2370" t="s">
        <v>19</v>
      </c>
      <c r="K2370" t="s">
        <v>20</v>
      </c>
      <c r="L2370">
        <v>41000000</v>
      </c>
      <c r="M2370">
        <v>2011</v>
      </c>
      <c r="N2370">
        <v>6.2</v>
      </c>
      <c r="O2370" s="4"/>
      <c r="P2370" s="4"/>
    </row>
    <row r="2371" spans="1:16" x14ac:dyDescent="0.3">
      <c r="A2371" t="s">
        <v>1711</v>
      </c>
      <c r="B2371">
        <v>124</v>
      </c>
      <c r="C2371">
        <v>104</v>
      </c>
      <c r="D2371">
        <v>42071069</v>
      </c>
      <c r="E2371" t="s">
        <v>2139</v>
      </c>
      <c r="F2371" t="s">
        <v>2990</v>
      </c>
      <c r="G2371" t="s">
        <v>2991</v>
      </c>
      <c r="H2371">
        <v>36223</v>
      </c>
      <c r="I2371">
        <v>208</v>
      </c>
      <c r="J2371" t="s">
        <v>19</v>
      </c>
      <c r="K2371" t="s">
        <v>20</v>
      </c>
      <c r="L2371">
        <v>30000000</v>
      </c>
      <c r="M2371">
        <v>2005</v>
      </c>
      <c r="N2371">
        <v>6.2</v>
      </c>
      <c r="O2371" s="4"/>
      <c r="P2371" s="4"/>
    </row>
    <row r="2372" spans="1:16" x14ac:dyDescent="0.3">
      <c r="A2372" t="s">
        <v>5613</v>
      </c>
      <c r="B2372">
        <v>192</v>
      </c>
      <c r="C2372">
        <v>92</v>
      </c>
      <c r="D2372">
        <v>10814185</v>
      </c>
      <c r="E2372" t="s">
        <v>2047</v>
      </c>
      <c r="F2372" t="s">
        <v>47</v>
      </c>
      <c r="G2372" t="s">
        <v>6266</v>
      </c>
      <c r="H2372">
        <v>37530</v>
      </c>
      <c r="I2372">
        <v>106</v>
      </c>
      <c r="J2372" t="s">
        <v>19</v>
      </c>
      <c r="K2372" t="s">
        <v>20</v>
      </c>
      <c r="L2372">
        <v>8000000</v>
      </c>
      <c r="M2372">
        <v>2009</v>
      </c>
      <c r="N2372">
        <v>6.2</v>
      </c>
      <c r="O2372" s="4"/>
      <c r="P2372" s="4"/>
    </row>
    <row r="2373" spans="1:16" x14ac:dyDescent="0.3">
      <c r="A2373" t="s">
        <v>2344</v>
      </c>
      <c r="B2373">
        <v>63</v>
      </c>
      <c r="C2373">
        <v>81</v>
      </c>
      <c r="D2373">
        <v>16033556</v>
      </c>
      <c r="E2373" t="s">
        <v>1106</v>
      </c>
      <c r="F2373" t="s">
        <v>2344</v>
      </c>
      <c r="G2373" t="s">
        <v>5904</v>
      </c>
      <c r="H2373">
        <v>37901</v>
      </c>
      <c r="I2373">
        <v>518</v>
      </c>
      <c r="J2373" t="s">
        <v>19</v>
      </c>
      <c r="K2373" t="s">
        <v>20</v>
      </c>
      <c r="L2373">
        <v>10000000</v>
      </c>
      <c r="M2373">
        <v>2002</v>
      </c>
      <c r="N2373">
        <v>6.2</v>
      </c>
      <c r="O2373" s="4"/>
      <c r="P2373" s="4"/>
    </row>
    <row r="2374" spans="1:16" x14ac:dyDescent="0.3">
      <c r="A2374" t="s">
        <v>1699</v>
      </c>
      <c r="B2374">
        <v>195</v>
      </c>
      <c r="C2374">
        <v>101</v>
      </c>
      <c r="D2374">
        <v>28687835</v>
      </c>
      <c r="E2374" t="s">
        <v>1100</v>
      </c>
      <c r="F2374" t="s">
        <v>1952</v>
      </c>
      <c r="G2374" t="s">
        <v>3343</v>
      </c>
      <c r="H2374">
        <v>40964</v>
      </c>
      <c r="I2374">
        <v>245</v>
      </c>
      <c r="J2374" t="s">
        <v>19</v>
      </c>
      <c r="K2374" t="s">
        <v>20</v>
      </c>
      <c r="L2374">
        <v>35000000</v>
      </c>
      <c r="M2374">
        <v>2008</v>
      </c>
      <c r="N2374">
        <v>6.2</v>
      </c>
      <c r="O2374" s="4"/>
      <c r="P2374" s="4"/>
    </row>
    <row r="2375" spans="1:16" x14ac:dyDescent="0.3">
      <c r="A2375" t="s">
        <v>1946</v>
      </c>
      <c r="B2375">
        <v>227</v>
      </c>
      <c r="C2375">
        <v>92</v>
      </c>
      <c r="D2375">
        <v>14998070</v>
      </c>
      <c r="E2375" t="s">
        <v>3386</v>
      </c>
      <c r="F2375" t="s">
        <v>1219</v>
      </c>
      <c r="G2375" t="s">
        <v>3387</v>
      </c>
      <c r="H2375">
        <v>41170</v>
      </c>
      <c r="I2375">
        <v>298</v>
      </c>
      <c r="J2375" t="s">
        <v>19</v>
      </c>
      <c r="K2375" t="s">
        <v>20</v>
      </c>
      <c r="L2375">
        <v>35000000</v>
      </c>
      <c r="M2375">
        <v>2007</v>
      </c>
      <c r="N2375">
        <v>6.2</v>
      </c>
      <c r="O2375" s="4"/>
      <c r="P2375" s="4"/>
    </row>
    <row r="2376" spans="1:16" x14ac:dyDescent="0.3">
      <c r="A2376" t="s">
        <v>2088</v>
      </c>
      <c r="B2376">
        <v>189</v>
      </c>
      <c r="C2376">
        <v>118</v>
      </c>
      <c r="D2376">
        <v>22451</v>
      </c>
      <c r="E2376" t="s">
        <v>2089</v>
      </c>
      <c r="F2376" t="s">
        <v>2090</v>
      </c>
      <c r="G2376" t="s">
        <v>2091</v>
      </c>
      <c r="H2376">
        <v>41288</v>
      </c>
      <c r="I2376">
        <v>126</v>
      </c>
      <c r="J2376" t="s">
        <v>19</v>
      </c>
      <c r="K2376" t="s">
        <v>20</v>
      </c>
      <c r="L2376">
        <v>60000000</v>
      </c>
      <c r="M2376">
        <v>2014</v>
      </c>
      <c r="N2376">
        <v>6.2</v>
      </c>
      <c r="O2376" s="4"/>
      <c r="P2376" s="4"/>
    </row>
    <row r="2377" spans="1:16" x14ac:dyDescent="0.3">
      <c r="A2377" t="s">
        <v>702</v>
      </c>
      <c r="B2377">
        <v>211</v>
      </c>
      <c r="C2377">
        <v>125</v>
      </c>
      <c r="D2377">
        <v>40559930</v>
      </c>
      <c r="E2377" t="s">
        <v>2034</v>
      </c>
      <c r="F2377" t="s">
        <v>808</v>
      </c>
      <c r="G2377" t="s">
        <v>2035</v>
      </c>
      <c r="H2377">
        <v>41727</v>
      </c>
      <c r="I2377">
        <v>184</v>
      </c>
      <c r="J2377" t="s">
        <v>19</v>
      </c>
      <c r="K2377" t="s">
        <v>20</v>
      </c>
      <c r="L2377">
        <v>60000000</v>
      </c>
      <c r="M2377">
        <v>2009</v>
      </c>
      <c r="N2377">
        <v>6.2</v>
      </c>
      <c r="O2377" s="4"/>
      <c r="P2377" s="4"/>
    </row>
    <row r="2378" spans="1:16" x14ac:dyDescent="0.3">
      <c r="A2378" t="s">
        <v>2185</v>
      </c>
      <c r="B2378">
        <v>34</v>
      </c>
      <c r="C2378">
        <v>93</v>
      </c>
      <c r="D2378">
        <v>31155435</v>
      </c>
      <c r="E2378" t="s">
        <v>1396</v>
      </c>
      <c r="F2378" t="s">
        <v>1625</v>
      </c>
      <c r="G2378" t="s">
        <v>5636</v>
      </c>
      <c r="H2378">
        <v>42644</v>
      </c>
      <c r="I2378">
        <v>102</v>
      </c>
      <c r="J2378" t="s">
        <v>19</v>
      </c>
      <c r="K2378" t="s">
        <v>20</v>
      </c>
      <c r="L2378">
        <v>12000000</v>
      </c>
      <c r="M2378">
        <v>2001</v>
      </c>
      <c r="N2378">
        <v>6.2</v>
      </c>
      <c r="O2378" s="4"/>
      <c r="P2378" s="4"/>
    </row>
    <row r="2379" spans="1:16" x14ac:dyDescent="0.3">
      <c r="A2379" t="s">
        <v>3060</v>
      </c>
      <c r="B2379">
        <v>135</v>
      </c>
      <c r="C2379">
        <v>103</v>
      </c>
      <c r="D2379">
        <v>13395939</v>
      </c>
      <c r="E2379" t="s">
        <v>753</v>
      </c>
      <c r="F2379" t="s">
        <v>2739</v>
      </c>
      <c r="G2379" t="s">
        <v>3061</v>
      </c>
      <c r="H2379">
        <v>43442</v>
      </c>
      <c r="I2379">
        <v>146</v>
      </c>
      <c r="J2379" t="s">
        <v>19</v>
      </c>
      <c r="K2379" t="s">
        <v>31</v>
      </c>
      <c r="L2379">
        <v>60000000</v>
      </c>
      <c r="M2379">
        <v>2004</v>
      </c>
      <c r="N2379">
        <v>6.2</v>
      </c>
      <c r="O2379" s="4"/>
      <c r="P2379" s="4"/>
    </row>
    <row r="2380" spans="1:16" x14ac:dyDescent="0.3">
      <c r="A2380" t="s">
        <v>1512</v>
      </c>
      <c r="B2380">
        <v>59</v>
      </c>
      <c r="C2380">
        <v>125</v>
      </c>
      <c r="D2380">
        <v>65012000</v>
      </c>
      <c r="E2380" t="s">
        <v>1661</v>
      </c>
      <c r="F2380" t="s">
        <v>1662</v>
      </c>
      <c r="G2380" t="s">
        <v>1663</v>
      </c>
      <c r="H2380">
        <v>43559</v>
      </c>
      <c r="I2380">
        <v>137</v>
      </c>
      <c r="J2380" t="s">
        <v>19</v>
      </c>
      <c r="K2380" t="s">
        <v>20</v>
      </c>
      <c r="L2380">
        <v>70000000</v>
      </c>
      <c r="M2380">
        <v>1994</v>
      </c>
      <c r="N2380">
        <v>6.2</v>
      </c>
      <c r="O2380" s="4"/>
      <c r="P2380" s="4"/>
    </row>
    <row r="2381" spans="1:16" x14ac:dyDescent="0.3">
      <c r="A2381" t="s">
        <v>2409</v>
      </c>
      <c r="B2381">
        <v>112</v>
      </c>
      <c r="C2381">
        <v>110</v>
      </c>
      <c r="D2381">
        <v>90636983</v>
      </c>
      <c r="E2381" t="s">
        <v>3493</v>
      </c>
      <c r="F2381" t="s">
        <v>588</v>
      </c>
      <c r="G2381" t="s">
        <v>4349</v>
      </c>
      <c r="H2381">
        <v>44021</v>
      </c>
      <c r="I2381">
        <v>83</v>
      </c>
      <c r="J2381" t="s">
        <v>19</v>
      </c>
      <c r="K2381" t="s">
        <v>20</v>
      </c>
      <c r="L2381">
        <v>22000000</v>
      </c>
      <c r="M2381">
        <v>2007</v>
      </c>
      <c r="N2381">
        <v>6.2</v>
      </c>
      <c r="O2381" s="4"/>
      <c r="P2381" s="4"/>
    </row>
    <row r="2382" spans="1:16" x14ac:dyDescent="0.3">
      <c r="A2382" t="s">
        <v>3150</v>
      </c>
      <c r="B2382">
        <v>116</v>
      </c>
      <c r="C2382">
        <v>123</v>
      </c>
      <c r="D2382">
        <v>40334024</v>
      </c>
      <c r="E2382" t="s">
        <v>2047</v>
      </c>
      <c r="F2382" t="s">
        <v>351</v>
      </c>
      <c r="G2382" t="s">
        <v>3151</v>
      </c>
      <c r="H2382">
        <v>44168</v>
      </c>
      <c r="I2382">
        <v>216</v>
      </c>
      <c r="J2382" t="s">
        <v>19</v>
      </c>
      <c r="K2382" t="s">
        <v>20</v>
      </c>
      <c r="L2382">
        <v>35000000</v>
      </c>
      <c r="M2382">
        <v>2001</v>
      </c>
      <c r="N2382">
        <v>6.2</v>
      </c>
      <c r="O2382" s="4"/>
      <c r="P2382" s="4"/>
    </row>
    <row r="2383" spans="1:16" x14ac:dyDescent="0.3">
      <c r="A2383" t="s">
        <v>3501</v>
      </c>
      <c r="B2383">
        <v>119</v>
      </c>
      <c r="C2383">
        <v>107</v>
      </c>
      <c r="D2383">
        <v>57744720</v>
      </c>
      <c r="E2383" t="s">
        <v>201</v>
      </c>
      <c r="F2383" t="s">
        <v>200</v>
      </c>
      <c r="G2383" t="s">
        <v>3502</v>
      </c>
      <c r="H2383">
        <v>46961</v>
      </c>
      <c r="I2383">
        <v>132</v>
      </c>
      <c r="J2383" t="s">
        <v>19</v>
      </c>
      <c r="K2383" t="s">
        <v>20</v>
      </c>
      <c r="L2383">
        <v>20000000</v>
      </c>
      <c r="M2383">
        <v>2010</v>
      </c>
      <c r="N2383">
        <v>6.2</v>
      </c>
      <c r="O2383" s="4"/>
      <c r="P2383" s="4"/>
    </row>
    <row r="2384" spans="1:16" x14ac:dyDescent="0.3">
      <c r="A2384" t="s">
        <v>587</v>
      </c>
      <c r="B2384">
        <v>138</v>
      </c>
      <c r="C2384">
        <v>107</v>
      </c>
      <c r="D2384">
        <v>42385520</v>
      </c>
      <c r="E2384" t="s">
        <v>3462</v>
      </c>
      <c r="F2384" t="s">
        <v>1937</v>
      </c>
      <c r="G2384" t="s">
        <v>3663</v>
      </c>
      <c r="H2384">
        <v>47297</v>
      </c>
      <c r="I2384">
        <v>86</v>
      </c>
      <c r="J2384" t="s">
        <v>19</v>
      </c>
      <c r="K2384" t="s">
        <v>20</v>
      </c>
      <c r="L2384">
        <v>30000000</v>
      </c>
      <c r="M2384">
        <v>2010</v>
      </c>
      <c r="N2384">
        <v>6.2</v>
      </c>
      <c r="O2384" s="4"/>
      <c r="P2384" s="4"/>
    </row>
    <row r="2385" spans="1:16" x14ac:dyDescent="0.3">
      <c r="A2385" t="s">
        <v>4977</v>
      </c>
      <c r="B2385">
        <v>63</v>
      </c>
      <c r="C2385">
        <v>82</v>
      </c>
      <c r="D2385">
        <v>30324946</v>
      </c>
      <c r="E2385" t="s">
        <v>2971</v>
      </c>
      <c r="F2385" t="s">
        <v>672</v>
      </c>
      <c r="G2385" t="s">
        <v>4978</v>
      </c>
      <c r="H2385">
        <v>48458</v>
      </c>
      <c r="I2385">
        <v>239</v>
      </c>
      <c r="J2385" t="s">
        <v>19</v>
      </c>
      <c r="K2385" t="s">
        <v>20</v>
      </c>
      <c r="L2385">
        <v>17000000</v>
      </c>
      <c r="M2385">
        <v>1998</v>
      </c>
      <c r="N2385">
        <v>6.2</v>
      </c>
      <c r="O2385" s="4"/>
      <c r="P2385" s="4"/>
    </row>
    <row r="2386" spans="1:16" x14ac:dyDescent="0.3">
      <c r="A2386" t="s">
        <v>3218</v>
      </c>
      <c r="B2386">
        <v>89</v>
      </c>
      <c r="C2386">
        <v>121</v>
      </c>
      <c r="D2386">
        <v>55500000</v>
      </c>
      <c r="E2386" t="s">
        <v>28</v>
      </c>
      <c r="F2386" t="s">
        <v>3219</v>
      </c>
      <c r="G2386" t="s">
        <v>3220</v>
      </c>
      <c r="H2386">
        <v>48636</v>
      </c>
      <c r="I2386">
        <v>214</v>
      </c>
      <c r="J2386" t="s">
        <v>19</v>
      </c>
      <c r="K2386" t="s">
        <v>31</v>
      </c>
      <c r="L2386">
        <v>36000000</v>
      </c>
      <c r="M2386">
        <v>1983</v>
      </c>
      <c r="N2386">
        <v>6.2</v>
      </c>
      <c r="O2386" s="4"/>
      <c r="P2386" s="4"/>
    </row>
    <row r="2387" spans="1:16" x14ac:dyDescent="0.3">
      <c r="A2387" t="s">
        <v>1833</v>
      </c>
      <c r="B2387">
        <v>134</v>
      </c>
      <c r="C2387">
        <v>135</v>
      </c>
      <c r="D2387">
        <v>32598931</v>
      </c>
      <c r="E2387" t="s">
        <v>513</v>
      </c>
      <c r="F2387" t="s">
        <v>1834</v>
      </c>
      <c r="G2387" t="s">
        <v>1835</v>
      </c>
      <c r="H2387">
        <v>49300</v>
      </c>
      <c r="I2387">
        <v>265</v>
      </c>
      <c r="J2387" t="s">
        <v>19</v>
      </c>
      <c r="K2387" t="s">
        <v>20</v>
      </c>
      <c r="L2387">
        <v>65000000</v>
      </c>
      <c r="M2387">
        <v>2000</v>
      </c>
      <c r="N2387">
        <v>6.2</v>
      </c>
      <c r="O2387" s="4"/>
      <c r="P2387" s="4"/>
    </row>
    <row r="2388" spans="1:16" x14ac:dyDescent="0.3">
      <c r="A2388" t="s">
        <v>2399</v>
      </c>
      <c r="B2388">
        <v>43</v>
      </c>
      <c r="C2388">
        <v>93</v>
      </c>
      <c r="D2388">
        <v>38037513</v>
      </c>
      <c r="E2388" t="s">
        <v>4520</v>
      </c>
      <c r="F2388" t="s">
        <v>336</v>
      </c>
      <c r="G2388" t="s">
        <v>4521</v>
      </c>
      <c r="H2388">
        <v>49680</v>
      </c>
      <c r="I2388">
        <v>117</v>
      </c>
      <c r="J2388" t="s">
        <v>19</v>
      </c>
      <c r="K2388" t="s">
        <v>20</v>
      </c>
      <c r="L2388">
        <v>20000000</v>
      </c>
      <c r="M2388">
        <v>1991</v>
      </c>
      <c r="N2388">
        <v>6.2</v>
      </c>
      <c r="O2388" s="4"/>
      <c r="P2388" s="4"/>
    </row>
    <row r="2389" spans="1:16" x14ac:dyDescent="0.3">
      <c r="A2389" t="s">
        <v>309</v>
      </c>
      <c r="B2389">
        <v>14</v>
      </c>
      <c r="C2389">
        <v>108</v>
      </c>
      <c r="D2389">
        <v>24103594</v>
      </c>
      <c r="E2389" t="s">
        <v>6396</v>
      </c>
      <c r="F2389" t="s">
        <v>2896</v>
      </c>
      <c r="G2389" t="s">
        <v>6397</v>
      </c>
      <c r="H2389">
        <v>6384</v>
      </c>
      <c r="I2389">
        <v>54</v>
      </c>
      <c r="J2389" t="s">
        <v>19</v>
      </c>
      <c r="K2389" t="s">
        <v>20</v>
      </c>
      <c r="L2389">
        <v>6500000</v>
      </c>
      <c r="M2389">
        <v>1993</v>
      </c>
      <c r="N2389">
        <v>6.2</v>
      </c>
      <c r="O2389" s="4"/>
      <c r="P2389" s="4"/>
    </row>
    <row r="2390" spans="1:16" x14ac:dyDescent="0.3">
      <c r="A2390" t="s">
        <v>647</v>
      </c>
      <c r="B2390">
        <v>64</v>
      </c>
      <c r="C2390">
        <v>116</v>
      </c>
      <c r="D2390">
        <v>61355436</v>
      </c>
      <c r="E2390" t="s">
        <v>873</v>
      </c>
      <c r="F2390" t="s">
        <v>1157</v>
      </c>
      <c r="G2390" t="s">
        <v>1158</v>
      </c>
      <c r="H2390">
        <v>52136</v>
      </c>
      <c r="I2390">
        <v>184</v>
      </c>
      <c r="J2390" t="s">
        <v>19</v>
      </c>
      <c r="K2390" t="s">
        <v>20</v>
      </c>
      <c r="L2390">
        <v>68000000</v>
      </c>
      <c r="M2390">
        <v>1997</v>
      </c>
      <c r="N2390">
        <v>6.2</v>
      </c>
      <c r="O2390" s="4"/>
      <c r="P2390" s="4"/>
    </row>
    <row r="2391" spans="1:16" x14ac:dyDescent="0.3">
      <c r="A2391" t="s">
        <v>2167</v>
      </c>
      <c r="B2391">
        <v>117</v>
      </c>
      <c r="C2391">
        <v>86</v>
      </c>
      <c r="D2391">
        <v>45860039</v>
      </c>
      <c r="E2391" t="s">
        <v>2168</v>
      </c>
      <c r="F2391" t="s">
        <v>588</v>
      </c>
      <c r="G2391" t="s">
        <v>2169</v>
      </c>
      <c r="H2391">
        <v>53118</v>
      </c>
      <c r="I2391">
        <v>221</v>
      </c>
      <c r="J2391" t="s">
        <v>19</v>
      </c>
      <c r="K2391" t="s">
        <v>20</v>
      </c>
      <c r="L2391">
        <v>56000000</v>
      </c>
      <c r="M2391">
        <v>2004</v>
      </c>
      <c r="N2391">
        <v>6.2</v>
      </c>
      <c r="O2391" s="4"/>
      <c r="P2391" s="4"/>
    </row>
    <row r="2392" spans="1:16" x14ac:dyDescent="0.3">
      <c r="A2392" t="s">
        <v>3203</v>
      </c>
      <c r="B2392">
        <v>164</v>
      </c>
      <c r="C2392">
        <v>102</v>
      </c>
      <c r="D2392">
        <v>25266129</v>
      </c>
      <c r="E2392" t="s">
        <v>753</v>
      </c>
      <c r="F2392" t="s">
        <v>625</v>
      </c>
      <c r="G2392" t="s">
        <v>3347</v>
      </c>
      <c r="H2392">
        <v>54346</v>
      </c>
      <c r="I2392">
        <v>358</v>
      </c>
      <c r="J2392" t="s">
        <v>19</v>
      </c>
      <c r="K2392" t="s">
        <v>20</v>
      </c>
      <c r="L2392">
        <v>35000000</v>
      </c>
      <c r="M2392">
        <v>2004</v>
      </c>
      <c r="N2392">
        <v>6.2</v>
      </c>
      <c r="O2392" s="4"/>
      <c r="P2392" s="4"/>
    </row>
    <row r="2393" spans="1:16" x14ac:dyDescent="0.3">
      <c r="A2393" t="s">
        <v>3498</v>
      </c>
      <c r="B2393">
        <v>131</v>
      </c>
      <c r="C2393">
        <v>103</v>
      </c>
      <c r="D2393">
        <v>50041732</v>
      </c>
      <c r="E2393" t="s">
        <v>2914</v>
      </c>
      <c r="F2393" t="s">
        <v>2904</v>
      </c>
      <c r="G2393" t="s">
        <v>3499</v>
      </c>
      <c r="H2393">
        <v>54390</v>
      </c>
      <c r="I2393">
        <v>398</v>
      </c>
      <c r="J2393" t="s">
        <v>19</v>
      </c>
      <c r="K2393" t="s">
        <v>20</v>
      </c>
      <c r="L2393">
        <v>29000000</v>
      </c>
      <c r="M2393">
        <v>1999</v>
      </c>
      <c r="N2393">
        <v>6.2</v>
      </c>
      <c r="O2393" s="4"/>
      <c r="P2393" s="4"/>
    </row>
    <row r="2394" spans="1:16" x14ac:dyDescent="0.3">
      <c r="A2394" t="s">
        <v>793</v>
      </c>
      <c r="B2394">
        <v>92</v>
      </c>
      <c r="C2394">
        <v>95</v>
      </c>
      <c r="D2394">
        <v>16017403</v>
      </c>
      <c r="E2394" t="s">
        <v>3854</v>
      </c>
      <c r="F2394" t="s">
        <v>815</v>
      </c>
      <c r="G2394" t="s">
        <v>5797</v>
      </c>
      <c r="H2394">
        <v>17333</v>
      </c>
      <c r="I2394">
        <v>153</v>
      </c>
      <c r="J2394" t="s">
        <v>19</v>
      </c>
      <c r="K2394" t="s">
        <v>20</v>
      </c>
      <c r="L2394">
        <v>5000000</v>
      </c>
      <c r="M2394">
        <v>2001</v>
      </c>
      <c r="N2394">
        <v>6.2</v>
      </c>
      <c r="O2394" s="4"/>
      <c r="P2394" s="4"/>
    </row>
    <row r="2395" spans="1:16" x14ac:dyDescent="0.3">
      <c r="A2395" t="s">
        <v>1354</v>
      </c>
      <c r="B2395">
        <v>242</v>
      </c>
      <c r="C2395">
        <v>118</v>
      </c>
      <c r="D2395">
        <v>30523568</v>
      </c>
      <c r="E2395" t="s">
        <v>1498</v>
      </c>
      <c r="F2395" t="s">
        <v>2108</v>
      </c>
      <c r="G2395" t="s">
        <v>3708</v>
      </c>
      <c r="H2395">
        <v>54447</v>
      </c>
      <c r="I2395">
        <v>201</v>
      </c>
      <c r="J2395" t="s">
        <v>19</v>
      </c>
      <c r="K2395" t="s">
        <v>20</v>
      </c>
      <c r="L2395">
        <v>30000000</v>
      </c>
      <c r="M2395">
        <v>2014</v>
      </c>
      <c r="N2395">
        <v>6.2</v>
      </c>
      <c r="O2395" s="4"/>
      <c r="P2395" s="4"/>
    </row>
    <row r="2396" spans="1:16" x14ac:dyDescent="0.3">
      <c r="A2396" t="s">
        <v>2103</v>
      </c>
      <c r="B2396">
        <v>79</v>
      </c>
      <c r="C2396">
        <v>107</v>
      </c>
      <c r="D2396">
        <v>7564000</v>
      </c>
      <c r="E2396" t="s">
        <v>2485</v>
      </c>
      <c r="F2396" t="s">
        <v>325</v>
      </c>
      <c r="G2396" t="s">
        <v>3098</v>
      </c>
      <c r="H2396">
        <v>54650</v>
      </c>
      <c r="I2396">
        <v>223</v>
      </c>
      <c r="J2396" t="s">
        <v>19</v>
      </c>
      <c r="K2396" t="s">
        <v>20</v>
      </c>
      <c r="L2396">
        <v>20000000</v>
      </c>
      <c r="M2396">
        <v>1995</v>
      </c>
      <c r="N2396">
        <v>6.2</v>
      </c>
      <c r="O2396" s="4"/>
      <c r="P2396" s="4"/>
    </row>
    <row r="2397" spans="1:16" x14ac:dyDescent="0.3">
      <c r="A2397" t="s">
        <v>7422</v>
      </c>
      <c r="B2397">
        <v>101</v>
      </c>
      <c r="C2397">
        <v>109</v>
      </c>
      <c r="D2397">
        <v>9000000</v>
      </c>
      <c r="E2397" t="s">
        <v>2561</v>
      </c>
      <c r="F2397" t="s">
        <v>1366</v>
      </c>
      <c r="G2397" t="s">
        <v>7423</v>
      </c>
      <c r="H2397">
        <v>7584</v>
      </c>
      <c r="I2397">
        <v>137</v>
      </c>
      <c r="J2397" t="s">
        <v>19</v>
      </c>
      <c r="K2397" t="s">
        <v>20</v>
      </c>
      <c r="L2397">
        <v>900000</v>
      </c>
      <c r="M2397">
        <v>1970</v>
      </c>
      <c r="N2397">
        <v>6.2</v>
      </c>
      <c r="O2397" s="4"/>
      <c r="P2397" s="4"/>
    </row>
    <row r="2398" spans="1:16" x14ac:dyDescent="0.3">
      <c r="A2398" t="s">
        <v>6640</v>
      </c>
      <c r="B2398">
        <v>96</v>
      </c>
      <c r="C2398">
        <v>89</v>
      </c>
      <c r="D2398">
        <v>12947763</v>
      </c>
      <c r="E2398" t="s">
        <v>2396</v>
      </c>
      <c r="F2398" t="s">
        <v>2857</v>
      </c>
      <c r="G2398" t="s">
        <v>6641</v>
      </c>
      <c r="H2398">
        <v>10624</v>
      </c>
      <c r="I2398">
        <v>125</v>
      </c>
      <c r="J2398" t="s">
        <v>19</v>
      </c>
      <c r="K2398" t="s">
        <v>20</v>
      </c>
      <c r="L2398">
        <v>5000000</v>
      </c>
      <c r="M2398">
        <v>1986</v>
      </c>
      <c r="N2398">
        <v>6.2</v>
      </c>
      <c r="O2398" s="4"/>
      <c r="P2398" s="4"/>
    </row>
    <row r="2399" spans="1:16" x14ac:dyDescent="0.3">
      <c r="A2399" t="s">
        <v>475</v>
      </c>
      <c r="B2399">
        <v>43</v>
      </c>
      <c r="C2399">
        <v>111</v>
      </c>
      <c r="D2399">
        <v>69800000</v>
      </c>
      <c r="E2399" t="s">
        <v>1770</v>
      </c>
      <c r="F2399" t="s">
        <v>193</v>
      </c>
      <c r="G2399" t="s">
        <v>6153</v>
      </c>
      <c r="H2399">
        <v>54723</v>
      </c>
      <c r="I2399">
        <v>99</v>
      </c>
      <c r="J2399" t="s">
        <v>19</v>
      </c>
      <c r="K2399" t="s">
        <v>20</v>
      </c>
      <c r="L2399">
        <v>8000000</v>
      </c>
      <c r="M2399">
        <v>1984</v>
      </c>
      <c r="N2399">
        <v>6.2</v>
      </c>
      <c r="O2399" s="4"/>
      <c r="P2399" s="4"/>
    </row>
    <row r="2400" spans="1:16" x14ac:dyDescent="0.3">
      <c r="A2400" t="s">
        <v>2037</v>
      </c>
      <c r="B2400">
        <v>34</v>
      </c>
      <c r="C2400">
        <v>104</v>
      </c>
      <c r="D2400">
        <v>12793213</v>
      </c>
      <c r="E2400" t="s">
        <v>753</v>
      </c>
      <c r="F2400" t="s">
        <v>808</v>
      </c>
      <c r="G2400" t="s">
        <v>6462</v>
      </c>
      <c r="H2400">
        <v>18286</v>
      </c>
      <c r="I2400">
        <v>73</v>
      </c>
      <c r="J2400" t="s">
        <v>19</v>
      </c>
      <c r="K2400" t="s">
        <v>20</v>
      </c>
      <c r="L2400">
        <v>6000000</v>
      </c>
      <c r="M2400">
        <v>1988</v>
      </c>
      <c r="N2400">
        <v>6.2</v>
      </c>
      <c r="O2400" s="4"/>
      <c r="P2400" s="4"/>
    </row>
    <row r="2401" spans="1:16" x14ac:dyDescent="0.3">
      <c r="A2401" t="s">
        <v>4564</v>
      </c>
      <c r="B2401">
        <v>93</v>
      </c>
      <c r="C2401">
        <v>101</v>
      </c>
      <c r="D2401">
        <v>24881000</v>
      </c>
      <c r="E2401" t="s">
        <v>499</v>
      </c>
      <c r="F2401" t="s">
        <v>3301</v>
      </c>
      <c r="G2401" t="s">
        <v>5221</v>
      </c>
      <c r="H2401">
        <v>57140</v>
      </c>
      <c r="I2401">
        <v>195</v>
      </c>
      <c r="J2401" t="s">
        <v>19</v>
      </c>
      <c r="K2401" t="s">
        <v>20</v>
      </c>
      <c r="L2401">
        <v>15000000</v>
      </c>
      <c r="M2401">
        <v>1996</v>
      </c>
      <c r="N2401">
        <v>6.2</v>
      </c>
      <c r="O2401" s="4"/>
      <c r="P2401" s="4"/>
    </row>
    <row r="2402" spans="1:16" x14ac:dyDescent="0.3">
      <c r="A2402" t="s">
        <v>5230</v>
      </c>
      <c r="B2402">
        <v>46</v>
      </c>
      <c r="C2402">
        <v>95</v>
      </c>
      <c r="D2402">
        <v>20998709</v>
      </c>
      <c r="E2402" t="s">
        <v>1607</v>
      </c>
      <c r="F2402" t="s">
        <v>1659</v>
      </c>
      <c r="G2402" t="s">
        <v>5232</v>
      </c>
      <c r="H2402">
        <v>6095</v>
      </c>
      <c r="I2402">
        <v>76</v>
      </c>
      <c r="J2402" t="s">
        <v>19</v>
      </c>
      <c r="K2402" t="s">
        <v>20</v>
      </c>
      <c r="L2402">
        <v>15000000</v>
      </c>
      <c r="M2402">
        <v>2006</v>
      </c>
      <c r="N2402">
        <v>6.2</v>
      </c>
      <c r="O2402" s="4"/>
      <c r="P2402" s="4"/>
    </row>
    <row r="2403" spans="1:16" x14ac:dyDescent="0.3">
      <c r="A2403" t="s">
        <v>3077</v>
      </c>
      <c r="B2403">
        <v>167</v>
      </c>
      <c r="C2403">
        <v>109</v>
      </c>
      <c r="D2403">
        <v>13248477</v>
      </c>
      <c r="E2403" t="s">
        <v>1498</v>
      </c>
      <c r="F2403" t="s">
        <v>370</v>
      </c>
      <c r="G2403" t="s">
        <v>3941</v>
      </c>
      <c r="H2403">
        <v>60555</v>
      </c>
      <c r="I2403">
        <v>174</v>
      </c>
      <c r="J2403" t="s">
        <v>19</v>
      </c>
      <c r="K2403" t="s">
        <v>20</v>
      </c>
      <c r="L2403">
        <v>27000000</v>
      </c>
      <c r="M2403">
        <v>2009</v>
      </c>
      <c r="N2403">
        <v>6.2</v>
      </c>
      <c r="O2403" s="4"/>
      <c r="P2403" s="4"/>
    </row>
    <row r="2404" spans="1:16" x14ac:dyDescent="0.3">
      <c r="A2404" t="s">
        <v>340</v>
      </c>
      <c r="B2404">
        <v>127</v>
      </c>
      <c r="C2404">
        <v>100</v>
      </c>
      <c r="D2404">
        <v>63939454</v>
      </c>
      <c r="E2404" t="s">
        <v>3273</v>
      </c>
      <c r="F2404" t="s">
        <v>1185</v>
      </c>
      <c r="G2404" t="s">
        <v>3274</v>
      </c>
      <c r="H2404">
        <v>61321</v>
      </c>
      <c r="I2404">
        <v>217</v>
      </c>
      <c r="J2404" t="s">
        <v>19</v>
      </c>
      <c r="K2404" t="s">
        <v>20</v>
      </c>
      <c r="L2404">
        <v>35000000</v>
      </c>
      <c r="M2404">
        <v>2005</v>
      </c>
      <c r="N2404">
        <v>6.2</v>
      </c>
      <c r="O2404" s="4"/>
      <c r="P2404" s="4"/>
    </row>
    <row r="2405" spans="1:16" x14ac:dyDescent="0.3">
      <c r="A2405" t="s">
        <v>3373</v>
      </c>
      <c r="B2405">
        <v>298</v>
      </c>
      <c r="C2405">
        <v>109</v>
      </c>
      <c r="D2405">
        <v>19692608</v>
      </c>
      <c r="E2405" t="s">
        <v>1100</v>
      </c>
      <c r="F2405" t="s">
        <v>3374</v>
      </c>
      <c r="G2405" t="s">
        <v>3375</v>
      </c>
      <c r="H2405">
        <v>63548</v>
      </c>
      <c r="I2405">
        <v>134</v>
      </c>
      <c r="J2405" t="s">
        <v>19</v>
      </c>
      <c r="K2405" t="s">
        <v>20</v>
      </c>
      <c r="L2405">
        <v>35000000</v>
      </c>
      <c r="M2405">
        <v>2013</v>
      </c>
      <c r="N2405">
        <v>6.2</v>
      </c>
      <c r="O2405" s="4"/>
      <c r="P2405" s="4"/>
    </row>
    <row r="2406" spans="1:16" x14ac:dyDescent="0.3">
      <c r="A2406" t="s">
        <v>1224</v>
      </c>
      <c r="B2406">
        <v>107</v>
      </c>
      <c r="C2406">
        <v>83</v>
      </c>
      <c r="D2406">
        <v>84303558</v>
      </c>
      <c r="E2406" t="s">
        <v>273</v>
      </c>
      <c r="F2406" t="s">
        <v>151</v>
      </c>
      <c r="G2406" t="s">
        <v>1226</v>
      </c>
      <c r="H2406">
        <v>65270</v>
      </c>
      <c r="I2406">
        <v>100</v>
      </c>
      <c r="J2406" t="s">
        <v>19</v>
      </c>
      <c r="K2406" t="s">
        <v>20</v>
      </c>
      <c r="L2406">
        <v>85000000</v>
      </c>
      <c r="M2406">
        <v>2006</v>
      </c>
      <c r="N2406">
        <v>6.2</v>
      </c>
      <c r="O2406" s="4"/>
      <c r="P2406" s="4"/>
    </row>
    <row r="2407" spans="1:16" x14ac:dyDescent="0.3">
      <c r="A2407" t="s">
        <v>508</v>
      </c>
      <c r="B2407">
        <v>371</v>
      </c>
      <c r="C2407">
        <v>94</v>
      </c>
      <c r="D2407">
        <v>65069140</v>
      </c>
      <c r="E2407" t="s">
        <v>2570</v>
      </c>
      <c r="F2407" t="s">
        <v>6706</v>
      </c>
      <c r="G2407" t="s">
        <v>6707</v>
      </c>
      <c r="H2407">
        <v>65299</v>
      </c>
      <c r="I2407">
        <v>455</v>
      </c>
      <c r="J2407" t="s">
        <v>19</v>
      </c>
      <c r="K2407" t="s">
        <v>20</v>
      </c>
      <c r="L2407">
        <v>5000000</v>
      </c>
      <c r="M2407">
        <v>2015</v>
      </c>
      <c r="N2407">
        <v>6.2</v>
      </c>
      <c r="O2407" s="4"/>
      <c r="P2407" s="4"/>
    </row>
    <row r="2408" spans="1:16" x14ac:dyDescent="0.3">
      <c r="A2408" t="s">
        <v>455</v>
      </c>
      <c r="B2408">
        <v>154</v>
      </c>
      <c r="C2408">
        <v>98</v>
      </c>
      <c r="D2408">
        <v>113733726</v>
      </c>
      <c r="E2408" t="s">
        <v>442</v>
      </c>
      <c r="F2408" t="s">
        <v>457</v>
      </c>
      <c r="G2408" t="s">
        <v>668</v>
      </c>
      <c r="H2408">
        <v>67223</v>
      </c>
      <c r="I2408">
        <v>126</v>
      </c>
      <c r="J2408" t="s">
        <v>19</v>
      </c>
      <c r="K2408" t="s">
        <v>20</v>
      </c>
      <c r="L2408">
        <v>127000000</v>
      </c>
      <c r="M2408">
        <v>2014</v>
      </c>
      <c r="N2408">
        <v>6.2</v>
      </c>
      <c r="O2408" s="4"/>
      <c r="P2408" s="4"/>
    </row>
    <row r="2409" spans="1:16" x14ac:dyDescent="0.3">
      <c r="A2409" t="s">
        <v>587</v>
      </c>
      <c r="B2409">
        <v>97</v>
      </c>
      <c r="C2409">
        <v>98</v>
      </c>
      <c r="D2409">
        <v>58006147</v>
      </c>
      <c r="E2409" t="s">
        <v>2275</v>
      </c>
      <c r="F2409" t="s">
        <v>4939</v>
      </c>
      <c r="G2409" t="s">
        <v>4940</v>
      </c>
      <c r="H2409">
        <v>67653</v>
      </c>
      <c r="I2409">
        <v>108</v>
      </c>
      <c r="J2409" t="s">
        <v>19</v>
      </c>
      <c r="K2409" t="s">
        <v>20</v>
      </c>
      <c r="L2409">
        <v>23000000</v>
      </c>
      <c r="M2409">
        <v>2008</v>
      </c>
      <c r="N2409">
        <v>6.2</v>
      </c>
      <c r="O2409" s="4"/>
      <c r="P2409" s="4"/>
    </row>
    <row r="2410" spans="1:16" x14ac:dyDescent="0.3">
      <c r="A2410" t="s">
        <v>3175</v>
      </c>
      <c r="B2410">
        <v>31</v>
      </c>
      <c r="C2410">
        <v>103</v>
      </c>
      <c r="D2410">
        <v>9094451</v>
      </c>
      <c r="E2410" t="s">
        <v>3862</v>
      </c>
      <c r="F2410" t="s">
        <v>2841</v>
      </c>
      <c r="G2410" t="s">
        <v>6319</v>
      </c>
      <c r="H2410">
        <v>11668</v>
      </c>
      <c r="I2410">
        <v>79</v>
      </c>
      <c r="J2410" t="s">
        <v>19</v>
      </c>
      <c r="K2410" t="s">
        <v>20</v>
      </c>
      <c r="L2410">
        <v>7000000</v>
      </c>
      <c r="M2410">
        <v>1989</v>
      </c>
      <c r="N2410">
        <v>6.2</v>
      </c>
      <c r="O2410" s="4"/>
      <c r="P2410" s="4"/>
    </row>
    <row r="2411" spans="1:16" x14ac:dyDescent="0.3">
      <c r="A2411" t="s">
        <v>2541</v>
      </c>
      <c r="B2411">
        <v>231</v>
      </c>
      <c r="C2411">
        <v>124</v>
      </c>
      <c r="D2411">
        <v>19445217</v>
      </c>
      <c r="E2411" t="s">
        <v>385</v>
      </c>
      <c r="F2411" t="s">
        <v>2542</v>
      </c>
      <c r="G2411" t="s">
        <v>2543</v>
      </c>
      <c r="H2411">
        <v>67796</v>
      </c>
      <c r="I2411">
        <v>258</v>
      </c>
      <c r="J2411" t="s">
        <v>19</v>
      </c>
      <c r="K2411" t="s">
        <v>20</v>
      </c>
      <c r="L2411">
        <v>60000000</v>
      </c>
      <c r="M2411">
        <v>2013</v>
      </c>
      <c r="N2411">
        <v>6.2</v>
      </c>
      <c r="O2411" s="4"/>
      <c r="P2411" s="4"/>
    </row>
    <row r="2412" spans="1:16" x14ac:dyDescent="0.3">
      <c r="A2412" t="s">
        <v>1760</v>
      </c>
      <c r="B2412">
        <v>9</v>
      </c>
      <c r="C2412">
        <v>91</v>
      </c>
      <c r="D2412">
        <v>2850263</v>
      </c>
      <c r="E2412" t="s">
        <v>7381</v>
      </c>
      <c r="F2412" t="s">
        <v>4826</v>
      </c>
      <c r="G2412" t="s">
        <v>7382</v>
      </c>
      <c r="H2412">
        <v>5061</v>
      </c>
      <c r="I2412">
        <v>70</v>
      </c>
      <c r="J2412" t="s">
        <v>19</v>
      </c>
      <c r="K2412" t="s">
        <v>20</v>
      </c>
      <c r="L2412">
        <v>2600000</v>
      </c>
      <c r="M2412">
        <v>1993</v>
      </c>
      <c r="N2412">
        <v>6.2</v>
      </c>
      <c r="O2412" s="4"/>
      <c r="P2412" s="4"/>
    </row>
    <row r="2413" spans="1:16" x14ac:dyDescent="0.3">
      <c r="A2413" t="s">
        <v>196</v>
      </c>
      <c r="B2413">
        <v>211</v>
      </c>
      <c r="C2413">
        <v>123</v>
      </c>
      <c r="D2413">
        <v>30688364</v>
      </c>
      <c r="E2413" t="s">
        <v>513</v>
      </c>
      <c r="F2413" t="s">
        <v>884</v>
      </c>
      <c r="G2413" t="s">
        <v>3872</v>
      </c>
      <c r="H2413">
        <v>69355</v>
      </c>
      <c r="I2413">
        <v>211</v>
      </c>
      <c r="J2413" t="s">
        <v>19</v>
      </c>
      <c r="K2413" t="s">
        <v>20</v>
      </c>
      <c r="L2413">
        <v>28000000</v>
      </c>
      <c r="M2413">
        <v>2014</v>
      </c>
      <c r="N2413">
        <v>6.2</v>
      </c>
      <c r="O2413" s="4"/>
      <c r="P2413" s="4"/>
    </row>
    <row r="2414" spans="1:16" x14ac:dyDescent="0.3">
      <c r="A2414" t="s">
        <v>7825</v>
      </c>
      <c r="B2414">
        <v>22</v>
      </c>
      <c r="C2414">
        <v>88</v>
      </c>
      <c r="D2414">
        <v>76382</v>
      </c>
      <c r="E2414" t="s">
        <v>7059</v>
      </c>
      <c r="F2414" t="s">
        <v>7826</v>
      </c>
      <c r="G2414" t="s">
        <v>7827</v>
      </c>
      <c r="H2414">
        <v>1194</v>
      </c>
      <c r="I2414">
        <v>8</v>
      </c>
      <c r="J2414" t="s">
        <v>19</v>
      </c>
      <c r="K2414" t="s">
        <v>20</v>
      </c>
      <c r="L2414">
        <v>15000</v>
      </c>
      <c r="M2414">
        <v>2009</v>
      </c>
      <c r="N2414">
        <v>6.2</v>
      </c>
      <c r="O2414" s="4"/>
      <c r="P2414" s="4"/>
    </row>
    <row r="2415" spans="1:16" x14ac:dyDescent="0.3">
      <c r="A2415" t="s">
        <v>719</v>
      </c>
      <c r="B2415">
        <v>146</v>
      </c>
      <c r="C2415">
        <v>99</v>
      </c>
      <c r="D2415">
        <v>134141530</v>
      </c>
      <c r="E2415" t="s">
        <v>2632</v>
      </c>
      <c r="F2415" t="s">
        <v>1176</v>
      </c>
      <c r="G2415" t="s">
        <v>4038</v>
      </c>
      <c r="H2415">
        <v>75903</v>
      </c>
      <c r="I2415">
        <v>109</v>
      </c>
      <c r="J2415" t="s">
        <v>19</v>
      </c>
      <c r="K2415" t="s">
        <v>20</v>
      </c>
      <c r="L2415">
        <v>25000000</v>
      </c>
      <c r="M2415">
        <v>2014</v>
      </c>
      <c r="N2415">
        <v>6.2</v>
      </c>
      <c r="O2415" s="4"/>
      <c r="P2415" s="4"/>
    </row>
    <row r="2416" spans="1:16" x14ac:dyDescent="0.3">
      <c r="A2416" t="s">
        <v>7442</v>
      </c>
      <c r="B2416">
        <v>1</v>
      </c>
      <c r="C2416">
        <v>167</v>
      </c>
      <c r="D2416">
        <v>610991</v>
      </c>
      <c r="E2416" t="s">
        <v>129</v>
      </c>
      <c r="F2416" t="s">
        <v>7214</v>
      </c>
      <c r="G2416" t="s">
        <v>7443</v>
      </c>
      <c r="H2416">
        <v>2715</v>
      </c>
      <c r="I2416">
        <v>19</v>
      </c>
      <c r="J2416" t="s">
        <v>2596</v>
      </c>
      <c r="K2416" t="s">
        <v>2597</v>
      </c>
      <c r="L2416">
        <v>1000000</v>
      </c>
      <c r="M2416">
        <v>2000</v>
      </c>
      <c r="N2416">
        <v>6.2</v>
      </c>
      <c r="O2416" s="4"/>
      <c r="P2416" s="4"/>
    </row>
    <row r="2417" spans="1:16" x14ac:dyDescent="0.3">
      <c r="A2417" t="s">
        <v>6056</v>
      </c>
      <c r="B2417">
        <v>119</v>
      </c>
      <c r="C2417">
        <v>122</v>
      </c>
      <c r="D2417">
        <v>6601079</v>
      </c>
      <c r="E2417" t="s">
        <v>1696</v>
      </c>
      <c r="F2417" t="s">
        <v>1722</v>
      </c>
      <c r="G2417" t="s">
        <v>6326</v>
      </c>
      <c r="H2417">
        <v>17436</v>
      </c>
      <c r="I2417">
        <v>276</v>
      </c>
      <c r="J2417" t="s">
        <v>19</v>
      </c>
      <c r="K2417" t="s">
        <v>31</v>
      </c>
      <c r="L2417">
        <v>7000000</v>
      </c>
      <c r="M2417">
        <v>2004</v>
      </c>
      <c r="N2417">
        <v>6.2</v>
      </c>
      <c r="O2417" s="4"/>
      <c r="P2417" s="4"/>
    </row>
    <row r="2418" spans="1:16" x14ac:dyDescent="0.3">
      <c r="A2418" t="s">
        <v>1276</v>
      </c>
      <c r="B2418">
        <v>252</v>
      </c>
      <c r="C2418">
        <v>97</v>
      </c>
      <c r="D2418">
        <v>20433940</v>
      </c>
      <c r="E2418" t="s">
        <v>2914</v>
      </c>
      <c r="F2418" t="s">
        <v>3616</v>
      </c>
      <c r="G2418" t="s">
        <v>4816</v>
      </c>
      <c r="H2418">
        <v>78883</v>
      </c>
      <c r="I2418">
        <v>662</v>
      </c>
      <c r="J2418" t="s">
        <v>19</v>
      </c>
      <c r="K2418" t="s">
        <v>162</v>
      </c>
      <c r="L2418">
        <v>15000000</v>
      </c>
      <c r="M2418">
        <v>2005</v>
      </c>
      <c r="N2418">
        <v>6.2</v>
      </c>
      <c r="O2418" s="4"/>
      <c r="P2418" s="4"/>
    </row>
    <row r="2419" spans="1:16" x14ac:dyDescent="0.3">
      <c r="A2419" t="s">
        <v>239</v>
      </c>
      <c r="B2419">
        <v>35</v>
      </c>
      <c r="C2419">
        <v>84</v>
      </c>
      <c r="D2419">
        <v>52850</v>
      </c>
      <c r="E2419" t="s">
        <v>872</v>
      </c>
      <c r="F2419" t="s">
        <v>1961</v>
      </c>
      <c r="G2419" t="s">
        <v>7616</v>
      </c>
      <c r="H2419">
        <v>1656</v>
      </c>
      <c r="I2419">
        <v>12</v>
      </c>
      <c r="J2419" t="s">
        <v>19</v>
      </c>
      <c r="K2419" t="s">
        <v>20</v>
      </c>
      <c r="L2419">
        <v>500000</v>
      </c>
      <c r="M2419">
        <v>2007</v>
      </c>
      <c r="N2419">
        <v>6.2</v>
      </c>
      <c r="O2419" s="4"/>
      <c r="P2419" s="4"/>
    </row>
    <row r="2420" spans="1:16" x14ac:dyDescent="0.3">
      <c r="A2420" t="s">
        <v>7637</v>
      </c>
      <c r="B2420">
        <v>88</v>
      </c>
      <c r="C2420">
        <v>103</v>
      </c>
      <c r="D2420">
        <v>23000</v>
      </c>
      <c r="E2420" t="s">
        <v>7389</v>
      </c>
      <c r="F2420" t="s">
        <v>7638</v>
      </c>
      <c r="G2420" t="s">
        <v>7639</v>
      </c>
      <c r="H2420">
        <v>5931</v>
      </c>
      <c r="I2420">
        <v>58</v>
      </c>
      <c r="J2420" t="s">
        <v>19</v>
      </c>
      <c r="K2420" t="s">
        <v>20</v>
      </c>
      <c r="L2420">
        <v>500000</v>
      </c>
      <c r="M2420">
        <v>2006</v>
      </c>
      <c r="N2420">
        <v>6.2</v>
      </c>
      <c r="O2420" s="4"/>
      <c r="P2420" s="4"/>
    </row>
    <row r="2421" spans="1:16" x14ac:dyDescent="0.3">
      <c r="A2421" t="s">
        <v>2920</v>
      </c>
      <c r="B2421">
        <v>232</v>
      </c>
      <c r="C2421">
        <v>131</v>
      </c>
      <c r="D2421">
        <v>28644770</v>
      </c>
      <c r="E2421" t="s">
        <v>877</v>
      </c>
      <c r="F2421" t="s">
        <v>2018</v>
      </c>
      <c r="G2421" t="s">
        <v>3714</v>
      </c>
      <c r="H2421">
        <v>78974</v>
      </c>
      <c r="I2421">
        <v>141</v>
      </c>
      <c r="J2421" t="s">
        <v>19</v>
      </c>
      <c r="K2421" t="s">
        <v>20</v>
      </c>
      <c r="L2421">
        <v>30000000</v>
      </c>
      <c r="M2421">
        <v>2012</v>
      </c>
      <c r="N2421">
        <v>6.2</v>
      </c>
      <c r="O2421" s="4"/>
      <c r="P2421" s="4"/>
    </row>
    <row r="2422" spans="1:16" x14ac:dyDescent="0.3">
      <c r="A2422" t="s">
        <v>7347</v>
      </c>
      <c r="B2422">
        <v>35</v>
      </c>
      <c r="C2422">
        <v>87</v>
      </c>
      <c r="D2422">
        <v>19539</v>
      </c>
      <c r="E2422" t="s">
        <v>872</v>
      </c>
      <c r="F2422" t="s">
        <v>142</v>
      </c>
      <c r="G2422" t="s">
        <v>7348</v>
      </c>
      <c r="H2422">
        <v>4182</v>
      </c>
      <c r="I2422">
        <v>53</v>
      </c>
      <c r="J2422" t="s">
        <v>19</v>
      </c>
      <c r="K2422" t="s">
        <v>20</v>
      </c>
      <c r="L2422">
        <v>1000000</v>
      </c>
      <c r="M2422">
        <v>2003</v>
      </c>
      <c r="N2422">
        <v>6.2</v>
      </c>
      <c r="O2422" s="4"/>
      <c r="P2422" s="4"/>
    </row>
    <row r="2423" spans="1:16" x14ac:dyDescent="0.3">
      <c r="A2423" t="s">
        <v>7376</v>
      </c>
      <c r="B2423">
        <v>17</v>
      </c>
      <c r="C2423">
        <v>85</v>
      </c>
      <c r="D2423">
        <v>7826</v>
      </c>
      <c r="E2423" t="s">
        <v>6575</v>
      </c>
      <c r="F2423" t="s">
        <v>457</v>
      </c>
      <c r="G2423" t="s">
        <v>7377</v>
      </c>
      <c r="H2423">
        <v>132</v>
      </c>
      <c r="I2423">
        <v>2</v>
      </c>
      <c r="J2423" t="s">
        <v>19</v>
      </c>
      <c r="K2423" t="s">
        <v>20</v>
      </c>
      <c r="L2423">
        <v>1200000</v>
      </c>
      <c r="M2423">
        <v>2007</v>
      </c>
      <c r="N2423">
        <v>6.2</v>
      </c>
      <c r="O2423" s="4"/>
      <c r="P2423" s="4"/>
    </row>
    <row r="2424" spans="1:16" x14ac:dyDescent="0.3">
      <c r="A2424" t="s">
        <v>245</v>
      </c>
      <c r="B2424">
        <v>32</v>
      </c>
      <c r="C2424">
        <v>80</v>
      </c>
      <c r="D2424">
        <v>194568</v>
      </c>
      <c r="E2424" t="s">
        <v>877</v>
      </c>
      <c r="F2424" t="s">
        <v>7310</v>
      </c>
      <c r="G2424" t="s">
        <v>7311</v>
      </c>
      <c r="H2424">
        <v>2963</v>
      </c>
      <c r="I2424">
        <v>28</v>
      </c>
      <c r="J2424" t="s">
        <v>19</v>
      </c>
      <c r="K2424" t="s">
        <v>20</v>
      </c>
      <c r="L2424">
        <v>1500000</v>
      </c>
      <c r="M2424">
        <v>2006</v>
      </c>
      <c r="N2424">
        <v>6.2</v>
      </c>
      <c r="O2424" s="4"/>
      <c r="P2424" s="4"/>
    </row>
    <row r="2425" spans="1:16" x14ac:dyDescent="0.3">
      <c r="A2425" t="s">
        <v>2331</v>
      </c>
      <c r="B2425">
        <v>165</v>
      </c>
      <c r="C2425">
        <v>114</v>
      </c>
      <c r="D2425">
        <v>60470220</v>
      </c>
      <c r="E2425" t="s">
        <v>851</v>
      </c>
      <c r="F2425" t="s">
        <v>2415</v>
      </c>
      <c r="G2425" t="s">
        <v>2416</v>
      </c>
      <c r="H2425">
        <v>81444</v>
      </c>
      <c r="I2425">
        <v>192</v>
      </c>
      <c r="J2425" t="s">
        <v>19</v>
      </c>
      <c r="K2425" t="s">
        <v>20</v>
      </c>
      <c r="L2425">
        <v>50000000</v>
      </c>
      <c r="M2425">
        <v>2003</v>
      </c>
      <c r="N2425">
        <v>6.2</v>
      </c>
      <c r="O2425" s="4"/>
      <c r="P2425" s="4"/>
    </row>
    <row r="2426" spans="1:16" x14ac:dyDescent="0.3">
      <c r="A2426" t="s">
        <v>7218</v>
      </c>
      <c r="B2426">
        <v>66</v>
      </c>
      <c r="C2426">
        <v>95</v>
      </c>
      <c r="D2426">
        <v>17580</v>
      </c>
      <c r="E2426" t="s">
        <v>1671</v>
      </c>
      <c r="F2426" t="s">
        <v>1614</v>
      </c>
      <c r="G2426" t="s">
        <v>7219</v>
      </c>
      <c r="H2426">
        <v>1268</v>
      </c>
      <c r="I2426">
        <v>23</v>
      </c>
      <c r="J2426" t="s">
        <v>19</v>
      </c>
      <c r="K2426" t="s">
        <v>20</v>
      </c>
      <c r="L2426">
        <v>1500000</v>
      </c>
      <c r="M2426">
        <v>2009</v>
      </c>
      <c r="N2426">
        <v>6.2</v>
      </c>
      <c r="O2426" s="4"/>
      <c r="P2426" s="4"/>
    </row>
    <row r="2427" spans="1:16" x14ac:dyDescent="0.3">
      <c r="A2427" t="s">
        <v>6332</v>
      </c>
      <c r="B2427">
        <v>39</v>
      </c>
      <c r="C2427">
        <v>96</v>
      </c>
      <c r="D2427">
        <v>5430822</v>
      </c>
      <c r="E2427" t="s">
        <v>6333</v>
      </c>
      <c r="F2427" t="s">
        <v>6334</v>
      </c>
      <c r="G2427" t="s">
        <v>6335</v>
      </c>
      <c r="H2427">
        <v>8391</v>
      </c>
      <c r="I2427">
        <v>75</v>
      </c>
      <c r="J2427" t="s">
        <v>19</v>
      </c>
      <c r="K2427" t="s">
        <v>31</v>
      </c>
      <c r="L2427">
        <v>7000000</v>
      </c>
      <c r="M2427">
        <v>1992</v>
      </c>
      <c r="N2427">
        <v>6.2</v>
      </c>
      <c r="O2427" s="4"/>
      <c r="P2427" s="4"/>
    </row>
    <row r="2428" spans="1:16" x14ac:dyDescent="0.3">
      <c r="A2428" t="s">
        <v>3194</v>
      </c>
      <c r="B2428">
        <v>193</v>
      </c>
      <c r="C2428">
        <v>104</v>
      </c>
      <c r="D2428">
        <v>39692139</v>
      </c>
      <c r="E2428" t="s">
        <v>2737</v>
      </c>
      <c r="F2428" t="s">
        <v>47</v>
      </c>
      <c r="G2428" t="s">
        <v>3312</v>
      </c>
      <c r="H2428">
        <v>84131</v>
      </c>
      <c r="I2428">
        <v>400</v>
      </c>
      <c r="J2428" t="s">
        <v>19</v>
      </c>
      <c r="K2428" t="s">
        <v>20</v>
      </c>
      <c r="L2428">
        <v>35000000</v>
      </c>
      <c r="M2428">
        <v>2004</v>
      </c>
      <c r="N2428">
        <v>6.2</v>
      </c>
      <c r="O2428" s="4"/>
      <c r="P2428" s="4"/>
    </row>
    <row r="2429" spans="1:16" x14ac:dyDescent="0.3">
      <c r="A2429" t="s">
        <v>6704</v>
      </c>
      <c r="B2429">
        <v>31</v>
      </c>
      <c r="C2429">
        <v>90</v>
      </c>
      <c r="D2429">
        <v>99147</v>
      </c>
      <c r="E2429" t="s">
        <v>1671</v>
      </c>
      <c r="F2429" t="s">
        <v>1081</v>
      </c>
      <c r="G2429" t="s">
        <v>6705</v>
      </c>
      <c r="H2429">
        <v>1884</v>
      </c>
      <c r="I2429">
        <v>28</v>
      </c>
      <c r="J2429" t="s">
        <v>19</v>
      </c>
      <c r="K2429" t="s">
        <v>20</v>
      </c>
      <c r="L2429">
        <v>2000000</v>
      </c>
      <c r="M2429">
        <v>1998</v>
      </c>
      <c r="N2429">
        <v>6.2</v>
      </c>
      <c r="O2429" s="4"/>
      <c r="P2429" s="4"/>
    </row>
    <row r="2430" spans="1:16" x14ac:dyDescent="0.3">
      <c r="A2430" t="s">
        <v>5265</v>
      </c>
      <c r="B2430">
        <v>81</v>
      </c>
      <c r="C2430">
        <v>121</v>
      </c>
      <c r="D2430">
        <v>12549485</v>
      </c>
      <c r="E2430" t="s">
        <v>5266</v>
      </c>
      <c r="F2430" t="s">
        <v>3348</v>
      </c>
      <c r="G2430" t="s">
        <v>5267</v>
      </c>
      <c r="H2430">
        <v>4603</v>
      </c>
      <c r="I2430">
        <v>91</v>
      </c>
      <c r="J2430" t="s">
        <v>19</v>
      </c>
      <c r="K2430" t="s">
        <v>20</v>
      </c>
      <c r="L2430">
        <v>15000000</v>
      </c>
      <c r="M2430">
        <v>2006</v>
      </c>
      <c r="N2430">
        <v>6.2</v>
      </c>
      <c r="O2430" s="4"/>
      <c r="P2430" s="4"/>
    </row>
    <row r="2431" spans="1:16" x14ac:dyDescent="0.3">
      <c r="A2431" t="s">
        <v>2774</v>
      </c>
      <c r="B2431">
        <v>103</v>
      </c>
      <c r="C2431">
        <v>103</v>
      </c>
      <c r="D2431">
        <v>236266</v>
      </c>
      <c r="E2431" t="s">
        <v>2997</v>
      </c>
      <c r="F2431" t="s">
        <v>629</v>
      </c>
      <c r="G2431" t="s">
        <v>6359</v>
      </c>
      <c r="H2431">
        <v>15104</v>
      </c>
      <c r="I2431">
        <v>290</v>
      </c>
      <c r="J2431" t="s">
        <v>19</v>
      </c>
      <c r="K2431" t="s">
        <v>20</v>
      </c>
      <c r="L2431">
        <v>3500000</v>
      </c>
      <c r="M2431">
        <v>2002</v>
      </c>
      <c r="N2431">
        <v>6.2</v>
      </c>
      <c r="O2431" s="4"/>
      <c r="P2431" s="4"/>
    </row>
    <row r="2432" spans="1:16" x14ac:dyDescent="0.3">
      <c r="A2432" t="s">
        <v>3337</v>
      </c>
      <c r="B2432">
        <v>208</v>
      </c>
      <c r="C2432">
        <v>112</v>
      </c>
      <c r="D2432">
        <v>30691439</v>
      </c>
      <c r="E2432" t="s">
        <v>2396</v>
      </c>
      <c r="F2432" t="s">
        <v>384</v>
      </c>
      <c r="G2432" t="s">
        <v>3338</v>
      </c>
      <c r="H2432">
        <v>86205</v>
      </c>
      <c r="I2432">
        <v>232</v>
      </c>
      <c r="J2432" t="s">
        <v>19</v>
      </c>
      <c r="K2432" t="s">
        <v>20</v>
      </c>
      <c r="L2432">
        <v>35000000</v>
      </c>
      <c r="M2432">
        <v>2008</v>
      </c>
      <c r="N2432">
        <v>6.2</v>
      </c>
      <c r="O2432" s="4"/>
      <c r="P2432" s="4"/>
    </row>
    <row r="2433" spans="1:16" x14ac:dyDescent="0.3">
      <c r="A2433" t="s">
        <v>2495</v>
      </c>
      <c r="B2433">
        <v>209</v>
      </c>
      <c r="C2433">
        <v>131</v>
      </c>
      <c r="D2433">
        <v>27667947</v>
      </c>
      <c r="E2433" t="s">
        <v>1100</v>
      </c>
      <c r="F2433" t="s">
        <v>1236</v>
      </c>
      <c r="G2433" t="s">
        <v>2496</v>
      </c>
      <c r="H2433">
        <v>86374</v>
      </c>
      <c r="I2433">
        <v>392</v>
      </c>
      <c r="J2433" t="s">
        <v>19</v>
      </c>
      <c r="K2433" t="s">
        <v>31</v>
      </c>
      <c r="L2433">
        <v>50000000</v>
      </c>
      <c r="M2433">
        <v>2007</v>
      </c>
      <c r="N2433">
        <v>6.2</v>
      </c>
      <c r="O2433" s="4"/>
      <c r="P2433" s="4"/>
    </row>
    <row r="2434" spans="1:16" x14ac:dyDescent="0.3">
      <c r="A2434" t="s">
        <v>1258</v>
      </c>
      <c r="B2434">
        <v>138</v>
      </c>
      <c r="C2434">
        <v>113</v>
      </c>
      <c r="D2434">
        <v>87704396</v>
      </c>
      <c r="E2434" t="s">
        <v>843</v>
      </c>
      <c r="F2434" t="s">
        <v>542</v>
      </c>
      <c r="G2434" t="s">
        <v>1759</v>
      </c>
      <c r="H2434">
        <v>88132</v>
      </c>
      <c r="I2434">
        <v>274</v>
      </c>
      <c r="J2434" t="s">
        <v>19</v>
      </c>
      <c r="K2434" t="s">
        <v>20</v>
      </c>
      <c r="L2434">
        <v>66000000</v>
      </c>
      <c r="M2434">
        <v>1999</v>
      </c>
      <c r="N2434">
        <v>6.2</v>
      </c>
      <c r="O2434" s="4"/>
      <c r="P2434" s="4"/>
    </row>
    <row r="2435" spans="1:16" x14ac:dyDescent="0.3">
      <c r="A2435" t="s">
        <v>1160</v>
      </c>
      <c r="B2435">
        <v>133</v>
      </c>
      <c r="C2435">
        <v>90</v>
      </c>
      <c r="D2435">
        <v>65087</v>
      </c>
      <c r="E2435" t="s">
        <v>6708</v>
      </c>
      <c r="F2435" t="s">
        <v>6709</v>
      </c>
      <c r="G2435" t="s">
        <v>6710</v>
      </c>
      <c r="H2435">
        <v>8824</v>
      </c>
      <c r="I2435">
        <v>108</v>
      </c>
      <c r="J2435" t="s">
        <v>19</v>
      </c>
      <c r="K2435" t="s">
        <v>20</v>
      </c>
      <c r="L2435">
        <v>5000000</v>
      </c>
      <c r="M2435">
        <v>2007</v>
      </c>
      <c r="N2435">
        <v>6.2</v>
      </c>
      <c r="O2435" s="4"/>
      <c r="P2435" s="4"/>
    </row>
    <row r="2436" spans="1:16" x14ac:dyDescent="0.3">
      <c r="A2436" t="s">
        <v>1833</v>
      </c>
      <c r="B2436">
        <v>224</v>
      </c>
      <c r="C2436">
        <v>118</v>
      </c>
      <c r="D2436">
        <v>17609982</v>
      </c>
      <c r="E2436" t="s">
        <v>843</v>
      </c>
      <c r="F2436" t="s">
        <v>202</v>
      </c>
      <c r="G2436" t="s">
        <v>3383</v>
      </c>
      <c r="H2436">
        <v>90046</v>
      </c>
      <c r="I2436">
        <v>141</v>
      </c>
      <c r="J2436" t="s">
        <v>19</v>
      </c>
      <c r="K2436" t="s">
        <v>20</v>
      </c>
      <c r="L2436">
        <v>35000000</v>
      </c>
      <c r="M2436">
        <v>2013</v>
      </c>
      <c r="N2436">
        <v>6.2</v>
      </c>
      <c r="O2436" s="4"/>
      <c r="P2436" s="4"/>
    </row>
    <row r="2437" spans="1:16" x14ac:dyDescent="0.3">
      <c r="A2437" t="s">
        <v>1941</v>
      </c>
      <c r="B2437">
        <v>132</v>
      </c>
      <c r="C2437">
        <v>122</v>
      </c>
      <c r="D2437">
        <v>6754898</v>
      </c>
      <c r="E2437" t="s">
        <v>1289</v>
      </c>
      <c r="F2437" t="s">
        <v>5684</v>
      </c>
      <c r="G2437" t="s">
        <v>5685</v>
      </c>
      <c r="H2437">
        <v>20000</v>
      </c>
      <c r="I2437">
        <v>188</v>
      </c>
      <c r="J2437" t="s">
        <v>19</v>
      </c>
      <c r="K2437" t="s">
        <v>20</v>
      </c>
      <c r="L2437">
        <v>12000000</v>
      </c>
      <c r="M2437">
        <v>2006</v>
      </c>
      <c r="N2437">
        <v>6.2</v>
      </c>
      <c r="O2437" s="4"/>
      <c r="P2437" s="4"/>
    </row>
    <row r="2438" spans="1:16" x14ac:dyDescent="0.3">
      <c r="A2438" t="s">
        <v>3566</v>
      </c>
      <c r="B2438">
        <v>36</v>
      </c>
      <c r="C2438">
        <v>97</v>
      </c>
      <c r="D2438">
        <v>117560</v>
      </c>
      <c r="E2438" t="s">
        <v>129</v>
      </c>
      <c r="F2438" t="s">
        <v>793</v>
      </c>
      <c r="G2438" t="s">
        <v>6512</v>
      </c>
      <c r="H2438">
        <v>2330</v>
      </c>
      <c r="I2438">
        <v>29</v>
      </c>
      <c r="J2438" t="s">
        <v>19</v>
      </c>
      <c r="K2438" t="s">
        <v>20</v>
      </c>
      <c r="L2438">
        <v>6000000</v>
      </c>
      <c r="M2438">
        <v>2006</v>
      </c>
      <c r="N2438">
        <v>6.2</v>
      </c>
      <c r="O2438" s="4"/>
      <c r="P2438" s="4"/>
    </row>
    <row r="2439" spans="1:16" x14ac:dyDescent="0.3">
      <c r="A2439" t="s">
        <v>5308</v>
      </c>
      <c r="B2439">
        <v>47</v>
      </c>
      <c r="C2439">
        <v>107</v>
      </c>
      <c r="D2439">
        <v>54606</v>
      </c>
      <c r="E2439" t="s">
        <v>2047</v>
      </c>
      <c r="F2439" t="s">
        <v>104</v>
      </c>
      <c r="G2439" t="s">
        <v>6513</v>
      </c>
      <c r="H2439">
        <v>1940</v>
      </c>
      <c r="I2439">
        <v>34</v>
      </c>
      <c r="J2439" t="s">
        <v>19</v>
      </c>
      <c r="K2439" t="s">
        <v>31</v>
      </c>
      <c r="L2439">
        <v>6000000</v>
      </c>
      <c r="M2439">
        <v>2001</v>
      </c>
      <c r="N2439">
        <v>6.2</v>
      </c>
      <c r="O2439" s="4"/>
      <c r="P2439" s="4"/>
    </row>
    <row r="2440" spans="1:16" x14ac:dyDescent="0.3">
      <c r="A2440" t="s">
        <v>5419</v>
      </c>
      <c r="B2440">
        <v>65</v>
      </c>
      <c r="C2440">
        <v>95</v>
      </c>
      <c r="D2440">
        <v>2955039</v>
      </c>
      <c r="E2440" t="s">
        <v>855</v>
      </c>
      <c r="F2440" t="s">
        <v>2984</v>
      </c>
      <c r="G2440" t="s">
        <v>6102</v>
      </c>
      <c r="H2440">
        <v>3624</v>
      </c>
      <c r="I2440">
        <v>27</v>
      </c>
      <c r="J2440" t="s">
        <v>19</v>
      </c>
      <c r="K2440" t="s">
        <v>20</v>
      </c>
      <c r="L2440">
        <v>9000000</v>
      </c>
      <c r="M2440">
        <v>2007</v>
      </c>
      <c r="N2440">
        <v>6.2</v>
      </c>
      <c r="O2440" s="4"/>
      <c r="P2440" s="4"/>
    </row>
    <row r="2441" spans="1:16" x14ac:dyDescent="0.3">
      <c r="A2441" t="s">
        <v>1623</v>
      </c>
      <c r="B2441">
        <v>108</v>
      </c>
      <c r="C2441">
        <v>111</v>
      </c>
      <c r="D2441">
        <v>108244774</v>
      </c>
      <c r="E2441" t="s">
        <v>1370</v>
      </c>
      <c r="F2441" t="s">
        <v>156</v>
      </c>
      <c r="G2441" t="s">
        <v>3581</v>
      </c>
      <c r="H2441">
        <v>94049</v>
      </c>
      <c r="I2441">
        <v>301</v>
      </c>
      <c r="J2441" t="s">
        <v>19</v>
      </c>
      <c r="K2441" t="s">
        <v>20</v>
      </c>
      <c r="L2441">
        <v>37000000</v>
      </c>
      <c r="M2441">
        <v>2001</v>
      </c>
      <c r="N2441">
        <v>6.2</v>
      </c>
      <c r="O2441" s="4"/>
      <c r="P2441" s="4"/>
    </row>
    <row r="2442" spans="1:16" x14ac:dyDescent="0.3">
      <c r="A2442" t="s">
        <v>480</v>
      </c>
      <c r="B2442">
        <v>313</v>
      </c>
      <c r="C2442">
        <v>105</v>
      </c>
      <c r="D2442">
        <v>50549107</v>
      </c>
      <c r="E2442" t="s">
        <v>513</v>
      </c>
      <c r="F2442" t="s">
        <v>1998</v>
      </c>
      <c r="G2442" t="s">
        <v>1999</v>
      </c>
      <c r="H2442">
        <v>99035</v>
      </c>
      <c r="I2442">
        <v>289</v>
      </c>
      <c r="J2442" t="s">
        <v>19</v>
      </c>
      <c r="K2442" t="s">
        <v>20</v>
      </c>
      <c r="L2442">
        <v>60000000</v>
      </c>
      <c r="M2442">
        <v>2014</v>
      </c>
      <c r="N2442">
        <v>6.2</v>
      </c>
      <c r="O2442" s="4"/>
      <c r="P2442" s="4"/>
    </row>
    <row r="2443" spans="1:16" x14ac:dyDescent="0.3">
      <c r="A2443" t="s">
        <v>472</v>
      </c>
      <c r="B2443">
        <v>117</v>
      </c>
      <c r="C2443">
        <v>107</v>
      </c>
      <c r="D2443">
        <v>36200000</v>
      </c>
      <c r="E2443" t="s">
        <v>137</v>
      </c>
      <c r="F2443" t="s">
        <v>5856</v>
      </c>
      <c r="G2443" t="s">
        <v>5857</v>
      </c>
      <c r="H2443">
        <v>101840</v>
      </c>
      <c r="I2443">
        <v>193</v>
      </c>
      <c r="J2443" t="s">
        <v>19</v>
      </c>
      <c r="K2443" t="s">
        <v>220</v>
      </c>
      <c r="L2443">
        <v>12305523</v>
      </c>
      <c r="M2443">
        <v>1985</v>
      </c>
      <c r="N2443">
        <v>6.2</v>
      </c>
      <c r="O2443" s="4"/>
      <c r="P2443" s="4"/>
    </row>
    <row r="2444" spans="1:16" x14ac:dyDescent="0.3">
      <c r="A2444" t="s">
        <v>4331</v>
      </c>
      <c r="B2444">
        <v>118</v>
      </c>
      <c r="C2444">
        <v>141</v>
      </c>
      <c r="D2444">
        <v>16123851</v>
      </c>
      <c r="E2444" t="s">
        <v>1671</v>
      </c>
      <c r="F2444" t="s">
        <v>4332</v>
      </c>
      <c r="G2444" t="s">
        <v>4333</v>
      </c>
      <c r="H2444">
        <v>17373</v>
      </c>
      <c r="I2444">
        <v>148</v>
      </c>
      <c r="J2444" t="s">
        <v>19</v>
      </c>
      <c r="K2444" t="s">
        <v>20</v>
      </c>
      <c r="L2444">
        <v>23000000</v>
      </c>
      <c r="M2444">
        <v>2004</v>
      </c>
      <c r="N2444">
        <v>6.2</v>
      </c>
      <c r="O2444" s="4"/>
      <c r="P2444" s="4"/>
    </row>
    <row r="2445" spans="1:16" x14ac:dyDescent="0.3">
      <c r="A2445" t="s">
        <v>1898</v>
      </c>
      <c r="B2445">
        <v>70</v>
      </c>
      <c r="C2445">
        <v>87</v>
      </c>
      <c r="D2445">
        <v>16290976</v>
      </c>
      <c r="E2445" t="s">
        <v>4273</v>
      </c>
      <c r="F2445" t="s">
        <v>1637</v>
      </c>
      <c r="G2445" t="s">
        <v>4274</v>
      </c>
      <c r="H2445">
        <v>14637</v>
      </c>
      <c r="I2445">
        <v>100</v>
      </c>
      <c r="J2445" t="s">
        <v>19</v>
      </c>
      <c r="K2445" t="s">
        <v>20</v>
      </c>
      <c r="L2445">
        <v>24000000</v>
      </c>
      <c r="M2445">
        <v>1999</v>
      </c>
      <c r="N2445">
        <v>6.2</v>
      </c>
      <c r="O2445" s="4"/>
      <c r="P2445" s="4"/>
    </row>
    <row r="2446" spans="1:16" x14ac:dyDescent="0.3">
      <c r="A2446" t="s">
        <v>1583</v>
      </c>
      <c r="B2446">
        <v>285</v>
      </c>
      <c r="C2446">
        <v>134</v>
      </c>
      <c r="D2446">
        <v>67523385</v>
      </c>
      <c r="E2446" t="s">
        <v>872</v>
      </c>
      <c r="F2446" t="s">
        <v>3294</v>
      </c>
      <c r="G2446" t="s">
        <v>3295</v>
      </c>
      <c r="H2446">
        <v>104005</v>
      </c>
      <c r="I2446">
        <v>248</v>
      </c>
      <c r="J2446" t="s">
        <v>19</v>
      </c>
      <c r="K2446" t="s">
        <v>20</v>
      </c>
      <c r="L2446">
        <v>35000000</v>
      </c>
      <c r="M2446">
        <v>2012</v>
      </c>
      <c r="N2446">
        <v>6.2</v>
      </c>
      <c r="O2446" s="4"/>
      <c r="P2446" s="4"/>
    </row>
    <row r="2447" spans="1:16" x14ac:dyDescent="0.3">
      <c r="A2447" t="s">
        <v>6111</v>
      </c>
      <c r="B2447">
        <v>26</v>
      </c>
      <c r="C2447">
        <v>97</v>
      </c>
      <c r="D2447">
        <v>883887</v>
      </c>
      <c r="E2447" t="s">
        <v>1671</v>
      </c>
      <c r="F2447" t="s">
        <v>6112</v>
      </c>
      <c r="G2447" t="s">
        <v>6113</v>
      </c>
      <c r="H2447">
        <v>1201</v>
      </c>
      <c r="I2447">
        <v>14</v>
      </c>
      <c r="J2447" t="s">
        <v>19</v>
      </c>
      <c r="K2447" t="s">
        <v>20</v>
      </c>
      <c r="L2447">
        <v>9000000</v>
      </c>
      <c r="M2447">
        <v>2009</v>
      </c>
      <c r="N2447">
        <v>6.2</v>
      </c>
      <c r="O2447" s="4"/>
      <c r="P2447" s="4"/>
    </row>
    <row r="2448" spans="1:16" x14ac:dyDescent="0.3">
      <c r="A2448" t="s">
        <v>4331</v>
      </c>
      <c r="B2448">
        <v>15</v>
      </c>
      <c r="C2448">
        <v>113</v>
      </c>
      <c r="D2448">
        <v>2832826</v>
      </c>
      <c r="E2448" t="s">
        <v>753</v>
      </c>
      <c r="F2448" t="s">
        <v>1919</v>
      </c>
      <c r="G2448" t="s">
        <v>5795</v>
      </c>
      <c r="H2448">
        <v>1761</v>
      </c>
      <c r="I2448">
        <v>19</v>
      </c>
      <c r="J2448" t="s">
        <v>19</v>
      </c>
      <c r="K2448" t="s">
        <v>20</v>
      </c>
      <c r="L2448">
        <v>11000000</v>
      </c>
      <c r="M2448">
        <v>1995</v>
      </c>
      <c r="N2448">
        <v>6.2</v>
      </c>
      <c r="O2448" s="4"/>
      <c r="P2448" s="4"/>
    </row>
    <row r="2449" spans="1:16" x14ac:dyDescent="0.3">
      <c r="A2449" t="s">
        <v>2877</v>
      </c>
      <c r="B2449">
        <v>420</v>
      </c>
      <c r="C2449">
        <v>111</v>
      </c>
      <c r="D2449">
        <v>38176892</v>
      </c>
      <c r="E2449" t="s">
        <v>2396</v>
      </c>
      <c r="F2449" t="s">
        <v>2018</v>
      </c>
      <c r="G2449" t="s">
        <v>2976</v>
      </c>
      <c r="H2449">
        <v>104119</v>
      </c>
      <c r="I2449">
        <v>518</v>
      </c>
      <c r="J2449" t="s">
        <v>19</v>
      </c>
      <c r="K2449" t="s">
        <v>20</v>
      </c>
      <c r="L2449">
        <v>40000000</v>
      </c>
      <c r="M2449">
        <v>2011</v>
      </c>
      <c r="N2449">
        <v>6.2</v>
      </c>
      <c r="O2449" s="4"/>
      <c r="P2449" s="4"/>
    </row>
    <row r="2450" spans="1:16" x14ac:dyDescent="0.3">
      <c r="A2450" t="s">
        <v>5509</v>
      </c>
      <c r="B2450">
        <v>90</v>
      </c>
      <c r="C2450">
        <v>87</v>
      </c>
      <c r="D2450">
        <v>1276984</v>
      </c>
      <c r="E2450" t="s">
        <v>2737</v>
      </c>
      <c r="F2450" t="s">
        <v>1927</v>
      </c>
      <c r="G2450" t="s">
        <v>6005</v>
      </c>
      <c r="H2450">
        <v>11403</v>
      </c>
      <c r="I2450">
        <v>150</v>
      </c>
      <c r="J2450" t="s">
        <v>19</v>
      </c>
      <c r="K2450" t="s">
        <v>774</v>
      </c>
      <c r="L2450">
        <v>10000000</v>
      </c>
      <c r="M2450">
        <v>2000</v>
      </c>
      <c r="N2450">
        <v>6.2</v>
      </c>
      <c r="O2450" s="4"/>
      <c r="P2450" s="4"/>
    </row>
    <row r="2451" spans="1:16" x14ac:dyDescent="0.3">
      <c r="A2451" t="s">
        <v>1372</v>
      </c>
      <c r="B2451">
        <v>119</v>
      </c>
      <c r="C2451">
        <v>103</v>
      </c>
      <c r="D2451">
        <v>30669413</v>
      </c>
      <c r="E2451" t="s">
        <v>2006</v>
      </c>
      <c r="F2451" t="s">
        <v>805</v>
      </c>
      <c r="G2451" t="s">
        <v>3342</v>
      </c>
      <c r="H2451">
        <v>105478</v>
      </c>
      <c r="I2451">
        <v>291</v>
      </c>
      <c r="J2451" t="s">
        <v>19</v>
      </c>
      <c r="K2451" t="s">
        <v>20</v>
      </c>
      <c r="L2451">
        <v>35000000</v>
      </c>
      <c r="M2451">
        <v>1990</v>
      </c>
      <c r="N2451">
        <v>6.2</v>
      </c>
      <c r="O2451" s="4"/>
      <c r="P2451" s="4"/>
    </row>
    <row r="2452" spans="1:16" x14ac:dyDescent="0.3">
      <c r="A2452" t="s">
        <v>501</v>
      </c>
      <c r="B2452">
        <v>194</v>
      </c>
      <c r="C2452">
        <v>91</v>
      </c>
      <c r="D2452">
        <v>126597121</v>
      </c>
      <c r="E2452" t="s">
        <v>273</v>
      </c>
      <c r="F2452" t="s">
        <v>503</v>
      </c>
      <c r="G2452" t="s">
        <v>504</v>
      </c>
      <c r="H2452">
        <v>105902</v>
      </c>
      <c r="I2452">
        <v>206</v>
      </c>
      <c r="J2452" t="s">
        <v>19</v>
      </c>
      <c r="K2452" t="s">
        <v>20</v>
      </c>
      <c r="L2452">
        <v>150000000</v>
      </c>
      <c r="M2452">
        <v>2007</v>
      </c>
      <c r="N2452">
        <v>6.2</v>
      </c>
      <c r="O2452" s="4"/>
      <c r="P2452" s="4"/>
    </row>
    <row r="2453" spans="1:16" x14ac:dyDescent="0.3">
      <c r="A2453" t="s">
        <v>6027</v>
      </c>
      <c r="B2453">
        <v>43</v>
      </c>
      <c r="C2453">
        <v>86</v>
      </c>
      <c r="D2453">
        <v>226792</v>
      </c>
      <c r="E2453" t="s">
        <v>6029</v>
      </c>
      <c r="F2453" t="s">
        <v>1709</v>
      </c>
      <c r="G2453" t="s">
        <v>6030</v>
      </c>
      <c r="H2453">
        <v>3080</v>
      </c>
      <c r="I2453">
        <v>44</v>
      </c>
      <c r="J2453" t="s">
        <v>19</v>
      </c>
      <c r="K2453" t="s">
        <v>31</v>
      </c>
      <c r="L2453">
        <v>10000000</v>
      </c>
      <c r="M2453">
        <v>2001</v>
      </c>
      <c r="N2453">
        <v>6.2</v>
      </c>
      <c r="O2453" s="4"/>
      <c r="P2453" s="4"/>
    </row>
    <row r="2454" spans="1:16" x14ac:dyDescent="0.3">
      <c r="A2454" t="s">
        <v>6035</v>
      </c>
      <c r="B2454">
        <v>12</v>
      </c>
      <c r="C2454">
        <v>125</v>
      </c>
      <c r="D2454">
        <v>169379</v>
      </c>
      <c r="E2454" t="s">
        <v>1022</v>
      </c>
      <c r="F2454" t="s">
        <v>6036</v>
      </c>
      <c r="G2454" t="s">
        <v>6037</v>
      </c>
      <c r="H2454">
        <v>683</v>
      </c>
      <c r="I2454">
        <v>3</v>
      </c>
      <c r="J2454" t="s">
        <v>1391</v>
      </c>
      <c r="K2454" t="s">
        <v>1447</v>
      </c>
      <c r="L2454">
        <v>10000000</v>
      </c>
      <c r="M2454">
        <v>2013</v>
      </c>
      <c r="N2454">
        <v>6.2</v>
      </c>
      <c r="O2454" s="4"/>
      <c r="P2454" s="4"/>
    </row>
    <row r="2455" spans="1:16" x14ac:dyDescent="0.3">
      <c r="A2455" t="s">
        <v>698</v>
      </c>
      <c r="B2455">
        <v>80</v>
      </c>
      <c r="C2455">
        <v>130</v>
      </c>
      <c r="D2455">
        <v>50016394</v>
      </c>
      <c r="E2455" t="s">
        <v>1233</v>
      </c>
      <c r="F2455" t="s">
        <v>1234</v>
      </c>
      <c r="G2455" t="s">
        <v>1235</v>
      </c>
      <c r="H2455">
        <v>106528</v>
      </c>
      <c r="I2455">
        <v>257</v>
      </c>
      <c r="J2455" t="s">
        <v>19</v>
      </c>
      <c r="K2455" t="s">
        <v>20</v>
      </c>
      <c r="L2455">
        <v>70000000</v>
      </c>
      <c r="M2455">
        <v>1993</v>
      </c>
      <c r="N2455">
        <v>6.2</v>
      </c>
      <c r="O2455" s="4"/>
      <c r="P2455" s="4"/>
    </row>
    <row r="2456" spans="1:16" x14ac:dyDescent="0.3">
      <c r="A2456" t="s">
        <v>4931</v>
      </c>
      <c r="B2456">
        <v>10</v>
      </c>
      <c r="C2456">
        <v>121</v>
      </c>
      <c r="D2456">
        <v>229311</v>
      </c>
      <c r="E2456" t="s">
        <v>4932</v>
      </c>
      <c r="F2456" t="s">
        <v>2282</v>
      </c>
      <c r="G2456" t="s">
        <v>4933</v>
      </c>
      <c r="H2456">
        <v>899</v>
      </c>
      <c r="I2456">
        <v>42</v>
      </c>
      <c r="J2456" t="s">
        <v>19</v>
      </c>
      <c r="K2456" t="s">
        <v>1748</v>
      </c>
      <c r="L2456">
        <v>11350000</v>
      </c>
      <c r="M2456">
        <v>1999</v>
      </c>
      <c r="N2456">
        <v>6.2</v>
      </c>
      <c r="O2456" s="4"/>
      <c r="P2456" s="4"/>
    </row>
    <row r="2457" spans="1:16" x14ac:dyDescent="0.3">
      <c r="A2457" t="s">
        <v>1024</v>
      </c>
      <c r="B2457">
        <v>255</v>
      </c>
      <c r="C2457">
        <v>85</v>
      </c>
      <c r="D2457">
        <v>86897182</v>
      </c>
      <c r="E2457" t="s">
        <v>872</v>
      </c>
      <c r="F2457" t="s">
        <v>672</v>
      </c>
      <c r="G2457" t="s">
        <v>1025</v>
      </c>
      <c r="H2457">
        <v>106790</v>
      </c>
      <c r="I2457">
        <v>177</v>
      </c>
      <c r="J2457" t="s">
        <v>19</v>
      </c>
      <c r="K2457" t="s">
        <v>20</v>
      </c>
      <c r="L2457">
        <v>95000000</v>
      </c>
      <c r="M2457">
        <v>2012</v>
      </c>
      <c r="N2457">
        <v>6.2</v>
      </c>
      <c r="O2457" s="4"/>
      <c r="P2457" s="4"/>
    </row>
    <row r="2458" spans="1:16" x14ac:dyDescent="0.3">
      <c r="A2458" t="s">
        <v>1760</v>
      </c>
      <c r="B2458">
        <v>138</v>
      </c>
      <c r="C2458">
        <v>101</v>
      </c>
      <c r="D2458">
        <v>43060566</v>
      </c>
      <c r="E2458" t="s">
        <v>159</v>
      </c>
      <c r="F2458" t="s">
        <v>33</v>
      </c>
      <c r="G2458" t="s">
        <v>2023</v>
      </c>
      <c r="H2458">
        <v>107859</v>
      </c>
      <c r="I2458">
        <v>569</v>
      </c>
      <c r="J2458" t="s">
        <v>19</v>
      </c>
      <c r="K2458" t="s">
        <v>20</v>
      </c>
      <c r="L2458">
        <v>60000000</v>
      </c>
      <c r="M2458">
        <v>2002</v>
      </c>
      <c r="N2458">
        <v>6.2</v>
      </c>
      <c r="O2458" s="4"/>
      <c r="P2458" s="4"/>
    </row>
    <row r="2459" spans="1:16" x14ac:dyDescent="0.3">
      <c r="A2459" t="s">
        <v>786</v>
      </c>
      <c r="B2459">
        <v>271</v>
      </c>
      <c r="C2459">
        <v>94</v>
      </c>
      <c r="D2459">
        <v>32416109</v>
      </c>
      <c r="E2459" t="s">
        <v>2834</v>
      </c>
      <c r="F2459" t="s">
        <v>71</v>
      </c>
      <c r="G2459" t="s">
        <v>4268</v>
      </c>
      <c r="H2459">
        <v>109620</v>
      </c>
      <c r="I2459">
        <v>268</v>
      </c>
      <c r="J2459" t="s">
        <v>19</v>
      </c>
      <c r="K2459" t="s">
        <v>20</v>
      </c>
      <c r="L2459">
        <v>25000000</v>
      </c>
      <c r="M2459">
        <v>2009</v>
      </c>
      <c r="N2459">
        <v>6.2</v>
      </c>
      <c r="O2459" s="4"/>
      <c r="P2459" s="4"/>
    </row>
    <row r="2460" spans="1:16" x14ac:dyDescent="0.3">
      <c r="A2460" t="s">
        <v>7108</v>
      </c>
      <c r="B2460">
        <v>22</v>
      </c>
      <c r="C2460">
        <v>106</v>
      </c>
      <c r="D2460">
        <v>115504</v>
      </c>
      <c r="E2460" t="s">
        <v>753</v>
      </c>
      <c r="F2460" t="s">
        <v>1263</v>
      </c>
      <c r="G2460" t="s">
        <v>7109</v>
      </c>
      <c r="H2460">
        <v>4820</v>
      </c>
      <c r="I2460">
        <v>26</v>
      </c>
      <c r="J2460" t="s">
        <v>19</v>
      </c>
      <c r="K2460" t="s">
        <v>31</v>
      </c>
      <c r="L2460">
        <v>14000000</v>
      </c>
      <c r="M2460">
        <v>2008</v>
      </c>
      <c r="N2460">
        <v>6.2</v>
      </c>
      <c r="O2460" s="4"/>
      <c r="P2460" s="4"/>
    </row>
    <row r="2461" spans="1:16" x14ac:dyDescent="0.3">
      <c r="A2461" t="s">
        <v>5581</v>
      </c>
      <c r="B2461">
        <v>117</v>
      </c>
      <c r="C2461">
        <v>108</v>
      </c>
      <c r="D2461">
        <v>1039869</v>
      </c>
      <c r="E2461" t="s">
        <v>958</v>
      </c>
      <c r="F2461" t="s">
        <v>71</v>
      </c>
      <c r="G2461" t="s">
        <v>5582</v>
      </c>
      <c r="H2461">
        <v>14757</v>
      </c>
      <c r="I2461">
        <v>51</v>
      </c>
      <c r="J2461" t="s">
        <v>19</v>
      </c>
      <c r="K2461" t="s">
        <v>162</v>
      </c>
      <c r="L2461">
        <v>15000000</v>
      </c>
      <c r="M2461">
        <v>2010</v>
      </c>
      <c r="N2461">
        <v>6.2</v>
      </c>
      <c r="O2461" s="4"/>
      <c r="P2461" s="4"/>
    </row>
    <row r="2462" spans="1:16" x14ac:dyDescent="0.3">
      <c r="A2462" t="s">
        <v>4212</v>
      </c>
      <c r="B2462">
        <v>20</v>
      </c>
      <c r="C2462">
        <v>105</v>
      </c>
      <c r="D2462">
        <v>10070000</v>
      </c>
      <c r="E2462" t="s">
        <v>753</v>
      </c>
      <c r="F2462" t="s">
        <v>290</v>
      </c>
      <c r="G2462" t="s">
        <v>4213</v>
      </c>
      <c r="H2462">
        <v>5668</v>
      </c>
      <c r="I2462">
        <v>50</v>
      </c>
      <c r="J2462" t="s">
        <v>19</v>
      </c>
      <c r="K2462" t="s">
        <v>20</v>
      </c>
      <c r="L2462">
        <v>25000000</v>
      </c>
      <c r="M2462">
        <v>1996</v>
      </c>
      <c r="N2462">
        <v>6.2</v>
      </c>
      <c r="O2462" s="4"/>
      <c r="P2462" s="4"/>
    </row>
    <row r="2463" spans="1:16" x14ac:dyDescent="0.3">
      <c r="A2463" t="s">
        <v>5109</v>
      </c>
      <c r="B2463">
        <v>67</v>
      </c>
      <c r="C2463">
        <v>92</v>
      </c>
      <c r="D2463">
        <v>23091</v>
      </c>
      <c r="E2463" t="s">
        <v>2595</v>
      </c>
      <c r="F2463" t="s">
        <v>1410</v>
      </c>
      <c r="G2463" t="s">
        <v>5110</v>
      </c>
      <c r="H2463">
        <v>5664</v>
      </c>
      <c r="I2463">
        <v>42</v>
      </c>
      <c r="J2463" t="s">
        <v>19</v>
      </c>
      <c r="K2463" t="s">
        <v>31</v>
      </c>
      <c r="L2463">
        <v>15000000</v>
      </c>
      <c r="M2463">
        <v>2008</v>
      </c>
      <c r="N2463">
        <v>6.2</v>
      </c>
      <c r="O2463" s="4"/>
      <c r="P2463" s="4"/>
    </row>
    <row r="2464" spans="1:16" x14ac:dyDescent="0.3">
      <c r="A2464" t="s">
        <v>4700</v>
      </c>
      <c r="B2464">
        <v>129</v>
      </c>
      <c r="C2464">
        <v>100</v>
      </c>
      <c r="D2464">
        <v>6852144</v>
      </c>
      <c r="E2464" t="s">
        <v>1562</v>
      </c>
      <c r="F2464" t="s">
        <v>3211</v>
      </c>
      <c r="G2464" t="s">
        <v>4701</v>
      </c>
      <c r="H2464">
        <v>15169</v>
      </c>
      <c r="I2464">
        <v>213</v>
      </c>
      <c r="J2464" t="s">
        <v>19</v>
      </c>
      <c r="K2464" t="s">
        <v>162</v>
      </c>
      <c r="L2464">
        <v>22000000</v>
      </c>
      <c r="M2464">
        <v>2003</v>
      </c>
      <c r="N2464">
        <v>6.2</v>
      </c>
      <c r="O2464" s="4"/>
      <c r="P2464" s="4"/>
    </row>
    <row r="2465" spans="1:16" x14ac:dyDescent="0.3">
      <c r="A2465" t="s">
        <v>157</v>
      </c>
      <c r="B2465">
        <v>236</v>
      </c>
      <c r="C2465">
        <v>104</v>
      </c>
      <c r="D2465">
        <v>78009155</v>
      </c>
      <c r="E2465" t="s">
        <v>916</v>
      </c>
      <c r="F2465" t="s">
        <v>503</v>
      </c>
      <c r="G2465" t="s">
        <v>1214</v>
      </c>
      <c r="H2465">
        <v>110073</v>
      </c>
      <c r="I2465">
        <v>194</v>
      </c>
      <c r="J2465" t="s">
        <v>19</v>
      </c>
      <c r="K2465" t="s">
        <v>20</v>
      </c>
      <c r="L2465">
        <v>75000000</v>
      </c>
      <c r="M2465">
        <v>2011</v>
      </c>
      <c r="N2465">
        <v>6.2</v>
      </c>
      <c r="O2465" s="4"/>
      <c r="P2465" s="4"/>
    </row>
    <row r="2466" spans="1:16" x14ac:dyDescent="0.3">
      <c r="A2466" t="s">
        <v>4327</v>
      </c>
      <c r="B2466">
        <v>141</v>
      </c>
      <c r="C2466">
        <v>112</v>
      </c>
      <c r="D2466">
        <v>317125</v>
      </c>
      <c r="E2466" t="s">
        <v>129</v>
      </c>
      <c r="F2466" t="s">
        <v>256</v>
      </c>
      <c r="G2466" t="s">
        <v>6850</v>
      </c>
      <c r="H2466">
        <v>23334</v>
      </c>
      <c r="I2466">
        <v>87</v>
      </c>
      <c r="J2466" t="s">
        <v>19</v>
      </c>
      <c r="K2466" t="s">
        <v>220</v>
      </c>
      <c r="L2466">
        <v>16000000</v>
      </c>
      <c r="M2466">
        <v>2013</v>
      </c>
      <c r="N2466">
        <v>6.2</v>
      </c>
      <c r="O2466" s="4"/>
      <c r="P2466" s="4"/>
    </row>
    <row r="2467" spans="1:16" x14ac:dyDescent="0.3">
      <c r="A2467" t="s">
        <v>3795</v>
      </c>
      <c r="B2467">
        <v>414</v>
      </c>
      <c r="C2467">
        <v>97</v>
      </c>
      <c r="D2467">
        <v>14938570</v>
      </c>
      <c r="E2467" t="s">
        <v>809</v>
      </c>
      <c r="F2467" t="s">
        <v>205</v>
      </c>
      <c r="G2467" t="s">
        <v>5255</v>
      </c>
      <c r="H2467">
        <v>111625</v>
      </c>
      <c r="I2467">
        <v>369</v>
      </c>
      <c r="J2467" t="s">
        <v>19</v>
      </c>
      <c r="K2467" t="s">
        <v>20</v>
      </c>
      <c r="L2467">
        <v>15000000</v>
      </c>
      <c r="M2467">
        <v>2012</v>
      </c>
      <c r="N2467">
        <v>6.2</v>
      </c>
      <c r="O2467" s="4"/>
      <c r="P2467" s="4"/>
    </row>
    <row r="2468" spans="1:16" x14ac:dyDescent="0.3">
      <c r="A2468" t="s">
        <v>2158</v>
      </c>
      <c r="B2468">
        <v>150</v>
      </c>
      <c r="C2468">
        <v>96</v>
      </c>
      <c r="D2468">
        <v>13630226</v>
      </c>
      <c r="E2468" t="s">
        <v>746</v>
      </c>
      <c r="F2468" t="s">
        <v>202</v>
      </c>
      <c r="G2468" t="s">
        <v>4649</v>
      </c>
      <c r="H2468">
        <v>112516</v>
      </c>
      <c r="I2468">
        <v>223</v>
      </c>
      <c r="J2468" t="s">
        <v>19</v>
      </c>
      <c r="K2468" t="s">
        <v>20</v>
      </c>
      <c r="L2468">
        <v>20000000</v>
      </c>
      <c r="M2468">
        <v>2009</v>
      </c>
      <c r="N2468">
        <v>6.2</v>
      </c>
      <c r="O2468" s="4"/>
      <c r="P2468" s="4"/>
    </row>
    <row r="2469" spans="1:16" x14ac:dyDescent="0.3">
      <c r="A2469" t="s">
        <v>3021</v>
      </c>
      <c r="B2469">
        <v>34</v>
      </c>
      <c r="C2469">
        <v>86</v>
      </c>
      <c r="D2469">
        <v>22717758</v>
      </c>
      <c r="E2469" t="s">
        <v>3022</v>
      </c>
      <c r="F2469" t="s">
        <v>258</v>
      </c>
      <c r="G2469" t="s">
        <v>3023</v>
      </c>
      <c r="H2469">
        <v>11156</v>
      </c>
      <c r="I2469">
        <v>67</v>
      </c>
      <c r="J2469" t="s">
        <v>19</v>
      </c>
      <c r="K2469" t="s">
        <v>20</v>
      </c>
      <c r="L2469">
        <v>40000000</v>
      </c>
      <c r="M2469">
        <v>1998</v>
      </c>
      <c r="N2469">
        <v>6.2</v>
      </c>
      <c r="O2469" s="4"/>
      <c r="P2469" s="4"/>
    </row>
    <row r="2470" spans="1:16" x14ac:dyDescent="0.3">
      <c r="A2470" t="s">
        <v>2688</v>
      </c>
      <c r="B2470">
        <v>175</v>
      </c>
      <c r="C2470">
        <v>90</v>
      </c>
      <c r="D2470">
        <v>46455802</v>
      </c>
      <c r="E2470" t="s">
        <v>2570</v>
      </c>
      <c r="F2470" t="s">
        <v>3794</v>
      </c>
      <c r="G2470" t="s">
        <v>3972</v>
      </c>
      <c r="H2470">
        <v>120786</v>
      </c>
      <c r="I2470">
        <v>472</v>
      </c>
      <c r="J2470" t="s">
        <v>19</v>
      </c>
      <c r="K2470" t="s">
        <v>20</v>
      </c>
      <c r="L2470">
        <v>26000000</v>
      </c>
      <c r="M2470">
        <v>2003</v>
      </c>
      <c r="N2470">
        <v>6.2</v>
      </c>
      <c r="O2470" s="4"/>
      <c r="P2470" s="4"/>
    </row>
    <row r="2471" spans="1:16" x14ac:dyDescent="0.3">
      <c r="A2471" t="s">
        <v>157</v>
      </c>
      <c r="B2471">
        <v>162</v>
      </c>
      <c r="C2471">
        <v>91</v>
      </c>
      <c r="D2471">
        <v>140080850</v>
      </c>
      <c r="E2471" t="s">
        <v>246</v>
      </c>
      <c r="F2471" t="s">
        <v>247</v>
      </c>
      <c r="G2471" t="s">
        <v>248</v>
      </c>
      <c r="H2471">
        <v>121084</v>
      </c>
      <c r="I2471">
        <v>221</v>
      </c>
      <c r="J2471" t="s">
        <v>19</v>
      </c>
      <c r="K2471" t="s">
        <v>20</v>
      </c>
      <c r="L2471">
        <v>140000000</v>
      </c>
      <c r="M2471">
        <v>2007</v>
      </c>
      <c r="N2471">
        <v>6.2</v>
      </c>
      <c r="O2471" s="4"/>
      <c r="P2471" s="4"/>
    </row>
    <row r="2472" spans="1:16" x14ac:dyDescent="0.3">
      <c r="A2472" t="s">
        <v>4754</v>
      </c>
      <c r="B2472">
        <v>21</v>
      </c>
      <c r="C2472">
        <v>101</v>
      </c>
      <c r="D2472">
        <v>375474</v>
      </c>
      <c r="E2472" t="s">
        <v>1186</v>
      </c>
      <c r="F2472" t="s">
        <v>362</v>
      </c>
      <c r="G2472" t="s">
        <v>4755</v>
      </c>
      <c r="H2472">
        <v>2613</v>
      </c>
      <c r="I2472">
        <v>46</v>
      </c>
      <c r="J2472" t="s">
        <v>19</v>
      </c>
      <c r="K2472" t="s">
        <v>20</v>
      </c>
      <c r="L2472">
        <v>20000000</v>
      </c>
      <c r="M2472">
        <v>2005</v>
      </c>
      <c r="N2472">
        <v>6.2</v>
      </c>
      <c r="O2472" s="4"/>
      <c r="P2472" s="4"/>
    </row>
    <row r="2473" spans="1:16" x14ac:dyDescent="0.3">
      <c r="A2473" t="s">
        <v>2056</v>
      </c>
      <c r="B2473">
        <v>50</v>
      </c>
      <c r="C2473">
        <v>111</v>
      </c>
      <c r="D2473">
        <v>20300000</v>
      </c>
      <c r="E2473" t="s">
        <v>1962</v>
      </c>
      <c r="F2473" t="s">
        <v>1222</v>
      </c>
      <c r="G2473" t="s">
        <v>3032</v>
      </c>
      <c r="H2473">
        <v>16741</v>
      </c>
      <c r="I2473">
        <v>60</v>
      </c>
      <c r="J2473" t="s">
        <v>19</v>
      </c>
      <c r="K2473" t="s">
        <v>20</v>
      </c>
      <c r="L2473">
        <v>40000000</v>
      </c>
      <c r="M2473">
        <v>1996</v>
      </c>
      <c r="N2473">
        <v>6.2</v>
      </c>
      <c r="O2473" s="4"/>
      <c r="P2473" s="4"/>
    </row>
    <row r="2474" spans="1:16" x14ac:dyDescent="0.3">
      <c r="A2474" t="s">
        <v>676</v>
      </c>
      <c r="B2474">
        <v>231</v>
      </c>
      <c r="C2474">
        <v>98</v>
      </c>
      <c r="D2474">
        <v>89706988</v>
      </c>
      <c r="E2474" t="s">
        <v>1001</v>
      </c>
      <c r="F2474" t="s">
        <v>2200</v>
      </c>
      <c r="G2474" t="s">
        <v>2201</v>
      </c>
      <c r="H2474">
        <v>126746</v>
      </c>
      <c r="I2474">
        <v>600</v>
      </c>
      <c r="J2474" t="s">
        <v>19</v>
      </c>
      <c r="K2474" t="s">
        <v>20</v>
      </c>
      <c r="L2474">
        <v>55000000</v>
      </c>
      <c r="M2474">
        <v>2005</v>
      </c>
      <c r="N2474">
        <v>6.2</v>
      </c>
      <c r="O2474" s="4"/>
      <c r="P2474" s="4"/>
    </row>
    <row r="2475" spans="1:16" x14ac:dyDescent="0.3">
      <c r="A2475" t="s">
        <v>4389</v>
      </c>
      <c r="B2475">
        <v>22</v>
      </c>
      <c r="C2475">
        <v>143</v>
      </c>
      <c r="D2475">
        <v>5000000</v>
      </c>
      <c r="E2475" t="s">
        <v>4391</v>
      </c>
      <c r="F2475" t="s">
        <v>4392</v>
      </c>
      <c r="G2475" t="s">
        <v>4393</v>
      </c>
      <c r="H2475">
        <v>1547</v>
      </c>
      <c r="I2475">
        <v>50</v>
      </c>
      <c r="J2475" t="s">
        <v>19</v>
      </c>
      <c r="K2475" t="s">
        <v>20</v>
      </c>
      <c r="L2475">
        <v>25000000</v>
      </c>
      <c r="M2475">
        <v>1970</v>
      </c>
      <c r="N2475">
        <v>6.2</v>
      </c>
      <c r="O2475" s="4"/>
      <c r="P2475" s="4"/>
    </row>
    <row r="2476" spans="1:16" x14ac:dyDescent="0.3">
      <c r="A2476" t="s">
        <v>1530</v>
      </c>
      <c r="B2476">
        <v>163</v>
      </c>
      <c r="C2476">
        <v>96</v>
      </c>
      <c r="D2476">
        <v>95001351</v>
      </c>
      <c r="E2476" t="s">
        <v>877</v>
      </c>
      <c r="F2476" t="s">
        <v>1266</v>
      </c>
      <c r="G2476" t="s">
        <v>4825</v>
      </c>
      <c r="H2476">
        <v>131801</v>
      </c>
      <c r="I2476">
        <v>548</v>
      </c>
      <c r="J2476" t="s">
        <v>19</v>
      </c>
      <c r="K2476" t="s">
        <v>20</v>
      </c>
      <c r="L2476">
        <v>18000000</v>
      </c>
      <c r="M2476">
        <v>2001</v>
      </c>
      <c r="N2476">
        <v>6.2</v>
      </c>
      <c r="O2476" s="4"/>
      <c r="P2476" s="4"/>
    </row>
    <row r="2477" spans="1:16" x14ac:dyDescent="0.3">
      <c r="A2477" t="s">
        <v>5151</v>
      </c>
      <c r="B2477">
        <v>393</v>
      </c>
      <c r="C2477">
        <v>100</v>
      </c>
      <c r="D2477">
        <v>71588220</v>
      </c>
      <c r="E2477" t="s">
        <v>3309</v>
      </c>
      <c r="F2477" t="s">
        <v>2869</v>
      </c>
      <c r="G2477" t="s">
        <v>5152</v>
      </c>
      <c r="H2477">
        <v>134869</v>
      </c>
      <c r="I2477">
        <v>304</v>
      </c>
      <c r="J2477" t="s">
        <v>19</v>
      </c>
      <c r="K2477" t="s">
        <v>162</v>
      </c>
      <c r="L2477">
        <v>20000000</v>
      </c>
      <c r="M2477">
        <v>2013</v>
      </c>
      <c r="N2477">
        <v>6.2</v>
      </c>
      <c r="O2477" s="4"/>
      <c r="P2477" s="4"/>
    </row>
    <row r="2478" spans="1:16" x14ac:dyDescent="0.3">
      <c r="A2478" t="s">
        <v>2609</v>
      </c>
      <c r="B2478">
        <v>155</v>
      </c>
      <c r="C2478">
        <v>100</v>
      </c>
      <c r="D2478">
        <v>2708188</v>
      </c>
      <c r="E2478" t="s">
        <v>753</v>
      </c>
      <c r="F2478" t="s">
        <v>4329</v>
      </c>
      <c r="G2478" t="s">
        <v>4330</v>
      </c>
      <c r="H2478">
        <v>8924</v>
      </c>
      <c r="I2478">
        <v>43</v>
      </c>
      <c r="J2478" t="s">
        <v>19</v>
      </c>
      <c r="K2478" t="s">
        <v>31</v>
      </c>
      <c r="L2478">
        <v>23000000</v>
      </c>
      <c r="M2478">
        <v>2009</v>
      </c>
      <c r="N2478">
        <v>6.2</v>
      </c>
      <c r="O2478" s="4"/>
      <c r="P2478" s="4"/>
    </row>
    <row r="2479" spans="1:16" x14ac:dyDescent="0.3">
      <c r="A2479" t="s">
        <v>3146</v>
      </c>
      <c r="B2479">
        <v>54</v>
      </c>
      <c r="C2479">
        <v>120</v>
      </c>
      <c r="D2479">
        <v>763044</v>
      </c>
      <c r="E2479" t="s">
        <v>1962</v>
      </c>
      <c r="F2479" t="s">
        <v>1723</v>
      </c>
      <c r="G2479" t="s">
        <v>3954</v>
      </c>
      <c r="H2479">
        <v>4257</v>
      </c>
      <c r="I2479">
        <v>52</v>
      </c>
      <c r="J2479" t="s">
        <v>19</v>
      </c>
      <c r="K2479" t="s">
        <v>162</v>
      </c>
      <c r="L2479">
        <v>23000000</v>
      </c>
      <c r="M2479">
        <v>2003</v>
      </c>
      <c r="N2479">
        <v>6.2</v>
      </c>
      <c r="O2479" s="4"/>
      <c r="P2479" s="4"/>
    </row>
    <row r="2480" spans="1:16" x14ac:dyDescent="0.3">
      <c r="A2480" t="s">
        <v>2037</v>
      </c>
      <c r="B2480">
        <v>140</v>
      </c>
      <c r="C2480">
        <v>109</v>
      </c>
      <c r="D2480">
        <v>106807667</v>
      </c>
      <c r="E2480" t="s">
        <v>2632</v>
      </c>
      <c r="F2480" t="s">
        <v>2633</v>
      </c>
      <c r="G2480" t="s">
        <v>2634</v>
      </c>
      <c r="H2480">
        <v>137377</v>
      </c>
      <c r="I2480">
        <v>370</v>
      </c>
      <c r="J2480" t="s">
        <v>19</v>
      </c>
      <c r="K2480" t="s">
        <v>20</v>
      </c>
      <c r="L2480">
        <v>45000000</v>
      </c>
      <c r="M2480">
        <v>2000</v>
      </c>
      <c r="N2480">
        <v>6.2</v>
      </c>
      <c r="O2480" s="4"/>
      <c r="P2480" s="4"/>
    </row>
    <row r="2481" spans="1:16" x14ac:dyDescent="0.3">
      <c r="A2481" t="s">
        <v>5831</v>
      </c>
      <c r="B2481">
        <v>210</v>
      </c>
      <c r="C2481">
        <v>121</v>
      </c>
      <c r="D2481">
        <v>80150343</v>
      </c>
      <c r="E2481" t="s">
        <v>2396</v>
      </c>
      <c r="F2481" t="s">
        <v>2715</v>
      </c>
      <c r="G2481" t="s">
        <v>5832</v>
      </c>
      <c r="H2481">
        <v>142115</v>
      </c>
      <c r="I2481">
        <v>614</v>
      </c>
      <c r="J2481" t="s">
        <v>19</v>
      </c>
      <c r="K2481" t="s">
        <v>20</v>
      </c>
      <c r="L2481">
        <v>10000000</v>
      </c>
      <c r="M2481">
        <v>2006</v>
      </c>
      <c r="N2481">
        <v>6.2</v>
      </c>
      <c r="O2481" s="4"/>
      <c r="P2481" s="4"/>
    </row>
    <row r="2482" spans="1:16" x14ac:dyDescent="0.3">
      <c r="A2482" t="s">
        <v>2465</v>
      </c>
      <c r="B2482">
        <v>191</v>
      </c>
      <c r="C2482">
        <v>98</v>
      </c>
      <c r="D2482">
        <v>50740078</v>
      </c>
      <c r="E2482" t="s">
        <v>1143</v>
      </c>
      <c r="F2482" t="s">
        <v>1027</v>
      </c>
      <c r="G2482" t="s">
        <v>2466</v>
      </c>
      <c r="H2482">
        <v>151580</v>
      </c>
      <c r="I2482">
        <v>672</v>
      </c>
      <c r="J2482" t="s">
        <v>19</v>
      </c>
      <c r="K2482" t="s">
        <v>432</v>
      </c>
      <c r="L2482">
        <v>45000000</v>
      </c>
      <c r="M2482">
        <v>2004</v>
      </c>
      <c r="N2482">
        <v>6.2</v>
      </c>
      <c r="O2482" s="4"/>
      <c r="P2482" s="4"/>
    </row>
    <row r="2483" spans="1:16" x14ac:dyDescent="0.3">
      <c r="A2483" t="s">
        <v>1024</v>
      </c>
      <c r="B2483">
        <v>194</v>
      </c>
      <c r="C2483">
        <v>94</v>
      </c>
      <c r="D2483">
        <v>213079163</v>
      </c>
      <c r="E2483" t="s">
        <v>916</v>
      </c>
      <c r="F2483" t="s">
        <v>675</v>
      </c>
      <c r="G2483" t="s">
        <v>1865</v>
      </c>
      <c r="H2483">
        <v>162909</v>
      </c>
      <c r="I2483">
        <v>795</v>
      </c>
      <c r="J2483" t="s">
        <v>19</v>
      </c>
      <c r="K2483" t="s">
        <v>20</v>
      </c>
      <c r="L2483">
        <v>63000000</v>
      </c>
      <c r="M2483">
        <v>2002</v>
      </c>
      <c r="N2483">
        <v>6.2</v>
      </c>
      <c r="O2483" s="4"/>
      <c r="P2483" s="4"/>
    </row>
    <row r="2484" spans="1:16" x14ac:dyDescent="0.3">
      <c r="A2484" t="s">
        <v>1360</v>
      </c>
      <c r="B2484">
        <v>245</v>
      </c>
      <c r="C2484">
        <v>108</v>
      </c>
      <c r="D2484">
        <v>70625986</v>
      </c>
      <c r="E2484" t="s">
        <v>877</v>
      </c>
      <c r="F2484" t="s">
        <v>470</v>
      </c>
      <c r="G2484" t="s">
        <v>4045</v>
      </c>
      <c r="H2484">
        <v>168717</v>
      </c>
      <c r="I2484">
        <v>178</v>
      </c>
      <c r="J2484" t="s">
        <v>19</v>
      </c>
      <c r="K2484" t="s">
        <v>20</v>
      </c>
      <c r="L2484">
        <v>25000000</v>
      </c>
      <c r="M2484">
        <v>2011</v>
      </c>
      <c r="N2484">
        <v>6.2</v>
      </c>
      <c r="O2484" s="4"/>
      <c r="P2484" s="4"/>
    </row>
    <row r="2485" spans="1:16" x14ac:dyDescent="0.3">
      <c r="A2485" t="s">
        <v>2423</v>
      </c>
      <c r="B2485">
        <v>83</v>
      </c>
      <c r="C2485">
        <v>102</v>
      </c>
      <c r="D2485">
        <v>6114237</v>
      </c>
      <c r="E2485" t="s">
        <v>1140</v>
      </c>
      <c r="F2485" t="s">
        <v>2007</v>
      </c>
      <c r="G2485" t="s">
        <v>3080</v>
      </c>
      <c r="H2485">
        <v>19986</v>
      </c>
      <c r="I2485">
        <v>207</v>
      </c>
      <c r="J2485" t="s">
        <v>19</v>
      </c>
      <c r="K2485" t="s">
        <v>20</v>
      </c>
      <c r="L2485">
        <v>40000000</v>
      </c>
      <c r="M2485">
        <v>2001</v>
      </c>
      <c r="N2485">
        <v>6.2</v>
      </c>
      <c r="O2485" s="4"/>
      <c r="P2485" s="4"/>
    </row>
    <row r="2486" spans="1:16" x14ac:dyDescent="0.3">
      <c r="A2486" t="s">
        <v>1721</v>
      </c>
      <c r="B2486">
        <v>104</v>
      </c>
      <c r="C2486">
        <v>108</v>
      </c>
      <c r="D2486">
        <v>22433915</v>
      </c>
      <c r="E2486" t="s">
        <v>1110</v>
      </c>
      <c r="F2486" t="s">
        <v>913</v>
      </c>
      <c r="G2486" t="s">
        <v>3024</v>
      </c>
      <c r="H2486">
        <v>21319</v>
      </c>
      <c r="I2486">
        <v>166</v>
      </c>
      <c r="J2486" t="s">
        <v>19</v>
      </c>
      <c r="K2486" t="s">
        <v>20</v>
      </c>
      <c r="L2486">
        <v>60000000</v>
      </c>
      <c r="M2486">
        <v>2002</v>
      </c>
      <c r="N2486">
        <v>6.2</v>
      </c>
      <c r="O2486" s="4"/>
      <c r="P2486" s="4"/>
    </row>
    <row r="2487" spans="1:16" x14ac:dyDescent="0.3">
      <c r="A2487" t="s">
        <v>2527</v>
      </c>
      <c r="B2487">
        <v>59</v>
      </c>
      <c r="C2487">
        <v>115</v>
      </c>
      <c r="D2487">
        <v>10556196</v>
      </c>
      <c r="E2487" t="s">
        <v>1100</v>
      </c>
      <c r="F2487" t="s">
        <v>2078</v>
      </c>
      <c r="G2487" t="s">
        <v>2528</v>
      </c>
      <c r="H2487">
        <v>16562</v>
      </c>
      <c r="I2487">
        <v>73</v>
      </c>
      <c r="J2487" t="s">
        <v>19</v>
      </c>
      <c r="K2487" t="s">
        <v>20</v>
      </c>
      <c r="L2487">
        <v>50000000</v>
      </c>
      <c r="M2487">
        <v>1997</v>
      </c>
      <c r="N2487">
        <v>6.2</v>
      </c>
      <c r="O2487" s="4"/>
      <c r="P2487" s="4"/>
    </row>
    <row r="2488" spans="1:16" x14ac:dyDescent="0.3">
      <c r="A2488" t="s">
        <v>744</v>
      </c>
      <c r="B2488">
        <v>492</v>
      </c>
      <c r="C2488">
        <v>117</v>
      </c>
      <c r="D2488">
        <v>58607007</v>
      </c>
      <c r="E2488" t="s">
        <v>746</v>
      </c>
      <c r="F2488" t="s">
        <v>258</v>
      </c>
      <c r="G2488" t="s">
        <v>747</v>
      </c>
      <c r="H2488">
        <v>182899</v>
      </c>
      <c r="I2488">
        <v>630</v>
      </c>
      <c r="J2488" t="s">
        <v>19</v>
      </c>
      <c r="K2488" t="s">
        <v>20</v>
      </c>
      <c r="L2488">
        <v>100000000</v>
      </c>
      <c r="M2488">
        <v>2014</v>
      </c>
      <c r="N2488">
        <v>6.2</v>
      </c>
      <c r="O2488" s="4"/>
      <c r="P2488" s="4"/>
    </row>
    <row r="2489" spans="1:16" x14ac:dyDescent="0.3">
      <c r="A2489" t="s">
        <v>571</v>
      </c>
      <c r="B2489">
        <v>279</v>
      </c>
      <c r="C2489">
        <v>121</v>
      </c>
      <c r="D2489">
        <v>79948113</v>
      </c>
      <c r="E2489" t="s">
        <v>1140</v>
      </c>
      <c r="F2489" t="s">
        <v>396</v>
      </c>
      <c r="G2489" t="s">
        <v>2394</v>
      </c>
      <c r="H2489">
        <v>186879</v>
      </c>
      <c r="I2489">
        <v>791</v>
      </c>
      <c r="J2489" t="s">
        <v>19</v>
      </c>
      <c r="K2489" t="s">
        <v>20</v>
      </c>
      <c r="L2489">
        <v>50000000</v>
      </c>
      <c r="M2489">
        <v>2009</v>
      </c>
      <c r="N2489">
        <v>6.2</v>
      </c>
      <c r="O2489" s="4"/>
      <c r="P2489" s="4"/>
    </row>
    <row r="2490" spans="1:16" x14ac:dyDescent="0.3">
      <c r="A2490" t="s">
        <v>154</v>
      </c>
      <c r="B2490">
        <v>526</v>
      </c>
      <c r="C2490">
        <v>113</v>
      </c>
      <c r="D2490">
        <v>79711678</v>
      </c>
      <c r="E2490" t="s">
        <v>492</v>
      </c>
      <c r="F2490" t="s">
        <v>24</v>
      </c>
      <c r="G2490" t="s">
        <v>493</v>
      </c>
      <c r="H2490">
        <v>199039</v>
      </c>
      <c r="I2490">
        <v>479</v>
      </c>
      <c r="J2490" t="s">
        <v>19</v>
      </c>
      <c r="K2490" t="s">
        <v>20</v>
      </c>
      <c r="L2490">
        <v>100000000</v>
      </c>
      <c r="M2490">
        <v>2012</v>
      </c>
      <c r="N2490">
        <v>6.2</v>
      </c>
      <c r="O2490" s="4"/>
      <c r="P2490" s="4"/>
    </row>
    <row r="2491" spans="1:16" x14ac:dyDescent="0.3">
      <c r="A2491" t="s">
        <v>825</v>
      </c>
      <c r="B2491">
        <v>366</v>
      </c>
      <c r="C2491">
        <v>102</v>
      </c>
      <c r="D2491">
        <v>106369117</v>
      </c>
      <c r="E2491" t="s">
        <v>827</v>
      </c>
      <c r="F2491" t="s">
        <v>119</v>
      </c>
      <c r="G2491" t="s">
        <v>828</v>
      </c>
      <c r="H2491">
        <v>225273</v>
      </c>
      <c r="I2491">
        <v>523</v>
      </c>
      <c r="J2491" t="s">
        <v>19</v>
      </c>
      <c r="K2491" t="s">
        <v>20</v>
      </c>
      <c r="L2491">
        <v>110000000</v>
      </c>
      <c r="M2491">
        <v>2014</v>
      </c>
      <c r="N2491">
        <v>6.2</v>
      </c>
      <c r="O2491" s="4"/>
      <c r="P2491" s="4"/>
    </row>
    <row r="2492" spans="1:16" x14ac:dyDescent="0.3">
      <c r="A2492" t="s">
        <v>1979</v>
      </c>
      <c r="B2492">
        <v>127</v>
      </c>
      <c r="C2492">
        <v>128</v>
      </c>
      <c r="D2492">
        <v>7221458</v>
      </c>
      <c r="E2492" t="s">
        <v>1962</v>
      </c>
      <c r="F2492" t="s">
        <v>128</v>
      </c>
      <c r="G2492" t="s">
        <v>2299</v>
      </c>
      <c r="H2492">
        <v>20740</v>
      </c>
      <c r="I2492">
        <v>178</v>
      </c>
      <c r="J2492" t="s">
        <v>19</v>
      </c>
      <c r="K2492" t="s">
        <v>432</v>
      </c>
      <c r="L2492">
        <v>55000000</v>
      </c>
      <c r="M2492">
        <v>2006</v>
      </c>
      <c r="N2492">
        <v>6.2</v>
      </c>
      <c r="O2492" s="4"/>
      <c r="P2492" s="4"/>
    </row>
    <row r="2493" spans="1:16" x14ac:dyDescent="0.3">
      <c r="A2493" t="s">
        <v>230</v>
      </c>
      <c r="B2493">
        <v>470</v>
      </c>
      <c r="C2493">
        <v>122</v>
      </c>
      <c r="D2493">
        <v>317011114</v>
      </c>
      <c r="E2493" t="s">
        <v>23</v>
      </c>
      <c r="F2493" t="s">
        <v>232</v>
      </c>
      <c r="G2493" t="s">
        <v>233</v>
      </c>
      <c r="H2493">
        <v>333847</v>
      </c>
      <c r="I2493">
        <v>2054</v>
      </c>
      <c r="J2493" t="s">
        <v>19</v>
      </c>
      <c r="K2493" t="s">
        <v>20</v>
      </c>
      <c r="L2493">
        <v>185000000</v>
      </c>
      <c r="M2493">
        <v>2008</v>
      </c>
      <c r="N2493">
        <v>6.2</v>
      </c>
      <c r="O2493" s="4"/>
      <c r="P2493" s="4"/>
    </row>
    <row r="2494" spans="1:16" x14ac:dyDescent="0.3">
      <c r="A2494" t="s">
        <v>44</v>
      </c>
      <c r="B2494">
        <v>392</v>
      </c>
      <c r="C2494">
        <v>156</v>
      </c>
      <c r="D2494">
        <v>336530303</v>
      </c>
      <c r="E2494" t="s">
        <v>46</v>
      </c>
      <c r="F2494" t="s">
        <v>47</v>
      </c>
      <c r="G2494" t="s">
        <v>48</v>
      </c>
      <c r="H2494">
        <v>383056</v>
      </c>
      <c r="I2494">
        <v>1902</v>
      </c>
      <c r="J2494" t="s">
        <v>19</v>
      </c>
      <c r="K2494" t="s">
        <v>20</v>
      </c>
      <c r="L2494">
        <v>258000000</v>
      </c>
      <c r="M2494">
        <v>2007</v>
      </c>
      <c r="N2494">
        <v>6.2</v>
      </c>
      <c r="O2494" s="4"/>
      <c r="P2494" s="4"/>
    </row>
    <row r="2495" spans="1:16" x14ac:dyDescent="0.3">
      <c r="A2495" t="s">
        <v>5344</v>
      </c>
      <c r="B2495">
        <v>110</v>
      </c>
      <c r="C2495">
        <v>110</v>
      </c>
      <c r="D2495">
        <v>102055</v>
      </c>
      <c r="E2495" t="s">
        <v>707</v>
      </c>
      <c r="F2495" t="s">
        <v>5345</v>
      </c>
      <c r="G2495" t="s">
        <v>5346</v>
      </c>
      <c r="H2495">
        <v>24570</v>
      </c>
      <c r="I2495">
        <v>72</v>
      </c>
      <c r="J2495" t="s">
        <v>5348</v>
      </c>
      <c r="K2495" t="s">
        <v>5349</v>
      </c>
      <c r="L2495">
        <v>300000000</v>
      </c>
      <c r="M2495">
        <v>2008</v>
      </c>
      <c r="N2495">
        <v>6.2</v>
      </c>
      <c r="O2495" s="4"/>
      <c r="P2495" s="4"/>
    </row>
    <row r="2496" spans="1:16" x14ac:dyDescent="0.3">
      <c r="A2496" t="s">
        <v>2690</v>
      </c>
      <c r="B2496">
        <v>123</v>
      </c>
      <c r="C2496">
        <v>109</v>
      </c>
      <c r="D2496">
        <v>10965209</v>
      </c>
      <c r="E2496" t="s">
        <v>268</v>
      </c>
      <c r="F2496" t="s">
        <v>164</v>
      </c>
      <c r="G2496" t="s">
        <v>3778</v>
      </c>
      <c r="H2496">
        <v>25558</v>
      </c>
      <c r="I2496">
        <v>221</v>
      </c>
      <c r="J2496" t="s">
        <v>19</v>
      </c>
      <c r="K2496" t="s">
        <v>20</v>
      </c>
      <c r="L2496">
        <v>30000000</v>
      </c>
      <c r="M2496">
        <v>2001</v>
      </c>
      <c r="N2496">
        <v>6.1</v>
      </c>
      <c r="O2496" s="4"/>
      <c r="P2496" s="4"/>
    </row>
    <row r="2497" spans="1:16" x14ac:dyDescent="0.3">
      <c r="A2497" t="s">
        <v>7672</v>
      </c>
      <c r="B2497">
        <v>279</v>
      </c>
      <c r="C2497">
        <v>89</v>
      </c>
      <c r="D2497">
        <v>12843</v>
      </c>
      <c r="E2497" t="s">
        <v>2570</v>
      </c>
      <c r="F2497" t="s">
        <v>7673</v>
      </c>
      <c r="G2497" t="s">
        <v>7674</v>
      </c>
      <c r="H2497">
        <v>27297</v>
      </c>
      <c r="I2497">
        <v>131</v>
      </c>
      <c r="J2497" t="s">
        <v>19</v>
      </c>
      <c r="K2497" t="s">
        <v>774</v>
      </c>
      <c r="L2497">
        <v>6000000</v>
      </c>
      <c r="M2497">
        <v>2012</v>
      </c>
      <c r="N2497">
        <v>6.1</v>
      </c>
      <c r="O2497" s="4"/>
      <c r="P2497" s="4"/>
    </row>
    <row r="2498" spans="1:16" x14ac:dyDescent="0.3">
      <c r="A2498" t="s">
        <v>1590</v>
      </c>
      <c r="B2498">
        <v>55</v>
      </c>
      <c r="C2498">
        <v>98</v>
      </c>
      <c r="D2498">
        <v>57176582</v>
      </c>
      <c r="E2498" t="s">
        <v>872</v>
      </c>
      <c r="F2498" t="s">
        <v>1879</v>
      </c>
      <c r="G2498" t="s">
        <v>6060</v>
      </c>
      <c r="H2498">
        <v>27492</v>
      </c>
      <c r="I2498">
        <v>84</v>
      </c>
      <c r="J2498" t="s">
        <v>19</v>
      </c>
      <c r="K2498" t="s">
        <v>20</v>
      </c>
      <c r="L2498">
        <v>9500000</v>
      </c>
      <c r="M2498">
        <v>2000</v>
      </c>
      <c r="N2498">
        <v>6.1</v>
      </c>
      <c r="O2498" s="4"/>
      <c r="P2498" s="4"/>
    </row>
    <row r="2499" spans="1:16" x14ac:dyDescent="0.3">
      <c r="A2499" t="s">
        <v>4028</v>
      </c>
      <c r="B2499">
        <v>225</v>
      </c>
      <c r="C2499">
        <v>109</v>
      </c>
      <c r="D2499">
        <v>214966</v>
      </c>
      <c r="E2499" t="s">
        <v>1100</v>
      </c>
      <c r="F2499" t="s">
        <v>1326</v>
      </c>
      <c r="G2499" t="s">
        <v>5563</v>
      </c>
      <c r="H2499">
        <v>28483</v>
      </c>
      <c r="I2499">
        <v>176</v>
      </c>
      <c r="J2499" t="s">
        <v>19</v>
      </c>
      <c r="K2499" t="s">
        <v>20</v>
      </c>
      <c r="L2499">
        <v>13000000</v>
      </c>
      <c r="M2499">
        <v>2010</v>
      </c>
      <c r="N2499">
        <v>6.1</v>
      </c>
      <c r="O2499" s="4"/>
      <c r="P2499" s="4"/>
    </row>
    <row r="2500" spans="1:16" x14ac:dyDescent="0.3">
      <c r="A2500" t="s">
        <v>3154</v>
      </c>
      <c r="B2500">
        <v>85</v>
      </c>
      <c r="C2500">
        <v>131</v>
      </c>
      <c r="D2500">
        <v>52799004</v>
      </c>
      <c r="E2500" t="s">
        <v>129</v>
      </c>
      <c r="F2500" t="s">
        <v>256</v>
      </c>
      <c r="G2500" t="s">
        <v>3632</v>
      </c>
      <c r="H2500">
        <v>28942</v>
      </c>
      <c r="I2500">
        <v>223</v>
      </c>
      <c r="J2500" t="s">
        <v>19</v>
      </c>
      <c r="K2500" t="s">
        <v>20</v>
      </c>
      <c r="L2500">
        <v>55000000</v>
      </c>
      <c r="M2500">
        <v>1999</v>
      </c>
      <c r="N2500">
        <v>6.1</v>
      </c>
      <c r="O2500" s="4"/>
      <c r="P2500" s="4"/>
    </row>
    <row r="2501" spans="1:16" x14ac:dyDescent="0.3">
      <c r="A2501" t="s">
        <v>4403</v>
      </c>
      <c r="B2501">
        <v>176</v>
      </c>
      <c r="C2501">
        <v>100</v>
      </c>
      <c r="D2501">
        <v>13746550</v>
      </c>
      <c r="E2501" t="s">
        <v>758</v>
      </c>
      <c r="F2501" t="s">
        <v>370</v>
      </c>
      <c r="G2501" t="s">
        <v>4404</v>
      </c>
      <c r="H2501">
        <v>29322</v>
      </c>
      <c r="I2501">
        <v>104</v>
      </c>
      <c r="J2501" t="s">
        <v>19</v>
      </c>
      <c r="K2501" t="s">
        <v>20</v>
      </c>
      <c r="L2501">
        <v>2000000</v>
      </c>
      <c r="M2501">
        <v>2012</v>
      </c>
      <c r="N2501">
        <v>6.1</v>
      </c>
      <c r="O2501" s="4"/>
      <c r="P2501" s="4"/>
    </row>
    <row r="2502" spans="1:16" x14ac:dyDescent="0.3">
      <c r="A2502" t="s">
        <v>4717</v>
      </c>
      <c r="B2502">
        <v>167</v>
      </c>
      <c r="C2502">
        <v>100</v>
      </c>
      <c r="D2502">
        <v>5005883</v>
      </c>
      <c r="E2502" t="s">
        <v>1610</v>
      </c>
      <c r="F2502" t="s">
        <v>3721</v>
      </c>
      <c r="G2502" t="s">
        <v>4718</v>
      </c>
      <c r="H2502">
        <v>29649</v>
      </c>
      <c r="I2502">
        <v>361</v>
      </c>
      <c r="J2502" t="s">
        <v>19</v>
      </c>
      <c r="K2502" t="s">
        <v>20</v>
      </c>
      <c r="L2502">
        <v>20000000</v>
      </c>
      <c r="M2502">
        <v>2004</v>
      </c>
      <c r="N2502">
        <v>6.1</v>
      </c>
      <c r="O2502" s="4"/>
      <c r="P2502" s="4"/>
    </row>
    <row r="2503" spans="1:16" x14ac:dyDescent="0.3">
      <c r="A2503" t="s">
        <v>3765</v>
      </c>
      <c r="B2503">
        <v>65</v>
      </c>
      <c r="C2503">
        <v>101</v>
      </c>
      <c r="D2503">
        <v>12189514</v>
      </c>
      <c r="E2503" t="s">
        <v>877</v>
      </c>
      <c r="F2503" t="s">
        <v>1393</v>
      </c>
      <c r="G2503" t="s">
        <v>3766</v>
      </c>
      <c r="H2503">
        <v>30092</v>
      </c>
      <c r="I2503">
        <v>129</v>
      </c>
      <c r="J2503" t="s">
        <v>19</v>
      </c>
      <c r="K2503" t="s">
        <v>20</v>
      </c>
      <c r="L2503">
        <v>23000000</v>
      </c>
      <c r="M2503">
        <v>2004</v>
      </c>
      <c r="N2503">
        <v>6.1</v>
      </c>
      <c r="O2503" s="4"/>
      <c r="P2503" s="4"/>
    </row>
    <row r="2504" spans="1:16" x14ac:dyDescent="0.3">
      <c r="A2504" t="s">
        <v>1989</v>
      </c>
      <c r="B2504">
        <v>118</v>
      </c>
      <c r="C2504">
        <v>93</v>
      </c>
      <c r="D2504">
        <v>50818750</v>
      </c>
      <c r="E2504" t="s">
        <v>165</v>
      </c>
      <c r="F2504" t="s">
        <v>651</v>
      </c>
      <c r="G2504" t="s">
        <v>1990</v>
      </c>
      <c r="H2504">
        <v>31209</v>
      </c>
      <c r="I2504">
        <v>106</v>
      </c>
      <c r="J2504" t="s">
        <v>19</v>
      </c>
      <c r="K2504" t="s">
        <v>31</v>
      </c>
      <c r="L2504">
        <v>60000000</v>
      </c>
      <c r="M2504">
        <v>2008</v>
      </c>
      <c r="N2504">
        <v>6.1</v>
      </c>
      <c r="O2504" s="4"/>
      <c r="P2504" s="4"/>
    </row>
    <row r="2505" spans="1:16" x14ac:dyDescent="0.3">
      <c r="A2505" t="s">
        <v>297</v>
      </c>
      <c r="B2505">
        <v>117</v>
      </c>
      <c r="C2505">
        <v>104</v>
      </c>
      <c r="D2505">
        <v>30063805</v>
      </c>
      <c r="E2505" t="s">
        <v>2076</v>
      </c>
      <c r="F2505" t="s">
        <v>573</v>
      </c>
      <c r="G2505" t="s">
        <v>2077</v>
      </c>
      <c r="H2505">
        <v>31788</v>
      </c>
      <c r="I2505">
        <v>243</v>
      </c>
      <c r="J2505" t="s">
        <v>19</v>
      </c>
      <c r="K2505" t="s">
        <v>20</v>
      </c>
      <c r="L2505">
        <v>60000000</v>
      </c>
      <c r="M2505">
        <v>2002</v>
      </c>
      <c r="N2505">
        <v>6.1</v>
      </c>
      <c r="O2505" s="4"/>
      <c r="P2505" s="4"/>
    </row>
    <row r="2506" spans="1:16" x14ac:dyDescent="0.3">
      <c r="A2506" t="s">
        <v>2099</v>
      </c>
      <c r="B2506">
        <v>252</v>
      </c>
      <c r="C2506">
        <v>137</v>
      </c>
      <c r="D2506">
        <v>717753</v>
      </c>
      <c r="E2506" t="s">
        <v>3166</v>
      </c>
      <c r="F2506" t="s">
        <v>319</v>
      </c>
      <c r="G2506" t="s">
        <v>4250</v>
      </c>
      <c r="H2506">
        <v>33107</v>
      </c>
      <c r="I2506">
        <v>128</v>
      </c>
      <c r="J2506" t="s">
        <v>19</v>
      </c>
      <c r="K2506" t="s">
        <v>774</v>
      </c>
      <c r="L2506">
        <v>25000000</v>
      </c>
      <c r="M2506">
        <v>2012</v>
      </c>
      <c r="N2506">
        <v>6.1</v>
      </c>
      <c r="O2506" s="4"/>
      <c r="P2506" s="4"/>
    </row>
    <row r="2507" spans="1:16" x14ac:dyDescent="0.3">
      <c r="A2507" t="s">
        <v>5836</v>
      </c>
      <c r="B2507">
        <v>165</v>
      </c>
      <c r="C2507">
        <v>109</v>
      </c>
      <c r="D2507">
        <v>78845130</v>
      </c>
      <c r="E2507" t="s">
        <v>1143</v>
      </c>
      <c r="F2507" t="s">
        <v>888</v>
      </c>
      <c r="G2507" t="s">
        <v>5837</v>
      </c>
      <c r="H2507">
        <v>17596</v>
      </c>
      <c r="I2507">
        <v>94</v>
      </c>
      <c r="J2507" t="s">
        <v>19</v>
      </c>
      <c r="K2507" t="s">
        <v>774</v>
      </c>
      <c r="L2507">
        <v>10000000</v>
      </c>
      <c r="M2507">
        <v>2016</v>
      </c>
      <c r="N2507">
        <v>6.1</v>
      </c>
      <c r="O2507" s="4"/>
      <c r="P2507" s="4"/>
    </row>
    <row r="2508" spans="1:16" x14ac:dyDescent="0.3">
      <c r="A2508" t="s">
        <v>395</v>
      </c>
      <c r="B2508">
        <v>86</v>
      </c>
      <c r="C2508">
        <v>104</v>
      </c>
      <c r="D2508">
        <v>69688384</v>
      </c>
      <c r="E2508" t="s">
        <v>298</v>
      </c>
      <c r="F2508" t="s">
        <v>540</v>
      </c>
      <c r="G2508" t="s">
        <v>1802</v>
      </c>
      <c r="H2508">
        <v>34473</v>
      </c>
      <c r="I2508">
        <v>139</v>
      </c>
      <c r="J2508" t="s">
        <v>19</v>
      </c>
      <c r="K2508" t="s">
        <v>20</v>
      </c>
      <c r="L2508">
        <v>60000000</v>
      </c>
      <c r="M2508">
        <v>2000</v>
      </c>
      <c r="N2508">
        <v>6.1</v>
      </c>
      <c r="O2508" s="4"/>
      <c r="P2508" s="4"/>
    </row>
    <row r="2509" spans="1:16" x14ac:dyDescent="0.3">
      <c r="A2509" t="s">
        <v>5022</v>
      </c>
      <c r="B2509">
        <v>25</v>
      </c>
      <c r="C2509">
        <v>109</v>
      </c>
      <c r="D2509">
        <v>69800000</v>
      </c>
      <c r="E2509" t="s">
        <v>2834</v>
      </c>
      <c r="F2509" t="s">
        <v>2020</v>
      </c>
      <c r="G2509" t="s">
        <v>5148</v>
      </c>
      <c r="H2509">
        <v>18140</v>
      </c>
      <c r="I2509">
        <v>60</v>
      </c>
      <c r="J2509" t="s">
        <v>19</v>
      </c>
      <c r="K2509" t="s">
        <v>20</v>
      </c>
      <c r="L2509">
        <v>10000000</v>
      </c>
      <c r="M2509">
        <v>1980</v>
      </c>
      <c r="N2509">
        <v>6.1</v>
      </c>
      <c r="O2509" s="4"/>
      <c r="P2509" s="4"/>
    </row>
    <row r="2510" spans="1:16" x14ac:dyDescent="0.3">
      <c r="A2510" t="s">
        <v>2428</v>
      </c>
      <c r="B2510">
        <v>51</v>
      </c>
      <c r="C2510">
        <v>95</v>
      </c>
      <c r="D2510">
        <v>94900000</v>
      </c>
      <c r="E2510" t="s">
        <v>3462</v>
      </c>
      <c r="F2510" t="s">
        <v>2776</v>
      </c>
      <c r="G2510" t="s">
        <v>6290</v>
      </c>
      <c r="H2510">
        <v>35172</v>
      </c>
      <c r="I2510">
        <v>128</v>
      </c>
      <c r="J2510" t="s">
        <v>19</v>
      </c>
      <c r="K2510" t="s">
        <v>20</v>
      </c>
      <c r="L2510">
        <v>4000000</v>
      </c>
      <c r="M2510">
        <v>1983</v>
      </c>
      <c r="N2510">
        <v>6.1</v>
      </c>
      <c r="O2510" s="4"/>
      <c r="P2510" s="4"/>
    </row>
    <row r="2511" spans="1:16" x14ac:dyDescent="0.3">
      <c r="A2511" t="s">
        <v>2409</v>
      </c>
      <c r="B2511">
        <v>139</v>
      </c>
      <c r="C2511">
        <v>105</v>
      </c>
      <c r="D2511">
        <v>77264926</v>
      </c>
      <c r="E2511" t="s">
        <v>1508</v>
      </c>
      <c r="F2511" t="s">
        <v>1327</v>
      </c>
      <c r="G2511" t="s">
        <v>4044</v>
      </c>
      <c r="H2511">
        <v>21176</v>
      </c>
      <c r="I2511">
        <v>107</v>
      </c>
      <c r="J2511" t="s">
        <v>19</v>
      </c>
      <c r="K2511" t="s">
        <v>20</v>
      </c>
      <c r="L2511">
        <v>25000000</v>
      </c>
      <c r="M2511">
        <v>2012</v>
      </c>
      <c r="N2511">
        <v>6.1</v>
      </c>
      <c r="O2511" s="4"/>
      <c r="P2511" s="4"/>
    </row>
    <row r="2512" spans="1:16" x14ac:dyDescent="0.3">
      <c r="A2512" t="s">
        <v>875</v>
      </c>
      <c r="B2512">
        <v>118</v>
      </c>
      <c r="C2512">
        <v>106</v>
      </c>
      <c r="D2512">
        <v>57887882</v>
      </c>
      <c r="E2512" t="s">
        <v>753</v>
      </c>
      <c r="F2512" t="s">
        <v>642</v>
      </c>
      <c r="G2512" t="s">
        <v>2922</v>
      </c>
      <c r="H2512">
        <v>35508</v>
      </c>
      <c r="I2512">
        <v>211</v>
      </c>
      <c r="J2512" t="s">
        <v>19</v>
      </c>
      <c r="K2512" t="s">
        <v>20</v>
      </c>
      <c r="L2512">
        <v>50000000</v>
      </c>
      <c r="M2512">
        <v>2004</v>
      </c>
      <c r="N2512">
        <v>6.1</v>
      </c>
      <c r="O2512" s="4"/>
      <c r="P2512" s="4"/>
    </row>
    <row r="2513" spans="1:16" x14ac:dyDescent="0.3">
      <c r="A2513" t="s">
        <v>475</v>
      </c>
      <c r="B2513">
        <v>115</v>
      </c>
      <c r="C2513">
        <v>122</v>
      </c>
      <c r="D2513">
        <v>22362500</v>
      </c>
      <c r="E2513" t="s">
        <v>1289</v>
      </c>
      <c r="F2513" t="s">
        <v>374</v>
      </c>
      <c r="G2513" t="s">
        <v>2102</v>
      </c>
      <c r="H2513">
        <v>35599</v>
      </c>
      <c r="I2513">
        <v>195</v>
      </c>
      <c r="J2513" t="s">
        <v>19</v>
      </c>
      <c r="K2513" t="s">
        <v>20</v>
      </c>
      <c r="L2513">
        <v>55000000</v>
      </c>
      <c r="M2513">
        <v>1999</v>
      </c>
      <c r="N2513">
        <v>6.1</v>
      </c>
      <c r="O2513" s="4"/>
      <c r="P2513" s="4"/>
    </row>
    <row r="2514" spans="1:16" x14ac:dyDescent="0.3">
      <c r="A2514" t="s">
        <v>5949</v>
      </c>
      <c r="B2514">
        <v>147</v>
      </c>
      <c r="C2514">
        <v>82</v>
      </c>
      <c r="D2514">
        <v>6842058</v>
      </c>
      <c r="E2514" t="s">
        <v>2310</v>
      </c>
      <c r="F2514" t="s">
        <v>1548</v>
      </c>
      <c r="G2514" t="s">
        <v>5951</v>
      </c>
      <c r="H2514">
        <v>36029</v>
      </c>
      <c r="I2514">
        <v>99</v>
      </c>
      <c r="J2514" t="s">
        <v>19</v>
      </c>
      <c r="K2514" t="s">
        <v>20</v>
      </c>
      <c r="L2514">
        <v>10000000</v>
      </c>
      <c r="M2514">
        <v>2012</v>
      </c>
      <c r="N2514">
        <v>6.1</v>
      </c>
      <c r="O2514" s="4"/>
      <c r="P2514" s="4"/>
    </row>
    <row r="2515" spans="1:16" x14ac:dyDescent="0.3">
      <c r="A2515" t="s">
        <v>3596</v>
      </c>
      <c r="B2515">
        <v>41</v>
      </c>
      <c r="C2515">
        <v>78</v>
      </c>
      <c r="D2515">
        <v>76501438</v>
      </c>
      <c r="E2515" t="s">
        <v>1034</v>
      </c>
      <c r="F2515" t="s">
        <v>1194</v>
      </c>
      <c r="G2515" t="s">
        <v>3597</v>
      </c>
      <c r="H2515">
        <v>8146</v>
      </c>
      <c r="I2515">
        <v>49</v>
      </c>
      <c r="J2515" t="s">
        <v>19</v>
      </c>
      <c r="K2515" t="s">
        <v>432</v>
      </c>
      <c r="L2515">
        <v>30000000</v>
      </c>
      <c r="M2515">
        <v>2000</v>
      </c>
      <c r="N2515">
        <v>6.1</v>
      </c>
      <c r="O2515" s="4"/>
      <c r="P2515" s="4"/>
    </row>
    <row r="2516" spans="1:16" x14ac:dyDescent="0.3">
      <c r="A2516" t="s">
        <v>7015</v>
      </c>
      <c r="B2516">
        <v>272</v>
      </c>
      <c r="C2516">
        <v>86</v>
      </c>
      <c r="D2516">
        <v>703002</v>
      </c>
      <c r="E2516" t="s">
        <v>906</v>
      </c>
      <c r="F2516" t="s">
        <v>2525</v>
      </c>
      <c r="G2516" t="s">
        <v>7016</v>
      </c>
      <c r="H2516">
        <v>37495</v>
      </c>
      <c r="I2516">
        <v>230</v>
      </c>
      <c r="J2516" t="s">
        <v>19</v>
      </c>
      <c r="K2516" t="s">
        <v>162</v>
      </c>
      <c r="L2516">
        <v>3000000</v>
      </c>
      <c r="M2516">
        <v>2011</v>
      </c>
      <c r="N2516">
        <v>6.1</v>
      </c>
      <c r="O2516" s="4"/>
      <c r="P2516" s="4"/>
    </row>
    <row r="2517" spans="1:16" x14ac:dyDescent="0.3">
      <c r="A2517" t="s">
        <v>5469</v>
      </c>
      <c r="B2517">
        <v>19</v>
      </c>
      <c r="C2517">
        <v>84</v>
      </c>
      <c r="D2517">
        <v>27979400</v>
      </c>
      <c r="E2517" t="s">
        <v>916</v>
      </c>
      <c r="F2517" t="s">
        <v>1020</v>
      </c>
      <c r="G2517" t="s">
        <v>5470</v>
      </c>
      <c r="H2517">
        <v>37611</v>
      </c>
      <c r="I2517">
        <v>72</v>
      </c>
      <c r="J2517" t="s">
        <v>19</v>
      </c>
      <c r="K2517" t="s">
        <v>20</v>
      </c>
      <c r="L2517">
        <v>8200000</v>
      </c>
      <c r="M2517">
        <v>1993</v>
      </c>
      <c r="N2517">
        <v>6.1</v>
      </c>
      <c r="O2517" s="4"/>
      <c r="P2517" s="4"/>
    </row>
    <row r="2518" spans="1:16" x14ac:dyDescent="0.3">
      <c r="A2518" t="s">
        <v>778</v>
      </c>
      <c r="B2518">
        <v>231</v>
      </c>
      <c r="C2518">
        <v>120</v>
      </c>
      <c r="D2518">
        <v>47952020</v>
      </c>
      <c r="E2518" t="s">
        <v>320</v>
      </c>
      <c r="F2518" t="s">
        <v>56</v>
      </c>
      <c r="G2518" t="s">
        <v>779</v>
      </c>
      <c r="H2518">
        <v>37750</v>
      </c>
      <c r="I2518">
        <v>134</v>
      </c>
      <c r="J2518" t="s">
        <v>19</v>
      </c>
      <c r="K2518" t="s">
        <v>20</v>
      </c>
      <c r="L2518">
        <v>115000000</v>
      </c>
      <c r="M2518">
        <v>2016</v>
      </c>
      <c r="N2518">
        <v>6.1</v>
      </c>
      <c r="O2518" s="4"/>
      <c r="P2518" s="4"/>
    </row>
    <row r="2519" spans="1:16" x14ac:dyDescent="0.3">
      <c r="A2519" t="s">
        <v>3192</v>
      </c>
      <c r="B2519">
        <v>156</v>
      </c>
      <c r="C2519">
        <v>94</v>
      </c>
      <c r="D2519">
        <v>59573085</v>
      </c>
      <c r="E2519" t="s">
        <v>1370</v>
      </c>
      <c r="F2519" t="s">
        <v>4686</v>
      </c>
      <c r="G2519" t="s">
        <v>4840</v>
      </c>
      <c r="H2519">
        <v>13562</v>
      </c>
      <c r="I2519">
        <v>103</v>
      </c>
      <c r="J2519" t="s">
        <v>19</v>
      </c>
      <c r="K2519" t="s">
        <v>20</v>
      </c>
      <c r="L2519">
        <v>18000000</v>
      </c>
      <c r="M2519">
        <v>2016</v>
      </c>
      <c r="N2519">
        <v>6.1</v>
      </c>
      <c r="O2519" s="4"/>
      <c r="P2519" s="4"/>
    </row>
    <row r="2520" spans="1:16" x14ac:dyDescent="0.3">
      <c r="A2520" t="s">
        <v>7572</v>
      </c>
      <c r="B2520">
        <v>5</v>
      </c>
      <c r="C2520">
        <v>86</v>
      </c>
      <c r="D2520">
        <v>39552600</v>
      </c>
      <c r="E2520" t="s">
        <v>7573</v>
      </c>
      <c r="F2520" t="s">
        <v>7574</v>
      </c>
      <c r="G2520" t="s">
        <v>7575</v>
      </c>
      <c r="H2520">
        <v>3411</v>
      </c>
      <c r="I2520">
        <v>36</v>
      </c>
      <c r="J2520" t="s">
        <v>19</v>
      </c>
      <c r="K2520" t="s">
        <v>20</v>
      </c>
      <c r="L2520">
        <v>500000</v>
      </c>
      <c r="M2520">
        <v>1974</v>
      </c>
      <c r="N2520">
        <v>6.1</v>
      </c>
      <c r="O2520" s="4"/>
      <c r="P2520" s="4"/>
    </row>
    <row r="2521" spans="1:16" x14ac:dyDescent="0.3">
      <c r="A2521" t="s">
        <v>3221</v>
      </c>
      <c r="B2521">
        <v>90</v>
      </c>
      <c r="C2521">
        <v>100</v>
      </c>
      <c r="D2521">
        <v>48637684</v>
      </c>
      <c r="E2521" t="s">
        <v>877</v>
      </c>
      <c r="F2521" t="s">
        <v>355</v>
      </c>
      <c r="G2521" t="s">
        <v>5465</v>
      </c>
      <c r="H2521">
        <v>16979</v>
      </c>
      <c r="I2521">
        <v>42</v>
      </c>
      <c r="J2521" t="s">
        <v>19</v>
      </c>
      <c r="K2521" t="s">
        <v>20</v>
      </c>
      <c r="L2521">
        <v>12500000</v>
      </c>
      <c r="M2521">
        <v>2014</v>
      </c>
      <c r="N2521">
        <v>6.1</v>
      </c>
      <c r="O2521" s="4"/>
      <c r="P2521" s="4"/>
    </row>
    <row r="2522" spans="1:16" x14ac:dyDescent="0.3">
      <c r="A2522" t="s">
        <v>5475</v>
      </c>
      <c r="B2522">
        <v>37</v>
      </c>
      <c r="C2522">
        <v>117</v>
      </c>
      <c r="D2522">
        <v>49121934</v>
      </c>
      <c r="E2522" t="s">
        <v>753</v>
      </c>
      <c r="F2522" t="s">
        <v>815</v>
      </c>
      <c r="G2522" t="s">
        <v>5476</v>
      </c>
      <c r="H2522">
        <v>6528</v>
      </c>
      <c r="I2522">
        <v>32</v>
      </c>
      <c r="J2522" t="s">
        <v>19</v>
      </c>
      <c r="K2522" t="s">
        <v>20</v>
      </c>
      <c r="L2522">
        <v>13000000</v>
      </c>
      <c r="M2522">
        <v>2007</v>
      </c>
      <c r="N2522">
        <v>6.1</v>
      </c>
      <c r="O2522" s="4"/>
      <c r="P2522" s="4"/>
    </row>
    <row r="2523" spans="1:16" x14ac:dyDescent="0.3">
      <c r="A2523" t="s">
        <v>5084</v>
      </c>
      <c r="B2523">
        <v>103</v>
      </c>
      <c r="C2523">
        <v>90</v>
      </c>
      <c r="D2523">
        <v>31585300</v>
      </c>
      <c r="E2523" t="s">
        <v>877</v>
      </c>
      <c r="F2523" t="s">
        <v>26</v>
      </c>
      <c r="G2523" t="s">
        <v>5194</v>
      </c>
      <c r="H2523">
        <v>38248</v>
      </c>
      <c r="I2523">
        <v>250</v>
      </c>
      <c r="J2523" t="s">
        <v>19</v>
      </c>
      <c r="K2523" t="s">
        <v>20</v>
      </c>
      <c r="L2523">
        <v>15000000</v>
      </c>
      <c r="M2523">
        <v>2005</v>
      </c>
      <c r="N2523">
        <v>6.1</v>
      </c>
      <c r="O2523" s="4"/>
      <c r="P2523" s="4"/>
    </row>
    <row r="2524" spans="1:16" x14ac:dyDescent="0.3">
      <c r="A2524" t="s">
        <v>4175</v>
      </c>
      <c r="B2524">
        <v>31</v>
      </c>
      <c r="C2524">
        <v>101</v>
      </c>
      <c r="D2524">
        <v>53146000</v>
      </c>
      <c r="E2524" t="s">
        <v>1100</v>
      </c>
      <c r="F2524" t="s">
        <v>185</v>
      </c>
      <c r="G2524" t="s">
        <v>4557</v>
      </c>
      <c r="H2524">
        <v>9845</v>
      </c>
      <c r="I2524">
        <v>77</v>
      </c>
      <c r="J2524" t="s">
        <v>19</v>
      </c>
      <c r="K2524" t="s">
        <v>20</v>
      </c>
      <c r="L2524">
        <v>20000000</v>
      </c>
      <c r="M2524">
        <v>1996</v>
      </c>
      <c r="N2524">
        <v>6.1</v>
      </c>
      <c r="O2524" s="4"/>
      <c r="P2524" s="4"/>
    </row>
    <row r="2525" spans="1:16" x14ac:dyDescent="0.3">
      <c r="A2525" t="s">
        <v>1522</v>
      </c>
      <c r="B2525">
        <v>110</v>
      </c>
      <c r="C2525">
        <v>109</v>
      </c>
      <c r="D2525">
        <v>26183197</v>
      </c>
      <c r="E2525" t="s">
        <v>268</v>
      </c>
      <c r="F2525" t="s">
        <v>204</v>
      </c>
      <c r="G2525" t="s">
        <v>3228</v>
      </c>
      <c r="H2525">
        <v>38348</v>
      </c>
      <c r="I2525">
        <v>135</v>
      </c>
      <c r="J2525" t="s">
        <v>19</v>
      </c>
      <c r="K2525" t="s">
        <v>20</v>
      </c>
      <c r="L2525">
        <v>36000000</v>
      </c>
      <c r="M2525">
        <v>2003</v>
      </c>
      <c r="N2525">
        <v>6.1</v>
      </c>
      <c r="O2525" s="4"/>
      <c r="P2525" s="4"/>
    </row>
    <row r="2526" spans="1:16" x14ac:dyDescent="0.3">
      <c r="A2526" t="s">
        <v>3205</v>
      </c>
      <c r="B2526">
        <v>148</v>
      </c>
      <c r="C2526">
        <v>110</v>
      </c>
      <c r="D2526">
        <v>46813366</v>
      </c>
      <c r="E2526" t="s">
        <v>877</v>
      </c>
      <c r="F2526" t="s">
        <v>2018</v>
      </c>
      <c r="G2526" t="s">
        <v>3206</v>
      </c>
      <c r="H2526">
        <v>39440</v>
      </c>
      <c r="I2526">
        <v>83</v>
      </c>
      <c r="J2526" t="s">
        <v>19</v>
      </c>
      <c r="K2526" t="s">
        <v>20</v>
      </c>
      <c r="L2526">
        <v>38000000</v>
      </c>
      <c r="M2526">
        <v>2016</v>
      </c>
      <c r="N2526">
        <v>6.1</v>
      </c>
      <c r="O2526" s="4"/>
      <c r="P2526" s="4"/>
    </row>
    <row r="2527" spans="1:16" x14ac:dyDescent="0.3">
      <c r="A2527" t="s">
        <v>3175</v>
      </c>
      <c r="B2527">
        <v>242</v>
      </c>
      <c r="C2527">
        <v>87</v>
      </c>
      <c r="D2527">
        <v>19100000</v>
      </c>
      <c r="E2527" t="s">
        <v>1498</v>
      </c>
      <c r="F2527" t="s">
        <v>7351</v>
      </c>
      <c r="G2527" t="s">
        <v>7352</v>
      </c>
      <c r="H2527">
        <v>39690</v>
      </c>
      <c r="I2527">
        <v>394</v>
      </c>
      <c r="J2527" t="s">
        <v>19</v>
      </c>
      <c r="K2527" t="s">
        <v>20</v>
      </c>
      <c r="L2527">
        <v>1250000</v>
      </c>
      <c r="M2527">
        <v>1981</v>
      </c>
      <c r="N2527">
        <v>6.1</v>
      </c>
      <c r="O2527" s="4"/>
      <c r="P2527" s="4"/>
    </row>
    <row r="2528" spans="1:16" x14ac:dyDescent="0.3">
      <c r="A2528" t="s">
        <v>4265</v>
      </c>
      <c r="B2528">
        <v>165</v>
      </c>
      <c r="C2528">
        <v>110</v>
      </c>
      <c r="D2528">
        <v>39263506</v>
      </c>
      <c r="E2528" t="s">
        <v>1100</v>
      </c>
      <c r="F2528" t="s">
        <v>1804</v>
      </c>
      <c r="G2528" t="s">
        <v>4515</v>
      </c>
      <c r="H2528">
        <v>40469</v>
      </c>
      <c r="I2528">
        <v>135</v>
      </c>
      <c r="J2528" t="s">
        <v>19</v>
      </c>
      <c r="K2528" t="s">
        <v>20</v>
      </c>
      <c r="L2528">
        <v>22000000</v>
      </c>
      <c r="M2528">
        <v>2008</v>
      </c>
      <c r="N2528">
        <v>6.1</v>
      </c>
      <c r="O2528" s="4"/>
      <c r="P2528" s="4"/>
    </row>
    <row r="2529" spans="1:16" x14ac:dyDescent="0.3">
      <c r="A2529" t="s">
        <v>2042</v>
      </c>
      <c r="B2529">
        <v>156</v>
      </c>
      <c r="C2529">
        <v>91</v>
      </c>
      <c r="D2529">
        <v>42194060</v>
      </c>
      <c r="E2529" t="s">
        <v>352</v>
      </c>
      <c r="F2529" t="s">
        <v>588</v>
      </c>
      <c r="G2529" t="s">
        <v>2043</v>
      </c>
      <c r="H2529">
        <v>41259</v>
      </c>
      <c r="I2529">
        <v>72</v>
      </c>
      <c r="J2529" t="s">
        <v>19</v>
      </c>
      <c r="K2529" t="s">
        <v>1748</v>
      </c>
      <c r="L2529">
        <v>70000000</v>
      </c>
      <c r="M2529">
        <v>2009</v>
      </c>
      <c r="N2529">
        <v>6.1</v>
      </c>
      <c r="O2529" s="4"/>
      <c r="P2529" s="4"/>
    </row>
    <row r="2530" spans="1:16" x14ac:dyDescent="0.3">
      <c r="A2530" t="s">
        <v>1636</v>
      </c>
      <c r="B2530">
        <v>161</v>
      </c>
      <c r="C2530">
        <v>107</v>
      </c>
      <c r="D2530">
        <v>36279230</v>
      </c>
      <c r="E2530" t="s">
        <v>201</v>
      </c>
      <c r="F2530" t="s">
        <v>2040</v>
      </c>
      <c r="G2530" t="s">
        <v>2041</v>
      </c>
      <c r="H2530">
        <v>42144</v>
      </c>
      <c r="I2530">
        <v>213</v>
      </c>
      <c r="J2530" t="s">
        <v>19</v>
      </c>
      <c r="K2530" t="s">
        <v>20</v>
      </c>
      <c r="L2530">
        <v>60000000</v>
      </c>
      <c r="M2530">
        <v>2006</v>
      </c>
      <c r="N2530">
        <v>6.1</v>
      </c>
      <c r="O2530" s="4"/>
      <c r="P2530" s="4"/>
    </row>
    <row r="2531" spans="1:16" x14ac:dyDescent="0.3">
      <c r="A2531" t="s">
        <v>2815</v>
      </c>
      <c r="B2531">
        <v>151</v>
      </c>
      <c r="C2531">
        <v>120</v>
      </c>
      <c r="D2531">
        <v>24375436</v>
      </c>
      <c r="E2531" t="s">
        <v>268</v>
      </c>
      <c r="F2531" t="s">
        <v>913</v>
      </c>
      <c r="G2531" t="s">
        <v>2816</v>
      </c>
      <c r="H2531">
        <v>42547</v>
      </c>
      <c r="I2531">
        <v>265</v>
      </c>
      <c r="J2531" t="s">
        <v>19</v>
      </c>
      <c r="K2531" t="s">
        <v>20</v>
      </c>
      <c r="L2531">
        <v>42000000</v>
      </c>
      <c r="M2531">
        <v>2001</v>
      </c>
      <c r="N2531">
        <v>6.1</v>
      </c>
      <c r="O2531" s="4"/>
      <c r="P2531" s="4"/>
    </row>
    <row r="2532" spans="1:16" x14ac:dyDescent="0.3">
      <c r="A2532" t="s">
        <v>2503</v>
      </c>
      <c r="B2532">
        <v>114</v>
      </c>
      <c r="C2532">
        <v>104</v>
      </c>
      <c r="D2532">
        <v>20241395</v>
      </c>
      <c r="E2532" t="s">
        <v>2310</v>
      </c>
      <c r="F2532" t="s">
        <v>4592</v>
      </c>
      <c r="G2532" t="s">
        <v>4593</v>
      </c>
      <c r="H2532">
        <v>42664</v>
      </c>
      <c r="I2532">
        <v>403</v>
      </c>
      <c r="J2532" t="s">
        <v>19</v>
      </c>
      <c r="K2532" t="s">
        <v>20</v>
      </c>
      <c r="L2532">
        <v>20000000</v>
      </c>
      <c r="M2532">
        <v>1998</v>
      </c>
      <c r="N2532">
        <v>6.1</v>
      </c>
      <c r="O2532" s="4"/>
      <c r="P2532" s="4"/>
    </row>
    <row r="2533" spans="1:16" x14ac:dyDescent="0.3">
      <c r="A2533" t="s">
        <v>2491</v>
      </c>
      <c r="B2533">
        <v>136</v>
      </c>
      <c r="C2533">
        <v>115</v>
      </c>
      <c r="D2533">
        <v>31874869</v>
      </c>
      <c r="E2533" t="s">
        <v>1147</v>
      </c>
      <c r="F2533" t="s">
        <v>2025</v>
      </c>
      <c r="G2533" t="s">
        <v>2492</v>
      </c>
      <c r="H2533">
        <v>43574</v>
      </c>
      <c r="I2533">
        <v>302</v>
      </c>
      <c r="J2533" t="s">
        <v>19</v>
      </c>
      <c r="K2533" t="s">
        <v>20</v>
      </c>
      <c r="L2533">
        <v>50000000</v>
      </c>
      <c r="M2533">
        <v>2002</v>
      </c>
      <c r="N2533">
        <v>6.1</v>
      </c>
      <c r="O2533" s="4"/>
      <c r="P2533" s="4"/>
    </row>
    <row r="2534" spans="1:16" x14ac:dyDescent="0.3">
      <c r="A2534" t="s">
        <v>1168</v>
      </c>
      <c r="B2534">
        <v>66</v>
      </c>
      <c r="C2534">
        <v>111</v>
      </c>
      <c r="D2534">
        <v>42877165</v>
      </c>
      <c r="E2534" t="s">
        <v>268</v>
      </c>
      <c r="F2534" t="s">
        <v>232</v>
      </c>
      <c r="G2534" t="s">
        <v>1169</v>
      </c>
      <c r="H2534">
        <v>45602</v>
      </c>
      <c r="I2534">
        <v>114</v>
      </c>
      <c r="J2534" t="s">
        <v>19</v>
      </c>
      <c r="K2534" t="s">
        <v>20</v>
      </c>
      <c r="L2534">
        <v>86000000</v>
      </c>
      <c r="M2534">
        <v>1997</v>
      </c>
      <c r="N2534">
        <v>6.1</v>
      </c>
      <c r="O2534" s="4"/>
      <c r="P2534" s="4"/>
    </row>
    <row r="2535" spans="1:16" x14ac:dyDescent="0.3">
      <c r="A2535" t="s">
        <v>1063</v>
      </c>
      <c r="B2535">
        <v>114</v>
      </c>
      <c r="C2535">
        <v>113</v>
      </c>
      <c r="D2535">
        <v>21009180</v>
      </c>
      <c r="E2535" t="s">
        <v>400</v>
      </c>
      <c r="F2535" t="s">
        <v>310</v>
      </c>
      <c r="G2535" t="s">
        <v>1567</v>
      </c>
      <c r="H2535">
        <v>45815</v>
      </c>
      <c r="I2535">
        <v>222</v>
      </c>
      <c r="J2535" t="s">
        <v>19</v>
      </c>
      <c r="K2535" t="s">
        <v>20</v>
      </c>
      <c r="L2535">
        <v>45000000</v>
      </c>
      <c r="M2535">
        <v>2004</v>
      </c>
      <c r="N2535">
        <v>6.1</v>
      </c>
      <c r="O2535" s="4"/>
      <c r="P2535" s="4"/>
    </row>
    <row r="2536" spans="1:16" x14ac:dyDescent="0.3">
      <c r="A2536" t="s">
        <v>5350</v>
      </c>
      <c r="B2536">
        <v>177</v>
      </c>
      <c r="C2536">
        <v>103</v>
      </c>
      <c r="D2536">
        <v>73548</v>
      </c>
      <c r="E2536" t="s">
        <v>4050</v>
      </c>
      <c r="F2536" t="s">
        <v>370</v>
      </c>
      <c r="G2536" t="s">
        <v>5351</v>
      </c>
      <c r="H2536">
        <v>47574</v>
      </c>
      <c r="I2536">
        <v>209</v>
      </c>
      <c r="J2536" t="s">
        <v>19</v>
      </c>
      <c r="K2536" t="s">
        <v>20</v>
      </c>
      <c r="L2536">
        <v>15000000</v>
      </c>
      <c r="M2536">
        <v>2008</v>
      </c>
      <c r="N2536">
        <v>6.1</v>
      </c>
      <c r="O2536" s="4"/>
      <c r="P2536" s="4"/>
    </row>
    <row r="2537" spans="1:16" x14ac:dyDescent="0.3">
      <c r="A2537" t="s">
        <v>876</v>
      </c>
      <c r="B2537">
        <v>72</v>
      </c>
      <c r="C2537">
        <v>105</v>
      </c>
      <c r="D2537">
        <v>103738726</v>
      </c>
      <c r="E2537" t="s">
        <v>2598</v>
      </c>
      <c r="F2537" t="s">
        <v>2599</v>
      </c>
      <c r="G2537" t="s">
        <v>2600</v>
      </c>
      <c r="H2537">
        <v>47819</v>
      </c>
      <c r="I2537">
        <v>164</v>
      </c>
      <c r="J2537" t="s">
        <v>19</v>
      </c>
      <c r="K2537" t="s">
        <v>20</v>
      </c>
      <c r="L2537">
        <v>100000000</v>
      </c>
      <c r="M2537">
        <v>1990</v>
      </c>
      <c r="N2537">
        <v>6.1</v>
      </c>
      <c r="O2537" s="4"/>
      <c r="P2537" s="4"/>
    </row>
    <row r="2538" spans="1:16" x14ac:dyDescent="0.3">
      <c r="A2538" t="s">
        <v>5494</v>
      </c>
      <c r="B2538">
        <v>40</v>
      </c>
      <c r="C2538">
        <v>90</v>
      </c>
      <c r="D2538">
        <v>22235901</v>
      </c>
      <c r="E2538" t="s">
        <v>877</v>
      </c>
      <c r="F2538" t="s">
        <v>2535</v>
      </c>
      <c r="G2538" t="s">
        <v>5495</v>
      </c>
      <c r="H2538">
        <v>4339</v>
      </c>
      <c r="I2538">
        <v>31</v>
      </c>
      <c r="J2538" t="s">
        <v>19</v>
      </c>
      <c r="K2538" t="s">
        <v>20</v>
      </c>
      <c r="L2538">
        <v>6000000</v>
      </c>
      <c r="M2538">
        <v>2001</v>
      </c>
      <c r="N2538">
        <v>6.1</v>
      </c>
      <c r="O2538" s="4"/>
      <c r="P2538" s="4"/>
    </row>
    <row r="2539" spans="1:16" x14ac:dyDescent="0.3">
      <c r="A2539" t="s">
        <v>2653</v>
      </c>
      <c r="B2539">
        <v>101</v>
      </c>
      <c r="C2539">
        <v>112</v>
      </c>
      <c r="D2539">
        <v>91038276</v>
      </c>
      <c r="E2539" t="s">
        <v>3462</v>
      </c>
      <c r="F2539" t="s">
        <v>4835</v>
      </c>
      <c r="G2539" t="s">
        <v>5454</v>
      </c>
      <c r="H2539">
        <v>47876</v>
      </c>
      <c r="I2539">
        <v>320</v>
      </c>
      <c r="J2539" t="s">
        <v>19</v>
      </c>
      <c r="K2539" t="s">
        <v>20</v>
      </c>
      <c r="L2539">
        <v>13000000</v>
      </c>
      <c r="M2539">
        <v>2001</v>
      </c>
      <c r="N2539">
        <v>6.1</v>
      </c>
      <c r="O2539" s="4"/>
      <c r="P2539" s="4"/>
    </row>
    <row r="2540" spans="1:16" x14ac:dyDescent="0.3">
      <c r="A2540" t="s">
        <v>157</v>
      </c>
      <c r="B2540">
        <v>29</v>
      </c>
      <c r="C2540">
        <v>97</v>
      </c>
      <c r="D2540">
        <v>41067398</v>
      </c>
      <c r="E2540" t="s">
        <v>246</v>
      </c>
      <c r="F2540" t="s">
        <v>1421</v>
      </c>
      <c r="G2540" t="s">
        <v>4076</v>
      </c>
      <c r="H2540">
        <v>22748</v>
      </c>
      <c r="I2540">
        <v>41</v>
      </c>
      <c r="J2540" t="s">
        <v>19</v>
      </c>
      <c r="K2540" t="s">
        <v>20</v>
      </c>
      <c r="L2540">
        <v>25000000</v>
      </c>
      <c r="M2540">
        <v>1997</v>
      </c>
      <c r="N2540">
        <v>6.1</v>
      </c>
      <c r="O2540" s="4"/>
      <c r="P2540" s="4"/>
    </row>
    <row r="2541" spans="1:16" x14ac:dyDescent="0.3">
      <c r="A2541" t="s">
        <v>5479</v>
      </c>
      <c r="B2541">
        <v>57</v>
      </c>
      <c r="C2541">
        <v>91</v>
      </c>
      <c r="D2541">
        <v>27052167</v>
      </c>
      <c r="E2541" t="s">
        <v>246</v>
      </c>
      <c r="F2541" t="s">
        <v>1492</v>
      </c>
      <c r="G2541" t="s">
        <v>5480</v>
      </c>
      <c r="H2541">
        <v>24834</v>
      </c>
      <c r="I2541">
        <v>168</v>
      </c>
      <c r="J2541" t="s">
        <v>19</v>
      </c>
      <c r="K2541" t="s">
        <v>20</v>
      </c>
      <c r="L2541">
        <v>13000000</v>
      </c>
      <c r="M2541">
        <v>1998</v>
      </c>
      <c r="N2541">
        <v>6.1</v>
      </c>
      <c r="O2541" s="4"/>
      <c r="P2541" s="4"/>
    </row>
    <row r="2542" spans="1:16" x14ac:dyDescent="0.3">
      <c r="A2542" t="s">
        <v>193</v>
      </c>
      <c r="B2542">
        <v>218</v>
      </c>
      <c r="C2542">
        <v>98</v>
      </c>
      <c r="D2542">
        <v>35565975</v>
      </c>
      <c r="E2542" t="s">
        <v>753</v>
      </c>
      <c r="F2542" t="s">
        <v>193</v>
      </c>
      <c r="G2542" t="s">
        <v>3681</v>
      </c>
      <c r="H2542">
        <v>49205</v>
      </c>
      <c r="I2542">
        <v>184</v>
      </c>
      <c r="J2542" t="s">
        <v>19</v>
      </c>
      <c r="K2542" t="s">
        <v>20</v>
      </c>
      <c r="L2542">
        <v>30000000</v>
      </c>
      <c r="M2542">
        <v>2011</v>
      </c>
      <c r="N2542">
        <v>6.1</v>
      </c>
      <c r="O2542" s="4"/>
      <c r="P2542" s="4"/>
    </row>
    <row r="2543" spans="1:16" x14ac:dyDescent="0.3">
      <c r="A2543" t="s">
        <v>5630</v>
      </c>
      <c r="B2543">
        <v>196</v>
      </c>
      <c r="C2543">
        <v>93</v>
      </c>
      <c r="D2543">
        <v>21197315</v>
      </c>
      <c r="E2543" t="s">
        <v>1498</v>
      </c>
      <c r="F2543" t="s">
        <v>4030</v>
      </c>
      <c r="G2543" t="s">
        <v>6620</v>
      </c>
      <c r="H2543">
        <v>49948</v>
      </c>
      <c r="I2543">
        <v>211</v>
      </c>
      <c r="J2543" t="s">
        <v>19</v>
      </c>
      <c r="K2543" t="s">
        <v>20</v>
      </c>
      <c r="L2543">
        <v>5000000</v>
      </c>
      <c r="M2543">
        <v>2014</v>
      </c>
      <c r="N2543">
        <v>6.1</v>
      </c>
      <c r="O2543" s="4"/>
      <c r="P2543" s="4"/>
    </row>
    <row r="2544" spans="1:16" x14ac:dyDescent="0.3">
      <c r="A2544" t="s">
        <v>2151</v>
      </c>
      <c r="B2544">
        <v>145</v>
      </c>
      <c r="C2544">
        <v>96</v>
      </c>
      <c r="D2544">
        <v>150315155</v>
      </c>
      <c r="E2544" t="s">
        <v>1508</v>
      </c>
      <c r="F2544" t="s">
        <v>672</v>
      </c>
      <c r="G2544" t="s">
        <v>2382</v>
      </c>
      <c r="H2544">
        <v>54010</v>
      </c>
      <c r="I2544">
        <v>130</v>
      </c>
      <c r="J2544" t="s">
        <v>19</v>
      </c>
      <c r="K2544" t="s">
        <v>20</v>
      </c>
      <c r="L2544">
        <v>50000000</v>
      </c>
      <c r="M2544">
        <v>2015</v>
      </c>
      <c r="N2544">
        <v>6.1</v>
      </c>
      <c r="O2544" s="4"/>
      <c r="P2544" s="4"/>
    </row>
    <row r="2545" spans="1:16" x14ac:dyDescent="0.3">
      <c r="A2545" t="s">
        <v>5833</v>
      </c>
      <c r="B2545">
        <v>242</v>
      </c>
      <c r="C2545">
        <v>97</v>
      </c>
      <c r="D2545">
        <v>52200504</v>
      </c>
      <c r="E2545" t="s">
        <v>4148</v>
      </c>
      <c r="F2545" t="s">
        <v>3279</v>
      </c>
      <c r="G2545" t="s">
        <v>5863</v>
      </c>
      <c r="H2545">
        <v>54190</v>
      </c>
      <c r="I2545">
        <v>183</v>
      </c>
      <c r="J2545" t="s">
        <v>19</v>
      </c>
      <c r="K2545" t="s">
        <v>162</v>
      </c>
      <c r="L2545">
        <v>10000000</v>
      </c>
      <c r="M2545">
        <v>2015</v>
      </c>
      <c r="N2545">
        <v>6.1</v>
      </c>
      <c r="O2545" s="4"/>
      <c r="P2545" s="4"/>
    </row>
    <row r="2546" spans="1:16" x14ac:dyDescent="0.3">
      <c r="A2546" t="s">
        <v>2056</v>
      </c>
      <c r="B2546">
        <v>79</v>
      </c>
      <c r="C2546">
        <v>111</v>
      </c>
      <c r="D2546">
        <v>32940507</v>
      </c>
      <c r="E2546" t="s">
        <v>268</v>
      </c>
      <c r="F2546" t="s">
        <v>540</v>
      </c>
      <c r="G2546" t="s">
        <v>2057</v>
      </c>
      <c r="H2546">
        <v>54314</v>
      </c>
      <c r="I2546">
        <v>127</v>
      </c>
      <c r="J2546" t="s">
        <v>19</v>
      </c>
      <c r="K2546" t="s">
        <v>20</v>
      </c>
      <c r="L2546">
        <v>60000000</v>
      </c>
      <c r="M2546">
        <v>1998</v>
      </c>
      <c r="N2546">
        <v>6.1</v>
      </c>
      <c r="O2546" s="4"/>
      <c r="P2546" s="4"/>
    </row>
    <row r="2547" spans="1:16" x14ac:dyDescent="0.3">
      <c r="A2547" t="s">
        <v>2014</v>
      </c>
      <c r="B2547">
        <v>92</v>
      </c>
      <c r="C2547">
        <v>104</v>
      </c>
      <c r="D2547">
        <v>46611204</v>
      </c>
      <c r="E2547" t="s">
        <v>1274</v>
      </c>
      <c r="F2547" t="s">
        <v>1109</v>
      </c>
      <c r="G2547" t="s">
        <v>2016</v>
      </c>
      <c r="H2547">
        <v>55749</v>
      </c>
      <c r="I2547">
        <v>257</v>
      </c>
      <c r="J2547" t="s">
        <v>19</v>
      </c>
      <c r="K2547" t="s">
        <v>20</v>
      </c>
      <c r="L2547">
        <v>48000000</v>
      </c>
      <c r="M2547">
        <v>1998</v>
      </c>
      <c r="N2547">
        <v>6.1</v>
      </c>
      <c r="O2547" s="4"/>
      <c r="P2547" s="4"/>
    </row>
    <row r="2548" spans="1:16" x14ac:dyDescent="0.3">
      <c r="A2548" t="s">
        <v>1686</v>
      </c>
      <c r="B2548">
        <v>70</v>
      </c>
      <c r="C2548">
        <v>115</v>
      </c>
      <c r="D2548">
        <v>55973336</v>
      </c>
      <c r="E2548" t="s">
        <v>201</v>
      </c>
      <c r="F2548" t="s">
        <v>292</v>
      </c>
      <c r="G2548" t="s">
        <v>4049</v>
      </c>
      <c r="H2548">
        <v>57040</v>
      </c>
      <c r="I2548">
        <v>365</v>
      </c>
      <c r="J2548" t="s">
        <v>19</v>
      </c>
      <c r="K2548" t="s">
        <v>20</v>
      </c>
      <c r="L2548">
        <v>25000000</v>
      </c>
      <c r="M2548">
        <v>2000</v>
      </c>
      <c r="N2548">
        <v>6.1</v>
      </c>
      <c r="O2548" s="4"/>
      <c r="P2548" s="4"/>
    </row>
    <row r="2549" spans="1:16" x14ac:dyDescent="0.3">
      <c r="A2549" t="s">
        <v>259</v>
      </c>
      <c r="B2549">
        <v>284</v>
      </c>
      <c r="C2549">
        <v>135</v>
      </c>
      <c r="D2549">
        <v>43929341</v>
      </c>
      <c r="E2549" t="s">
        <v>749</v>
      </c>
      <c r="F2549" t="s">
        <v>750</v>
      </c>
      <c r="G2549" t="s">
        <v>751</v>
      </c>
      <c r="H2549">
        <v>57873</v>
      </c>
      <c r="I2549">
        <v>414</v>
      </c>
      <c r="J2549" t="s">
        <v>19</v>
      </c>
      <c r="K2549" t="s">
        <v>20</v>
      </c>
      <c r="L2549">
        <v>120000000</v>
      </c>
      <c r="M2549">
        <v>2008</v>
      </c>
      <c r="N2549">
        <v>6.1</v>
      </c>
      <c r="O2549" s="4"/>
      <c r="P2549" s="4"/>
    </row>
    <row r="2550" spans="1:16" x14ac:dyDescent="0.3">
      <c r="A2550" t="s">
        <v>2103</v>
      </c>
      <c r="B2550">
        <v>161</v>
      </c>
      <c r="C2550">
        <v>106</v>
      </c>
      <c r="D2550">
        <v>17281832</v>
      </c>
      <c r="E2550" t="s">
        <v>120</v>
      </c>
      <c r="F2550" t="s">
        <v>290</v>
      </c>
      <c r="G2550" t="s">
        <v>2104</v>
      </c>
      <c r="H2550">
        <v>60232</v>
      </c>
      <c r="I2550">
        <v>110</v>
      </c>
      <c r="J2550" t="s">
        <v>19</v>
      </c>
      <c r="K2550" t="s">
        <v>432</v>
      </c>
      <c r="L2550">
        <v>60000000</v>
      </c>
      <c r="M2550">
        <v>2008</v>
      </c>
      <c r="N2550">
        <v>6.1</v>
      </c>
      <c r="O2550" s="4"/>
      <c r="P2550" s="4"/>
    </row>
    <row r="2551" spans="1:16" x14ac:dyDescent="0.3">
      <c r="A2551" t="s">
        <v>3560</v>
      </c>
      <c r="B2551">
        <v>204</v>
      </c>
      <c r="C2551">
        <v>99</v>
      </c>
      <c r="D2551">
        <v>58879132</v>
      </c>
      <c r="E2551" t="s">
        <v>2028</v>
      </c>
      <c r="F2551" t="s">
        <v>56</v>
      </c>
      <c r="G2551" t="s">
        <v>3561</v>
      </c>
      <c r="H2551">
        <v>66123</v>
      </c>
      <c r="I2551">
        <v>219</v>
      </c>
      <c r="J2551" t="s">
        <v>19</v>
      </c>
      <c r="K2551" t="s">
        <v>20</v>
      </c>
      <c r="L2551">
        <v>31000000</v>
      </c>
      <c r="M2551">
        <v>2015</v>
      </c>
      <c r="N2551">
        <v>6.1</v>
      </c>
      <c r="O2551" s="4"/>
      <c r="P2551" s="4"/>
    </row>
    <row r="2552" spans="1:16" x14ac:dyDescent="0.3">
      <c r="A2552" t="s">
        <v>3339</v>
      </c>
      <c r="B2552">
        <v>28</v>
      </c>
      <c r="C2552">
        <v>95</v>
      </c>
      <c r="D2552">
        <v>14003141</v>
      </c>
      <c r="E2552" t="s">
        <v>1100</v>
      </c>
      <c r="F2552" t="s">
        <v>1097</v>
      </c>
      <c r="G2552" t="s">
        <v>6314</v>
      </c>
      <c r="H2552">
        <v>4598</v>
      </c>
      <c r="I2552">
        <v>29</v>
      </c>
      <c r="J2552" t="s">
        <v>19</v>
      </c>
      <c r="K2552" t="s">
        <v>20</v>
      </c>
      <c r="L2552">
        <v>7000000</v>
      </c>
      <c r="M2552">
        <v>1999</v>
      </c>
      <c r="N2552">
        <v>6.1</v>
      </c>
      <c r="O2552" s="4"/>
      <c r="P2552" s="4"/>
    </row>
    <row r="2553" spans="1:16" x14ac:dyDescent="0.3">
      <c r="A2553" t="s">
        <v>6862</v>
      </c>
      <c r="B2553">
        <v>43</v>
      </c>
      <c r="C2553">
        <v>96</v>
      </c>
      <c r="D2553">
        <v>9449219</v>
      </c>
      <c r="E2553" t="s">
        <v>753</v>
      </c>
      <c r="F2553" t="s">
        <v>3104</v>
      </c>
      <c r="G2553" t="s">
        <v>6898</v>
      </c>
      <c r="H2553">
        <v>13949</v>
      </c>
      <c r="I2553">
        <v>98</v>
      </c>
      <c r="J2553" t="s">
        <v>19</v>
      </c>
      <c r="K2553" t="s">
        <v>20</v>
      </c>
      <c r="L2553">
        <v>3500000</v>
      </c>
      <c r="M2553">
        <v>1996</v>
      </c>
      <c r="N2553">
        <v>6.1</v>
      </c>
      <c r="O2553" s="4"/>
      <c r="P2553" s="4"/>
    </row>
    <row r="2554" spans="1:16" x14ac:dyDescent="0.3">
      <c r="A2554" t="s">
        <v>6464</v>
      </c>
      <c r="B2554">
        <v>25</v>
      </c>
      <c r="C2554">
        <v>98</v>
      </c>
      <c r="D2554">
        <v>11797927</v>
      </c>
      <c r="E2554" t="s">
        <v>5196</v>
      </c>
      <c r="F2554" t="s">
        <v>5320</v>
      </c>
      <c r="G2554" t="s">
        <v>6465</v>
      </c>
      <c r="H2554">
        <v>4582</v>
      </c>
      <c r="I2554">
        <v>52</v>
      </c>
      <c r="J2554" t="s">
        <v>19</v>
      </c>
      <c r="K2554" t="s">
        <v>20</v>
      </c>
      <c r="L2554">
        <v>6000000</v>
      </c>
      <c r="M2554">
        <v>1995</v>
      </c>
      <c r="N2554">
        <v>6.1</v>
      </c>
      <c r="O2554" s="4"/>
      <c r="P2554" s="4"/>
    </row>
    <row r="2555" spans="1:16" x14ac:dyDescent="0.3">
      <c r="A2555" t="s">
        <v>151</v>
      </c>
      <c r="B2555">
        <v>136</v>
      </c>
      <c r="C2555">
        <v>101</v>
      </c>
      <c r="D2555">
        <v>28045540</v>
      </c>
      <c r="E2555" t="s">
        <v>97</v>
      </c>
      <c r="F2555" t="s">
        <v>319</v>
      </c>
      <c r="G2555" t="s">
        <v>1836</v>
      </c>
      <c r="H2555">
        <v>67707</v>
      </c>
      <c r="I2555">
        <v>202</v>
      </c>
      <c r="J2555" t="s">
        <v>19</v>
      </c>
      <c r="K2555" t="s">
        <v>20</v>
      </c>
      <c r="L2555">
        <v>65000000</v>
      </c>
      <c r="M2555">
        <v>2005</v>
      </c>
      <c r="N2555">
        <v>6.1</v>
      </c>
      <c r="O2555" s="4"/>
      <c r="P2555" s="4"/>
    </row>
    <row r="2556" spans="1:16" x14ac:dyDescent="0.3">
      <c r="A2556" t="s">
        <v>1320</v>
      </c>
      <c r="B2556">
        <v>144</v>
      </c>
      <c r="C2556">
        <v>99</v>
      </c>
      <c r="D2556">
        <v>109993847</v>
      </c>
      <c r="E2556" t="s">
        <v>1322</v>
      </c>
      <c r="F2556" t="s">
        <v>1129</v>
      </c>
      <c r="G2556" t="s">
        <v>1323</v>
      </c>
      <c r="H2556">
        <v>72326</v>
      </c>
      <c r="I2556">
        <v>116</v>
      </c>
      <c r="J2556" t="s">
        <v>19</v>
      </c>
      <c r="K2556" t="s">
        <v>20</v>
      </c>
      <c r="L2556">
        <v>80000000</v>
      </c>
      <c r="M2556">
        <v>2008</v>
      </c>
      <c r="N2556">
        <v>6.1</v>
      </c>
      <c r="O2556" s="4"/>
      <c r="P2556" s="4"/>
    </row>
    <row r="2557" spans="1:16" x14ac:dyDescent="0.3">
      <c r="A2557" t="s">
        <v>561</v>
      </c>
      <c r="B2557">
        <v>92</v>
      </c>
      <c r="C2557">
        <v>97</v>
      </c>
      <c r="D2557">
        <v>27338033</v>
      </c>
      <c r="E2557" t="s">
        <v>877</v>
      </c>
      <c r="F2557" t="s">
        <v>160</v>
      </c>
      <c r="G2557" t="s">
        <v>4306</v>
      </c>
      <c r="H2557">
        <v>19709</v>
      </c>
      <c r="I2557">
        <v>167</v>
      </c>
      <c r="J2557" t="s">
        <v>19</v>
      </c>
      <c r="K2557" t="s">
        <v>20</v>
      </c>
      <c r="L2557">
        <v>23000000</v>
      </c>
      <c r="M2557">
        <v>2001</v>
      </c>
      <c r="N2557">
        <v>6.1</v>
      </c>
      <c r="O2557" s="4"/>
      <c r="P2557" s="4"/>
    </row>
    <row r="2558" spans="1:16" x14ac:dyDescent="0.3">
      <c r="A2558" t="s">
        <v>1719</v>
      </c>
      <c r="B2558">
        <v>197</v>
      </c>
      <c r="C2558">
        <v>106</v>
      </c>
      <c r="D2558">
        <v>37760080</v>
      </c>
      <c r="E2558" t="s">
        <v>835</v>
      </c>
      <c r="F2558" t="s">
        <v>325</v>
      </c>
      <c r="G2558" t="s">
        <v>1720</v>
      </c>
      <c r="H2558">
        <v>72868</v>
      </c>
      <c r="I2558">
        <v>618</v>
      </c>
      <c r="J2558" t="s">
        <v>19</v>
      </c>
      <c r="K2558" t="s">
        <v>20</v>
      </c>
      <c r="L2558">
        <v>70000000</v>
      </c>
      <c r="M2558">
        <v>2004</v>
      </c>
      <c r="N2558">
        <v>6.1</v>
      </c>
      <c r="O2558" s="4"/>
      <c r="P2558" s="4"/>
    </row>
    <row r="2559" spans="1:16" x14ac:dyDescent="0.3">
      <c r="A2559" t="s">
        <v>6172</v>
      </c>
      <c r="B2559">
        <v>164</v>
      </c>
      <c r="C2559">
        <v>94</v>
      </c>
      <c r="D2559">
        <v>26049082</v>
      </c>
      <c r="E2559" t="s">
        <v>877</v>
      </c>
      <c r="F2559" t="s">
        <v>6173</v>
      </c>
      <c r="G2559" t="s">
        <v>6174</v>
      </c>
      <c r="H2559">
        <v>76791</v>
      </c>
      <c r="I2559">
        <v>100</v>
      </c>
      <c r="J2559" t="s">
        <v>19</v>
      </c>
      <c r="K2559" t="s">
        <v>20</v>
      </c>
      <c r="L2559">
        <v>8000000</v>
      </c>
      <c r="M2559">
        <v>2014</v>
      </c>
      <c r="N2559">
        <v>6.1</v>
      </c>
      <c r="O2559" s="4"/>
      <c r="P2559" s="4"/>
    </row>
    <row r="2560" spans="1:16" x14ac:dyDescent="0.3">
      <c r="A2560" t="s">
        <v>1419</v>
      </c>
      <c r="B2560">
        <v>100</v>
      </c>
      <c r="C2560">
        <v>108</v>
      </c>
      <c r="D2560">
        <v>53955614</v>
      </c>
      <c r="E2560" t="s">
        <v>1502</v>
      </c>
      <c r="F2560" t="s">
        <v>49</v>
      </c>
      <c r="G2560" t="s">
        <v>2923</v>
      </c>
      <c r="H2560">
        <v>77415</v>
      </c>
      <c r="I2560">
        <v>139</v>
      </c>
      <c r="J2560" t="s">
        <v>19</v>
      </c>
      <c r="K2560" t="s">
        <v>20</v>
      </c>
      <c r="L2560">
        <v>40000000</v>
      </c>
      <c r="M2560">
        <v>1998</v>
      </c>
      <c r="N2560">
        <v>6.1</v>
      </c>
      <c r="O2560" s="4"/>
      <c r="P2560" s="4"/>
    </row>
    <row r="2561" spans="1:16" x14ac:dyDescent="0.3">
      <c r="A2561" t="s">
        <v>2389</v>
      </c>
      <c r="B2561">
        <v>45</v>
      </c>
      <c r="C2561">
        <v>99</v>
      </c>
      <c r="D2561">
        <v>10572742</v>
      </c>
      <c r="E2561" t="s">
        <v>129</v>
      </c>
      <c r="F2561" t="s">
        <v>3748</v>
      </c>
      <c r="G2561" t="s">
        <v>6654</v>
      </c>
      <c r="H2561">
        <v>2326</v>
      </c>
      <c r="I2561">
        <v>21</v>
      </c>
      <c r="J2561" t="s">
        <v>19</v>
      </c>
      <c r="K2561" t="s">
        <v>20</v>
      </c>
      <c r="L2561">
        <v>8000000</v>
      </c>
      <c r="M2561">
        <v>2009</v>
      </c>
      <c r="N2561">
        <v>6.1</v>
      </c>
      <c r="O2561" s="4"/>
      <c r="P2561" s="4"/>
    </row>
    <row r="2562" spans="1:16" x14ac:dyDescent="0.3">
      <c r="A2562" t="s">
        <v>7177</v>
      </c>
      <c r="B2562">
        <v>158</v>
      </c>
      <c r="C2562">
        <v>96</v>
      </c>
      <c r="D2562">
        <v>3590010</v>
      </c>
      <c r="E2562" t="s">
        <v>3462</v>
      </c>
      <c r="F2562" t="s">
        <v>4583</v>
      </c>
      <c r="G2562" t="s">
        <v>7178</v>
      </c>
      <c r="H2562">
        <v>20885</v>
      </c>
      <c r="I2562">
        <v>60</v>
      </c>
      <c r="J2562" t="s">
        <v>19</v>
      </c>
      <c r="K2562" t="s">
        <v>31</v>
      </c>
      <c r="L2562">
        <v>2000000</v>
      </c>
      <c r="M2562">
        <v>2015</v>
      </c>
      <c r="N2562">
        <v>6.1</v>
      </c>
      <c r="O2562" s="4"/>
      <c r="P2562" s="4"/>
    </row>
    <row r="2563" spans="1:16" x14ac:dyDescent="0.3">
      <c r="A2563" t="s">
        <v>2024</v>
      </c>
      <c r="B2563">
        <v>220</v>
      </c>
      <c r="C2563">
        <v>83</v>
      </c>
      <c r="D2563">
        <v>37053924</v>
      </c>
      <c r="E2563" t="s">
        <v>916</v>
      </c>
      <c r="F2563" t="s">
        <v>1992</v>
      </c>
      <c r="G2563" t="s">
        <v>3861</v>
      </c>
      <c r="H2563">
        <v>77935</v>
      </c>
      <c r="I2563">
        <v>122</v>
      </c>
      <c r="J2563" t="s">
        <v>19</v>
      </c>
      <c r="K2563" t="s">
        <v>432</v>
      </c>
      <c r="L2563">
        <v>28000000</v>
      </c>
      <c r="M2563">
        <v>2011</v>
      </c>
      <c r="N2563">
        <v>6.1</v>
      </c>
      <c r="O2563" s="4"/>
      <c r="P2563" s="4"/>
    </row>
    <row r="2564" spans="1:16" x14ac:dyDescent="0.3">
      <c r="A2564" t="s">
        <v>1895</v>
      </c>
      <c r="B2564">
        <v>181</v>
      </c>
      <c r="C2564">
        <v>101</v>
      </c>
      <c r="D2564">
        <v>27758465</v>
      </c>
      <c r="E2564" t="s">
        <v>753</v>
      </c>
      <c r="F2564" t="s">
        <v>1208</v>
      </c>
      <c r="G2564" t="s">
        <v>4784</v>
      </c>
      <c r="H2564">
        <v>77987</v>
      </c>
      <c r="I2564">
        <v>120</v>
      </c>
      <c r="J2564" t="s">
        <v>19</v>
      </c>
      <c r="K2564" t="s">
        <v>20</v>
      </c>
      <c r="L2564">
        <v>19000000</v>
      </c>
      <c r="M2564">
        <v>2010</v>
      </c>
      <c r="N2564">
        <v>6.1</v>
      </c>
      <c r="O2564" s="4"/>
      <c r="P2564" s="4"/>
    </row>
    <row r="2565" spans="1:16" x14ac:dyDescent="0.3">
      <c r="A2565" t="s">
        <v>5509</v>
      </c>
      <c r="B2565">
        <v>73</v>
      </c>
      <c r="C2565">
        <v>108</v>
      </c>
      <c r="D2565">
        <v>180483</v>
      </c>
      <c r="E2565" t="s">
        <v>7828</v>
      </c>
      <c r="F2565" t="s">
        <v>7829</v>
      </c>
      <c r="G2565" t="s">
        <v>7830</v>
      </c>
      <c r="H2565">
        <v>16792</v>
      </c>
      <c r="I2565">
        <v>183</v>
      </c>
      <c r="J2565" t="s">
        <v>19</v>
      </c>
      <c r="K2565" t="s">
        <v>20</v>
      </c>
      <c r="L2565">
        <v>10000</v>
      </c>
      <c r="M2565">
        <v>1972</v>
      </c>
      <c r="N2565">
        <v>6.1</v>
      </c>
      <c r="O2565" s="4"/>
      <c r="P2565" s="4"/>
    </row>
    <row r="2566" spans="1:16" x14ac:dyDescent="0.3">
      <c r="A2566" t="s">
        <v>6811</v>
      </c>
      <c r="B2566">
        <v>29</v>
      </c>
      <c r="C2566">
        <v>92</v>
      </c>
      <c r="D2566">
        <v>177840</v>
      </c>
      <c r="E2566" t="s">
        <v>2921</v>
      </c>
      <c r="F2566" t="s">
        <v>5605</v>
      </c>
      <c r="G2566" t="s">
        <v>7724</v>
      </c>
      <c r="H2566">
        <v>708</v>
      </c>
      <c r="I2566">
        <v>22</v>
      </c>
      <c r="J2566" t="s">
        <v>19</v>
      </c>
      <c r="K2566" t="s">
        <v>31</v>
      </c>
      <c r="L2566">
        <v>250000</v>
      </c>
      <c r="M2566">
        <v>1999</v>
      </c>
      <c r="N2566">
        <v>6.1</v>
      </c>
      <c r="O2566" s="4"/>
      <c r="P2566" s="4"/>
    </row>
    <row r="2567" spans="1:16" x14ac:dyDescent="0.3">
      <c r="A2567" t="s">
        <v>7621</v>
      </c>
      <c r="B2567">
        <v>17</v>
      </c>
      <c r="C2567">
        <v>112</v>
      </c>
      <c r="D2567">
        <v>13134</v>
      </c>
      <c r="E2567" t="s">
        <v>1839</v>
      </c>
      <c r="F2567" t="s">
        <v>2025</v>
      </c>
      <c r="G2567" t="s">
        <v>7622</v>
      </c>
      <c r="H2567">
        <v>2004</v>
      </c>
      <c r="I2567">
        <v>32</v>
      </c>
      <c r="J2567" t="s">
        <v>19</v>
      </c>
      <c r="K2567" t="s">
        <v>20</v>
      </c>
      <c r="L2567">
        <v>500000</v>
      </c>
      <c r="M2567">
        <v>2002</v>
      </c>
      <c r="N2567">
        <v>6.1</v>
      </c>
      <c r="O2567" s="4"/>
      <c r="P2567" s="4"/>
    </row>
    <row r="2568" spans="1:16" x14ac:dyDescent="0.3">
      <c r="A2568" t="s">
        <v>7454</v>
      </c>
      <c r="B2568">
        <v>29</v>
      </c>
      <c r="C2568">
        <v>79</v>
      </c>
      <c r="D2568">
        <v>279282</v>
      </c>
      <c r="E2568" t="s">
        <v>753</v>
      </c>
      <c r="F2568" t="s">
        <v>5878</v>
      </c>
      <c r="G2568" t="s">
        <v>7455</v>
      </c>
      <c r="H2568">
        <v>3806</v>
      </c>
      <c r="I2568">
        <v>49</v>
      </c>
      <c r="J2568" t="s">
        <v>19</v>
      </c>
      <c r="K2568" t="s">
        <v>20</v>
      </c>
      <c r="L2568">
        <v>1000000</v>
      </c>
      <c r="M2568">
        <v>2003</v>
      </c>
      <c r="N2568">
        <v>6.1</v>
      </c>
      <c r="O2568" s="4"/>
      <c r="P2568" s="4"/>
    </row>
    <row r="2569" spans="1:16" x14ac:dyDescent="0.3">
      <c r="A2569" t="s">
        <v>2792</v>
      </c>
      <c r="B2569">
        <v>33</v>
      </c>
      <c r="C2569">
        <v>88</v>
      </c>
      <c r="D2569">
        <v>21210</v>
      </c>
      <c r="E2569" t="s">
        <v>557</v>
      </c>
      <c r="F2569" t="s">
        <v>1103</v>
      </c>
      <c r="G2569" t="s">
        <v>7482</v>
      </c>
      <c r="H2569">
        <v>2735</v>
      </c>
      <c r="I2569">
        <v>52</v>
      </c>
      <c r="J2569" t="s">
        <v>19</v>
      </c>
      <c r="K2569" t="s">
        <v>20</v>
      </c>
      <c r="L2569">
        <v>1000000</v>
      </c>
      <c r="M2569">
        <v>1998</v>
      </c>
      <c r="N2569">
        <v>6.1</v>
      </c>
      <c r="O2569" s="4"/>
      <c r="P2569" s="4"/>
    </row>
    <row r="2570" spans="1:16" x14ac:dyDescent="0.3">
      <c r="A2570" t="s">
        <v>7484</v>
      </c>
      <c r="B2570">
        <v>71</v>
      </c>
      <c r="C2570">
        <v>78</v>
      </c>
      <c r="D2570">
        <v>10018</v>
      </c>
      <c r="E2570" t="s">
        <v>1100</v>
      </c>
      <c r="F2570" t="s">
        <v>7485</v>
      </c>
      <c r="G2570" t="s">
        <v>7486</v>
      </c>
      <c r="H2570">
        <v>3228</v>
      </c>
      <c r="I2570">
        <v>31</v>
      </c>
      <c r="J2570" t="s">
        <v>19</v>
      </c>
      <c r="K2570" t="s">
        <v>20</v>
      </c>
      <c r="L2570">
        <v>1000000</v>
      </c>
      <c r="M2570">
        <v>2006</v>
      </c>
      <c r="N2570">
        <v>6.1</v>
      </c>
      <c r="O2570" s="4"/>
      <c r="P2570" s="4"/>
    </row>
    <row r="2571" spans="1:16" x14ac:dyDescent="0.3">
      <c r="A2571" t="s">
        <v>7392</v>
      </c>
      <c r="B2571">
        <v>97</v>
      </c>
      <c r="C2571">
        <v>110</v>
      </c>
      <c r="D2571">
        <v>56129</v>
      </c>
      <c r="E2571" t="s">
        <v>1466</v>
      </c>
      <c r="F2571" t="s">
        <v>4069</v>
      </c>
      <c r="G2571" t="s">
        <v>7393</v>
      </c>
      <c r="H2571">
        <v>6555</v>
      </c>
      <c r="I2571">
        <v>82</v>
      </c>
      <c r="J2571" t="s">
        <v>19</v>
      </c>
      <c r="K2571" t="s">
        <v>162</v>
      </c>
      <c r="L2571">
        <v>1100000</v>
      </c>
      <c r="M2571">
        <v>2010</v>
      </c>
      <c r="N2571">
        <v>6.1</v>
      </c>
      <c r="O2571" s="4"/>
      <c r="P2571" s="4"/>
    </row>
    <row r="2572" spans="1:16" x14ac:dyDescent="0.3">
      <c r="A2572" t="s">
        <v>7373</v>
      </c>
      <c r="B2572">
        <v>12</v>
      </c>
      <c r="C2572">
        <v>88</v>
      </c>
      <c r="D2572">
        <v>58936</v>
      </c>
      <c r="E2572" t="s">
        <v>2921</v>
      </c>
      <c r="F2572" t="s">
        <v>7374</v>
      </c>
      <c r="G2572" t="s">
        <v>7375</v>
      </c>
      <c r="H2572">
        <v>91</v>
      </c>
      <c r="I2572">
        <v>4</v>
      </c>
      <c r="J2572" t="s">
        <v>19</v>
      </c>
      <c r="K2572" t="s">
        <v>20</v>
      </c>
      <c r="L2572">
        <v>1200000</v>
      </c>
      <c r="M2572">
        <v>2001</v>
      </c>
      <c r="N2572">
        <v>6.1</v>
      </c>
      <c r="O2572" s="4"/>
      <c r="P2572" s="4"/>
    </row>
    <row r="2573" spans="1:16" x14ac:dyDescent="0.3">
      <c r="A2573" t="s">
        <v>4646</v>
      </c>
      <c r="B2573">
        <v>289</v>
      </c>
      <c r="C2573">
        <v>95</v>
      </c>
      <c r="D2573">
        <v>14291570</v>
      </c>
      <c r="E2573" t="s">
        <v>137</v>
      </c>
      <c r="F2573" t="s">
        <v>1431</v>
      </c>
      <c r="G2573" t="s">
        <v>4647</v>
      </c>
      <c r="H2573">
        <v>82082</v>
      </c>
      <c r="I2573">
        <v>236</v>
      </c>
      <c r="J2573" t="s">
        <v>19</v>
      </c>
      <c r="K2573" t="s">
        <v>774</v>
      </c>
      <c r="L2573">
        <v>20000000</v>
      </c>
      <c r="M2573">
        <v>2012</v>
      </c>
      <c r="N2573">
        <v>6.1</v>
      </c>
      <c r="O2573" s="4"/>
      <c r="P2573" s="4"/>
    </row>
    <row r="2574" spans="1:16" x14ac:dyDescent="0.3">
      <c r="A2574" t="s">
        <v>7319</v>
      </c>
      <c r="B2574">
        <v>14</v>
      </c>
      <c r="C2574">
        <v>98</v>
      </c>
      <c r="D2574">
        <v>105943</v>
      </c>
      <c r="E2574" t="s">
        <v>872</v>
      </c>
      <c r="F2574" t="s">
        <v>2488</v>
      </c>
      <c r="G2574" t="s">
        <v>7320</v>
      </c>
      <c r="H2574">
        <v>1351</v>
      </c>
      <c r="I2574">
        <v>11</v>
      </c>
      <c r="J2574" t="s">
        <v>19</v>
      </c>
      <c r="K2574" t="s">
        <v>20</v>
      </c>
      <c r="L2574">
        <v>1500000</v>
      </c>
      <c r="M2574">
        <v>2015</v>
      </c>
      <c r="N2574">
        <v>6.1</v>
      </c>
      <c r="O2574" s="4"/>
      <c r="P2574" s="4"/>
    </row>
    <row r="2575" spans="1:16" x14ac:dyDescent="0.3">
      <c r="A2575" t="s">
        <v>1545</v>
      </c>
      <c r="B2575">
        <v>97</v>
      </c>
      <c r="C2575">
        <v>108</v>
      </c>
      <c r="D2575">
        <v>127214072</v>
      </c>
      <c r="E2575" t="s">
        <v>877</v>
      </c>
      <c r="F2575" t="s">
        <v>1334</v>
      </c>
      <c r="G2575" t="s">
        <v>3134</v>
      </c>
      <c r="H2575">
        <v>83786</v>
      </c>
      <c r="I2575">
        <v>392</v>
      </c>
      <c r="J2575" t="s">
        <v>19</v>
      </c>
      <c r="K2575" t="s">
        <v>20</v>
      </c>
      <c r="L2575">
        <v>38000000</v>
      </c>
      <c r="M2575">
        <v>2002</v>
      </c>
      <c r="N2575">
        <v>6.1</v>
      </c>
      <c r="O2575" s="4"/>
      <c r="P2575" s="4"/>
    </row>
    <row r="2576" spans="1:16" x14ac:dyDescent="0.3">
      <c r="A2576" t="s">
        <v>918</v>
      </c>
      <c r="B2576">
        <v>81</v>
      </c>
      <c r="C2576">
        <v>115</v>
      </c>
      <c r="D2576">
        <v>101228120</v>
      </c>
      <c r="E2576" t="s">
        <v>919</v>
      </c>
      <c r="F2576" t="s">
        <v>920</v>
      </c>
      <c r="G2576" t="s">
        <v>921</v>
      </c>
      <c r="H2576">
        <v>84424</v>
      </c>
      <c r="I2576">
        <v>131</v>
      </c>
      <c r="J2576" t="s">
        <v>19</v>
      </c>
      <c r="K2576" t="s">
        <v>20</v>
      </c>
      <c r="L2576">
        <v>100000000</v>
      </c>
      <c r="M2576">
        <v>1996</v>
      </c>
      <c r="N2576">
        <v>6.1</v>
      </c>
      <c r="O2576" s="4"/>
      <c r="P2576" s="4"/>
    </row>
    <row r="2577" spans="1:16" x14ac:dyDescent="0.3">
      <c r="A2577" t="s">
        <v>6767</v>
      </c>
      <c r="B2577">
        <v>111</v>
      </c>
      <c r="C2577">
        <v>112</v>
      </c>
      <c r="D2577">
        <v>26345</v>
      </c>
      <c r="E2577" t="s">
        <v>5960</v>
      </c>
      <c r="F2577" t="s">
        <v>339</v>
      </c>
      <c r="G2577" t="s">
        <v>6768</v>
      </c>
      <c r="H2577">
        <v>16445</v>
      </c>
      <c r="I2577">
        <v>99</v>
      </c>
      <c r="J2577" t="s">
        <v>19</v>
      </c>
      <c r="K2577" t="s">
        <v>31</v>
      </c>
      <c r="L2577">
        <v>3000000</v>
      </c>
      <c r="M2577">
        <v>2012</v>
      </c>
      <c r="N2577">
        <v>6.1</v>
      </c>
      <c r="O2577" s="4"/>
      <c r="P2577" s="4"/>
    </row>
    <row r="2578" spans="1:16" x14ac:dyDescent="0.3">
      <c r="A2578" t="s">
        <v>1926</v>
      </c>
      <c r="B2578">
        <v>118</v>
      </c>
      <c r="C2578">
        <v>101</v>
      </c>
      <c r="D2578">
        <v>93307796</v>
      </c>
      <c r="E2578" t="s">
        <v>877</v>
      </c>
      <c r="F2578" t="s">
        <v>1376</v>
      </c>
      <c r="G2578" t="s">
        <v>1928</v>
      </c>
      <c r="H2578">
        <v>85673</v>
      </c>
      <c r="I2578">
        <v>269</v>
      </c>
      <c r="J2578" t="s">
        <v>19</v>
      </c>
      <c r="K2578" t="s">
        <v>20</v>
      </c>
      <c r="L2578">
        <v>60000000</v>
      </c>
      <c r="M2578">
        <v>2002</v>
      </c>
      <c r="N2578">
        <v>6.1</v>
      </c>
      <c r="O2578" s="4"/>
      <c r="P2578" s="4"/>
    </row>
    <row r="2579" spans="1:16" x14ac:dyDescent="0.3">
      <c r="A2579" t="s">
        <v>6857</v>
      </c>
      <c r="B2579">
        <v>70</v>
      </c>
      <c r="C2579">
        <v>106</v>
      </c>
      <c r="D2579">
        <v>20262</v>
      </c>
      <c r="E2579" t="s">
        <v>1671</v>
      </c>
      <c r="F2579" t="s">
        <v>5748</v>
      </c>
      <c r="G2579" t="s">
        <v>6858</v>
      </c>
      <c r="H2579">
        <v>1738</v>
      </c>
      <c r="I2579">
        <v>10</v>
      </c>
      <c r="J2579" t="s">
        <v>5749</v>
      </c>
      <c r="K2579" t="s">
        <v>6384</v>
      </c>
      <c r="L2579">
        <v>4000000</v>
      </c>
      <c r="M2579">
        <v>2014</v>
      </c>
      <c r="N2579">
        <v>6.1</v>
      </c>
      <c r="O2579" s="4"/>
      <c r="P2579" s="4"/>
    </row>
    <row r="2580" spans="1:16" x14ac:dyDescent="0.3">
      <c r="A2580" t="s">
        <v>2193</v>
      </c>
      <c r="B2580">
        <v>36</v>
      </c>
      <c r="C2580">
        <v>114</v>
      </c>
      <c r="D2580">
        <v>18653615</v>
      </c>
      <c r="E2580" t="s">
        <v>1289</v>
      </c>
      <c r="F2580" t="s">
        <v>470</v>
      </c>
      <c r="G2580" t="s">
        <v>4312</v>
      </c>
      <c r="H2580">
        <v>14786</v>
      </c>
      <c r="I2580">
        <v>103</v>
      </c>
      <c r="J2580" t="s">
        <v>19</v>
      </c>
      <c r="K2580" t="s">
        <v>20</v>
      </c>
      <c r="L2580">
        <v>23000000</v>
      </c>
      <c r="M2580">
        <v>1999</v>
      </c>
      <c r="N2580">
        <v>6.1</v>
      </c>
      <c r="O2580" s="4"/>
      <c r="P2580" s="4"/>
    </row>
    <row r="2581" spans="1:16" x14ac:dyDescent="0.3">
      <c r="A2581" t="s">
        <v>4890</v>
      </c>
      <c r="B2581">
        <v>104</v>
      </c>
      <c r="C2581">
        <v>109</v>
      </c>
      <c r="D2581">
        <v>13491653</v>
      </c>
      <c r="E2581" t="s">
        <v>1962</v>
      </c>
      <c r="F2581" t="s">
        <v>60</v>
      </c>
      <c r="G2581" t="s">
        <v>4891</v>
      </c>
      <c r="H2581">
        <v>23728</v>
      </c>
      <c r="I2581">
        <v>213</v>
      </c>
      <c r="J2581" t="s">
        <v>19</v>
      </c>
      <c r="K2581" t="s">
        <v>20</v>
      </c>
      <c r="L2581">
        <v>18000000</v>
      </c>
      <c r="M2581">
        <v>2001</v>
      </c>
      <c r="N2581">
        <v>6.1</v>
      </c>
      <c r="O2581" s="4"/>
      <c r="P2581" s="4"/>
    </row>
    <row r="2582" spans="1:16" x14ac:dyDescent="0.3">
      <c r="A2582" t="s">
        <v>2193</v>
      </c>
      <c r="B2582">
        <v>56</v>
      </c>
      <c r="C2582">
        <v>104</v>
      </c>
      <c r="D2582">
        <v>1346503</v>
      </c>
      <c r="E2582" t="s">
        <v>2959</v>
      </c>
      <c r="F2582" t="s">
        <v>173</v>
      </c>
      <c r="G2582" t="s">
        <v>6511</v>
      </c>
      <c r="H2582">
        <v>3024</v>
      </c>
      <c r="I2582">
        <v>22</v>
      </c>
      <c r="J2582" t="s">
        <v>19</v>
      </c>
      <c r="K2582" t="s">
        <v>497</v>
      </c>
      <c r="L2582">
        <v>6000000</v>
      </c>
      <c r="M2582">
        <v>2011</v>
      </c>
      <c r="N2582">
        <v>6.1</v>
      </c>
      <c r="O2582" s="4"/>
      <c r="P2582" s="4"/>
    </row>
    <row r="2583" spans="1:16" x14ac:dyDescent="0.3">
      <c r="A2583" t="s">
        <v>71</v>
      </c>
      <c r="B2583">
        <v>37</v>
      </c>
      <c r="C2583">
        <v>97</v>
      </c>
      <c r="D2583">
        <v>326308</v>
      </c>
      <c r="E2583" t="s">
        <v>1100</v>
      </c>
      <c r="F2583" t="s">
        <v>1410</v>
      </c>
      <c r="G2583" t="s">
        <v>6700</v>
      </c>
      <c r="H2583">
        <v>6632</v>
      </c>
      <c r="I2583">
        <v>69</v>
      </c>
      <c r="J2583" t="s">
        <v>19</v>
      </c>
      <c r="K2583" t="s">
        <v>20</v>
      </c>
      <c r="L2583">
        <v>5000000</v>
      </c>
      <c r="M2583">
        <v>1996</v>
      </c>
      <c r="N2583">
        <v>6.1</v>
      </c>
      <c r="O2583" s="4"/>
      <c r="P2583" s="4"/>
    </row>
    <row r="2584" spans="1:16" x14ac:dyDescent="0.3">
      <c r="A2584" t="s">
        <v>4437</v>
      </c>
      <c r="B2584">
        <v>131</v>
      </c>
      <c r="C2584">
        <v>120</v>
      </c>
      <c r="D2584">
        <v>16284360</v>
      </c>
      <c r="E2584" t="s">
        <v>1289</v>
      </c>
      <c r="F2584" t="s">
        <v>2217</v>
      </c>
      <c r="G2584" t="s">
        <v>4438</v>
      </c>
      <c r="H2584">
        <v>15079</v>
      </c>
      <c r="I2584">
        <v>79</v>
      </c>
      <c r="J2584" t="s">
        <v>19</v>
      </c>
      <c r="K2584" t="s">
        <v>20</v>
      </c>
      <c r="L2584">
        <v>21000000</v>
      </c>
      <c r="M2584">
        <v>2008</v>
      </c>
      <c r="N2584">
        <v>6.1</v>
      </c>
      <c r="O2584" s="4"/>
      <c r="P2584" s="4"/>
    </row>
    <row r="2585" spans="1:16" x14ac:dyDescent="0.3">
      <c r="A2585" t="s">
        <v>4094</v>
      </c>
      <c r="B2585">
        <v>190</v>
      </c>
      <c r="C2585">
        <v>90</v>
      </c>
      <c r="D2585">
        <v>37470017</v>
      </c>
      <c r="E2585" t="s">
        <v>2396</v>
      </c>
      <c r="F2585" t="s">
        <v>2020</v>
      </c>
      <c r="G2585" t="s">
        <v>5847</v>
      </c>
      <c r="H2585">
        <v>86890</v>
      </c>
      <c r="I2585">
        <v>985</v>
      </c>
      <c r="J2585" t="s">
        <v>19</v>
      </c>
      <c r="K2585" t="s">
        <v>432</v>
      </c>
      <c r="L2585">
        <v>10000000</v>
      </c>
      <c r="M2585">
        <v>2001</v>
      </c>
      <c r="N2585">
        <v>6.1</v>
      </c>
      <c r="O2585" s="4"/>
      <c r="P2585" s="4"/>
    </row>
    <row r="2586" spans="1:16" x14ac:dyDescent="0.3">
      <c r="A2586" t="s">
        <v>21</v>
      </c>
      <c r="B2586">
        <v>125</v>
      </c>
      <c r="C2586">
        <v>123</v>
      </c>
      <c r="D2586">
        <v>66808615</v>
      </c>
      <c r="E2586" t="s">
        <v>2906</v>
      </c>
      <c r="F2586" t="s">
        <v>47</v>
      </c>
      <c r="G2586" t="s">
        <v>2907</v>
      </c>
      <c r="H2586">
        <v>87351</v>
      </c>
      <c r="I2586">
        <v>344</v>
      </c>
      <c r="J2586" t="s">
        <v>19</v>
      </c>
      <c r="K2586" t="s">
        <v>20</v>
      </c>
      <c r="L2586">
        <v>34000000</v>
      </c>
      <c r="M2586">
        <v>2001</v>
      </c>
      <c r="N2586">
        <v>6.1</v>
      </c>
      <c r="O2586" s="4"/>
      <c r="P2586" s="4"/>
    </row>
    <row r="2587" spans="1:16" x14ac:dyDescent="0.3">
      <c r="A2587" t="s">
        <v>6557</v>
      </c>
      <c r="B2587">
        <v>72</v>
      </c>
      <c r="C2587">
        <v>99</v>
      </c>
      <c r="D2587">
        <v>22770</v>
      </c>
      <c r="E2587" t="s">
        <v>1289</v>
      </c>
      <c r="F2587" t="s">
        <v>6558</v>
      </c>
      <c r="G2587" t="s">
        <v>6559</v>
      </c>
      <c r="H2587">
        <v>1658</v>
      </c>
      <c r="I2587">
        <v>12</v>
      </c>
      <c r="J2587" t="s">
        <v>378</v>
      </c>
      <c r="K2587" t="s">
        <v>379</v>
      </c>
      <c r="L2587">
        <v>5500000</v>
      </c>
      <c r="M2587">
        <v>2013</v>
      </c>
      <c r="N2587">
        <v>6.1</v>
      </c>
      <c r="O2587" s="4"/>
      <c r="P2587" s="4"/>
    </row>
    <row r="2588" spans="1:16" x14ac:dyDescent="0.3">
      <c r="A2588" t="s">
        <v>5908</v>
      </c>
      <c r="B2588">
        <v>191</v>
      </c>
      <c r="C2588">
        <v>84</v>
      </c>
      <c r="D2588">
        <v>15417771</v>
      </c>
      <c r="E2588" t="s">
        <v>2570</v>
      </c>
      <c r="F2588" t="s">
        <v>2094</v>
      </c>
      <c r="G2588" t="s">
        <v>5909</v>
      </c>
      <c r="H2588">
        <v>87494</v>
      </c>
      <c r="I2588">
        <v>540</v>
      </c>
      <c r="J2588" t="s">
        <v>19</v>
      </c>
      <c r="K2588" t="s">
        <v>20</v>
      </c>
      <c r="L2588">
        <v>12600000</v>
      </c>
      <c r="M2588">
        <v>2003</v>
      </c>
      <c r="N2588">
        <v>6.1</v>
      </c>
      <c r="O2588" s="4"/>
      <c r="P2588" s="4"/>
    </row>
    <row r="2589" spans="1:16" x14ac:dyDescent="0.3">
      <c r="A2589" t="s">
        <v>1166</v>
      </c>
      <c r="B2589">
        <v>48</v>
      </c>
      <c r="C2589">
        <v>129</v>
      </c>
      <c r="D2589">
        <v>121945720</v>
      </c>
      <c r="E2589" t="s">
        <v>4018</v>
      </c>
      <c r="F2589" t="s">
        <v>1858</v>
      </c>
      <c r="G2589" t="s">
        <v>4019</v>
      </c>
      <c r="H2589">
        <v>89972</v>
      </c>
      <c r="I2589">
        <v>126</v>
      </c>
      <c r="J2589" t="s">
        <v>19</v>
      </c>
      <c r="K2589" t="s">
        <v>20</v>
      </c>
      <c r="L2589">
        <v>25000000</v>
      </c>
      <c r="M2589">
        <v>1992</v>
      </c>
      <c r="N2589">
        <v>6.1</v>
      </c>
      <c r="O2589" s="4"/>
      <c r="P2589" s="4"/>
    </row>
    <row r="2590" spans="1:16" x14ac:dyDescent="0.3">
      <c r="A2590" t="s">
        <v>3351</v>
      </c>
      <c r="B2590">
        <v>97</v>
      </c>
      <c r="C2590">
        <v>109</v>
      </c>
      <c r="D2590">
        <v>28995450</v>
      </c>
      <c r="E2590" t="s">
        <v>298</v>
      </c>
      <c r="F2590" t="s">
        <v>2773</v>
      </c>
      <c r="G2590" t="s">
        <v>3353</v>
      </c>
      <c r="H2590">
        <v>19230</v>
      </c>
      <c r="I2590">
        <v>59</v>
      </c>
      <c r="J2590" t="s">
        <v>19</v>
      </c>
      <c r="K2590" t="s">
        <v>31</v>
      </c>
      <c r="L2590">
        <v>35000000</v>
      </c>
      <c r="M2590">
        <v>2010</v>
      </c>
      <c r="N2590">
        <v>6.1</v>
      </c>
      <c r="O2590" s="4"/>
      <c r="P2590" s="4"/>
    </row>
    <row r="2591" spans="1:16" x14ac:dyDescent="0.3">
      <c r="A2591" t="s">
        <v>4564</v>
      </c>
      <c r="B2591">
        <v>81</v>
      </c>
      <c r="C2591">
        <v>94</v>
      </c>
      <c r="D2591">
        <v>6241697</v>
      </c>
      <c r="E2591" t="s">
        <v>872</v>
      </c>
      <c r="F2591" t="s">
        <v>189</v>
      </c>
      <c r="G2591" t="s">
        <v>5511</v>
      </c>
      <c r="H2591">
        <v>16059</v>
      </c>
      <c r="I2591">
        <v>210</v>
      </c>
      <c r="J2591" t="s">
        <v>19</v>
      </c>
      <c r="K2591" t="s">
        <v>774</v>
      </c>
      <c r="L2591">
        <v>13000000</v>
      </c>
      <c r="M2591">
        <v>1999</v>
      </c>
      <c r="N2591">
        <v>6.1</v>
      </c>
      <c r="O2591" s="4"/>
      <c r="P2591" s="4"/>
    </row>
    <row r="2592" spans="1:16" x14ac:dyDescent="0.3">
      <c r="A2592" t="s">
        <v>1061</v>
      </c>
      <c r="B2592">
        <v>129</v>
      </c>
      <c r="C2592">
        <v>97</v>
      </c>
      <c r="D2592">
        <v>110222438</v>
      </c>
      <c r="E2592" t="s">
        <v>3956</v>
      </c>
      <c r="F2592" t="s">
        <v>907</v>
      </c>
      <c r="G2592" t="s">
        <v>3957</v>
      </c>
      <c r="H2592">
        <v>96693</v>
      </c>
      <c r="I2592">
        <v>271</v>
      </c>
      <c r="J2592" t="s">
        <v>19</v>
      </c>
      <c r="K2592" t="s">
        <v>20</v>
      </c>
      <c r="L2592">
        <v>26000000</v>
      </c>
      <c r="M2592">
        <v>2003</v>
      </c>
      <c r="N2592">
        <v>6.1</v>
      </c>
      <c r="O2592" s="4"/>
      <c r="P2592" s="4"/>
    </row>
    <row r="2593" spans="1:16" x14ac:dyDescent="0.3">
      <c r="A2593" t="s">
        <v>2085</v>
      </c>
      <c r="B2593">
        <v>64</v>
      </c>
      <c r="C2593">
        <v>94</v>
      </c>
      <c r="D2593">
        <v>12398628</v>
      </c>
      <c r="E2593" t="s">
        <v>4657</v>
      </c>
      <c r="F2593" t="s">
        <v>2818</v>
      </c>
      <c r="G2593" t="s">
        <v>4658</v>
      </c>
      <c r="H2593">
        <v>21542</v>
      </c>
      <c r="I2593">
        <v>88</v>
      </c>
      <c r="J2593" t="s">
        <v>19</v>
      </c>
      <c r="K2593" t="s">
        <v>20</v>
      </c>
      <c r="L2593">
        <v>20000000</v>
      </c>
      <c r="M2593">
        <v>2002</v>
      </c>
      <c r="N2593">
        <v>6.1</v>
      </c>
      <c r="O2593" s="4"/>
      <c r="P2593" s="4"/>
    </row>
    <row r="2594" spans="1:16" x14ac:dyDescent="0.3">
      <c r="A2594" t="s">
        <v>5519</v>
      </c>
      <c r="B2594">
        <v>111</v>
      </c>
      <c r="C2594">
        <v>93</v>
      </c>
      <c r="D2594">
        <v>4919896</v>
      </c>
      <c r="E2594" t="s">
        <v>2737</v>
      </c>
      <c r="F2594" t="s">
        <v>3643</v>
      </c>
      <c r="G2594" t="s">
        <v>5520</v>
      </c>
      <c r="H2594">
        <v>21530</v>
      </c>
      <c r="I2594">
        <v>159</v>
      </c>
      <c r="J2594" t="s">
        <v>19</v>
      </c>
      <c r="K2594" t="s">
        <v>31</v>
      </c>
      <c r="L2594">
        <v>13000000</v>
      </c>
      <c r="M2594">
        <v>2001</v>
      </c>
      <c r="N2594">
        <v>6.1</v>
      </c>
      <c r="O2594" s="4"/>
      <c r="P2594" s="4"/>
    </row>
    <row r="2595" spans="1:16" x14ac:dyDescent="0.3">
      <c r="A2595" t="s">
        <v>5354</v>
      </c>
      <c r="B2595">
        <v>62</v>
      </c>
      <c r="C2595">
        <v>103</v>
      </c>
      <c r="D2595">
        <v>5725</v>
      </c>
      <c r="E2595" t="s">
        <v>2570</v>
      </c>
      <c r="F2595" t="s">
        <v>3407</v>
      </c>
      <c r="G2595" t="s">
        <v>7110</v>
      </c>
      <c r="H2595">
        <v>10220</v>
      </c>
      <c r="I2595">
        <v>110</v>
      </c>
      <c r="J2595" t="s">
        <v>3804</v>
      </c>
      <c r="K2595" t="s">
        <v>432</v>
      </c>
      <c r="L2595">
        <v>8400000</v>
      </c>
      <c r="M2595">
        <v>2000</v>
      </c>
      <c r="N2595">
        <v>6.1</v>
      </c>
      <c r="O2595" s="4"/>
      <c r="P2595" s="4"/>
    </row>
    <row r="2596" spans="1:16" x14ac:dyDescent="0.3">
      <c r="A2596" t="s">
        <v>6108</v>
      </c>
      <c r="B2596">
        <v>76</v>
      </c>
      <c r="C2596">
        <v>120</v>
      </c>
      <c r="D2596">
        <v>349618</v>
      </c>
      <c r="E2596" t="s">
        <v>2914</v>
      </c>
      <c r="F2596" t="s">
        <v>1634</v>
      </c>
      <c r="G2596" t="s">
        <v>6109</v>
      </c>
      <c r="H2596">
        <v>4302</v>
      </c>
      <c r="I2596">
        <v>45</v>
      </c>
      <c r="J2596" t="s">
        <v>19</v>
      </c>
      <c r="K2596" t="s">
        <v>3185</v>
      </c>
      <c r="L2596">
        <v>9000000</v>
      </c>
      <c r="M2596">
        <v>1990</v>
      </c>
      <c r="N2596">
        <v>6.1</v>
      </c>
      <c r="O2596" s="4"/>
      <c r="P2596" s="4"/>
    </row>
    <row r="2597" spans="1:16" x14ac:dyDescent="0.3">
      <c r="A2597" t="s">
        <v>1667</v>
      </c>
      <c r="B2597">
        <v>371</v>
      </c>
      <c r="C2597">
        <v>118</v>
      </c>
      <c r="D2597">
        <v>78031620</v>
      </c>
      <c r="E2597" t="s">
        <v>1664</v>
      </c>
      <c r="F2597" t="s">
        <v>314</v>
      </c>
      <c r="G2597" t="s">
        <v>1668</v>
      </c>
      <c r="H2597">
        <v>102248</v>
      </c>
      <c r="I2597">
        <v>403</v>
      </c>
      <c r="J2597" t="s">
        <v>19</v>
      </c>
      <c r="K2597" t="s">
        <v>20</v>
      </c>
      <c r="L2597">
        <v>70000000</v>
      </c>
      <c r="M2597">
        <v>2014</v>
      </c>
      <c r="N2597">
        <v>6.1</v>
      </c>
      <c r="O2597" s="4"/>
      <c r="P2597" s="4"/>
    </row>
    <row r="2598" spans="1:16" x14ac:dyDescent="0.3">
      <c r="A2598" t="s">
        <v>1986</v>
      </c>
      <c r="B2598">
        <v>34</v>
      </c>
      <c r="C2598">
        <v>124</v>
      </c>
      <c r="D2598">
        <v>51045801</v>
      </c>
      <c r="E2598" t="s">
        <v>129</v>
      </c>
      <c r="F2598" t="s">
        <v>185</v>
      </c>
      <c r="G2598" t="s">
        <v>1988</v>
      </c>
      <c r="H2598">
        <v>11370</v>
      </c>
      <c r="I2598">
        <v>54</v>
      </c>
      <c r="J2598" t="s">
        <v>19</v>
      </c>
      <c r="K2598" t="s">
        <v>20</v>
      </c>
      <c r="L2598">
        <v>60000000</v>
      </c>
      <c r="M2598">
        <v>1996</v>
      </c>
      <c r="N2598">
        <v>6.1</v>
      </c>
      <c r="O2598" s="4"/>
      <c r="P2598" s="4"/>
    </row>
    <row r="2599" spans="1:16" x14ac:dyDescent="0.3">
      <c r="A2599" t="s">
        <v>807</v>
      </c>
      <c r="B2599">
        <v>324</v>
      </c>
      <c r="C2599">
        <v>110</v>
      </c>
      <c r="D2599">
        <v>113709992</v>
      </c>
      <c r="E2599" t="s">
        <v>1289</v>
      </c>
      <c r="F2599" t="s">
        <v>260</v>
      </c>
      <c r="G2599" t="s">
        <v>6293</v>
      </c>
      <c r="H2599">
        <v>108843</v>
      </c>
      <c r="I2599">
        <v>281</v>
      </c>
      <c r="J2599" t="s">
        <v>19</v>
      </c>
      <c r="K2599" t="s">
        <v>20</v>
      </c>
      <c r="L2599">
        <v>7000000</v>
      </c>
      <c r="M2599">
        <v>2012</v>
      </c>
      <c r="N2599">
        <v>6.1</v>
      </c>
      <c r="O2599" s="4"/>
      <c r="P2599" s="4"/>
    </row>
    <row r="2600" spans="1:16" x14ac:dyDescent="0.3">
      <c r="A2600" t="s">
        <v>4673</v>
      </c>
      <c r="B2600">
        <v>81</v>
      </c>
      <c r="C2600">
        <v>98</v>
      </c>
      <c r="D2600">
        <v>10544143</v>
      </c>
      <c r="E2600" t="s">
        <v>877</v>
      </c>
      <c r="F2600" t="s">
        <v>2909</v>
      </c>
      <c r="G2600" t="s">
        <v>4674</v>
      </c>
      <c r="H2600">
        <v>16372</v>
      </c>
      <c r="I2600">
        <v>121</v>
      </c>
      <c r="J2600" t="s">
        <v>19</v>
      </c>
      <c r="K2600" t="s">
        <v>220</v>
      </c>
      <c r="L2600">
        <v>20000000</v>
      </c>
      <c r="M2600">
        <v>1999</v>
      </c>
      <c r="N2600">
        <v>6.1</v>
      </c>
      <c r="O2600" s="4"/>
      <c r="P2600" s="4"/>
    </row>
    <row r="2601" spans="1:16" x14ac:dyDescent="0.3">
      <c r="A2601" t="s">
        <v>555</v>
      </c>
      <c r="B2601">
        <v>135</v>
      </c>
      <c r="C2601">
        <v>90</v>
      </c>
      <c r="D2601">
        <v>110332737</v>
      </c>
      <c r="E2601" t="s">
        <v>557</v>
      </c>
      <c r="F2601" t="s">
        <v>558</v>
      </c>
      <c r="G2601" t="s">
        <v>559</v>
      </c>
      <c r="H2601">
        <v>110788</v>
      </c>
      <c r="I2601">
        <v>258</v>
      </c>
      <c r="J2601" t="s">
        <v>19</v>
      </c>
      <c r="K2601" t="s">
        <v>20</v>
      </c>
      <c r="L2601">
        <v>100000000</v>
      </c>
      <c r="M2601">
        <v>2005</v>
      </c>
      <c r="N2601">
        <v>6.1</v>
      </c>
      <c r="O2601" s="4"/>
      <c r="P2601" s="4"/>
    </row>
    <row r="2602" spans="1:16" x14ac:dyDescent="0.3">
      <c r="A2602" t="s">
        <v>6050</v>
      </c>
      <c r="B2602">
        <v>71</v>
      </c>
      <c r="C2602">
        <v>104</v>
      </c>
      <c r="D2602">
        <v>3607</v>
      </c>
      <c r="E2602" t="s">
        <v>1147</v>
      </c>
      <c r="F2602" t="s">
        <v>1213</v>
      </c>
      <c r="G2602" t="s">
        <v>6051</v>
      </c>
      <c r="H2602">
        <v>22753</v>
      </c>
      <c r="I2602">
        <v>94</v>
      </c>
      <c r="J2602" t="s">
        <v>19</v>
      </c>
      <c r="K2602" t="s">
        <v>1748</v>
      </c>
      <c r="L2602">
        <v>10000000</v>
      </c>
      <c r="M2602">
        <v>2008</v>
      </c>
      <c r="N2602">
        <v>6.1</v>
      </c>
      <c r="O2602" s="4"/>
      <c r="P2602" s="4"/>
    </row>
    <row r="2603" spans="1:16" x14ac:dyDescent="0.3">
      <c r="A2603" t="s">
        <v>2690</v>
      </c>
      <c r="B2603">
        <v>122</v>
      </c>
      <c r="C2603">
        <v>87</v>
      </c>
      <c r="D2603">
        <v>27972410</v>
      </c>
      <c r="E2603" t="s">
        <v>851</v>
      </c>
      <c r="F2603" t="s">
        <v>1758</v>
      </c>
      <c r="G2603" t="s">
        <v>2691</v>
      </c>
      <c r="H2603">
        <v>114692</v>
      </c>
      <c r="I2603">
        <v>285</v>
      </c>
      <c r="J2603" t="s">
        <v>19</v>
      </c>
      <c r="K2603" t="s">
        <v>31</v>
      </c>
      <c r="L2603">
        <v>35000000</v>
      </c>
      <c r="M2603">
        <v>2003</v>
      </c>
      <c r="N2603">
        <v>6.1</v>
      </c>
      <c r="O2603" s="4"/>
      <c r="P2603" s="4"/>
    </row>
    <row r="2604" spans="1:16" x14ac:dyDescent="0.3">
      <c r="A2604" t="s">
        <v>1528</v>
      </c>
      <c r="B2604">
        <v>105</v>
      </c>
      <c r="C2604">
        <v>96</v>
      </c>
      <c r="D2604">
        <v>18967571</v>
      </c>
      <c r="E2604" t="s">
        <v>201</v>
      </c>
      <c r="F2604" t="s">
        <v>3027</v>
      </c>
      <c r="G2604" t="s">
        <v>3725</v>
      </c>
      <c r="H2604">
        <v>23345</v>
      </c>
      <c r="I2604">
        <v>167</v>
      </c>
      <c r="J2604" t="s">
        <v>19</v>
      </c>
      <c r="K2604" t="s">
        <v>20</v>
      </c>
      <c r="L2604">
        <v>30000000</v>
      </c>
      <c r="M2604">
        <v>1998</v>
      </c>
      <c r="N2604">
        <v>6.1</v>
      </c>
      <c r="O2604" s="4"/>
      <c r="P2604" s="4"/>
    </row>
    <row r="2605" spans="1:16" x14ac:dyDescent="0.3">
      <c r="A2605" t="s">
        <v>850</v>
      </c>
      <c r="B2605">
        <v>108</v>
      </c>
      <c r="C2605">
        <v>90</v>
      </c>
      <c r="D2605">
        <v>161487252</v>
      </c>
      <c r="E2605" t="s">
        <v>1896</v>
      </c>
      <c r="F2605" t="s">
        <v>1129</v>
      </c>
      <c r="G2605" t="s">
        <v>4297</v>
      </c>
      <c r="H2605">
        <v>119450</v>
      </c>
      <c r="I2605">
        <v>300</v>
      </c>
      <c r="J2605" t="s">
        <v>19</v>
      </c>
      <c r="K2605" t="s">
        <v>20</v>
      </c>
      <c r="L2605">
        <v>20000000</v>
      </c>
      <c r="M2605">
        <v>1998</v>
      </c>
      <c r="N2605">
        <v>6.1</v>
      </c>
      <c r="O2605" s="4"/>
      <c r="P2605" s="4"/>
    </row>
    <row r="2606" spans="1:16" x14ac:dyDescent="0.3">
      <c r="A2606" t="s">
        <v>1295</v>
      </c>
      <c r="B2606">
        <v>173</v>
      </c>
      <c r="C2606">
        <v>101</v>
      </c>
      <c r="D2606">
        <v>88200225</v>
      </c>
      <c r="E2606" t="s">
        <v>557</v>
      </c>
      <c r="F2606" t="s">
        <v>621</v>
      </c>
      <c r="G2606" t="s">
        <v>1973</v>
      </c>
      <c r="H2606">
        <v>120795</v>
      </c>
      <c r="I2606">
        <v>308</v>
      </c>
      <c r="J2606" t="s">
        <v>19</v>
      </c>
      <c r="K2606" t="s">
        <v>20</v>
      </c>
      <c r="L2606">
        <v>60000000</v>
      </c>
      <c r="M2606">
        <v>2004</v>
      </c>
      <c r="N2606">
        <v>6.1</v>
      </c>
      <c r="O2606" s="4"/>
      <c r="P2606" s="4"/>
    </row>
    <row r="2607" spans="1:16" x14ac:dyDescent="0.3">
      <c r="A2607" t="s">
        <v>1302</v>
      </c>
      <c r="B2607">
        <v>119</v>
      </c>
      <c r="C2607">
        <v>98</v>
      </c>
      <c r="D2607">
        <v>56044241</v>
      </c>
      <c r="E2607" t="s">
        <v>1770</v>
      </c>
      <c r="F2607" t="s">
        <v>421</v>
      </c>
      <c r="G2607" t="s">
        <v>3626</v>
      </c>
      <c r="H2607">
        <v>122187</v>
      </c>
      <c r="I2607">
        <v>339</v>
      </c>
      <c r="J2607" t="s">
        <v>19</v>
      </c>
      <c r="K2607" t="s">
        <v>20</v>
      </c>
      <c r="L2607">
        <v>37000000</v>
      </c>
      <c r="M2607">
        <v>2004</v>
      </c>
      <c r="N2607">
        <v>6.1</v>
      </c>
      <c r="O2607" s="4"/>
      <c r="P2607" s="4"/>
    </row>
    <row r="2608" spans="1:16" x14ac:dyDescent="0.3">
      <c r="A2608" t="s">
        <v>395</v>
      </c>
      <c r="B2608">
        <v>235</v>
      </c>
      <c r="C2608">
        <v>109</v>
      </c>
      <c r="D2608">
        <v>63143812</v>
      </c>
      <c r="E2608" t="s">
        <v>86</v>
      </c>
      <c r="F2608" t="s">
        <v>396</v>
      </c>
      <c r="G2608" t="s">
        <v>397</v>
      </c>
      <c r="H2608">
        <v>124185</v>
      </c>
      <c r="I2608">
        <v>238</v>
      </c>
      <c r="J2608" t="s">
        <v>19</v>
      </c>
      <c r="K2608" t="s">
        <v>20</v>
      </c>
      <c r="L2608">
        <v>150000000</v>
      </c>
      <c r="M2608">
        <v>2010</v>
      </c>
      <c r="N2608">
        <v>6.1</v>
      </c>
      <c r="O2608" s="4"/>
      <c r="P2608" s="4"/>
    </row>
    <row r="2609" spans="1:16" x14ac:dyDescent="0.3">
      <c r="A2609" t="s">
        <v>2603</v>
      </c>
      <c r="B2609">
        <v>12</v>
      </c>
      <c r="C2609">
        <v>128</v>
      </c>
      <c r="D2609">
        <v>24332324</v>
      </c>
      <c r="E2609" t="s">
        <v>1289</v>
      </c>
      <c r="F2609" t="s">
        <v>538</v>
      </c>
      <c r="G2609" t="s">
        <v>3019</v>
      </c>
      <c r="H2609">
        <v>13830</v>
      </c>
      <c r="I2609">
        <v>61</v>
      </c>
      <c r="J2609" t="s">
        <v>19</v>
      </c>
      <c r="K2609" t="s">
        <v>20</v>
      </c>
      <c r="L2609">
        <v>40000000</v>
      </c>
      <c r="M2609">
        <v>1994</v>
      </c>
      <c r="N2609">
        <v>6.1</v>
      </c>
      <c r="O2609" s="4"/>
      <c r="P2609" s="4"/>
    </row>
    <row r="2610" spans="1:16" x14ac:dyDescent="0.3">
      <c r="A2610" t="s">
        <v>2851</v>
      </c>
      <c r="B2610">
        <v>175</v>
      </c>
      <c r="C2610">
        <v>111</v>
      </c>
      <c r="D2610">
        <v>76806312</v>
      </c>
      <c r="E2610" t="s">
        <v>877</v>
      </c>
      <c r="F2610" t="s">
        <v>142</v>
      </c>
      <c r="G2610" t="s">
        <v>3593</v>
      </c>
      <c r="H2610">
        <v>124501</v>
      </c>
      <c r="I2610">
        <v>154</v>
      </c>
      <c r="J2610" t="s">
        <v>19</v>
      </c>
      <c r="K2610" t="s">
        <v>20</v>
      </c>
      <c r="L2610">
        <v>30000000</v>
      </c>
      <c r="M2610">
        <v>2008</v>
      </c>
      <c r="N2610">
        <v>6.1</v>
      </c>
      <c r="O2610" s="4"/>
      <c r="P2610" s="4"/>
    </row>
    <row r="2611" spans="1:16" x14ac:dyDescent="0.3">
      <c r="A2611" t="s">
        <v>2877</v>
      </c>
      <c r="B2611">
        <v>195</v>
      </c>
      <c r="C2611">
        <v>120</v>
      </c>
      <c r="D2611">
        <v>101334374</v>
      </c>
      <c r="E2611" t="s">
        <v>2396</v>
      </c>
      <c r="F2611" t="s">
        <v>2739</v>
      </c>
      <c r="G2611" t="s">
        <v>4253</v>
      </c>
      <c r="H2611">
        <v>124941</v>
      </c>
      <c r="I2611">
        <v>488</v>
      </c>
      <c r="J2611" t="s">
        <v>19</v>
      </c>
      <c r="K2611" t="s">
        <v>20</v>
      </c>
      <c r="L2611">
        <v>24000000</v>
      </c>
      <c r="M2611">
        <v>1997</v>
      </c>
      <c r="N2611">
        <v>6.1</v>
      </c>
      <c r="O2611" s="4"/>
      <c r="P2611" s="4"/>
    </row>
    <row r="2612" spans="1:16" x14ac:dyDescent="0.3">
      <c r="A2612" t="s">
        <v>981</v>
      </c>
      <c r="B2612">
        <v>320</v>
      </c>
      <c r="C2612">
        <v>131</v>
      </c>
      <c r="D2612">
        <v>39292022</v>
      </c>
      <c r="E2612" t="s">
        <v>28</v>
      </c>
      <c r="F2612" t="s">
        <v>202</v>
      </c>
      <c r="G2612" t="s">
        <v>982</v>
      </c>
      <c r="H2612">
        <v>127258</v>
      </c>
      <c r="I2612">
        <v>351</v>
      </c>
      <c r="J2612" t="s">
        <v>19</v>
      </c>
      <c r="K2612" t="s">
        <v>20</v>
      </c>
      <c r="L2612">
        <v>90000000</v>
      </c>
      <c r="M2612">
        <v>2014</v>
      </c>
      <c r="N2612">
        <v>6.1</v>
      </c>
      <c r="O2612" s="4"/>
      <c r="P2612" s="4"/>
    </row>
    <row r="2613" spans="1:16" x14ac:dyDescent="0.3">
      <c r="A2613" t="s">
        <v>416</v>
      </c>
      <c r="B2613">
        <v>47</v>
      </c>
      <c r="C2613">
        <v>118</v>
      </c>
      <c r="D2613">
        <v>17305211</v>
      </c>
      <c r="E2613" t="s">
        <v>1110</v>
      </c>
      <c r="F2613" t="s">
        <v>47</v>
      </c>
      <c r="G2613" t="s">
        <v>3159</v>
      </c>
      <c r="H2613">
        <v>14066</v>
      </c>
      <c r="I2613">
        <v>75</v>
      </c>
      <c r="J2613" t="s">
        <v>19</v>
      </c>
      <c r="K2613" t="s">
        <v>20</v>
      </c>
      <c r="L2613">
        <v>38000000</v>
      </c>
      <c r="M2613">
        <v>1996</v>
      </c>
      <c r="N2613">
        <v>6.1</v>
      </c>
      <c r="O2613" s="4"/>
      <c r="P2613" s="4"/>
    </row>
    <row r="2614" spans="1:16" x14ac:dyDescent="0.3">
      <c r="A2614" t="s">
        <v>3995</v>
      </c>
      <c r="B2614">
        <v>42</v>
      </c>
      <c r="C2614">
        <v>101</v>
      </c>
      <c r="D2614">
        <v>1075288</v>
      </c>
      <c r="E2614" t="s">
        <v>1100</v>
      </c>
      <c r="F2614" t="s">
        <v>1403</v>
      </c>
      <c r="G2614" t="s">
        <v>3996</v>
      </c>
      <c r="H2614">
        <v>7772</v>
      </c>
      <c r="I2614">
        <v>55</v>
      </c>
      <c r="J2614" t="s">
        <v>19</v>
      </c>
      <c r="K2614" t="s">
        <v>20</v>
      </c>
      <c r="L2614">
        <v>22000000</v>
      </c>
      <c r="M2614">
        <v>1996</v>
      </c>
      <c r="N2614">
        <v>6.1</v>
      </c>
      <c r="O2614" s="4"/>
      <c r="P2614" s="4"/>
    </row>
    <row r="2615" spans="1:16" x14ac:dyDescent="0.3">
      <c r="A2615" t="s">
        <v>2521</v>
      </c>
      <c r="B2615">
        <v>125</v>
      </c>
      <c r="C2615">
        <v>107</v>
      </c>
      <c r="D2615">
        <v>6998324</v>
      </c>
      <c r="E2615" t="s">
        <v>1289</v>
      </c>
      <c r="F2615" t="s">
        <v>3887</v>
      </c>
      <c r="G2615" t="s">
        <v>3888</v>
      </c>
      <c r="H2615">
        <v>11476</v>
      </c>
      <c r="I2615">
        <v>50</v>
      </c>
      <c r="J2615" t="s">
        <v>19</v>
      </c>
      <c r="K2615" t="s">
        <v>20</v>
      </c>
      <c r="L2615">
        <v>28000000</v>
      </c>
      <c r="M2615">
        <v>2015</v>
      </c>
      <c r="N2615">
        <v>6.1</v>
      </c>
      <c r="O2615" s="4"/>
      <c r="P2615" s="4"/>
    </row>
    <row r="2616" spans="1:16" x14ac:dyDescent="0.3">
      <c r="A2616" t="s">
        <v>111</v>
      </c>
      <c r="B2616">
        <v>314</v>
      </c>
      <c r="C2616">
        <v>150</v>
      </c>
      <c r="D2616">
        <v>65007045</v>
      </c>
      <c r="E2616" t="s">
        <v>564</v>
      </c>
      <c r="F2616" t="s">
        <v>33</v>
      </c>
      <c r="G2616" t="s">
        <v>565</v>
      </c>
      <c r="H2616">
        <v>128682</v>
      </c>
      <c r="I2616">
        <v>657</v>
      </c>
      <c r="J2616" t="s">
        <v>19</v>
      </c>
      <c r="K2616" t="s">
        <v>31</v>
      </c>
      <c r="L2616">
        <v>140000000</v>
      </c>
      <c r="M2616">
        <v>2014</v>
      </c>
      <c r="N2616">
        <v>6.1</v>
      </c>
      <c r="O2616" s="4"/>
      <c r="P2616" s="4"/>
    </row>
    <row r="2617" spans="1:16" x14ac:dyDescent="0.3">
      <c r="A2617" t="s">
        <v>1303</v>
      </c>
      <c r="B2617">
        <v>125</v>
      </c>
      <c r="C2617">
        <v>120</v>
      </c>
      <c r="D2617">
        <v>140459099</v>
      </c>
      <c r="E2617" t="s">
        <v>1304</v>
      </c>
      <c r="F2617" t="s">
        <v>270</v>
      </c>
      <c r="G2617" t="s">
        <v>1305</v>
      </c>
      <c r="H2617">
        <v>135601</v>
      </c>
      <c r="I2617">
        <v>493</v>
      </c>
      <c r="J2617" t="s">
        <v>19</v>
      </c>
      <c r="K2617" t="s">
        <v>20</v>
      </c>
      <c r="L2617">
        <v>75000000</v>
      </c>
      <c r="M2617">
        <v>1998</v>
      </c>
      <c r="N2617">
        <v>6.1</v>
      </c>
      <c r="O2617" s="4"/>
      <c r="P2617" s="4"/>
    </row>
    <row r="2618" spans="1:16" x14ac:dyDescent="0.3">
      <c r="A2618" t="s">
        <v>1283</v>
      </c>
      <c r="B2618">
        <v>303</v>
      </c>
      <c r="C2618">
        <v>136</v>
      </c>
      <c r="D2618">
        <v>42615685</v>
      </c>
      <c r="E2618" t="s">
        <v>2142</v>
      </c>
      <c r="F2618" t="s">
        <v>138</v>
      </c>
      <c r="G2618" t="s">
        <v>2993</v>
      </c>
      <c r="H2618">
        <v>136093</v>
      </c>
      <c r="I2618">
        <v>416</v>
      </c>
      <c r="J2618" t="s">
        <v>19</v>
      </c>
      <c r="K2618" t="s">
        <v>20</v>
      </c>
      <c r="L2618">
        <v>40000000</v>
      </c>
      <c r="M2618">
        <v>2014</v>
      </c>
      <c r="N2618">
        <v>6.1</v>
      </c>
      <c r="O2618" s="4"/>
      <c r="P2618" s="4"/>
    </row>
    <row r="2619" spans="1:16" x14ac:dyDescent="0.3">
      <c r="A2619" t="s">
        <v>1250</v>
      </c>
      <c r="B2619">
        <v>284</v>
      </c>
      <c r="C2619">
        <v>110</v>
      </c>
      <c r="D2619">
        <v>83503161</v>
      </c>
      <c r="E2619" t="s">
        <v>1549</v>
      </c>
      <c r="F2619" t="s">
        <v>67</v>
      </c>
      <c r="G2619" t="s">
        <v>1550</v>
      </c>
      <c r="H2619">
        <v>138190</v>
      </c>
      <c r="I2619">
        <v>405</v>
      </c>
      <c r="J2619" t="s">
        <v>19</v>
      </c>
      <c r="K2619" t="s">
        <v>20</v>
      </c>
      <c r="L2619">
        <v>75000000</v>
      </c>
      <c r="M2619">
        <v>2011</v>
      </c>
      <c r="N2619">
        <v>6.1</v>
      </c>
      <c r="O2619" s="4"/>
      <c r="P2619" s="4"/>
    </row>
    <row r="2620" spans="1:16" x14ac:dyDescent="0.3">
      <c r="A2620" t="s">
        <v>3573</v>
      </c>
      <c r="B2620">
        <v>148</v>
      </c>
      <c r="C2620">
        <v>101</v>
      </c>
      <c r="D2620">
        <v>80276912</v>
      </c>
      <c r="E2620" t="s">
        <v>877</v>
      </c>
      <c r="F2620" t="s">
        <v>2022</v>
      </c>
      <c r="G2620" t="s">
        <v>7666</v>
      </c>
      <c r="H2620">
        <v>140740</v>
      </c>
      <c r="I2620">
        <v>151</v>
      </c>
      <c r="J2620" t="s">
        <v>19</v>
      </c>
      <c r="K2620" t="s">
        <v>20</v>
      </c>
      <c r="L2620">
        <v>35000000</v>
      </c>
      <c r="M2620">
        <v>2008</v>
      </c>
      <c r="N2620">
        <v>6.1</v>
      </c>
      <c r="O2620" s="4"/>
      <c r="P2620" s="4"/>
    </row>
    <row r="2621" spans="1:16" x14ac:dyDescent="0.3">
      <c r="A2621" t="s">
        <v>306</v>
      </c>
      <c r="B2621">
        <v>91</v>
      </c>
      <c r="C2621">
        <v>176</v>
      </c>
      <c r="D2621">
        <v>88246220</v>
      </c>
      <c r="E2621" t="s">
        <v>137</v>
      </c>
      <c r="F2621" t="s">
        <v>307</v>
      </c>
      <c r="G2621" t="s">
        <v>308</v>
      </c>
      <c r="H2621">
        <v>144337</v>
      </c>
      <c r="I2621">
        <v>309</v>
      </c>
      <c r="J2621" t="s">
        <v>19</v>
      </c>
      <c r="K2621" t="s">
        <v>20</v>
      </c>
      <c r="L2621">
        <v>175000000</v>
      </c>
      <c r="M2621">
        <v>1995</v>
      </c>
      <c r="N2621">
        <v>6.1</v>
      </c>
      <c r="O2621" s="4"/>
      <c r="P2621" s="4"/>
    </row>
    <row r="2622" spans="1:16" x14ac:dyDescent="0.3">
      <c r="A2622" t="s">
        <v>807</v>
      </c>
      <c r="B2622">
        <v>183</v>
      </c>
      <c r="C2622">
        <v>105</v>
      </c>
      <c r="D2622">
        <v>1304837</v>
      </c>
      <c r="E2622" t="s">
        <v>1001</v>
      </c>
      <c r="F2622" t="s">
        <v>657</v>
      </c>
      <c r="G2622" t="s">
        <v>3539</v>
      </c>
      <c r="H2622">
        <v>21481</v>
      </c>
      <c r="I2622">
        <v>175</v>
      </c>
      <c r="J2622" t="s">
        <v>19</v>
      </c>
      <c r="K2622" t="s">
        <v>20</v>
      </c>
      <c r="L2622">
        <v>32000000</v>
      </c>
      <c r="M2622">
        <v>2006</v>
      </c>
      <c r="N2622">
        <v>6.1</v>
      </c>
      <c r="O2622" s="4"/>
      <c r="P2622" s="4"/>
    </row>
    <row r="2623" spans="1:16" x14ac:dyDescent="0.3">
      <c r="A2623" t="s">
        <v>798</v>
      </c>
      <c r="B2623">
        <v>358</v>
      </c>
      <c r="C2623">
        <v>114</v>
      </c>
      <c r="D2623">
        <v>155181732</v>
      </c>
      <c r="E2623" t="s">
        <v>400</v>
      </c>
      <c r="F2623" t="s">
        <v>588</v>
      </c>
      <c r="G2623" t="s">
        <v>799</v>
      </c>
      <c r="H2623">
        <v>147497</v>
      </c>
      <c r="I2623">
        <v>499</v>
      </c>
      <c r="J2623" t="s">
        <v>19</v>
      </c>
      <c r="K2623" t="s">
        <v>20</v>
      </c>
      <c r="L2623">
        <v>110000000</v>
      </c>
      <c r="M2623">
        <v>2015</v>
      </c>
      <c r="N2623">
        <v>6.1</v>
      </c>
      <c r="O2623" s="4"/>
      <c r="P2623" s="4"/>
    </row>
    <row r="2624" spans="1:16" x14ac:dyDescent="0.3">
      <c r="A2624" t="s">
        <v>118</v>
      </c>
      <c r="B2624">
        <v>251</v>
      </c>
      <c r="C2624">
        <v>113</v>
      </c>
      <c r="D2624">
        <v>70083519</v>
      </c>
      <c r="E2624" t="s">
        <v>120</v>
      </c>
      <c r="F2624" t="s">
        <v>121</v>
      </c>
      <c r="G2624" t="s">
        <v>122</v>
      </c>
      <c r="H2624">
        <v>149019</v>
      </c>
      <c r="I2624">
        <v>666</v>
      </c>
      <c r="J2624" t="s">
        <v>19</v>
      </c>
      <c r="K2624" t="s">
        <v>20</v>
      </c>
      <c r="L2624">
        <v>180000000</v>
      </c>
      <c r="M2624">
        <v>2007</v>
      </c>
      <c r="N2624">
        <v>6.1</v>
      </c>
      <c r="O2624" s="4"/>
      <c r="P2624" s="4"/>
    </row>
    <row r="2625" spans="1:16" x14ac:dyDescent="0.3">
      <c r="A2625" t="s">
        <v>2426</v>
      </c>
      <c r="B2625">
        <v>349</v>
      </c>
      <c r="C2625">
        <v>98</v>
      </c>
      <c r="D2625">
        <v>55682070</v>
      </c>
      <c r="E2625" t="s">
        <v>1694</v>
      </c>
      <c r="F2625" t="s">
        <v>495</v>
      </c>
      <c r="G2625" t="s">
        <v>2427</v>
      </c>
      <c r="H2625">
        <v>159868</v>
      </c>
      <c r="I2625">
        <v>304</v>
      </c>
      <c r="J2625" t="s">
        <v>19</v>
      </c>
      <c r="K2625" t="s">
        <v>432</v>
      </c>
      <c r="L2625">
        <v>50000000</v>
      </c>
      <c r="M2625">
        <v>2013</v>
      </c>
      <c r="N2625">
        <v>6.1</v>
      </c>
      <c r="O2625" s="4"/>
      <c r="P2625" s="4"/>
    </row>
    <row r="2626" spans="1:16" x14ac:dyDescent="0.3">
      <c r="A2626" t="s">
        <v>531</v>
      </c>
      <c r="B2626">
        <v>264</v>
      </c>
      <c r="C2626">
        <v>133</v>
      </c>
      <c r="D2626">
        <v>160201106</v>
      </c>
      <c r="E2626" t="s">
        <v>28</v>
      </c>
      <c r="F2626" t="s">
        <v>533</v>
      </c>
      <c r="G2626" t="s">
        <v>534</v>
      </c>
      <c r="H2626">
        <v>169914</v>
      </c>
      <c r="I2626">
        <v>1185</v>
      </c>
      <c r="J2626" t="s">
        <v>19</v>
      </c>
      <c r="K2626" t="s">
        <v>31</v>
      </c>
      <c r="L2626">
        <v>142000000</v>
      </c>
      <c r="M2626">
        <v>2002</v>
      </c>
      <c r="N2626">
        <v>6.1</v>
      </c>
      <c r="O2626" s="4"/>
      <c r="P2626" s="4"/>
    </row>
    <row r="2627" spans="1:16" x14ac:dyDescent="0.3">
      <c r="A2627" t="s">
        <v>1333</v>
      </c>
      <c r="B2627">
        <v>288</v>
      </c>
      <c r="C2627">
        <v>109</v>
      </c>
      <c r="D2627">
        <v>55092830</v>
      </c>
      <c r="E2627" t="s">
        <v>137</v>
      </c>
      <c r="F2627" t="s">
        <v>2431</v>
      </c>
      <c r="G2627" t="s">
        <v>2432</v>
      </c>
      <c r="H2627">
        <v>195043</v>
      </c>
      <c r="I2627">
        <v>329</v>
      </c>
      <c r="J2627" t="s">
        <v>19</v>
      </c>
      <c r="K2627" t="s">
        <v>20</v>
      </c>
      <c r="L2627">
        <v>60000000</v>
      </c>
      <c r="M2627">
        <v>2011</v>
      </c>
      <c r="N2627">
        <v>6.1</v>
      </c>
      <c r="O2627" s="4"/>
      <c r="P2627" s="4"/>
    </row>
    <row r="2628" spans="1:16" x14ac:dyDescent="0.3">
      <c r="A2628" t="s">
        <v>65</v>
      </c>
      <c r="B2628">
        <v>435</v>
      </c>
      <c r="C2628">
        <v>128</v>
      </c>
      <c r="D2628">
        <v>36381716</v>
      </c>
      <c r="E2628" t="s">
        <v>667</v>
      </c>
      <c r="F2628" t="s">
        <v>341</v>
      </c>
      <c r="G2628" t="s">
        <v>1571</v>
      </c>
      <c r="H2628">
        <v>197584</v>
      </c>
      <c r="I2628">
        <v>918</v>
      </c>
      <c r="J2628" t="s">
        <v>19</v>
      </c>
      <c r="K2628" t="s">
        <v>20</v>
      </c>
      <c r="L2628">
        <v>82000000</v>
      </c>
      <c r="M2628">
        <v>2011</v>
      </c>
      <c r="N2628">
        <v>6.1</v>
      </c>
      <c r="O2628" s="4"/>
      <c r="P2628" s="4"/>
    </row>
    <row r="2629" spans="1:16" x14ac:dyDescent="0.3">
      <c r="A2629" t="s">
        <v>404</v>
      </c>
      <c r="B2629">
        <v>227</v>
      </c>
      <c r="C2629">
        <v>93</v>
      </c>
      <c r="D2629">
        <v>320706665</v>
      </c>
      <c r="E2629" t="s">
        <v>165</v>
      </c>
      <c r="F2629" t="s">
        <v>406</v>
      </c>
      <c r="G2629" t="s">
        <v>407</v>
      </c>
      <c r="H2629">
        <v>211971</v>
      </c>
      <c r="I2629">
        <v>326</v>
      </c>
      <c r="J2629" t="s">
        <v>19</v>
      </c>
      <c r="K2629" t="s">
        <v>20</v>
      </c>
      <c r="L2629">
        <v>160000000</v>
      </c>
      <c r="M2629">
        <v>2007</v>
      </c>
      <c r="N2629">
        <v>6.1</v>
      </c>
      <c r="O2629" s="4"/>
      <c r="P2629" s="4"/>
    </row>
    <row r="2630" spans="1:16" x14ac:dyDescent="0.3">
      <c r="A2630" t="s">
        <v>1873</v>
      </c>
      <c r="B2630">
        <v>68</v>
      </c>
      <c r="C2630">
        <v>103</v>
      </c>
      <c r="D2630">
        <v>72413</v>
      </c>
      <c r="E2630" t="s">
        <v>113</v>
      </c>
      <c r="F2630" t="s">
        <v>1874</v>
      </c>
      <c r="G2630" t="s">
        <v>1875</v>
      </c>
      <c r="H2630">
        <v>11584</v>
      </c>
      <c r="I2630">
        <v>86</v>
      </c>
      <c r="J2630" t="s">
        <v>1012</v>
      </c>
      <c r="K2630" t="s">
        <v>497</v>
      </c>
      <c r="L2630">
        <v>65000000</v>
      </c>
      <c r="M2630">
        <v>2015</v>
      </c>
      <c r="N2630">
        <v>6.1</v>
      </c>
      <c r="O2630" s="4"/>
      <c r="P2630" s="4"/>
    </row>
    <row r="2631" spans="1:16" x14ac:dyDescent="0.3">
      <c r="A2631" t="s">
        <v>318</v>
      </c>
      <c r="B2631">
        <v>416</v>
      </c>
      <c r="C2631">
        <v>132</v>
      </c>
      <c r="D2631">
        <v>155111815</v>
      </c>
      <c r="E2631" t="s">
        <v>320</v>
      </c>
      <c r="F2631" t="s">
        <v>56</v>
      </c>
      <c r="G2631" t="s">
        <v>321</v>
      </c>
      <c r="H2631">
        <v>228554</v>
      </c>
      <c r="I2631">
        <v>710</v>
      </c>
      <c r="J2631" t="s">
        <v>19</v>
      </c>
      <c r="K2631" t="s">
        <v>20</v>
      </c>
      <c r="L2631">
        <v>170000000</v>
      </c>
      <c r="M2631">
        <v>2012</v>
      </c>
      <c r="N2631">
        <v>6.1</v>
      </c>
      <c r="O2631" s="4"/>
      <c r="P2631" s="4"/>
    </row>
    <row r="2632" spans="1:16" x14ac:dyDescent="0.3">
      <c r="A2632" t="s">
        <v>69</v>
      </c>
      <c r="B2632">
        <v>434</v>
      </c>
      <c r="C2632">
        <v>169</v>
      </c>
      <c r="D2632">
        <v>200069408</v>
      </c>
      <c r="E2632" t="s">
        <v>41</v>
      </c>
      <c r="F2632" t="s">
        <v>71</v>
      </c>
      <c r="G2632" t="s">
        <v>72</v>
      </c>
      <c r="H2632">
        <v>240396</v>
      </c>
      <c r="I2632">
        <v>2367</v>
      </c>
      <c r="J2632" t="s">
        <v>19</v>
      </c>
      <c r="K2632" t="s">
        <v>20</v>
      </c>
      <c r="L2632">
        <v>209000000</v>
      </c>
      <c r="M2632">
        <v>2006</v>
      </c>
      <c r="N2632">
        <v>6.1</v>
      </c>
      <c r="O2632" s="4"/>
      <c r="P2632" s="4"/>
    </row>
    <row r="2633" spans="1:16" x14ac:dyDescent="0.3">
      <c r="A2633" t="s">
        <v>713</v>
      </c>
      <c r="B2633">
        <v>237</v>
      </c>
      <c r="C2633">
        <v>123</v>
      </c>
      <c r="D2633">
        <v>215397307</v>
      </c>
      <c r="E2633" t="s">
        <v>28</v>
      </c>
      <c r="F2633" t="s">
        <v>303</v>
      </c>
      <c r="G2633" t="s">
        <v>715</v>
      </c>
      <c r="H2633">
        <v>242188</v>
      </c>
      <c r="I2633">
        <v>1426</v>
      </c>
      <c r="J2633" t="s">
        <v>19</v>
      </c>
      <c r="K2633" t="s">
        <v>20</v>
      </c>
      <c r="L2633">
        <v>125000000</v>
      </c>
      <c r="M2633">
        <v>2000</v>
      </c>
      <c r="N2633">
        <v>6.1</v>
      </c>
      <c r="O2633" s="4"/>
      <c r="P2633" s="4"/>
    </row>
    <row r="2634" spans="1:16" x14ac:dyDescent="0.3">
      <c r="A2634" t="s">
        <v>302</v>
      </c>
      <c r="B2634">
        <v>238</v>
      </c>
      <c r="C2634">
        <v>88</v>
      </c>
      <c r="D2634">
        <v>80170146</v>
      </c>
      <c r="E2634" t="s">
        <v>137</v>
      </c>
      <c r="F2634" t="s">
        <v>319</v>
      </c>
      <c r="G2634" t="s">
        <v>1281</v>
      </c>
      <c r="H2634">
        <v>243053</v>
      </c>
      <c r="I2634">
        <v>488</v>
      </c>
      <c r="J2634" t="s">
        <v>19</v>
      </c>
      <c r="K2634" t="s">
        <v>20</v>
      </c>
      <c r="L2634">
        <v>85000000</v>
      </c>
      <c r="M2634">
        <v>2008</v>
      </c>
      <c r="N2634">
        <v>6.1</v>
      </c>
      <c r="O2634" s="4"/>
      <c r="P2634" s="4"/>
    </row>
    <row r="2635" spans="1:16" x14ac:dyDescent="0.3">
      <c r="A2635" t="s">
        <v>169</v>
      </c>
      <c r="B2635">
        <v>191</v>
      </c>
      <c r="C2635">
        <v>184</v>
      </c>
      <c r="D2635">
        <v>198539855</v>
      </c>
      <c r="E2635" t="s">
        <v>420</v>
      </c>
      <c r="F2635" t="s">
        <v>421</v>
      </c>
      <c r="G2635" t="s">
        <v>422</v>
      </c>
      <c r="H2635">
        <v>254111</v>
      </c>
      <c r="I2635">
        <v>1999</v>
      </c>
      <c r="J2635" t="s">
        <v>19</v>
      </c>
      <c r="K2635" t="s">
        <v>20</v>
      </c>
      <c r="L2635">
        <v>140000000</v>
      </c>
      <c r="M2635">
        <v>2001</v>
      </c>
      <c r="N2635">
        <v>6.1</v>
      </c>
      <c r="O2635" s="4"/>
      <c r="P2635" s="4"/>
    </row>
    <row r="2636" spans="1:16" x14ac:dyDescent="0.3">
      <c r="A2636" t="s">
        <v>95</v>
      </c>
      <c r="B2636">
        <v>208</v>
      </c>
      <c r="C2636">
        <v>88</v>
      </c>
      <c r="D2636">
        <v>190418803</v>
      </c>
      <c r="E2636" t="s">
        <v>544</v>
      </c>
      <c r="F2636" t="s">
        <v>98</v>
      </c>
      <c r="G2636" t="s">
        <v>545</v>
      </c>
      <c r="H2636">
        <v>270207</v>
      </c>
      <c r="I2636">
        <v>606</v>
      </c>
      <c r="J2636" t="s">
        <v>19</v>
      </c>
      <c r="K2636" t="s">
        <v>20</v>
      </c>
      <c r="L2636">
        <v>140000000</v>
      </c>
      <c r="M2636">
        <v>2002</v>
      </c>
      <c r="N2636">
        <v>6.1</v>
      </c>
      <c r="O2636" s="4"/>
      <c r="P2636" s="4"/>
    </row>
    <row r="2637" spans="1:16" x14ac:dyDescent="0.3">
      <c r="A2637" t="s">
        <v>1026</v>
      </c>
      <c r="B2637">
        <v>101</v>
      </c>
      <c r="C2637">
        <v>94</v>
      </c>
      <c r="D2637">
        <v>15131330</v>
      </c>
      <c r="E2637" t="s">
        <v>356</v>
      </c>
      <c r="F2637" t="s">
        <v>1437</v>
      </c>
      <c r="G2637" t="s">
        <v>1438</v>
      </c>
      <c r="H2637">
        <v>25843</v>
      </c>
      <c r="I2637">
        <v>64</v>
      </c>
      <c r="J2637" t="s">
        <v>19</v>
      </c>
      <c r="K2637" t="s">
        <v>774</v>
      </c>
      <c r="L2637">
        <v>86000000</v>
      </c>
      <c r="M2637">
        <v>2006</v>
      </c>
      <c r="N2637">
        <v>6</v>
      </c>
      <c r="O2637" s="4"/>
      <c r="P2637" s="4"/>
    </row>
    <row r="2638" spans="1:16" x14ac:dyDescent="0.3">
      <c r="A2638" t="s">
        <v>309</v>
      </c>
      <c r="B2638">
        <v>106</v>
      </c>
      <c r="C2638">
        <v>106</v>
      </c>
      <c r="D2638">
        <v>11146409</v>
      </c>
      <c r="E2638" t="s">
        <v>1687</v>
      </c>
      <c r="F2638" t="s">
        <v>372</v>
      </c>
      <c r="G2638" t="s">
        <v>2729</v>
      </c>
      <c r="H2638">
        <v>26551</v>
      </c>
      <c r="I2638">
        <v>273</v>
      </c>
      <c r="J2638" t="s">
        <v>19</v>
      </c>
      <c r="K2638" t="s">
        <v>20</v>
      </c>
      <c r="L2638">
        <v>45000000</v>
      </c>
      <c r="M2638">
        <v>1998</v>
      </c>
      <c r="N2638">
        <v>6</v>
      </c>
      <c r="O2638" s="4"/>
      <c r="P2638" s="4"/>
    </row>
    <row r="2639" spans="1:16" x14ac:dyDescent="0.3">
      <c r="A2639" t="s">
        <v>6231</v>
      </c>
      <c r="B2639">
        <v>79</v>
      </c>
      <c r="C2639">
        <v>95</v>
      </c>
      <c r="D2639">
        <v>108662</v>
      </c>
      <c r="E2639" t="s">
        <v>3067</v>
      </c>
      <c r="F2639" t="s">
        <v>2708</v>
      </c>
      <c r="G2639" t="s">
        <v>6232</v>
      </c>
      <c r="H2639">
        <v>26849</v>
      </c>
      <c r="I2639">
        <v>107</v>
      </c>
      <c r="J2639" t="s">
        <v>19</v>
      </c>
      <c r="K2639" t="s">
        <v>20</v>
      </c>
      <c r="L2639">
        <v>8000000</v>
      </c>
      <c r="M2639">
        <v>2008</v>
      </c>
      <c r="N2639">
        <v>6</v>
      </c>
      <c r="O2639" s="4"/>
      <c r="P2639" s="4"/>
    </row>
    <row r="2640" spans="1:16" x14ac:dyDescent="0.3">
      <c r="A2640" t="s">
        <v>1667</v>
      </c>
      <c r="B2640">
        <v>186</v>
      </c>
      <c r="C2640">
        <v>114</v>
      </c>
      <c r="D2640">
        <v>31199215</v>
      </c>
      <c r="E2640" t="s">
        <v>2139</v>
      </c>
      <c r="F2640" t="s">
        <v>2140</v>
      </c>
      <c r="G2640" t="s">
        <v>2141</v>
      </c>
      <c r="H2640">
        <v>27664</v>
      </c>
      <c r="I2640">
        <v>120</v>
      </c>
      <c r="J2640" t="s">
        <v>19</v>
      </c>
      <c r="K2640" t="s">
        <v>20</v>
      </c>
      <c r="L2640">
        <v>58000000</v>
      </c>
      <c r="M2640">
        <v>2008</v>
      </c>
      <c r="N2640">
        <v>6</v>
      </c>
      <c r="O2640" s="4"/>
      <c r="P2640" s="4"/>
    </row>
    <row r="2641" spans="1:16" x14ac:dyDescent="0.3">
      <c r="A2641" t="s">
        <v>2920</v>
      </c>
      <c r="B2641">
        <v>177</v>
      </c>
      <c r="C2641">
        <v>92</v>
      </c>
      <c r="D2641">
        <v>55291815</v>
      </c>
      <c r="E2641" t="s">
        <v>872</v>
      </c>
      <c r="F2641" t="s">
        <v>283</v>
      </c>
      <c r="G2641" t="s">
        <v>3290</v>
      </c>
      <c r="H2641">
        <v>28041</v>
      </c>
      <c r="I2641">
        <v>111</v>
      </c>
      <c r="J2641" t="s">
        <v>19</v>
      </c>
      <c r="K2641" t="s">
        <v>20</v>
      </c>
      <c r="L2641">
        <v>35000000</v>
      </c>
      <c r="M2641">
        <v>2016</v>
      </c>
      <c r="N2641">
        <v>6</v>
      </c>
      <c r="O2641" s="4"/>
      <c r="P2641" s="4"/>
    </row>
    <row r="2642" spans="1:16" x14ac:dyDescent="0.3">
      <c r="A2642" t="s">
        <v>3196</v>
      </c>
      <c r="B2642">
        <v>139</v>
      </c>
      <c r="C2642">
        <v>96</v>
      </c>
      <c r="D2642">
        <v>48006503</v>
      </c>
      <c r="E2642" t="s">
        <v>442</v>
      </c>
      <c r="F2642" t="s">
        <v>362</v>
      </c>
      <c r="G2642" t="s">
        <v>3197</v>
      </c>
      <c r="H2642">
        <v>28109</v>
      </c>
      <c r="I2642">
        <v>110</v>
      </c>
      <c r="J2642" t="s">
        <v>19</v>
      </c>
      <c r="K2642" t="s">
        <v>20</v>
      </c>
      <c r="L2642">
        <v>37000000</v>
      </c>
      <c r="M2642">
        <v>2008</v>
      </c>
      <c r="N2642">
        <v>6</v>
      </c>
      <c r="O2642" s="4"/>
      <c r="P2642" s="4"/>
    </row>
    <row r="2643" spans="1:16" x14ac:dyDescent="0.3">
      <c r="A2643" t="s">
        <v>2771</v>
      </c>
      <c r="B2643">
        <v>159</v>
      </c>
      <c r="C2643">
        <v>110</v>
      </c>
      <c r="D2643">
        <v>5773519</v>
      </c>
      <c r="E2643" t="s">
        <v>1562</v>
      </c>
      <c r="F2643" t="s">
        <v>60</v>
      </c>
      <c r="G2643" t="s">
        <v>2772</v>
      </c>
      <c r="H2643">
        <v>28618</v>
      </c>
      <c r="I2643">
        <v>91</v>
      </c>
      <c r="J2643" t="s">
        <v>19</v>
      </c>
      <c r="K2643" t="s">
        <v>20</v>
      </c>
      <c r="L2643">
        <v>40000000</v>
      </c>
      <c r="M2643">
        <v>2015</v>
      </c>
      <c r="N2643">
        <v>6</v>
      </c>
      <c r="O2643" s="4"/>
      <c r="P2643" s="4"/>
    </row>
    <row r="2644" spans="1:16" x14ac:dyDescent="0.3">
      <c r="A2644" t="s">
        <v>1623</v>
      </c>
      <c r="B2644">
        <v>93</v>
      </c>
      <c r="C2644">
        <v>119</v>
      </c>
      <c r="D2644">
        <v>37486138</v>
      </c>
      <c r="E2644" t="s">
        <v>753</v>
      </c>
      <c r="F2644" t="s">
        <v>1084</v>
      </c>
      <c r="G2644" t="s">
        <v>2480</v>
      </c>
      <c r="H2644">
        <v>30890</v>
      </c>
      <c r="I2644">
        <v>106</v>
      </c>
      <c r="J2644" t="s">
        <v>19</v>
      </c>
      <c r="K2644" t="s">
        <v>20</v>
      </c>
      <c r="L2644">
        <v>50000000</v>
      </c>
      <c r="M2644">
        <v>2004</v>
      </c>
      <c r="N2644">
        <v>6</v>
      </c>
      <c r="O2644" s="4"/>
      <c r="P2644" s="4"/>
    </row>
    <row r="2645" spans="1:16" x14ac:dyDescent="0.3">
      <c r="A2645" t="s">
        <v>3619</v>
      </c>
      <c r="B2645">
        <v>145</v>
      </c>
      <c r="C2645">
        <v>99</v>
      </c>
      <c r="D2645">
        <v>60269340</v>
      </c>
      <c r="E2645" t="s">
        <v>877</v>
      </c>
      <c r="F2645" t="s">
        <v>2269</v>
      </c>
      <c r="G2645" t="s">
        <v>3620</v>
      </c>
      <c r="H2645">
        <v>34079</v>
      </c>
      <c r="I2645">
        <v>97</v>
      </c>
      <c r="J2645" t="s">
        <v>19</v>
      </c>
      <c r="K2645" t="s">
        <v>20</v>
      </c>
      <c r="L2645">
        <v>30000000</v>
      </c>
      <c r="M2645">
        <v>2008</v>
      </c>
      <c r="N2645">
        <v>6</v>
      </c>
      <c r="O2645" s="4"/>
      <c r="P2645" s="4"/>
    </row>
    <row r="2646" spans="1:16" x14ac:dyDescent="0.3">
      <c r="A2646" t="s">
        <v>2692</v>
      </c>
      <c r="B2646">
        <v>66</v>
      </c>
      <c r="C2646">
        <v>82</v>
      </c>
      <c r="D2646">
        <v>80920948</v>
      </c>
      <c r="E2646" t="s">
        <v>277</v>
      </c>
      <c r="F2646" t="s">
        <v>529</v>
      </c>
      <c r="G2646" t="s">
        <v>4029</v>
      </c>
      <c r="H2646">
        <v>23943</v>
      </c>
      <c r="I2646">
        <v>118</v>
      </c>
      <c r="J2646" t="s">
        <v>19</v>
      </c>
      <c r="K2646" t="s">
        <v>20</v>
      </c>
      <c r="L2646">
        <v>30000000</v>
      </c>
      <c r="M2646">
        <v>2001</v>
      </c>
      <c r="N2646">
        <v>6</v>
      </c>
      <c r="O2646" s="4"/>
      <c r="P2646" s="4"/>
    </row>
    <row r="2647" spans="1:16" x14ac:dyDescent="0.3">
      <c r="A2647" t="s">
        <v>1627</v>
      </c>
      <c r="B2647">
        <v>147</v>
      </c>
      <c r="C2647">
        <v>92</v>
      </c>
      <c r="D2647">
        <v>162495848</v>
      </c>
      <c r="E2647" t="s">
        <v>165</v>
      </c>
      <c r="F2647" t="s">
        <v>1628</v>
      </c>
      <c r="G2647" t="s">
        <v>1629</v>
      </c>
      <c r="H2647">
        <v>34359</v>
      </c>
      <c r="I2647">
        <v>133</v>
      </c>
      <c r="J2647" t="s">
        <v>19</v>
      </c>
      <c r="K2647" t="s">
        <v>20</v>
      </c>
      <c r="L2647">
        <v>74000000</v>
      </c>
      <c r="M2647">
        <v>2015</v>
      </c>
      <c r="N2647">
        <v>6</v>
      </c>
      <c r="O2647" s="4"/>
      <c r="P2647" s="4"/>
    </row>
    <row r="2648" spans="1:16" x14ac:dyDescent="0.3">
      <c r="A2648" t="s">
        <v>1612</v>
      </c>
      <c r="B2648">
        <v>116</v>
      </c>
      <c r="C2648">
        <v>103</v>
      </c>
      <c r="D2648">
        <v>37035515</v>
      </c>
      <c r="E2648" t="s">
        <v>1289</v>
      </c>
      <c r="F2648" t="s">
        <v>166</v>
      </c>
      <c r="G2648" t="s">
        <v>2777</v>
      </c>
      <c r="H2648">
        <v>34597</v>
      </c>
      <c r="I2648">
        <v>194</v>
      </c>
      <c r="J2648" t="s">
        <v>19</v>
      </c>
      <c r="K2648" t="s">
        <v>20</v>
      </c>
      <c r="L2648">
        <v>43000000</v>
      </c>
      <c r="M2648">
        <v>2000</v>
      </c>
      <c r="N2648">
        <v>6</v>
      </c>
      <c r="O2648" s="4"/>
      <c r="P2648" s="4"/>
    </row>
    <row r="2649" spans="1:16" x14ac:dyDescent="0.3">
      <c r="A2649" t="s">
        <v>4576</v>
      </c>
      <c r="B2649">
        <v>159</v>
      </c>
      <c r="C2649">
        <v>97</v>
      </c>
      <c r="D2649">
        <v>35794166</v>
      </c>
      <c r="E2649" t="s">
        <v>1498</v>
      </c>
      <c r="F2649" t="s">
        <v>66</v>
      </c>
      <c r="G2649" t="s">
        <v>5859</v>
      </c>
      <c r="H2649">
        <v>35654</v>
      </c>
      <c r="I2649">
        <v>155</v>
      </c>
      <c r="J2649" t="s">
        <v>19</v>
      </c>
      <c r="K2649" t="s">
        <v>20</v>
      </c>
      <c r="L2649">
        <v>10000000</v>
      </c>
      <c r="M2649">
        <v>2016</v>
      </c>
      <c r="N2649">
        <v>6</v>
      </c>
      <c r="O2649" s="4"/>
      <c r="P2649" s="4"/>
    </row>
    <row r="2650" spans="1:16" x14ac:dyDescent="0.3">
      <c r="A2650" t="s">
        <v>2240</v>
      </c>
      <c r="B2650">
        <v>135</v>
      </c>
      <c r="C2650">
        <v>94</v>
      </c>
      <c r="D2650">
        <v>34238611</v>
      </c>
      <c r="E2650" t="s">
        <v>268</v>
      </c>
      <c r="F2650" t="s">
        <v>884</v>
      </c>
      <c r="G2650" t="s">
        <v>2241</v>
      </c>
      <c r="H2650">
        <v>35830</v>
      </c>
      <c r="I2650">
        <v>321</v>
      </c>
      <c r="J2650" t="s">
        <v>19</v>
      </c>
      <c r="K2650" t="s">
        <v>20</v>
      </c>
      <c r="L2650">
        <v>55000000</v>
      </c>
      <c r="M2650">
        <v>2003</v>
      </c>
      <c r="N2650">
        <v>6</v>
      </c>
      <c r="O2650" s="4"/>
      <c r="P2650" s="4"/>
    </row>
    <row r="2651" spans="1:16" x14ac:dyDescent="0.3">
      <c r="A2651" t="s">
        <v>3915</v>
      </c>
      <c r="B2651">
        <v>93</v>
      </c>
      <c r="C2651">
        <v>116</v>
      </c>
      <c r="D2651">
        <v>69586544</v>
      </c>
      <c r="E2651" t="s">
        <v>1671</v>
      </c>
      <c r="F2651" t="s">
        <v>3434</v>
      </c>
      <c r="G2651" t="s">
        <v>3916</v>
      </c>
      <c r="H2651">
        <v>15352</v>
      </c>
      <c r="I2651">
        <v>199</v>
      </c>
      <c r="J2651" t="s">
        <v>19</v>
      </c>
      <c r="K2651" t="s">
        <v>20</v>
      </c>
      <c r="L2651">
        <v>27000000</v>
      </c>
      <c r="M2651">
        <v>2002</v>
      </c>
      <c r="N2651">
        <v>6</v>
      </c>
      <c r="O2651" s="4"/>
      <c r="P2651" s="4"/>
    </row>
    <row r="2652" spans="1:16" x14ac:dyDescent="0.3">
      <c r="A2652" t="s">
        <v>1539</v>
      </c>
      <c r="B2652">
        <v>55</v>
      </c>
      <c r="C2652">
        <v>128</v>
      </c>
      <c r="D2652">
        <v>83000000</v>
      </c>
      <c r="E2652" t="s">
        <v>1962</v>
      </c>
      <c r="F2652" t="s">
        <v>731</v>
      </c>
      <c r="G2652" t="s">
        <v>2204</v>
      </c>
      <c r="H2652">
        <v>36587</v>
      </c>
      <c r="I2652">
        <v>95</v>
      </c>
      <c r="J2652" t="s">
        <v>19</v>
      </c>
      <c r="K2652" t="s">
        <v>20</v>
      </c>
      <c r="L2652">
        <v>55000000</v>
      </c>
      <c r="M2652">
        <v>1994</v>
      </c>
      <c r="N2652">
        <v>6</v>
      </c>
      <c r="O2652" s="4"/>
      <c r="P2652" s="4"/>
    </row>
    <row r="2653" spans="1:16" x14ac:dyDescent="0.3">
      <c r="A2653" t="s">
        <v>4032</v>
      </c>
      <c r="B2653">
        <v>68</v>
      </c>
      <c r="C2653">
        <v>88</v>
      </c>
      <c r="D2653">
        <v>78656813</v>
      </c>
      <c r="E2653" t="s">
        <v>1502</v>
      </c>
      <c r="F2653" t="s">
        <v>4034</v>
      </c>
      <c r="G2653" t="s">
        <v>4035</v>
      </c>
      <c r="H2653">
        <v>42765</v>
      </c>
      <c r="I2653">
        <v>93</v>
      </c>
      <c r="J2653" t="s">
        <v>19</v>
      </c>
      <c r="K2653" t="s">
        <v>20</v>
      </c>
      <c r="L2653">
        <v>25000000</v>
      </c>
      <c r="M2653">
        <v>1991</v>
      </c>
      <c r="N2653">
        <v>6</v>
      </c>
      <c r="O2653" s="4"/>
      <c r="P2653" s="4"/>
    </row>
    <row r="2654" spans="1:16" x14ac:dyDescent="0.3">
      <c r="A2654" t="s">
        <v>1200</v>
      </c>
      <c r="B2654">
        <v>67</v>
      </c>
      <c r="C2654">
        <v>99</v>
      </c>
      <c r="D2654">
        <v>14567883</v>
      </c>
      <c r="E2654" t="s">
        <v>1560</v>
      </c>
      <c r="F2654" t="s">
        <v>884</v>
      </c>
      <c r="G2654" t="s">
        <v>1561</v>
      </c>
      <c r="H2654">
        <v>44248</v>
      </c>
      <c r="I2654">
        <v>373</v>
      </c>
      <c r="J2654" t="s">
        <v>19</v>
      </c>
      <c r="K2654" t="s">
        <v>31</v>
      </c>
      <c r="L2654">
        <v>75000000</v>
      </c>
      <c r="M2654">
        <v>1998</v>
      </c>
      <c r="N2654">
        <v>6</v>
      </c>
      <c r="O2654" s="4"/>
      <c r="P2654" s="4"/>
    </row>
    <row r="2655" spans="1:16" x14ac:dyDescent="0.3">
      <c r="A2655" t="s">
        <v>3987</v>
      </c>
      <c r="B2655">
        <v>93</v>
      </c>
      <c r="C2655">
        <v>118</v>
      </c>
      <c r="D2655">
        <v>16252765</v>
      </c>
      <c r="E2655" t="s">
        <v>1610</v>
      </c>
      <c r="F2655" t="s">
        <v>325</v>
      </c>
      <c r="G2655" t="s">
        <v>3988</v>
      </c>
      <c r="H2655">
        <v>44913</v>
      </c>
      <c r="I2655">
        <v>181</v>
      </c>
      <c r="J2655" t="s">
        <v>19</v>
      </c>
      <c r="K2655" t="s">
        <v>774</v>
      </c>
      <c r="L2655">
        <v>42000000</v>
      </c>
      <c r="M2655">
        <v>2001</v>
      </c>
      <c r="N2655">
        <v>6</v>
      </c>
      <c r="O2655" s="4"/>
      <c r="P2655" s="4"/>
    </row>
    <row r="2656" spans="1:16" x14ac:dyDescent="0.3">
      <c r="A2656" t="s">
        <v>2524</v>
      </c>
      <c r="B2656">
        <v>174</v>
      </c>
      <c r="C2656">
        <v>84</v>
      </c>
      <c r="D2656">
        <v>21283440</v>
      </c>
      <c r="E2656" t="s">
        <v>1001</v>
      </c>
      <c r="F2656" t="s">
        <v>126</v>
      </c>
      <c r="G2656" t="s">
        <v>2526</v>
      </c>
      <c r="H2656">
        <v>46239</v>
      </c>
      <c r="I2656">
        <v>137</v>
      </c>
      <c r="J2656" t="s">
        <v>19</v>
      </c>
      <c r="K2656" t="s">
        <v>20</v>
      </c>
      <c r="L2656">
        <v>55000000</v>
      </c>
      <c r="M2656">
        <v>2011</v>
      </c>
      <c r="N2656">
        <v>6</v>
      </c>
      <c r="O2656" s="4"/>
      <c r="P2656" s="4"/>
    </row>
    <row r="2657" spans="1:16" x14ac:dyDescent="0.3">
      <c r="A2657" t="s">
        <v>1058</v>
      </c>
      <c r="B2657">
        <v>175</v>
      </c>
      <c r="C2657">
        <v>111</v>
      </c>
      <c r="D2657">
        <v>33631221</v>
      </c>
      <c r="E2657" t="s">
        <v>1100</v>
      </c>
      <c r="F2657" t="s">
        <v>3535</v>
      </c>
      <c r="G2657" t="s">
        <v>4133</v>
      </c>
      <c r="H2657">
        <v>48559</v>
      </c>
      <c r="I2657">
        <v>145</v>
      </c>
      <c r="J2657" t="s">
        <v>19</v>
      </c>
      <c r="K2657" t="s">
        <v>20</v>
      </c>
      <c r="L2657">
        <v>25000000</v>
      </c>
      <c r="M2657">
        <v>2014</v>
      </c>
      <c r="N2657">
        <v>6</v>
      </c>
      <c r="O2657" s="4"/>
      <c r="P2657" s="4"/>
    </row>
    <row r="2658" spans="1:16" x14ac:dyDescent="0.3">
      <c r="A2658" t="s">
        <v>3408</v>
      </c>
      <c r="B2658">
        <v>151</v>
      </c>
      <c r="C2658">
        <v>103</v>
      </c>
      <c r="D2658">
        <v>7948159</v>
      </c>
      <c r="E2658" t="s">
        <v>268</v>
      </c>
      <c r="F2658" t="s">
        <v>2534</v>
      </c>
      <c r="G2658" t="s">
        <v>3409</v>
      </c>
      <c r="H2658">
        <v>48999</v>
      </c>
      <c r="I2658">
        <v>280</v>
      </c>
      <c r="J2658" t="s">
        <v>19</v>
      </c>
      <c r="K2658" t="s">
        <v>20</v>
      </c>
      <c r="L2658">
        <v>35000000</v>
      </c>
      <c r="M2658">
        <v>2008</v>
      </c>
      <c r="N2658">
        <v>6</v>
      </c>
      <c r="O2658" s="4"/>
      <c r="P2658" s="4"/>
    </row>
    <row r="2659" spans="1:16" x14ac:dyDescent="0.3">
      <c r="A2659" t="s">
        <v>5745</v>
      </c>
      <c r="B2659">
        <v>158</v>
      </c>
      <c r="C2659">
        <v>109</v>
      </c>
      <c r="D2659">
        <v>35537564</v>
      </c>
      <c r="E2659" t="s">
        <v>872</v>
      </c>
      <c r="F2659" t="s">
        <v>913</v>
      </c>
      <c r="G2659" t="s">
        <v>5746</v>
      </c>
      <c r="H2659">
        <v>49671</v>
      </c>
      <c r="I2659">
        <v>166</v>
      </c>
      <c r="J2659" t="s">
        <v>19</v>
      </c>
      <c r="K2659" t="s">
        <v>20</v>
      </c>
      <c r="L2659">
        <v>11500000</v>
      </c>
      <c r="M2659">
        <v>2016</v>
      </c>
      <c r="N2659">
        <v>6</v>
      </c>
      <c r="O2659" s="4"/>
      <c r="P2659" s="4"/>
    </row>
    <row r="2660" spans="1:16" x14ac:dyDescent="0.3">
      <c r="A2660" t="s">
        <v>1749</v>
      </c>
      <c r="B2660">
        <v>125</v>
      </c>
      <c r="C2660">
        <v>121</v>
      </c>
      <c r="D2660">
        <v>29655590</v>
      </c>
      <c r="E2660" t="s">
        <v>537</v>
      </c>
      <c r="F2660" t="s">
        <v>445</v>
      </c>
      <c r="G2660" t="s">
        <v>1750</v>
      </c>
      <c r="H2660">
        <v>53970</v>
      </c>
      <c r="I2660">
        <v>435</v>
      </c>
      <c r="J2660" t="s">
        <v>19</v>
      </c>
      <c r="K2660" t="s">
        <v>20</v>
      </c>
      <c r="L2660">
        <v>65000000</v>
      </c>
      <c r="M2660">
        <v>1999</v>
      </c>
      <c r="N2660">
        <v>6</v>
      </c>
      <c r="O2660" s="4"/>
      <c r="P2660" s="4"/>
    </row>
    <row r="2661" spans="1:16" x14ac:dyDescent="0.3">
      <c r="A2661" t="s">
        <v>713</v>
      </c>
      <c r="B2661">
        <v>152</v>
      </c>
      <c r="C2661">
        <v>153</v>
      </c>
      <c r="D2661">
        <v>40911830</v>
      </c>
      <c r="E2661" t="s">
        <v>775</v>
      </c>
      <c r="F2661" t="s">
        <v>396</v>
      </c>
      <c r="G2661" t="s">
        <v>776</v>
      </c>
      <c r="H2661">
        <v>55994</v>
      </c>
      <c r="I2661">
        <v>454</v>
      </c>
      <c r="J2661" t="s">
        <v>19</v>
      </c>
      <c r="K2661" t="s">
        <v>20</v>
      </c>
      <c r="L2661">
        <v>115000000</v>
      </c>
      <c r="M2661">
        <v>2002</v>
      </c>
      <c r="N2661">
        <v>6</v>
      </c>
      <c r="O2661" s="4"/>
      <c r="P2661" s="4"/>
    </row>
    <row r="2662" spans="1:16" x14ac:dyDescent="0.3">
      <c r="A2662" t="s">
        <v>4879</v>
      </c>
      <c r="B2662">
        <v>65</v>
      </c>
      <c r="C2662">
        <v>111</v>
      </c>
      <c r="D2662">
        <v>29106737</v>
      </c>
      <c r="E2662" t="s">
        <v>753</v>
      </c>
      <c r="F2662" t="s">
        <v>1326</v>
      </c>
      <c r="G2662" t="s">
        <v>5205</v>
      </c>
      <c r="H2662">
        <v>15582</v>
      </c>
      <c r="I2662">
        <v>132</v>
      </c>
      <c r="J2662" t="s">
        <v>19</v>
      </c>
      <c r="K2662" t="s">
        <v>20</v>
      </c>
      <c r="L2662">
        <v>15000000</v>
      </c>
      <c r="M2662">
        <v>1998</v>
      </c>
      <c r="N2662">
        <v>6</v>
      </c>
      <c r="O2662" s="4"/>
      <c r="P2662" s="4"/>
    </row>
    <row r="2663" spans="1:16" x14ac:dyDescent="0.3">
      <c r="A2663" t="s">
        <v>1427</v>
      </c>
      <c r="B2663">
        <v>79</v>
      </c>
      <c r="C2663">
        <v>177</v>
      </c>
      <c r="D2663">
        <v>17593391</v>
      </c>
      <c r="E2663" t="s">
        <v>329</v>
      </c>
      <c r="F2663" t="s">
        <v>1049</v>
      </c>
      <c r="G2663" t="s">
        <v>1428</v>
      </c>
      <c r="H2663">
        <v>56403</v>
      </c>
      <c r="I2663">
        <v>376</v>
      </c>
      <c r="J2663" t="s">
        <v>19</v>
      </c>
      <c r="K2663" t="s">
        <v>20</v>
      </c>
      <c r="L2663">
        <v>80000000</v>
      </c>
      <c r="M2663">
        <v>1997</v>
      </c>
      <c r="N2663">
        <v>6</v>
      </c>
      <c r="O2663" s="4"/>
      <c r="P2663" s="4"/>
    </row>
    <row r="2664" spans="1:16" x14ac:dyDescent="0.3">
      <c r="A2664" t="s">
        <v>5630</v>
      </c>
      <c r="B2664">
        <v>198</v>
      </c>
      <c r="C2664">
        <v>89</v>
      </c>
      <c r="D2664">
        <v>31691811</v>
      </c>
      <c r="E2664" t="s">
        <v>2074</v>
      </c>
      <c r="F2664" t="s">
        <v>2913</v>
      </c>
      <c r="G2664" t="s">
        <v>5631</v>
      </c>
      <c r="H2664">
        <v>57446</v>
      </c>
      <c r="I2664">
        <v>369</v>
      </c>
      <c r="J2664" t="s">
        <v>19</v>
      </c>
      <c r="K2664" t="s">
        <v>20</v>
      </c>
      <c r="L2664">
        <v>12000000</v>
      </c>
      <c r="M2664">
        <v>2008</v>
      </c>
      <c r="N2664">
        <v>6</v>
      </c>
      <c r="O2664" s="4"/>
      <c r="P2664" s="4"/>
    </row>
    <row r="2665" spans="1:16" x14ac:dyDescent="0.3">
      <c r="A2665" t="s">
        <v>909</v>
      </c>
      <c r="B2665">
        <v>186</v>
      </c>
      <c r="C2665">
        <v>127</v>
      </c>
      <c r="D2665">
        <v>10137232</v>
      </c>
      <c r="E2665" t="s">
        <v>2536</v>
      </c>
      <c r="F2665" t="s">
        <v>2537</v>
      </c>
      <c r="G2665" t="s">
        <v>2538</v>
      </c>
      <c r="H2665">
        <v>58015</v>
      </c>
      <c r="I2665">
        <v>374</v>
      </c>
      <c r="J2665" t="s">
        <v>19</v>
      </c>
      <c r="K2665" t="s">
        <v>774</v>
      </c>
      <c r="L2665">
        <v>50000000</v>
      </c>
      <c r="M2665">
        <v>2005</v>
      </c>
      <c r="N2665">
        <v>6</v>
      </c>
      <c r="O2665" s="4"/>
      <c r="P2665" s="4"/>
    </row>
    <row r="2666" spans="1:16" x14ac:dyDescent="0.3">
      <c r="A2666" t="s">
        <v>6891</v>
      </c>
      <c r="B2666">
        <v>95</v>
      </c>
      <c r="C2666">
        <v>85</v>
      </c>
      <c r="D2666">
        <v>14000000</v>
      </c>
      <c r="E2666" t="s">
        <v>3556</v>
      </c>
      <c r="F2666" t="s">
        <v>3535</v>
      </c>
      <c r="G2666" t="s">
        <v>6892</v>
      </c>
      <c r="H2666">
        <v>15956</v>
      </c>
      <c r="I2666">
        <v>118</v>
      </c>
      <c r="J2666" t="s">
        <v>19</v>
      </c>
      <c r="K2666" t="s">
        <v>20</v>
      </c>
      <c r="L2666">
        <v>3500000</v>
      </c>
      <c r="M2666">
        <v>1987</v>
      </c>
      <c r="N2666">
        <v>6</v>
      </c>
      <c r="O2666" s="4"/>
      <c r="P2666" s="4"/>
    </row>
    <row r="2667" spans="1:16" x14ac:dyDescent="0.3">
      <c r="A2667" t="s">
        <v>1160</v>
      </c>
      <c r="B2667">
        <v>33</v>
      </c>
      <c r="C2667">
        <v>91</v>
      </c>
      <c r="D2667">
        <v>21370057</v>
      </c>
      <c r="E2667" t="s">
        <v>1100</v>
      </c>
      <c r="F2667" t="s">
        <v>5769</v>
      </c>
      <c r="G2667" t="s">
        <v>5770</v>
      </c>
      <c r="H2667">
        <v>9903</v>
      </c>
      <c r="I2667">
        <v>80</v>
      </c>
      <c r="J2667" t="s">
        <v>19</v>
      </c>
      <c r="K2667" t="s">
        <v>20</v>
      </c>
      <c r="L2667">
        <v>12000000</v>
      </c>
      <c r="M2667">
        <v>1992</v>
      </c>
      <c r="N2667">
        <v>6</v>
      </c>
      <c r="O2667" s="4"/>
      <c r="P2667" s="4"/>
    </row>
    <row r="2668" spans="1:16" x14ac:dyDescent="0.3">
      <c r="A2668" t="s">
        <v>590</v>
      </c>
      <c r="B2668">
        <v>202</v>
      </c>
      <c r="C2668">
        <v>106</v>
      </c>
      <c r="D2668">
        <v>27356090</v>
      </c>
      <c r="E2668" t="s">
        <v>23</v>
      </c>
      <c r="F2668" t="s">
        <v>204</v>
      </c>
      <c r="G2668" t="s">
        <v>1432</v>
      </c>
      <c r="H2668">
        <v>58752</v>
      </c>
      <c r="I2668">
        <v>117</v>
      </c>
      <c r="J2668" t="s">
        <v>19</v>
      </c>
      <c r="K2668" t="s">
        <v>20</v>
      </c>
      <c r="L2668">
        <v>90000000</v>
      </c>
      <c r="M2668">
        <v>2015</v>
      </c>
      <c r="N2668">
        <v>6</v>
      </c>
      <c r="O2668" s="4"/>
      <c r="P2668" s="4"/>
    </row>
    <row r="2669" spans="1:16" x14ac:dyDescent="0.3">
      <c r="A2669" t="s">
        <v>4644</v>
      </c>
      <c r="B2669">
        <v>151</v>
      </c>
      <c r="C2669">
        <v>117</v>
      </c>
      <c r="D2669">
        <v>13987482</v>
      </c>
      <c r="E2669" t="s">
        <v>877</v>
      </c>
      <c r="F2669" t="s">
        <v>134</v>
      </c>
      <c r="G2669" t="s">
        <v>4645</v>
      </c>
      <c r="H2669">
        <v>58957</v>
      </c>
      <c r="I2669">
        <v>91</v>
      </c>
      <c r="J2669" t="s">
        <v>19</v>
      </c>
      <c r="K2669" t="s">
        <v>20</v>
      </c>
      <c r="L2669">
        <v>20000000</v>
      </c>
      <c r="M2669">
        <v>2011</v>
      </c>
      <c r="N2669">
        <v>6</v>
      </c>
      <c r="O2669" s="4"/>
      <c r="P2669" s="4"/>
    </row>
    <row r="2670" spans="1:16" x14ac:dyDescent="0.3">
      <c r="A2670" t="s">
        <v>2678</v>
      </c>
      <c r="B2670">
        <v>70</v>
      </c>
      <c r="C2670">
        <v>93</v>
      </c>
      <c r="D2670">
        <v>32055248</v>
      </c>
      <c r="E2670" t="s">
        <v>2994</v>
      </c>
      <c r="F2670" t="s">
        <v>1470</v>
      </c>
      <c r="G2670" t="s">
        <v>2995</v>
      </c>
      <c r="H2670">
        <v>18723</v>
      </c>
      <c r="I2670">
        <v>146</v>
      </c>
      <c r="J2670" t="s">
        <v>19</v>
      </c>
      <c r="K2670" t="s">
        <v>20</v>
      </c>
      <c r="L2670">
        <v>25000000</v>
      </c>
      <c r="M2670">
        <v>1994</v>
      </c>
      <c r="N2670">
        <v>6</v>
      </c>
      <c r="O2670" s="4"/>
      <c r="P2670" s="4"/>
    </row>
    <row r="2671" spans="1:16" x14ac:dyDescent="0.3">
      <c r="A2671" t="s">
        <v>5189</v>
      </c>
      <c r="B2671">
        <v>202</v>
      </c>
      <c r="C2671">
        <v>105</v>
      </c>
      <c r="D2671">
        <v>12583510</v>
      </c>
      <c r="E2671" t="s">
        <v>2914</v>
      </c>
      <c r="F2671" t="s">
        <v>5616</v>
      </c>
      <c r="G2671" t="s">
        <v>6315</v>
      </c>
      <c r="H2671">
        <v>60709</v>
      </c>
      <c r="I2671">
        <v>922</v>
      </c>
      <c r="J2671" t="s">
        <v>19</v>
      </c>
      <c r="K2671" t="s">
        <v>20</v>
      </c>
      <c r="L2671">
        <v>7000000</v>
      </c>
      <c r="M2671">
        <v>2003</v>
      </c>
      <c r="N2671">
        <v>6</v>
      </c>
      <c r="O2671" s="4"/>
      <c r="P2671" s="4"/>
    </row>
    <row r="2672" spans="1:16" x14ac:dyDescent="0.3">
      <c r="A2672" t="s">
        <v>698</v>
      </c>
      <c r="B2672">
        <v>25</v>
      </c>
      <c r="C2672">
        <v>106</v>
      </c>
      <c r="D2672">
        <v>45500797</v>
      </c>
      <c r="E2672" t="s">
        <v>1190</v>
      </c>
      <c r="F2672" t="s">
        <v>2961</v>
      </c>
      <c r="G2672" t="s">
        <v>2962</v>
      </c>
      <c r="H2672">
        <v>17443</v>
      </c>
      <c r="I2672">
        <v>56</v>
      </c>
      <c r="J2672" t="s">
        <v>19</v>
      </c>
      <c r="K2672" t="s">
        <v>20</v>
      </c>
      <c r="L2672">
        <v>40000000</v>
      </c>
      <c r="M2672">
        <v>1992</v>
      </c>
      <c r="N2672">
        <v>6</v>
      </c>
      <c r="O2672" s="4"/>
      <c r="P2672" s="4"/>
    </row>
    <row r="2673" spans="1:16" x14ac:dyDescent="0.3">
      <c r="A2673" t="s">
        <v>7364</v>
      </c>
      <c r="B2673">
        <v>10</v>
      </c>
      <c r="C2673">
        <v>113</v>
      </c>
      <c r="D2673">
        <v>2859955</v>
      </c>
      <c r="E2673" t="s">
        <v>1839</v>
      </c>
      <c r="F2673" t="s">
        <v>358</v>
      </c>
      <c r="G2673" t="s">
        <v>7365</v>
      </c>
      <c r="H2673">
        <v>2417</v>
      </c>
      <c r="I2673">
        <v>32</v>
      </c>
      <c r="J2673" t="s">
        <v>19</v>
      </c>
      <c r="K2673" t="s">
        <v>20</v>
      </c>
      <c r="L2673">
        <v>1200000</v>
      </c>
      <c r="M2673">
        <v>2013</v>
      </c>
      <c r="N2673">
        <v>6</v>
      </c>
      <c r="O2673" s="4"/>
      <c r="P2673" s="4"/>
    </row>
    <row r="2674" spans="1:16" x14ac:dyDescent="0.3">
      <c r="A2674" t="s">
        <v>4331</v>
      </c>
      <c r="B2674">
        <v>33</v>
      </c>
      <c r="C2674">
        <v>109</v>
      </c>
      <c r="D2674">
        <v>4109095</v>
      </c>
      <c r="E2674" t="s">
        <v>6993</v>
      </c>
      <c r="F2674" t="s">
        <v>1722</v>
      </c>
      <c r="G2674" t="s">
        <v>6994</v>
      </c>
      <c r="H2674">
        <v>8239</v>
      </c>
      <c r="I2674">
        <v>92</v>
      </c>
      <c r="J2674" t="s">
        <v>19</v>
      </c>
      <c r="K2674" t="s">
        <v>20</v>
      </c>
      <c r="L2674">
        <v>3000000</v>
      </c>
      <c r="M2674">
        <v>1996</v>
      </c>
      <c r="N2674">
        <v>6</v>
      </c>
      <c r="O2674" s="4"/>
      <c r="P2674" s="4"/>
    </row>
    <row r="2675" spans="1:16" x14ac:dyDescent="0.3">
      <c r="A2675" t="s">
        <v>5400</v>
      </c>
      <c r="B2675">
        <v>37</v>
      </c>
      <c r="C2675">
        <v>96</v>
      </c>
      <c r="D2675">
        <v>15062898</v>
      </c>
      <c r="E2675" t="s">
        <v>872</v>
      </c>
      <c r="F2675" t="s">
        <v>2186</v>
      </c>
      <c r="G2675" t="s">
        <v>5401</v>
      </c>
      <c r="H2675">
        <v>11729</v>
      </c>
      <c r="I2675">
        <v>106</v>
      </c>
      <c r="J2675" t="s">
        <v>19</v>
      </c>
      <c r="K2675" t="s">
        <v>20</v>
      </c>
      <c r="L2675">
        <v>14000000</v>
      </c>
      <c r="M2675">
        <v>1998</v>
      </c>
      <c r="N2675">
        <v>6</v>
      </c>
      <c r="O2675" s="4"/>
      <c r="P2675" s="4"/>
    </row>
    <row r="2676" spans="1:16" x14ac:dyDescent="0.3">
      <c r="A2676" t="s">
        <v>7588</v>
      </c>
      <c r="B2676">
        <v>3</v>
      </c>
      <c r="C2676">
        <v>101</v>
      </c>
      <c r="D2676">
        <v>1111615</v>
      </c>
      <c r="E2676" t="s">
        <v>5659</v>
      </c>
      <c r="F2676" t="s">
        <v>7191</v>
      </c>
      <c r="G2676" t="s">
        <v>7598</v>
      </c>
      <c r="H2676">
        <v>651</v>
      </c>
      <c r="I2676">
        <v>34</v>
      </c>
      <c r="J2676" t="s">
        <v>19</v>
      </c>
      <c r="K2676" t="s">
        <v>20</v>
      </c>
      <c r="L2676">
        <v>500000</v>
      </c>
      <c r="M2676">
        <v>2003</v>
      </c>
      <c r="N2676">
        <v>6</v>
      </c>
      <c r="O2676" s="4"/>
      <c r="P2676" s="4"/>
    </row>
    <row r="2677" spans="1:16" x14ac:dyDescent="0.3">
      <c r="A2677" t="s">
        <v>7512</v>
      </c>
      <c r="B2677">
        <v>115</v>
      </c>
      <c r="C2677">
        <v>88</v>
      </c>
      <c r="D2677">
        <v>1243961</v>
      </c>
      <c r="E2677" t="s">
        <v>872</v>
      </c>
      <c r="F2677" t="s">
        <v>4560</v>
      </c>
      <c r="G2677" t="s">
        <v>7513</v>
      </c>
      <c r="H2677">
        <v>13421</v>
      </c>
      <c r="I2677">
        <v>34</v>
      </c>
      <c r="J2677" t="s">
        <v>19</v>
      </c>
      <c r="K2677" t="s">
        <v>20</v>
      </c>
      <c r="L2677">
        <v>850000</v>
      </c>
      <c r="M2677">
        <v>2012</v>
      </c>
      <c r="N2677">
        <v>6</v>
      </c>
      <c r="O2677" s="4"/>
      <c r="P2677" s="4"/>
    </row>
    <row r="2678" spans="1:16" x14ac:dyDescent="0.3">
      <c r="A2678" t="s">
        <v>5253</v>
      </c>
      <c r="B2678">
        <v>45</v>
      </c>
      <c r="C2678">
        <v>114</v>
      </c>
      <c r="D2678">
        <v>15100000</v>
      </c>
      <c r="E2678" t="s">
        <v>1143</v>
      </c>
      <c r="F2678" t="s">
        <v>1421</v>
      </c>
      <c r="G2678" t="s">
        <v>5254</v>
      </c>
      <c r="H2678">
        <v>22797</v>
      </c>
      <c r="I2678">
        <v>96</v>
      </c>
      <c r="J2678" t="s">
        <v>19</v>
      </c>
      <c r="K2678" t="s">
        <v>20</v>
      </c>
      <c r="L2678">
        <v>15000000</v>
      </c>
      <c r="M2678">
        <v>1984</v>
      </c>
      <c r="N2678">
        <v>6</v>
      </c>
      <c r="O2678" s="4"/>
      <c r="P2678" s="4"/>
    </row>
    <row r="2679" spans="1:16" x14ac:dyDescent="0.3">
      <c r="A2679" t="s">
        <v>7603</v>
      </c>
      <c r="B2679">
        <v>25</v>
      </c>
      <c r="C2679">
        <v>98</v>
      </c>
      <c r="D2679">
        <v>295468</v>
      </c>
      <c r="E2679" t="s">
        <v>877</v>
      </c>
      <c r="F2679" t="s">
        <v>87</v>
      </c>
      <c r="G2679" t="s">
        <v>7604</v>
      </c>
      <c r="H2679">
        <v>709</v>
      </c>
      <c r="I2679">
        <v>34</v>
      </c>
      <c r="J2679" t="s">
        <v>19</v>
      </c>
      <c r="K2679" t="s">
        <v>20</v>
      </c>
      <c r="L2679">
        <v>500000</v>
      </c>
      <c r="M2679">
        <v>2001</v>
      </c>
      <c r="N2679">
        <v>6</v>
      </c>
      <c r="O2679" s="4"/>
      <c r="P2679" s="4"/>
    </row>
    <row r="2680" spans="1:16" x14ac:dyDescent="0.3">
      <c r="A2680" t="s">
        <v>7371</v>
      </c>
      <c r="B2680">
        <v>38</v>
      </c>
      <c r="C2680">
        <v>108</v>
      </c>
      <c r="D2680">
        <v>594904</v>
      </c>
      <c r="E2680" t="s">
        <v>1289</v>
      </c>
      <c r="F2680" t="s">
        <v>3165</v>
      </c>
      <c r="G2680" t="s">
        <v>7372</v>
      </c>
      <c r="H2680">
        <v>2582</v>
      </c>
      <c r="I2680">
        <v>89</v>
      </c>
      <c r="J2680" t="s">
        <v>19</v>
      </c>
      <c r="K2680" t="s">
        <v>20</v>
      </c>
      <c r="L2680">
        <v>1200000</v>
      </c>
      <c r="M2680">
        <v>2012</v>
      </c>
      <c r="N2680">
        <v>6</v>
      </c>
      <c r="O2680" s="4"/>
      <c r="P2680" s="4"/>
    </row>
    <row r="2681" spans="1:16" x14ac:dyDescent="0.3">
      <c r="A2681" t="s">
        <v>3369</v>
      </c>
      <c r="B2681">
        <v>29</v>
      </c>
      <c r="C2681">
        <v>82</v>
      </c>
      <c r="D2681">
        <v>12996</v>
      </c>
      <c r="E2681" t="s">
        <v>537</v>
      </c>
      <c r="F2681" t="s">
        <v>142</v>
      </c>
      <c r="G2681" t="s">
        <v>7483</v>
      </c>
      <c r="H2681">
        <v>1938</v>
      </c>
      <c r="I2681">
        <v>54</v>
      </c>
      <c r="J2681" t="s">
        <v>19</v>
      </c>
      <c r="K2681" t="s">
        <v>20</v>
      </c>
      <c r="L2681">
        <v>1000000</v>
      </c>
      <c r="M2681">
        <v>2000</v>
      </c>
      <c r="N2681">
        <v>6</v>
      </c>
      <c r="O2681" s="4"/>
      <c r="P2681" s="4"/>
    </row>
    <row r="2682" spans="1:16" x14ac:dyDescent="0.3">
      <c r="A2682" t="s">
        <v>7065</v>
      </c>
      <c r="B2682">
        <v>20</v>
      </c>
      <c r="C2682">
        <v>86</v>
      </c>
      <c r="D2682">
        <v>475000</v>
      </c>
      <c r="E2682" t="s">
        <v>1896</v>
      </c>
      <c r="F2682" t="s">
        <v>355</v>
      </c>
      <c r="G2682" t="s">
        <v>7066</v>
      </c>
      <c r="H2682">
        <v>6930</v>
      </c>
      <c r="I2682">
        <v>53</v>
      </c>
      <c r="J2682" t="s">
        <v>19</v>
      </c>
      <c r="K2682" t="s">
        <v>20</v>
      </c>
      <c r="L2682">
        <v>2800000</v>
      </c>
      <c r="M2682">
        <v>2006</v>
      </c>
      <c r="N2682">
        <v>6</v>
      </c>
      <c r="O2682" s="4"/>
      <c r="P2682" s="4"/>
    </row>
    <row r="2683" spans="1:16" x14ac:dyDescent="0.3">
      <c r="A2683" t="s">
        <v>6256</v>
      </c>
      <c r="B2683">
        <v>9</v>
      </c>
      <c r="C2683">
        <v>109</v>
      </c>
      <c r="D2683">
        <v>5100000</v>
      </c>
      <c r="E2683" t="s">
        <v>753</v>
      </c>
      <c r="F2683" t="s">
        <v>1112</v>
      </c>
      <c r="G2683" t="s">
        <v>6257</v>
      </c>
      <c r="H2683">
        <v>6595</v>
      </c>
      <c r="I2683">
        <v>61</v>
      </c>
      <c r="J2683" t="s">
        <v>19</v>
      </c>
      <c r="K2683" t="s">
        <v>31</v>
      </c>
      <c r="L2683">
        <v>7500000</v>
      </c>
      <c r="M2683">
        <v>1984</v>
      </c>
      <c r="N2683">
        <v>6</v>
      </c>
      <c r="O2683" s="4"/>
      <c r="P2683" s="4"/>
    </row>
    <row r="2684" spans="1:16" x14ac:dyDescent="0.3">
      <c r="A2684" t="s">
        <v>3773</v>
      </c>
      <c r="B2684">
        <v>9</v>
      </c>
      <c r="C2684">
        <v>102</v>
      </c>
      <c r="D2684">
        <v>4239767</v>
      </c>
      <c r="E2684" t="s">
        <v>2139</v>
      </c>
      <c r="F2684" t="s">
        <v>6259</v>
      </c>
      <c r="G2684" t="s">
        <v>6260</v>
      </c>
      <c r="H2684">
        <v>3709</v>
      </c>
      <c r="I2684">
        <v>83</v>
      </c>
      <c r="J2684" t="s">
        <v>19</v>
      </c>
      <c r="K2684" t="s">
        <v>162</v>
      </c>
      <c r="L2684">
        <v>7500000</v>
      </c>
      <c r="M2684">
        <v>2002</v>
      </c>
      <c r="N2684">
        <v>6</v>
      </c>
      <c r="O2684" s="4"/>
      <c r="P2684" s="4"/>
    </row>
    <row r="2685" spans="1:16" x14ac:dyDescent="0.3">
      <c r="A2685" t="s">
        <v>6866</v>
      </c>
      <c r="B2685">
        <v>31</v>
      </c>
      <c r="C2685">
        <v>104</v>
      </c>
      <c r="D2685">
        <v>143653</v>
      </c>
      <c r="E2685" t="s">
        <v>817</v>
      </c>
      <c r="F2685" t="s">
        <v>5814</v>
      </c>
      <c r="G2685" t="s">
        <v>6867</v>
      </c>
      <c r="H2685">
        <v>1177</v>
      </c>
      <c r="I2685">
        <v>10</v>
      </c>
      <c r="J2685" t="s">
        <v>19</v>
      </c>
      <c r="K2685" t="s">
        <v>31</v>
      </c>
      <c r="L2685">
        <v>4000000</v>
      </c>
      <c r="M2685">
        <v>2014</v>
      </c>
      <c r="N2685">
        <v>6</v>
      </c>
      <c r="O2685" s="4"/>
      <c r="P2685" s="4"/>
    </row>
    <row r="2686" spans="1:16" x14ac:dyDescent="0.3">
      <c r="A2686" t="s">
        <v>3480</v>
      </c>
      <c r="B2686">
        <v>254</v>
      </c>
      <c r="C2686">
        <v>113</v>
      </c>
      <c r="D2686">
        <v>10955425</v>
      </c>
      <c r="E2686" t="s">
        <v>1405</v>
      </c>
      <c r="F2686" t="s">
        <v>3481</v>
      </c>
      <c r="G2686" t="s">
        <v>3482</v>
      </c>
      <c r="H2686">
        <v>62770</v>
      </c>
      <c r="I2686">
        <v>396</v>
      </c>
      <c r="J2686" t="s">
        <v>19</v>
      </c>
      <c r="K2686" t="s">
        <v>31</v>
      </c>
      <c r="L2686">
        <v>30000000</v>
      </c>
      <c r="M2686">
        <v>2008</v>
      </c>
      <c r="N2686">
        <v>6</v>
      </c>
      <c r="O2686" s="4"/>
      <c r="P2686" s="4"/>
    </row>
    <row r="2687" spans="1:16" x14ac:dyDescent="0.3">
      <c r="A2687" t="s">
        <v>5253</v>
      </c>
      <c r="B2687">
        <v>45</v>
      </c>
      <c r="C2687">
        <v>79</v>
      </c>
      <c r="D2687">
        <v>2275557</v>
      </c>
      <c r="E2687" t="s">
        <v>246</v>
      </c>
      <c r="F2687" t="s">
        <v>335</v>
      </c>
      <c r="G2687" t="s">
        <v>6206</v>
      </c>
      <c r="H2687">
        <v>12561</v>
      </c>
      <c r="I2687">
        <v>102</v>
      </c>
      <c r="J2687" t="s">
        <v>19</v>
      </c>
      <c r="K2687" t="s">
        <v>20</v>
      </c>
      <c r="L2687">
        <v>8000000</v>
      </c>
      <c r="M2687">
        <v>1991</v>
      </c>
      <c r="N2687">
        <v>6</v>
      </c>
      <c r="O2687" s="4"/>
      <c r="P2687" s="4"/>
    </row>
    <row r="2688" spans="1:16" x14ac:dyDescent="0.3">
      <c r="A2688" t="s">
        <v>1061</v>
      </c>
      <c r="B2688">
        <v>189</v>
      </c>
      <c r="C2688">
        <v>94</v>
      </c>
      <c r="D2688">
        <v>68218041</v>
      </c>
      <c r="E2688" t="s">
        <v>298</v>
      </c>
      <c r="F2688" t="s">
        <v>2217</v>
      </c>
      <c r="G2688" t="s">
        <v>2218</v>
      </c>
      <c r="H2688">
        <v>67191</v>
      </c>
      <c r="I2688">
        <v>108</v>
      </c>
      <c r="J2688" t="s">
        <v>19</v>
      </c>
      <c r="K2688" t="s">
        <v>20</v>
      </c>
      <c r="L2688">
        <v>55000000</v>
      </c>
      <c r="M2688">
        <v>2011</v>
      </c>
      <c r="N2688">
        <v>6</v>
      </c>
      <c r="O2688" s="4"/>
      <c r="P2688" s="4"/>
    </row>
    <row r="2689" spans="1:16" x14ac:dyDescent="0.3">
      <c r="A2689" t="s">
        <v>427</v>
      </c>
      <c r="B2689">
        <v>242</v>
      </c>
      <c r="C2689">
        <v>129</v>
      </c>
      <c r="D2689">
        <v>70236496</v>
      </c>
      <c r="E2689" t="s">
        <v>1408</v>
      </c>
      <c r="F2689" t="s">
        <v>396</v>
      </c>
      <c r="G2689" t="s">
        <v>1805</v>
      </c>
      <c r="H2689">
        <v>67395</v>
      </c>
      <c r="I2689">
        <v>564</v>
      </c>
      <c r="J2689" t="s">
        <v>19</v>
      </c>
      <c r="K2689" t="s">
        <v>20</v>
      </c>
      <c r="L2689">
        <v>63000000</v>
      </c>
      <c r="M2689">
        <v>2006</v>
      </c>
      <c r="N2689">
        <v>6</v>
      </c>
      <c r="O2689" s="4"/>
      <c r="P2689" s="4"/>
    </row>
    <row r="2690" spans="1:16" x14ac:dyDescent="0.3">
      <c r="A2690" t="s">
        <v>6365</v>
      </c>
      <c r="B2690">
        <v>27</v>
      </c>
      <c r="C2690">
        <v>118</v>
      </c>
      <c r="D2690">
        <v>46451</v>
      </c>
      <c r="E2690" t="s">
        <v>2737</v>
      </c>
      <c r="F2690" t="s">
        <v>56</v>
      </c>
      <c r="G2690" t="s">
        <v>6366</v>
      </c>
      <c r="H2690">
        <v>7663</v>
      </c>
      <c r="I2690">
        <v>38</v>
      </c>
      <c r="J2690" t="s">
        <v>19</v>
      </c>
      <c r="K2690" t="s">
        <v>20</v>
      </c>
      <c r="L2690">
        <v>7000000</v>
      </c>
      <c r="M2690">
        <v>2010</v>
      </c>
      <c r="N2690">
        <v>6</v>
      </c>
      <c r="O2690" s="4"/>
      <c r="P2690" s="4"/>
    </row>
    <row r="2691" spans="1:16" x14ac:dyDescent="0.3">
      <c r="A2691" t="s">
        <v>5512</v>
      </c>
      <c r="B2691">
        <v>39</v>
      </c>
      <c r="C2691">
        <v>99</v>
      </c>
      <c r="D2691">
        <v>5871603</v>
      </c>
      <c r="E2691" t="s">
        <v>1962</v>
      </c>
      <c r="F2691" t="s">
        <v>543</v>
      </c>
      <c r="G2691" t="s">
        <v>5513</v>
      </c>
      <c r="H2691">
        <v>3116</v>
      </c>
      <c r="I2691">
        <v>39</v>
      </c>
      <c r="J2691" t="s">
        <v>19</v>
      </c>
      <c r="K2691" t="s">
        <v>20</v>
      </c>
      <c r="L2691">
        <v>13000000</v>
      </c>
      <c r="M2691">
        <v>1999</v>
      </c>
      <c r="N2691">
        <v>6</v>
      </c>
      <c r="O2691" s="4"/>
      <c r="P2691" s="4"/>
    </row>
    <row r="2692" spans="1:16" x14ac:dyDescent="0.3">
      <c r="A2692" t="s">
        <v>1986</v>
      </c>
      <c r="B2692">
        <v>198</v>
      </c>
      <c r="C2692">
        <v>101</v>
      </c>
      <c r="D2692">
        <v>40076438</v>
      </c>
      <c r="E2692" t="s">
        <v>613</v>
      </c>
      <c r="F2692" t="s">
        <v>913</v>
      </c>
      <c r="G2692" t="s">
        <v>2055</v>
      </c>
      <c r="H2692">
        <v>73368</v>
      </c>
      <c r="I2692">
        <v>248</v>
      </c>
      <c r="J2692" t="s">
        <v>19</v>
      </c>
      <c r="K2692" t="s">
        <v>20</v>
      </c>
      <c r="L2692">
        <v>60000000</v>
      </c>
      <c r="M2692">
        <v>2008</v>
      </c>
      <c r="N2692">
        <v>6</v>
      </c>
      <c r="O2692" s="4"/>
      <c r="P2692" s="4"/>
    </row>
    <row r="2693" spans="1:16" x14ac:dyDescent="0.3">
      <c r="A2693" t="s">
        <v>2374</v>
      </c>
      <c r="B2693">
        <v>20</v>
      </c>
      <c r="C2693">
        <v>106</v>
      </c>
      <c r="D2693">
        <v>10555348</v>
      </c>
      <c r="E2693" t="s">
        <v>557</v>
      </c>
      <c r="F2693" t="s">
        <v>913</v>
      </c>
      <c r="G2693" t="s">
        <v>4676</v>
      </c>
      <c r="H2693">
        <v>17349</v>
      </c>
      <c r="I2693">
        <v>42</v>
      </c>
      <c r="J2693" t="s">
        <v>19</v>
      </c>
      <c r="K2693" t="s">
        <v>20</v>
      </c>
      <c r="L2693">
        <v>20000000</v>
      </c>
      <c r="M2693">
        <v>1989</v>
      </c>
      <c r="N2693">
        <v>6</v>
      </c>
      <c r="O2693" s="4"/>
      <c r="P2693" s="4"/>
    </row>
    <row r="2694" spans="1:16" x14ac:dyDescent="0.3">
      <c r="A2694" t="s">
        <v>1725</v>
      </c>
      <c r="B2694">
        <v>267</v>
      </c>
      <c r="C2694">
        <v>114</v>
      </c>
      <c r="D2694">
        <v>33037754</v>
      </c>
      <c r="E2694" t="s">
        <v>2806</v>
      </c>
      <c r="F2694" t="s">
        <v>429</v>
      </c>
      <c r="G2694" t="s">
        <v>3233</v>
      </c>
      <c r="H2694">
        <v>75864</v>
      </c>
      <c r="I2694">
        <v>197</v>
      </c>
      <c r="J2694" t="s">
        <v>19</v>
      </c>
      <c r="K2694" t="s">
        <v>20</v>
      </c>
      <c r="L2694">
        <v>37000000</v>
      </c>
      <c r="M2694">
        <v>2011</v>
      </c>
      <c r="N2694">
        <v>6</v>
      </c>
      <c r="O2694" s="4"/>
      <c r="P2694" s="4"/>
    </row>
    <row r="2695" spans="1:16" x14ac:dyDescent="0.3">
      <c r="A2695" t="s">
        <v>5092</v>
      </c>
      <c r="B2695">
        <v>65</v>
      </c>
      <c r="C2695">
        <v>112</v>
      </c>
      <c r="D2695">
        <v>4734235</v>
      </c>
      <c r="E2695" t="s">
        <v>2561</v>
      </c>
      <c r="F2695" t="s">
        <v>2569</v>
      </c>
      <c r="G2695" t="s">
        <v>5093</v>
      </c>
      <c r="H2695">
        <v>8217</v>
      </c>
      <c r="I2695">
        <v>123</v>
      </c>
      <c r="J2695" t="s">
        <v>19</v>
      </c>
      <c r="K2695" t="s">
        <v>20</v>
      </c>
      <c r="L2695">
        <v>15000000</v>
      </c>
      <c r="M2695">
        <v>2000</v>
      </c>
      <c r="N2695">
        <v>6</v>
      </c>
      <c r="O2695" s="4"/>
      <c r="P2695" s="4"/>
    </row>
    <row r="2696" spans="1:16" x14ac:dyDescent="0.3">
      <c r="A2696" t="s">
        <v>4276</v>
      </c>
      <c r="B2696">
        <v>25</v>
      </c>
      <c r="C2696">
        <v>107</v>
      </c>
      <c r="D2696">
        <v>141853</v>
      </c>
      <c r="E2696" t="s">
        <v>1289</v>
      </c>
      <c r="F2696" t="s">
        <v>3486</v>
      </c>
      <c r="G2696" t="s">
        <v>5720</v>
      </c>
      <c r="H2696">
        <v>1427</v>
      </c>
      <c r="I2696">
        <v>12</v>
      </c>
      <c r="J2696" t="s">
        <v>19</v>
      </c>
      <c r="K2696" t="s">
        <v>220</v>
      </c>
      <c r="L2696">
        <v>12000000</v>
      </c>
      <c r="M2696">
        <v>1997</v>
      </c>
      <c r="N2696">
        <v>6</v>
      </c>
      <c r="O2696" s="4"/>
      <c r="P2696" s="4"/>
    </row>
    <row r="2697" spans="1:16" x14ac:dyDescent="0.3">
      <c r="A2697" t="s">
        <v>4974</v>
      </c>
      <c r="B2697">
        <v>156</v>
      </c>
      <c r="C2697">
        <v>92</v>
      </c>
      <c r="D2697">
        <v>27669413</v>
      </c>
      <c r="E2697" t="s">
        <v>2396</v>
      </c>
      <c r="F2697" t="s">
        <v>2715</v>
      </c>
      <c r="G2697" t="s">
        <v>5765</v>
      </c>
      <c r="H2697">
        <v>76207</v>
      </c>
      <c r="I2697">
        <v>194</v>
      </c>
      <c r="J2697" t="s">
        <v>19</v>
      </c>
      <c r="K2697" t="s">
        <v>162</v>
      </c>
      <c r="L2697">
        <v>11000000</v>
      </c>
      <c r="M2697">
        <v>2009</v>
      </c>
      <c r="N2697">
        <v>6</v>
      </c>
      <c r="O2697" s="4"/>
      <c r="P2697" s="4"/>
    </row>
    <row r="2698" spans="1:16" x14ac:dyDescent="0.3">
      <c r="A2698" t="s">
        <v>5273</v>
      </c>
      <c r="B2698">
        <v>91</v>
      </c>
      <c r="C2698">
        <v>110</v>
      </c>
      <c r="D2698">
        <v>15156200</v>
      </c>
      <c r="E2698" t="s">
        <v>613</v>
      </c>
      <c r="F2698" t="s">
        <v>5911</v>
      </c>
      <c r="G2698" t="s">
        <v>5912</v>
      </c>
      <c r="H2698">
        <v>15358</v>
      </c>
      <c r="I2698">
        <v>131</v>
      </c>
      <c r="J2698" t="s">
        <v>19</v>
      </c>
      <c r="K2698" t="s">
        <v>20</v>
      </c>
      <c r="L2698">
        <v>30000000</v>
      </c>
      <c r="M2698">
        <v>1999</v>
      </c>
      <c r="N2698">
        <v>6</v>
      </c>
      <c r="O2698" s="4"/>
      <c r="P2698" s="4"/>
    </row>
    <row r="2699" spans="1:16" x14ac:dyDescent="0.3">
      <c r="A2699" t="s">
        <v>2720</v>
      </c>
      <c r="B2699">
        <v>30</v>
      </c>
      <c r="C2699">
        <v>98</v>
      </c>
      <c r="D2699">
        <v>7434726</v>
      </c>
      <c r="E2699" t="s">
        <v>4325</v>
      </c>
      <c r="F2699" t="s">
        <v>920</v>
      </c>
      <c r="G2699" t="s">
        <v>4326</v>
      </c>
      <c r="H2699">
        <v>14473</v>
      </c>
      <c r="I2699">
        <v>81</v>
      </c>
      <c r="J2699" t="s">
        <v>19</v>
      </c>
      <c r="K2699" t="s">
        <v>20</v>
      </c>
      <c r="L2699">
        <v>23000000</v>
      </c>
      <c r="M2699">
        <v>1991</v>
      </c>
      <c r="N2699">
        <v>6</v>
      </c>
      <c r="O2699" s="4"/>
      <c r="P2699" s="4"/>
    </row>
    <row r="2700" spans="1:16" x14ac:dyDescent="0.3">
      <c r="A2700" t="s">
        <v>3937</v>
      </c>
      <c r="B2700">
        <v>63</v>
      </c>
      <c r="C2700">
        <v>123</v>
      </c>
      <c r="D2700">
        <v>10297897</v>
      </c>
      <c r="E2700" t="s">
        <v>3939</v>
      </c>
      <c r="F2700" t="s">
        <v>374</v>
      </c>
      <c r="G2700" t="s">
        <v>3940</v>
      </c>
      <c r="H2700">
        <v>8309</v>
      </c>
      <c r="I2700">
        <v>39</v>
      </c>
      <c r="J2700" t="s">
        <v>19</v>
      </c>
      <c r="K2700" t="s">
        <v>20</v>
      </c>
      <c r="L2700">
        <v>27000000</v>
      </c>
      <c r="M2700">
        <v>1998</v>
      </c>
      <c r="N2700">
        <v>6</v>
      </c>
      <c r="O2700" s="4"/>
      <c r="P2700" s="4"/>
    </row>
    <row r="2701" spans="1:16" x14ac:dyDescent="0.3">
      <c r="A2701" t="s">
        <v>4954</v>
      </c>
      <c r="B2701">
        <v>38</v>
      </c>
      <c r="C2701">
        <v>116</v>
      </c>
      <c r="D2701">
        <v>325491</v>
      </c>
      <c r="E2701" t="s">
        <v>1100</v>
      </c>
      <c r="F2701" t="s">
        <v>4955</v>
      </c>
      <c r="G2701" t="s">
        <v>4956</v>
      </c>
      <c r="H2701">
        <v>4387</v>
      </c>
      <c r="I2701">
        <v>67</v>
      </c>
      <c r="J2701" t="s">
        <v>19</v>
      </c>
      <c r="K2701" t="s">
        <v>20</v>
      </c>
      <c r="L2701">
        <v>17500000</v>
      </c>
      <c r="M2701">
        <v>2002</v>
      </c>
      <c r="N2701">
        <v>6</v>
      </c>
      <c r="O2701" s="4"/>
      <c r="P2701" s="4"/>
    </row>
    <row r="2702" spans="1:16" x14ac:dyDescent="0.3">
      <c r="A2702" t="s">
        <v>3798</v>
      </c>
      <c r="B2702">
        <v>63</v>
      </c>
      <c r="C2702">
        <v>121</v>
      </c>
      <c r="D2702">
        <v>127437</v>
      </c>
      <c r="E2702" t="s">
        <v>601</v>
      </c>
      <c r="F2702" t="s">
        <v>173</v>
      </c>
      <c r="G2702" t="s">
        <v>3799</v>
      </c>
      <c r="H2702">
        <v>4670</v>
      </c>
      <c r="I2702">
        <v>27</v>
      </c>
      <c r="J2702" t="s">
        <v>1012</v>
      </c>
      <c r="K2702" t="s">
        <v>497</v>
      </c>
      <c r="L2702">
        <v>18000000</v>
      </c>
      <c r="M2702">
        <v>2011</v>
      </c>
      <c r="N2702">
        <v>6</v>
      </c>
      <c r="O2702" s="4"/>
      <c r="P2702" s="4"/>
    </row>
    <row r="2703" spans="1:16" x14ac:dyDescent="0.3">
      <c r="A2703" t="s">
        <v>713</v>
      </c>
      <c r="B2703">
        <v>72</v>
      </c>
      <c r="C2703">
        <v>108</v>
      </c>
      <c r="D2703">
        <v>70450000</v>
      </c>
      <c r="E2703" t="s">
        <v>201</v>
      </c>
      <c r="F2703" t="s">
        <v>272</v>
      </c>
      <c r="G2703" t="s">
        <v>1800</v>
      </c>
      <c r="H2703">
        <v>77390</v>
      </c>
      <c r="I2703">
        <v>189</v>
      </c>
      <c r="J2703" t="s">
        <v>19</v>
      </c>
      <c r="K2703" t="s">
        <v>20</v>
      </c>
      <c r="L2703">
        <v>50000000</v>
      </c>
      <c r="M2703">
        <v>1996</v>
      </c>
      <c r="N2703">
        <v>6</v>
      </c>
      <c r="O2703" s="4"/>
      <c r="P2703" s="4"/>
    </row>
    <row r="2704" spans="1:16" x14ac:dyDescent="0.3">
      <c r="A2704" t="s">
        <v>590</v>
      </c>
      <c r="B2704">
        <v>163</v>
      </c>
      <c r="C2704">
        <v>124</v>
      </c>
      <c r="D2704">
        <v>68642452</v>
      </c>
      <c r="E2704" t="s">
        <v>591</v>
      </c>
      <c r="F2704" t="s">
        <v>374</v>
      </c>
      <c r="G2704" t="s">
        <v>592</v>
      </c>
      <c r="H2704">
        <v>77673</v>
      </c>
      <c r="I2704">
        <v>463</v>
      </c>
      <c r="J2704" t="s">
        <v>19</v>
      </c>
      <c r="K2704" t="s">
        <v>31</v>
      </c>
      <c r="L2704">
        <v>130000000</v>
      </c>
      <c r="M2704">
        <v>2005</v>
      </c>
      <c r="N2704">
        <v>6</v>
      </c>
      <c r="O2704" s="4"/>
      <c r="P2704" s="4"/>
    </row>
    <row r="2705" spans="1:16" x14ac:dyDescent="0.3">
      <c r="A2705" t="s">
        <v>4813</v>
      </c>
      <c r="B2705">
        <v>220</v>
      </c>
      <c r="C2705">
        <v>90</v>
      </c>
      <c r="D2705">
        <v>64255243</v>
      </c>
      <c r="E2705" t="s">
        <v>2806</v>
      </c>
      <c r="F2705" t="s">
        <v>299</v>
      </c>
      <c r="G2705" t="s">
        <v>4814</v>
      </c>
      <c r="H2705">
        <v>80903</v>
      </c>
      <c r="I2705">
        <v>518</v>
      </c>
      <c r="J2705" t="s">
        <v>19</v>
      </c>
      <c r="K2705" t="s">
        <v>20</v>
      </c>
      <c r="L2705">
        <v>19000000</v>
      </c>
      <c r="M2705">
        <v>2005</v>
      </c>
      <c r="N2705">
        <v>6</v>
      </c>
      <c r="O2705" s="4"/>
      <c r="P2705" s="4"/>
    </row>
    <row r="2706" spans="1:16" x14ac:dyDescent="0.3">
      <c r="A2706" t="s">
        <v>1341</v>
      </c>
      <c r="B2706">
        <v>44</v>
      </c>
      <c r="C2706">
        <v>94</v>
      </c>
      <c r="D2706">
        <v>13264986</v>
      </c>
      <c r="E2706" t="s">
        <v>3393</v>
      </c>
      <c r="F2706" t="s">
        <v>2525</v>
      </c>
      <c r="G2706" t="s">
        <v>3394</v>
      </c>
      <c r="H2706">
        <v>12077</v>
      </c>
      <c r="I2706">
        <v>162</v>
      </c>
      <c r="J2706" t="s">
        <v>19</v>
      </c>
      <c r="K2706" t="s">
        <v>20</v>
      </c>
      <c r="L2706">
        <v>35000000</v>
      </c>
      <c r="M2706">
        <v>2001</v>
      </c>
      <c r="N2706">
        <v>6</v>
      </c>
      <c r="O2706" s="4"/>
      <c r="P2706" s="4"/>
    </row>
    <row r="2707" spans="1:16" x14ac:dyDescent="0.3">
      <c r="A2707" t="s">
        <v>1539</v>
      </c>
      <c r="B2707">
        <v>108</v>
      </c>
      <c r="C2707">
        <v>134</v>
      </c>
      <c r="D2707">
        <v>36976367</v>
      </c>
      <c r="E2707" t="s">
        <v>1140</v>
      </c>
      <c r="F2707" t="s">
        <v>1575</v>
      </c>
      <c r="G2707" t="s">
        <v>1576</v>
      </c>
      <c r="H2707">
        <v>81611</v>
      </c>
      <c r="I2707">
        <v>274</v>
      </c>
      <c r="J2707" t="s">
        <v>19</v>
      </c>
      <c r="K2707" t="s">
        <v>20</v>
      </c>
      <c r="L2707">
        <v>75000000</v>
      </c>
      <c r="M2707">
        <v>1998</v>
      </c>
      <c r="N2707">
        <v>6</v>
      </c>
      <c r="O2707" s="4"/>
      <c r="P2707" s="4"/>
    </row>
    <row r="2708" spans="1:16" x14ac:dyDescent="0.3">
      <c r="A2708" t="s">
        <v>2027</v>
      </c>
      <c r="B2708">
        <v>43</v>
      </c>
      <c r="C2708">
        <v>117</v>
      </c>
      <c r="D2708">
        <v>20101861</v>
      </c>
      <c r="E2708" t="s">
        <v>1262</v>
      </c>
      <c r="F2708" t="s">
        <v>2708</v>
      </c>
      <c r="G2708" t="s">
        <v>2709</v>
      </c>
      <c r="H2708">
        <v>24757</v>
      </c>
      <c r="I2708">
        <v>81</v>
      </c>
      <c r="J2708" t="s">
        <v>19</v>
      </c>
      <c r="K2708" t="s">
        <v>20</v>
      </c>
      <c r="L2708">
        <v>45000000</v>
      </c>
      <c r="M2708">
        <v>1996</v>
      </c>
      <c r="N2708">
        <v>6</v>
      </c>
      <c r="O2708" s="4"/>
      <c r="P2708" s="4"/>
    </row>
    <row r="2709" spans="1:16" x14ac:dyDescent="0.3">
      <c r="A2709" t="s">
        <v>1047</v>
      </c>
      <c r="B2709">
        <v>30</v>
      </c>
      <c r="C2709">
        <v>112</v>
      </c>
      <c r="D2709">
        <v>77231</v>
      </c>
      <c r="E2709" t="s">
        <v>1022</v>
      </c>
      <c r="F2709" t="s">
        <v>1804</v>
      </c>
      <c r="G2709" t="s">
        <v>3109</v>
      </c>
      <c r="H2709">
        <v>3322</v>
      </c>
      <c r="I2709">
        <v>32</v>
      </c>
      <c r="J2709" t="s">
        <v>3110</v>
      </c>
      <c r="K2709" t="s">
        <v>774</v>
      </c>
      <c r="L2709">
        <v>25000000</v>
      </c>
      <c r="M2709">
        <v>2005</v>
      </c>
      <c r="N2709">
        <v>6</v>
      </c>
      <c r="O2709" s="4"/>
      <c r="P2709" s="4"/>
    </row>
    <row r="2710" spans="1:16" x14ac:dyDescent="0.3">
      <c r="A2710" t="s">
        <v>2027</v>
      </c>
      <c r="B2710">
        <v>125</v>
      </c>
      <c r="C2710">
        <v>93</v>
      </c>
      <c r="D2710">
        <v>37879996</v>
      </c>
      <c r="E2710" t="s">
        <v>1770</v>
      </c>
      <c r="F2710" t="s">
        <v>290</v>
      </c>
      <c r="G2710" t="s">
        <v>2581</v>
      </c>
      <c r="H2710">
        <v>81888</v>
      </c>
      <c r="I2710">
        <v>254</v>
      </c>
      <c r="J2710" t="s">
        <v>19</v>
      </c>
      <c r="K2710" t="s">
        <v>20</v>
      </c>
      <c r="L2710">
        <v>48000000</v>
      </c>
      <c r="M2710">
        <v>2000</v>
      </c>
      <c r="N2710">
        <v>6</v>
      </c>
      <c r="O2710" s="4"/>
      <c r="P2710" s="4"/>
    </row>
    <row r="2711" spans="1:16" x14ac:dyDescent="0.3">
      <c r="A2711" t="s">
        <v>2882</v>
      </c>
      <c r="B2711">
        <v>173</v>
      </c>
      <c r="C2711">
        <v>107</v>
      </c>
      <c r="D2711">
        <v>90353764</v>
      </c>
      <c r="E2711" t="s">
        <v>557</v>
      </c>
      <c r="F2711" t="s">
        <v>672</v>
      </c>
      <c r="G2711" t="s">
        <v>2883</v>
      </c>
      <c r="H2711">
        <v>85629</v>
      </c>
      <c r="I2711">
        <v>144</v>
      </c>
      <c r="J2711" t="s">
        <v>19</v>
      </c>
      <c r="K2711" t="s">
        <v>20</v>
      </c>
      <c r="L2711">
        <v>40000000</v>
      </c>
      <c r="M2711">
        <v>2015</v>
      </c>
      <c r="N2711">
        <v>6</v>
      </c>
      <c r="O2711" s="4"/>
      <c r="P2711" s="4"/>
    </row>
    <row r="2712" spans="1:16" x14ac:dyDescent="0.3">
      <c r="A2712" t="s">
        <v>977</v>
      </c>
      <c r="B2712">
        <v>26</v>
      </c>
      <c r="C2712">
        <v>100</v>
      </c>
      <c r="D2712">
        <v>100328194</v>
      </c>
      <c r="E2712" t="s">
        <v>298</v>
      </c>
      <c r="F2712" t="s">
        <v>405</v>
      </c>
      <c r="G2712" t="s">
        <v>2190</v>
      </c>
      <c r="H2712">
        <v>85903</v>
      </c>
      <c r="I2712">
        <v>92</v>
      </c>
      <c r="J2712" t="s">
        <v>19</v>
      </c>
      <c r="K2712" t="s">
        <v>20</v>
      </c>
      <c r="L2712">
        <v>50000000</v>
      </c>
      <c r="M2712">
        <v>1995</v>
      </c>
      <c r="N2712">
        <v>6</v>
      </c>
      <c r="O2712" s="4"/>
      <c r="P2712" s="4"/>
    </row>
    <row r="2713" spans="1:16" x14ac:dyDescent="0.3">
      <c r="A2713" t="s">
        <v>1360</v>
      </c>
      <c r="B2713">
        <v>27</v>
      </c>
      <c r="C2713">
        <v>107</v>
      </c>
      <c r="D2713">
        <v>111936400</v>
      </c>
      <c r="E2713" t="s">
        <v>557</v>
      </c>
      <c r="F2713" t="s">
        <v>858</v>
      </c>
      <c r="G2713" t="s">
        <v>5140</v>
      </c>
      <c r="H2713">
        <v>87538</v>
      </c>
      <c r="I2713">
        <v>79</v>
      </c>
      <c r="J2713" t="s">
        <v>19</v>
      </c>
      <c r="K2713" t="s">
        <v>20</v>
      </c>
      <c r="L2713">
        <v>15000000</v>
      </c>
      <c r="M2713">
        <v>1988</v>
      </c>
      <c r="N2713">
        <v>6</v>
      </c>
      <c r="O2713" s="4"/>
      <c r="P2713" s="4"/>
    </row>
    <row r="2714" spans="1:16" x14ac:dyDescent="0.3">
      <c r="A2714" t="s">
        <v>91</v>
      </c>
      <c r="B2714">
        <v>321</v>
      </c>
      <c r="C2714">
        <v>125</v>
      </c>
      <c r="D2714">
        <v>127997349</v>
      </c>
      <c r="E2714" t="s">
        <v>2383</v>
      </c>
      <c r="F2714" t="s">
        <v>24</v>
      </c>
      <c r="G2714" t="s">
        <v>2384</v>
      </c>
      <c r="H2714">
        <v>101178</v>
      </c>
      <c r="I2714">
        <v>779</v>
      </c>
      <c r="J2714" t="s">
        <v>19</v>
      </c>
      <c r="K2714" t="s">
        <v>20</v>
      </c>
      <c r="L2714">
        <v>50000000</v>
      </c>
      <c r="M2714">
        <v>2014</v>
      </c>
      <c r="N2714">
        <v>6</v>
      </c>
      <c r="O2714" s="4"/>
      <c r="P2714" s="4"/>
    </row>
    <row r="2715" spans="1:16" x14ac:dyDescent="0.3">
      <c r="A2715" t="s">
        <v>221</v>
      </c>
      <c r="B2715">
        <v>56</v>
      </c>
      <c r="C2715">
        <v>124</v>
      </c>
      <c r="D2715">
        <v>8406264</v>
      </c>
      <c r="E2715" t="s">
        <v>753</v>
      </c>
      <c r="F2715" t="s">
        <v>325</v>
      </c>
      <c r="G2715" t="s">
        <v>3477</v>
      </c>
      <c r="H2715">
        <v>24826</v>
      </c>
      <c r="I2715">
        <v>175</v>
      </c>
      <c r="J2715" t="s">
        <v>19</v>
      </c>
      <c r="K2715" t="s">
        <v>20</v>
      </c>
      <c r="L2715">
        <v>38000000</v>
      </c>
      <c r="M2715">
        <v>1999</v>
      </c>
      <c r="N2715">
        <v>6</v>
      </c>
      <c r="O2715" s="4"/>
      <c r="P2715" s="4"/>
    </row>
    <row r="2716" spans="1:16" x14ac:dyDescent="0.3">
      <c r="A2716" t="s">
        <v>2911</v>
      </c>
      <c r="B2716">
        <v>191</v>
      </c>
      <c r="C2716">
        <v>109</v>
      </c>
      <c r="D2716">
        <v>83906114</v>
      </c>
      <c r="E2716" t="s">
        <v>877</v>
      </c>
      <c r="F2716" t="s">
        <v>614</v>
      </c>
      <c r="G2716" t="s">
        <v>2912</v>
      </c>
      <c r="H2716">
        <v>104481</v>
      </c>
      <c r="I2716">
        <v>189</v>
      </c>
      <c r="J2716" t="s">
        <v>19</v>
      </c>
      <c r="K2716" t="s">
        <v>20</v>
      </c>
      <c r="L2716">
        <v>40000000</v>
      </c>
      <c r="M2716">
        <v>2014</v>
      </c>
      <c r="N2716">
        <v>6</v>
      </c>
      <c r="O2716" s="4"/>
      <c r="P2716" s="4"/>
    </row>
    <row r="2717" spans="1:16" x14ac:dyDescent="0.3">
      <c r="A2717" t="s">
        <v>2093</v>
      </c>
      <c r="B2717">
        <v>212</v>
      </c>
      <c r="C2717">
        <v>130</v>
      </c>
      <c r="D2717">
        <v>31165421</v>
      </c>
      <c r="E2717" t="s">
        <v>2095</v>
      </c>
      <c r="F2717" t="s">
        <v>102</v>
      </c>
      <c r="G2717" t="s">
        <v>2096</v>
      </c>
      <c r="H2717">
        <v>107028</v>
      </c>
      <c r="I2717">
        <v>457</v>
      </c>
      <c r="J2717" t="s">
        <v>19</v>
      </c>
      <c r="K2717" t="s">
        <v>20</v>
      </c>
      <c r="L2717">
        <v>60000000</v>
      </c>
      <c r="M2717">
        <v>2013</v>
      </c>
      <c r="N2717">
        <v>6</v>
      </c>
      <c r="O2717" s="4"/>
      <c r="P2717" s="4"/>
    </row>
    <row r="2718" spans="1:16" x14ac:dyDescent="0.3">
      <c r="A2718" t="s">
        <v>1360</v>
      </c>
      <c r="B2718">
        <v>46</v>
      </c>
      <c r="C2718">
        <v>111</v>
      </c>
      <c r="D2718">
        <v>91457688</v>
      </c>
      <c r="E2718" t="s">
        <v>916</v>
      </c>
      <c r="F2718" t="s">
        <v>1417</v>
      </c>
      <c r="G2718" t="s">
        <v>3963</v>
      </c>
      <c r="H2718">
        <v>107801</v>
      </c>
      <c r="I2718">
        <v>109</v>
      </c>
      <c r="J2718" t="s">
        <v>19</v>
      </c>
      <c r="K2718" t="s">
        <v>20</v>
      </c>
      <c r="L2718">
        <v>26000000</v>
      </c>
      <c r="M2718">
        <v>1990</v>
      </c>
      <c r="N2718">
        <v>6</v>
      </c>
      <c r="O2718" s="4"/>
      <c r="P2718" s="4"/>
    </row>
    <row r="2719" spans="1:16" x14ac:dyDescent="0.3">
      <c r="A2719" t="s">
        <v>157</v>
      </c>
      <c r="B2719">
        <v>245</v>
      </c>
      <c r="C2719">
        <v>101</v>
      </c>
      <c r="D2719">
        <v>72660029</v>
      </c>
      <c r="E2719" t="s">
        <v>75</v>
      </c>
      <c r="F2719" t="s">
        <v>588</v>
      </c>
      <c r="G2719" t="s">
        <v>974</v>
      </c>
      <c r="H2719">
        <v>115687</v>
      </c>
      <c r="I2719">
        <v>269</v>
      </c>
      <c r="J2719" t="s">
        <v>19</v>
      </c>
      <c r="K2719" t="s">
        <v>20</v>
      </c>
      <c r="L2719">
        <v>100000000</v>
      </c>
      <c r="M2719">
        <v>2014</v>
      </c>
      <c r="N2719">
        <v>6</v>
      </c>
      <c r="O2719" s="4"/>
      <c r="P2719" s="4"/>
    </row>
    <row r="2720" spans="1:16" x14ac:dyDescent="0.3">
      <c r="A2720" t="s">
        <v>1636</v>
      </c>
      <c r="B2720">
        <v>144</v>
      </c>
      <c r="C2720">
        <v>117</v>
      </c>
      <c r="D2720">
        <v>116643346</v>
      </c>
      <c r="E2720" t="s">
        <v>1638</v>
      </c>
      <c r="F2720" t="s">
        <v>495</v>
      </c>
      <c r="G2720" t="s">
        <v>1639</v>
      </c>
      <c r="H2720">
        <v>119807</v>
      </c>
      <c r="I2720">
        <v>340</v>
      </c>
      <c r="J2720" t="s">
        <v>19</v>
      </c>
      <c r="K2720" t="s">
        <v>20</v>
      </c>
      <c r="L2720">
        <v>80000000</v>
      </c>
      <c r="M2720">
        <v>2003</v>
      </c>
      <c r="N2720">
        <v>6</v>
      </c>
      <c r="O2720" s="4"/>
      <c r="P2720" s="4"/>
    </row>
    <row r="2721" spans="1:16" x14ac:dyDescent="0.3">
      <c r="A2721" t="s">
        <v>2385</v>
      </c>
      <c r="B2721">
        <v>158</v>
      </c>
      <c r="C2721">
        <v>160</v>
      </c>
      <c r="D2721">
        <v>7916887</v>
      </c>
      <c r="E2721" t="s">
        <v>2731</v>
      </c>
      <c r="F2721" t="s">
        <v>37</v>
      </c>
      <c r="G2721" t="s">
        <v>2732</v>
      </c>
      <c r="H2721">
        <v>15697</v>
      </c>
      <c r="I2721">
        <v>182</v>
      </c>
      <c r="J2721" t="s">
        <v>19</v>
      </c>
      <c r="K2721" t="s">
        <v>20</v>
      </c>
      <c r="L2721">
        <v>45000000</v>
      </c>
      <c r="M2721">
        <v>2008</v>
      </c>
      <c r="N2721">
        <v>6</v>
      </c>
      <c r="O2721" s="4"/>
      <c r="P2721" s="4"/>
    </row>
    <row r="2722" spans="1:16" x14ac:dyDescent="0.3">
      <c r="A2722" t="s">
        <v>1093</v>
      </c>
      <c r="B2722">
        <v>72</v>
      </c>
      <c r="C2722">
        <v>96</v>
      </c>
      <c r="D2722">
        <v>60154431</v>
      </c>
      <c r="E2722" t="s">
        <v>2592</v>
      </c>
      <c r="F2722" t="s">
        <v>503</v>
      </c>
      <c r="G2722" t="s">
        <v>2593</v>
      </c>
      <c r="H2722">
        <v>122347</v>
      </c>
      <c r="I2722">
        <v>345</v>
      </c>
      <c r="J2722" t="s">
        <v>19</v>
      </c>
      <c r="K2722" t="s">
        <v>20</v>
      </c>
      <c r="L2722">
        <v>47000000</v>
      </c>
      <c r="M2722">
        <v>1996</v>
      </c>
      <c r="N2722">
        <v>6</v>
      </c>
      <c r="O2722" s="4"/>
      <c r="P2722" s="4"/>
    </row>
    <row r="2723" spans="1:16" x14ac:dyDescent="0.3">
      <c r="A2723" t="s">
        <v>1032</v>
      </c>
      <c r="B2723">
        <v>143</v>
      </c>
      <c r="C2723">
        <v>90</v>
      </c>
      <c r="D2723">
        <v>160762022</v>
      </c>
      <c r="E2723" t="s">
        <v>273</v>
      </c>
      <c r="F2723" t="s">
        <v>913</v>
      </c>
      <c r="G2723" t="s">
        <v>1515</v>
      </c>
      <c r="H2723">
        <v>132415</v>
      </c>
      <c r="I2723">
        <v>288</v>
      </c>
      <c r="J2723" t="s">
        <v>19</v>
      </c>
      <c r="K2723" t="s">
        <v>20</v>
      </c>
      <c r="L2723">
        <v>75000000</v>
      </c>
      <c r="M2723">
        <v>2004</v>
      </c>
      <c r="N2723">
        <v>6</v>
      </c>
      <c r="O2723" s="4"/>
      <c r="P2723" s="4"/>
    </row>
    <row r="2724" spans="1:16" x14ac:dyDescent="0.3">
      <c r="A2724" t="s">
        <v>2588</v>
      </c>
      <c r="B2724">
        <v>222</v>
      </c>
      <c r="C2724">
        <v>115</v>
      </c>
      <c r="D2724">
        <v>89253340</v>
      </c>
      <c r="E2724" t="s">
        <v>34</v>
      </c>
      <c r="F2724" t="s">
        <v>138</v>
      </c>
      <c r="G2724" t="s">
        <v>2589</v>
      </c>
      <c r="H2724">
        <v>133436</v>
      </c>
      <c r="I2724">
        <v>323</v>
      </c>
      <c r="J2724" t="s">
        <v>19</v>
      </c>
      <c r="K2724" t="s">
        <v>774</v>
      </c>
      <c r="L2724">
        <v>48000000</v>
      </c>
      <c r="M2724">
        <v>2014</v>
      </c>
      <c r="N2724">
        <v>6</v>
      </c>
      <c r="O2724" s="4"/>
      <c r="P2724" s="4"/>
    </row>
    <row r="2725" spans="1:16" x14ac:dyDescent="0.3">
      <c r="A2725" t="s">
        <v>475</v>
      </c>
      <c r="B2725">
        <v>175</v>
      </c>
      <c r="C2725">
        <v>110</v>
      </c>
      <c r="D2725">
        <v>260031035</v>
      </c>
      <c r="E2725" t="s">
        <v>298</v>
      </c>
      <c r="F2725" t="s">
        <v>710</v>
      </c>
      <c r="G2725" t="s">
        <v>711</v>
      </c>
      <c r="H2725">
        <v>141414</v>
      </c>
      <c r="I2725">
        <v>482</v>
      </c>
      <c r="J2725" t="s">
        <v>19</v>
      </c>
      <c r="K2725" t="s">
        <v>20</v>
      </c>
      <c r="L2725">
        <v>123000000</v>
      </c>
      <c r="M2725">
        <v>2000</v>
      </c>
      <c r="N2725">
        <v>6</v>
      </c>
      <c r="O2725" s="4"/>
      <c r="P2725" s="4"/>
    </row>
    <row r="2726" spans="1:16" x14ac:dyDescent="0.3">
      <c r="A2726" t="s">
        <v>946</v>
      </c>
      <c r="B2726">
        <v>321</v>
      </c>
      <c r="C2726">
        <v>103</v>
      </c>
      <c r="D2726">
        <v>67631157</v>
      </c>
      <c r="E2726" t="s">
        <v>947</v>
      </c>
      <c r="F2726" t="s">
        <v>24</v>
      </c>
      <c r="G2726" t="s">
        <v>948</v>
      </c>
      <c r="H2726">
        <v>176598</v>
      </c>
      <c r="I2726">
        <v>374</v>
      </c>
      <c r="J2726" t="s">
        <v>19</v>
      </c>
      <c r="K2726" t="s">
        <v>20</v>
      </c>
      <c r="L2726">
        <v>100000000</v>
      </c>
      <c r="M2726">
        <v>2010</v>
      </c>
      <c r="N2726">
        <v>6</v>
      </c>
      <c r="O2726" s="4"/>
      <c r="P2726" s="4"/>
    </row>
    <row r="2727" spans="1:16" x14ac:dyDescent="0.3">
      <c r="A2727" t="s">
        <v>239</v>
      </c>
      <c r="B2727">
        <v>158</v>
      </c>
      <c r="C2727">
        <v>104</v>
      </c>
      <c r="D2727">
        <v>62494975</v>
      </c>
      <c r="E2727" t="s">
        <v>201</v>
      </c>
      <c r="F2727" t="s">
        <v>1238</v>
      </c>
      <c r="G2727" t="s">
        <v>1239</v>
      </c>
      <c r="H2727">
        <v>179500</v>
      </c>
      <c r="I2727">
        <v>378</v>
      </c>
      <c r="J2727" t="s">
        <v>19</v>
      </c>
      <c r="K2727" t="s">
        <v>20</v>
      </c>
      <c r="L2727">
        <v>85000000</v>
      </c>
      <c r="M2727">
        <v>2006</v>
      </c>
      <c r="N2727">
        <v>6</v>
      </c>
      <c r="O2727" s="4"/>
      <c r="P2727" s="4"/>
    </row>
    <row r="2728" spans="1:16" x14ac:dyDescent="0.3">
      <c r="A2728" t="s">
        <v>1127</v>
      </c>
      <c r="B2728">
        <v>179</v>
      </c>
      <c r="C2728">
        <v>102</v>
      </c>
      <c r="D2728">
        <v>162001186</v>
      </c>
      <c r="E2728" t="s">
        <v>872</v>
      </c>
      <c r="F2728" t="s">
        <v>166</v>
      </c>
      <c r="G2728" t="s">
        <v>1506</v>
      </c>
      <c r="H2728">
        <v>181443</v>
      </c>
      <c r="I2728">
        <v>311</v>
      </c>
      <c r="J2728" t="s">
        <v>19</v>
      </c>
      <c r="K2728" t="s">
        <v>20</v>
      </c>
      <c r="L2728">
        <v>80000000</v>
      </c>
      <c r="M2728">
        <v>2010</v>
      </c>
      <c r="N2728">
        <v>6</v>
      </c>
      <c r="O2728" s="4"/>
      <c r="P2728" s="4"/>
    </row>
    <row r="2729" spans="1:16" x14ac:dyDescent="0.3">
      <c r="A2729" t="s">
        <v>169</v>
      </c>
      <c r="B2729">
        <v>366</v>
      </c>
      <c r="C2729">
        <v>150</v>
      </c>
      <c r="D2729">
        <v>402076689</v>
      </c>
      <c r="E2729" t="s">
        <v>41</v>
      </c>
      <c r="F2729" t="s">
        <v>170</v>
      </c>
      <c r="G2729" t="s">
        <v>171</v>
      </c>
      <c r="H2729">
        <v>323207</v>
      </c>
      <c r="I2729">
        <v>1439</v>
      </c>
      <c r="J2729" t="s">
        <v>19</v>
      </c>
      <c r="K2729" t="s">
        <v>20</v>
      </c>
      <c r="L2729">
        <v>200000000</v>
      </c>
      <c r="M2729">
        <v>2009</v>
      </c>
      <c r="N2729">
        <v>6</v>
      </c>
      <c r="O2729" s="4"/>
      <c r="P2729" s="4"/>
    </row>
    <row r="2730" spans="1:16" x14ac:dyDescent="0.3">
      <c r="A2730" t="s">
        <v>1066</v>
      </c>
      <c r="B2730">
        <v>106</v>
      </c>
      <c r="C2730">
        <v>137</v>
      </c>
      <c r="D2730">
        <v>22406362</v>
      </c>
      <c r="E2730" t="s">
        <v>1067</v>
      </c>
      <c r="F2730" t="s">
        <v>310</v>
      </c>
      <c r="G2730" t="s">
        <v>1068</v>
      </c>
      <c r="H2730">
        <v>16832</v>
      </c>
      <c r="I2730">
        <v>267</v>
      </c>
      <c r="J2730" t="s">
        <v>19</v>
      </c>
      <c r="K2730" t="s">
        <v>20</v>
      </c>
      <c r="L2730">
        <v>107000000</v>
      </c>
      <c r="M2730">
        <v>2004</v>
      </c>
      <c r="N2730">
        <v>6</v>
      </c>
      <c r="O2730" s="4"/>
      <c r="P2730" s="4"/>
    </row>
    <row r="2731" spans="1:16" x14ac:dyDescent="0.3">
      <c r="A2731" t="s">
        <v>3083</v>
      </c>
      <c r="B2731">
        <v>8</v>
      </c>
      <c r="C2731">
        <v>118</v>
      </c>
      <c r="D2731">
        <v>146072</v>
      </c>
      <c r="E2731" t="s">
        <v>4758</v>
      </c>
      <c r="F2731" t="s">
        <v>4759</v>
      </c>
      <c r="G2731" t="s">
        <v>4760</v>
      </c>
      <c r="H2731">
        <v>7147</v>
      </c>
      <c r="I2731">
        <v>16</v>
      </c>
      <c r="J2731" t="s">
        <v>773</v>
      </c>
      <c r="K2731" t="s">
        <v>774</v>
      </c>
      <c r="L2731">
        <v>140000000</v>
      </c>
      <c r="M2731">
        <v>1998</v>
      </c>
      <c r="N2731">
        <v>6</v>
      </c>
      <c r="O2731" s="4"/>
      <c r="P2731" s="4"/>
    </row>
    <row r="2732" spans="1:16" x14ac:dyDescent="0.3">
      <c r="A2732" t="s">
        <v>6068</v>
      </c>
      <c r="B2732">
        <v>41</v>
      </c>
      <c r="C2732">
        <v>90</v>
      </c>
      <c r="D2732">
        <v>1602466</v>
      </c>
      <c r="E2732" t="s">
        <v>6069</v>
      </c>
      <c r="F2732" t="s">
        <v>6070</v>
      </c>
      <c r="G2732" t="s">
        <v>6071</v>
      </c>
      <c r="H2732">
        <v>9673</v>
      </c>
      <c r="I2732">
        <v>106</v>
      </c>
      <c r="J2732" t="s">
        <v>19</v>
      </c>
      <c r="K2732" t="s">
        <v>2597</v>
      </c>
      <c r="L2732">
        <v>600000000</v>
      </c>
      <c r="M2732">
        <v>2010</v>
      </c>
      <c r="N2732">
        <v>6</v>
      </c>
      <c r="O2732" s="4"/>
      <c r="P2732" s="4"/>
    </row>
    <row r="2733" spans="1:16" x14ac:dyDescent="0.3">
      <c r="A2733" t="s">
        <v>5808</v>
      </c>
      <c r="B2733">
        <v>20</v>
      </c>
      <c r="C2733">
        <v>193</v>
      </c>
      <c r="D2733">
        <v>3275443</v>
      </c>
      <c r="E2733" t="s">
        <v>1671</v>
      </c>
      <c r="F2733" t="s">
        <v>5809</v>
      </c>
      <c r="G2733" t="s">
        <v>5810</v>
      </c>
      <c r="H2733">
        <v>13998</v>
      </c>
      <c r="I2733">
        <v>264</v>
      </c>
      <c r="J2733" t="s">
        <v>2596</v>
      </c>
      <c r="K2733" t="s">
        <v>2597</v>
      </c>
      <c r="L2733">
        <v>700000000</v>
      </c>
      <c r="M2733">
        <v>2006</v>
      </c>
      <c r="N2733">
        <v>6</v>
      </c>
      <c r="O2733" s="4"/>
      <c r="P2733" s="4"/>
    </row>
    <row r="2734" spans="1:16" x14ac:dyDescent="0.3">
      <c r="A2734" t="s">
        <v>7414</v>
      </c>
      <c r="B2734">
        <v>107</v>
      </c>
      <c r="C2734">
        <v>99</v>
      </c>
      <c r="D2734">
        <v>10037390</v>
      </c>
      <c r="E2734" t="s">
        <v>2615</v>
      </c>
      <c r="F2734" t="s">
        <v>7415</v>
      </c>
      <c r="G2734" t="s">
        <v>7416</v>
      </c>
      <c r="H2734">
        <v>5442</v>
      </c>
      <c r="I2734">
        <v>140</v>
      </c>
      <c r="J2734" t="s">
        <v>378</v>
      </c>
      <c r="K2734" t="s">
        <v>379</v>
      </c>
      <c r="L2734">
        <v>1000000000</v>
      </c>
      <c r="M2734">
        <v>1999</v>
      </c>
      <c r="N2734">
        <v>6</v>
      </c>
      <c r="O2734" s="4"/>
      <c r="P2734" s="4"/>
    </row>
    <row r="2735" spans="1:16" x14ac:dyDescent="0.3">
      <c r="A2735" t="s">
        <v>6967</v>
      </c>
      <c r="B2735">
        <v>158</v>
      </c>
      <c r="C2735">
        <v>86</v>
      </c>
      <c r="D2735">
        <v>19472057</v>
      </c>
      <c r="E2735" t="s">
        <v>2570</v>
      </c>
      <c r="F2735" t="s">
        <v>561</v>
      </c>
      <c r="G2735" t="s">
        <v>6968</v>
      </c>
      <c r="H2735">
        <v>25332</v>
      </c>
      <c r="I2735">
        <v>307</v>
      </c>
      <c r="J2735" t="s">
        <v>19</v>
      </c>
      <c r="K2735" t="s">
        <v>20</v>
      </c>
      <c r="L2735">
        <v>3000000</v>
      </c>
      <c r="M2735">
        <v>1986</v>
      </c>
      <c r="N2735">
        <v>5.9</v>
      </c>
      <c r="O2735" s="4"/>
      <c r="P2735" s="4"/>
    </row>
    <row r="2736" spans="1:16" x14ac:dyDescent="0.3">
      <c r="A2736" t="s">
        <v>3304</v>
      </c>
      <c r="B2736">
        <v>120</v>
      </c>
      <c r="C2736">
        <v>98</v>
      </c>
      <c r="D2736">
        <v>43894863</v>
      </c>
      <c r="E2736" t="s">
        <v>877</v>
      </c>
      <c r="F2736" t="s">
        <v>1987</v>
      </c>
      <c r="G2736" t="s">
        <v>3305</v>
      </c>
      <c r="H2736">
        <v>25883</v>
      </c>
      <c r="I2736">
        <v>262</v>
      </c>
      <c r="J2736" t="s">
        <v>19</v>
      </c>
      <c r="K2736" t="s">
        <v>20</v>
      </c>
      <c r="L2736">
        <v>30000000</v>
      </c>
      <c r="M2736">
        <v>2005</v>
      </c>
      <c r="N2736">
        <v>5.9</v>
      </c>
      <c r="O2736" s="4"/>
      <c r="P2736" s="4"/>
    </row>
    <row r="2737" spans="1:16" x14ac:dyDescent="0.3">
      <c r="A2737" t="s">
        <v>1295</v>
      </c>
      <c r="B2737">
        <v>110</v>
      </c>
      <c r="C2737">
        <v>108</v>
      </c>
      <c r="D2737">
        <v>17803796</v>
      </c>
      <c r="E2737" t="s">
        <v>872</v>
      </c>
      <c r="F2737" t="s">
        <v>1017</v>
      </c>
      <c r="G2737" t="s">
        <v>4609</v>
      </c>
      <c r="H2737">
        <v>26100</v>
      </c>
      <c r="I2737">
        <v>97</v>
      </c>
      <c r="J2737" t="s">
        <v>19</v>
      </c>
      <c r="K2737" t="s">
        <v>20</v>
      </c>
      <c r="L2737">
        <v>20000000</v>
      </c>
      <c r="M2737">
        <v>2006</v>
      </c>
      <c r="N2737">
        <v>5.9</v>
      </c>
      <c r="O2737" s="4"/>
      <c r="P2737" s="4"/>
    </row>
    <row r="2738" spans="1:16" x14ac:dyDescent="0.3">
      <c r="A2738" t="s">
        <v>3830</v>
      </c>
      <c r="B2738">
        <v>45</v>
      </c>
      <c r="C2738">
        <v>83</v>
      </c>
      <c r="D2738">
        <v>100491683</v>
      </c>
      <c r="E2738" t="s">
        <v>3831</v>
      </c>
      <c r="F2738" t="s">
        <v>1194</v>
      </c>
      <c r="G2738" t="s">
        <v>3832</v>
      </c>
      <c r="H2738">
        <v>14005</v>
      </c>
      <c r="I2738">
        <v>67</v>
      </c>
      <c r="J2738" t="s">
        <v>19</v>
      </c>
      <c r="K2738" t="s">
        <v>20</v>
      </c>
      <c r="L2738">
        <v>24000000</v>
      </c>
      <c r="M2738">
        <v>1998</v>
      </c>
      <c r="N2738">
        <v>5.9</v>
      </c>
      <c r="O2738" s="4"/>
      <c r="P2738" s="4"/>
    </row>
    <row r="2739" spans="1:16" x14ac:dyDescent="0.3">
      <c r="A2739" t="s">
        <v>2161</v>
      </c>
      <c r="B2739">
        <v>96</v>
      </c>
      <c r="C2739">
        <v>131</v>
      </c>
      <c r="D2739">
        <v>25528495</v>
      </c>
      <c r="E2739" t="s">
        <v>2162</v>
      </c>
      <c r="F2739" t="s">
        <v>33</v>
      </c>
      <c r="G2739" t="s">
        <v>2163</v>
      </c>
      <c r="H2739">
        <v>28099</v>
      </c>
      <c r="I2739">
        <v>220</v>
      </c>
      <c r="J2739" t="s">
        <v>19</v>
      </c>
      <c r="K2739" t="s">
        <v>31</v>
      </c>
      <c r="L2739">
        <v>57000000</v>
      </c>
      <c r="M2739">
        <v>2001</v>
      </c>
      <c r="N2739">
        <v>5.9</v>
      </c>
      <c r="O2739" s="4"/>
      <c r="P2739" s="4"/>
    </row>
    <row r="2740" spans="1:16" x14ac:dyDescent="0.3">
      <c r="A2740" t="s">
        <v>719</v>
      </c>
      <c r="B2740">
        <v>119</v>
      </c>
      <c r="C2740">
        <v>102</v>
      </c>
      <c r="D2740">
        <v>90835030</v>
      </c>
      <c r="E2740" t="s">
        <v>1106</v>
      </c>
      <c r="F2740" t="s">
        <v>2108</v>
      </c>
      <c r="G2740" t="s">
        <v>2893</v>
      </c>
      <c r="H2740">
        <v>28621</v>
      </c>
      <c r="I2740">
        <v>58</v>
      </c>
      <c r="J2740" t="s">
        <v>19</v>
      </c>
      <c r="K2740" t="s">
        <v>20</v>
      </c>
      <c r="L2740">
        <v>40000000</v>
      </c>
      <c r="M2740">
        <v>2016</v>
      </c>
      <c r="N2740">
        <v>5.9</v>
      </c>
      <c r="O2740" s="4"/>
      <c r="P2740" s="4"/>
    </row>
    <row r="2741" spans="1:16" x14ac:dyDescent="0.3">
      <c r="A2741" t="s">
        <v>5467</v>
      </c>
      <c r="B2741">
        <v>49</v>
      </c>
      <c r="C2741">
        <v>92</v>
      </c>
      <c r="D2741">
        <v>28972187</v>
      </c>
      <c r="E2741" t="s">
        <v>872</v>
      </c>
      <c r="F2741" t="s">
        <v>1014</v>
      </c>
      <c r="G2741" t="s">
        <v>5468</v>
      </c>
      <c r="H2741">
        <v>28805</v>
      </c>
      <c r="I2741">
        <v>159</v>
      </c>
      <c r="J2741" t="s">
        <v>19</v>
      </c>
      <c r="K2741" t="s">
        <v>20</v>
      </c>
      <c r="L2741">
        <v>13000000</v>
      </c>
      <c r="M2741">
        <v>2002</v>
      </c>
      <c r="N2741">
        <v>5.9</v>
      </c>
      <c r="O2741" s="4"/>
      <c r="P2741" s="4"/>
    </row>
    <row r="2742" spans="1:16" x14ac:dyDescent="0.3">
      <c r="A2742" t="s">
        <v>2147</v>
      </c>
      <c r="B2742">
        <v>144</v>
      </c>
      <c r="C2742">
        <v>125</v>
      </c>
      <c r="D2742">
        <v>49875589</v>
      </c>
      <c r="E2742" t="s">
        <v>601</v>
      </c>
      <c r="F2742" t="s">
        <v>1059</v>
      </c>
      <c r="G2742" t="s">
        <v>2149</v>
      </c>
      <c r="H2742">
        <v>28807</v>
      </c>
      <c r="I2742">
        <v>273</v>
      </c>
      <c r="J2742" t="s">
        <v>19</v>
      </c>
      <c r="K2742" t="s">
        <v>20</v>
      </c>
      <c r="L2742">
        <v>58000000</v>
      </c>
      <c r="M2742">
        <v>2012</v>
      </c>
      <c r="N2742">
        <v>5.9</v>
      </c>
      <c r="O2742" s="4"/>
      <c r="P2742" s="4"/>
    </row>
    <row r="2743" spans="1:16" x14ac:dyDescent="0.3">
      <c r="A2743" t="s">
        <v>5895</v>
      </c>
      <c r="B2743">
        <v>166</v>
      </c>
      <c r="C2743">
        <v>97</v>
      </c>
      <c r="D2743">
        <v>32600000</v>
      </c>
      <c r="E2743" t="s">
        <v>2570</v>
      </c>
      <c r="F2743" t="s">
        <v>7061</v>
      </c>
      <c r="G2743" t="s">
        <v>7062</v>
      </c>
      <c r="H2743">
        <v>29488</v>
      </c>
      <c r="I2743">
        <v>326</v>
      </c>
      <c r="J2743" t="s">
        <v>19</v>
      </c>
      <c r="K2743" t="s">
        <v>20</v>
      </c>
      <c r="L2743">
        <v>1800000</v>
      </c>
      <c r="M2743">
        <v>1984</v>
      </c>
      <c r="N2743">
        <v>5.9</v>
      </c>
      <c r="O2743" s="4"/>
      <c r="P2743" s="4"/>
    </row>
    <row r="2744" spans="1:16" x14ac:dyDescent="0.3">
      <c r="A2744" t="s">
        <v>2428</v>
      </c>
      <c r="B2744">
        <v>38</v>
      </c>
      <c r="C2744">
        <v>112</v>
      </c>
      <c r="D2744">
        <v>6734844</v>
      </c>
      <c r="E2744" t="s">
        <v>129</v>
      </c>
      <c r="F2744" t="s">
        <v>4901</v>
      </c>
      <c r="G2744" t="s">
        <v>4902</v>
      </c>
      <c r="H2744">
        <v>29591</v>
      </c>
      <c r="I2744">
        <v>118</v>
      </c>
      <c r="J2744" t="s">
        <v>19</v>
      </c>
      <c r="K2744" t="s">
        <v>20</v>
      </c>
      <c r="L2744">
        <v>17000000</v>
      </c>
      <c r="M2744">
        <v>1986</v>
      </c>
      <c r="N2744">
        <v>5.9</v>
      </c>
      <c r="O2744" s="4"/>
      <c r="P2744" s="4"/>
    </row>
    <row r="2745" spans="1:16" x14ac:dyDescent="0.3">
      <c r="A2745" t="s">
        <v>4105</v>
      </c>
      <c r="B2745">
        <v>144</v>
      </c>
      <c r="C2745">
        <v>88</v>
      </c>
      <c r="D2745">
        <v>17768000</v>
      </c>
      <c r="E2745" t="s">
        <v>2570</v>
      </c>
      <c r="F2745" t="s">
        <v>4289</v>
      </c>
      <c r="G2745" t="s">
        <v>6639</v>
      </c>
      <c r="H2745">
        <v>29629</v>
      </c>
      <c r="I2745">
        <v>374</v>
      </c>
      <c r="J2745" t="s">
        <v>19</v>
      </c>
      <c r="K2745" t="s">
        <v>20</v>
      </c>
      <c r="L2745">
        <v>5000000</v>
      </c>
      <c r="M2745">
        <v>1988</v>
      </c>
      <c r="N2745">
        <v>5.9</v>
      </c>
      <c r="O2745" s="4"/>
      <c r="P2745" s="4"/>
    </row>
    <row r="2746" spans="1:16" x14ac:dyDescent="0.3">
      <c r="A2746" t="s">
        <v>2692</v>
      </c>
      <c r="B2746">
        <v>105</v>
      </c>
      <c r="C2746">
        <v>88</v>
      </c>
      <c r="D2746">
        <v>28133159</v>
      </c>
      <c r="E2746" t="s">
        <v>165</v>
      </c>
      <c r="F2746" t="s">
        <v>396</v>
      </c>
      <c r="G2746" t="s">
        <v>2693</v>
      </c>
      <c r="H2746">
        <v>30055</v>
      </c>
      <c r="I2746">
        <v>70</v>
      </c>
      <c r="J2746" t="s">
        <v>19</v>
      </c>
      <c r="K2746" t="s">
        <v>20</v>
      </c>
      <c r="L2746">
        <v>50000000</v>
      </c>
      <c r="M2746">
        <v>2006</v>
      </c>
      <c r="N2746">
        <v>5.9</v>
      </c>
      <c r="O2746" s="4"/>
      <c r="P2746" s="4"/>
    </row>
    <row r="2747" spans="1:16" x14ac:dyDescent="0.3">
      <c r="A2747" t="s">
        <v>6763</v>
      </c>
      <c r="B2747">
        <v>138</v>
      </c>
      <c r="C2747">
        <v>104</v>
      </c>
      <c r="D2747">
        <v>108229</v>
      </c>
      <c r="E2747" t="s">
        <v>2806</v>
      </c>
      <c r="F2747" t="s">
        <v>138</v>
      </c>
      <c r="G2747" t="s">
        <v>6764</v>
      </c>
      <c r="H2747">
        <v>30836</v>
      </c>
      <c r="I2747">
        <v>137</v>
      </c>
      <c r="J2747" t="s">
        <v>19</v>
      </c>
      <c r="K2747" t="s">
        <v>20</v>
      </c>
      <c r="L2747">
        <v>4500000</v>
      </c>
      <c r="M2747">
        <v>2009</v>
      </c>
      <c r="N2747">
        <v>5.9</v>
      </c>
      <c r="O2747" s="4"/>
      <c r="P2747" s="4"/>
    </row>
    <row r="2748" spans="1:16" x14ac:dyDescent="0.3">
      <c r="A2748" t="s">
        <v>1971</v>
      </c>
      <c r="B2748">
        <v>70</v>
      </c>
      <c r="C2748">
        <v>91</v>
      </c>
      <c r="D2748">
        <v>18438149</v>
      </c>
      <c r="E2748" t="s">
        <v>1289</v>
      </c>
      <c r="F2748" t="s">
        <v>3087</v>
      </c>
      <c r="G2748" t="s">
        <v>3088</v>
      </c>
      <c r="H2748">
        <v>30842</v>
      </c>
      <c r="I2748">
        <v>93</v>
      </c>
      <c r="J2748" t="s">
        <v>19</v>
      </c>
      <c r="K2748" t="s">
        <v>20</v>
      </c>
      <c r="L2748">
        <v>40000000</v>
      </c>
      <c r="M2748">
        <v>2012</v>
      </c>
      <c r="N2748">
        <v>5.9</v>
      </c>
      <c r="O2748" s="4"/>
      <c r="P2748" s="4"/>
    </row>
    <row r="2749" spans="1:16" x14ac:dyDescent="0.3">
      <c r="A2749" t="s">
        <v>472</v>
      </c>
      <c r="B2749">
        <v>156</v>
      </c>
      <c r="C2749">
        <v>100</v>
      </c>
      <c r="D2749">
        <v>63992328</v>
      </c>
      <c r="E2749" t="s">
        <v>608</v>
      </c>
      <c r="F2749" t="s">
        <v>457</v>
      </c>
      <c r="G2749" t="s">
        <v>609</v>
      </c>
      <c r="H2749">
        <v>32399</v>
      </c>
      <c r="I2749">
        <v>79</v>
      </c>
      <c r="J2749" t="s">
        <v>19</v>
      </c>
      <c r="K2749" t="s">
        <v>220</v>
      </c>
      <c r="L2749">
        <v>135000000</v>
      </c>
      <c r="M2749">
        <v>2011</v>
      </c>
      <c r="N2749">
        <v>5.9</v>
      </c>
      <c r="O2749" s="4"/>
      <c r="P2749" s="4"/>
    </row>
    <row r="2750" spans="1:16" x14ac:dyDescent="0.3">
      <c r="A2750" t="s">
        <v>2529</v>
      </c>
      <c r="B2750">
        <v>22</v>
      </c>
      <c r="C2750">
        <v>99</v>
      </c>
      <c r="D2750">
        <v>16671505</v>
      </c>
      <c r="E2750" t="s">
        <v>2530</v>
      </c>
      <c r="F2750" t="s">
        <v>185</v>
      </c>
      <c r="G2750" t="s">
        <v>2531</v>
      </c>
      <c r="H2750">
        <v>33186</v>
      </c>
      <c r="I2750">
        <v>78</v>
      </c>
      <c r="J2750" t="s">
        <v>19</v>
      </c>
      <c r="K2750" t="s">
        <v>20</v>
      </c>
      <c r="L2750">
        <v>50000000</v>
      </c>
      <c r="M2750">
        <v>1994</v>
      </c>
      <c r="N2750">
        <v>5.9</v>
      </c>
      <c r="O2750" s="4"/>
      <c r="P2750" s="4"/>
    </row>
    <row r="2751" spans="1:16" x14ac:dyDescent="0.3">
      <c r="A2751" t="s">
        <v>1127</v>
      </c>
      <c r="B2751">
        <v>97</v>
      </c>
      <c r="C2751">
        <v>96</v>
      </c>
      <c r="D2751">
        <v>19351569</v>
      </c>
      <c r="E2751" t="s">
        <v>2047</v>
      </c>
      <c r="F2751" t="s">
        <v>2294</v>
      </c>
      <c r="G2751" t="s">
        <v>4369</v>
      </c>
      <c r="H2751">
        <v>33287</v>
      </c>
      <c r="I2751">
        <v>201</v>
      </c>
      <c r="J2751" t="s">
        <v>19</v>
      </c>
      <c r="K2751" t="s">
        <v>20</v>
      </c>
      <c r="L2751">
        <v>22000000</v>
      </c>
      <c r="M2751">
        <v>2001</v>
      </c>
      <c r="N2751">
        <v>5.9</v>
      </c>
      <c r="O2751" s="4"/>
      <c r="P2751" s="4"/>
    </row>
    <row r="2752" spans="1:16" x14ac:dyDescent="0.3">
      <c r="A2752" t="s">
        <v>3269</v>
      </c>
      <c r="B2752">
        <v>104</v>
      </c>
      <c r="C2752">
        <v>105</v>
      </c>
      <c r="D2752">
        <v>67962333</v>
      </c>
      <c r="E2752" t="s">
        <v>877</v>
      </c>
      <c r="F2752" t="s">
        <v>452</v>
      </c>
      <c r="G2752" t="s">
        <v>3270</v>
      </c>
      <c r="H2752">
        <v>33887</v>
      </c>
      <c r="I2752">
        <v>160</v>
      </c>
      <c r="J2752" t="s">
        <v>19</v>
      </c>
      <c r="K2752" t="s">
        <v>20</v>
      </c>
      <c r="L2752">
        <v>35000000</v>
      </c>
      <c r="M2752">
        <v>2005</v>
      </c>
      <c r="N2752">
        <v>5.9</v>
      </c>
      <c r="O2752" s="4"/>
      <c r="P2752" s="4"/>
    </row>
    <row r="2753" spans="1:16" x14ac:dyDescent="0.3">
      <c r="A2753" t="s">
        <v>3621</v>
      </c>
      <c r="B2753">
        <v>65</v>
      </c>
      <c r="C2753">
        <v>114</v>
      </c>
      <c r="D2753">
        <v>60033780</v>
      </c>
      <c r="E2753" t="s">
        <v>129</v>
      </c>
      <c r="F2753" t="s">
        <v>1858</v>
      </c>
      <c r="G2753" t="s">
        <v>3622</v>
      </c>
      <c r="H2753">
        <v>18973</v>
      </c>
      <c r="I2753">
        <v>162</v>
      </c>
      <c r="J2753" t="s">
        <v>19</v>
      </c>
      <c r="K2753" t="s">
        <v>20</v>
      </c>
      <c r="L2753">
        <v>30000000</v>
      </c>
      <c r="M2753">
        <v>1998</v>
      </c>
      <c r="N2753">
        <v>5.9</v>
      </c>
      <c r="O2753" s="4"/>
      <c r="P2753" s="4"/>
    </row>
    <row r="2754" spans="1:16" x14ac:dyDescent="0.3">
      <c r="A2754" t="s">
        <v>911</v>
      </c>
      <c r="B2754">
        <v>157</v>
      </c>
      <c r="C2754">
        <v>109</v>
      </c>
      <c r="D2754">
        <v>13838130</v>
      </c>
      <c r="E2754" t="s">
        <v>1005</v>
      </c>
      <c r="F2754" t="s">
        <v>394</v>
      </c>
      <c r="G2754" t="s">
        <v>3069</v>
      </c>
      <c r="H2754">
        <v>35990</v>
      </c>
      <c r="I2754">
        <v>157</v>
      </c>
      <c r="J2754" t="s">
        <v>19</v>
      </c>
      <c r="K2754" t="s">
        <v>20</v>
      </c>
      <c r="L2754">
        <v>40000000</v>
      </c>
      <c r="M2754">
        <v>2009</v>
      </c>
      <c r="N2754">
        <v>5.9</v>
      </c>
      <c r="O2754" s="4"/>
      <c r="P2754" s="4"/>
    </row>
    <row r="2755" spans="1:16" x14ac:dyDescent="0.3">
      <c r="A2755" t="s">
        <v>566</v>
      </c>
      <c r="B2755">
        <v>21</v>
      </c>
      <c r="C2755">
        <v>102</v>
      </c>
      <c r="D2755">
        <v>167780960</v>
      </c>
      <c r="E2755" t="s">
        <v>1904</v>
      </c>
      <c r="F2755" t="s">
        <v>1532</v>
      </c>
      <c r="G2755" t="s">
        <v>5132</v>
      </c>
      <c r="H2755">
        <v>36918</v>
      </c>
      <c r="I2755">
        <v>42</v>
      </c>
      <c r="J2755" t="s">
        <v>19</v>
      </c>
      <c r="K2755" t="s">
        <v>20</v>
      </c>
      <c r="L2755">
        <v>11000000</v>
      </c>
      <c r="M2755">
        <v>1987</v>
      </c>
      <c r="N2755">
        <v>5.9</v>
      </c>
      <c r="O2755" s="4"/>
      <c r="P2755" s="4"/>
    </row>
    <row r="2756" spans="1:16" x14ac:dyDescent="0.3">
      <c r="A2756" t="s">
        <v>1796</v>
      </c>
      <c r="B2756">
        <v>43</v>
      </c>
      <c r="C2756">
        <v>136</v>
      </c>
      <c r="D2756">
        <v>46700000</v>
      </c>
      <c r="E2756" t="s">
        <v>28</v>
      </c>
      <c r="F2756" t="s">
        <v>1796</v>
      </c>
      <c r="G2756" t="s">
        <v>4420</v>
      </c>
      <c r="H2756">
        <v>19832</v>
      </c>
      <c r="I2756">
        <v>98</v>
      </c>
      <c r="J2756" t="s">
        <v>19</v>
      </c>
      <c r="K2756" t="s">
        <v>20</v>
      </c>
      <c r="L2756">
        <v>21000000</v>
      </c>
      <c r="M2756">
        <v>1982</v>
      </c>
      <c r="N2756">
        <v>5.9</v>
      </c>
      <c r="O2756" s="4"/>
      <c r="P2756" s="4"/>
    </row>
    <row r="2757" spans="1:16" x14ac:dyDescent="0.3">
      <c r="A2757" t="s">
        <v>2449</v>
      </c>
      <c r="B2757">
        <v>80</v>
      </c>
      <c r="C2757">
        <v>112</v>
      </c>
      <c r="D2757">
        <v>19151864</v>
      </c>
      <c r="E2757" t="s">
        <v>877</v>
      </c>
      <c r="F2757" t="s">
        <v>3030</v>
      </c>
      <c r="G2757" t="s">
        <v>4597</v>
      </c>
      <c r="H2757">
        <v>36983</v>
      </c>
      <c r="I2757">
        <v>100</v>
      </c>
      <c r="J2757" t="s">
        <v>19</v>
      </c>
      <c r="K2757" t="s">
        <v>20</v>
      </c>
      <c r="L2757">
        <v>40000000</v>
      </c>
      <c r="M2757">
        <v>2008</v>
      </c>
      <c r="N2757">
        <v>5.9</v>
      </c>
      <c r="O2757" s="4"/>
      <c r="P2757" s="4"/>
    </row>
    <row r="2758" spans="1:16" x14ac:dyDescent="0.3">
      <c r="A2758" t="s">
        <v>1395</v>
      </c>
      <c r="B2758">
        <v>94</v>
      </c>
      <c r="C2758">
        <v>95</v>
      </c>
      <c r="D2758">
        <v>58156435</v>
      </c>
      <c r="E2758" t="s">
        <v>1267</v>
      </c>
      <c r="F2758" t="s">
        <v>3624</v>
      </c>
      <c r="G2758" t="s">
        <v>3625</v>
      </c>
      <c r="H2758">
        <v>37479</v>
      </c>
      <c r="I2758">
        <v>152</v>
      </c>
      <c r="J2758" t="s">
        <v>19</v>
      </c>
      <c r="K2758" t="s">
        <v>20</v>
      </c>
      <c r="L2758">
        <v>19000000</v>
      </c>
      <c r="M2758">
        <v>2004</v>
      </c>
      <c r="N2758">
        <v>5.9</v>
      </c>
      <c r="O2758" s="4"/>
      <c r="P2758" s="4"/>
    </row>
    <row r="2759" spans="1:16" x14ac:dyDescent="0.3">
      <c r="A2759" t="s">
        <v>1890</v>
      </c>
      <c r="B2759">
        <v>113</v>
      </c>
      <c r="C2759">
        <v>125</v>
      </c>
      <c r="D2759">
        <v>15738632</v>
      </c>
      <c r="E2759" t="s">
        <v>246</v>
      </c>
      <c r="F2759" t="s">
        <v>1020</v>
      </c>
      <c r="G2759" t="s">
        <v>1891</v>
      </c>
      <c r="H2759">
        <v>38076</v>
      </c>
      <c r="I2759">
        <v>399</v>
      </c>
      <c r="J2759" t="s">
        <v>19</v>
      </c>
      <c r="K2759" t="s">
        <v>20</v>
      </c>
      <c r="L2759">
        <v>42000000</v>
      </c>
      <c r="M2759">
        <v>2001</v>
      </c>
      <c r="N2759">
        <v>5.9</v>
      </c>
      <c r="O2759" s="4"/>
      <c r="P2759" s="4"/>
    </row>
    <row r="2760" spans="1:16" x14ac:dyDescent="0.3">
      <c r="A2760" t="s">
        <v>3326</v>
      </c>
      <c r="B2760">
        <v>29</v>
      </c>
      <c r="C2760">
        <v>94</v>
      </c>
      <c r="D2760">
        <v>79817937</v>
      </c>
      <c r="E2760" t="s">
        <v>5597</v>
      </c>
      <c r="F2760" t="s">
        <v>1682</v>
      </c>
      <c r="G2760" t="s">
        <v>5598</v>
      </c>
      <c r="H2760">
        <v>39798</v>
      </c>
      <c r="I2760">
        <v>69</v>
      </c>
      <c r="J2760" t="s">
        <v>19</v>
      </c>
      <c r="K2760" t="s">
        <v>20</v>
      </c>
      <c r="L2760">
        <v>25000000</v>
      </c>
      <c r="M2760">
        <v>1986</v>
      </c>
      <c r="N2760">
        <v>5.9</v>
      </c>
      <c r="O2760" s="4"/>
      <c r="P2760" s="4"/>
    </row>
    <row r="2761" spans="1:16" x14ac:dyDescent="0.3">
      <c r="A2761" t="s">
        <v>2934</v>
      </c>
      <c r="B2761">
        <v>83</v>
      </c>
      <c r="C2761">
        <v>89</v>
      </c>
      <c r="D2761">
        <v>57011847</v>
      </c>
      <c r="E2761" t="s">
        <v>352</v>
      </c>
      <c r="F2761" t="s">
        <v>290</v>
      </c>
      <c r="G2761" t="s">
        <v>2935</v>
      </c>
      <c r="H2761">
        <v>20615</v>
      </c>
      <c r="I2761">
        <v>44</v>
      </c>
      <c r="J2761" t="s">
        <v>19</v>
      </c>
      <c r="K2761" t="s">
        <v>20</v>
      </c>
      <c r="L2761">
        <v>40000000</v>
      </c>
      <c r="M2761">
        <v>2013</v>
      </c>
      <c r="N2761">
        <v>5.9</v>
      </c>
      <c r="O2761" s="4"/>
      <c r="P2761" s="4"/>
    </row>
    <row r="2762" spans="1:16" x14ac:dyDescent="0.3">
      <c r="A2762" t="s">
        <v>7579</v>
      </c>
      <c r="B2762">
        <v>95</v>
      </c>
      <c r="C2762">
        <v>97</v>
      </c>
      <c r="D2762">
        <v>17000000</v>
      </c>
      <c r="E2762" t="s">
        <v>4304</v>
      </c>
      <c r="F2762" t="s">
        <v>6668</v>
      </c>
      <c r="G2762" t="s">
        <v>7580</v>
      </c>
      <c r="H2762">
        <v>3274</v>
      </c>
      <c r="I2762">
        <v>84</v>
      </c>
      <c r="J2762" t="s">
        <v>19</v>
      </c>
      <c r="K2762" t="s">
        <v>20</v>
      </c>
      <c r="L2762">
        <v>500000</v>
      </c>
      <c r="M2762">
        <v>1977</v>
      </c>
      <c r="N2762">
        <v>5.9</v>
      </c>
      <c r="O2762" s="4"/>
      <c r="P2762" s="4"/>
    </row>
    <row r="2763" spans="1:16" x14ac:dyDescent="0.3">
      <c r="A2763" t="s">
        <v>3055</v>
      </c>
      <c r="B2763">
        <v>78</v>
      </c>
      <c r="C2763">
        <v>91</v>
      </c>
      <c r="D2763">
        <v>27087695</v>
      </c>
      <c r="E2763" t="s">
        <v>2508</v>
      </c>
      <c r="F2763" t="s">
        <v>1877</v>
      </c>
      <c r="G2763" t="s">
        <v>5062</v>
      </c>
      <c r="H2763">
        <v>41664</v>
      </c>
      <c r="I2763">
        <v>205</v>
      </c>
      <c r="J2763" t="s">
        <v>19</v>
      </c>
      <c r="K2763" t="s">
        <v>20</v>
      </c>
      <c r="L2763">
        <v>17700000</v>
      </c>
      <c r="M2763">
        <v>2001</v>
      </c>
      <c r="N2763">
        <v>5.9</v>
      </c>
      <c r="O2763" s="4"/>
      <c r="P2763" s="4"/>
    </row>
    <row r="2764" spans="1:16" x14ac:dyDescent="0.3">
      <c r="A2764" t="s">
        <v>1303</v>
      </c>
      <c r="B2764">
        <v>93</v>
      </c>
      <c r="C2764">
        <v>124</v>
      </c>
      <c r="D2764">
        <v>41256277</v>
      </c>
      <c r="E2764" t="s">
        <v>34</v>
      </c>
      <c r="F2764" t="s">
        <v>479</v>
      </c>
      <c r="G2764" t="s">
        <v>2464</v>
      </c>
      <c r="H2764">
        <v>46451</v>
      </c>
      <c r="I2764">
        <v>156</v>
      </c>
      <c r="J2764" t="s">
        <v>19</v>
      </c>
      <c r="K2764" t="s">
        <v>20</v>
      </c>
      <c r="L2764">
        <v>50000000</v>
      </c>
      <c r="M2764">
        <v>1997</v>
      </c>
      <c r="N2764">
        <v>5.9</v>
      </c>
      <c r="O2764" s="4"/>
      <c r="P2764" s="4"/>
    </row>
    <row r="2765" spans="1:16" x14ac:dyDescent="0.3">
      <c r="A2765" t="s">
        <v>3709</v>
      </c>
      <c r="B2765">
        <v>244</v>
      </c>
      <c r="C2765">
        <v>108</v>
      </c>
      <c r="D2765">
        <v>23070045</v>
      </c>
      <c r="E2765" t="s">
        <v>955</v>
      </c>
      <c r="F2765" t="s">
        <v>720</v>
      </c>
      <c r="G2765" t="s">
        <v>3711</v>
      </c>
      <c r="H2765">
        <v>47003</v>
      </c>
      <c r="I2765">
        <v>215</v>
      </c>
      <c r="J2765" t="s">
        <v>19</v>
      </c>
      <c r="K2765" t="s">
        <v>20</v>
      </c>
      <c r="L2765">
        <v>30000000</v>
      </c>
      <c r="M2765">
        <v>2011</v>
      </c>
      <c r="N2765">
        <v>5.9</v>
      </c>
      <c r="O2765" s="4"/>
      <c r="P2765" s="4"/>
    </row>
    <row r="2766" spans="1:16" x14ac:dyDescent="0.3">
      <c r="A2766" t="s">
        <v>4210</v>
      </c>
      <c r="B2766">
        <v>264</v>
      </c>
      <c r="C2766">
        <v>92</v>
      </c>
      <c r="D2766">
        <v>49122319</v>
      </c>
      <c r="E2766" t="s">
        <v>2570</v>
      </c>
      <c r="F2766" t="s">
        <v>3486</v>
      </c>
      <c r="G2766" t="s">
        <v>4211</v>
      </c>
      <c r="H2766">
        <v>47169</v>
      </c>
      <c r="I2766">
        <v>162</v>
      </c>
      <c r="J2766" t="s">
        <v>19</v>
      </c>
      <c r="K2766" t="s">
        <v>20</v>
      </c>
      <c r="L2766">
        <v>14000000</v>
      </c>
      <c r="M2766">
        <v>2012</v>
      </c>
      <c r="N2766">
        <v>5.9</v>
      </c>
      <c r="O2766" s="4"/>
      <c r="P2766" s="4"/>
    </row>
    <row r="2767" spans="1:16" x14ac:dyDescent="0.3">
      <c r="A2767" t="s">
        <v>5481</v>
      </c>
      <c r="B2767">
        <v>25</v>
      </c>
      <c r="C2767">
        <v>100</v>
      </c>
      <c r="D2767">
        <v>26539321</v>
      </c>
      <c r="E2767" t="s">
        <v>1904</v>
      </c>
      <c r="F2767" t="s">
        <v>2525</v>
      </c>
      <c r="G2767" t="s">
        <v>5482</v>
      </c>
      <c r="H2767">
        <v>7984</v>
      </c>
      <c r="I2767">
        <v>42</v>
      </c>
      <c r="J2767" t="s">
        <v>19</v>
      </c>
      <c r="K2767" t="s">
        <v>20</v>
      </c>
      <c r="L2767">
        <v>13000000</v>
      </c>
      <c r="M2767">
        <v>1996</v>
      </c>
      <c r="N2767">
        <v>5.9</v>
      </c>
      <c r="O2767" s="4"/>
      <c r="P2767" s="4"/>
    </row>
    <row r="2768" spans="1:16" x14ac:dyDescent="0.3">
      <c r="A2768" t="s">
        <v>1461</v>
      </c>
      <c r="B2768">
        <v>12</v>
      </c>
      <c r="C2768">
        <v>109</v>
      </c>
      <c r="D2768">
        <v>27515786</v>
      </c>
      <c r="E2768" t="s">
        <v>129</v>
      </c>
      <c r="F2768" t="s">
        <v>1261</v>
      </c>
      <c r="G2768" t="s">
        <v>5391</v>
      </c>
      <c r="H2768">
        <v>8904</v>
      </c>
      <c r="I2768">
        <v>31</v>
      </c>
      <c r="J2768" t="s">
        <v>19</v>
      </c>
      <c r="K2768" t="s">
        <v>20</v>
      </c>
      <c r="L2768">
        <v>14000000</v>
      </c>
      <c r="M2768">
        <v>1993</v>
      </c>
      <c r="N2768">
        <v>5.9</v>
      </c>
      <c r="O2768" s="4"/>
      <c r="P2768" s="4"/>
    </row>
    <row r="2769" spans="1:16" x14ac:dyDescent="0.3">
      <c r="A2769" t="s">
        <v>5641</v>
      </c>
      <c r="B2769">
        <v>68</v>
      </c>
      <c r="C2769">
        <v>93</v>
      </c>
      <c r="D2769">
        <v>25240988</v>
      </c>
      <c r="E2769" t="s">
        <v>1958</v>
      </c>
      <c r="F2769" t="s">
        <v>5642</v>
      </c>
      <c r="G2769" t="s">
        <v>5643</v>
      </c>
      <c r="H2769">
        <v>12383</v>
      </c>
      <c r="I2769">
        <v>50</v>
      </c>
      <c r="J2769" t="s">
        <v>19</v>
      </c>
      <c r="K2769" t="s">
        <v>20</v>
      </c>
      <c r="L2769">
        <v>12000000</v>
      </c>
      <c r="M2769">
        <v>2012</v>
      </c>
      <c r="N2769">
        <v>5.9</v>
      </c>
      <c r="O2769" s="4"/>
      <c r="P2769" s="4"/>
    </row>
    <row r="2770" spans="1:16" x14ac:dyDescent="0.3">
      <c r="A2770" t="s">
        <v>3319</v>
      </c>
      <c r="B2770">
        <v>128</v>
      </c>
      <c r="C2770">
        <v>112</v>
      </c>
      <c r="D2770">
        <v>39026186</v>
      </c>
      <c r="E2770" t="s">
        <v>753</v>
      </c>
      <c r="F2770" t="s">
        <v>3321</v>
      </c>
      <c r="G2770" t="s">
        <v>3322</v>
      </c>
      <c r="H2770">
        <v>48019</v>
      </c>
      <c r="I2770">
        <v>153</v>
      </c>
      <c r="J2770" t="s">
        <v>19</v>
      </c>
      <c r="K2770" t="s">
        <v>20</v>
      </c>
      <c r="L2770">
        <v>35000000</v>
      </c>
      <c r="M2770">
        <v>2011</v>
      </c>
      <c r="N2770">
        <v>5.9</v>
      </c>
      <c r="O2770" s="4"/>
      <c r="P2770" s="4"/>
    </row>
    <row r="2771" spans="1:16" x14ac:dyDescent="0.3">
      <c r="A2771" t="s">
        <v>188</v>
      </c>
      <c r="B2771">
        <v>134</v>
      </c>
      <c r="C2771">
        <v>124</v>
      </c>
      <c r="D2771">
        <v>68473360</v>
      </c>
      <c r="E2771" t="s">
        <v>400</v>
      </c>
      <c r="F2771" t="s">
        <v>1510</v>
      </c>
      <c r="G2771" t="s">
        <v>1511</v>
      </c>
      <c r="H2771">
        <v>49536</v>
      </c>
      <c r="I2771">
        <v>379</v>
      </c>
      <c r="J2771" t="s">
        <v>19</v>
      </c>
      <c r="K2771" t="s">
        <v>20</v>
      </c>
      <c r="L2771">
        <v>75000000</v>
      </c>
      <c r="M2771">
        <v>2000</v>
      </c>
      <c r="N2771">
        <v>5.9</v>
      </c>
      <c r="O2771" s="4"/>
      <c r="P2771" s="4"/>
    </row>
    <row r="2772" spans="1:16" x14ac:dyDescent="0.3">
      <c r="A2772" t="s">
        <v>7129</v>
      </c>
      <c r="B2772">
        <v>11</v>
      </c>
      <c r="C2772">
        <v>120</v>
      </c>
      <c r="D2772">
        <v>12985267</v>
      </c>
      <c r="E2772" t="s">
        <v>1671</v>
      </c>
      <c r="F2772" t="s">
        <v>2706</v>
      </c>
      <c r="G2772" t="s">
        <v>7130</v>
      </c>
      <c r="H2772">
        <v>4977</v>
      </c>
      <c r="I2772">
        <v>63</v>
      </c>
      <c r="J2772" t="s">
        <v>19</v>
      </c>
      <c r="K2772" t="s">
        <v>20</v>
      </c>
      <c r="L2772">
        <v>2300000</v>
      </c>
      <c r="M2772">
        <v>2015</v>
      </c>
      <c r="N2772">
        <v>5.9</v>
      </c>
      <c r="O2772" s="4"/>
      <c r="P2772" s="4"/>
    </row>
    <row r="2773" spans="1:16" x14ac:dyDescent="0.3">
      <c r="A2773" t="s">
        <v>5919</v>
      </c>
      <c r="B2773">
        <v>33</v>
      </c>
      <c r="C2773">
        <v>76</v>
      </c>
      <c r="D2773">
        <v>13684949</v>
      </c>
      <c r="E2773" t="s">
        <v>273</v>
      </c>
      <c r="F2773" t="s">
        <v>1324</v>
      </c>
      <c r="G2773" t="s">
        <v>5920</v>
      </c>
      <c r="H2773">
        <v>4564</v>
      </c>
      <c r="I2773">
        <v>43</v>
      </c>
      <c r="J2773" t="s">
        <v>19</v>
      </c>
      <c r="K2773" t="s">
        <v>20</v>
      </c>
      <c r="L2773">
        <v>3000000</v>
      </c>
      <c r="M2773">
        <v>2002</v>
      </c>
      <c r="N2773">
        <v>5.9</v>
      </c>
      <c r="O2773" s="4"/>
      <c r="P2773" s="4"/>
    </row>
    <row r="2774" spans="1:16" x14ac:dyDescent="0.3">
      <c r="A2774" t="s">
        <v>5914</v>
      </c>
      <c r="B2774">
        <v>89</v>
      </c>
      <c r="C2774">
        <v>84</v>
      </c>
      <c r="D2774">
        <v>20339754</v>
      </c>
      <c r="E2774" t="s">
        <v>557</v>
      </c>
      <c r="F2774" t="s">
        <v>3495</v>
      </c>
      <c r="G2774" t="s">
        <v>5915</v>
      </c>
      <c r="H2774">
        <v>23928</v>
      </c>
      <c r="I2774">
        <v>73</v>
      </c>
      <c r="J2774" t="s">
        <v>19</v>
      </c>
      <c r="K2774" t="s">
        <v>20</v>
      </c>
      <c r="L2774">
        <v>10000000</v>
      </c>
      <c r="M2774">
        <v>2007</v>
      </c>
      <c r="N2774">
        <v>5.9</v>
      </c>
      <c r="O2774" s="4"/>
      <c r="P2774" s="4"/>
    </row>
    <row r="2775" spans="1:16" x14ac:dyDescent="0.3">
      <c r="A2775" t="s">
        <v>1360</v>
      </c>
      <c r="B2775">
        <v>16</v>
      </c>
      <c r="C2775">
        <v>116</v>
      </c>
      <c r="D2775">
        <v>49851591</v>
      </c>
      <c r="E2775" t="s">
        <v>2047</v>
      </c>
      <c r="F2775" t="s">
        <v>447</v>
      </c>
      <c r="G2775" t="s">
        <v>2943</v>
      </c>
      <c r="H2775">
        <v>7900</v>
      </c>
      <c r="I2775">
        <v>34</v>
      </c>
      <c r="J2775" t="s">
        <v>19</v>
      </c>
      <c r="K2775" t="s">
        <v>20</v>
      </c>
      <c r="L2775">
        <v>40000000</v>
      </c>
      <c r="M2775">
        <v>1986</v>
      </c>
      <c r="N2775">
        <v>5.9</v>
      </c>
      <c r="O2775" s="4"/>
      <c r="P2775" s="4"/>
    </row>
    <row r="2776" spans="1:16" x14ac:dyDescent="0.3">
      <c r="A2776" t="s">
        <v>1542</v>
      </c>
      <c r="B2776">
        <v>53</v>
      </c>
      <c r="C2776">
        <v>134</v>
      </c>
      <c r="D2776">
        <v>37600435</v>
      </c>
      <c r="E2776" t="s">
        <v>1543</v>
      </c>
      <c r="F2776" t="s">
        <v>387</v>
      </c>
      <c r="G2776" t="s">
        <v>1544</v>
      </c>
      <c r="H2776">
        <v>55350</v>
      </c>
      <c r="I2776">
        <v>180</v>
      </c>
      <c r="J2776" t="s">
        <v>19</v>
      </c>
      <c r="K2776" t="s">
        <v>20</v>
      </c>
      <c r="L2776">
        <v>55000000</v>
      </c>
      <c r="M2776">
        <v>1995</v>
      </c>
      <c r="N2776">
        <v>5.9</v>
      </c>
      <c r="O2776" s="4"/>
      <c r="P2776" s="4"/>
    </row>
    <row r="2777" spans="1:16" x14ac:dyDescent="0.3">
      <c r="A2777" t="s">
        <v>490</v>
      </c>
      <c r="B2777">
        <v>196</v>
      </c>
      <c r="C2777">
        <v>83</v>
      </c>
      <c r="D2777">
        <v>39511038</v>
      </c>
      <c r="E2777" t="s">
        <v>2914</v>
      </c>
      <c r="F2777" t="s">
        <v>2090</v>
      </c>
      <c r="G2777" t="s">
        <v>5047</v>
      </c>
      <c r="H2777">
        <v>56269</v>
      </c>
      <c r="I2777">
        <v>366</v>
      </c>
      <c r="J2777" t="s">
        <v>19</v>
      </c>
      <c r="K2777" t="s">
        <v>20</v>
      </c>
      <c r="L2777">
        <v>16000000</v>
      </c>
      <c r="M2777">
        <v>2006</v>
      </c>
      <c r="N2777">
        <v>5.9</v>
      </c>
      <c r="O2777" s="4"/>
      <c r="P2777" s="4"/>
    </row>
    <row r="2778" spans="1:16" x14ac:dyDescent="0.3">
      <c r="A2778" t="s">
        <v>1461</v>
      </c>
      <c r="B2778">
        <v>160</v>
      </c>
      <c r="C2778">
        <v>99</v>
      </c>
      <c r="D2778">
        <v>70327868</v>
      </c>
      <c r="E2778" t="s">
        <v>201</v>
      </c>
      <c r="F2778" t="s">
        <v>33</v>
      </c>
      <c r="G2778" t="s">
        <v>2300</v>
      </c>
      <c r="H2778">
        <v>58416</v>
      </c>
      <c r="I2778">
        <v>301</v>
      </c>
      <c r="J2778" t="s">
        <v>19</v>
      </c>
      <c r="K2778" t="s">
        <v>432</v>
      </c>
      <c r="L2778">
        <v>46000000</v>
      </c>
      <c r="M2778">
        <v>2000</v>
      </c>
      <c r="N2778">
        <v>5.9</v>
      </c>
      <c r="O2778" s="4"/>
      <c r="P2778" s="4"/>
    </row>
    <row r="2779" spans="1:16" x14ac:dyDescent="0.3">
      <c r="A2779" t="s">
        <v>3895</v>
      </c>
      <c r="B2779">
        <v>137</v>
      </c>
      <c r="C2779">
        <v>90</v>
      </c>
      <c r="D2779">
        <v>10042266</v>
      </c>
      <c r="E2779" t="s">
        <v>2806</v>
      </c>
      <c r="F2779" t="s">
        <v>5566</v>
      </c>
      <c r="G2779" t="s">
        <v>7413</v>
      </c>
      <c r="H2779">
        <v>23021</v>
      </c>
      <c r="I2779">
        <v>220</v>
      </c>
      <c r="J2779" t="s">
        <v>19</v>
      </c>
      <c r="K2779" t="s">
        <v>20</v>
      </c>
      <c r="L2779">
        <v>1000000</v>
      </c>
      <c r="M2779">
        <v>2005</v>
      </c>
      <c r="N2779">
        <v>5.9</v>
      </c>
      <c r="O2779" s="4"/>
      <c r="P2779" s="4"/>
    </row>
    <row r="2780" spans="1:16" x14ac:dyDescent="0.3">
      <c r="A2780" t="s">
        <v>5893</v>
      </c>
      <c r="B2780">
        <v>14</v>
      </c>
      <c r="C2780">
        <v>123</v>
      </c>
      <c r="D2780">
        <v>18272447</v>
      </c>
      <c r="E2780" t="s">
        <v>1962</v>
      </c>
      <c r="F2780" t="s">
        <v>5290</v>
      </c>
      <c r="G2780" t="s">
        <v>5894</v>
      </c>
      <c r="H2780">
        <v>3119</v>
      </c>
      <c r="I2780">
        <v>35</v>
      </c>
      <c r="J2780" t="s">
        <v>19</v>
      </c>
      <c r="K2780" t="s">
        <v>20</v>
      </c>
      <c r="L2780">
        <v>10000000</v>
      </c>
      <c r="M2780">
        <v>1993</v>
      </c>
      <c r="N2780">
        <v>5.9</v>
      </c>
      <c r="O2780" s="4"/>
      <c r="P2780" s="4"/>
    </row>
    <row r="2781" spans="1:16" x14ac:dyDescent="0.3">
      <c r="A2781" t="s">
        <v>6975</v>
      </c>
      <c r="B2781">
        <v>49</v>
      </c>
      <c r="C2781">
        <v>84</v>
      </c>
      <c r="D2781">
        <v>10017041</v>
      </c>
      <c r="E2781" t="s">
        <v>916</v>
      </c>
      <c r="F2781" t="s">
        <v>2730</v>
      </c>
      <c r="G2781" t="s">
        <v>6976</v>
      </c>
      <c r="H2781">
        <v>8265</v>
      </c>
      <c r="I2781">
        <v>20</v>
      </c>
      <c r="J2781" t="s">
        <v>19</v>
      </c>
      <c r="K2781" t="s">
        <v>20</v>
      </c>
      <c r="L2781">
        <v>3000000</v>
      </c>
      <c r="M2781">
        <v>2009</v>
      </c>
      <c r="N2781">
        <v>5.9</v>
      </c>
      <c r="O2781" s="4"/>
      <c r="P2781" s="4"/>
    </row>
    <row r="2782" spans="1:16" x14ac:dyDescent="0.3">
      <c r="A2782" t="s">
        <v>4173</v>
      </c>
      <c r="B2782">
        <v>233</v>
      </c>
      <c r="C2782">
        <v>93</v>
      </c>
      <c r="D2782">
        <v>17427926</v>
      </c>
      <c r="E2782" t="s">
        <v>2914</v>
      </c>
      <c r="F2782" t="s">
        <v>4101</v>
      </c>
      <c r="G2782" t="s">
        <v>4174</v>
      </c>
      <c r="H2782">
        <v>60062</v>
      </c>
      <c r="I2782">
        <v>351</v>
      </c>
      <c r="J2782" t="s">
        <v>19</v>
      </c>
      <c r="K2782" t="s">
        <v>20</v>
      </c>
      <c r="L2782">
        <v>8000000</v>
      </c>
      <c r="M2782">
        <v>2008</v>
      </c>
      <c r="N2782">
        <v>5.9</v>
      </c>
      <c r="O2782" s="4"/>
      <c r="P2782" s="4"/>
    </row>
    <row r="2783" spans="1:16" x14ac:dyDescent="0.3">
      <c r="A2783" t="s">
        <v>6189</v>
      </c>
      <c r="B2783">
        <v>111</v>
      </c>
      <c r="C2783">
        <v>88</v>
      </c>
      <c r="D2783">
        <v>13367101</v>
      </c>
      <c r="E2783" t="s">
        <v>753</v>
      </c>
      <c r="F2783" t="s">
        <v>5486</v>
      </c>
      <c r="G2783" t="s">
        <v>6399</v>
      </c>
      <c r="H2783">
        <v>19715</v>
      </c>
      <c r="I2783">
        <v>166</v>
      </c>
      <c r="J2783" t="s">
        <v>19</v>
      </c>
      <c r="K2783" t="s">
        <v>20</v>
      </c>
      <c r="L2783">
        <v>6500000</v>
      </c>
      <c r="M2783">
        <v>2006</v>
      </c>
      <c r="N2783">
        <v>5.9</v>
      </c>
      <c r="O2783" s="4"/>
      <c r="P2783" s="4"/>
    </row>
    <row r="2784" spans="1:16" x14ac:dyDescent="0.3">
      <c r="A2784" t="s">
        <v>4564</v>
      </c>
      <c r="B2784">
        <v>93</v>
      </c>
      <c r="C2784">
        <v>99</v>
      </c>
      <c r="D2784">
        <v>25584685</v>
      </c>
      <c r="E2784" t="s">
        <v>4565</v>
      </c>
      <c r="F2784" t="s">
        <v>4566</v>
      </c>
      <c r="G2784" t="s">
        <v>4567</v>
      </c>
      <c r="H2784">
        <v>15877</v>
      </c>
      <c r="I2784">
        <v>102</v>
      </c>
      <c r="J2784" t="s">
        <v>19</v>
      </c>
      <c r="K2784" t="s">
        <v>20</v>
      </c>
      <c r="L2784">
        <v>20000000</v>
      </c>
      <c r="M2784">
        <v>2007</v>
      </c>
      <c r="N2784">
        <v>5.9</v>
      </c>
      <c r="O2784" s="4"/>
      <c r="P2784" s="4"/>
    </row>
    <row r="2785" spans="1:16" x14ac:dyDescent="0.3">
      <c r="A2785" t="s">
        <v>4492</v>
      </c>
      <c r="B2785">
        <v>168</v>
      </c>
      <c r="C2785">
        <v>93</v>
      </c>
      <c r="D2785">
        <v>25675765</v>
      </c>
      <c r="E2785" t="s">
        <v>872</v>
      </c>
      <c r="F2785" t="s">
        <v>5521</v>
      </c>
      <c r="G2785" t="s">
        <v>5522</v>
      </c>
      <c r="H2785">
        <v>60407</v>
      </c>
      <c r="I2785">
        <v>84</v>
      </c>
      <c r="J2785" t="s">
        <v>19</v>
      </c>
      <c r="K2785" t="s">
        <v>20</v>
      </c>
      <c r="L2785">
        <v>13000000</v>
      </c>
      <c r="M2785">
        <v>2013</v>
      </c>
      <c r="N2785">
        <v>5.9</v>
      </c>
      <c r="O2785" s="4"/>
      <c r="P2785" s="4"/>
    </row>
    <row r="2786" spans="1:16" x14ac:dyDescent="0.3">
      <c r="A2786" t="s">
        <v>6656</v>
      </c>
      <c r="B2786">
        <v>29</v>
      </c>
      <c r="C2786">
        <v>82</v>
      </c>
      <c r="D2786">
        <v>9628751</v>
      </c>
      <c r="E2786" t="s">
        <v>1554</v>
      </c>
      <c r="F2786" t="s">
        <v>6657</v>
      </c>
      <c r="G2786" t="s">
        <v>6658</v>
      </c>
      <c r="H2786">
        <v>5164</v>
      </c>
      <c r="I2786">
        <v>65</v>
      </c>
      <c r="J2786" t="s">
        <v>19</v>
      </c>
      <c r="K2786" t="s">
        <v>20</v>
      </c>
      <c r="L2786">
        <v>5000000</v>
      </c>
      <c r="M2786">
        <v>2000</v>
      </c>
      <c r="N2786">
        <v>5.9</v>
      </c>
      <c r="O2786" s="4"/>
      <c r="P2786" s="4"/>
    </row>
    <row r="2787" spans="1:16" x14ac:dyDescent="0.3">
      <c r="A2787" t="s">
        <v>909</v>
      </c>
      <c r="B2787">
        <v>60</v>
      </c>
      <c r="C2787">
        <v>107</v>
      </c>
      <c r="D2787">
        <v>82670733</v>
      </c>
      <c r="E2787" t="s">
        <v>1605</v>
      </c>
      <c r="F2787" t="s">
        <v>303</v>
      </c>
      <c r="G2787" t="s">
        <v>1934</v>
      </c>
      <c r="H2787">
        <v>60476</v>
      </c>
      <c r="I2787">
        <v>97</v>
      </c>
      <c r="J2787" t="s">
        <v>19</v>
      </c>
      <c r="K2787" t="s">
        <v>20</v>
      </c>
      <c r="L2787">
        <v>60000000</v>
      </c>
      <c r="M2787">
        <v>1990</v>
      </c>
      <c r="N2787">
        <v>5.9</v>
      </c>
      <c r="O2787" s="4"/>
      <c r="P2787" s="4"/>
    </row>
    <row r="2788" spans="1:16" x14ac:dyDescent="0.3">
      <c r="A2788" t="s">
        <v>6501</v>
      </c>
      <c r="B2788">
        <v>125</v>
      </c>
      <c r="C2788">
        <v>81</v>
      </c>
      <c r="D2788">
        <v>7825820</v>
      </c>
      <c r="E2788" t="s">
        <v>1147</v>
      </c>
      <c r="F2788" t="s">
        <v>457</v>
      </c>
      <c r="G2788" t="s">
        <v>6805</v>
      </c>
      <c r="H2788">
        <v>13086</v>
      </c>
      <c r="I2788">
        <v>156</v>
      </c>
      <c r="J2788" t="s">
        <v>19</v>
      </c>
      <c r="K2788" t="s">
        <v>20</v>
      </c>
      <c r="L2788">
        <v>4000000</v>
      </c>
      <c r="M2788">
        <v>2006</v>
      </c>
      <c r="N2788">
        <v>5.9</v>
      </c>
      <c r="O2788" s="4"/>
      <c r="P2788" s="4"/>
    </row>
    <row r="2789" spans="1:16" x14ac:dyDescent="0.3">
      <c r="A2789" t="s">
        <v>3532</v>
      </c>
      <c r="B2789">
        <v>260</v>
      </c>
      <c r="C2789">
        <v>100</v>
      </c>
      <c r="D2789">
        <v>22525921</v>
      </c>
      <c r="E2789" t="s">
        <v>872</v>
      </c>
      <c r="F2789" t="s">
        <v>166</v>
      </c>
      <c r="G2789" t="s">
        <v>3533</v>
      </c>
      <c r="H2789">
        <v>60596</v>
      </c>
      <c r="I2789">
        <v>158</v>
      </c>
      <c r="J2789" t="s">
        <v>19</v>
      </c>
      <c r="K2789" t="s">
        <v>20</v>
      </c>
      <c r="L2789">
        <v>30000000</v>
      </c>
      <c r="M2789">
        <v>2013</v>
      </c>
      <c r="N2789">
        <v>5.9</v>
      </c>
      <c r="O2789" s="4"/>
      <c r="P2789" s="4"/>
    </row>
    <row r="2790" spans="1:16" x14ac:dyDescent="0.3">
      <c r="A2790" t="s">
        <v>1320</v>
      </c>
      <c r="B2790">
        <v>360</v>
      </c>
      <c r="C2790">
        <v>136</v>
      </c>
      <c r="D2790">
        <v>38509342</v>
      </c>
      <c r="E2790" t="s">
        <v>1696</v>
      </c>
      <c r="F2790" t="s">
        <v>1697</v>
      </c>
      <c r="G2790" t="s">
        <v>1698</v>
      </c>
      <c r="H2790">
        <v>61995</v>
      </c>
      <c r="I2790">
        <v>356</v>
      </c>
      <c r="J2790" t="s">
        <v>19</v>
      </c>
      <c r="K2790" t="s">
        <v>20</v>
      </c>
      <c r="L2790">
        <v>75000000</v>
      </c>
      <c r="M2790">
        <v>2012</v>
      </c>
      <c r="N2790">
        <v>5.9</v>
      </c>
      <c r="O2790" s="4"/>
      <c r="P2790" s="4"/>
    </row>
    <row r="2791" spans="1:16" x14ac:dyDescent="0.3">
      <c r="A2791" t="s">
        <v>6193</v>
      </c>
      <c r="B2791">
        <v>8</v>
      </c>
      <c r="C2791">
        <v>91</v>
      </c>
      <c r="D2791">
        <v>2712293</v>
      </c>
      <c r="E2791" t="s">
        <v>1007</v>
      </c>
      <c r="F2791" t="s">
        <v>6494</v>
      </c>
      <c r="G2791" t="s">
        <v>7633</v>
      </c>
      <c r="H2791">
        <v>475</v>
      </c>
      <c r="I2791">
        <v>11</v>
      </c>
      <c r="J2791" t="s">
        <v>19</v>
      </c>
      <c r="K2791" t="s">
        <v>20</v>
      </c>
      <c r="L2791">
        <v>450000</v>
      </c>
      <c r="M2791">
        <v>1991</v>
      </c>
      <c r="N2791">
        <v>5.9</v>
      </c>
      <c r="O2791" s="4"/>
      <c r="P2791" s="4"/>
    </row>
    <row r="2792" spans="1:16" x14ac:dyDescent="0.3">
      <c r="A2792" t="s">
        <v>6474</v>
      </c>
      <c r="B2792">
        <v>67</v>
      </c>
      <c r="C2792">
        <v>101</v>
      </c>
      <c r="D2792">
        <v>6851636</v>
      </c>
      <c r="E2792" t="s">
        <v>753</v>
      </c>
      <c r="F2792" t="s">
        <v>445</v>
      </c>
      <c r="G2792" t="s">
        <v>6475</v>
      </c>
      <c r="H2792">
        <v>13010</v>
      </c>
      <c r="I2792">
        <v>182</v>
      </c>
      <c r="J2792" t="s">
        <v>19</v>
      </c>
      <c r="K2792" t="s">
        <v>20</v>
      </c>
      <c r="L2792">
        <v>6000000</v>
      </c>
      <c r="M2792">
        <v>1999</v>
      </c>
      <c r="N2792">
        <v>5.9</v>
      </c>
      <c r="O2792" s="4"/>
      <c r="P2792" s="4"/>
    </row>
    <row r="2793" spans="1:16" x14ac:dyDescent="0.3">
      <c r="A2793" t="s">
        <v>4926</v>
      </c>
      <c r="B2793">
        <v>70</v>
      </c>
      <c r="C2793">
        <v>93</v>
      </c>
      <c r="D2793">
        <v>3500000</v>
      </c>
      <c r="E2793" t="s">
        <v>4927</v>
      </c>
      <c r="F2793" t="s">
        <v>710</v>
      </c>
      <c r="G2793" t="s">
        <v>4928</v>
      </c>
      <c r="H2793">
        <v>10082</v>
      </c>
      <c r="I2793">
        <v>100</v>
      </c>
      <c r="J2793" t="s">
        <v>19</v>
      </c>
      <c r="K2793" t="s">
        <v>20</v>
      </c>
      <c r="L2793">
        <v>2700000</v>
      </c>
      <c r="M2793">
        <v>1986</v>
      </c>
      <c r="N2793">
        <v>5.9</v>
      </c>
      <c r="O2793" s="4"/>
      <c r="P2793" s="4"/>
    </row>
    <row r="2794" spans="1:16" x14ac:dyDescent="0.3">
      <c r="A2794" t="s">
        <v>2221</v>
      </c>
      <c r="B2794">
        <v>118</v>
      </c>
      <c r="C2794">
        <v>91</v>
      </c>
      <c r="D2794">
        <v>55747724</v>
      </c>
      <c r="E2794" t="s">
        <v>273</v>
      </c>
      <c r="F2794" t="s">
        <v>278</v>
      </c>
      <c r="G2794" t="s">
        <v>2223</v>
      </c>
      <c r="H2794">
        <v>18042</v>
      </c>
      <c r="I2794">
        <v>73</v>
      </c>
      <c r="J2794" t="s">
        <v>19</v>
      </c>
      <c r="K2794" t="s">
        <v>20</v>
      </c>
      <c r="L2794">
        <v>55000000</v>
      </c>
      <c r="M2794">
        <v>2013</v>
      </c>
      <c r="N2794">
        <v>5.9</v>
      </c>
      <c r="O2794" s="4"/>
      <c r="P2794" s="4"/>
    </row>
    <row r="2795" spans="1:16" x14ac:dyDescent="0.3">
      <c r="A2795" t="s">
        <v>7386</v>
      </c>
      <c r="B2795">
        <v>57</v>
      </c>
      <c r="C2795">
        <v>92</v>
      </c>
      <c r="D2795">
        <v>1400000</v>
      </c>
      <c r="E2795" t="s">
        <v>7084</v>
      </c>
      <c r="F2795" t="s">
        <v>7051</v>
      </c>
      <c r="G2795" t="s">
        <v>7387</v>
      </c>
      <c r="H2795">
        <v>1324</v>
      </c>
      <c r="I2795">
        <v>37</v>
      </c>
      <c r="J2795" t="s">
        <v>19</v>
      </c>
      <c r="K2795" t="s">
        <v>20</v>
      </c>
      <c r="L2795">
        <v>1100000</v>
      </c>
      <c r="M2795">
        <v>1987</v>
      </c>
      <c r="N2795">
        <v>5.9</v>
      </c>
      <c r="O2795" s="4"/>
      <c r="P2795" s="4"/>
    </row>
    <row r="2796" spans="1:16" x14ac:dyDescent="0.3">
      <c r="A2796" t="s">
        <v>4505</v>
      </c>
      <c r="B2796">
        <v>184</v>
      </c>
      <c r="C2796">
        <v>96</v>
      </c>
      <c r="D2796">
        <v>47852604</v>
      </c>
      <c r="E2796" t="s">
        <v>1001</v>
      </c>
      <c r="F2796" t="s">
        <v>2904</v>
      </c>
      <c r="G2796" t="s">
        <v>4506</v>
      </c>
      <c r="H2796">
        <v>62364</v>
      </c>
      <c r="I2796">
        <v>337</v>
      </c>
      <c r="J2796" t="s">
        <v>19</v>
      </c>
      <c r="K2796" t="s">
        <v>20</v>
      </c>
      <c r="L2796">
        <v>20000000</v>
      </c>
      <c r="M2796">
        <v>2007</v>
      </c>
      <c r="N2796">
        <v>5.9</v>
      </c>
      <c r="O2796" s="4"/>
      <c r="P2796" s="4"/>
    </row>
    <row r="2797" spans="1:16" x14ac:dyDescent="0.3">
      <c r="A2797" t="s">
        <v>4771</v>
      </c>
      <c r="B2797">
        <v>69</v>
      </c>
      <c r="C2797">
        <v>95</v>
      </c>
      <c r="D2797">
        <v>51431160</v>
      </c>
      <c r="E2797" t="s">
        <v>1370</v>
      </c>
      <c r="F2797" t="s">
        <v>4772</v>
      </c>
      <c r="G2797" t="s">
        <v>4773</v>
      </c>
      <c r="H2797">
        <v>62861</v>
      </c>
      <c r="I2797">
        <v>232</v>
      </c>
      <c r="J2797" t="s">
        <v>19</v>
      </c>
      <c r="K2797" t="s">
        <v>20</v>
      </c>
      <c r="L2797">
        <v>20000000</v>
      </c>
      <c r="M2797">
        <v>2004</v>
      </c>
      <c r="N2797">
        <v>5.9</v>
      </c>
      <c r="O2797" s="4"/>
      <c r="P2797" s="4"/>
    </row>
    <row r="2798" spans="1:16" x14ac:dyDescent="0.3">
      <c r="A2798" t="s">
        <v>1073</v>
      </c>
      <c r="B2798">
        <v>68</v>
      </c>
      <c r="C2798">
        <v>102</v>
      </c>
      <c r="D2798">
        <v>354704</v>
      </c>
      <c r="E2798" t="s">
        <v>3006</v>
      </c>
      <c r="F2798" t="s">
        <v>1410</v>
      </c>
      <c r="G2798" t="s">
        <v>6837</v>
      </c>
      <c r="H2798">
        <v>2705</v>
      </c>
      <c r="I2798">
        <v>38</v>
      </c>
      <c r="J2798" t="s">
        <v>19</v>
      </c>
      <c r="K2798" t="s">
        <v>20</v>
      </c>
      <c r="L2798">
        <v>1300000</v>
      </c>
      <c r="M2798">
        <v>1987</v>
      </c>
      <c r="N2798">
        <v>5.9</v>
      </c>
      <c r="O2798" s="4"/>
      <c r="P2798" s="4"/>
    </row>
    <row r="2799" spans="1:16" x14ac:dyDescent="0.3">
      <c r="A2799" t="s">
        <v>1623</v>
      </c>
      <c r="B2799">
        <v>88</v>
      </c>
      <c r="C2799">
        <v>113</v>
      </c>
      <c r="D2799">
        <v>18882880</v>
      </c>
      <c r="E2799" t="s">
        <v>1289</v>
      </c>
      <c r="F2799" t="s">
        <v>1625</v>
      </c>
      <c r="G2799" t="s">
        <v>4600</v>
      </c>
      <c r="H2799">
        <v>20539</v>
      </c>
      <c r="I2799">
        <v>125</v>
      </c>
      <c r="J2799" t="s">
        <v>19</v>
      </c>
      <c r="K2799" t="s">
        <v>20</v>
      </c>
      <c r="L2799">
        <v>20000000</v>
      </c>
      <c r="M2799">
        <v>2007</v>
      </c>
      <c r="N2799">
        <v>5.9</v>
      </c>
      <c r="O2799" s="4"/>
      <c r="P2799" s="4"/>
    </row>
    <row r="2800" spans="1:16" x14ac:dyDescent="0.3">
      <c r="A2800" t="s">
        <v>5680</v>
      </c>
      <c r="B2800">
        <v>58</v>
      </c>
      <c r="C2800">
        <v>95</v>
      </c>
      <c r="D2800">
        <v>6739141</v>
      </c>
      <c r="E2800" t="s">
        <v>746</v>
      </c>
      <c r="F2800" t="s">
        <v>2160</v>
      </c>
      <c r="G2800" t="s">
        <v>5681</v>
      </c>
      <c r="H2800">
        <v>23383</v>
      </c>
      <c r="I2800">
        <v>68</v>
      </c>
      <c r="J2800" t="s">
        <v>19</v>
      </c>
      <c r="K2800" t="s">
        <v>220</v>
      </c>
      <c r="L2800">
        <v>8000000</v>
      </c>
      <c r="M2800">
        <v>1992</v>
      </c>
      <c r="N2800">
        <v>5.9</v>
      </c>
      <c r="O2800" s="4"/>
      <c r="P2800" s="4"/>
    </row>
    <row r="2801" spans="1:16" x14ac:dyDescent="0.3">
      <c r="A2801" t="s">
        <v>7019</v>
      </c>
      <c r="B2801">
        <v>18</v>
      </c>
      <c r="C2801">
        <v>117</v>
      </c>
      <c r="D2801">
        <v>379643</v>
      </c>
      <c r="E2801" t="s">
        <v>1671</v>
      </c>
      <c r="F2801" t="s">
        <v>2724</v>
      </c>
      <c r="G2801" t="s">
        <v>7128</v>
      </c>
      <c r="H2801">
        <v>1573</v>
      </c>
      <c r="I2801">
        <v>29</v>
      </c>
      <c r="J2801" t="s">
        <v>19</v>
      </c>
      <c r="K2801" t="s">
        <v>20</v>
      </c>
      <c r="L2801">
        <v>2200000</v>
      </c>
      <c r="M2801">
        <v>2007</v>
      </c>
      <c r="N2801">
        <v>5.9</v>
      </c>
      <c r="O2801" s="4"/>
      <c r="P2801" s="4"/>
    </row>
    <row r="2802" spans="1:16" x14ac:dyDescent="0.3">
      <c r="A2802" t="s">
        <v>5890</v>
      </c>
      <c r="B2802">
        <v>183</v>
      </c>
      <c r="C2802">
        <v>98</v>
      </c>
      <c r="D2802">
        <v>25464480</v>
      </c>
      <c r="E2802" t="s">
        <v>2366</v>
      </c>
      <c r="F2802" t="s">
        <v>1027</v>
      </c>
      <c r="G2802" t="s">
        <v>5891</v>
      </c>
      <c r="H2802">
        <v>63108</v>
      </c>
      <c r="I2802">
        <v>330</v>
      </c>
      <c r="J2802" t="s">
        <v>19</v>
      </c>
      <c r="K2802" t="s">
        <v>20</v>
      </c>
      <c r="L2802">
        <v>10000000</v>
      </c>
      <c r="M2802">
        <v>2009</v>
      </c>
      <c r="N2802">
        <v>5.9</v>
      </c>
      <c r="O2802" s="4"/>
      <c r="P2802" s="4"/>
    </row>
    <row r="2803" spans="1:16" x14ac:dyDescent="0.3">
      <c r="A2803" t="s">
        <v>7111</v>
      </c>
      <c r="B2803">
        <v>47</v>
      </c>
      <c r="C2803">
        <v>90</v>
      </c>
      <c r="D2803">
        <v>75727</v>
      </c>
      <c r="E2803" t="s">
        <v>6269</v>
      </c>
      <c r="F2803" t="s">
        <v>3179</v>
      </c>
      <c r="G2803" t="s">
        <v>7112</v>
      </c>
      <c r="H2803">
        <v>5699</v>
      </c>
      <c r="I2803">
        <v>40</v>
      </c>
      <c r="J2803" t="s">
        <v>1391</v>
      </c>
      <c r="K2803" t="s">
        <v>20</v>
      </c>
      <c r="L2803">
        <v>2500000</v>
      </c>
      <c r="M2803">
        <v>2008</v>
      </c>
      <c r="N2803">
        <v>5.9</v>
      </c>
      <c r="O2803" s="4"/>
      <c r="P2803" s="4"/>
    </row>
    <row r="2804" spans="1:16" x14ac:dyDescent="0.3">
      <c r="A2804" t="s">
        <v>5487</v>
      </c>
      <c r="B2804">
        <v>31</v>
      </c>
      <c r="C2804">
        <v>93</v>
      </c>
      <c r="D2804">
        <v>64359</v>
      </c>
      <c r="E2804" t="s">
        <v>877</v>
      </c>
      <c r="F2804" t="s">
        <v>6848</v>
      </c>
      <c r="G2804" t="s">
        <v>6849</v>
      </c>
      <c r="H2804">
        <v>811</v>
      </c>
      <c r="I2804">
        <v>26</v>
      </c>
      <c r="J2804" t="s">
        <v>19</v>
      </c>
      <c r="K2804" t="s">
        <v>31</v>
      </c>
      <c r="L2804">
        <v>2500000</v>
      </c>
      <c r="M2804">
        <v>1998</v>
      </c>
      <c r="N2804">
        <v>5.9</v>
      </c>
      <c r="O2804" s="4"/>
      <c r="P2804" s="4"/>
    </row>
    <row r="2805" spans="1:16" x14ac:dyDescent="0.3">
      <c r="A2805" t="s">
        <v>1160</v>
      </c>
      <c r="B2805">
        <v>117</v>
      </c>
      <c r="C2805">
        <v>98</v>
      </c>
      <c r="D2805">
        <v>55585389</v>
      </c>
      <c r="E2805" t="s">
        <v>1147</v>
      </c>
      <c r="F2805" t="s">
        <v>396</v>
      </c>
      <c r="G2805" t="s">
        <v>1573</v>
      </c>
      <c r="H2805">
        <v>64121</v>
      </c>
      <c r="I2805">
        <v>241</v>
      </c>
      <c r="J2805" t="s">
        <v>19</v>
      </c>
      <c r="K2805" t="s">
        <v>20</v>
      </c>
      <c r="L2805">
        <v>69000000</v>
      </c>
      <c r="M2805">
        <v>1998</v>
      </c>
      <c r="N2805">
        <v>5.9</v>
      </c>
      <c r="O2805" s="4"/>
      <c r="P2805" s="4"/>
    </row>
    <row r="2806" spans="1:16" x14ac:dyDescent="0.3">
      <c r="A2806" t="s">
        <v>7027</v>
      </c>
      <c r="B2806">
        <v>8</v>
      </c>
      <c r="C2806">
        <v>100</v>
      </c>
      <c r="D2806">
        <v>73678</v>
      </c>
      <c r="E2806" t="s">
        <v>1022</v>
      </c>
      <c r="F2806" t="s">
        <v>7028</v>
      </c>
      <c r="G2806" t="s">
        <v>7029</v>
      </c>
      <c r="H2806">
        <v>266</v>
      </c>
      <c r="I2806">
        <v>8</v>
      </c>
      <c r="J2806" t="s">
        <v>19</v>
      </c>
      <c r="K2806" t="s">
        <v>20</v>
      </c>
      <c r="L2806">
        <v>3000000</v>
      </c>
      <c r="M2806">
        <v>2011</v>
      </c>
      <c r="N2806">
        <v>5.9</v>
      </c>
      <c r="O2806" s="4"/>
      <c r="P2806" s="4"/>
    </row>
    <row r="2807" spans="1:16" x14ac:dyDescent="0.3">
      <c r="A2807" t="s">
        <v>7035</v>
      </c>
      <c r="B2807">
        <v>21</v>
      </c>
      <c r="C2807">
        <v>96</v>
      </c>
      <c r="D2807">
        <v>5005</v>
      </c>
      <c r="E2807" t="s">
        <v>1671</v>
      </c>
      <c r="F2807" t="s">
        <v>518</v>
      </c>
      <c r="G2807" t="s">
        <v>7036</v>
      </c>
      <c r="H2807">
        <v>2280</v>
      </c>
      <c r="I2807">
        <v>14</v>
      </c>
      <c r="J2807" t="s">
        <v>19</v>
      </c>
      <c r="K2807" t="s">
        <v>20</v>
      </c>
      <c r="L2807">
        <v>3000000</v>
      </c>
      <c r="M2807">
        <v>2009</v>
      </c>
      <c r="N2807">
        <v>5.9</v>
      </c>
      <c r="O2807" s="4"/>
      <c r="P2807" s="4"/>
    </row>
    <row r="2808" spans="1:16" x14ac:dyDescent="0.3">
      <c r="A2808" t="s">
        <v>6736</v>
      </c>
      <c r="B2808">
        <v>121</v>
      </c>
      <c r="C2808">
        <v>97</v>
      </c>
      <c r="D2808">
        <v>434417</v>
      </c>
      <c r="E2808" t="s">
        <v>1671</v>
      </c>
      <c r="F2808" t="s">
        <v>262</v>
      </c>
      <c r="G2808" t="s">
        <v>6737</v>
      </c>
      <c r="H2808">
        <v>8867</v>
      </c>
      <c r="I2808">
        <v>65</v>
      </c>
      <c r="J2808" t="s">
        <v>19</v>
      </c>
      <c r="K2808" t="s">
        <v>1748</v>
      </c>
      <c r="L2808">
        <v>4600000</v>
      </c>
      <c r="M2808">
        <v>2007</v>
      </c>
      <c r="N2808">
        <v>5.9</v>
      </c>
      <c r="O2808" s="4"/>
      <c r="P2808" s="4"/>
    </row>
    <row r="2809" spans="1:16" x14ac:dyDescent="0.3">
      <c r="A2809" t="s">
        <v>1465</v>
      </c>
      <c r="B2809">
        <v>232</v>
      </c>
      <c r="C2809">
        <v>99</v>
      </c>
      <c r="D2809">
        <v>15071514</v>
      </c>
      <c r="E2809" t="s">
        <v>1466</v>
      </c>
      <c r="F2809" t="s">
        <v>1352</v>
      </c>
      <c r="G2809" t="s">
        <v>1467</v>
      </c>
      <c r="H2809">
        <v>65037</v>
      </c>
      <c r="I2809">
        <v>273</v>
      </c>
      <c r="J2809" t="s">
        <v>19</v>
      </c>
      <c r="K2809" t="s">
        <v>20</v>
      </c>
      <c r="L2809">
        <v>80000000</v>
      </c>
      <c r="M2809">
        <v>2007</v>
      </c>
      <c r="N2809">
        <v>5.9</v>
      </c>
      <c r="O2809" s="4"/>
      <c r="P2809" s="4"/>
    </row>
    <row r="2810" spans="1:16" x14ac:dyDescent="0.3">
      <c r="A2810" t="s">
        <v>4862</v>
      </c>
      <c r="B2810">
        <v>46</v>
      </c>
      <c r="C2810">
        <v>103</v>
      </c>
      <c r="D2810">
        <v>10411980</v>
      </c>
      <c r="E2810" t="s">
        <v>5285</v>
      </c>
      <c r="F2810" t="s">
        <v>4092</v>
      </c>
      <c r="G2810" t="s">
        <v>5286</v>
      </c>
      <c r="H2810">
        <v>22649</v>
      </c>
      <c r="I2810">
        <v>212</v>
      </c>
      <c r="J2810" t="s">
        <v>19</v>
      </c>
      <c r="K2810" t="s">
        <v>20</v>
      </c>
      <c r="L2810">
        <v>15000000</v>
      </c>
      <c r="M2810">
        <v>2004</v>
      </c>
      <c r="N2810">
        <v>5.9</v>
      </c>
      <c r="O2810" s="4"/>
      <c r="P2810" s="4"/>
    </row>
    <row r="2811" spans="1:16" x14ac:dyDescent="0.3">
      <c r="A2811" t="s">
        <v>1986</v>
      </c>
      <c r="B2811">
        <v>158</v>
      </c>
      <c r="C2811">
        <v>108</v>
      </c>
      <c r="D2811">
        <v>16930884</v>
      </c>
      <c r="E2811" t="s">
        <v>1110</v>
      </c>
      <c r="F2811" t="s">
        <v>1222</v>
      </c>
      <c r="G2811" t="s">
        <v>3734</v>
      </c>
      <c r="H2811">
        <v>65628</v>
      </c>
      <c r="I2811">
        <v>262</v>
      </c>
      <c r="J2811" t="s">
        <v>19</v>
      </c>
      <c r="K2811" t="s">
        <v>20</v>
      </c>
      <c r="L2811">
        <v>30000000</v>
      </c>
      <c r="M2811">
        <v>2007</v>
      </c>
      <c r="N2811">
        <v>5.9</v>
      </c>
      <c r="O2811" s="4"/>
      <c r="P2811" s="4"/>
    </row>
    <row r="2812" spans="1:16" x14ac:dyDescent="0.3">
      <c r="A2812" t="s">
        <v>2027</v>
      </c>
      <c r="B2812">
        <v>105</v>
      </c>
      <c r="C2812">
        <v>96</v>
      </c>
      <c r="D2812">
        <v>32122249</v>
      </c>
      <c r="E2812" t="s">
        <v>557</v>
      </c>
      <c r="F2812" t="s">
        <v>913</v>
      </c>
      <c r="G2812" t="s">
        <v>2054</v>
      </c>
      <c r="H2812">
        <v>69319</v>
      </c>
      <c r="I2812">
        <v>138</v>
      </c>
      <c r="J2812" t="s">
        <v>19</v>
      </c>
      <c r="K2812" t="s">
        <v>20</v>
      </c>
      <c r="L2812">
        <v>60000000</v>
      </c>
      <c r="M2812">
        <v>2002</v>
      </c>
      <c r="N2812">
        <v>5.9</v>
      </c>
      <c r="O2812" s="4"/>
      <c r="P2812" s="4"/>
    </row>
    <row r="2813" spans="1:16" x14ac:dyDescent="0.3">
      <c r="A2813" t="s">
        <v>2003</v>
      </c>
      <c r="B2813">
        <v>225</v>
      </c>
      <c r="C2813">
        <v>99</v>
      </c>
      <c r="D2813">
        <v>62401264</v>
      </c>
      <c r="E2813" t="s">
        <v>268</v>
      </c>
      <c r="F2813" t="s">
        <v>362</v>
      </c>
      <c r="G2813" t="s">
        <v>2004</v>
      </c>
      <c r="H2813">
        <v>69484</v>
      </c>
      <c r="I2813">
        <v>323</v>
      </c>
      <c r="J2813" t="s">
        <v>19</v>
      </c>
      <c r="K2813" t="s">
        <v>31</v>
      </c>
      <c r="L2813">
        <v>60000000</v>
      </c>
      <c r="M2813">
        <v>2016</v>
      </c>
      <c r="N2813">
        <v>5.9</v>
      </c>
      <c r="O2813" s="4"/>
      <c r="P2813" s="4"/>
    </row>
    <row r="2814" spans="1:16" x14ac:dyDescent="0.3">
      <c r="A2814" t="s">
        <v>6363</v>
      </c>
      <c r="B2814">
        <v>104</v>
      </c>
      <c r="C2814">
        <v>108</v>
      </c>
      <c r="D2814">
        <v>453079</v>
      </c>
      <c r="E2814" t="s">
        <v>872</v>
      </c>
      <c r="F2814" t="s">
        <v>4671</v>
      </c>
      <c r="G2814" t="s">
        <v>6364</v>
      </c>
      <c r="H2814">
        <v>4124</v>
      </c>
      <c r="I2814">
        <v>29</v>
      </c>
      <c r="J2814" t="s">
        <v>19</v>
      </c>
      <c r="K2814" t="s">
        <v>20</v>
      </c>
      <c r="L2814">
        <v>7000000</v>
      </c>
      <c r="M2814">
        <v>2010</v>
      </c>
      <c r="N2814">
        <v>5.9</v>
      </c>
      <c r="O2814" s="4"/>
      <c r="P2814" s="4"/>
    </row>
    <row r="2815" spans="1:16" x14ac:dyDescent="0.3">
      <c r="A2815" t="s">
        <v>633</v>
      </c>
      <c r="B2815">
        <v>139</v>
      </c>
      <c r="C2815">
        <v>98</v>
      </c>
      <c r="D2815">
        <v>68353550</v>
      </c>
      <c r="E2815" t="s">
        <v>1896</v>
      </c>
      <c r="F2815" t="s">
        <v>49</v>
      </c>
      <c r="G2815" t="s">
        <v>5835</v>
      </c>
      <c r="H2815">
        <v>70141</v>
      </c>
      <c r="I2815">
        <v>385</v>
      </c>
      <c r="J2815" t="s">
        <v>19</v>
      </c>
      <c r="K2815" t="s">
        <v>20</v>
      </c>
      <c r="L2815">
        <v>10000000</v>
      </c>
      <c r="M2815">
        <v>2000</v>
      </c>
      <c r="N2815">
        <v>5.9</v>
      </c>
      <c r="O2815" s="4"/>
      <c r="P2815" s="4"/>
    </row>
    <row r="2816" spans="1:16" x14ac:dyDescent="0.3">
      <c r="A2816" t="s">
        <v>4062</v>
      </c>
      <c r="B2816">
        <v>180</v>
      </c>
      <c r="C2816">
        <v>101</v>
      </c>
      <c r="D2816">
        <v>51097664</v>
      </c>
      <c r="E2816" t="s">
        <v>2806</v>
      </c>
      <c r="F2816" t="s">
        <v>913</v>
      </c>
      <c r="G2816" t="s">
        <v>4063</v>
      </c>
      <c r="H2816">
        <v>70205</v>
      </c>
      <c r="I2816">
        <v>450</v>
      </c>
      <c r="J2816" t="s">
        <v>19</v>
      </c>
      <c r="K2816" t="s">
        <v>20</v>
      </c>
      <c r="L2816">
        <v>30000000</v>
      </c>
      <c r="M2816">
        <v>2005</v>
      </c>
      <c r="N2816">
        <v>5.9</v>
      </c>
      <c r="O2816" s="4"/>
      <c r="P2816" s="4"/>
    </row>
    <row r="2817" spans="1:16" x14ac:dyDescent="0.3">
      <c r="A2817" t="s">
        <v>4216</v>
      </c>
      <c r="B2817">
        <v>27</v>
      </c>
      <c r="C2817">
        <v>88</v>
      </c>
      <c r="D2817">
        <v>9286314</v>
      </c>
      <c r="E2817" t="s">
        <v>268</v>
      </c>
      <c r="F2817" t="s">
        <v>4217</v>
      </c>
      <c r="G2817" t="s">
        <v>4218</v>
      </c>
      <c r="H2817">
        <v>4972</v>
      </c>
      <c r="I2817">
        <v>62</v>
      </c>
      <c r="J2817" t="s">
        <v>19</v>
      </c>
      <c r="K2817" t="s">
        <v>20</v>
      </c>
      <c r="L2817">
        <v>17000000</v>
      </c>
      <c r="M2817">
        <v>1991</v>
      </c>
      <c r="N2817">
        <v>5.9</v>
      </c>
      <c r="O2817" s="4"/>
      <c r="P2817" s="4"/>
    </row>
    <row r="2818" spans="1:16" x14ac:dyDescent="0.3">
      <c r="A2818" t="s">
        <v>6042</v>
      </c>
      <c r="B2818">
        <v>22</v>
      </c>
      <c r="C2818">
        <v>90</v>
      </c>
      <c r="D2818">
        <v>100503</v>
      </c>
      <c r="E2818" t="s">
        <v>877</v>
      </c>
      <c r="F2818" t="s">
        <v>1094</v>
      </c>
      <c r="G2818" t="s">
        <v>6043</v>
      </c>
      <c r="H2818">
        <v>7759</v>
      </c>
      <c r="I2818">
        <v>20</v>
      </c>
      <c r="J2818" t="s">
        <v>19</v>
      </c>
      <c r="K2818" t="s">
        <v>20</v>
      </c>
      <c r="L2818">
        <v>8000000</v>
      </c>
      <c r="M2818">
        <v>2009</v>
      </c>
      <c r="N2818">
        <v>5.9</v>
      </c>
      <c r="O2818" s="4"/>
      <c r="P2818" s="4"/>
    </row>
    <row r="2819" spans="1:16" x14ac:dyDescent="0.3">
      <c r="A2819" t="s">
        <v>188</v>
      </c>
      <c r="B2819">
        <v>137</v>
      </c>
      <c r="C2819">
        <v>129</v>
      </c>
      <c r="D2819">
        <v>45356386</v>
      </c>
      <c r="E2819" t="s">
        <v>79</v>
      </c>
      <c r="F2819" t="s">
        <v>1389</v>
      </c>
      <c r="G2819" t="s">
        <v>1390</v>
      </c>
      <c r="H2819">
        <v>71574</v>
      </c>
      <c r="I2819">
        <v>244</v>
      </c>
      <c r="J2819" t="s">
        <v>1391</v>
      </c>
      <c r="K2819" t="s">
        <v>20</v>
      </c>
      <c r="L2819">
        <v>75000000</v>
      </c>
      <c r="M2819">
        <v>2005</v>
      </c>
      <c r="N2819">
        <v>5.9</v>
      </c>
      <c r="O2819" s="4"/>
      <c r="P2819" s="4"/>
    </row>
    <row r="2820" spans="1:16" x14ac:dyDescent="0.3">
      <c r="A2820" t="s">
        <v>2037</v>
      </c>
      <c r="B2820">
        <v>112</v>
      </c>
      <c r="C2820">
        <v>98</v>
      </c>
      <c r="D2820">
        <v>8662318</v>
      </c>
      <c r="E2820" t="s">
        <v>877</v>
      </c>
      <c r="F2820" t="s">
        <v>4686</v>
      </c>
      <c r="G2820" t="s">
        <v>4998</v>
      </c>
      <c r="H2820">
        <v>15033</v>
      </c>
      <c r="I2820">
        <v>75</v>
      </c>
      <c r="J2820" t="s">
        <v>19</v>
      </c>
      <c r="K2820" t="s">
        <v>20</v>
      </c>
      <c r="L2820">
        <v>17000000</v>
      </c>
      <c r="M2820">
        <v>2009</v>
      </c>
      <c r="N2820">
        <v>5.9</v>
      </c>
      <c r="O2820" s="4"/>
      <c r="P2820" s="4"/>
    </row>
    <row r="2821" spans="1:16" x14ac:dyDescent="0.3">
      <c r="A2821" t="s">
        <v>2468</v>
      </c>
      <c r="B2821">
        <v>143</v>
      </c>
      <c r="C2821">
        <v>108</v>
      </c>
      <c r="D2821">
        <v>40203020</v>
      </c>
      <c r="E2821" t="s">
        <v>753</v>
      </c>
      <c r="F2821" t="s">
        <v>254</v>
      </c>
      <c r="G2821" t="s">
        <v>2469</v>
      </c>
      <c r="H2821">
        <v>74315</v>
      </c>
      <c r="I2821">
        <v>259</v>
      </c>
      <c r="J2821" t="s">
        <v>19</v>
      </c>
      <c r="K2821" t="s">
        <v>31</v>
      </c>
      <c r="L2821">
        <v>40000000</v>
      </c>
      <c r="M2821">
        <v>2004</v>
      </c>
      <c r="N2821">
        <v>5.9</v>
      </c>
      <c r="O2821" s="4"/>
      <c r="P2821" s="4"/>
    </row>
    <row r="2822" spans="1:16" x14ac:dyDescent="0.3">
      <c r="A2822" t="s">
        <v>2555</v>
      </c>
      <c r="B2822">
        <v>98</v>
      </c>
      <c r="C2822">
        <v>85</v>
      </c>
      <c r="D2822">
        <v>43905746</v>
      </c>
      <c r="E2822" t="s">
        <v>1405</v>
      </c>
      <c r="F2822" t="s">
        <v>202</v>
      </c>
      <c r="G2822" t="s">
        <v>2556</v>
      </c>
      <c r="H2822">
        <v>77684</v>
      </c>
      <c r="I2822">
        <v>294</v>
      </c>
      <c r="J2822" t="s">
        <v>19</v>
      </c>
      <c r="K2822" t="s">
        <v>20</v>
      </c>
      <c r="L2822">
        <v>49000000</v>
      </c>
      <c r="M2822">
        <v>2001</v>
      </c>
      <c r="N2822">
        <v>5.9</v>
      </c>
      <c r="O2822" s="4"/>
      <c r="P2822" s="4"/>
    </row>
    <row r="2823" spans="1:16" x14ac:dyDescent="0.3">
      <c r="A2823" t="s">
        <v>1018</v>
      </c>
      <c r="B2823">
        <v>25</v>
      </c>
      <c r="C2823">
        <v>96</v>
      </c>
      <c r="D2823">
        <v>35617599</v>
      </c>
      <c r="E2823" t="s">
        <v>2684</v>
      </c>
      <c r="F2823" t="s">
        <v>459</v>
      </c>
      <c r="G2823" t="s">
        <v>2685</v>
      </c>
      <c r="H2823">
        <v>20688</v>
      </c>
      <c r="I2823">
        <v>47</v>
      </c>
      <c r="J2823" t="s">
        <v>19</v>
      </c>
      <c r="K2823" t="s">
        <v>20</v>
      </c>
      <c r="L2823">
        <v>45000000</v>
      </c>
      <c r="M2823">
        <v>1995</v>
      </c>
      <c r="N2823">
        <v>5.9</v>
      </c>
      <c r="O2823" s="4"/>
      <c r="P2823" s="4"/>
    </row>
    <row r="2824" spans="1:16" x14ac:dyDescent="0.3">
      <c r="A2824" t="s">
        <v>2690</v>
      </c>
      <c r="B2824">
        <v>90</v>
      </c>
      <c r="C2824">
        <v>90</v>
      </c>
      <c r="D2824">
        <v>17848322</v>
      </c>
      <c r="E2824" t="s">
        <v>877</v>
      </c>
      <c r="F2824" t="s">
        <v>1585</v>
      </c>
      <c r="G2824" t="s">
        <v>3522</v>
      </c>
      <c r="H2824">
        <v>18771</v>
      </c>
      <c r="I2824">
        <v>102</v>
      </c>
      <c r="J2824" t="s">
        <v>19</v>
      </c>
      <c r="K2824" t="s">
        <v>3523</v>
      </c>
      <c r="L2824">
        <v>28000000</v>
      </c>
      <c r="M2824">
        <v>2004</v>
      </c>
      <c r="N2824">
        <v>5.9</v>
      </c>
      <c r="O2824" s="4"/>
      <c r="P2824" s="4"/>
    </row>
    <row r="2825" spans="1:16" x14ac:dyDescent="0.3">
      <c r="A2825" t="s">
        <v>3356</v>
      </c>
      <c r="B2825">
        <v>270</v>
      </c>
      <c r="C2825">
        <v>108</v>
      </c>
      <c r="D2825">
        <v>20981633</v>
      </c>
      <c r="E2825" t="s">
        <v>1140</v>
      </c>
      <c r="F2825" t="s">
        <v>1761</v>
      </c>
      <c r="G2825" t="s">
        <v>3357</v>
      </c>
      <c r="H2825">
        <v>78256</v>
      </c>
      <c r="I2825">
        <v>492</v>
      </c>
      <c r="J2825" t="s">
        <v>19</v>
      </c>
      <c r="K2825" t="s">
        <v>20</v>
      </c>
      <c r="L2825">
        <v>30000000</v>
      </c>
      <c r="M2825">
        <v>2008</v>
      </c>
      <c r="N2825">
        <v>5.9</v>
      </c>
      <c r="O2825" s="4"/>
      <c r="P2825" s="4"/>
    </row>
    <row r="2826" spans="1:16" x14ac:dyDescent="0.3">
      <c r="A2826" t="s">
        <v>5531</v>
      </c>
      <c r="B2826">
        <v>21</v>
      </c>
      <c r="C2826">
        <v>91</v>
      </c>
      <c r="D2826">
        <v>2104000</v>
      </c>
      <c r="E2826" t="s">
        <v>3950</v>
      </c>
      <c r="F2826" t="s">
        <v>863</v>
      </c>
      <c r="G2826" t="s">
        <v>5532</v>
      </c>
      <c r="H2826">
        <v>1595</v>
      </c>
      <c r="I2826">
        <v>19</v>
      </c>
      <c r="J2826" t="s">
        <v>19</v>
      </c>
      <c r="K2826" t="s">
        <v>20</v>
      </c>
      <c r="L2826">
        <v>13000000</v>
      </c>
      <c r="M2826">
        <v>1996</v>
      </c>
      <c r="N2826">
        <v>5.9</v>
      </c>
      <c r="O2826" s="4"/>
      <c r="P2826" s="4"/>
    </row>
    <row r="2827" spans="1:16" x14ac:dyDescent="0.3">
      <c r="A2827" t="s">
        <v>2456</v>
      </c>
      <c r="B2827">
        <v>277</v>
      </c>
      <c r="C2827">
        <v>92</v>
      </c>
      <c r="D2827">
        <v>42575718</v>
      </c>
      <c r="E2827" t="s">
        <v>2914</v>
      </c>
      <c r="F2827" t="s">
        <v>2984</v>
      </c>
      <c r="G2827" t="s">
        <v>2985</v>
      </c>
      <c r="H2827">
        <v>83788</v>
      </c>
      <c r="I2827">
        <v>227</v>
      </c>
      <c r="J2827" t="s">
        <v>19</v>
      </c>
      <c r="K2827" t="s">
        <v>20</v>
      </c>
      <c r="L2827">
        <v>40000000</v>
      </c>
      <c r="M2827">
        <v>2011</v>
      </c>
      <c r="N2827">
        <v>5.9</v>
      </c>
      <c r="O2827" s="4"/>
      <c r="P2827" s="4"/>
    </row>
    <row r="2828" spans="1:16" x14ac:dyDescent="0.3">
      <c r="A2828" t="s">
        <v>1151</v>
      </c>
      <c r="B2828">
        <v>183</v>
      </c>
      <c r="C2828">
        <v>106</v>
      </c>
      <c r="D2828">
        <v>68558662</v>
      </c>
      <c r="E2828" t="s">
        <v>120</v>
      </c>
      <c r="F2828" t="s">
        <v>653</v>
      </c>
      <c r="G2828" t="s">
        <v>1152</v>
      </c>
      <c r="H2828">
        <v>86627</v>
      </c>
      <c r="I2828">
        <v>204</v>
      </c>
      <c r="J2828" t="s">
        <v>19</v>
      </c>
      <c r="K2828" t="s">
        <v>20</v>
      </c>
      <c r="L2828">
        <v>90000000</v>
      </c>
      <c r="M2828">
        <v>2013</v>
      </c>
      <c r="N2828">
        <v>5.9</v>
      </c>
      <c r="O2828" s="4"/>
      <c r="P2828" s="4"/>
    </row>
    <row r="2829" spans="1:16" x14ac:dyDescent="0.3">
      <c r="A2829" t="s">
        <v>523</v>
      </c>
      <c r="B2829">
        <v>101</v>
      </c>
      <c r="C2829">
        <v>84</v>
      </c>
      <c r="D2829">
        <v>140015224</v>
      </c>
      <c r="E2829" t="s">
        <v>442</v>
      </c>
      <c r="F2829" t="s">
        <v>863</v>
      </c>
      <c r="G2829" t="s">
        <v>864</v>
      </c>
      <c r="H2829">
        <v>94172</v>
      </c>
      <c r="I2829">
        <v>179</v>
      </c>
      <c r="J2829" t="s">
        <v>19</v>
      </c>
      <c r="K2829" t="s">
        <v>432</v>
      </c>
      <c r="L2829">
        <v>133000000</v>
      </c>
      <c r="M2829">
        <v>1999</v>
      </c>
      <c r="N2829">
        <v>5.9</v>
      </c>
      <c r="O2829" s="4"/>
      <c r="P2829" s="4"/>
    </row>
    <row r="2830" spans="1:16" x14ac:dyDescent="0.3">
      <c r="A2830" t="s">
        <v>5122</v>
      </c>
      <c r="B2830">
        <v>40</v>
      </c>
      <c r="C2830">
        <v>93</v>
      </c>
      <c r="D2830">
        <v>1181197</v>
      </c>
      <c r="E2830" t="s">
        <v>1001</v>
      </c>
      <c r="F2830" t="s">
        <v>815</v>
      </c>
      <c r="G2830" t="s">
        <v>5123</v>
      </c>
      <c r="H2830">
        <v>3299</v>
      </c>
      <c r="I2830">
        <v>24</v>
      </c>
      <c r="J2830" t="s">
        <v>19</v>
      </c>
      <c r="K2830" t="s">
        <v>20</v>
      </c>
      <c r="L2830">
        <v>15500000</v>
      </c>
      <c r="M2830">
        <v>2005</v>
      </c>
      <c r="N2830">
        <v>5.9</v>
      </c>
      <c r="O2830" s="4"/>
      <c r="P2830" s="4"/>
    </row>
    <row r="2831" spans="1:16" x14ac:dyDescent="0.3">
      <c r="A2831" t="s">
        <v>5357</v>
      </c>
      <c r="B2831">
        <v>50</v>
      </c>
      <c r="C2831">
        <v>93</v>
      </c>
      <c r="D2831">
        <v>20380</v>
      </c>
      <c r="E2831" t="s">
        <v>5358</v>
      </c>
      <c r="F2831" t="s">
        <v>94</v>
      </c>
      <c r="G2831" t="s">
        <v>5359</v>
      </c>
      <c r="H2831">
        <v>7519</v>
      </c>
      <c r="I2831">
        <v>39</v>
      </c>
      <c r="J2831" t="s">
        <v>19</v>
      </c>
      <c r="K2831" t="s">
        <v>20</v>
      </c>
      <c r="L2831">
        <v>15000000</v>
      </c>
      <c r="M2831">
        <v>2007</v>
      </c>
      <c r="N2831">
        <v>5.9</v>
      </c>
      <c r="O2831" s="4"/>
      <c r="P2831" s="4"/>
    </row>
    <row r="2832" spans="1:16" x14ac:dyDescent="0.3">
      <c r="A2832" t="s">
        <v>1399</v>
      </c>
      <c r="B2832">
        <v>233</v>
      </c>
      <c r="C2832">
        <v>118</v>
      </c>
      <c r="D2832">
        <v>37899638</v>
      </c>
      <c r="E2832" t="s">
        <v>1400</v>
      </c>
      <c r="F2832" t="s">
        <v>629</v>
      </c>
      <c r="G2832" t="s">
        <v>1401</v>
      </c>
      <c r="H2832">
        <v>98472</v>
      </c>
      <c r="I2832">
        <v>492</v>
      </c>
      <c r="J2832" t="s">
        <v>19</v>
      </c>
      <c r="K2832" t="s">
        <v>20</v>
      </c>
      <c r="L2832">
        <v>88000000</v>
      </c>
      <c r="M2832">
        <v>2005</v>
      </c>
      <c r="N2832">
        <v>5.9</v>
      </c>
      <c r="O2832" s="4"/>
      <c r="P2832" s="4"/>
    </row>
    <row r="2833" spans="1:16" x14ac:dyDescent="0.3">
      <c r="A2833" t="s">
        <v>3942</v>
      </c>
      <c r="B2833">
        <v>101</v>
      </c>
      <c r="C2833">
        <v>99</v>
      </c>
      <c r="D2833">
        <v>8712564</v>
      </c>
      <c r="E2833" t="s">
        <v>1110</v>
      </c>
      <c r="F2833" t="s">
        <v>84</v>
      </c>
      <c r="G2833" t="s">
        <v>3943</v>
      </c>
      <c r="H2833">
        <v>16555</v>
      </c>
      <c r="I2833">
        <v>139</v>
      </c>
      <c r="J2833" t="s">
        <v>19</v>
      </c>
      <c r="K2833" t="s">
        <v>20</v>
      </c>
      <c r="L2833">
        <v>27000000</v>
      </c>
      <c r="M2833">
        <v>2004</v>
      </c>
      <c r="N2833">
        <v>5.9</v>
      </c>
      <c r="O2833" s="4"/>
      <c r="P2833" s="4"/>
    </row>
    <row r="2834" spans="1:16" x14ac:dyDescent="0.3">
      <c r="A2834" t="s">
        <v>5419</v>
      </c>
      <c r="B2834">
        <v>63</v>
      </c>
      <c r="C2834">
        <v>90</v>
      </c>
      <c r="D2834">
        <v>5108820</v>
      </c>
      <c r="E2834" t="s">
        <v>1001</v>
      </c>
      <c r="F2834" t="s">
        <v>2284</v>
      </c>
      <c r="G2834" t="s">
        <v>5420</v>
      </c>
      <c r="H2834">
        <v>12519</v>
      </c>
      <c r="I2834">
        <v>112</v>
      </c>
      <c r="J2834" t="s">
        <v>19</v>
      </c>
      <c r="K2834" t="s">
        <v>20</v>
      </c>
      <c r="L2834">
        <v>24000000</v>
      </c>
      <c r="M2834">
        <v>2000</v>
      </c>
      <c r="N2834">
        <v>5.9</v>
      </c>
      <c r="O2834" s="4"/>
      <c r="P2834" s="4"/>
    </row>
    <row r="2835" spans="1:16" x14ac:dyDescent="0.3">
      <c r="A2835" t="s">
        <v>801</v>
      </c>
      <c r="B2835">
        <v>170</v>
      </c>
      <c r="C2835">
        <v>123</v>
      </c>
      <c r="D2835">
        <v>34543701</v>
      </c>
      <c r="E2835" t="s">
        <v>860</v>
      </c>
      <c r="F2835" t="s">
        <v>883</v>
      </c>
      <c r="G2835" t="s">
        <v>1288</v>
      </c>
      <c r="H2835">
        <v>100001</v>
      </c>
      <c r="I2835">
        <v>289</v>
      </c>
      <c r="J2835" t="s">
        <v>19</v>
      </c>
      <c r="K2835" t="s">
        <v>20</v>
      </c>
      <c r="L2835">
        <v>82000000</v>
      </c>
      <c r="M2835">
        <v>2000</v>
      </c>
      <c r="N2835">
        <v>5.9</v>
      </c>
      <c r="O2835" s="4"/>
      <c r="P2835" s="4"/>
    </row>
    <row r="2836" spans="1:16" x14ac:dyDescent="0.3">
      <c r="A2836" t="s">
        <v>1711</v>
      </c>
      <c r="B2836">
        <v>237</v>
      </c>
      <c r="C2836">
        <v>111</v>
      </c>
      <c r="D2836">
        <v>45045037</v>
      </c>
      <c r="E2836" t="s">
        <v>877</v>
      </c>
      <c r="F2836" t="s">
        <v>1751</v>
      </c>
      <c r="G2836" t="s">
        <v>1752</v>
      </c>
      <c r="H2836">
        <v>103230</v>
      </c>
      <c r="I2836">
        <v>143</v>
      </c>
      <c r="J2836" t="s">
        <v>19</v>
      </c>
      <c r="K2836" t="s">
        <v>20</v>
      </c>
      <c r="L2836">
        <v>36000000</v>
      </c>
      <c r="M2836">
        <v>2011</v>
      </c>
      <c r="N2836">
        <v>5.9</v>
      </c>
      <c r="O2836" s="4"/>
      <c r="P2836" s="4"/>
    </row>
    <row r="2837" spans="1:16" x14ac:dyDescent="0.3">
      <c r="A2837" t="s">
        <v>515</v>
      </c>
      <c r="B2837">
        <v>124</v>
      </c>
      <c r="C2837">
        <v>96</v>
      </c>
      <c r="D2837">
        <v>56684819</v>
      </c>
      <c r="E2837" t="s">
        <v>41</v>
      </c>
      <c r="F2837" t="s">
        <v>114</v>
      </c>
      <c r="G2837" t="s">
        <v>1384</v>
      </c>
      <c r="H2837">
        <v>103787</v>
      </c>
      <c r="I2837">
        <v>615</v>
      </c>
      <c r="J2837" t="s">
        <v>19</v>
      </c>
      <c r="K2837" t="s">
        <v>20</v>
      </c>
      <c r="L2837">
        <v>80000000</v>
      </c>
      <c r="M2837">
        <v>2002</v>
      </c>
      <c r="N2837">
        <v>5.9</v>
      </c>
      <c r="O2837" s="4"/>
      <c r="P2837" s="4"/>
    </row>
    <row r="2838" spans="1:16" x14ac:dyDescent="0.3">
      <c r="A2838" t="s">
        <v>2792</v>
      </c>
      <c r="B2838">
        <v>108</v>
      </c>
      <c r="C2838">
        <v>90</v>
      </c>
      <c r="D2838">
        <v>87856565</v>
      </c>
      <c r="E2838" t="s">
        <v>877</v>
      </c>
      <c r="F2838" t="s">
        <v>391</v>
      </c>
      <c r="G2838" t="s">
        <v>2793</v>
      </c>
      <c r="H2838">
        <v>106909</v>
      </c>
      <c r="I2838">
        <v>268</v>
      </c>
      <c r="J2838" t="s">
        <v>19</v>
      </c>
      <c r="K2838" t="s">
        <v>20</v>
      </c>
      <c r="L2838">
        <v>42000000</v>
      </c>
      <c r="M2838">
        <v>2004</v>
      </c>
      <c r="N2838">
        <v>5.9</v>
      </c>
      <c r="O2838" s="4"/>
      <c r="P2838" s="4"/>
    </row>
    <row r="2839" spans="1:16" x14ac:dyDescent="0.3">
      <c r="A2839" t="s">
        <v>1883</v>
      </c>
      <c r="B2839">
        <v>99</v>
      </c>
      <c r="C2839">
        <v>95</v>
      </c>
      <c r="D2839">
        <v>27067160</v>
      </c>
      <c r="E2839" t="s">
        <v>753</v>
      </c>
      <c r="F2839" t="s">
        <v>540</v>
      </c>
      <c r="G2839" t="s">
        <v>2497</v>
      </c>
      <c r="H2839">
        <v>18404</v>
      </c>
      <c r="I2839">
        <v>150</v>
      </c>
      <c r="J2839" t="s">
        <v>19</v>
      </c>
      <c r="K2839" t="s">
        <v>20</v>
      </c>
      <c r="L2839">
        <v>50000000</v>
      </c>
      <c r="M2839">
        <v>1999</v>
      </c>
      <c r="N2839">
        <v>5.9</v>
      </c>
      <c r="O2839" s="4"/>
      <c r="P2839" s="4"/>
    </row>
    <row r="2840" spans="1:16" x14ac:dyDescent="0.3">
      <c r="A2840" t="s">
        <v>3682</v>
      </c>
      <c r="B2840">
        <v>359</v>
      </c>
      <c r="C2840">
        <v>100</v>
      </c>
      <c r="D2840">
        <v>35266619</v>
      </c>
      <c r="E2840" t="s">
        <v>2375</v>
      </c>
      <c r="F2840" t="s">
        <v>283</v>
      </c>
      <c r="G2840" t="s">
        <v>3683</v>
      </c>
      <c r="H2840">
        <v>108242</v>
      </c>
      <c r="I2840">
        <v>371</v>
      </c>
      <c r="J2840" t="s">
        <v>19</v>
      </c>
      <c r="K2840" t="s">
        <v>20</v>
      </c>
      <c r="L2840">
        <v>30000000</v>
      </c>
      <c r="M2840">
        <v>2013</v>
      </c>
      <c r="N2840">
        <v>5.9</v>
      </c>
      <c r="O2840" s="4"/>
      <c r="P2840" s="4"/>
    </row>
    <row r="2841" spans="1:16" x14ac:dyDescent="0.3">
      <c r="A2841" t="s">
        <v>2491</v>
      </c>
      <c r="B2841">
        <v>40</v>
      </c>
      <c r="C2841">
        <v>101</v>
      </c>
      <c r="D2841">
        <v>14942422</v>
      </c>
      <c r="E2841" t="s">
        <v>201</v>
      </c>
      <c r="F2841" t="s">
        <v>396</v>
      </c>
      <c r="G2841" t="s">
        <v>3037</v>
      </c>
      <c r="H2841">
        <v>14226</v>
      </c>
      <c r="I2841">
        <v>60</v>
      </c>
      <c r="J2841" t="s">
        <v>19</v>
      </c>
      <c r="K2841" t="s">
        <v>20</v>
      </c>
      <c r="L2841">
        <v>40000000</v>
      </c>
      <c r="M2841">
        <v>1995</v>
      </c>
      <c r="N2841">
        <v>5.9</v>
      </c>
      <c r="O2841" s="4"/>
      <c r="P2841" s="4"/>
    </row>
    <row r="2842" spans="1:16" x14ac:dyDescent="0.3">
      <c r="A2842" t="s">
        <v>2503</v>
      </c>
      <c r="B2842">
        <v>40</v>
      </c>
      <c r="C2842">
        <v>99</v>
      </c>
      <c r="D2842">
        <v>14358033</v>
      </c>
      <c r="E2842" t="s">
        <v>3051</v>
      </c>
      <c r="F2842" t="s">
        <v>3052</v>
      </c>
      <c r="G2842" t="s">
        <v>3053</v>
      </c>
      <c r="H2842">
        <v>17365</v>
      </c>
      <c r="I2842">
        <v>66</v>
      </c>
      <c r="J2842" t="s">
        <v>19</v>
      </c>
      <c r="K2842" t="s">
        <v>20</v>
      </c>
      <c r="L2842">
        <v>40000000</v>
      </c>
      <c r="M2842">
        <v>1992</v>
      </c>
      <c r="N2842">
        <v>5.9</v>
      </c>
      <c r="O2842" s="4"/>
      <c r="P2842" s="4"/>
    </row>
    <row r="2843" spans="1:16" x14ac:dyDescent="0.3">
      <c r="A2843" t="s">
        <v>1711</v>
      </c>
      <c r="B2843">
        <v>109</v>
      </c>
      <c r="C2843">
        <v>114</v>
      </c>
      <c r="D2843">
        <v>70836296</v>
      </c>
      <c r="E2843" t="s">
        <v>1274</v>
      </c>
      <c r="F2843" t="s">
        <v>926</v>
      </c>
      <c r="G2843" t="s">
        <v>2901</v>
      </c>
      <c r="H2843">
        <v>109445</v>
      </c>
      <c r="I2843">
        <v>426</v>
      </c>
      <c r="J2843" t="s">
        <v>19</v>
      </c>
      <c r="K2843" t="s">
        <v>20</v>
      </c>
      <c r="L2843">
        <v>40000000</v>
      </c>
      <c r="M2843">
        <v>2001</v>
      </c>
      <c r="N2843">
        <v>5.9</v>
      </c>
      <c r="O2843" s="4"/>
      <c r="P2843" s="4"/>
    </row>
    <row r="2844" spans="1:16" x14ac:dyDescent="0.3">
      <c r="A2844" t="s">
        <v>5831</v>
      </c>
      <c r="B2844">
        <v>190</v>
      </c>
      <c r="C2844">
        <v>96</v>
      </c>
      <c r="D2844">
        <v>63270259</v>
      </c>
      <c r="E2844" t="s">
        <v>2396</v>
      </c>
      <c r="F2844" t="s">
        <v>2715</v>
      </c>
      <c r="G2844" t="s">
        <v>5839</v>
      </c>
      <c r="H2844">
        <v>111087</v>
      </c>
      <c r="I2844">
        <v>319</v>
      </c>
      <c r="J2844" t="s">
        <v>19</v>
      </c>
      <c r="K2844" t="s">
        <v>20</v>
      </c>
      <c r="L2844">
        <v>10000000</v>
      </c>
      <c r="M2844">
        <v>2007</v>
      </c>
      <c r="N2844">
        <v>5.9</v>
      </c>
      <c r="O2844" s="4"/>
      <c r="P2844" s="4"/>
    </row>
    <row r="2845" spans="1:16" x14ac:dyDescent="0.3">
      <c r="A2845" t="s">
        <v>4516</v>
      </c>
      <c r="B2845">
        <v>203</v>
      </c>
      <c r="C2845">
        <v>98</v>
      </c>
      <c r="D2845">
        <v>110175871</v>
      </c>
      <c r="E2845" t="s">
        <v>1498</v>
      </c>
      <c r="F2845" t="s">
        <v>1268</v>
      </c>
      <c r="G2845" t="s">
        <v>5844</v>
      </c>
      <c r="H2845">
        <v>115050</v>
      </c>
      <c r="I2845">
        <v>911</v>
      </c>
      <c r="J2845" t="s">
        <v>19</v>
      </c>
      <c r="K2845" t="s">
        <v>20</v>
      </c>
      <c r="L2845">
        <v>10000000</v>
      </c>
      <c r="M2845">
        <v>2004</v>
      </c>
      <c r="N2845">
        <v>5.9</v>
      </c>
      <c r="O2845" s="4"/>
      <c r="P2845" s="4"/>
    </row>
    <row r="2846" spans="1:16" x14ac:dyDescent="0.3">
      <c r="A2846" t="s">
        <v>1116</v>
      </c>
      <c r="B2846">
        <v>393</v>
      </c>
      <c r="C2846">
        <v>105</v>
      </c>
      <c r="D2846">
        <v>37516013</v>
      </c>
      <c r="E2846" t="s">
        <v>1694</v>
      </c>
      <c r="F2846" t="s">
        <v>949</v>
      </c>
      <c r="G2846" t="s">
        <v>1757</v>
      </c>
      <c r="H2846">
        <v>128629</v>
      </c>
      <c r="I2846">
        <v>348</v>
      </c>
      <c r="J2846" t="s">
        <v>19</v>
      </c>
      <c r="K2846" t="s">
        <v>20</v>
      </c>
      <c r="L2846">
        <v>69000000</v>
      </c>
      <c r="M2846">
        <v>2012</v>
      </c>
      <c r="N2846">
        <v>5.9</v>
      </c>
      <c r="O2846" s="4"/>
      <c r="P2846" s="4"/>
    </row>
    <row r="2847" spans="1:16" x14ac:dyDescent="0.3">
      <c r="A2847" t="s">
        <v>455</v>
      </c>
      <c r="B2847">
        <v>185</v>
      </c>
      <c r="C2847">
        <v>105</v>
      </c>
      <c r="D2847">
        <v>177243721</v>
      </c>
      <c r="E2847" t="s">
        <v>442</v>
      </c>
      <c r="F2847" t="s">
        <v>457</v>
      </c>
      <c r="G2847" t="s">
        <v>458</v>
      </c>
      <c r="H2847">
        <v>130272</v>
      </c>
      <c r="I2847">
        <v>209</v>
      </c>
      <c r="J2847" t="s">
        <v>19</v>
      </c>
      <c r="K2847" t="s">
        <v>20</v>
      </c>
      <c r="L2847">
        <v>150000000</v>
      </c>
      <c r="M2847">
        <v>2009</v>
      </c>
      <c r="N2847">
        <v>5.9</v>
      </c>
      <c r="O2847" s="4"/>
      <c r="P2847" s="4"/>
    </row>
    <row r="2848" spans="1:16" x14ac:dyDescent="0.3">
      <c r="A2848" t="s">
        <v>1200</v>
      </c>
      <c r="B2848">
        <v>253</v>
      </c>
      <c r="C2848">
        <v>97</v>
      </c>
      <c r="D2848">
        <v>60128566</v>
      </c>
      <c r="E2848" t="s">
        <v>1687</v>
      </c>
      <c r="F2848" t="s">
        <v>1027</v>
      </c>
      <c r="G2848" t="s">
        <v>2146</v>
      </c>
      <c r="H2848">
        <v>131447</v>
      </c>
      <c r="I2848">
        <v>410</v>
      </c>
      <c r="J2848" t="s">
        <v>19</v>
      </c>
      <c r="K2848" t="s">
        <v>432</v>
      </c>
      <c r="L2848">
        <v>60000000</v>
      </c>
      <c r="M2848">
        <v>2010</v>
      </c>
      <c r="N2848">
        <v>5.9</v>
      </c>
      <c r="O2848" s="4"/>
      <c r="P2848" s="4"/>
    </row>
    <row r="2849" spans="1:16" x14ac:dyDescent="0.3">
      <c r="A2849" t="s">
        <v>1375</v>
      </c>
      <c r="B2849">
        <v>78</v>
      </c>
      <c r="C2849">
        <v>172</v>
      </c>
      <c r="D2849">
        <v>22843047</v>
      </c>
      <c r="E2849" t="s">
        <v>2313</v>
      </c>
      <c r="F2849" t="s">
        <v>502</v>
      </c>
      <c r="G2849" t="s">
        <v>2314</v>
      </c>
      <c r="H2849">
        <v>6082</v>
      </c>
      <c r="I2849">
        <v>207</v>
      </c>
      <c r="J2849" t="s">
        <v>19</v>
      </c>
      <c r="K2849" t="s">
        <v>20</v>
      </c>
      <c r="L2849">
        <v>55000000</v>
      </c>
      <c r="M2849">
        <v>1998</v>
      </c>
      <c r="N2849">
        <v>5.9</v>
      </c>
      <c r="O2849" s="4"/>
      <c r="P2849" s="4"/>
    </row>
    <row r="2850" spans="1:16" x14ac:dyDescent="0.3">
      <c r="A2850" t="s">
        <v>1821</v>
      </c>
      <c r="B2850">
        <v>185</v>
      </c>
      <c r="C2850">
        <v>122</v>
      </c>
      <c r="D2850">
        <v>52397389</v>
      </c>
      <c r="E2850" t="s">
        <v>1823</v>
      </c>
      <c r="F2850" t="s">
        <v>189</v>
      </c>
      <c r="G2850" t="s">
        <v>1824</v>
      </c>
      <c r="H2850">
        <v>132954</v>
      </c>
      <c r="I2850">
        <v>514</v>
      </c>
      <c r="J2850" t="s">
        <v>19</v>
      </c>
      <c r="K2850" t="s">
        <v>20</v>
      </c>
      <c r="L2850">
        <v>65000000</v>
      </c>
      <c r="M2850">
        <v>2004</v>
      </c>
      <c r="N2850">
        <v>5.9</v>
      </c>
      <c r="O2850" s="4"/>
      <c r="P2850" s="4"/>
    </row>
    <row r="2851" spans="1:16" x14ac:dyDescent="0.3">
      <c r="A2851" t="s">
        <v>331</v>
      </c>
      <c r="B2851">
        <v>77</v>
      </c>
      <c r="C2851">
        <v>102</v>
      </c>
      <c r="D2851">
        <v>1068392</v>
      </c>
      <c r="E2851" t="s">
        <v>3249</v>
      </c>
      <c r="F2851" t="s">
        <v>645</v>
      </c>
      <c r="G2851" t="s">
        <v>3250</v>
      </c>
      <c r="H2851">
        <v>3865</v>
      </c>
      <c r="I2851">
        <v>53</v>
      </c>
      <c r="J2851" t="s">
        <v>19</v>
      </c>
      <c r="K2851" t="s">
        <v>1748</v>
      </c>
      <c r="L2851">
        <v>36000000</v>
      </c>
      <c r="M2851">
        <v>2011</v>
      </c>
      <c r="N2851">
        <v>5.9</v>
      </c>
      <c r="O2851" s="4"/>
      <c r="P2851" s="4"/>
    </row>
    <row r="2852" spans="1:16" x14ac:dyDescent="0.3">
      <c r="A2852" t="s">
        <v>6253</v>
      </c>
      <c r="B2852">
        <v>303</v>
      </c>
      <c r="C2852">
        <v>93</v>
      </c>
      <c r="D2852">
        <v>47277326</v>
      </c>
      <c r="E2852" t="s">
        <v>2914</v>
      </c>
      <c r="F2852" t="s">
        <v>1804</v>
      </c>
      <c r="G2852" t="s">
        <v>6726</v>
      </c>
      <c r="H2852">
        <v>138814</v>
      </c>
      <c r="I2852">
        <v>1516</v>
      </c>
      <c r="J2852" t="s">
        <v>19</v>
      </c>
      <c r="K2852" t="s">
        <v>20</v>
      </c>
      <c r="L2852">
        <v>4800000</v>
      </c>
      <c r="M2852">
        <v>2005</v>
      </c>
      <c r="N2852">
        <v>5.9</v>
      </c>
      <c r="O2852" s="4"/>
      <c r="P2852" s="4"/>
    </row>
    <row r="2853" spans="1:16" x14ac:dyDescent="0.3">
      <c r="A2853" t="s">
        <v>3026</v>
      </c>
      <c r="B2853">
        <v>55</v>
      </c>
      <c r="C2853">
        <v>128</v>
      </c>
      <c r="D2853">
        <v>22326247</v>
      </c>
      <c r="E2853" t="s">
        <v>129</v>
      </c>
      <c r="F2853" t="s">
        <v>3027</v>
      </c>
      <c r="G2853" t="s">
        <v>3028</v>
      </c>
      <c r="H2853">
        <v>11232</v>
      </c>
      <c r="I2853">
        <v>106</v>
      </c>
      <c r="J2853" t="s">
        <v>19</v>
      </c>
      <c r="K2853" t="s">
        <v>20</v>
      </c>
      <c r="L2853">
        <v>60000000</v>
      </c>
      <c r="M2853">
        <v>1999</v>
      </c>
      <c r="N2853">
        <v>5.9</v>
      </c>
      <c r="O2853" s="4"/>
      <c r="P2853" s="4"/>
    </row>
    <row r="2854" spans="1:16" x14ac:dyDescent="0.3">
      <c r="A2854" t="s">
        <v>673</v>
      </c>
      <c r="B2854">
        <v>217</v>
      </c>
      <c r="C2854">
        <v>118</v>
      </c>
      <c r="D2854">
        <v>88761720</v>
      </c>
      <c r="E2854" t="s">
        <v>120</v>
      </c>
      <c r="F2854" t="s">
        <v>653</v>
      </c>
      <c r="G2854" t="s">
        <v>1076</v>
      </c>
      <c r="H2854">
        <v>141179</v>
      </c>
      <c r="I2854">
        <v>419</v>
      </c>
      <c r="J2854" t="s">
        <v>19</v>
      </c>
      <c r="K2854" t="s">
        <v>31</v>
      </c>
      <c r="L2854">
        <v>95000000</v>
      </c>
      <c r="M2854">
        <v>2010</v>
      </c>
      <c r="N2854">
        <v>5.9</v>
      </c>
      <c r="O2854" s="4"/>
      <c r="P2854" s="4"/>
    </row>
    <row r="2855" spans="1:16" x14ac:dyDescent="0.3">
      <c r="A2855" t="s">
        <v>2316</v>
      </c>
      <c r="B2855">
        <v>106</v>
      </c>
      <c r="C2855">
        <v>124</v>
      </c>
      <c r="D2855">
        <v>5755286</v>
      </c>
      <c r="E2855" t="s">
        <v>2317</v>
      </c>
      <c r="F2855" t="s">
        <v>55</v>
      </c>
      <c r="G2855" t="s">
        <v>2318</v>
      </c>
      <c r="H2855">
        <v>18310</v>
      </c>
      <c r="I2855">
        <v>63</v>
      </c>
      <c r="J2855" t="s">
        <v>19</v>
      </c>
      <c r="K2855" t="s">
        <v>20</v>
      </c>
      <c r="L2855">
        <v>55000000</v>
      </c>
      <c r="M2855">
        <v>2007</v>
      </c>
      <c r="N2855">
        <v>5.9</v>
      </c>
      <c r="O2855" s="4"/>
      <c r="P2855" s="4"/>
    </row>
    <row r="2856" spans="1:16" x14ac:dyDescent="0.3">
      <c r="A2856" t="s">
        <v>490</v>
      </c>
      <c r="B2856">
        <v>348</v>
      </c>
      <c r="C2856">
        <v>101</v>
      </c>
      <c r="D2856">
        <v>190871240</v>
      </c>
      <c r="E2856" t="s">
        <v>295</v>
      </c>
      <c r="F2856" t="s">
        <v>780</v>
      </c>
      <c r="G2856" t="s">
        <v>781</v>
      </c>
      <c r="H2856">
        <v>167085</v>
      </c>
      <c r="I2856">
        <v>491</v>
      </c>
      <c r="J2856" t="s">
        <v>19</v>
      </c>
      <c r="K2856" t="s">
        <v>20</v>
      </c>
      <c r="L2856">
        <v>125000000</v>
      </c>
      <c r="M2856">
        <v>2014</v>
      </c>
      <c r="N2856">
        <v>5.9</v>
      </c>
      <c r="O2856" s="4"/>
      <c r="P2856" s="4"/>
    </row>
    <row r="2857" spans="1:16" x14ac:dyDescent="0.3">
      <c r="A2857" t="s">
        <v>1461</v>
      </c>
      <c r="B2857">
        <v>150</v>
      </c>
      <c r="C2857">
        <v>107</v>
      </c>
      <c r="D2857">
        <v>127083765</v>
      </c>
      <c r="E2857" t="s">
        <v>201</v>
      </c>
      <c r="F2857" t="s">
        <v>200</v>
      </c>
      <c r="G2857" t="s">
        <v>1462</v>
      </c>
      <c r="H2857">
        <v>191912</v>
      </c>
      <c r="I2857">
        <v>370</v>
      </c>
      <c r="J2857" t="s">
        <v>19</v>
      </c>
      <c r="K2857" t="s">
        <v>20</v>
      </c>
      <c r="L2857">
        <v>76000000</v>
      </c>
      <c r="M2857">
        <v>2003</v>
      </c>
      <c r="N2857">
        <v>5.9</v>
      </c>
      <c r="O2857" s="4"/>
      <c r="P2857" s="4"/>
    </row>
    <row r="2858" spans="1:16" x14ac:dyDescent="0.3">
      <c r="A2858" t="s">
        <v>135</v>
      </c>
      <c r="B2858">
        <v>377</v>
      </c>
      <c r="C2858">
        <v>131</v>
      </c>
      <c r="D2858">
        <v>65173160</v>
      </c>
      <c r="E2858" t="s">
        <v>137</v>
      </c>
      <c r="F2858" t="s">
        <v>138</v>
      </c>
      <c r="G2858" t="s">
        <v>139</v>
      </c>
      <c r="H2858">
        <v>202382</v>
      </c>
      <c r="I2858">
        <v>751</v>
      </c>
      <c r="J2858" t="s">
        <v>19</v>
      </c>
      <c r="K2858" t="s">
        <v>20</v>
      </c>
      <c r="L2858">
        <v>209000000</v>
      </c>
      <c r="M2858">
        <v>2012</v>
      </c>
      <c r="N2858">
        <v>5.9</v>
      </c>
      <c r="O2858" s="4"/>
      <c r="P2858" s="4"/>
    </row>
    <row r="2859" spans="1:16" x14ac:dyDescent="0.3">
      <c r="A2859" t="s">
        <v>498</v>
      </c>
      <c r="B2859">
        <v>198</v>
      </c>
      <c r="C2859">
        <v>92</v>
      </c>
      <c r="D2859">
        <v>181166115</v>
      </c>
      <c r="E2859" t="s">
        <v>137</v>
      </c>
      <c r="F2859" t="s">
        <v>1055</v>
      </c>
      <c r="G2859" t="s">
        <v>1056</v>
      </c>
      <c r="H2859">
        <v>219501</v>
      </c>
      <c r="I2859">
        <v>1236</v>
      </c>
      <c r="J2859" t="s">
        <v>19</v>
      </c>
      <c r="K2859" t="s">
        <v>20</v>
      </c>
      <c r="L2859">
        <v>93000000</v>
      </c>
      <c r="M2859">
        <v>2001</v>
      </c>
      <c r="N2859">
        <v>5.9</v>
      </c>
      <c r="O2859" s="4"/>
      <c r="P2859" s="4"/>
    </row>
    <row r="2860" spans="1:16" x14ac:dyDescent="0.3">
      <c r="A2860" t="s">
        <v>4375</v>
      </c>
      <c r="B2860">
        <v>95</v>
      </c>
      <c r="C2860">
        <v>106</v>
      </c>
      <c r="D2860">
        <v>17951431</v>
      </c>
      <c r="E2860" t="s">
        <v>1110</v>
      </c>
      <c r="F2860" t="s">
        <v>1030</v>
      </c>
      <c r="G2860" t="s">
        <v>4376</v>
      </c>
      <c r="H2860">
        <v>25462</v>
      </c>
      <c r="I2860">
        <v>200</v>
      </c>
      <c r="J2860" t="s">
        <v>19</v>
      </c>
      <c r="K2860" t="s">
        <v>20</v>
      </c>
      <c r="L2860">
        <v>30000000</v>
      </c>
      <c r="M2860">
        <v>2001</v>
      </c>
      <c r="N2860">
        <v>5.8</v>
      </c>
      <c r="O2860" s="4"/>
      <c r="P2860" s="4"/>
    </row>
    <row r="2861" spans="1:16" x14ac:dyDescent="0.3">
      <c r="A2861" t="s">
        <v>7617</v>
      </c>
      <c r="B2861">
        <v>230</v>
      </c>
      <c r="C2861">
        <v>82</v>
      </c>
      <c r="D2861">
        <v>98017</v>
      </c>
      <c r="E2861" t="s">
        <v>492</v>
      </c>
      <c r="F2861" t="s">
        <v>2202</v>
      </c>
      <c r="G2861" t="s">
        <v>7618</v>
      </c>
      <c r="H2861">
        <v>26185</v>
      </c>
      <c r="I2861">
        <v>170</v>
      </c>
      <c r="J2861" t="s">
        <v>19</v>
      </c>
      <c r="K2861" t="s">
        <v>774</v>
      </c>
      <c r="L2861">
        <v>500000</v>
      </c>
      <c r="M2861">
        <v>2010</v>
      </c>
      <c r="N2861">
        <v>5.8</v>
      </c>
      <c r="O2861" s="4"/>
      <c r="P2861" s="4"/>
    </row>
    <row r="2862" spans="1:16" x14ac:dyDescent="0.3">
      <c r="A2862" t="s">
        <v>1650</v>
      </c>
      <c r="B2862">
        <v>82</v>
      </c>
      <c r="C2862">
        <v>99</v>
      </c>
      <c r="D2862">
        <v>91443253</v>
      </c>
      <c r="E2862" t="s">
        <v>817</v>
      </c>
      <c r="F2862" t="s">
        <v>2562</v>
      </c>
      <c r="G2862" t="s">
        <v>5737</v>
      </c>
      <c r="H2862">
        <v>21034</v>
      </c>
      <c r="I2862">
        <v>153</v>
      </c>
      <c r="J2862" t="s">
        <v>19</v>
      </c>
      <c r="K2862" t="s">
        <v>20</v>
      </c>
      <c r="L2862">
        <v>12000000</v>
      </c>
      <c r="M2862">
        <v>2014</v>
      </c>
      <c r="N2862">
        <v>5.8</v>
      </c>
      <c r="O2862" s="4"/>
      <c r="P2862" s="4"/>
    </row>
    <row r="2863" spans="1:16" x14ac:dyDescent="0.3">
      <c r="A2863" t="s">
        <v>1708</v>
      </c>
      <c r="B2863">
        <v>79</v>
      </c>
      <c r="C2863">
        <v>97</v>
      </c>
      <c r="D2863">
        <v>19819494</v>
      </c>
      <c r="E2863" t="s">
        <v>268</v>
      </c>
      <c r="F2863" t="s">
        <v>270</v>
      </c>
      <c r="G2863" t="s">
        <v>1710</v>
      </c>
      <c r="H2863">
        <v>26893</v>
      </c>
      <c r="I2863">
        <v>126</v>
      </c>
      <c r="J2863" t="s">
        <v>19</v>
      </c>
      <c r="K2863" t="s">
        <v>20</v>
      </c>
      <c r="L2863">
        <v>70000000</v>
      </c>
      <c r="M2863">
        <v>1998</v>
      </c>
      <c r="N2863">
        <v>5.8</v>
      </c>
      <c r="O2863" s="4"/>
      <c r="P2863" s="4"/>
    </row>
    <row r="2864" spans="1:16" x14ac:dyDescent="0.3">
      <c r="A2864" t="s">
        <v>2083</v>
      </c>
      <c r="B2864">
        <v>190</v>
      </c>
      <c r="C2864">
        <v>110</v>
      </c>
      <c r="D2864">
        <v>10324441</v>
      </c>
      <c r="E2864" t="s">
        <v>513</v>
      </c>
      <c r="F2864" t="s">
        <v>136</v>
      </c>
      <c r="G2864" t="s">
        <v>4214</v>
      </c>
      <c r="H2864">
        <v>27117</v>
      </c>
      <c r="I2864">
        <v>140</v>
      </c>
      <c r="J2864" t="s">
        <v>19</v>
      </c>
      <c r="K2864" t="s">
        <v>20</v>
      </c>
      <c r="L2864">
        <v>25000000</v>
      </c>
      <c r="M2864">
        <v>2011</v>
      </c>
      <c r="N2864">
        <v>5.8</v>
      </c>
      <c r="O2864" s="4"/>
      <c r="P2864" s="4"/>
    </row>
    <row r="2865" spans="1:16" x14ac:dyDescent="0.3">
      <c r="A2865" t="s">
        <v>5514</v>
      </c>
      <c r="B2865">
        <v>63</v>
      </c>
      <c r="C2865">
        <v>121</v>
      </c>
      <c r="D2865">
        <v>16574731</v>
      </c>
      <c r="E2865" t="s">
        <v>2836</v>
      </c>
      <c r="F2865" t="s">
        <v>285</v>
      </c>
      <c r="G2865" t="s">
        <v>5515</v>
      </c>
      <c r="H2865">
        <v>27675</v>
      </c>
      <c r="I2865">
        <v>181</v>
      </c>
      <c r="J2865" t="s">
        <v>19</v>
      </c>
      <c r="K2865" t="s">
        <v>20</v>
      </c>
      <c r="L2865">
        <v>13000000</v>
      </c>
      <c r="M2865">
        <v>1998</v>
      </c>
      <c r="N2865">
        <v>5.8</v>
      </c>
      <c r="O2865" s="4"/>
      <c r="P2865" s="4"/>
    </row>
    <row r="2866" spans="1:16" x14ac:dyDescent="0.3">
      <c r="A2866" t="s">
        <v>2337</v>
      </c>
      <c r="B2866">
        <v>224</v>
      </c>
      <c r="C2866">
        <v>115</v>
      </c>
      <c r="D2866">
        <v>10640645</v>
      </c>
      <c r="E2866" t="s">
        <v>613</v>
      </c>
      <c r="F2866" t="s">
        <v>231</v>
      </c>
      <c r="G2866" t="s">
        <v>3092</v>
      </c>
      <c r="H2866">
        <v>28429</v>
      </c>
      <c r="I2866">
        <v>110</v>
      </c>
      <c r="J2866" t="s">
        <v>19</v>
      </c>
      <c r="K2866" t="s">
        <v>20</v>
      </c>
      <c r="L2866">
        <v>40000000</v>
      </c>
      <c r="M2866">
        <v>2015</v>
      </c>
      <c r="N2866">
        <v>5.8</v>
      </c>
      <c r="O2866" s="4"/>
      <c r="P2866" s="4"/>
    </row>
    <row r="2867" spans="1:16" x14ac:dyDescent="0.3">
      <c r="A2867" t="s">
        <v>7304</v>
      </c>
      <c r="B2867">
        <v>97</v>
      </c>
      <c r="C2867">
        <v>104</v>
      </c>
      <c r="D2867">
        <v>3447339</v>
      </c>
      <c r="E2867" t="s">
        <v>877</v>
      </c>
      <c r="F2867" t="s">
        <v>870</v>
      </c>
      <c r="G2867" t="s">
        <v>7305</v>
      </c>
      <c r="H2867">
        <v>29517</v>
      </c>
      <c r="I2867">
        <v>79</v>
      </c>
      <c r="J2867" t="s">
        <v>19</v>
      </c>
      <c r="K2867" t="s">
        <v>20</v>
      </c>
      <c r="L2867">
        <v>1500000</v>
      </c>
      <c r="M2867">
        <v>2013</v>
      </c>
      <c r="N2867">
        <v>5.8</v>
      </c>
      <c r="O2867" s="4"/>
      <c r="P2867" s="4"/>
    </row>
    <row r="2868" spans="1:16" x14ac:dyDescent="0.3">
      <c r="A2868" t="s">
        <v>3071</v>
      </c>
      <c r="B2868">
        <v>81</v>
      </c>
      <c r="C2868">
        <v>86</v>
      </c>
      <c r="D2868">
        <v>38230435</v>
      </c>
      <c r="E2868" t="s">
        <v>1106</v>
      </c>
      <c r="F2868" t="s">
        <v>1332</v>
      </c>
      <c r="G2868" t="s">
        <v>4083</v>
      </c>
      <c r="H2868">
        <v>29661</v>
      </c>
      <c r="I2868">
        <v>179</v>
      </c>
      <c r="J2868" t="s">
        <v>19</v>
      </c>
      <c r="K2868" t="s">
        <v>20</v>
      </c>
      <c r="L2868">
        <v>25000000</v>
      </c>
      <c r="M2868">
        <v>2002</v>
      </c>
      <c r="N2868">
        <v>5.8</v>
      </c>
      <c r="O2868" s="4"/>
      <c r="P2868" s="4"/>
    </row>
    <row r="2869" spans="1:16" x14ac:dyDescent="0.3">
      <c r="A2869" t="s">
        <v>2986</v>
      </c>
      <c r="B2869">
        <v>90</v>
      </c>
      <c r="C2869">
        <v>102</v>
      </c>
      <c r="D2869">
        <v>33864342</v>
      </c>
      <c r="E2869" t="s">
        <v>2047</v>
      </c>
      <c r="F2869" t="s">
        <v>307</v>
      </c>
      <c r="G2869" t="s">
        <v>2987</v>
      </c>
      <c r="H2869">
        <v>29968</v>
      </c>
      <c r="I2869">
        <v>117</v>
      </c>
      <c r="J2869" t="s">
        <v>19</v>
      </c>
      <c r="K2869" t="s">
        <v>31</v>
      </c>
      <c r="L2869">
        <v>40000000</v>
      </c>
      <c r="M2869">
        <v>1999</v>
      </c>
      <c r="N2869">
        <v>5.8</v>
      </c>
      <c r="O2869" s="4"/>
      <c r="P2869" s="4"/>
    </row>
    <row r="2870" spans="1:16" x14ac:dyDescent="0.3">
      <c r="A2870" t="s">
        <v>2851</v>
      </c>
      <c r="B2870">
        <v>147</v>
      </c>
      <c r="C2870">
        <v>95</v>
      </c>
      <c r="D2870">
        <v>37101011</v>
      </c>
      <c r="E2870" t="s">
        <v>1289</v>
      </c>
      <c r="F2870" t="s">
        <v>1924</v>
      </c>
      <c r="G2870" t="s">
        <v>2975</v>
      </c>
      <c r="H2870">
        <v>30394</v>
      </c>
      <c r="I2870">
        <v>103</v>
      </c>
      <c r="J2870" t="s">
        <v>19</v>
      </c>
      <c r="K2870" t="s">
        <v>20</v>
      </c>
      <c r="L2870">
        <v>40000000</v>
      </c>
      <c r="M2870">
        <v>2012</v>
      </c>
      <c r="N2870">
        <v>5.8</v>
      </c>
      <c r="O2870" s="4"/>
      <c r="P2870" s="4"/>
    </row>
    <row r="2871" spans="1:16" x14ac:dyDescent="0.3">
      <c r="A2871" t="s">
        <v>4946</v>
      </c>
      <c r="B2871">
        <v>174</v>
      </c>
      <c r="C2871">
        <v>122</v>
      </c>
      <c r="D2871">
        <v>22000</v>
      </c>
      <c r="E2871" t="s">
        <v>1355</v>
      </c>
      <c r="F2871" t="s">
        <v>1490</v>
      </c>
      <c r="G2871" t="s">
        <v>7034</v>
      </c>
      <c r="H2871">
        <v>30511</v>
      </c>
      <c r="I2871">
        <v>226</v>
      </c>
      <c r="J2871" t="s">
        <v>19</v>
      </c>
      <c r="K2871" t="s">
        <v>432</v>
      </c>
      <c r="L2871">
        <v>3000000</v>
      </c>
      <c r="M2871">
        <v>2011</v>
      </c>
      <c r="N2871">
        <v>5.8</v>
      </c>
      <c r="O2871" s="4"/>
      <c r="P2871" s="4"/>
    </row>
    <row r="2872" spans="1:16" x14ac:dyDescent="0.3">
      <c r="A2872" t="s">
        <v>4573</v>
      </c>
      <c r="B2872">
        <v>94</v>
      </c>
      <c r="C2872">
        <v>109</v>
      </c>
      <c r="D2872">
        <v>23179303</v>
      </c>
      <c r="E2872" t="s">
        <v>4160</v>
      </c>
      <c r="F2872" t="s">
        <v>2152</v>
      </c>
      <c r="G2872" t="s">
        <v>4574</v>
      </c>
      <c r="H2872">
        <v>32951</v>
      </c>
      <c r="I2872">
        <v>44</v>
      </c>
      <c r="J2872" t="s">
        <v>19</v>
      </c>
      <c r="K2872" t="s">
        <v>4575</v>
      </c>
      <c r="L2872">
        <v>20000000</v>
      </c>
      <c r="M2872">
        <v>2011</v>
      </c>
      <c r="N2872">
        <v>5.8</v>
      </c>
      <c r="O2872" s="4"/>
      <c r="P2872" s="4"/>
    </row>
    <row r="2873" spans="1:16" x14ac:dyDescent="0.3">
      <c r="A2873" t="s">
        <v>4446</v>
      </c>
      <c r="B2873">
        <v>11</v>
      </c>
      <c r="C2873">
        <v>114</v>
      </c>
      <c r="D2873">
        <v>69700000</v>
      </c>
      <c r="E2873" t="s">
        <v>2718</v>
      </c>
      <c r="F2873" t="s">
        <v>3923</v>
      </c>
      <c r="G2873" t="s">
        <v>4447</v>
      </c>
      <c r="H2873">
        <v>7748</v>
      </c>
      <c r="I2873">
        <v>48</v>
      </c>
      <c r="J2873" t="s">
        <v>19</v>
      </c>
      <c r="K2873" t="s">
        <v>20</v>
      </c>
      <c r="L2873">
        <v>35000000</v>
      </c>
      <c r="M2873">
        <v>1982</v>
      </c>
      <c r="N2873">
        <v>5.8</v>
      </c>
      <c r="O2873" s="4"/>
      <c r="P2873" s="4"/>
    </row>
    <row r="2874" spans="1:16" x14ac:dyDescent="0.3">
      <c r="A2874" t="s">
        <v>1686</v>
      </c>
      <c r="B2874">
        <v>109</v>
      </c>
      <c r="C2874">
        <v>101</v>
      </c>
      <c r="D2874">
        <v>34604054</v>
      </c>
      <c r="E2874" t="s">
        <v>268</v>
      </c>
      <c r="F2874" t="s">
        <v>292</v>
      </c>
      <c r="G2874" t="s">
        <v>4098</v>
      </c>
      <c r="H2874">
        <v>34942</v>
      </c>
      <c r="I2874">
        <v>185</v>
      </c>
      <c r="J2874" t="s">
        <v>19</v>
      </c>
      <c r="K2874" t="s">
        <v>20</v>
      </c>
      <c r="L2874">
        <v>30000000</v>
      </c>
      <c r="M2874">
        <v>2003</v>
      </c>
      <c r="N2874">
        <v>5.8</v>
      </c>
      <c r="O2874" s="4"/>
      <c r="P2874" s="4"/>
    </row>
    <row r="2875" spans="1:16" x14ac:dyDescent="0.3">
      <c r="A2875" t="s">
        <v>91</v>
      </c>
      <c r="B2875">
        <v>205</v>
      </c>
      <c r="C2875">
        <v>118</v>
      </c>
      <c r="D2875">
        <v>19673424</v>
      </c>
      <c r="E2875" t="s">
        <v>1422</v>
      </c>
      <c r="F2875" t="s">
        <v>1423</v>
      </c>
      <c r="G2875" t="s">
        <v>1424</v>
      </c>
      <c r="H2875">
        <v>37446</v>
      </c>
      <c r="I2875">
        <v>232</v>
      </c>
      <c r="J2875" t="s">
        <v>19</v>
      </c>
      <c r="K2875" t="s">
        <v>20</v>
      </c>
      <c r="L2875">
        <v>80000000</v>
      </c>
      <c r="M2875">
        <v>2009</v>
      </c>
      <c r="N2875">
        <v>5.8</v>
      </c>
      <c r="O2875" s="4"/>
      <c r="P2875" s="4"/>
    </row>
    <row r="2876" spans="1:16" x14ac:dyDescent="0.3">
      <c r="A2876" t="s">
        <v>4496</v>
      </c>
      <c r="B2876">
        <v>80</v>
      </c>
      <c r="C2876">
        <v>72</v>
      </c>
      <c r="D2876">
        <v>48423368</v>
      </c>
      <c r="E2876" t="s">
        <v>356</v>
      </c>
      <c r="F2876" t="s">
        <v>1352</v>
      </c>
      <c r="G2876" t="s">
        <v>4497</v>
      </c>
      <c r="H2876">
        <v>13324</v>
      </c>
      <c r="I2876">
        <v>79</v>
      </c>
      <c r="J2876" t="s">
        <v>19</v>
      </c>
      <c r="K2876" t="s">
        <v>20</v>
      </c>
      <c r="L2876">
        <v>20000000</v>
      </c>
      <c r="M2876">
        <v>2002</v>
      </c>
      <c r="N2876">
        <v>5.8</v>
      </c>
      <c r="O2876" s="4"/>
      <c r="P2876" s="4"/>
    </row>
    <row r="2877" spans="1:16" x14ac:dyDescent="0.3">
      <c r="A2877" t="s">
        <v>789</v>
      </c>
      <c r="B2877">
        <v>112</v>
      </c>
      <c r="C2877">
        <v>91</v>
      </c>
      <c r="D2877">
        <v>38916903</v>
      </c>
      <c r="E2877" t="s">
        <v>5496</v>
      </c>
      <c r="F2877" t="s">
        <v>5497</v>
      </c>
      <c r="G2877" t="s">
        <v>5498</v>
      </c>
      <c r="H2877">
        <v>15664</v>
      </c>
      <c r="I2877">
        <v>149</v>
      </c>
      <c r="J2877" t="s">
        <v>19</v>
      </c>
      <c r="K2877" t="s">
        <v>20</v>
      </c>
      <c r="L2877">
        <v>13000000</v>
      </c>
      <c r="M2877">
        <v>2014</v>
      </c>
      <c r="N2877">
        <v>5.8</v>
      </c>
      <c r="O2877" s="4"/>
      <c r="P2877" s="4"/>
    </row>
    <row r="2878" spans="1:16" x14ac:dyDescent="0.3">
      <c r="A2878" t="s">
        <v>909</v>
      </c>
      <c r="B2878">
        <v>50</v>
      </c>
      <c r="C2878">
        <v>116</v>
      </c>
      <c r="D2878">
        <v>18573791</v>
      </c>
      <c r="E2878" t="s">
        <v>2251</v>
      </c>
      <c r="F2878" t="s">
        <v>913</v>
      </c>
      <c r="G2878" t="s">
        <v>2252</v>
      </c>
      <c r="H2878">
        <v>38533</v>
      </c>
      <c r="I2878">
        <v>89</v>
      </c>
      <c r="J2878" t="s">
        <v>19</v>
      </c>
      <c r="K2878" t="s">
        <v>20</v>
      </c>
      <c r="L2878">
        <v>55000000</v>
      </c>
      <c r="M2878">
        <v>1996</v>
      </c>
      <c r="N2878">
        <v>5.8</v>
      </c>
      <c r="O2878" s="4"/>
      <c r="P2878" s="4"/>
    </row>
    <row r="2879" spans="1:16" x14ac:dyDescent="0.3">
      <c r="A2879" t="s">
        <v>521</v>
      </c>
      <c r="B2879">
        <v>256</v>
      </c>
      <c r="C2879">
        <v>111</v>
      </c>
      <c r="D2879">
        <v>34964818</v>
      </c>
      <c r="E2879" t="s">
        <v>120</v>
      </c>
      <c r="F2879" t="s">
        <v>160</v>
      </c>
      <c r="G2879" t="s">
        <v>522</v>
      </c>
      <c r="H2879">
        <v>39956</v>
      </c>
      <c r="I2879">
        <v>186</v>
      </c>
      <c r="J2879" t="s">
        <v>19</v>
      </c>
      <c r="K2879" t="s">
        <v>20</v>
      </c>
      <c r="L2879">
        <v>150000000</v>
      </c>
      <c r="M2879">
        <v>2015</v>
      </c>
      <c r="N2879">
        <v>5.8</v>
      </c>
      <c r="O2879" s="4"/>
      <c r="P2879" s="4"/>
    </row>
    <row r="2880" spans="1:16" x14ac:dyDescent="0.3">
      <c r="A2880" t="s">
        <v>3628</v>
      </c>
      <c r="B2880">
        <v>121</v>
      </c>
      <c r="C2880">
        <v>85</v>
      </c>
      <c r="D2880">
        <v>64238770</v>
      </c>
      <c r="E2880" t="s">
        <v>273</v>
      </c>
      <c r="F2880" t="s">
        <v>138</v>
      </c>
      <c r="G2880" t="s">
        <v>3629</v>
      </c>
      <c r="H2880">
        <v>19547</v>
      </c>
      <c r="I2880">
        <v>64</v>
      </c>
      <c r="J2880" t="s">
        <v>19</v>
      </c>
      <c r="K2880" t="s">
        <v>162</v>
      </c>
      <c r="L2880">
        <v>42000000</v>
      </c>
      <c r="M2880">
        <v>2014</v>
      </c>
      <c r="N2880">
        <v>5.8</v>
      </c>
      <c r="O2880" s="4"/>
      <c r="P2880" s="4"/>
    </row>
    <row r="2881" spans="1:16" x14ac:dyDescent="0.3">
      <c r="A2881" t="s">
        <v>2409</v>
      </c>
      <c r="B2881">
        <v>91</v>
      </c>
      <c r="C2881">
        <v>105</v>
      </c>
      <c r="D2881">
        <v>25677801</v>
      </c>
      <c r="E2881" t="s">
        <v>1370</v>
      </c>
      <c r="F2881" t="s">
        <v>907</v>
      </c>
      <c r="G2881" t="s">
        <v>4561</v>
      </c>
      <c r="H2881">
        <v>41273</v>
      </c>
      <c r="I2881">
        <v>136</v>
      </c>
      <c r="J2881" t="s">
        <v>19</v>
      </c>
      <c r="K2881" t="s">
        <v>20</v>
      </c>
      <c r="L2881">
        <v>20000000</v>
      </c>
      <c r="M2881">
        <v>2010</v>
      </c>
      <c r="N2881">
        <v>5.8</v>
      </c>
      <c r="O2881" s="4"/>
      <c r="P2881" s="4"/>
    </row>
    <row r="2882" spans="1:16" x14ac:dyDescent="0.3">
      <c r="A2882" t="s">
        <v>1876</v>
      </c>
      <c r="B2882">
        <v>8</v>
      </c>
      <c r="C2882">
        <v>100</v>
      </c>
      <c r="D2882">
        <v>29392418</v>
      </c>
      <c r="E2882" t="s">
        <v>916</v>
      </c>
      <c r="F2882" t="s">
        <v>450</v>
      </c>
      <c r="G2882" t="s">
        <v>5877</v>
      </c>
      <c r="H2882">
        <v>3924</v>
      </c>
      <c r="I2882">
        <v>26</v>
      </c>
      <c r="J2882" t="s">
        <v>19</v>
      </c>
      <c r="K2882" t="s">
        <v>20</v>
      </c>
      <c r="L2882">
        <v>10000000</v>
      </c>
      <c r="M2882">
        <v>1994</v>
      </c>
      <c r="N2882">
        <v>5.8</v>
      </c>
      <c r="O2882" s="4"/>
      <c r="P2882" s="4"/>
    </row>
    <row r="2883" spans="1:16" x14ac:dyDescent="0.3">
      <c r="A2883" t="s">
        <v>676</v>
      </c>
      <c r="B2883">
        <v>181</v>
      </c>
      <c r="C2883">
        <v>120</v>
      </c>
      <c r="D2883">
        <v>66002193</v>
      </c>
      <c r="E2883" t="s">
        <v>835</v>
      </c>
      <c r="F2883" t="s">
        <v>126</v>
      </c>
      <c r="G2883" t="s">
        <v>836</v>
      </c>
      <c r="H2883">
        <v>44296</v>
      </c>
      <c r="I2883">
        <v>144</v>
      </c>
      <c r="J2883" t="s">
        <v>19</v>
      </c>
      <c r="K2883" t="s">
        <v>20</v>
      </c>
      <c r="L2883">
        <v>110000000</v>
      </c>
      <c r="M2883">
        <v>2016</v>
      </c>
      <c r="N2883">
        <v>5.8</v>
      </c>
      <c r="O2883" s="4"/>
      <c r="P2883" s="4"/>
    </row>
    <row r="2884" spans="1:16" x14ac:dyDescent="0.3">
      <c r="A2884" t="s">
        <v>950</v>
      </c>
      <c r="B2884">
        <v>62</v>
      </c>
      <c r="C2884">
        <v>99</v>
      </c>
      <c r="D2884">
        <v>44450000</v>
      </c>
      <c r="E2884" t="s">
        <v>746</v>
      </c>
      <c r="F2884" t="s">
        <v>3851</v>
      </c>
      <c r="G2884" t="s">
        <v>3852</v>
      </c>
      <c r="H2884">
        <v>44394</v>
      </c>
      <c r="I2884">
        <v>115</v>
      </c>
      <c r="J2884" t="s">
        <v>19</v>
      </c>
      <c r="K2884" t="s">
        <v>162</v>
      </c>
      <c r="L2884">
        <v>27000000</v>
      </c>
      <c r="M2884">
        <v>1994</v>
      </c>
      <c r="N2884">
        <v>5.8</v>
      </c>
      <c r="O2884" s="4"/>
      <c r="P2884" s="4"/>
    </row>
    <row r="2885" spans="1:16" x14ac:dyDescent="0.3">
      <c r="A2885" t="s">
        <v>1711</v>
      </c>
      <c r="B2885">
        <v>123</v>
      </c>
      <c r="C2885">
        <v>118</v>
      </c>
      <c r="D2885">
        <v>33828318</v>
      </c>
      <c r="E2885" t="s">
        <v>872</v>
      </c>
      <c r="F2885" t="s">
        <v>629</v>
      </c>
      <c r="G2885" t="s">
        <v>2243</v>
      </c>
      <c r="H2885">
        <v>44453</v>
      </c>
      <c r="I2885">
        <v>154</v>
      </c>
      <c r="J2885" t="s">
        <v>19</v>
      </c>
      <c r="K2885" t="s">
        <v>20</v>
      </c>
      <c r="L2885">
        <v>55000000</v>
      </c>
      <c r="M2885">
        <v>2003</v>
      </c>
      <c r="N2885">
        <v>5.8</v>
      </c>
      <c r="O2885" s="4"/>
      <c r="P2885" s="4"/>
    </row>
    <row r="2886" spans="1:16" x14ac:dyDescent="0.3">
      <c r="A2886" t="s">
        <v>2544</v>
      </c>
      <c r="B2886">
        <v>78</v>
      </c>
      <c r="C2886">
        <v>89</v>
      </c>
      <c r="D2886">
        <v>9652000</v>
      </c>
      <c r="E2886" t="s">
        <v>872</v>
      </c>
      <c r="F2886" t="s">
        <v>733</v>
      </c>
      <c r="G2886" t="s">
        <v>3070</v>
      </c>
      <c r="H2886">
        <v>46205</v>
      </c>
      <c r="I2886">
        <v>147</v>
      </c>
      <c r="J2886" t="s">
        <v>19</v>
      </c>
      <c r="K2886" t="s">
        <v>20</v>
      </c>
      <c r="L2886">
        <v>40000000</v>
      </c>
      <c r="M2886">
        <v>2003</v>
      </c>
      <c r="N2886">
        <v>5.8</v>
      </c>
      <c r="O2886" s="4"/>
      <c r="P2886" s="4"/>
    </row>
    <row r="2887" spans="1:16" x14ac:dyDescent="0.3">
      <c r="A2887" t="s">
        <v>3055</v>
      </c>
      <c r="B2887">
        <v>66</v>
      </c>
      <c r="C2887">
        <v>105</v>
      </c>
      <c r="D2887">
        <v>35990505</v>
      </c>
      <c r="E2887" t="s">
        <v>3922</v>
      </c>
      <c r="F2887" t="s">
        <v>254</v>
      </c>
      <c r="G2887" t="s">
        <v>4093</v>
      </c>
      <c r="H2887">
        <v>48095</v>
      </c>
      <c r="I2887">
        <v>194</v>
      </c>
      <c r="J2887" t="s">
        <v>19</v>
      </c>
      <c r="K2887" t="s">
        <v>20</v>
      </c>
      <c r="L2887">
        <v>20000000</v>
      </c>
      <c r="M2887">
        <v>2003</v>
      </c>
      <c r="N2887">
        <v>5.8</v>
      </c>
      <c r="O2887" s="4"/>
      <c r="P2887" s="4"/>
    </row>
    <row r="2888" spans="1:16" x14ac:dyDescent="0.3">
      <c r="A2888" t="s">
        <v>3026</v>
      </c>
      <c r="B2888">
        <v>53</v>
      </c>
      <c r="C2888">
        <v>114</v>
      </c>
      <c r="D2888">
        <v>50728000</v>
      </c>
      <c r="E2888" t="s">
        <v>613</v>
      </c>
      <c r="F2888" t="s">
        <v>3516</v>
      </c>
      <c r="G2888" t="s">
        <v>4354</v>
      </c>
      <c r="H2888">
        <v>48909</v>
      </c>
      <c r="I2888">
        <v>166</v>
      </c>
      <c r="J2888" t="s">
        <v>19</v>
      </c>
      <c r="K2888" t="s">
        <v>20</v>
      </c>
      <c r="L2888">
        <v>22000000</v>
      </c>
      <c r="M2888">
        <v>1995</v>
      </c>
      <c r="N2888">
        <v>5.8</v>
      </c>
      <c r="O2888" s="4"/>
      <c r="P2888" s="4"/>
    </row>
    <row r="2889" spans="1:16" x14ac:dyDescent="0.3">
      <c r="A2889" t="s">
        <v>5861</v>
      </c>
      <c r="B2889">
        <v>26</v>
      </c>
      <c r="C2889">
        <v>85</v>
      </c>
      <c r="D2889">
        <v>32983713</v>
      </c>
      <c r="E2889" t="s">
        <v>1289</v>
      </c>
      <c r="F2889" t="s">
        <v>1879</v>
      </c>
      <c r="G2889" t="s">
        <v>5862</v>
      </c>
      <c r="H2889">
        <v>19284</v>
      </c>
      <c r="I2889">
        <v>66</v>
      </c>
      <c r="J2889" t="s">
        <v>19</v>
      </c>
      <c r="K2889" t="s">
        <v>20</v>
      </c>
      <c r="L2889">
        <v>20000000</v>
      </c>
      <c r="M2889">
        <v>2002</v>
      </c>
      <c r="N2889">
        <v>5.8</v>
      </c>
      <c r="O2889" s="4"/>
      <c r="P2889" s="4"/>
    </row>
    <row r="2890" spans="1:16" x14ac:dyDescent="0.3">
      <c r="A2890" t="s">
        <v>2439</v>
      </c>
      <c r="B2890">
        <v>171</v>
      </c>
      <c r="C2890">
        <v>105</v>
      </c>
      <c r="D2890">
        <v>48745150</v>
      </c>
      <c r="E2890" t="s">
        <v>809</v>
      </c>
      <c r="F2890" t="s">
        <v>299</v>
      </c>
      <c r="G2890" t="s">
        <v>2440</v>
      </c>
      <c r="H2890">
        <v>50170</v>
      </c>
      <c r="I2890">
        <v>306</v>
      </c>
      <c r="J2890" t="s">
        <v>19</v>
      </c>
      <c r="K2890" t="s">
        <v>20</v>
      </c>
      <c r="L2890">
        <v>50000000</v>
      </c>
      <c r="M2890">
        <v>2006</v>
      </c>
      <c r="N2890">
        <v>5.8</v>
      </c>
      <c r="O2890" s="4"/>
      <c r="P2890" s="4"/>
    </row>
    <row r="2891" spans="1:16" x14ac:dyDescent="0.3">
      <c r="A2891" t="s">
        <v>2385</v>
      </c>
      <c r="B2891">
        <v>22</v>
      </c>
      <c r="C2891">
        <v>121</v>
      </c>
      <c r="D2891">
        <v>14545844</v>
      </c>
      <c r="E2891" t="s">
        <v>6387</v>
      </c>
      <c r="F2891" t="s">
        <v>3676</v>
      </c>
      <c r="G2891" t="s">
        <v>6459</v>
      </c>
      <c r="H2891">
        <v>4756</v>
      </c>
      <c r="I2891">
        <v>38</v>
      </c>
      <c r="J2891" t="s">
        <v>19</v>
      </c>
      <c r="K2891" t="s">
        <v>20</v>
      </c>
      <c r="L2891">
        <v>6500000</v>
      </c>
      <c r="M2891">
        <v>1988</v>
      </c>
      <c r="N2891">
        <v>5.8</v>
      </c>
      <c r="O2891" s="4"/>
      <c r="P2891" s="4"/>
    </row>
    <row r="2892" spans="1:16" x14ac:dyDescent="0.3">
      <c r="A2892" t="s">
        <v>4866</v>
      </c>
      <c r="B2892">
        <v>190</v>
      </c>
      <c r="C2892">
        <v>86</v>
      </c>
      <c r="D2892">
        <v>23993605</v>
      </c>
      <c r="E2892" t="s">
        <v>3950</v>
      </c>
      <c r="F2892" t="s">
        <v>3222</v>
      </c>
      <c r="G2892" t="s">
        <v>4867</v>
      </c>
      <c r="H2892">
        <v>52467</v>
      </c>
      <c r="I2892">
        <v>248</v>
      </c>
      <c r="J2892" t="s">
        <v>19</v>
      </c>
      <c r="K2892" t="s">
        <v>20</v>
      </c>
      <c r="L2892">
        <v>18000000</v>
      </c>
      <c r="M2892">
        <v>2009</v>
      </c>
      <c r="N2892">
        <v>5.8</v>
      </c>
      <c r="O2892" s="4"/>
      <c r="P2892" s="4"/>
    </row>
    <row r="2893" spans="1:16" x14ac:dyDescent="0.3">
      <c r="A2893" t="s">
        <v>289</v>
      </c>
      <c r="B2893">
        <v>61</v>
      </c>
      <c r="C2893">
        <v>114</v>
      </c>
      <c r="D2893">
        <v>32885565</v>
      </c>
      <c r="E2893" t="s">
        <v>400</v>
      </c>
      <c r="F2893" t="s">
        <v>933</v>
      </c>
      <c r="G2893" t="s">
        <v>1411</v>
      </c>
      <c r="H2893">
        <v>53132</v>
      </c>
      <c r="I2893">
        <v>101</v>
      </c>
      <c r="J2893" t="s">
        <v>19</v>
      </c>
      <c r="K2893" t="s">
        <v>20</v>
      </c>
      <c r="L2893">
        <v>80000000</v>
      </c>
      <c r="M2893">
        <v>1996</v>
      </c>
      <c r="N2893">
        <v>5.8</v>
      </c>
      <c r="O2893" s="4"/>
      <c r="P2893" s="4"/>
    </row>
    <row r="2894" spans="1:16" x14ac:dyDescent="0.3">
      <c r="A2894" t="s">
        <v>2456</v>
      </c>
      <c r="B2894">
        <v>228</v>
      </c>
      <c r="C2894">
        <v>89</v>
      </c>
      <c r="D2894">
        <v>47553512</v>
      </c>
      <c r="E2894" t="s">
        <v>34</v>
      </c>
      <c r="F2894" t="s">
        <v>1792</v>
      </c>
      <c r="G2894" t="s">
        <v>2457</v>
      </c>
      <c r="H2894">
        <v>54101</v>
      </c>
      <c r="I2894">
        <v>210</v>
      </c>
      <c r="J2894" t="s">
        <v>19</v>
      </c>
      <c r="K2894" t="s">
        <v>20</v>
      </c>
      <c r="L2894">
        <v>50000000</v>
      </c>
      <c r="M2894">
        <v>2014</v>
      </c>
      <c r="N2894">
        <v>5.8</v>
      </c>
      <c r="O2894" s="4"/>
      <c r="P2894" s="4"/>
    </row>
    <row r="2895" spans="1:16" x14ac:dyDescent="0.3">
      <c r="A2895" t="s">
        <v>2951</v>
      </c>
      <c r="B2895">
        <v>128</v>
      </c>
      <c r="C2895">
        <v>101</v>
      </c>
      <c r="D2895">
        <v>46012734</v>
      </c>
      <c r="E2895" t="s">
        <v>877</v>
      </c>
      <c r="F2895" t="s">
        <v>2952</v>
      </c>
      <c r="G2895" t="s">
        <v>2953</v>
      </c>
      <c r="H2895">
        <v>54421</v>
      </c>
      <c r="I2895">
        <v>101</v>
      </c>
      <c r="J2895" t="s">
        <v>19</v>
      </c>
      <c r="K2895" t="s">
        <v>20</v>
      </c>
      <c r="L2895">
        <v>40000000</v>
      </c>
      <c r="M2895">
        <v>2008</v>
      </c>
      <c r="N2895">
        <v>5.8</v>
      </c>
      <c r="O2895" s="4"/>
      <c r="P2895" s="4"/>
    </row>
    <row r="2896" spans="1:16" x14ac:dyDescent="0.3">
      <c r="A2896" t="s">
        <v>111</v>
      </c>
      <c r="B2896">
        <v>97</v>
      </c>
      <c r="C2896">
        <v>125</v>
      </c>
      <c r="D2896">
        <v>48154732</v>
      </c>
      <c r="E2896" t="s">
        <v>775</v>
      </c>
      <c r="F2896" t="s">
        <v>1410</v>
      </c>
      <c r="G2896" t="s">
        <v>2443</v>
      </c>
      <c r="H2896">
        <v>60326</v>
      </c>
      <c r="I2896">
        <v>142</v>
      </c>
      <c r="J2896" t="s">
        <v>19</v>
      </c>
      <c r="K2896" t="s">
        <v>20</v>
      </c>
      <c r="L2896">
        <v>50000000</v>
      </c>
      <c r="M2896">
        <v>1997</v>
      </c>
      <c r="N2896">
        <v>5.8</v>
      </c>
      <c r="O2896" s="4"/>
      <c r="P2896" s="4"/>
    </row>
    <row r="2897" spans="1:16" x14ac:dyDescent="0.3">
      <c r="A2897" t="s">
        <v>785</v>
      </c>
      <c r="B2897">
        <v>97</v>
      </c>
      <c r="C2897">
        <v>108</v>
      </c>
      <c r="D2897">
        <v>60054449</v>
      </c>
      <c r="E2897" t="s">
        <v>1143</v>
      </c>
      <c r="F2897" t="s">
        <v>3277</v>
      </c>
      <c r="G2897" t="s">
        <v>3278</v>
      </c>
      <c r="H2897">
        <v>61018</v>
      </c>
      <c r="I2897">
        <v>140</v>
      </c>
      <c r="J2897" t="s">
        <v>19</v>
      </c>
      <c r="K2897" t="s">
        <v>20</v>
      </c>
      <c r="L2897">
        <v>35000000</v>
      </c>
      <c r="M2897">
        <v>1995</v>
      </c>
      <c r="N2897">
        <v>5.8</v>
      </c>
      <c r="O2897" s="4"/>
      <c r="P2897" s="4"/>
    </row>
    <row r="2898" spans="1:16" x14ac:dyDescent="0.3">
      <c r="A2898" t="s">
        <v>4117</v>
      </c>
      <c r="B2898">
        <v>77</v>
      </c>
      <c r="C2898">
        <v>103</v>
      </c>
      <c r="D2898">
        <v>26400000</v>
      </c>
      <c r="E2898" t="s">
        <v>23</v>
      </c>
      <c r="F2898" t="s">
        <v>423</v>
      </c>
      <c r="G2898" t="s">
        <v>4868</v>
      </c>
      <c r="H2898">
        <v>62009</v>
      </c>
      <c r="I2898">
        <v>109</v>
      </c>
      <c r="J2898" t="s">
        <v>19</v>
      </c>
      <c r="K2898" t="s">
        <v>20</v>
      </c>
      <c r="L2898">
        <v>18000000</v>
      </c>
      <c r="M2898">
        <v>1984</v>
      </c>
      <c r="N2898">
        <v>5.8</v>
      </c>
      <c r="O2898" s="4"/>
      <c r="P2898" s="4"/>
    </row>
    <row r="2899" spans="1:16" x14ac:dyDescent="0.3">
      <c r="A2899" t="s">
        <v>785</v>
      </c>
      <c r="B2899">
        <v>93</v>
      </c>
      <c r="C2899">
        <v>108</v>
      </c>
      <c r="D2899">
        <v>67155742</v>
      </c>
      <c r="E2899" t="s">
        <v>28</v>
      </c>
      <c r="F2899" t="s">
        <v>787</v>
      </c>
      <c r="G2899" t="s">
        <v>788</v>
      </c>
      <c r="H2899">
        <v>62271</v>
      </c>
      <c r="I2899">
        <v>277</v>
      </c>
      <c r="J2899" t="s">
        <v>19</v>
      </c>
      <c r="K2899" t="s">
        <v>20</v>
      </c>
      <c r="L2899">
        <v>116000000</v>
      </c>
      <c r="M2899">
        <v>1997</v>
      </c>
      <c r="N2899">
        <v>5.8</v>
      </c>
      <c r="O2899" s="4"/>
      <c r="P2899" s="4"/>
    </row>
    <row r="2900" spans="1:16" x14ac:dyDescent="0.3">
      <c r="A2900" t="s">
        <v>6818</v>
      </c>
      <c r="B2900">
        <v>45</v>
      </c>
      <c r="C2900">
        <v>94</v>
      </c>
      <c r="D2900">
        <v>2800000</v>
      </c>
      <c r="E2900" t="s">
        <v>872</v>
      </c>
      <c r="F2900" t="s">
        <v>892</v>
      </c>
      <c r="G2900" t="s">
        <v>6819</v>
      </c>
      <c r="H2900">
        <v>4377</v>
      </c>
      <c r="I2900">
        <v>85</v>
      </c>
      <c r="J2900" t="s">
        <v>19</v>
      </c>
      <c r="K2900" t="s">
        <v>20</v>
      </c>
      <c r="L2900">
        <v>4000000</v>
      </c>
      <c r="M2900">
        <v>1999</v>
      </c>
      <c r="N2900">
        <v>5.8</v>
      </c>
      <c r="O2900" s="4"/>
      <c r="P2900" s="4"/>
    </row>
    <row r="2901" spans="1:16" x14ac:dyDescent="0.3">
      <c r="A2901" t="s">
        <v>2824</v>
      </c>
      <c r="B2901">
        <v>123</v>
      </c>
      <c r="C2901">
        <v>107</v>
      </c>
      <c r="D2901">
        <v>62933793</v>
      </c>
      <c r="E2901" t="s">
        <v>4480</v>
      </c>
      <c r="F2901" t="s">
        <v>858</v>
      </c>
      <c r="G2901" t="s">
        <v>4481</v>
      </c>
      <c r="H2901">
        <v>62421</v>
      </c>
      <c r="I2901">
        <v>185</v>
      </c>
      <c r="J2901" t="s">
        <v>19</v>
      </c>
      <c r="K2901" t="s">
        <v>20</v>
      </c>
      <c r="L2901">
        <v>20000000</v>
      </c>
      <c r="M2901">
        <v>2010</v>
      </c>
      <c r="N2901">
        <v>5.8</v>
      </c>
      <c r="O2901" s="4"/>
      <c r="P2901" s="4"/>
    </row>
    <row r="2902" spans="1:16" x14ac:dyDescent="0.3">
      <c r="A2902" t="s">
        <v>3915</v>
      </c>
      <c r="B2902">
        <v>98</v>
      </c>
      <c r="C2902">
        <v>104</v>
      </c>
      <c r="D2902">
        <v>20668843</v>
      </c>
      <c r="E2902" t="s">
        <v>2737</v>
      </c>
      <c r="F2902" t="s">
        <v>625</v>
      </c>
      <c r="G2902" t="s">
        <v>4405</v>
      </c>
      <c r="H2902">
        <v>16831</v>
      </c>
      <c r="I2902">
        <v>54</v>
      </c>
      <c r="J2902" t="s">
        <v>19</v>
      </c>
      <c r="K2902" t="s">
        <v>20</v>
      </c>
      <c r="L2902">
        <v>22000000</v>
      </c>
      <c r="M2902">
        <v>2008</v>
      </c>
      <c r="N2902">
        <v>5.8</v>
      </c>
      <c r="O2902" s="4"/>
      <c r="P2902" s="4"/>
    </row>
    <row r="2903" spans="1:16" x14ac:dyDescent="0.3">
      <c r="A2903" t="s">
        <v>7239</v>
      </c>
      <c r="B2903">
        <v>14</v>
      </c>
      <c r="C2903">
        <v>95</v>
      </c>
      <c r="D2903">
        <v>18435</v>
      </c>
      <c r="E2903" t="s">
        <v>1671</v>
      </c>
      <c r="F2903" t="s">
        <v>7240</v>
      </c>
      <c r="G2903" t="s">
        <v>7241</v>
      </c>
      <c r="H2903">
        <v>1010</v>
      </c>
      <c r="I2903">
        <v>15</v>
      </c>
      <c r="J2903" t="s">
        <v>773</v>
      </c>
      <c r="K2903" t="s">
        <v>774</v>
      </c>
      <c r="L2903">
        <v>1400000</v>
      </c>
      <c r="M2903">
        <v>2006</v>
      </c>
      <c r="N2903">
        <v>5.8</v>
      </c>
      <c r="O2903" s="4"/>
      <c r="P2903" s="4"/>
    </row>
    <row r="2904" spans="1:16" x14ac:dyDescent="0.3">
      <c r="A2904" t="s">
        <v>6141</v>
      </c>
      <c r="B2904">
        <v>35</v>
      </c>
      <c r="C2904">
        <v>124</v>
      </c>
      <c r="D2904">
        <v>183490</v>
      </c>
      <c r="E2904" t="s">
        <v>1664</v>
      </c>
      <c r="F2904" t="s">
        <v>7321</v>
      </c>
      <c r="G2904" t="s">
        <v>7322</v>
      </c>
      <c r="H2904">
        <v>463</v>
      </c>
      <c r="I2904">
        <v>8</v>
      </c>
      <c r="J2904" t="s">
        <v>19</v>
      </c>
      <c r="K2904" t="s">
        <v>20</v>
      </c>
      <c r="L2904">
        <v>1700000</v>
      </c>
      <c r="M2904">
        <v>2010</v>
      </c>
      <c r="N2904">
        <v>5.8</v>
      </c>
      <c r="O2904" s="4"/>
      <c r="P2904" s="4"/>
    </row>
    <row r="2905" spans="1:16" x14ac:dyDescent="0.3">
      <c r="A2905" t="s">
        <v>2517</v>
      </c>
      <c r="B2905">
        <v>120</v>
      </c>
      <c r="C2905">
        <v>110</v>
      </c>
      <c r="D2905">
        <v>18472363</v>
      </c>
      <c r="E2905" t="s">
        <v>1638</v>
      </c>
      <c r="F2905" t="s">
        <v>200</v>
      </c>
      <c r="G2905" t="s">
        <v>2518</v>
      </c>
      <c r="H2905">
        <v>63599</v>
      </c>
      <c r="I2905">
        <v>208</v>
      </c>
      <c r="J2905" t="s">
        <v>19</v>
      </c>
      <c r="K2905" t="s">
        <v>20</v>
      </c>
      <c r="L2905">
        <v>50000000</v>
      </c>
      <c r="M2905">
        <v>2005</v>
      </c>
      <c r="N2905">
        <v>5.8</v>
      </c>
      <c r="O2905" s="4"/>
      <c r="P2905" s="4"/>
    </row>
    <row r="2906" spans="1:16" x14ac:dyDescent="0.3">
      <c r="A2906" t="s">
        <v>929</v>
      </c>
      <c r="B2906">
        <v>161</v>
      </c>
      <c r="C2906">
        <v>81</v>
      </c>
      <c r="D2906">
        <v>135381507</v>
      </c>
      <c r="E2906" t="s">
        <v>352</v>
      </c>
      <c r="F2906" t="s">
        <v>942</v>
      </c>
      <c r="G2906" t="s">
        <v>1909</v>
      </c>
      <c r="H2906">
        <v>63912</v>
      </c>
      <c r="I2906">
        <v>251</v>
      </c>
      <c r="J2906" t="s">
        <v>19</v>
      </c>
      <c r="K2906" t="s">
        <v>20</v>
      </c>
      <c r="L2906">
        <v>150000000</v>
      </c>
      <c r="M2906">
        <v>2005</v>
      </c>
      <c r="N2906">
        <v>5.8</v>
      </c>
      <c r="O2906" s="4"/>
      <c r="P2906" s="4"/>
    </row>
    <row r="2907" spans="1:16" x14ac:dyDescent="0.3">
      <c r="A2907" t="s">
        <v>2245</v>
      </c>
      <c r="B2907">
        <v>164</v>
      </c>
      <c r="C2907">
        <v>99</v>
      </c>
      <c r="D2907">
        <v>33472850</v>
      </c>
      <c r="E2907" t="s">
        <v>1896</v>
      </c>
      <c r="F2907" t="s">
        <v>672</v>
      </c>
      <c r="G2907" t="s">
        <v>2246</v>
      </c>
      <c r="H2907">
        <v>67005</v>
      </c>
      <c r="I2907">
        <v>119</v>
      </c>
      <c r="J2907" t="s">
        <v>19</v>
      </c>
      <c r="K2907" t="s">
        <v>20</v>
      </c>
      <c r="L2907">
        <v>55000000</v>
      </c>
      <c r="M2907">
        <v>2008</v>
      </c>
      <c r="N2907">
        <v>5.8</v>
      </c>
      <c r="O2907" s="4"/>
      <c r="P2907" s="4"/>
    </row>
    <row r="2908" spans="1:16" x14ac:dyDescent="0.3">
      <c r="A2908" t="s">
        <v>5074</v>
      </c>
      <c r="B2908">
        <v>96</v>
      </c>
      <c r="C2908">
        <v>95</v>
      </c>
      <c r="D2908">
        <v>63319509</v>
      </c>
      <c r="E2908" t="s">
        <v>877</v>
      </c>
      <c r="F2908" t="s">
        <v>200</v>
      </c>
      <c r="G2908" t="s">
        <v>5838</v>
      </c>
      <c r="H2908">
        <v>67115</v>
      </c>
      <c r="I2908">
        <v>389</v>
      </c>
      <c r="J2908" t="s">
        <v>19</v>
      </c>
      <c r="K2908" t="s">
        <v>20</v>
      </c>
      <c r="L2908">
        <v>10000000</v>
      </c>
      <c r="M2908">
        <v>1999</v>
      </c>
      <c r="N2908">
        <v>5.8</v>
      </c>
      <c r="O2908" s="4"/>
      <c r="P2908" s="4"/>
    </row>
    <row r="2909" spans="1:16" x14ac:dyDescent="0.3">
      <c r="A2909" t="s">
        <v>5952</v>
      </c>
      <c r="B2909">
        <v>33</v>
      </c>
      <c r="C2909">
        <v>74</v>
      </c>
      <c r="D2909">
        <v>6491350</v>
      </c>
      <c r="E2909" t="s">
        <v>3534</v>
      </c>
      <c r="F2909" t="s">
        <v>736</v>
      </c>
      <c r="G2909" t="s">
        <v>5953</v>
      </c>
      <c r="H2909">
        <v>1231</v>
      </c>
      <c r="I2909">
        <v>26</v>
      </c>
      <c r="J2909" t="s">
        <v>19</v>
      </c>
      <c r="K2909" t="s">
        <v>20</v>
      </c>
      <c r="L2909">
        <v>10000000</v>
      </c>
      <c r="M2909">
        <v>2004</v>
      </c>
      <c r="N2909">
        <v>5.8</v>
      </c>
      <c r="O2909" s="4"/>
      <c r="P2909" s="4"/>
    </row>
    <row r="2910" spans="1:16" x14ac:dyDescent="0.3">
      <c r="A2910" t="s">
        <v>7215</v>
      </c>
      <c r="B2910">
        <v>45</v>
      </c>
      <c r="C2910">
        <v>85</v>
      </c>
      <c r="D2910">
        <v>100669</v>
      </c>
      <c r="E2910" t="s">
        <v>1289</v>
      </c>
      <c r="F2910" t="s">
        <v>87</v>
      </c>
      <c r="G2910" t="s">
        <v>7216</v>
      </c>
      <c r="H2910">
        <v>2522</v>
      </c>
      <c r="I2910">
        <v>11</v>
      </c>
      <c r="J2910" t="s">
        <v>19</v>
      </c>
      <c r="K2910" t="s">
        <v>20</v>
      </c>
      <c r="L2910">
        <v>3800000</v>
      </c>
      <c r="M2910">
        <v>2009</v>
      </c>
      <c r="N2910">
        <v>5.8</v>
      </c>
      <c r="O2910" s="4"/>
      <c r="P2910" s="4"/>
    </row>
    <row r="2911" spans="1:16" x14ac:dyDescent="0.3">
      <c r="A2911" t="s">
        <v>6499</v>
      </c>
      <c r="B2911">
        <v>84</v>
      </c>
      <c r="C2911">
        <v>95</v>
      </c>
      <c r="D2911">
        <v>2025238</v>
      </c>
      <c r="E2911" t="s">
        <v>2485</v>
      </c>
      <c r="F2911" t="s">
        <v>1684</v>
      </c>
      <c r="G2911" t="s">
        <v>6500</v>
      </c>
      <c r="H2911">
        <v>9589</v>
      </c>
      <c r="I2911">
        <v>105</v>
      </c>
      <c r="J2911" t="s">
        <v>19</v>
      </c>
      <c r="K2911" t="s">
        <v>20</v>
      </c>
      <c r="L2911">
        <v>6000000</v>
      </c>
      <c r="M2911">
        <v>2001</v>
      </c>
      <c r="N2911">
        <v>5.8</v>
      </c>
      <c r="O2911" s="4"/>
      <c r="P2911" s="4"/>
    </row>
    <row r="2912" spans="1:16" x14ac:dyDescent="0.3">
      <c r="A2912" t="s">
        <v>3038</v>
      </c>
      <c r="B2912">
        <v>12</v>
      </c>
      <c r="C2912">
        <v>92</v>
      </c>
      <c r="D2912">
        <v>12836</v>
      </c>
      <c r="E2912" t="s">
        <v>817</v>
      </c>
      <c r="F2912" t="s">
        <v>336</v>
      </c>
      <c r="G2912" t="s">
        <v>6856</v>
      </c>
      <c r="H2912">
        <v>1686</v>
      </c>
      <c r="I2912">
        <v>28</v>
      </c>
      <c r="J2912" t="s">
        <v>19</v>
      </c>
      <c r="K2912" t="s">
        <v>20</v>
      </c>
      <c r="L2912">
        <v>4000000</v>
      </c>
      <c r="M2912">
        <v>1997</v>
      </c>
      <c r="N2912">
        <v>5.8</v>
      </c>
      <c r="O2912" s="4"/>
      <c r="P2912" s="4"/>
    </row>
    <row r="2913" spans="1:16" x14ac:dyDescent="0.3">
      <c r="A2913" t="s">
        <v>798</v>
      </c>
      <c r="B2913">
        <v>178</v>
      </c>
      <c r="C2913">
        <v>94</v>
      </c>
      <c r="D2913">
        <v>103812241</v>
      </c>
      <c r="E2913" t="s">
        <v>97</v>
      </c>
      <c r="F2913" t="s">
        <v>394</v>
      </c>
      <c r="G2913" t="s">
        <v>1452</v>
      </c>
      <c r="H2913">
        <v>67296</v>
      </c>
      <c r="I2913">
        <v>133</v>
      </c>
      <c r="J2913" t="s">
        <v>19</v>
      </c>
      <c r="K2913" t="s">
        <v>20</v>
      </c>
      <c r="L2913">
        <v>79000000</v>
      </c>
      <c r="M2913">
        <v>2012</v>
      </c>
      <c r="N2913">
        <v>5.8</v>
      </c>
      <c r="O2913" s="4"/>
      <c r="P2913" s="4"/>
    </row>
    <row r="2914" spans="1:16" x14ac:dyDescent="0.3">
      <c r="A2914" t="s">
        <v>4631</v>
      </c>
      <c r="B2914">
        <v>77</v>
      </c>
      <c r="C2914">
        <v>84</v>
      </c>
      <c r="D2914">
        <v>15712072</v>
      </c>
      <c r="E2914" t="s">
        <v>268</v>
      </c>
      <c r="F2914" t="s">
        <v>1064</v>
      </c>
      <c r="G2914" t="s">
        <v>4632</v>
      </c>
      <c r="H2914">
        <v>13210</v>
      </c>
      <c r="I2914">
        <v>138</v>
      </c>
      <c r="J2914" t="s">
        <v>19</v>
      </c>
      <c r="K2914" t="s">
        <v>20</v>
      </c>
      <c r="L2914">
        <v>20000000</v>
      </c>
      <c r="M2914">
        <v>2004</v>
      </c>
      <c r="N2914">
        <v>5.8</v>
      </c>
      <c r="O2914" s="4"/>
      <c r="P2914" s="4"/>
    </row>
    <row r="2915" spans="1:16" x14ac:dyDescent="0.3">
      <c r="A2915" t="s">
        <v>6286</v>
      </c>
      <c r="B2915">
        <v>29</v>
      </c>
      <c r="C2915">
        <v>103</v>
      </c>
      <c r="D2915">
        <v>8691</v>
      </c>
      <c r="E2915" t="s">
        <v>75</v>
      </c>
      <c r="F2915" t="s">
        <v>2925</v>
      </c>
      <c r="G2915" t="s">
        <v>6766</v>
      </c>
      <c r="H2915">
        <v>4952</v>
      </c>
      <c r="I2915">
        <v>32</v>
      </c>
      <c r="J2915" t="s">
        <v>19</v>
      </c>
      <c r="K2915" t="s">
        <v>20</v>
      </c>
      <c r="L2915">
        <v>4500000</v>
      </c>
      <c r="M2915">
        <v>2014</v>
      </c>
      <c r="N2915">
        <v>5.8</v>
      </c>
      <c r="O2915" s="4"/>
      <c r="P2915" s="4"/>
    </row>
    <row r="2916" spans="1:16" x14ac:dyDescent="0.3">
      <c r="A2916" t="s">
        <v>4992</v>
      </c>
      <c r="B2916">
        <v>44</v>
      </c>
      <c r="C2916">
        <v>73</v>
      </c>
      <c r="D2916">
        <v>11634458</v>
      </c>
      <c r="E2916" t="s">
        <v>4993</v>
      </c>
      <c r="F2916" t="s">
        <v>920</v>
      </c>
      <c r="G2916" t="s">
        <v>4994</v>
      </c>
      <c r="H2916">
        <v>2045</v>
      </c>
      <c r="I2916">
        <v>37</v>
      </c>
      <c r="J2916" t="s">
        <v>19</v>
      </c>
      <c r="K2916" t="s">
        <v>20</v>
      </c>
      <c r="L2916">
        <v>17000000</v>
      </c>
      <c r="M2916">
        <v>1999</v>
      </c>
      <c r="N2916">
        <v>5.8</v>
      </c>
      <c r="O2916" s="4"/>
      <c r="P2916" s="4"/>
    </row>
    <row r="2917" spans="1:16" x14ac:dyDescent="0.3">
      <c r="A2917" t="s">
        <v>6520</v>
      </c>
      <c r="B2917">
        <v>43</v>
      </c>
      <c r="C2917">
        <v>86</v>
      </c>
      <c r="D2917">
        <v>20200</v>
      </c>
      <c r="E2917" t="s">
        <v>2836</v>
      </c>
      <c r="F2917" t="s">
        <v>156</v>
      </c>
      <c r="G2917" t="s">
        <v>6521</v>
      </c>
      <c r="H2917">
        <v>6797</v>
      </c>
      <c r="I2917">
        <v>21</v>
      </c>
      <c r="J2917" t="s">
        <v>19</v>
      </c>
      <c r="K2917" t="s">
        <v>20</v>
      </c>
      <c r="L2917">
        <v>6000000</v>
      </c>
      <c r="M2917">
        <v>2014</v>
      </c>
      <c r="N2917">
        <v>5.8</v>
      </c>
      <c r="O2917" s="4"/>
      <c r="P2917" s="4"/>
    </row>
    <row r="2918" spans="1:16" x14ac:dyDescent="0.3">
      <c r="A2918" t="s">
        <v>850</v>
      </c>
      <c r="B2918">
        <v>188</v>
      </c>
      <c r="C2918">
        <v>120</v>
      </c>
      <c r="D2918">
        <v>24004159</v>
      </c>
      <c r="E2918" t="s">
        <v>851</v>
      </c>
      <c r="F2918" t="s">
        <v>234</v>
      </c>
      <c r="G2918" t="s">
        <v>852</v>
      </c>
      <c r="H2918">
        <v>68720</v>
      </c>
      <c r="I2918">
        <v>191</v>
      </c>
      <c r="J2918" t="s">
        <v>19</v>
      </c>
      <c r="K2918" t="s">
        <v>20</v>
      </c>
      <c r="L2918">
        <v>110000000</v>
      </c>
      <c r="M2918">
        <v>2004</v>
      </c>
      <c r="N2918">
        <v>5.8</v>
      </c>
      <c r="O2918" s="4"/>
      <c r="P2918" s="4"/>
    </row>
    <row r="2919" spans="1:16" x14ac:dyDescent="0.3">
      <c r="A2919" t="s">
        <v>2399</v>
      </c>
      <c r="B2919">
        <v>42</v>
      </c>
      <c r="C2919">
        <v>89</v>
      </c>
      <c r="D2919">
        <v>22359293</v>
      </c>
      <c r="E2919" t="s">
        <v>442</v>
      </c>
      <c r="F2919" t="s">
        <v>234</v>
      </c>
      <c r="G2919" t="s">
        <v>3814</v>
      </c>
      <c r="H2919">
        <v>16222</v>
      </c>
      <c r="I2919">
        <v>39</v>
      </c>
      <c r="J2919" t="s">
        <v>19</v>
      </c>
      <c r="K2919" t="s">
        <v>31</v>
      </c>
      <c r="L2919">
        <v>29000000</v>
      </c>
      <c r="M2919">
        <v>1997</v>
      </c>
      <c r="N2919">
        <v>5.8</v>
      </c>
      <c r="O2919" s="4"/>
      <c r="P2919" s="4"/>
    </row>
    <row r="2920" spans="1:16" x14ac:dyDescent="0.3">
      <c r="A2920" t="s">
        <v>807</v>
      </c>
      <c r="B2920">
        <v>394</v>
      </c>
      <c r="C2920">
        <v>93</v>
      </c>
      <c r="D2920">
        <v>18934858</v>
      </c>
      <c r="E2920" t="s">
        <v>34</v>
      </c>
      <c r="F2920" t="s">
        <v>260</v>
      </c>
      <c r="G2920" t="s">
        <v>4315</v>
      </c>
      <c r="H2920">
        <v>72646</v>
      </c>
      <c r="I2920">
        <v>397</v>
      </c>
      <c r="J2920" t="s">
        <v>19</v>
      </c>
      <c r="K2920" t="s">
        <v>3523</v>
      </c>
      <c r="L2920">
        <v>23000000</v>
      </c>
      <c r="M2920">
        <v>2011</v>
      </c>
      <c r="N2920">
        <v>5.8</v>
      </c>
      <c r="O2920" s="4"/>
      <c r="P2920" s="4"/>
    </row>
    <row r="2921" spans="1:16" x14ac:dyDescent="0.3">
      <c r="A2921" t="s">
        <v>455</v>
      </c>
      <c r="B2921">
        <v>104</v>
      </c>
      <c r="C2921">
        <v>94</v>
      </c>
      <c r="D2921">
        <v>138614544</v>
      </c>
      <c r="E2921" t="s">
        <v>1508</v>
      </c>
      <c r="F2921" t="s">
        <v>1935</v>
      </c>
      <c r="G2921" t="s">
        <v>2863</v>
      </c>
      <c r="H2921">
        <v>75152</v>
      </c>
      <c r="I2921">
        <v>288</v>
      </c>
      <c r="J2921" t="s">
        <v>19</v>
      </c>
      <c r="K2921" t="s">
        <v>20</v>
      </c>
      <c r="L2921">
        <v>40000000</v>
      </c>
      <c r="M2921">
        <v>2003</v>
      </c>
      <c r="N2921">
        <v>5.8</v>
      </c>
      <c r="O2921" s="4"/>
      <c r="P2921" s="4"/>
    </row>
    <row r="2922" spans="1:16" x14ac:dyDescent="0.3">
      <c r="A2922" t="s">
        <v>5461</v>
      </c>
      <c r="B2922">
        <v>43</v>
      </c>
      <c r="C2922">
        <v>111</v>
      </c>
      <c r="D2922">
        <v>1066555</v>
      </c>
      <c r="E2922" t="s">
        <v>5825</v>
      </c>
      <c r="F2922" t="s">
        <v>2590</v>
      </c>
      <c r="G2922" t="s">
        <v>5826</v>
      </c>
      <c r="H2922">
        <v>2618</v>
      </c>
      <c r="I2922">
        <v>111</v>
      </c>
      <c r="J2922" t="s">
        <v>19</v>
      </c>
      <c r="K2922" t="s">
        <v>20</v>
      </c>
      <c r="L2922">
        <v>11000000</v>
      </c>
      <c r="M2922">
        <v>2007</v>
      </c>
      <c r="N2922">
        <v>5.8</v>
      </c>
      <c r="O2922" s="4"/>
      <c r="P2922" s="4"/>
    </row>
    <row r="2923" spans="1:16" x14ac:dyDescent="0.3">
      <c r="A2923" t="s">
        <v>3359</v>
      </c>
      <c r="B2923">
        <v>63</v>
      </c>
      <c r="C2923">
        <v>87</v>
      </c>
      <c r="D2923">
        <v>11560259</v>
      </c>
      <c r="E2923" t="s">
        <v>877</v>
      </c>
      <c r="F2923" t="s">
        <v>175</v>
      </c>
      <c r="G2923" t="s">
        <v>5930</v>
      </c>
      <c r="H2923">
        <v>15617</v>
      </c>
      <c r="I2923">
        <v>180</v>
      </c>
      <c r="J2923" t="s">
        <v>19</v>
      </c>
      <c r="K2923" t="s">
        <v>20</v>
      </c>
      <c r="L2923">
        <v>22000000</v>
      </c>
      <c r="M2923">
        <v>2001</v>
      </c>
      <c r="N2923">
        <v>5.8</v>
      </c>
      <c r="O2923" s="4"/>
      <c r="P2923" s="4"/>
    </row>
    <row r="2924" spans="1:16" x14ac:dyDescent="0.3">
      <c r="A2924" t="s">
        <v>4586</v>
      </c>
      <c r="B2924">
        <v>251</v>
      </c>
      <c r="C2924">
        <v>94</v>
      </c>
      <c r="D2924">
        <v>104007828</v>
      </c>
      <c r="E2924" t="s">
        <v>2914</v>
      </c>
      <c r="F2924" t="s">
        <v>5950</v>
      </c>
      <c r="G2924" t="s">
        <v>6580</v>
      </c>
      <c r="H2924">
        <v>76828</v>
      </c>
      <c r="I2924">
        <v>314</v>
      </c>
      <c r="J2924" t="s">
        <v>19</v>
      </c>
      <c r="K2924" t="s">
        <v>20</v>
      </c>
      <c r="L2924">
        <v>5000000</v>
      </c>
      <c r="M2924">
        <v>2011</v>
      </c>
      <c r="N2924">
        <v>5.8</v>
      </c>
      <c r="O2924" s="4"/>
      <c r="P2924" s="4"/>
    </row>
    <row r="2925" spans="1:16" x14ac:dyDescent="0.3">
      <c r="A2925" t="s">
        <v>3738</v>
      </c>
      <c r="B2925">
        <v>368</v>
      </c>
      <c r="C2925">
        <v>104</v>
      </c>
      <c r="D2925">
        <v>16999046</v>
      </c>
      <c r="E2925" t="s">
        <v>440</v>
      </c>
      <c r="F2925" t="s">
        <v>3740</v>
      </c>
      <c r="G2925" t="s">
        <v>3741</v>
      </c>
      <c r="H2925">
        <v>79517</v>
      </c>
      <c r="I2925">
        <v>354</v>
      </c>
      <c r="J2925" t="s">
        <v>19</v>
      </c>
      <c r="K2925" t="s">
        <v>162</v>
      </c>
      <c r="L2925">
        <v>26000000</v>
      </c>
      <c r="M2925">
        <v>2009</v>
      </c>
      <c r="N2925">
        <v>5.8</v>
      </c>
      <c r="O2925" s="4"/>
      <c r="P2925" s="4"/>
    </row>
    <row r="2926" spans="1:16" x14ac:dyDescent="0.3">
      <c r="A2926" t="s">
        <v>1200</v>
      </c>
      <c r="B2926">
        <v>72</v>
      </c>
      <c r="C2926">
        <v>101</v>
      </c>
      <c r="D2926">
        <v>70360285</v>
      </c>
      <c r="E2926" t="s">
        <v>159</v>
      </c>
      <c r="F2926" t="s">
        <v>2160</v>
      </c>
      <c r="G2926" t="s">
        <v>4474</v>
      </c>
      <c r="H2926">
        <v>81783</v>
      </c>
      <c r="I2926">
        <v>283</v>
      </c>
      <c r="J2926" t="s">
        <v>19</v>
      </c>
      <c r="K2926" t="s">
        <v>20</v>
      </c>
      <c r="L2926">
        <v>18000000</v>
      </c>
      <c r="M2926">
        <v>1995</v>
      </c>
      <c r="N2926">
        <v>5.8</v>
      </c>
      <c r="O2926" s="4"/>
      <c r="P2926" s="4"/>
    </row>
    <row r="2927" spans="1:16" x14ac:dyDescent="0.3">
      <c r="A2927" t="s">
        <v>1363</v>
      </c>
      <c r="B2927">
        <v>201</v>
      </c>
      <c r="C2927">
        <v>93</v>
      </c>
      <c r="D2927">
        <v>101702060</v>
      </c>
      <c r="E2927" t="s">
        <v>2635</v>
      </c>
      <c r="F2927" t="s">
        <v>394</v>
      </c>
      <c r="G2927" t="s">
        <v>2636</v>
      </c>
      <c r="H2927">
        <v>85323</v>
      </c>
      <c r="I2927">
        <v>212</v>
      </c>
      <c r="J2927" t="s">
        <v>19</v>
      </c>
      <c r="K2927" t="s">
        <v>20</v>
      </c>
      <c r="L2927">
        <v>45000000</v>
      </c>
      <c r="M2927">
        <v>2008</v>
      </c>
      <c r="N2927">
        <v>5.8</v>
      </c>
      <c r="O2927" s="4"/>
      <c r="P2927" s="4"/>
    </row>
    <row r="2928" spans="1:16" x14ac:dyDescent="0.3">
      <c r="A2928" t="s">
        <v>2784</v>
      </c>
      <c r="B2928">
        <v>225</v>
      </c>
      <c r="C2928">
        <v>108</v>
      </c>
      <c r="D2928">
        <v>10907291</v>
      </c>
      <c r="E2928" t="s">
        <v>3889</v>
      </c>
      <c r="F2928" t="s">
        <v>415</v>
      </c>
      <c r="G2928" t="s">
        <v>3890</v>
      </c>
      <c r="H2928">
        <v>23775</v>
      </c>
      <c r="I2928">
        <v>134</v>
      </c>
      <c r="J2928" t="s">
        <v>19</v>
      </c>
      <c r="K2928" t="s">
        <v>20</v>
      </c>
      <c r="L2928">
        <v>28000000</v>
      </c>
      <c r="M2928">
        <v>2016</v>
      </c>
      <c r="N2928">
        <v>5.8</v>
      </c>
      <c r="O2928" s="4"/>
      <c r="P2928" s="4"/>
    </row>
    <row r="2929" spans="1:16" x14ac:dyDescent="0.3">
      <c r="A2929" t="s">
        <v>4442</v>
      </c>
      <c r="B2929">
        <v>16</v>
      </c>
      <c r="C2929">
        <v>102</v>
      </c>
      <c r="D2929">
        <v>15593</v>
      </c>
      <c r="E2929" t="s">
        <v>753</v>
      </c>
      <c r="F2929" t="s">
        <v>4443</v>
      </c>
      <c r="G2929" t="s">
        <v>4444</v>
      </c>
      <c r="H2929">
        <v>2295</v>
      </c>
      <c r="I2929">
        <v>40</v>
      </c>
      <c r="J2929" t="s">
        <v>19</v>
      </c>
      <c r="K2929" t="s">
        <v>20</v>
      </c>
      <c r="L2929">
        <v>21000000</v>
      </c>
      <c r="M2929">
        <v>1999</v>
      </c>
      <c r="N2929">
        <v>5.8</v>
      </c>
      <c r="O2929" s="4"/>
      <c r="P2929" s="4"/>
    </row>
    <row r="2930" spans="1:16" x14ac:dyDescent="0.3">
      <c r="A2930" t="s">
        <v>5803</v>
      </c>
      <c r="B2930">
        <v>160</v>
      </c>
      <c r="C2930">
        <v>95</v>
      </c>
      <c r="D2930">
        <v>56729973</v>
      </c>
      <c r="E2930" t="s">
        <v>2396</v>
      </c>
      <c r="F2930" t="s">
        <v>2534</v>
      </c>
      <c r="G2930" t="s">
        <v>5804</v>
      </c>
      <c r="H2930">
        <v>88529</v>
      </c>
      <c r="I2930">
        <v>262</v>
      </c>
      <c r="J2930" t="s">
        <v>19</v>
      </c>
      <c r="K2930" t="s">
        <v>20</v>
      </c>
      <c r="L2930">
        <v>10800000</v>
      </c>
      <c r="M2930">
        <v>2008</v>
      </c>
      <c r="N2930">
        <v>5.8</v>
      </c>
      <c r="O2930" s="4"/>
      <c r="P2930" s="4"/>
    </row>
    <row r="2931" spans="1:16" x14ac:dyDescent="0.3">
      <c r="A2931" t="s">
        <v>1200</v>
      </c>
      <c r="B2931">
        <v>228</v>
      </c>
      <c r="C2931">
        <v>110</v>
      </c>
      <c r="D2931">
        <v>20315324</v>
      </c>
      <c r="E2931" t="s">
        <v>46</v>
      </c>
      <c r="F2931" t="s">
        <v>1027</v>
      </c>
      <c r="G2931" t="s">
        <v>1201</v>
      </c>
      <c r="H2931">
        <v>88542</v>
      </c>
      <c r="I2931">
        <v>254</v>
      </c>
      <c r="J2931" t="s">
        <v>19</v>
      </c>
      <c r="K2931" t="s">
        <v>432</v>
      </c>
      <c r="L2931">
        <v>75000000</v>
      </c>
      <c r="M2931">
        <v>2011</v>
      </c>
      <c r="N2931">
        <v>5.8</v>
      </c>
      <c r="O2931" s="4"/>
      <c r="P2931" s="4"/>
    </row>
    <row r="2932" spans="1:16" x14ac:dyDescent="0.3">
      <c r="A2932" t="s">
        <v>3414</v>
      </c>
      <c r="B2932">
        <v>273</v>
      </c>
      <c r="C2932">
        <v>97</v>
      </c>
      <c r="D2932">
        <v>82163317</v>
      </c>
      <c r="E2932" t="s">
        <v>2310</v>
      </c>
      <c r="F2932" t="s">
        <v>4026</v>
      </c>
      <c r="G2932" t="s">
        <v>4027</v>
      </c>
      <c r="H2932">
        <v>89101</v>
      </c>
      <c r="I2932">
        <v>885</v>
      </c>
      <c r="J2932" t="s">
        <v>19</v>
      </c>
      <c r="K2932" t="s">
        <v>20</v>
      </c>
      <c r="L2932">
        <v>30000000</v>
      </c>
      <c r="M2932">
        <v>2003</v>
      </c>
      <c r="N2932">
        <v>5.8</v>
      </c>
      <c r="O2932" s="4"/>
      <c r="P2932" s="4"/>
    </row>
    <row r="2933" spans="1:16" x14ac:dyDescent="0.3">
      <c r="A2933" t="s">
        <v>3744</v>
      </c>
      <c r="B2933">
        <v>123</v>
      </c>
      <c r="C2933">
        <v>98</v>
      </c>
      <c r="D2933">
        <v>1512815</v>
      </c>
      <c r="E2933" t="s">
        <v>4254</v>
      </c>
      <c r="F2933" t="s">
        <v>470</v>
      </c>
      <c r="G2933" t="s">
        <v>4255</v>
      </c>
      <c r="H2933">
        <v>8885</v>
      </c>
      <c r="I2933">
        <v>56</v>
      </c>
      <c r="J2933" t="s">
        <v>19</v>
      </c>
      <c r="K2933" t="s">
        <v>20</v>
      </c>
      <c r="L2933">
        <v>25000000</v>
      </c>
      <c r="M2933">
        <v>2016</v>
      </c>
      <c r="N2933">
        <v>5.8</v>
      </c>
      <c r="O2933" s="4"/>
      <c r="P2933" s="4"/>
    </row>
    <row r="2934" spans="1:16" x14ac:dyDescent="0.3">
      <c r="A2934" t="s">
        <v>498</v>
      </c>
      <c r="B2934">
        <v>357</v>
      </c>
      <c r="C2934">
        <v>119</v>
      </c>
      <c r="D2934">
        <v>61937495</v>
      </c>
      <c r="E2934" t="s">
        <v>499</v>
      </c>
      <c r="F2934" t="s">
        <v>429</v>
      </c>
      <c r="G2934" t="s">
        <v>500</v>
      </c>
      <c r="H2934">
        <v>89442</v>
      </c>
      <c r="I2934">
        <v>432</v>
      </c>
      <c r="J2934" t="s">
        <v>19</v>
      </c>
      <c r="K2934" t="s">
        <v>20</v>
      </c>
      <c r="L2934">
        <v>150000000</v>
      </c>
      <c r="M2934">
        <v>2010</v>
      </c>
      <c r="N2934">
        <v>5.8</v>
      </c>
      <c r="O2934" s="4"/>
      <c r="P2934" s="4"/>
    </row>
    <row r="2935" spans="1:16" x14ac:dyDescent="0.3">
      <c r="A2935" t="s">
        <v>2702</v>
      </c>
      <c r="B2935">
        <v>207</v>
      </c>
      <c r="C2935">
        <v>98</v>
      </c>
      <c r="D2935">
        <v>59588068</v>
      </c>
      <c r="E2935" t="s">
        <v>1498</v>
      </c>
      <c r="F2935" t="s">
        <v>55</v>
      </c>
      <c r="G2935" t="s">
        <v>2958</v>
      </c>
      <c r="H2935">
        <v>89557</v>
      </c>
      <c r="I2935">
        <v>376</v>
      </c>
      <c r="J2935" t="s">
        <v>19</v>
      </c>
      <c r="K2935" t="s">
        <v>20</v>
      </c>
      <c r="L2935">
        <v>40000000</v>
      </c>
      <c r="M2935">
        <v>2003</v>
      </c>
      <c r="N2935">
        <v>5.8</v>
      </c>
      <c r="O2935" s="4"/>
      <c r="P2935" s="4"/>
    </row>
    <row r="2936" spans="1:16" x14ac:dyDescent="0.3">
      <c r="A2936" t="s">
        <v>2122</v>
      </c>
      <c r="B2936">
        <v>86</v>
      </c>
      <c r="C2936">
        <v>103</v>
      </c>
      <c r="D2936">
        <v>14448589</v>
      </c>
      <c r="E2936" t="s">
        <v>877</v>
      </c>
      <c r="F2936" t="s">
        <v>325</v>
      </c>
      <c r="G2936" t="s">
        <v>3050</v>
      </c>
      <c r="H2936">
        <v>19364</v>
      </c>
      <c r="I2936">
        <v>128</v>
      </c>
      <c r="J2936" t="s">
        <v>19</v>
      </c>
      <c r="K2936" t="s">
        <v>20</v>
      </c>
      <c r="L2936">
        <v>40000000</v>
      </c>
      <c r="M2936">
        <v>2002</v>
      </c>
      <c r="N2936">
        <v>5.8</v>
      </c>
      <c r="O2936" s="4"/>
      <c r="P2936" s="4"/>
    </row>
    <row r="2937" spans="1:16" x14ac:dyDescent="0.3">
      <c r="A2937" t="s">
        <v>1073</v>
      </c>
      <c r="B2937">
        <v>199</v>
      </c>
      <c r="C2937">
        <v>105</v>
      </c>
      <c r="D2937">
        <v>73648142</v>
      </c>
      <c r="E2937" t="s">
        <v>1405</v>
      </c>
      <c r="F2937" t="s">
        <v>1097</v>
      </c>
      <c r="G2937" t="s">
        <v>1955</v>
      </c>
      <c r="H2937">
        <v>99043</v>
      </c>
      <c r="I2937">
        <v>643</v>
      </c>
      <c r="J2937" t="s">
        <v>19</v>
      </c>
      <c r="K2937" t="s">
        <v>20</v>
      </c>
      <c r="L2937">
        <v>60000000</v>
      </c>
      <c r="M2937">
        <v>1999</v>
      </c>
      <c r="N2937">
        <v>5.8</v>
      </c>
      <c r="O2937" s="4"/>
      <c r="P2937" s="4"/>
    </row>
    <row r="2938" spans="1:16" x14ac:dyDescent="0.3">
      <c r="A2938" t="s">
        <v>633</v>
      </c>
      <c r="B2938">
        <v>183</v>
      </c>
      <c r="C2938">
        <v>106</v>
      </c>
      <c r="D2938">
        <v>118683135</v>
      </c>
      <c r="E2938" t="s">
        <v>753</v>
      </c>
      <c r="F2938" t="s">
        <v>151</v>
      </c>
      <c r="G2938" t="s">
        <v>2321</v>
      </c>
      <c r="H2938">
        <v>102167</v>
      </c>
      <c r="I2938">
        <v>483</v>
      </c>
      <c r="J2938" t="s">
        <v>19</v>
      </c>
      <c r="K2938" t="s">
        <v>20</v>
      </c>
      <c r="L2938">
        <v>52000000</v>
      </c>
      <c r="M2938">
        <v>2006</v>
      </c>
      <c r="N2938">
        <v>5.8</v>
      </c>
      <c r="O2938" s="4"/>
      <c r="P2938" s="4"/>
    </row>
    <row r="2939" spans="1:16" x14ac:dyDescent="0.3">
      <c r="A2939" t="s">
        <v>2555</v>
      </c>
      <c r="B2939">
        <v>216</v>
      </c>
      <c r="C2939">
        <v>86</v>
      </c>
      <c r="D2939">
        <v>54098051</v>
      </c>
      <c r="E2939" t="s">
        <v>2914</v>
      </c>
      <c r="F2939" t="s">
        <v>4051</v>
      </c>
      <c r="G2939" t="s">
        <v>4052</v>
      </c>
      <c r="H2939">
        <v>102861</v>
      </c>
      <c r="I2939">
        <v>571</v>
      </c>
      <c r="J2939" t="s">
        <v>19</v>
      </c>
      <c r="K2939" t="s">
        <v>432</v>
      </c>
      <c r="L2939">
        <v>25000000</v>
      </c>
      <c r="M2939">
        <v>2006</v>
      </c>
      <c r="N2939">
        <v>5.8</v>
      </c>
      <c r="O2939" s="4"/>
      <c r="P2939" s="4"/>
    </row>
    <row r="2940" spans="1:16" x14ac:dyDescent="0.3">
      <c r="A2940" t="s">
        <v>1395</v>
      </c>
      <c r="B2940">
        <v>117</v>
      </c>
      <c r="C2940">
        <v>96</v>
      </c>
      <c r="D2940">
        <v>126203320</v>
      </c>
      <c r="E2940" t="s">
        <v>877</v>
      </c>
      <c r="F2940" t="s">
        <v>166</v>
      </c>
      <c r="G2940" t="s">
        <v>2365</v>
      </c>
      <c r="H2940">
        <v>110432</v>
      </c>
      <c r="I2940">
        <v>309</v>
      </c>
      <c r="J2940" t="s">
        <v>19</v>
      </c>
      <c r="K2940" t="s">
        <v>20</v>
      </c>
      <c r="L2940">
        <v>50000000</v>
      </c>
      <c r="M2940">
        <v>2002</v>
      </c>
      <c r="N2940">
        <v>5.8</v>
      </c>
      <c r="O2940" s="4"/>
      <c r="P2940" s="4"/>
    </row>
    <row r="2941" spans="1:16" x14ac:dyDescent="0.3">
      <c r="A2941" t="s">
        <v>2158</v>
      </c>
      <c r="B2941">
        <v>180</v>
      </c>
      <c r="C2941">
        <v>95</v>
      </c>
      <c r="D2941">
        <v>20488579</v>
      </c>
      <c r="E2941" t="s">
        <v>1405</v>
      </c>
      <c r="F2941" t="s">
        <v>362</v>
      </c>
      <c r="G2941" t="s">
        <v>2540</v>
      </c>
      <c r="H2941">
        <v>113483</v>
      </c>
      <c r="I2941">
        <v>245</v>
      </c>
      <c r="J2941" t="s">
        <v>19</v>
      </c>
      <c r="K2941" t="s">
        <v>20</v>
      </c>
      <c r="L2941">
        <v>50000000</v>
      </c>
      <c r="M2941">
        <v>2009</v>
      </c>
      <c r="N2941">
        <v>5.8</v>
      </c>
      <c r="O2941" s="4"/>
      <c r="P2941" s="4"/>
    </row>
    <row r="2942" spans="1:16" x14ac:dyDescent="0.3">
      <c r="A2942" t="s">
        <v>3083</v>
      </c>
      <c r="B2942">
        <v>61</v>
      </c>
      <c r="C2942">
        <v>84</v>
      </c>
      <c r="D2942">
        <v>4777007</v>
      </c>
      <c r="E2942" t="s">
        <v>3084</v>
      </c>
      <c r="F2942" t="s">
        <v>3081</v>
      </c>
      <c r="G2942" t="s">
        <v>3085</v>
      </c>
      <c r="H2942">
        <v>15130</v>
      </c>
      <c r="I2942">
        <v>98</v>
      </c>
      <c r="J2942" t="s">
        <v>19</v>
      </c>
      <c r="K2942" t="s">
        <v>774</v>
      </c>
      <c r="L2942">
        <v>40000000</v>
      </c>
      <c r="M2942">
        <v>2001</v>
      </c>
      <c r="N2942">
        <v>5.8</v>
      </c>
      <c r="O2942" s="4"/>
      <c r="P2942" s="4"/>
    </row>
    <row r="2943" spans="1:16" x14ac:dyDescent="0.3">
      <c r="A2943" t="s">
        <v>1807</v>
      </c>
      <c r="B2943">
        <v>288</v>
      </c>
      <c r="C2943">
        <v>81</v>
      </c>
      <c r="D2943">
        <v>59992760</v>
      </c>
      <c r="E2943" t="s">
        <v>872</v>
      </c>
      <c r="F2943" t="s">
        <v>2808</v>
      </c>
      <c r="G2943" t="s">
        <v>2809</v>
      </c>
      <c r="H2943">
        <v>119622</v>
      </c>
      <c r="I2943">
        <v>396</v>
      </c>
      <c r="J2943" t="s">
        <v>19</v>
      </c>
      <c r="K2943" t="s">
        <v>20</v>
      </c>
      <c r="L2943">
        <v>42000000</v>
      </c>
      <c r="M2943">
        <v>2009</v>
      </c>
      <c r="N2943">
        <v>5.8</v>
      </c>
      <c r="O2943" s="4"/>
      <c r="P2943" s="4"/>
    </row>
    <row r="2944" spans="1:16" x14ac:dyDescent="0.3">
      <c r="A2944" t="s">
        <v>2609</v>
      </c>
      <c r="B2944">
        <v>46</v>
      </c>
      <c r="C2944">
        <v>108</v>
      </c>
      <c r="D2944">
        <v>5600000</v>
      </c>
      <c r="E2944" t="s">
        <v>1661</v>
      </c>
      <c r="F2944" t="s">
        <v>808</v>
      </c>
      <c r="G2944" t="s">
        <v>2610</v>
      </c>
      <c r="H2944">
        <v>11913</v>
      </c>
      <c r="I2944">
        <v>97</v>
      </c>
      <c r="J2944" t="s">
        <v>19</v>
      </c>
      <c r="K2944" t="s">
        <v>20</v>
      </c>
      <c r="L2944">
        <v>47000000</v>
      </c>
      <c r="M2944">
        <v>1996</v>
      </c>
      <c r="N2944">
        <v>5.8</v>
      </c>
      <c r="O2944" s="4"/>
      <c r="P2944" s="4"/>
    </row>
    <row r="2945" spans="1:16" x14ac:dyDescent="0.3">
      <c r="A2945" t="s">
        <v>2723</v>
      </c>
      <c r="B2945">
        <v>85</v>
      </c>
      <c r="C2945">
        <v>220</v>
      </c>
      <c r="D2945">
        <v>15527125</v>
      </c>
      <c r="E2945" t="s">
        <v>1947</v>
      </c>
      <c r="F2945" t="s">
        <v>629</v>
      </c>
      <c r="G2945" t="s">
        <v>2725</v>
      </c>
      <c r="H2945">
        <v>11388</v>
      </c>
      <c r="I2945">
        <v>183</v>
      </c>
      <c r="J2945" t="s">
        <v>19</v>
      </c>
      <c r="K2945" t="s">
        <v>20</v>
      </c>
      <c r="L2945">
        <v>57000000</v>
      </c>
      <c r="M2945">
        <v>2000</v>
      </c>
      <c r="N2945">
        <v>5.8</v>
      </c>
      <c r="O2945" s="4"/>
      <c r="P2945" s="4"/>
    </row>
    <row r="2946" spans="1:16" x14ac:dyDescent="0.3">
      <c r="A2946" t="s">
        <v>822</v>
      </c>
      <c r="B2946">
        <v>447</v>
      </c>
      <c r="C2946">
        <v>119</v>
      </c>
      <c r="D2946">
        <v>98780042</v>
      </c>
      <c r="E2946" t="s">
        <v>823</v>
      </c>
      <c r="F2946" t="s">
        <v>29</v>
      </c>
      <c r="G2946" t="s">
        <v>824</v>
      </c>
      <c r="H2946">
        <v>136019</v>
      </c>
      <c r="I2946">
        <v>443</v>
      </c>
      <c r="J2946" t="s">
        <v>19</v>
      </c>
      <c r="K2946" t="s">
        <v>20</v>
      </c>
      <c r="L2946">
        <v>120000000</v>
      </c>
      <c r="M2946">
        <v>2011</v>
      </c>
      <c r="N2946">
        <v>5.8</v>
      </c>
      <c r="O2946" s="4"/>
      <c r="P2946" s="4"/>
    </row>
    <row r="2947" spans="1:16" x14ac:dyDescent="0.3">
      <c r="A2947" t="s">
        <v>1475</v>
      </c>
      <c r="B2947">
        <v>202</v>
      </c>
      <c r="C2947">
        <v>110</v>
      </c>
      <c r="D2947">
        <v>66462600</v>
      </c>
      <c r="E2947" t="s">
        <v>15</v>
      </c>
      <c r="F2947" t="s">
        <v>384</v>
      </c>
      <c r="G2947" t="s">
        <v>1476</v>
      </c>
      <c r="H2947">
        <v>141533</v>
      </c>
      <c r="I2947">
        <v>786</v>
      </c>
      <c r="J2947" t="s">
        <v>19</v>
      </c>
      <c r="K2947" t="s">
        <v>20</v>
      </c>
      <c r="L2947">
        <v>78000000</v>
      </c>
      <c r="M2947">
        <v>2003</v>
      </c>
      <c r="N2947">
        <v>5.8</v>
      </c>
      <c r="O2947" s="4"/>
      <c r="P2947" s="4"/>
    </row>
    <row r="2948" spans="1:16" x14ac:dyDescent="0.3">
      <c r="A2948" t="s">
        <v>289</v>
      </c>
      <c r="B2948">
        <v>191</v>
      </c>
      <c r="C2948">
        <v>132</v>
      </c>
      <c r="D2948">
        <v>141204016</v>
      </c>
      <c r="E2948" t="s">
        <v>28</v>
      </c>
      <c r="F2948" t="s">
        <v>204</v>
      </c>
      <c r="G2948" t="s">
        <v>1626</v>
      </c>
      <c r="H2948">
        <v>142569</v>
      </c>
      <c r="I2948">
        <v>737</v>
      </c>
      <c r="J2948" t="s">
        <v>19</v>
      </c>
      <c r="K2948" t="s">
        <v>20</v>
      </c>
      <c r="L2948">
        <v>70000000</v>
      </c>
      <c r="M2948">
        <v>2002</v>
      </c>
      <c r="N2948">
        <v>5.8</v>
      </c>
      <c r="O2948" s="4"/>
      <c r="P2948" s="4"/>
    </row>
    <row r="2949" spans="1:16" x14ac:dyDescent="0.3">
      <c r="A2949" t="s">
        <v>587</v>
      </c>
      <c r="B2949">
        <v>351</v>
      </c>
      <c r="C2949">
        <v>122</v>
      </c>
      <c r="D2949">
        <v>122512052</v>
      </c>
      <c r="E2949" t="s">
        <v>137</v>
      </c>
      <c r="F2949" t="s">
        <v>260</v>
      </c>
      <c r="G2949" t="s">
        <v>589</v>
      </c>
      <c r="H2949">
        <v>146352</v>
      </c>
      <c r="I2949">
        <v>288</v>
      </c>
      <c r="J2949" t="s">
        <v>19</v>
      </c>
      <c r="K2949" t="s">
        <v>20</v>
      </c>
      <c r="L2949">
        <v>130000000</v>
      </c>
      <c r="M2949">
        <v>2013</v>
      </c>
      <c r="N2949">
        <v>5.8</v>
      </c>
      <c r="O2949" s="4"/>
      <c r="P2949" s="4"/>
    </row>
    <row r="2950" spans="1:16" x14ac:dyDescent="0.3">
      <c r="A2950" t="s">
        <v>490</v>
      </c>
      <c r="B2950">
        <v>310</v>
      </c>
      <c r="C2950">
        <v>99</v>
      </c>
      <c r="D2950">
        <v>83640426</v>
      </c>
      <c r="E2950" t="s">
        <v>23</v>
      </c>
      <c r="F2950" t="s">
        <v>138</v>
      </c>
      <c r="G2950" t="s">
        <v>491</v>
      </c>
      <c r="H2950">
        <v>152826</v>
      </c>
      <c r="I2950">
        <v>253</v>
      </c>
      <c r="J2950" t="s">
        <v>19</v>
      </c>
      <c r="K2950" t="s">
        <v>20</v>
      </c>
      <c r="L2950">
        <v>150000000</v>
      </c>
      <c r="M2950">
        <v>2012</v>
      </c>
      <c r="N2950">
        <v>5.8</v>
      </c>
      <c r="O2950" s="4"/>
      <c r="P2950" s="4"/>
    </row>
    <row r="2951" spans="1:16" x14ac:dyDescent="0.3">
      <c r="A2951" t="s">
        <v>490</v>
      </c>
      <c r="B2951">
        <v>355</v>
      </c>
      <c r="C2951">
        <v>116</v>
      </c>
      <c r="D2951">
        <v>83552429</v>
      </c>
      <c r="E2951" t="s">
        <v>366</v>
      </c>
      <c r="F2951" t="s">
        <v>780</v>
      </c>
      <c r="G2951" t="s">
        <v>1658</v>
      </c>
      <c r="H2951">
        <v>154955</v>
      </c>
      <c r="I2951">
        <v>800</v>
      </c>
      <c r="J2951" t="s">
        <v>19</v>
      </c>
      <c r="K2951" t="s">
        <v>20</v>
      </c>
      <c r="L2951">
        <v>70000000</v>
      </c>
      <c r="M2951">
        <v>2011</v>
      </c>
      <c r="N2951">
        <v>5.8</v>
      </c>
      <c r="O2951" s="4"/>
      <c r="P2951" s="4"/>
    </row>
    <row r="2952" spans="1:16" x14ac:dyDescent="0.3">
      <c r="A2952" t="s">
        <v>472</v>
      </c>
      <c r="B2952">
        <v>61</v>
      </c>
      <c r="C2952">
        <v>97</v>
      </c>
      <c r="D2952">
        <v>18318000</v>
      </c>
      <c r="E2952" t="s">
        <v>1251</v>
      </c>
      <c r="F2952" t="s">
        <v>1429</v>
      </c>
      <c r="G2952" t="s">
        <v>1430</v>
      </c>
      <c r="H2952">
        <v>24868</v>
      </c>
      <c r="I2952">
        <v>216</v>
      </c>
      <c r="J2952" t="s">
        <v>19</v>
      </c>
      <c r="K2952" t="s">
        <v>220</v>
      </c>
      <c r="L2952">
        <v>80000000</v>
      </c>
      <c r="M2952">
        <v>1998</v>
      </c>
      <c r="N2952">
        <v>5.8</v>
      </c>
      <c r="O2952" s="4"/>
      <c r="P2952" s="4"/>
    </row>
    <row r="2953" spans="1:16" x14ac:dyDescent="0.3">
      <c r="A2953" t="s">
        <v>309</v>
      </c>
      <c r="B2953">
        <v>250</v>
      </c>
      <c r="C2953">
        <v>118</v>
      </c>
      <c r="D2953">
        <v>150167630</v>
      </c>
      <c r="E2953" t="s">
        <v>137</v>
      </c>
      <c r="F2953" t="s">
        <v>37</v>
      </c>
      <c r="G2953" t="s">
        <v>311</v>
      </c>
      <c r="H2953">
        <v>174578</v>
      </c>
      <c r="I2953">
        <v>534</v>
      </c>
      <c r="J2953" t="s">
        <v>19</v>
      </c>
      <c r="K2953" t="s">
        <v>20</v>
      </c>
      <c r="L2953">
        <v>175000000</v>
      </c>
      <c r="M2953">
        <v>2009</v>
      </c>
      <c r="N2953">
        <v>5.8</v>
      </c>
      <c r="O2953" s="4"/>
      <c r="P2953" s="4"/>
    </row>
    <row r="2954" spans="1:16" x14ac:dyDescent="0.3">
      <c r="A2954" t="s">
        <v>650</v>
      </c>
      <c r="B2954">
        <v>434</v>
      </c>
      <c r="C2954">
        <v>138</v>
      </c>
      <c r="D2954">
        <v>101160529</v>
      </c>
      <c r="E2954" t="s">
        <v>564</v>
      </c>
      <c r="F2954" t="s">
        <v>429</v>
      </c>
      <c r="G2954" t="s">
        <v>652</v>
      </c>
      <c r="H2954">
        <v>200022</v>
      </c>
      <c r="I2954">
        <v>1240</v>
      </c>
      <c r="J2954" t="s">
        <v>19</v>
      </c>
      <c r="K2954" t="s">
        <v>20</v>
      </c>
      <c r="L2954">
        <v>125000000</v>
      </c>
      <c r="M2954">
        <v>2014</v>
      </c>
      <c r="N2954">
        <v>5.8</v>
      </c>
      <c r="O2954" s="4"/>
      <c r="P2954" s="4"/>
    </row>
    <row r="2955" spans="1:16" x14ac:dyDescent="0.3">
      <c r="A2955" t="s">
        <v>610</v>
      </c>
      <c r="B2955">
        <v>344</v>
      </c>
      <c r="C2955">
        <v>106</v>
      </c>
      <c r="D2955">
        <v>163192114</v>
      </c>
      <c r="E2955" t="s">
        <v>23</v>
      </c>
      <c r="F2955" t="s">
        <v>138</v>
      </c>
      <c r="G2955" t="s">
        <v>693</v>
      </c>
      <c r="H2955">
        <v>229679</v>
      </c>
      <c r="I2955">
        <v>637</v>
      </c>
      <c r="J2955" t="s">
        <v>19</v>
      </c>
      <c r="K2955" t="s">
        <v>20</v>
      </c>
      <c r="L2955">
        <v>125000000</v>
      </c>
      <c r="M2955">
        <v>2010</v>
      </c>
      <c r="N2955">
        <v>5.8</v>
      </c>
      <c r="O2955" s="4"/>
      <c r="P2955" s="4"/>
    </row>
    <row r="2956" spans="1:16" x14ac:dyDescent="0.3">
      <c r="A2956" t="s">
        <v>249</v>
      </c>
      <c r="B2956">
        <v>367</v>
      </c>
      <c r="C2956">
        <v>158</v>
      </c>
      <c r="D2956">
        <v>166112167</v>
      </c>
      <c r="E2956" t="s">
        <v>41</v>
      </c>
      <c r="F2956" t="s">
        <v>250</v>
      </c>
      <c r="G2956" t="s">
        <v>251</v>
      </c>
      <c r="H2956">
        <v>283418</v>
      </c>
      <c r="I2956">
        <v>1055</v>
      </c>
      <c r="J2956" t="s">
        <v>19</v>
      </c>
      <c r="K2956" t="s">
        <v>20</v>
      </c>
      <c r="L2956">
        <v>200000000</v>
      </c>
      <c r="M2956">
        <v>2009</v>
      </c>
      <c r="N2956">
        <v>5.8</v>
      </c>
      <c r="O2956" s="4"/>
      <c r="P2956" s="4"/>
    </row>
    <row r="2957" spans="1:16" x14ac:dyDescent="0.3">
      <c r="A2957" t="s">
        <v>3003</v>
      </c>
      <c r="B2957">
        <v>110</v>
      </c>
      <c r="C2957">
        <v>116</v>
      </c>
      <c r="D2957">
        <v>30199105</v>
      </c>
      <c r="E2957" t="s">
        <v>1638</v>
      </c>
      <c r="F2957" t="s">
        <v>1490</v>
      </c>
      <c r="G2957" t="s">
        <v>3004</v>
      </c>
      <c r="H2957">
        <v>25346</v>
      </c>
      <c r="I2957">
        <v>167</v>
      </c>
      <c r="J2957" t="s">
        <v>19</v>
      </c>
      <c r="K2957" t="s">
        <v>20</v>
      </c>
      <c r="L2957">
        <v>40000000</v>
      </c>
      <c r="M2957">
        <v>2000</v>
      </c>
      <c r="N2957">
        <v>5.7</v>
      </c>
      <c r="O2957" s="4"/>
      <c r="P2957" s="4"/>
    </row>
    <row r="2958" spans="1:16" x14ac:dyDescent="0.3">
      <c r="A2958" t="s">
        <v>2940</v>
      </c>
      <c r="B2958">
        <v>107</v>
      </c>
      <c r="C2958">
        <v>88</v>
      </c>
      <c r="D2958">
        <v>15988876</v>
      </c>
      <c r="E2958" t="s">
        <v>201</v>
      </c>
      <c r="F2958" t="s">
        <v>2913</v>
      </c>
      <c r="G2958" t="s">
        <v>4642</v>
      </c>
      <c r="H2958">
        <v>26236</v>
      </c>
      <c r="I2958">
        <v>110</v>
      </c>
      <c r="J2958" t="s">
        <v>19</v>
      </c>
      <c r="K2958" t="s">
        <v>20</v>
      </c>
      <c r="L2958">
        <v>27000000</v>
      </c>
      <c r="M2958">
        <v>2009</v>
      </c>
      <c r="N2958">
        <v>5.7</v>
      </c>
      <c r="O2958" s="4"/>
      <c r="P2958" s="4"/>
    </row>
    <row r="2959" spans="1:16" x14ac:dyDescent="0.3">
      <c r="A2959" t="s">
        <v>911</v>
      </c>
      <c r="B2959">
        <v>150</v>
      </c>
      <c r="C2959">
        <v>107</v>
      </c>
      <c r="D2959">
        <v>18004225</v>
      </c>
      <c r="E2959" t="s">
        <v>753</v>
      </c>
      <c r="F2959" t="s">
        <v>2269</v>
      </c>
      <c r="G2959" t="s">
        <v>5527</v>
      </c>
      <c r="H2959">
        <v>28573</v>
      </c>
      <c r="I2959">
        <v>87</v>
      </c>
      <c r="J2959" t="s">
        <v>19</v>
      </c>
      <c r="K2959" t="s">
        <v>20</v>
      </c>
      <c r="L2959">
        <v>13000000</v>
      </c>
      <c r="M2959">
        <v>2013</v>
      </c>
      <c r="N2959">
        <v>5.7</v>
      </c>
      <c r="O2959" s="4"/>
      <c r="P2959" s="4"/>
    </row>
    <row r="2960" spans="1:16" x14ac:dyDescent="0.3">
      <c r="A2960" t="s">
        <v>3715</v>
      </c>
      <c r="B2960">
        <v>64</v>
      </c>
      <c r="C2960">
        <v>118</v>
      </c>
      <c r="D2960">
        <v>56398162</v>
      </c>
      <c r="E2960" t="s">
        <v>2662</v>
      </c>
      <c r="F2960" t="s">
        <v>2124</v>
      </c>
      <c r="G2960" t="s">
        <v>4485</v>
      </c>
      <c r="H2960">
        <v>28649</v>
      </c>
      <c r="I2960">
        <v>185</v>
      </c>
      <c r="J2960" t="s">
        <v>19</v>
      </c>
      <c r="K2960" t="s">
        <v>20</v>
      </c>
      <c r="L2960">
        <v>20000000</v>
      </c>
      <c r="M2960">
        <v>2002</v>
      </c>
      <c r="N2960">
        <v>5.7</v>
      </c>
      <c r="O2960" s="4"/>
      <c r="P2960" s="4"/>
    </row>
    <row r="2961" spans="1:16" x14ac:dyDescent="0.3">
      <c r="A2961" t="s">
        <v>2230</v>
      </c>
      <c r="B2961">
        <v>126</v>
      </c>
      <c r="C2961">
        <v>124</v>
      </c>
      <c r="D2961">
        <v>23360779</v>
      </c>
      <c r="E2961" t="s">
        <v>3226</v>
      </c>
      <c r="F2961" t="s">
        <v>436</v>
      </c>
      <c r="G2961" t="s">
        <v>3227</v>
      </c>
      <c r="H2961">
        <v>31113</v>
      </c>
      <c r="I2961">
        <v>212</v>
      </c>
      <c r="J2961" t="s">
        <v>19</v>
      </c>
      <c r="K2961" t="s">
        <v>20</v>
      </c>
      <c r="L2961">
        <v>34000000</v>
      </c>
      <c r="M2961">
        <v>2000</v>
      </c>
      <c r="N2961">
        <v>5.7</v>
      </c>
      <c r="O2961" s="4"/>
      <c r="P2961" s="4"/>
    </row>
    <row r="2962" spans="1:16" x14ac:dyDescent="0.3">
      <c r="A2962" t="s">
        <v>5483</v>
      </c>
      <c r="B2962">
        <v>59</v>
      </c>
      <c r="C2962">
        <v>72</v>
      </c>
      <c r="D2962">
        <v>28501605</v>
      </c>
      <c r="E2962" t="s">
        <v>3309</v>
      </c>
      <c r="F2962" t="s">
        <v>5484</v>
      </c>
      <c r="G2962" t="s">
        <v>5485</v>
      </c>
      <c r="H2962">
        <v>31371</v>
      </c>
      <c r="I2962">
        <v>166</v>
      </c>
      <c r="J2962" t="s">
        <v>19</v>
      </c>
      <c r="K2962" t="s">
        <v>20</v>
      </c>
      <c r="L2962">
        <v>13000000</v>
      </c>
      <c r="M2962">
        <v>1990</v>
      </c>
      <c r="N2962">
        <v>5.7</v>
      </c>
      <c r="O2962" s="4"/>
      <c r="P2962" s="4"/>
    </row>
    <row r="2963" spans="1:16" x14ac:dyDescent="0.3">
      <c r="A2963" t="s">
        <v>3175</v>
      </c>
      <c r="B2963">
        <v>235</v>
      </c>
      <c r="C2963">
        <v>91</v>
      </c>
      <c r="D2963">
        <v>36200000</v>
      </c>
      <c r="E2963" t="s">
        <v>2570</v>
      </c>
      <c r="F2963" t="s">
        <v>7123</v>
      </c>
      <c r="G2963" t="s">
        <v>7124</v>
      </c>
      <c r="H2963">
        <v>31952</v>
      </c>
      <c r="I2963">
        <v>372</v>
      </c>
      <c r="J2963" t="s">
        <v>19</v>
      </c>
      <c r="K2963" t="s">
        <v>20</v>
      </c>
      <c r="L2963">
        <v>4000000</v>
      </c>
      <c r="M2963">
        <v>1982</v>
      </c>
      <c r="N2963">
        <v>5.7</v>
      </c>
      <c r="O2963" s="4"/>
      <c r="P2963" s="4"/>
    </row>
    <row r="2964" spans="1:16" x14ac:dyDescent="0.3">
      <c r="A2964" t="s">
        <v>3898</v>
      </c>
      <c r="B2964">
        <v>177</v>
      </c>
      <c r="C2964">
        <v>100</v>
      </c>
      <c r="D2964">
        <v>20285518</v>
      </c>
      <c r="E2964" t="s">
        <v>268</v>
      </c>
      <c r="F2964" t="s">
        <v>200</v>
      </c>
      <c r="G2964" t="s">
        <v>3899</v>
      </c>
      <c r="H2964">
        <v>32103</v>
      </c>
      <c r="I2964">
        <v>112</v>
      </c>
      <c r="J2964" t="s">
        <v>19</v>
      </c>
      <c r="K2964" t="s">
        <v>774</v>
      </c>
      <c r="L2964">
        <v>28000000</v>
      </c>
      <c r="M2964">
        <v>2014</v>
      </c>
      <c r="N2964">
        <v>5.7</v>
      </c>
      <c r="O2964" s="4"/>
      <c r="P2964" s="4"/>
    </row>
    <row r="2965" spans="1:16" x14ac:dyDescent="0.3">
      <c r="A2965" t="s">
        <v>1073</v>
      </c>
      <c r="B2965">
        <v>102</v>
      </c>
      <c r="C2965">
        <v>99</v>
      </c>
      <c r="D2965">
        <v>49369900</v>
      </c>
      <c r="E2965" t="s">
        <v>4148</v>
      </c>
      <c r="F2965" t="s">
        <v>5455</v>
      </c>
      <c r="G2965" t="s">
        <v>5456</v>
      </c>
      <c r="H2965">
        <v>36108</v>
      </c>
      <c r="I2965">
        <v>260</v>
      </c>
      <c r="J2965" t="s">
        <v>19</v>
      </c>
      <c r="K2965" t="s">
        <v>20</v>
      </c>
      <c r="L2965">
        <v>7000000</v>
      </c>
      <c r="M2965">
        <v>1988</v>
      </c>
      <c r="N2965">
        <v>5.7</v>
      </c>
      <c r="O2965" s="4"/>
      <c r="P2965" s="4"/>
    </row>
    <row r="2966" spans="1:16" x14ac:dyDescent="0.3">
      <c r="A2966" t="s">
        <v>1372</v>
      </c>
      <c r="B2966">
        <v>190</v>
      </c>
      <c r="C2966">
        <v>99</v>
      </c>
      <c r="D2966">
        <v>25117498</v>
      </c>
      <c r="E2966" t="s">
        <v>2570</v>
      </c>
      <c r="F2966" t="s">
        <v>1693</v>
      </c>
      <c r="G2966" t="s">
        <v>3016</v>
      </c>
      <c r="H2966">
        <v>37412</v>
      </c>
      <c r="I2966">
        <v>178</v>
      </c>
      <c r="J2966" t="s">
        <v>19</v>
      </c>
      <c r="K2966" t="s">
        <v>20</v>
      </c>
      <c r="L2966">
        <v>40000000</v>
      </c>
      <c r="M2966">
        <v>2007</v>
      </c>
      <c r="N2966">
        <v>5.7</v>
      </c>
      <c r="O2966" s="4"/>
      <c r="P2966" s="4"/>
    </row>
    <row r="2967" spans="1:16" x14ac:dyDescent="0.3">
      <c r="A2967" t="s">
        <v>5361</v>
      </c>
      <c r="B2967">
        <v>222</v>
      </c>
      <c r="C2967">
        <v>115</v>
      </c>
      <c r="D2967">
        <v>66009973</v>
      </c>
      <c r="E2967" t="s">
        <v>2561</v>
      </c>
      <c r="F2967" t="s">
        <v>2090</v>
      </c>
      <c r="G2967" t="s">
        <v>5362</v>
      </c>
      <c r="H2967">
        <v>38202</v>
      </c>
      <c r="I2967">
        <v>135</v>
      </c>
      <c r="J2967" t="s">
        <v>19</v>
      </c>
      <c r="K2967" t="s">
        <v>20</v>
      </c>
      <c r="L2967">
        <v>14800000</v>
      </c>
      <c r="M2967">
        <v>2015</v>
      </c>
      <c r="N2967">
        <v>5.7</v>
      </c>
      <c r="O2967" s="4"/>
      <c r="P2967" s="4"/>
    </row>
    <row r="2968" spans="1:16" x14ac:dyDescent="0.3">
      <c r="A2968" t="s">
        <v>2085</v>
      </c>
      <c r="B2968">
        <v>279</v>
      </c>
      <c r="C2968">
        <v>92</v>
      </c>
      <c r="D2968">
        <v>9483821</v>
      </c>
      <c r="E2968" t="s">
        <v>34</v>
      </c>
      <c r="F2968" t="s">
        <v>933</v>
      </c>
      <c r="G2968" t="s">
        <v>2287</v>
      </c>
      <c r="H2968">
        <v>39247</v>
      </c>
      <c r="I2968">
        <v>131</v>
      </c>
      <c r="J2968" t="s">
        <v>19</v>
      </c>
      <c r="K2968" t="s">
        <v>20</v>
      </c>
      <c r="L2968">
        <v>55000000</v>
      </c>
      <c r="M2968">
        <v>2012</v>
      </c>
      <c r="N2968">
        <v>5.7</v>
      </c>
      <c r="O2968" s="4"/>
      <c r="P2968" s="4"/>
    </row>
    <row r="2969" spans="1:16" x14ac:dyDescent="0.3">
      <c r="A2969" t="s">
        <v>3269</v>
      </c>
      <c r="B2969">
        <v>50</v>
      </c>
      <c r="C2969">
        <v>106</v>
      </c>
      <c r="D2969">
        <v>64955956</v>
      </c>
      <c r="E2969" t="s">
        <v>1289</v>
      </c>
      <c r="F2969" t="s">
        <v>84</v>
      </c>
      <c r="G2969" t="s">
        <v>4836</v>
      </c>
      <c r="H2969">
        <v>10104</v>
      </c>
      <c r="I2969">
        <v>69</v>
      </c>
      <c r="J2969" t="s">
        <v>19</v>
      </c>
      <c r="K2969" t="s">
        <v>20</v>
      </c>
      <c r="L2969">
        <v>18000000</v>
      </c>
      <c r="M2969">
        <v>2004</v>
      </c>
      <c r="N2969">
        <v>5.7</v>
      </c>
      <c r="O2969" s="4"/>
      <c r="P2969" s="4"/>
    </row>
    <row r="2970" spans="1:16" x14ac:dyDescent="0.3">
      <c r="A2970" t="s">
        <v>1276</v>
      </c>
      <c r="B2970">
        <v>280</v>
      </c>
      <c r="C2970">
        <v>95</v>
      </c>
      <c r="D2970">
        <v>952620</v>
      </c>
      <c r="E2970" t="s">
        <v>2914</v>
      </c>
      <c r="F2970" t="s">
        <v>2380</v>
      </c>
      <c r="G2970" t="s">
        <v>7056</v>
      </c>
      <c r="H2970">
        <v>40800</v>
      </c>
      <c r="I2970">
        <v>332</v>
      </c>
      <c r="J2970" t="s">
        <v>19</v>
      </c>
      <c r="K2970" t="s">
        <v>20</v>
      </c>
      <c r="L2970">
        <v>2000000</v>
      </c>
      <c r="M2970">
        <v>2007</v>
      </c>
      <c r="N2970">
        <v>5.7</v>
      </c>
      <c r="O2970" s="4"/>
      <c r="P2970" s="4"/>
    </row>
    <row r="2971" spans="1:16" x14ac:dyDescent="0.3">
      <c r="A2971" t="s">
        <v>7154</v>
      </c>
      <c r="B2971">
        <v>235</v>
      </c>
      <c r="C2971">
        <v>79</v>
      </c>
      <c r="D2971">
        <v>30500882</v>
      </c>
      <c r="E2971" t="s">
        <v>7576</v>
      </c>
      <c r="F2971" t="s">
        <v>7577</v>
      </c>
      <c r="G2971" t="s">
        <v>7578</v>
      </c>
      <c r="H2971">
        <v>42256</v>
      </c>
      <c r="I2971">
        <v>916</v>
      </c>
      <c r="J2971" t="s">
        <v>19</v>
      </c>
      <c r="K2971" t="s">
        <v>20</v>
      </c>
      <c r="L2971">
        <v>500000</v>
      </c>
      <c r="M2971">
        <v>2003</v>
      </c>
      <c r="N2971">
        <v>5.7</v>
      </c>
      <c r="O2971" s="4"/>
      <c r="P2971" s="4"/>
    </row>
    <row r="2972" spans="1:16" x14ac:dyDescent="0.3">
      <c r="A2972" t="s">
        <v>719</v>
      </c>
      <c r="B2972">
        <v>52</v>
      </c>
      <c r="C2972">
        <v>106</v>
      </c>
      <c r="D2972">
        <v>65182182</v>
      </c>
      <c r="E2972" t="s">
        <v>877</v>
      </c>
      <c r="F2972" t="s">
        <v>1887</v>
      </c>
      <c r="G2972" t="s">
        <v>4256</v>
      </c>
      <c r="H2972">
        <v>15310</v>
      </c>
      <c r="I2972">
        <v>38</v>
      </c>
      <c r="J2972" t="s">
        <v>19</v>
      </c>
      <c r="K2972" t="s">
        <v>20</v>
      </c>
      <c r="L2972">
        <v>24000000</v>
      </c>
      <c r="M2972">
        <v>2014</v>
      </c>
      <c r="N2972">
        <v>5.7</v>
      </c>
      <c r="O2972" s="4"/>
      <c r="P2972" s="4"/>
    </row>
    <row r="2973" spans="1:16" x14ac:dyDescent="0.3">
      <c r="A2973" t="s">
        <v>2409</v>
      </c>
      <c r="B2973">
        <v>166</v>
      </c>
      <c r="C2973">
        <v>98</v>
      </c>
      <c r="D2973">
        <v>67128202</v>
      </c>
      <c r="E2973" t="s">
        <v>2410</v>
      </c>
      <c r="F2973" t="s">
        <v>588</v>
      </c>
      <c r="G2973" t="s">
        <v>2411</v>
      </c>
      <c r="H2973">
        <v>43328</v>
      </c>
      <c r="I2973">
        <v>110</v>
      </c>
      <c r="J2973" t="s">
        <v>19</v>
      </c>
      <c r="K2973" t="s">
        <v>20</v>
      </c>
      <c r="L2973">
        <v>65000000</v>
      </c>
      <c r="M2973">
        <v>2009</v>
      </c>
      <c r="N2973">
        <v>5.7</v>
      </c>
      <c r="O2973" s="4"/>
      <c r="P2973" s="4"/>
    </row>
    <row r="2974" spans="1:16" x14ac:dyDescent="0.3">
      <c r="A2974" t="s">
        <v>1841</v>
      </c>
      <c r="B2974">
        <v>60</v>
      </c>
      <c r="C2974">
        <v>100</v>
      </c>
      <c r="D2974">
        <v>17218080</v>
      </c>
      <c r="E2974" t="s">
        <v>851</v>
      </c>
      <c r="F2974" t="s">
        <v>540</v>
      </c>
      <c r="G2974" t="s">
        <v>1842</v>
      </c>
      <c r="H2974">
        <v>43376</v>
      </c>
      <c r="I2974">
        <v>249</v>
      </c>
      <c r="J2974" t="s">
        <v>19</v>
      </c>
      <c r="K2974" t="s">
        <v>20</v>
      </c>
      <c r="L2974">
        <v>70000000</v>
      </c>
      <c r="M2974">
        <v>1991</v>
      </c>
      <c r="N2974">
        <v>5.7</v>
      </c>
      <c r="O2974" s="4"/>
      <c r="P2974" s="4"/>
    </row>
    <row r="2975" spans="1:16" x14ac:dyDescent="0.3">
      <c r="A2975" t="s">
        <v>7400</v>
      </c>
      <c r="B2975">
        <v>270</v>
      </c>
      <c r="C2975">
        <v>83</v>
      </c>
      <c r="D2975">
        <v>31537320</v>
      </c>
      <c r="E2975" t="s">
        <v>1498</v>
      </c>
      <c r="F2975" t="s">
        <v>6582</v>
      </c>
      <c r="G2975" t="s">
        <v>7401</v>
      </c>
      <c r="H2975">
        <v>44329</v>
      </c>
      <c r="I2975">
        <v>309</v>
      </c>
      <c r="J2975" t="s">
        <v>19</v>
      </c>
      <c r="K2975" t="s">
        <v>20</v>
      </c>
      <c r="L2975">
        <v>1000000</v>
      </c>
      <c r="M2975">
        <v>2014</v>
      </c>
      <c r="N2975">
        <v>5.7</v>
      </c>
      <c r="O2975" s="4"/>
      <c r="P2975" s="4"/>
    </row>
    <row r="2976" spans="1:16" x14ac:dyDescent="0.3">
      <c r="A2976" t="s">
        <v>5887</v>
      </c>
      <c r="B2976">
        <v>52</v>
      </c>
      <c r="C2976">
        <v>112</v>
      </c>
      <c r="D2976">
        <v>37295394</v>
      </c>
      <c r="E2976" t="s">
        <v>1289</v>
      </c>
      <c r="F2976" t="s">
        <v>2007</v>
      </c>
      <c r="G2976" t="s">
        <v>6297</v>
      </c>
      <c r="H2976">
        <v>7973</v>
      </c>
      <c r="I2976">
        <v>59</v>
      </c>
      <c r="J2976" t="s">
        <v>19</v>
      </c>
      <c r="K2976" t="s">
        <v>20</v>
      </c>
      <c r="L2976">
        <v>6600000</v>
      </c>
      <c r="M2976">
        <v>2011</v>
      </c>
      <c r="N2976">
        <v>5.7</v>
      </c>
      <c r="O2976" s="4"/>
      <c r="P2976" s="4"/>
    </row>
    <row r="2977" spans="1:16" x14ac:dyDescent="0.3">
      <c r="A2977" t="s">
        <v>294</v>
      </c>
      <c r="B2977">
        <v>233</v>
      </c>
      <c r="C2977">
        <v>109</v>
      </c>
      <c r="D2977">
        <v>10499968</v>
      </c>
      <c r="E2977" t="s">
        <v>268</v>
      </c>
      <c r="F2977" t="s">
        <v>209</v>
      </c>
      <c r="G2977" t="s">
        <v>3405</v>
      </c>
      <c r="H2977">
        <v>47498</v>
      </c>
      <c r="I2977">
        <v>212</v>
      </c>
      <c r="J2977" t="s">
        <v>19</v>
      </c>
      <c r="K2977" t="s">
        <v>20</v>
      </c>
      <c r="L2977">
        <v>35000000</v>
      </c>
      <c r="M2977">
        <v>2014</v>
      </c>
      <c r="N2977">
        <v>5.7</v>
      </c>
      <c r="O2977" s="4"/>
      <c r="P2977" s="4"/>
    </row>
    <row r="2978" spans="1:16" x14ac:dyDescent="0.3">
      <c r="A2978" t="s">
        <v>2401</v>
      </c>
      <c r="B2978">
        <v>142</v>
      </c>
      <c r="C2978">
        <v>102</v>
      </c>
      <c r="D2978">
        <v>93607673</v>
      </c>
      <c r="E2978" t="s">
        <v>877</v>
      </c>
      <c r="F2978" t="s">
        <v>808</v>
      </c>
      <c r="G2978" t="s">
        <v>2613</v>
      </c>
      <c r="H2978">
        <v>47573</v>
      </c>
      <c r="I2978">
        <v>343</v>
      </c>
      <c r="J2978" t="s">
        <v>19</v>
      </c>
      <c r="K2978" t="s">
        <v>20</v>
      </c>
      <c r="L2978">
        <v>48000000</v>
      </c>
      <c r="M2978">
        <v>2001</v>
      </c>
      <c r="N2978">
        <v>5.7</v>
      </c>
      <c r="O2978" s="4"/>
      <c r="P2978" s="4"/>
    </row>
    <row r="2979" spans="1:16" x14ac:dyDescent="0.3">
      <c r="A2979" t="s">
        <v>1433</v>
      </c>
      <c r="B2979">
        <v>145</v>
      </c>
      <c r="C2979">
        <v>106</v>
      </c>
      <c r="D2979">
        <v>17473245</v>
      </c>
      <c r="E2979" t="s">
        <v>1405</v>
      </c>
      <c r="F2979" t="s">
        <v>1434</v>
      </c>
      <c r="G2979" t="s">
        <v>1435</v>
      </c>
      <c r="H2979">
        <v>47612</v>
      </c>
      <c r="I2979">
        <v>348</v>
      </c>
      <c r="J2979" t="s">
        <v>19</v>
      </c>
      <c r="K2979" t="s">
        <v>20</v>
      </c>
      <c r="L2979">
        <v>70000000</v>
      </c>
      <c r="M2979">
        <v>2000</v>
      </c>
      <c r="N2979">
        <v>5.7</v>
      </c>
      <c r="O2979" s="4"/>
      <c r="P2979" s="4"/>
    </row>
    <row r="2980" spans="1:16" x14ac:dyDescent="0.3">
      <c r="A2980" t="s">
        <v>1395</v>
      </c>
      <c r="B2980">
        <v>146</v>
      </c>
      <c r="C2980">
        <v>102</v>
      </c>
      <c r="D2980">
        <v>32853640</v>
      </c>
      <c r="E2980" t="s">
        <v>1289</v>
      </c>
      <c r="F2980" t="s">
        <v>642</v>
      </c>
      <c r="G2980" t="s">
        <v>2992</v>
      </c>
      <c r="H2980">
        <v>50199</v>
      </c>
      <c r="I2980">
        <v>101</v>
      </c>
      <c r="J2980" t="s">
        <v>19</v>
      </c>
      <c r="K2980" t="s">
        <v>20</v>
      </c>
      <c r="L2980">
        <v>40000000</v>
      </c>
      <c r="M2980">
        <v>2008</v>
      </c>
      <c r="N2980">
        <v>5.7</v>
      </c>
      <c r="O2980" s="4"/>
      <c r="P2980" s="4"/>
    </row>
    <row r="2981" spans="1:16" x14ac:dyDescent="0.3">
      <c r="A2981" t="s">
        <v>4465</v>
      </c>
      <c r="B2981">
        <v>75</v>
      </c>
      <c r="C2981">
        <v>131</v>
      </c>
      <c r="D2981">
        <v>102922376</v>
      </c>
      <c r="E2981" t="s">
        <v>3747</v>
      </c>
      <c r="F2981" t="s">
        <v>1249</v>
      </c>
      <c r="G2981" t="s">
        <v>4466</v>
      </c>
      <c r="H2981">
        <v>51314</v>
      </c>
      <c r="I2981">
        <v>265</v>
      </c>
      <c r="J2981" t="s">
        <v>19</v>
      </c>
      <c r="K2981" t="s">
        <v>20</v>
      </c>
      <c r="L2981">
        <v>20000000</v>
      </c>
      <c r="M2981">
        <v>1978</v>
      </c>
      <c r="N2981">
        <v>5.7</v>
      </c>
      <c r="O2981" s="4"/>
      <c r="P2981" s="4"/>
    </row>
    <row r="2982" spans="1:16" x14ac:dyDescent="0.3">
      <c r="A2982" t="s">
        <v>1623</v>
      </c>
      <c r="B2982">
        <v>77</v>
      </c>
      <c r="C2982">
        <v>113</v>
      </c>
      <c r="D2982">
        <v>95149435</v>
      </c>
      <c r="E2982" t="s">
        <v>1370</v>
      </c>
      <c r="F2982" t="s">
        <v>156</v>
      </c>
      <c r="G2982" t="s">
        <v>2637</v>
      </c>
      <c r="H2982">
        <v>53687</v>
      </c>
      <c r="I2982">
        <v>152</v>
      </c>
      <c r="J2982" t="s">
        <v>19</v>
      </c>
      <c r="K2982" t="s">
        <v>20</v>
      </c>
      <c r="L2982">
        <v>40000000</v>
      </c>
      <c r="M2982">
        <v>2004</v>
      </c>
      <c r="N2982">
        <v>5.7</v>
      </c>
      <c r="O2982" s="4"/>
      <c r="P2982" s="4"/>
    </row>
    <row r="2983" spans="1:16" x14ac:dyDescent="0.3">
      <c r="A2983" t="s">
        <v>2167</v>
      </c>
      <c r="B2983">
        <v>40</v>
      </c>
      <c r="C2983">
        <v>95</v>
      </c>
      <c r="D2983">
        <v>25482931</v>
      </c>
      <c r="E2983" t="s">
        <v>246</v>
      </c>
      <c r="F2983" t="s">
        <v>2467</v>
      </c>
      <c r="G2983" t="s">
        <v>5392</v>
      </c>
      <c r="H2983">
        <v>9693</v>
      </c>
      <c r="I2983">
        <v>33</v>
      </c>
      <c r="J2983" t="s">
        <v>19</v>
      </c>
      <c r="K2983" t="s">
        <v>20</v>
      </c>
      <c r="L2983">
        <v>14000000</v>
      </c>
      <c r="M2983">
        <v>2002</v>
      </c>
      <c r="N2983">
        <v>5.7</v>
      </c>
      <c r="O2983" s="4"/>
      <c r="P2983" s="4"/>
    </row>
    <row r="2984" spans="1:16" x14ac:dyDescent="0.3">
      <c r="A2984" t="s">
        <v>2710</v>
      </c>
      <c r="B2984">
        <v>59</v>
      </c>
      <c r="C2984">
        <v>91</v>
      </c>
      <c r="D2984">
        <v>17843379</v>
      </c>
      <c r="E2984" t="s">
        <v>753</v>
      </c>
      <c r="F2984" t="s">
        <v>957</v>
      </c>
      <c r="G2984" t="s">
        <v>6180</v>
      </c>
      <c r="H2984">
        <v>14904</v>
      </c>
      <c r="I2984">
        <v>147</v>
      </c>
      <c r="J2984" t="s">
        <v>19</v>
      </c>
      <c r="K2984" t="s">
        <v>20</v>
      </c>
      <c r="L2984">
        <v>8000000</v>
      </c>
      <c r="M2984">
        <v>1999</v>
      </c>
      <c r="N2984">
        <v>5.7</v>
      </c>
      <c r="O2984" s="4"/>
      <c r="P2984" s="4"/>
    </row>
    <row r="2985" spans="1:16" x14ac:dyDescent="0.3">
      <c r="A2985" t="s">
        <v>4355</v>
      </c>
      <c r="B2985">
        <v>97</v>
      </c>
      <c r="C2985">
        <v>107</v>
      </c>
      <c r="D2985">
        <v>26284475</v>
      </c>
      <c r="E2985" t="s">
        <v>872</v>
      </c>
      <c r="F2985" t="s">
        <v>180</v>
      </c>
      <c r="G2985" t="s">
        <v>4881</v>
      </c>
      <c r="H2985">
        <v>9051</v>
      </c>
      <c r="I2985">
        <v>68</v>
      </c>
      <c r="J2985" t="s">
        <v>19</v>
      </c>
      <c r="K2985" t="s">
        <v>20</v>
      </c>
      <c r="L2985">
        <v>17000000</v>
      </c>
      <c r="M2985">
        <v>2015</v>
      </c>
      <c r="N2985">
        <v>5.7</v>
      </c>
      <c r="O2985" s="4"/>
      <c r="P2985" s="4"/>
    </row>
    <row r="2986" spans="1:16" x14ac:dyDescent="0.3">
      <c r="A2986" t="s">
        <v>5887</v>
      </c>
      <c r="B2986">
        <v>82</v>
      </c>
      <c r="C2986">
        <v>116</v>
      </c>
      <c r="D2986">
        <v>24397469</v>
      </c>
      <c r="E2986" t="s">
        <v>2836</v>
      </c>
      <c r="F2986" t="s">
        <v>2730</v>
      </c>
      <c r="G2986" t="s">
        <v>5888</v>
      </c>
      <c r="H2986">
        <v>5161</v>
      </c>
      <c r="I2986">
        <v>48</v>
      </c>
      <c r="J2986" t="s">
        <v>19</v>
      </c>
      <c r="K2986" t="s">
        <v>20</v>
      </c>
      <c r="L2986">
        <v>17000000</v>
      </c>
      <c r="M2986">
        <v>2012</v>
      </c>
      <c r="N2986">
        <v>5.7</v>
      </c>
      <c r="O2986" s="4"/>
      <c r="P2986" s="4"/>
    </row>
    <row r="2987" spans="1:16" x14ac:dyDescent="0.3">
      <c r="A2987" t="s">
        <v>5404</v>
      </c>
      <c r="B2987">
        <v>73</v>
      </c>
      <c r="C2987">
        <v>93</v>
      </c>
      <c r="D2987">
        <v>15171475</v>
      </c>
      <c r="E2987" t="s">
        <v>3309</v>
      </c>
      <c r="F2987" t="s">
        <v>185</v>
      </c>
      <c r="G2987" t="s">
        <v>5405</v>
      </c>
      <c r="H2987">
        <v>19805</v>
      </c>
      <c r="I2987">
        <v>122</v>
      </c>
      <c r="J2987" t="s">
        <v>19</v>
      </c>
      <c r="K2987" t="s">
        <v>20</v>
      </c>
      <c r="L2987">
        <v>8500000</v>
      </c>
      <c r="M2987">
        <v>1996</v>
      </c>
      <c r="N2987">
        <v>5.7</v>
      </c>
      <c r="O2987" s="4"/>
      <c r="P2987" s="4"/>
    </row>
    <row r="2988" spans="1:16" x14ac:dyDescent="0.3">
      <c r="A2988" t="s">
        <v>1669</v>
      </c>
      <c r="B2988">
        <v>98</v>
      </c>
      <c r="C2988">
        <v>118</v>
      </c>
      <c r="D2988">
        <v>30920167</v>
      </c>
      <c r="E2988" t="s">
        <v>2921</v>
      </c>
      <c r="F2988" t="s">
        <v>3923</v>
      </c>
      <c r="G2988" t="s">
        <v>3924</v>
      </c>
      <c r="H2988">
        <v>6476</v>
      </c>
      <c r="I2988">
        <v>71</v>
      </c>
      <c r="J2988" t="s">
        <v>19</v>
      </c>
      <c r="K2988" t="s">
        <v>20</v>
      </c>
      <c r="L2988">
        <v>25000000</v>
      </c>
      <c r="M2988">
        <v>2012</v>
      </c>
      <c r="N2988">
        <v>5.7</v>
      </c>
      <c r="O2988" s="4"/>
      <c r="P2988" s="4"/>
    </row>
    <row r="2989" spans="1:16" x14ac:dyDescent="0.3">
      <c r="A2989" t="s">
        <v>7182</v>
      </c>
      <c r="B2989">
        <v>65</v>
      </c>
      <c r="C2989">
        <v>98</v>
      </c>
      <c r="D2989">
        <v>7369373</v>
      </c>
      <c r="E2989" t="s">
        <v>1498</v>
      </c>
      <c r="F2989" t="s">
        <v>4267</v>
      </c>
      <c r="G2989" t="s">
        <v>7183</v>
      </c>
      <c r="H2989">
        <v>4288</v>
      </c>
      <c r="I2989">
        <v>74</v>
      </c>
      <c r="J2989" t="s">
        <v>19</v>
      </c>
      <c r="K2989" t="s">
        <v>31</v>
      </c>
      <c r="L2989">
        <v>2000000</v>
      </c>
      <c r="M2989">
        <v>1986</v>
      </c>
      <c r="N2989">
        <v>5.7</v>
      </c>
      <c r="O2989" s="4"/>
      <c r="P2989" s="4"/>
    </row>
    <row r="2990" spans="1:16" x14ac:dyDescent="0.3">
      <c r="A2990" t="s">
        <v>2503</v>
      </c>
      <c r="B2990">
        <v>104</v>
      </c>
      <c r="C2990">
        <v>101</v>
      </c>
      <c r="D2990">
        <v>25407250</v>
      </c>
      <c r="E2990" t="s">
        <v>137</v>
      </c>
      <c r="F2990" t="s">
        <v>166</v>
      </c>
      <c r="G2990" t="s">
        <v>2504</v>
      </c>
      <c r="H2990">
        <v>54021</v>
      </c>
      <c r="I2990">
        <v>227</v>
      </c>
      <c r="J2990" t="s">
        <v>19</v>
      </c>
      <c r="K2990" t="s">
        <v>20</v>
      </c>
      <c r="L2990">
        <v>50000000</v>
      </c>
      <c r="M2990">
        <v>1996</v>
      </c>
      <c r="N2990">
        <v>5.7</v>
      </c>
      <c r="O2990" s="4"/>
      <c r="P2990" s="4"/>
    </row>
    <row r="2991" spans="1:16" x14ac:dyDescent="0.3">
      <c r="A2991" t="s">
        <v>3192</v>
      </c>
      <c r="B2991">
        <v>170</v>
      </c>
      <c r="C2991">
        <v>110</v>
      </c>
      <c r="D2991">
        <v>41102171</v>
      </c>
      <c r="E2991" t="s">
        <v>753</v>
      </c>
      <c r="F2991" t="s">
        <v>1256</v>
      </c>
      <c r="G2991" t="s">
        <v>3193</v>
      </c>
      <c r="H2991">
        <v>57266</v>
      </c>
      <c r="I2991">
        <v>89</v>
      </c>
      <c r="J2991" t="s">
        <v>19</v>
      </c>
      <c r="K2991" t="s">
        <v>20</v>
      </c>
      <c r="L2991">
        <v>40000000</v>
      </c>
      <c r="M2991">
        <v>2012</v>
      </c>
      <c r="N2991">
        <v>5.7</v>
      </c>
      <c r="O2991" s="4"/>
      <c r="P2991" s="4"/>
    </row>
    <row r="2992" spans="1:16" x14ac:dyDescent="0.3">
      <c r="A2992" t="s">
        <v>340</v>
      </c>
      <c r="B2992">
        <v>91</v>
      </c>
      <c r="C2992">
        <v>88</v>
      </c>
      <c r="D2992">
        <v>65535067</v>
      </c>
      <c r="E2992" t="s">
        <v>877</v>
      </c>
      <c r="F2992" t="s">
        <v>278</v>
      </c>
      <c r="G2992" t="s">
        <v>4829</v>
      </c>
      <c r="H2992">
        <v>59380</v>
      </c>
      <c r="I2992">
        <v>202</v>
      </c>
      <c r="J2992" t="s">
        <v>19</v>
      </c>
      <c r="K2992" t="s">
        <v>20</v>
      </c>
      <c r="L2992">
        <v>17000000</v>
      </c>
      <c r="M2992">
        <v>1999</v>
      </c>
      <c r="N2992">
        <v>5.7</v>
      </c>
      <c r="O2992" s="4"/>
      <c r="P2992" s="4"/>
    </row>
    <row r="2993" spans="1:16" x14ac:dyDescent="0.3">
      <c r="A2993" t="s">
        <v>7037</v>
      </c>
      <c r="B2993">
        <v>16</v>
      </c>
      <c r="C2993">
        <v>80</v>
      </c>
      <c r="D2993">
        <v>2833383</v>
      </c>
      <c r="E2993" t="s">
        <v>2836</v>
      </c>
      <c r="F2993" t="s">
        <v>2640</v>
      </c>
      <c r="G2993" t="s">
        <v>7353</v>
      </c>
      <c r="H2993">
        <v>910</v>
      </c>
      <c r="I2993">
        <v>11</v>
      </c>
      <c r="J2993" t="s">
        <v>19</v>
      </c>
      <c r="K2993" t="s">
        <v>20</v>
      </c>
      <c r="L2993">
        <v>427000</v>
      </c>
      <c r="M2993">
        <v>2012</v>
      </c>
      <c r="N2993">
        <v>5.7</v>
      </c>
      <c r="O2993" s="4"/>
      <c r="P2993" s="4"/>
    </row>
    <row r="2994" spans="1:16" x14ac:dyDescent="0.3">
      <c r="A2994" t="s">
        <v>1522</v>
      </c>
      <c r="B2994">
        <v>161</v>
      </c>
      <c r="C2994">
        <v>118</v>
      </c>
      <c r="D2994">
        <v>55808744</v>
      </c>
      <c r="E2994" t="s">
        <v>1524</v>
      </c>
      <c r="F2994" t="s">
        <v>588</v>
      </c>
      <c r="G2994" t="s">
        <v>1525</v>
      </c>
      <c r="H2994">
        <v>59435</v>
      </c>
      <c r="I2994">
        <v>323</v>
      </c>
      <c r="J2994" t="s">
        <v>19</v>
      </c>
      <c r="K2994" t="s">
        <v>20</v>
      </c>
      <c r="L2994">
        <v>53000000</v>
      </c>
      <c r="M2994">
        <v>2005</v>
      </c>
      <c r="N2994">
        <v>5.7</v>
      </c>
      <c r="O2994" s="4"/>
      <c r="P2994" s="4"/>
    </row>
    <row r="2995" spans="1:16" x14ac:dyDescent="0.3">
      <c r="A2995" t="s">
        <v>1360</v>
      </c>
      <c r="B2995">
        <v>97</v>
      </c>
      <c r="C2995">
        <v>98</v>
      </c>
      <c r="D2995">
        <v>74329966</v>
      </c>
      <c r="E2995" t="s">
        <v>1361</v>
      </c>
      <c r="F2995" t="s">
        <v>232</v>
      </c>
      <c r="G2995" t="s">
        <v>1362</v>
      </c>
      <c r="H2995">
        <v>60910</v>
      </c>
      <c r="I2995">
        <v>164</v>
      </c>
      <c r="J2995" t="s">
        <v>19</v>
      </c>
      <c r="K2995" t="s">
        <v>20</v>
      </c>
      <c r="L2995">
        <v>70000000</v>
      </c>
      <c r="M2995">
        <v>1998</v>
      </c>
      <c r="N2995">
        <v>5.7</v>
      </c>
      <c r="O2995" s="4"/>
      <c r="P2995" s="4"/>
    </row>
    <row r="2996" spans="1:16" x14ac:dyDescent="0.3">
      <c r="A2996" t="s">
        <v>7510</v>
      </c>
      <c r="B2996">
        <v>9</v>
      </c>
      <c r="C2996">
        <v>100</v>
      </c>
      <c r="D2996">
        <v>31937</v>
      </c>
      <c r="E2996" t="s">
        <v>877</v>
      </c>
      <c r="F2996" t="s">
        <v>7619</v>
      </c>
      <c r="G2996" t="s">
        <v>7620</v>
      </c>
      <c r="H2996">
        <v>1358</v>
      </c>
      <c r="I2996">
        <v>10</v>
      </c>
      <c r="J2996" t="s">
        <v>19</v>
      </c>
      <c r="K2996" t="s">
        <v>20</v>
      </c>
      <c r="L2996">
        <v>500000</v>
      </c>
      <c r="M2996">
        <v>2007</v>
      </c>
      <c r="N2996">
        <v>5.7</v>
      </c>
      <c r="O2996" s="4"/>
      <c r="P2996" s="4"/>
    </row>
    <row r="2997" spans="1:16" x14ac:dyDescent="0.3">
      <c r="A2997" t="s">
        <v>7494</v>
      </c>
      <c r="B2997">
        <v>18</v>
      </c>
      <c r="C2997">
        <v>100</v>
      </c>
      <c r="D2997">
        <v>20186</v>
      </c>
      <c r="E2997" t="s">
        <v>872</v>
      </c>
      <c r="F2997" t="s">
        <v>5114</v>
      </c>
      <c r="G2997" t="s">
        <v>7495</v>
      </c>
      <c r="H2997">
        <v>6025</v>
      </c>
      <c r="I2997">
        <v>15</v>
      </c>
      <c r="J2997" t="s">
        <v>19</v>
      </c>
      <c r="K2997" t="s">
        <v>20</v>
      </c>
      <c r="L2997">
        <v>930000</v>
      </c>
      <c r="M2997">
        <v>2011</v>
      </c>
      <c r="N2997">
        <v>5.7</v>
      </c>
      <c r="O2997" s="4"/>
      <c r="P2997" s="4"/>
    </row>
    <row r="2998" spans="1:16" x14ac:dyDescent="0.3">
      <c r="A2998" t="s">
        <v>1941</v>
      </c>
      <c r="B2998">
        <v>213</v>
      </c>
      <c r="C2998">
        <v>140</v>
      </c>
      <c r="D2998">
        <v>80574010</v>
      </c>
      <c r="E2998" t="s">
        <v>129</v>
      </c>
      <c r="F2998" t="s">
        <v>45</v>
      </c>
      <c r="G2998" t="s">
        <v>1942</v>
      </c>
      <c r="H2998">
        <v>63493</v>
      </c>
      <c r="I2998">
        <v>302</v>
      </c>
      <c r="J2998" t="s">
        <v>19</v>
      </c>
      <c r="K2998" t="s">
        <v>20</v>
      </c>
      <c r="L2998">
        <v>60000000</v>
      </c>
      <c r="M2998">
        <v>2010</v>
      </c>
      <c r="N2998">
        <v>5.7</v>
      </c>
      <c r="O2998" s="4"/>
      <c r="P2998" s="4"/>
    </row>
    <row r="2999" spans="1:16" x14ac:dyDescent="0.3">
      <c r="A2999" t="s">
        <v>3492</v>
      </c>
      <c r="B2999">
        <v>163</v>
      </c>
      <c r="C2999">
        <v>92</v>
      </c>
      <c r="D2999">
        <v>80197993</v>
      </c>
      <c r="E2999" t="s">
        <v>3493</v>
      </c>
      <c r="F2999" t="s">
        <v>2438</v>
      </c>
      <c r="G2999" t="s">
        <v>3494</v>
      </c>
      <c r="H2999">
        <v>65551</v>
      </c>
      <c r="I2999">
        <v>441</v>
      </c>
      <c r="J2999" t="s">
        <v>19</v>
      </c>
      <c r="K2999" t="s">
        <v>432</v>
      </c>
      <c r="L2999">
        <v>32000000</v>
      </c>
      <c r="M2999">
        <v>2006</v>
      </c>
      <c r="N2999">
        <v>5.7</v>
      </c>
      <c r="O2999" s="4"/>
      <c r="P2999" s="4"/>
    </row>
    <row r="3000" spans="1:16" x14ac:dyDescent="0.3">
      <c r="A3000" t="s">
        <v>7345</v>
      </c>
      <c r="B3000">
        <v>56</v>
      </c>
      <c r="C3000">
        <v>83</v>
      </c>
      <c r="D3000">
        <v>1521</v>
      </c>
      <c r="E3000" t="s">
        <v>3376</v>
      </c>
      <c r="F3000" t="s">
        <v>580</v>
      </c>
      <c r="G3000" t="s">
        <v>7346</v>
      </c>
      <c r="H3000">
        <v>1231</v>
      </c>
      <c r="I3000">
        <v>10</v>
      </c>
      <c r="J3000" t="s">
        <v>19</v>
      </c>
      <c r="K3000" t="s">
        <v>162</v>
      </c>
      <c r="L3000">
        <v>1500000</v>
      </c>
      <c r="M3000">
        <v>2012</v>
      </c>
      <c r="N3000">
        <v>5.7</v>
      </c>
      <c r="O3000" s="4"/>
      <c r="P3000" s="4"/>
    </row>
    <row r="3001" spans="1:16" x14ac:dyDescent="0.3">
      <c r="A3001" t="s">
        <v>5084</v>
      </c>
      <c r="B3001">
        <v>46</v>
      </c>
      <c r="C3001">
        <v>101</v>
      </c>
      <c r="D3001">
        <v>14108518</v>
      </c>
      <c r="E3001" t="s">
        <v>753</v>
      </c>
      <c r="F3001" t="s">
        <v>2203</v>
      </c>
      <c r="G3001" t="s">
        <v>5085</v>
      </c>
      <c r="H3001">
        <v>8215</v>
      </c>
      <c r="I3001">
        <v>95</v>
      </c>
      <c r="J3001" t="s">
        <v>19</v>
      </c>
      <c r="K3001" t="s">
        <v>20</v>
      </c>
      <c r="L3001">
        <v>16000000</v>
      </c>
      <c r="M3001">
        <v>2003</v>
      </c>
      <c r="N3001">
        <v>5.7</v>
      </c>
      <c r="O3001" s="4"/>
      <c r="P3001" s="4"/>
    </row>
    <row r="3002" spans="1:16" x14ac:dyDescent="0.3">
      <c r="A3002" t="s">
        <v>7230</v>
      </c>
      <c r="B3002">
        <v>94</v>
      </c>
      <c r="C3002">
        <v>106</v>
      </c>
      <c r="D3002">
        <v>2436</v>
      </c>
      <c r="E3002" t="s">
        <v>7231</v>
      </c>
      <c r="F3002" t="s">
        <v>7232</v>
      </c>
      <c r="G3002" t="s">
        <v>7233</v>
      </c>
      <c r="H3002">
        <v>344</v>
      </c>
      <c r="I3002">
        <v>19</v>
      </c>
      <c r="J3002" t="s">
        <v>19</v>
      </c>
      <c r="K3002" t="s">
        <v>20</v>
      </c>
      <c r="L3002">
        <v>2000000</v>
      </c>
      <c r="M3002">
        <v>2012</v>
      </c>
      <c r="N3002">
        <v>5.7</v>
      </c>
      <c r="O3002" s="4"/>
      <c r="P3002" s="4"/>
    </row>
    <row r="3003" spans="1:16" x14ac:dyDescent="0.3">
      <c r="A3003" t="s">
        <v>5259</v>
      </c>
      <c r="B3003">
        <v>37</v>
      </c>
      <c r="C3003">
        <v>85</v>
      </c>
      <c r="D3003">
        <v>12701880</v>
      </c>
      <c r="E3003" t="s">
        <v>273</v>
      </c>
      <c r="F3003" t="s">
        <v>5260</v>
      </c>
      <c r="G3003" t="s">
        <v>5261</v>
      </c>
      <c r="H3003">
        <v>2037</v>
      </c>
      <c r="I3003">
        <v>22</v>
      </c>
      <c r="J3003" t="s">
        <v>19</v>
      </c>
      <c r="K3003" t="s">
        <v>20</v>
      </c>
      <c r="L3003">
        <v>15000000</v>
      </c>
      <c r="M3003">
        <v>2008</v>
      </c>
      <c r="N3003">
        <v>5.7</v>
      </c>
      <c r="O3003" s="4"/>
      <c r="P3003" s="4"/>
    </row>
    <row r="3004" spans="1:16" x14ac:dyDescent="0.3">
      <c r="A3004" t="s">
        <v>7103</v>
      </c>
      <c r="B3004">
        <v>18</v>
      </c>
      <c r="C3004">
        <v>100</v>
      </c>
      <c r="D3004">
        <v>71904</v>
      </c>
      <c r="E3004" t="s">
        <v>1904</v>
      </c>
      <c r="F3004" t="s">
        <v>6434</v>
      </c>
      <c r="G3004" t="s">
        <v>7104</v>
      </c>
      <c r="H3004">
        <v>806</v>
      </c>
      <c r="I3004">
        <v>18</v>
      </c>
      <c r="J3004" t="s">
        <v>19</v>
      </c>
      <c r="K3004" t="s">
        <v>20</v>
      </c>
      <c r="L3004">
        <v>2500000</v>
      </c>
      <c r="M3004">
        <v>2006</v>
      </c>
      <c r="N3004">
        <v>5.7</v>
      </c>
      <c r="O3004" s="4"/>
      <c r="P3004" s="4"/>
    </row>
    <row r="3005" spans="1:16" x14ac:dyDescent="0.3">
      <c r="A3005" t="s">
        <v>1883</v>
      </c>
      <c r="B3005">
        <v>107</v>
      </c>
      <c r="C3005">
        <v>94</v>
      </c>
      <c r="D3005">
        <v>15155772</v>
      </c>
      <c r="E3005" t="s">
        <v>753</v>
      </c>
      <c r="F3005" t="s">
        <v>3685</v>
      </c>
      <c r="G3005" t="s">
        <v>4896</v>
      </c>
      <c r="H3005">
        <v>8895</v>
      </c>
      <c r="I3005">
        <v>48</v>
      </c>
      <c r="J3005" t="s">
        <v>19</v>
      </c>
      <c r="K3005" t="s">
        <v>20</v>
      </c>
      <c r="L3005">
        <v>18000000</v>
      </c>
      <c r="M3005">
        <v>2014</v>
      </c>
      <c r="N3005">
        <v>5.7</v>
      </c>
      <c r="O3005" s="4"/>
      <c r="P3005" s="4"/>
    </row>
    <row r="3006" spans="1:16" x14ac:dyDescent="0.3">
      <c r="A3006" t="s">
        <v>5678</v>
      </c>
      <c r="B3006">
        <v>29</v>
      </c>
      <c r="C3006">
        <v>81</v>
      </c>
      <c r="D3006">
        <v>6982680</v>
      </c>
      <c r="E3006" t="s">
        <v>557</v>
      </c>
      <c r="F3006" t="s">
        <v>351</v>
      </c>
      <c r="G3006" t="s">
        <v>5679</v>
      </c>
      <c r="H3006">
        <v>6965</v>
      </c>
      <c r="I3006">
        <v>69</v>
      </c>
      <c r="J3006" t="s">
        <v>19</v>
      </c>
      <c r="K3006" t="s">
        <v>20</v>
      </c>
      <c r="L3006">
        <v>10000000</v>
      </c>
      <c r="M3006">
        <v>2000</v>
      </c>
      <c r="N3006">
        <v>5.7</v>
      </c>
      <c r="O3006" s="4"/>
      <c r="P3006" s="4"/>
    </row>
    <row r="3007" spans="1:16" x14ac:dyDescent="0.3">
      <c r="A3007" t="s">
        <v>1623</v>
      </c>
      <c r="B3007">
        <v>200</v>
      </c>
      <c r="C3007">
        <v>113</v>
      </c>
      <c r="D3007">
        <v>54540525</v>
      </c>
      <c r="E3007" t="s">
        <v>877</v>
      </c>
      <c r="F3007" t="s">
        <v>913</v>
      </c>
      <c r="G3007" t="s">
        <v>3986</v>
      </c>
      <c r="H3007">
        <v>66579</v>
      </c>
      <c r="I3007">
        <v>134</v>
      </c>
      <c r="J3007" t="s">
        <v>19</v>
      </c>
      <c r="K3007" t="s">
        <v>20</v>
      </c>
      <c r="L3007">
        <v>56000000</v>
      </c>
      <c r="M3007">
        <v>2011</v>
      </c>
      <c r="N3007">
        <v>5.7</v>
      </c>
      <c r="O3007" s="4"/>
      <c r="P3007" s="4"/>
    </row>
    <row r="3008" spans="1:16" x14ac:dyDescent="0.3">
      <c r="A3008" t="s">
        <v>5178</v>
      </c>
      <c r="B3008">
        <v>97</v>
      </c>
      <c r="C3008">
        <v>99</v>
      </c>
      <c r="D3008">
        <v>37882551</v>
      </c>
      <c r="E3008" t="s">
        <v>872</v>
      </c>
      <c r="F3008" t="s">
        <v>134</v>
      </c>
      <c r="G3008" t="s">
        <v>5179</v>
      </c>
      <c r="H3008">
        <v>80305</v>
      </c>
      <c r="I3008">
        <v>393</v>
      </c>
      <c r="J3008" t="s">
        <v>19</v>
      </c>
      <c r="K3008" t="s">
        <v>20</v>
      </c>
      <c r="L3008">
        <v>16000000</v>
      </c>
      <c r="M3008">
        <v>2001</v>
      </c>
      <c r="N3008">
        <v>5.7</v>
      </c>
      <c r="O3008" s="4"/>
      <c r="P3008" s="4"/>
    </row>
    <row r="3009" spans="1:16" x14ac:dyDescent="0.3">
      <c r="A3009" t="s">
        <v>6508</v>
      </c>
      <c r="B3009">
        <v>16</v>
      </c>
      <c r="C3009">
        <v>90</v>
      </c>
      <c r="D3009">
        <v>399611</v>
      </c>
      <c r="E3009" t="s">
        <v>855</v>
      </c>
      <c r="F3009" t="s">
        <v>2931</v>
      </c>
      <c r="G3009" t="s">
        <v>6509</v>
      </c>
      <c r="H3009">
        <v>1245</v>
      </c>
      <c r="I3009">
        <v>29</v>
      </c>
      <c r="J3009" t="s">
        <v>19</v>
      </c>
      <c r="K3009" t="s">
        <v>20</v>
      </c>
      <c r="L3009">
        <v>6000000</v>
      </c>
      <c r="M3009">
        <v>2010</v>
      </c>
      <c r="N3009">
        <v>5.7</v>
      </c>
      <c r="O3009" s="4"/>
      <c r="P3009" s="4"/>
    </row>
    <row r="3010" spans="1:16" x14ac:dyDescent="0.3">
      <c r="A3010" t="s">
        <v>950</v>
      </c>
      <c r="B3010">
        <v>95</v>
      </c>
      <c r="C3010">
        <v>110</v>
      </c>
      <c r="D3010">
        <v>33927476</v>
      </c>
      <c r="E3010" t="s">
        <v>2051</v>
      </c>
      <c r="F3010" t="s">
        <v>2052</v>
      </c>
      <c r="G3010" t="s">
        <v>2053</v>
      </c>
      <c r="H3010">
        <v>19176</v>
      </c>
      <c r="I3010">
        <v>165</v>
      </c>
      <c r="J3010" t="s">
        <v>19</v>
      </c>
      <c r="K3010" t="s">
        <v>31</v>
      </c>
      <c r="L3010">
        <v>40000000</v>
      </c>
      <c r="M3010">
        <v>1997</v>
      </c>
      <c r="N3010">
        <v>5.7</v>
      </c>
      <c r="O3010" s="4"/>
      <c r="P3010" s="4"/>
    </row>
    <row r="3011" spans="1:16" x14ac:dyDescent="0.3">
      <c r="A3011" t="s">
        <v>6952</v>
      </c>
      <c r="B3011">
        <v>264</v>
      </c>
      <c r="C3011">
        <v>98</v>
      </c>
      <c r="D3011">
        <v>84749884</v>
      </c>
      <c r="E3011" t="s">
        <v>2914</v>
      </c>
      <c r="F3011" t="s">
        <v>6579</v>
      </c>
      <c r="G3011" t="s">
        <v>6953</v>
      </c>
      <c r="H3011">
        <v>82133</v>
      </c>
      <c r="I3011">
        <v>359</v>
      </c>
      <c r="J3011" t="s">
        <v>19</v>
      </c>
      <c r="K3011" t="s">
        <v>20</v>
      </c>
      <c r="L3011">
        <v>3000000</v>
      </c>
      <c r="M3011">
        <v>2010</v>
      </c>
      <c r="N3011">
        <v>5.7</v>
      </c>
      <c r="O3011" s="4"/>
      <c r="P3011" s="4"/>
    </row>
    <row r="3012" spans="1:16" x14ac:dyDescent="0.3">
      <c r="A3012" t="s">
        <v>4882</v>
      </c>
      <c r="B3012">
        <v>100</v>
      </c>
      <c r="C3012">
        <v>103</v>
      </c>
      <c r="D3012">
        <v>1530535</v>
      </c>
      <c r="E3012" t="s">
        <v>753</v>
      </c>
      <c r="F3012" t="s">
        <v>576</v>
      </c>
      <c r="G3012" t="s">
        <v>6103</v>
      </c>
      <c r="H3012">
        <v>7833</v>
      </c>
      <c r="I3012">
        <v>63</v>
      </c>
      <c r="J3012" t="s">
        <v>19</v>
      </c>
      <c r="K3012" t="s">
        <v>20</v>
      </c>
      <c r="L3012">
        <v>9000000</v>
      </c>
      <c r="M3012">
        <v>2005</v>
      </c>
      <c r="N3012">
        <v>5.7</v>
      </c>
      <c r="O3012" s="4"/>
      <c r="P3012" s="4"/>
    </row>
    <row r="3013" spans="1:16" x14ac:dyDescent="0.3">
      <c r="A3013" t="s">
        <v>5200</v>
      </c>
      <c r="B3013">
        <v>440</v>
      </c>
      <c r="C3013">
        <v>90</v>
      </c>
      <c r="D3013">
        <v>778565</v>
      </c>
      <c r="E3013" t="s">
        <v>1007</v>
      </c>
      <c r="F3013" t="s">
        <v>2025</v>
      </c>
      <c r="G3013" t="s">
        <v>6733</v>
      </c>
      <c r="H3013">
        <v>83234</v>
      </c>
      <c r="I3013">
        <v>475</v>
      </c>
      <c r="J3013" t="s">
        <v>19</v>
      </c>
      <c r="K3013" t="s">
        <v>3422</v>
      </c>
      <c r="L3013">
        <v>4800000</v>
      </c>
      <c r="M3013">
        <v>2013</v>
      </c>
      <c r="N3013">
        <v>5.7</v>
      </c>
      <c r="O3013" s="4"/>
      <c r="P3013" s="4"/>
    </row>
    <row r="3014" spans="1:16" x14ac:dyDescent="0.3">
      <c r="A3014" t="s">
        <v>6000</v>
      </c>
      <c r="B3014">
        <v>49</v>
      </c>
      <c r="C3014">
        <v>101</v>
      </c>
      <c r="D3014">
        <v>1631839</v>
      </c>
      <c r="E3014" t="s">
        <v>2047</v>
      </c>
      <c r="F3014" t="s">
        <v>138</v>
      </c>
      <c r="G3014" t="s">
        <v>6001</v>
      </c>
      <c r="H3014">
        <v>5936</v>
      </c>
      <c r="I3014">
        <v>91</v>
      </c>
      <c r="J3014" t="s">
        <v>19</v>
      </c>
      <c r="K3014" t="s">
        <v>20</v>
      </c>
      <c r="L3014">
        <v>10000000</v>
      </c>
      <c r="M3014">
        <v>2000</v>
      </c>
      <c r="N3014">
        <v>5.7</v>
      </c>
      <c r="O3014" s="4"/>
      <c r="P3014" s="4"/>
    </row>
    <row r="3015" spans="1:16" x14ac:dyDescent="0.3">
      <c r="A3015" t="s">
        <v>4382</v>
      </c>
      <c r="B3015">
        <v>38</v>
      </c>
      <c r="C3015">
        <v>95</v>
      </c>
      <c r="D3015">
        <v>13555988</v>
      </c>
      <c r="E3015" t="s">
        <v>442</v>
      </c>
      <c r="F3015" t="s">
        <v>1183</v>
      </c>
      <c r="G3015" t="s">
        <v>4383</v>
      </c>
      <c r="H3015">
        <v>7242</v>
      </c>
      <c r="I3015">
        <v>38</v>
      </c>
      <c r="J3015" t="s">
        <v>19</v>
      </c>
      <c r="K3015" t="s">
        <v>432</v>
      </c>
      <c r="L3015">
        <v>22000000</v>
      </c>
      <c r="M3015">
        <v>2000</v>
      </c>
      <c r="N3015">
        <v>5.7</v>
      </c>
      <c r="O3015" s="4"/>
      <c r="P3015" s="4"/>
    </row>
    <row r="3016" spans="1:16" x14ac:dyDescent="0.3">
      <c r="A3016" t="s">
        <v>3136</v>
      </c>
      <c r="B3016">
        <v>23</v>
      </c>
      <c r="C3016">
        <v>93</v>
      </c>
      <c r="D3016">
        <v>30400000</v>
      </c>
      <c r="E3016" t="s">
        <v>872</v>
      </c>
      <c r="F3016" t="s">
        <v>1448</v>
      </c>
      <c r="G3016" t="s">
        <v>3137</v>
      </c>
      <c r="H3016">
        <v>17810</v>
      </c>
      <c r="I3016">
        <v>73</v>
      </c>
      <c r="J3016" t="s">
        <v>19</v>
      </c>
      <c r="K3016" t="s">
        <v>20</v>
      </c>
      <c r="L3016">
        <v>39000000</v>
      </c>
      <c r="M3016">
        <v>1996</v>
      </c>
      <c r="N3016">
        <v>5.7</v>
      </c>
      <c r="O3016" s="4"/>
      <c r="P3016" s="4"/>
    </row>
    <row r="3017" spans="1:16" x14ac:dyDescent="0.3">
      <c r="A3017" t="s">
        <v>6126</v>
      </c>
      <c r="B3017">
        <v>66</v>
      </c>
      <c r="C3017">
        <v>96</v>
      </c>
      <c r="D3017">
        <v>162</v>
      </c>
      <c r="E3017" t="s">
        <v>201</v>
      </c>
      <c r="F3017" t="s">
        <v>2925</v>
      </c>
      <c r="G3017" t="s">
        <v>6127</v>
      </c>
      <c r="H3017">
        <v>5228</v>
      </c>
      <c r="I3017">
        <v>38</v>
      </c>
      <c r="J3017" t="s">
        <v>19</v>
      </c>
      <c r="K3017" t="s">
        <v>5349</v>
      </c>
      <c r="L3017">
        <v>9000000</v>
      </c>
      <c r="M3017">
        <v>2014</v>
      </c>
      <c r="N3017">
        <v>5.7</v>
      </c>
      <c r="O3017" s="4"/>
      <c r="P3017" s="4"/>
    </row>
    <row r="3018" spans="1:16" x14ac:dyDescent="0.3">
      <c r="A3018" t="s">
        <v>950</v>
      </c>
      <c r="B3018">
        <v>174</v>
      </c>
      <c r="C3018">
        <v>121</v>
      </c>
      <c r="D3018">
        <v>66862068</v>
      </c>
      <c r="E3018" t="s">
        <v>952</v>
      </c>
      <c r="F3018" t="s">
        <v>16</v>
      </c>
      <c r="G3018" t="s">
        <v>953</v>
      </c>
      <c r="H3018">
        <v>89509</v>
      </c>
      <c r="I3018">
        <v>524</v>
      </c>
      <c r="J3018" t="s">
        <v>19</v>
      </c>
      <c r="K3018" t="s">
        <v>20</v>
      </c>
      <c r="L3018">
        <v>83000000</v>
      </c>
      <c r="M3018">
        <v>1999</v>
      </c>
      <c r="N3018">
        <v>5.7</v>
      </c>
      <c r="O3018" s="4"/>
      <c r="P3018" s="4"/>
    </row>
    <row r="3019" spans="1:16" x14ac:dyDescent="0.3">
      <c r="A3019" t="s">
        <v>6015</v>
      </c>
      <c r="B3019">
        <v>79</v>
      </c>
      <c r="C3019">
        <v>107</v>
      </c>
      <c r="D3019">
        <v>578527</v>
      </c>
      <c r="E3019" t="s">
        <v>906</v>
      </c>
      <c r="F3019" t="s">
        <v>3398</v>
      </c>
      <c r="G3019" t="s">
        <v>6016</v>
      </c>
      <c r="H3019">
        <v>20008</v>
      </c>
      <c r="I3019">
        <v>112</v>
      </c>
      <c r="J3019" t="s">
        <v>19</v>
      </c>
      <c r="K3019" t="s">
        <v>20</v>
      </c>
      <c r="L3019">
        <v>10000000</v>
      </c>
      <c r="M3019">
        <v>2008</v>
      </c>
      <c r="N3019">
        <v>5.7</v>
      </c>
      <c r="O3019" s="4"/>
      <c r="P3019" s="4"/>
    </row>
    <row r="3020" spans="1:16" x14ac:dyDescent="0.3">
      <c r="A3020" t="s">
        <v>2135</v>
      </c>
      <c r="B3020">
        <v>84</v>
      </c>
      <c r="C3020">
        <v>87</v>
      </c>
      <c r="D3020">
        <v>53715611</v>
      </c>
      <c r="E3020" t="s">
        <v>2137</v>
      </c>
      <c r="F3020" t="s">
        <v>933</v>
      </c>
      <c r="G3020" t="s">
        <v>2138</v>
      </c>
      <c r="H3020">
        <v>92106</v>
      </c>
      <c r="I3020">
        <v>171</v>
      </c>
      <c r="J3020" t="s">
        <v>19</v>
      </c>
      <c r="K3020" t="s">
        <v>20</v>
      </c>
      <c r="L3020">
        <v>63000000</v>
      </c>
      <c r="M3020">
        <v>1988</v>
      </c>
      <c r="N3020">
        <v>5.7</v>
      </c>
      <c r="O3020" s="4"/>
      <c r="P3020" s="4"/>
    </row>
    <row r="3021" spans="1:16" x14ac:dyDescent="0.3">
      <c r="A3021" t="s">
        <v>1623</v>
      </c>
      <c r="B3021">
        <v>186</v>
      </c>
      <c r="C3021">
        <v>125</v>
      </c>
      <c r="D3021">
        <v>110476776</v>
      </c>
      <c r="E3021" t="s">
        <v>877</v>
      </c>
      <c r="F3021" t="s">
        <v>370</v>
      </c>
      <c r="G3021" t="s">
        <v>2325</v>
      </c>
      <c r="H3021">
        <v>95437</v>
      </c>
      <c r="I3021">
        <v>211</v>
      </c>
      <c r="J3021" t="s">
        <v>19</v>
      </c>
      <c r="K3021" t="s">
        <v>20</v>
      </c>
      <c r="L3021">
        <v>52000000</v>
      </c>
      <c r="M3021">
        <v>2010</v>
      </c>
      <c r="N3021">
        <v>5.7</v>
      </c>
      <c r="O3021" s="4"/>
      <c r="P3021" s="4"/>
    </row>
    <row r="3022" spans="1:16" x14ac:dyDescent="0.3">
      <c r="A3022" t="s">
        <v>1711</v>
      </c>
      <c r="B3022">
        <v>218</v>
      </c>
      <c r="C3022">
        <v>109</v>
      </c>
      <c r="D3022">
        <v>86208010</v>
      </c>
      <c r="E3022" t="s">
        <v>872</v>
      </c>
      <c r="F3022" t="s">
        <v>314</v>
      </c>
      <c r="G3022" t="s">
        <v>2890</v>
      </c>
      <c r="H3022">
        <v>97045</v>
      </c>
      <c r="I3022">
        <v>285</v>
      </c>
      <c r="J3022" t="s">
        <v>19</v>
      </c>
      <c r="K3022" t="s">
        <v>20</v>
      </c>
      <c r="L3022">
        <v>35000000</v>
      </c>
      <c r="M3022">
        <v>2014</v>
      </c>
      <c r="N3022">
        <v>5.7</v>
      </c>
      <c r="O3022" s="4"/>
      <c r="P3022" s="4"/>
    </row>
    <row r="3023" spans="1:16" x14ac:dyDescent="0.3">
      <c r="A3023" t="s">
        <v>5104</v>
      </c>
      <c r="B3023">
        <v>20</v>
      </c>
      <c r="C3023">
        <v>139</v>
      </c>
      <c r="D3023">
        <v>2474000</v>
      </c>
      <c r="E3023" t="s">
        <v>2799</v>
      </c>
      <c r="F3023" t="s">
        <v>964</v>
      </c>
      <c r="G3023" t="s">
        <v>5426</v>
      </c>
      <c r="H3023">
        <v>2427</v>
      </c>
      <c r="I3023">
        <v>27</v>
      </c>
      <c r="J3023" t="s">
        <v>19</v>
      </c>
      <c r="K3023" t="s">
        <v>774</v>
      </c>
      <c r="L3023">
        <v>14000000</v>
      </c>
      <c r="M3023">
        <v>1995</v>
      </c>
      <c r="N3023">
        <v>5.7</v>
      </c>
      <c r="O3023" s="4"/>
      <c r="P3023" s="4"/>
    </row>
    <row r="3024" spans="1:16" x14ac:dyDescent="0.3">
      <c r="A3024" t="s">
        <v>2067</v>
      </c>
      <c r="B3024">
        <v>225</v>
      </c>
      <c r="C3024">
        <v>87</v>
      </c>
      <c r="D3024">
        <v>29136626</v>
      </c>
      <c r="E3024" t="s">
        <v>2068</v>
      </c>
      <c r="F3024" t="s">
        <v>2069</v>
      </c>
      <c r="G3024" t="s">
        <v>2070</v>
      </c>
      <c r="H3024">
        <v>97089</v>
      </c>
      <c r="I3024">
        <v>233</v>
      </c>
      <c r="J3024" t="s">
        <v>19</v>
      </c>
      <c r="K3024" t="s">
        <v>20</v>
      </c>
      <c r="L3024">
        <v>60000000</v>
      </c>
      <c r="M3024">
        <v>2011</v>
      </c>
      <c r="N3024">
        <v>5.7</v>
      </c>
      <c r="O3024" s="4"/>
      <c r="P3024" s="4"/>
    </row>
    <row r="3025" spans="1:16" x14ac:dyDescent="0.3">
      <c r="A3025" t="s">
        <v>1315</v>
      </c>
      <c r="B3025">
        <v>275</v>
      </c>
      <c r="C3025">
        <v>120</v>
      </c>
      <c r="D3025">
        <v>134455175</v>
      </c>
      <c r="E3025" t="s">
        <v>557</v>
      </c>
      <c r="F3025" t="s">
        <v>151</v>
      </c>
      <c r="G3025" t="s">
        <v>3264</v>
      </c>
      <c r="H3025">
        <v>97664</v>
      </c>
      <c r="I3025">
        <v>232</v>
      </c>
      <c r="J3025" t="s">
        <v>19</v>
      </c>
      <c r="K3025" t="s">
        <v>20</v>
      </c>
      <c r="L3025">
        <v>35000000</v>
      </c>
      <c r="M3025">
        <v>2013</v>
      </c>
      <c r="N3025">
        <v>5.7</v>
      </c>
      <c r="O3025" s="4"/>
      <c r="P3025" s="4"/>
    </row>
    <row r="3026" spans="1:16" x14ac:dyDescent="0.3">
      <c r="A3026" t="s">
        <v>4805</v>
      </c>
      <c r="B3026">
        <v>10</v>
      </c>
      <c r="C3026">
        <v>92</v>
      </c>
      <c r="D3026">
        <v>2119994</v>
      </c>
      <c r="E3026" t="s">
        <v>4806</v>
      </c>
      <c r="F3026" t="s">
        <v>4807</v>
      </c>
      <c r="G3026" t="s">
        <v>4808</v>
      </c>
      <c r="H3026">
        <v>1153</v>
      </c>
      <c r="I3026">
        <v>15</v>
      </c>
      <c r="J3026" t="s">
        <v>19</v>
      </c>
      <c r="K3026" t="s">
        <v>20</v>
      </c>
      <c r="L3026">
        <v>19000000</v>
      </c>
      <c r="M3026">
        <v>1993</v>
      </c>
      <c r="N3026">
        <v>5.7</v>
      </c>
      <c r="O3026" s="4"/>
      <c r="P3026" s="4"/>
    </row>
    <row r="3027" spans="1:16" x14ac:dyDescent="0.3">
      <c r="A3027" t="s">
        <v>1173</v>
      </c>
      <c r="B3027">
        <v>13</v>
      </c>
      <c r="C3027">
        <v>115</v>
      </c>
      <c r="D3027">
        <v>14587732</v>
      </c>
      <c r="E3027" t="s">
        <v>995</v>
      </c>
      <c r="F3027" t="s">
        <v>3388</v>
      </c>
      <c r="G3027" t="s">
        <v>3389</v>
      </c>
      <c r="H3027">
        <v>4795</v>
      </c>
      <c r="I3027">
        <v>39</v>
      </c>
      <c r="J3027" t="s">
        <v>19</v>
      </c>
      <c r="K3027" t="s">
        <v>20</v>
      </c>
      <c r="L3027">
        <v>35000000</v>
      </c>
      <c r="M3027">
        <v>1991</v>
      </c>
      <c r="N3027">
        <v>5.7</v>
      </c>
      <c r="O3027" s="4"/>
      <c r="P3027" s="4"/>
    </row>
    <row r="3028" spans="1:16" x14ac:dyDescent="0.3">
      <c r="A3028" t="s">
        <v>694</v>
      </c>
      <c r="B3028">
        <v>180</v>
      </c>
      <c r="C3028">
        <v>119</v>
      </c>
      <c r="D3028">
        <v>73209340</v>
      </c>
      <c r="E3028" t="s">
        <v>1143</v>
      </c>
      <c r="F3028" t="s">
        <v>1144</v>
      </c>
      <c r="G3028" t="s">
        <v>1145</v>
      </c>
      <c r="H3028">
        <v>101834</v>
      </c>
      <c r="I3028">
        <v>628</v>
      </c>
      <c r="J3028" t="s">
        <v>19</v>
      </c>
      <c r="K3028" t="s">
        <v>20</v>
      </c>
      <c r="L3028">
        <v>95000000</v>
      </c>
      <c r="M3028">
        <v>2000</v>
      </c>
      <c r="N3028">
        <v>5.7</v>
      </c>
      <c r="O3028" s="4"/>
      <c r="P3028" s="4"/>
    </row>
    <row r="3029" spans="1:16" x14ac:dyDescent="0.3">
      <c r="A3029" t="s">
        <v>2197</v>
      </c>
      <c r="B3029">
        <v>135</v>
      </c>
      <c r="C3029">
        <v>105</v>
      </c>
      <c r="D3029">
        <v>13101142</v>
      </c>
      <c r="E3029" t="s">
        <v>1888</v>
      </c>
      <c r="F3029" t="s">
        <v>362</v>
      </c>
      <c r="G3029" t="s">
        <v>3450</v>
      </c>
      <c r="H3029">
        <v>23916</v>
      </c>
      <c r="I3029">
        <v>50</v>
      </c>
      <c r="J3029" t="s">
        <v>19</v>
      </c>
      <c r="K3029" t="s">
        <v>20</v>
      </c>
      <c r="L3029">
        <v>35000000</v>
      </c>
      <c r="M3029">
        <v>2012</v>
      </c>
      <c r="N3029">
        <v>5.7</v>
      </c>
      <c r="O3029" s="4"/>
      <c r="P3029" s="4"/>
    </row>
    <row r="3030" spans="1:16" x14ac:dyDescent="0.3">
      <c r="A3030" t="s">
        <v>1539</v>
      </c>
      <c r="B3030">
        <v>137</v>
      </c>
      <c r="C3030">
        <v>104</v>
      </c>
      <c r="D3030">
        <v>1089365</v>
      </c>
      <c r="E3030" t="s">
        <v>1289</v>
      </c>
      <c r="F3030" t="s">
        <v>913</v>
      </c>
      <c r="G3030" t="s">
        <v>3953</v>
      </c>
      <c r="H3030">
        <v>23767</v>
      </c>
      <c r="I3030">
        <v>111</v>
      </c>
      <c r="J3030" t="s">
        <v>19</v>
      </c>
      <c r="K3030" t="s">
        <v>20</v>
      </c>
      <c r="L3030">
        <v>25000000</v>
      </c>
      <c r="M3030">
        <v>2008</v>
      </c>
      <c r="N3030">
        <v>5.7</v>
      </c>
      <c r="O3030" s="4"/>
      <c r="P3030" s="4"/>
    </row>
    <row r="3031" spans="1:16" x14ac:dyDescent="0.3">
      <c r="A3031" t="s">
        <v>2238</v>
      </c>
      <c r="B3031">
        <v>265</v>
      </c>
      <c r="C3031">
        <v>102</v>
      </c>
      <c r="D3031">
        <v>34350553</v>
      </c>
      <c r="E3031" t="s">
        <v>992</v>
      </c>
      <c r="F3031" t="s">
        <v>1089</v>
      </c>
      <c r="G3031" t="s">
        <v>2239</v>
      </c>
      <c r="H3031">
        <v>104066</v>
      </c>
      <c r="I3031">
        <v>207</v>
      </c>
      <c r="J3031" t="s">
        <v>19</v>
      </c>
      <c r="K3031" t="s">
        <v>20</v>
      </c>
      <c r="L3031">
        <v>68000000</v>
      </c>
      <c r="M3031">
        <v>2012</v>
      </c>
      <c r="N3031">
        <v>5.7</v>
      </c>
      <c r="O3031" s="4"/>
      <c r="P3031" s="4"/>
    </row>
    <row r="3032" spans="1:16" x14ac:dyDescent="0.3">
      <c r="A3032" t="s">
        <v>5836</v>
      </c>
      <c r="B3032">
        <v>361</v>
      </c>
      <c r="C3032">
        <v>85</v>
      </c>
      <c r="D3032">
        <v>64423650</v>
      </c>
      <c r="E3032" t="s">
        <v>2074</v>
      </c>
      <c r="F3032" t="s">
        <v>3710</v>
      </c>
      <c r="G3032" t="s">
        <v>6961</v>
      </c>
      <c r="H3032">
        <v>139329</v>
      </c>
      <c r="I3032">
        <v>578</v>
      </c>
      <c r="J3032" t="s">
        <v>19</v>
      </c>
      <c r="K3032" t="s">
        <v>20</v>
      </c>
      <c r="L3032">
        <v>3000000</v>
      </c>
      <c r="M3032">
        <v>2013</v>
      </c>
      <c r="N3032">
        <v>5.7</v>
      </c>
      <c r="O3032" s="4"/>
      <c r="P3032" s="4"/>
    </row>
    <row r="3033" spans="1:16" x14ac:dyDescent="0.3">
      <c r="A3033" t="s">
        <v>1833</v>
      </c>
      <c r="B3033">
        <v>49</v>
      </c>
      <c r="C3033">
        <v>117</v>
      </c>
      <c r="D3033">
        <v>134904</v>
      </c>
      <c r="E3033" t="s">
        <v>2139</v>
      </c>
      <c r="F3033" t="s">
        <v>4243</v>
      </c>
      <c r="G3033" t="s">
        <v>4244</v>
      </c>
      <c r="H3033">
        <v>2395</v>
      </c>
      <c r="I3033">
        <v>17</v>
      </c>
      <c r="J3033" t="s">
        <v>19</v>
      </c>
      <c r="K3033" t="s">
        <v>20</v>
      </c>
      <c r="L3033">
        <v>25000000</v>
      </c>
      <c r="M3033">
        <v>2010</v>
      </c>
      <c r="N3033">
        <v>5.7</v>
      </c>
      <c r="O3033" s="4"/>
      <c r="P3033" s="4"/>
    </row>
    <row r="3034" spans="1:16" x14ac:dyDescent="0.3">
      <c r="A3034" t="s">
        <v>932</v>
      </c>
      <c r="B3034">
        <v>199</v>
      </c>
      <c r="C3034">
        <v>100</v>
      </c>
      <c r="D3034">
        <v>131144183</v>
      </c>
      <c r="E3034" t="s">
        <v>1005</v>
      </c>
      <c r="F3034" t="s">
        <v>325</v>
      </c>
      <c r="G3034" t="s">
        <v>1050</v>
      </c>
      <c r="H3034">
        <v>157016</v>
      </c>
      <c r="I3034">
        <v>824</v>
      </c>
      <c r="J3034" t="s">
        <v>19</v>
      </c>
      <c r="K3034" t="s">
        <v>20</v>
      </c>
      <c r="L3034">
        <v>115000000</v>
      </c>
      <c r="M3034">
        <v>2001</v>
      </c>
      <c r="N3034">
        <v>5.7</v>
      </c>
      <c r="O3034" s="4"/>
      <c r="P3034" s="4"/>
    </row>
    <row r="3035" spans="1:16" x14ac:dyDescent="0.3">
      <c r="A3035" t="s">
        <v>2979</v>
      </c>
      <c r="B3035">
        <v>286</v>
      </c>
      <c r="C3035">
        <v>97</v>
      </c>
      <c r="D3035">
        <v>100292856</v>
      </c>
      <c r="E3035" t="s">
        <v>872</v>
      </c>
      <c r="F3035" t="s">
        <v>406</v>
      </c>
      <c r="G3035" t="s">
        <v>4769</v>
      </c>
      <c r="H3035">
        <v>160418</v>
      </c>
      <c r="I3035">
        <v>296</v>
      </c>
      <c r="J3035" t="s">
        <v>19</v>
      </c>
      <c r="K3035" t="s">
        <v>20</v>
      </c>
      <c r="L3035">
        <v>20000000</v>
      </c>
      <c r="M3035">
        <v>2011</v>
      </c>
      <c r="N3035">
        <v>5.7</v>
      </c>
      <c r="O3035" s="4"/>
      <c r="P3035" s="4"/>
    </row>
    <row r="3036" spans="1:16" x14ac:dyDescent="0.3">
      <c r="A3036" t="s">
        <v>154</v>
      </c>
      <c r="B3036">
        <v>230</v>
      </c>
      <c r="C3036">
        <v>119</v>
      </c>
      <c r="D3036">
        <v>180011740</v>
      </c>
      <c r="E3036" t="s">
        <v>137</v>
      </c>
      <c r="F3036" t="s">
        <v>335</v>
      </c>
      <c r="G3036" t="s">
        <v>894</v>
      </c>
      <c r="H3036">
        <v>177725</v>
      </c>
      <c r="I3036">
        <v>1368</v>
      </c>
      <c r="J3036" t="s">
        <v>19</v>
      </c>
      <c r="K3036" t="s">
        <v>20</v>
      </c>
      <c r="L3036">
        <v>100000000</v>
      </c>
      <c r="M3036">
        <v>2001</v>
      </c>
      <c r="N3036">
        <v>5.7</v>
      </c>
      <c r="O3036" s="4"/>
      <c r="P3036" s="4"/>
    </row>
    <row r="3037" spans="1:16" x14ac:dyDescent="0.3">
      <c r="A3037" t="s">
        <v>584</v>
      </c>
      <c r="B3037">
        <v>267</v>
      </c>
      <c r="C3037">
        <v>138</v>
      </c>
      <c r="D3037">
        <v>132122995</v>
      </c>
      <c r="E3037" t="s">
        <v>366</v>
      </c>
      <c r="F3037" t="s">
        <v>585</v>
      </c>
      <c r="G3037" t="s">
        <v>586</v>
      </c>
      <c r="H3037">
        <v>212106</v>
      </c>
      <c r="I3037">
        <v>1445</v>
      </c>
      <c r="J3037" t="s">
        <v>19</v>
      </c>
      <c r="K3037" t="s">
        <v>20</v>
      </c>
      <c r="L3037">
        <v>137000000</v>
      </c>
      <c r="M3037">
        <v>2003</v>
      </c>
      <c r="N3037">
        <v>5.7</v>
      </c>
      <c r="O3037" s="4"/>
      <c r="P3037" s="4"/>
    </row>
    <row r="3038" spans="1:16" x14ac:dyDescent="0.3">
      <c r="A3038" t="s">
        <v>169</v>
      </c>
      <c r="B3038">
        <v>378</v>
      </c>
      <c r="C3038">
        <v>165</v>
      </c>
      <c r="D3038">
        <v>245428137</v>
      </c>
      <c r="E3038" t="s">
        <v>41</v>
      </c>
      <c r="F3038" t="s">
        <v>173</v>
      </c>
      <c r="G3038" t="s">
        <v>174</v>
      </c>
      <c r="H3038">
        <v>242420</v>
      </c>
      <c r="I3038">
        <v>918</v>
      </c>
      <c r="J3038" t="s">
        <v>19</v>
      </c>
      <c r="K3038" t="s">
        <v>20</v>
      </c>
      <c r="L3038">
        <v>210000000</v>
      </c>
      <c r="M3038">
        <v>2014</v>
      </c>
      <c r="N3038">
        <v>5.7</v>
      </c>
      <c r="O3038" s="4"/>
      <c r="P3038" s="4"/>
    </row>
    <row r="3039" spans="1:16" x14ac:dyDescent="0.3">
      <c r="A3039" t="s">
        <v>1419</v>
      </c>
      <c r="B3039">
        <v>101</v>
      </c>
      <c r="C3039">
        <v>91</v>
      </c>
      <c r="D3039">
        <v>20950820</v>
      </c>
      <c r="E3039" t="s">
        <v>639</v>
      </c>
      <c r="F3039" t="s">
        <v>290</v>
      </c>
      <c r="G3039" t="s">
        <v>1420</v>
      </c>
      <c r="H3039">
        <v>24183</v>
      </c>
      <c r="I3039">
        <v>160</v>
      </c>
      <c r="J3039" t="s">
        <v>19</v>
      </c>
      <c r="K3039" t="s">
        <v>432</v>
      </c>
      <c r="L3039">
        <v>80000000</v>
      </c>
      <c r="M3039">
        <v>2003</v>
      </c>
      <c r="N3039">
        <v>5.7</v>
      </c>
      <c r="O3039" s="4"/>
      <c r="P3039" s="4"/>
    </row>
    <row r="3040" spans="1:16" x14ac:dyDescent="0.3">
      <c r="A3040" t="s">
        <v>4870</v>
      </c>
      <c r="B3040">
        <v>111</v>
      </c>
      <c r="C3040">
        <v>109</v>
      </c>
      <c r="D3040">
        <v>22927390</v>
      </c>
      <c r="E3040" t="s">
        <v>129</v>
      </c>
      <c r="F3040" t="s">
        <v>142</v>
      </c>
      <c r="G3040" t="s">
        <v>4872</v>
      </c>
      <c r="H3040">
        <v>25344</v>
      </c>
      <c r="I3040">
        <v>77</v>
      </c>
      <c r="J3040" t="s">
        <v>19</v>
      </c>
      <c r="K3040" t="s">
        <v>20</v>
      </c>
      <c r="L3040">
        <v>18000000</v>
      </c>
      <c r="M3040">
        <v>2009</v>
      </c>
      <c r="N3040">
        <v>5.6</v>
      </c>
      <c r="O3040" s="4"/>
      <c r="P3040" s="4"/>
    </row>
    <row r="3041" spans="1:16" x14ac:dyDescent="0.3">
      <c r="A3041" t="s">
        <v>5516</v>
      </c>
      <c r="B3041">
        <v>47</v>
      </c>
      <c r="C3041">
        <v>84</v>
      </c>
      <c r="D3041">
        <v>5002310</v>
      </c>
      <c r="E3041" t="s">
        <v>5517</v>
      </c>
      <c r="F3041" t="s">
        <v>223</v>
      </c>
      <c r="G3041" t="s">
        <v>5518</v>
      </c>
      <c r="H3041">
        <v>25541</v>
      </c>
      <c r="I3041">
        <v>181</v>
      </c>
      <c r="J3041" t="s">
        <v>19</v>
      </c>
      <c r="K3041" t="s">
        <v>20</v>
      </c>
      <c r="L3041">
        <v>13000000</v>
      </c>
      <c r="M3041">
        <v>2001</v>
      </c>
      <c r="N3041">
        <v>5.6</v>
      </c>
      <c r="O3041" s="4"/>
      <c r="P3041" s="4"/>
    </row>
    <row r="3042" spans="1:16" x14ac:dyDescent="0.3">
      <c r="A3042" t="s">
        <v>6537</v>
      </c>
      <c r="B3042">
        <v>62</v>
      </c>
      <c r="C3042">
        <v>116</v>
      </c>
      <c r="D3042">
        <v>50382128</v>
      </c>
      <c r="E3042" t="s">
        <v>753</v>
      </c>
      <c r="F3042" t="s">
        <v>3348</v>
      </c>
      <c r="G3042" t="s">
        <v>6538</v>
      </c>
      <c r="H3042">
        <v>10472</v>
      </c>
      <c r="I3042">
        <v>202</v>
      </c>
      <c r="J3042" t="s">
        <v>19</v>
      </c>
      <c r="K3042" t="s">
        <v>20</v>
      </c>
      <c r="L3042">
        <v>5500000</v>
      </c>
      <c r="M3042">
        <v>2005</v>
      </c>
      <c r="N3042">
        <v>5.6</v>
      </c>
      <c r="O3042" s="4"/>
      <c r="P3042" s="4"/>
    </row>
    <row r="3043" spans="1:16" x14ac:dyDescent="0.3">
      <c r="A3043" t="s">
        <v>4058</v>
      </c>
      <c r="B3043">
        <v>41</v>
      </c>
      <c r="C3043">
        <v>113</v>
      </c>
      <c r="D3043">
        <v>55184721</v>
      </c>
      <c r="E3043" t="s">
        <v>1289</v>
      </c>
      <c r="F3043" t="s">
        <v>2925</v>
      </c>
      <c r="G3043" t="s">
        <v>5158</v>
      </c>
      <c r="H3043">
        <v>9811</v>
      </c>
      <c r="I3043">
        <v>100</v>
      </c>
      <c r="J3043" t="s">
        <v>19</v>
      </c>
      <c r="K3043" t="s">
        <v>20</v>
      </c>
      <c r="L3043">
        <v>15000000</v>
      </c>
      <c r="M3043">
        <v>2007</v>
      </c>
      <c r="N3043">
        <v>5.6</v>
      </c>
      <c r="O3043" s="4"/>
      <c r="P3043" s="4"/>
    </row>
    <row r="3044" spans="1:16" x14ac:dyDescent="0.3">
      <c r="A3044" t="s">
        <v>2517</v>
      </c>
      <c r="B3044">
        <v>69</v>
      </c>
      <c r="C3044">
        <v>104</v>
      </c>
      <c r="D3044">
        <v>40118420</v>
      </c>
      <c r="E3044" t="s">
        <v>2317</v>
      </c>
      <c r="F3044" t="s">
        <v>2451</v>
      </c>
      <c r="G3044" t="s">
        <v>3664</v>
      </c>
      <c r="H3044">
        <v>26066</v>
      </c>
      <c r="I3044">
        <v>216</v>
      </c>
      <c r="J3044" t="s">
        <v>19</v>
      </c>
      <c r="K3044" t="s">
        <v>20</v>
      </c>
      <c r="L3044">
        <v>30000000</v>
      </c>
      <c r="M3044">
        <v>2002</v>
      </c>
      <c r="N3044">
        <v>5.6</v>
      </c>
      <c r="O3044" s="4"/>
      <c r="P3044" s="4"/>
    </row>
    <row r="3045" spans="1:16" x14ac:dyDescent="0.3">
      <c r="A3045" t="s">
        <v>5487</v>
      </c>
      <c r="B3045">
        <v>58</v>
      </c>
      <c r="C3045">
        <v>84</v>
      </c>
      <c r="D3045">
        <v>52543632</v>
      </c>
      <c r="E3045" t="s">
        <v>809</v>
      </c>
      <c r="F3045" t="s">
        <v>1369</v>
      </c>
      <c r="G3045" t="s">
        <v>5488</v>
      </c>
      <c r="H3045">
        <v>12676</v>
      </c>
      <c r="I3045">
        <v>84</v>
      </c>
      <c r="J3045" t="s">
        <v>19</v>
      </c>
      <c r="K3045" t="s">
        <v>20</v>
      </c>
      <c r="L3045">
        <v>13200000</v>
      </c>
      <c r="M3045">
        <v>2014</v>
      </c>
      <c r="N3045">
        <v>5.6</v>
      </c>
      <c r="O3045" s="4"/>
      <c r="P3045" s="4"/>
    </row>
    <row r="3046" spans="1:16" x14ac:dyDescent="0.3">
      <c r="A3046" t="s">
        <v>289</v>
      </c>
      <c r="B3046">
        <v>102</v>
      </c>
      <c r="C3046">
        <v>106</v>
      </c>
      <c r="D3046">
        <v>35007180</v>
      </c>
      <c r="E3046" t="s">
        <v>268</v>
      </c>
      <c r="F3046" t="s">
        <v>200</v>
      </c>
      <c r="G3046" t="s">
        <v>5181</v>
      </c>
      <c r="H3046">
        <v>26846</v>
      </c>
      <c r="I3046">
        <v>193</v>
      </c>
      <c r="J3046" t="s">
        <v>19</v>
      </c>
      <c r="K3046" t="s">
        <v>20</v>
      </c>
      <c r="L3046">
        <v>15000000</v>
      </c>
      <c r="M3046">
        <v>2000</v>
      </c>
      <c r="N3046">
        <v>5.6</v>
      </c>
      <c r="O3046" s="4"/>
      <c r="P3046" s="4"/>
    </row>
    <row r="3047" spans="1:16" x14ac:dyDescent="0.3">
      <c r="A3047" t="s">
        <v>6785</v>
      </c>
      <c r="B3047">
        <v>256</v>
      </c>
      <c r="C3047">
        <v>95</v>
      </c>
      <c r="D3047">
        <v>131175</v>
      </c>
      <c r="E3047" t="s">
        <v>4778</v>
      </c>
      <c r="F3047" t="s">
        <v>1112</v>
      </c>
      <c r="G3047" t="s">
        <v>6786</v>
      </c>
      <c r="H3047">
        <v>30219</v>
      </c>
      <c r="I3047">
        <v>200</v>
      </c>
      <c r="J3047" t="s">
        <v>19</v>
      </c>
      <c r="K3047" t="s">
        <v>20</v>
      </c>
      <c r="L3047">
        <v>8500000</v>
      </c>
      <c r="M3047">
        <v>2015</v>
      </c>
      <c r="N3047">
        <v>5.6</v>
      </c>
      <c r="O3047" s="4"/>
      <c r="P3047" s="4"/>
    </row>
    <row r="3048" spans="1:16" x14ac:dyDescent="0.3">
      <c r="A3048" t="s">
        <v>4357</v>
      </c>
      <c r="B3048">
        <v>61</v>
      </c>
      <c r="C3048">
        <v>170</v>
      </c>
      <c r="D3048">
        <v>59696176</v>
      </c>
      <c r="E3048" t="s">
        <v>2726</v>
      </c>
      <c r="F3048" t="s">
        <v>4358</v>
      </c>
      <c r="G3048" t="s">
        <v>4359</v>
      </c>
      <c r="H3048">
        <v>15448</v>
      </c>
      <c r="I3048">
        <v>174</v>
      </c>
      <c r="J3048" t="s">
        <v>19</v>
      </c>
      <c r="K3048" t="s">
        <v>20</v>
      </c>
      <c r="L3048">
        <v>22000000</v>
      </c>
      <c r="M3048">
        <v>2014</v>
      </c>
      <c r="N3048">
        <v>5.6</v>
      </c>
      <c r="O3048" s="4"/>
      <c r="P3048" s="4"/>
    </row>
    <row r="3049" spans="1:16" x14ac:dyDescent="0.3">
      <c r="A3049" t="s">
        <v>6165</v>
      </c>
      <c r="B3049">
        <v>11</v>
      </c>
      <c r="C3049">
        <v>108</v>
      </c>
      <c r="D3049">
        <v>34746109</v>
      </c>
      <c r="E3049" t="s">
        <v>6166</v>
      </c>
      <c r="F3049" t="s">
        <v>2451</v>
      </c>
      <c r="G3049" t="s">
        <v>6167</v>
      </c>
      <c r="H3049">
        <v>3122</v>
      </c>
      <c r="I3049">
        <v>14</v>
      </c>
      <c r="J3049" t="s">
        <v>19</v>
      </c>
      <c r="K3049" t="s">
        <v>20</v>
      </c>
      <c r="L3049">
        <v>8000000</v>
      </c>
      <c r="M3049">
        <v>1996</v>
      </c>
      <c r="N3049">
        <v>5.6</v>
      </c>
      <c r="O3049" s="4"/>
      <c r="P3049" s="4"/>
    </row>
    <row r="3050" spans="1:16" x14ac:dyDescent="0.3">
      <c r="A3050" t="s">
        <v>2185</v>
      </c>
      <c r="B3050">
        <v>94</v>
      </c>
      <c r="C3050">
        <v>95</v>
      </c>
      <c r="D3050">
        <v>52580895</v>
      </c>
      <c r="E3050" t="s">
        <v>2672</v>
      </c>
      <c r="F3050" t="s">
        <v>394</v>
      </c>
      <c r="G3050" t="s">
        <v>2673</v>
      </c>
      <c r="H3050">
        <v>30255</v>
      </c>
      <c r="I3050">
        <v>118</v>
      </c>
      <c r="J3050" t="s">
        <v>19</v>
      </c>
      <c r="K3050" t="s">
        <v>20</v>
      </c>
      <c r="L3050">
        <v>45000000</v>
      </c>
      <c r="M3050">
        <v>2005</v>
      </c>
      <c r="N3050">
        <v>5.6</v>
      </c>
      <c r="O3050" s="4"/>
      <c r="P3050" s="4"/>
    </row>
    <row r="3051" spans="1:16" x14ac:dyDescent="0.3">
      <c r="A3051" t="s">
        <v>416</v>
      </c>
      <c r="B3051">
        <v>98</v>
      </c>
      <c r="C3051">
        <v>115</v>
      </c>
      <c r="D3051">
        <v>39177215</v>
      </c>
      <c r="E3051" t="s">
        <v>1100</v>
      </c>
      <c r="F3051" t="s">
        <v>1858</v>
      </c>
      <c r="G3051" t="s">
        <v>3149</v>
      </c>
      <c r="H3051">
        <v>30667</v>
      </c>
      <c r="I3051">
        <v>234</v>
      </c>
      <c r="J3051" t="s">
        <v>19</v>
      </c>
      <c r="K3051" t="s">
        <v>20</v>
      </c>
      <c r="L3051">
        <v>38000000</v>
      </c>
      <c r="M3051">
        <v>2002</v>
      </c>
      <c r="N3051">
        <v>5.6</v>
      </c>
      <c r="O3051" s="4"/>
      <c r="P3051" s="4"/>
    </row>
    <row r="3052" spans="1:16" x14ac:dyDescent="0.3">
      <c r="A3052" t="s">
        <v>1739</v>
      </c>
      <c r="B3052">
        <v>40</v>
      </c>
      <c r="C3052">
        <v>105</v>
      </c>
      <c r="D3052">
        <v>35324232</v>
      </c>
      <c r="E3052" t="s">
        <v>1740</v>
      </c>
      <c r="F3052" t="s">
        <v>1741</v>
      </c>
      <c r="G3052" t="s">
        <v>1742</v>
      </c>
      <c r="H3052">
        <v>32224</v>
      </c>
      <c r="I3052">
        <v>62</v>
      </c>
      <c r="J3052" t="s">
        <v>19</v>
      </c>
      <c r="K3052" t="s">
        <v>20</v>
      </c>
      <c r="L3052">
        <v>68000000</v>
      </c>
      <c r="M3052">
        <v>1995</v>
      </c>
      <c r="N3052">
        <v>5.6</v>
      </c>
      <c r="O3052" s="4"/>
      <c r="P3052" s="4"/>
    </row>
    <row r="3053" spans="1:16" x14ac:dyDescent="0.3">
      <c r="A3053" t="s">
        <v>3503</v>
      </c>
      <c r="B3053">
        <v>133</v>
      </c>
      <c r="C3053">
        <v>89</v>
      </c>
      <c r="D3053">
        <v>21784432</v>
      </c>
      <c r="E3053" t="s">
        <v>872</v>
      </c>
      <c r="F3053" t="s">
        <v>457</v>
      </c>
      <c r="G3053" t="s">
        <v>3504</v>
      </c>
      <c r="H3053">
        <v>37493</v>
      </c>
      <c r="I3053">
        <v>108</v>
      </c>
      <c r="J3053" t="s">
        <v>19</v>
      </c>
      <c r="K3053" t="s">
        <v>20</v>
      </c>
      <c r="L3053">
        <v>35000000</v>
      </c>
      <c r="M3053">
        <v>2013</v>
      </c>
      <c r="N3053">
        <v>5.6</v>
      </c>
      <c r="O3053" s="4"/>
      <c r="P3053" s="4"/>
    </row>
    <row r="3054" spans="1:16" x14ac:dyDescent="0.3">
      <c r="A3054" t="s">
        <v>706</v>
      </c>
      <c r="B3054">
        <v>128</v>
      </c>
      <c r="C3054">
        <v>116</v>
      </c>
      <c r="D3054">
        <v>30157016</v>
      </c>
      <c r="E3054" t="s">
        <v>591</v>
      </c>
      <c r="F3054" t="s">
        <v>429</v>
      </c>
      <c r="G3054" t="s">
        <v>1685</v>
      </c>
      <c r="H3054">
        <v>39659</v>
      </c>
      <c r="I3054">
        <v>189</v>
      </c>
      <c r="J3054" t="s">
        <v>19</v>
      </c>
      <c r="K3054" t="s">
        <v>20</v>
      </c>
      <c r="L3054">
        <v>70000000</v>
      </c>
      <c r="M3054">
        <v>2002</v>
      </c>
      <c r="N3054">
        <v>5.6</v>
      </c>
      <c r="O3054" s="4"/>
      <c r="P3054" s="4"/>
    </row>
    <row r="3055" spans="1:16" x14ac:dyDescent="0.3">
      <c r="A3055" t="s">
        <v>2344</v>
      </c>
      <c r="B3055">
        <v>98</v>
      </c>
      <c r="C3055">
        <v>90</v>
      </c>
      <c r="D3055">
        <v>72601713</v>
      </c>
      <c r="E3055" t="s">
        <v>1472</v>
      </c>
      <c r="F3055" t="s">
        <v>2345</v>
      </c>
      <c r="G3055" t="s">
        <v>2346</v>
      </c>
      <c r="H3055">
        <v>21396</v>
      </c>
      <c r="I3055">
        <v>155</v>
      </c>
      <c r="J3055" t="s">
        <v>19</v>
      </c>
      <c r="K3055" t="s">
        <v>432</v>
      </c>
      <c r="L3055">
        <v>51000000</v>
      </c>
      <c r="M3055">
        <v>2006</v>
      </c>
      <c r="N3055">
        <v>5.6</v>
      </c>
      <c r="O3055" s="4"/>
      <c r="P3055" s="4"/>
    </row>
    <row r="3056" spans="1:16" x14ac:dyDescent="0.3">
      <c r="A3056" t="s">
        <v>1245</v>
      </c>
      <c r="B3056">
        <v>47</v>
      </c>
      <c r="C3056">
        <v>107</v>
      </c>
      <c r="D3056">
        <v>20550712</v>
      </c>
      <c r="E3056" t="s">
        <v>740</v>
      </c>
      <c r="F3056" t="s">
        <v>336</v>
      </c>
      <c r="G3056" t="s">
        <v>2250</v>
      </c>
      <c r="H3056">
        <v>40346</v>
      </c>
      <c r="I3056">
        <v>95</v>
      </c>
      <c r="J3056" t="s">
        <v>19</v>
      </c>
      <c r="K3056" t="s">
        <v>20</v>
      </c>
      <c r="L3056">
        <v>50000000</v>
      </c>
      <c r="M3056">
        <v>1996</v>
      </c>
      <c r="N3056">
        <v>5.6</v>
      </c>
      <c r="O3056" s="4"/>
      <c r="P3056" s="4"/>
    </row>
    <row r="3057" spans="1:16" x14ac:dyDescent="0.3">
      <c r="A3057" t="s">
        <v>5872</v>
      </c>
      <c r="B3057">
        <v>92</v>
      </c>
      <c r="C3057">
        <v>98</v>
      </c>
      <c r="D3057">
        <v>30306281</v>
      </c>
      <c r="E3057" t="s">
        <v>1289</v>
      </c>
      <c r="F3057" t="s">
        <v>2200</v>
      </c>
      <c r="G3057" t="s">
        <v>5873</v>
      </c>
      <c r="H3057">
        <v>12388</v>
      </c>
      <c r="I3057">
        <v>147</v>
      </c>
      <c r="J3057" t="s">
        <v>19</v>
      </c>
      <c r="K3057" t="s">
        <v>20</v>
      </c>
      <c r="L3057">
        <v>10000000</v>
      </c>
      <c r="M3057">
        <v>2002</v>
      </c>
      <c r="N3057">
        <v>5.6</v>
      </c>
      <c r="O3057" s="4"/>
      <c r="P3057" s="4"/>
    </row>
    <row r="3058" spans="1:16" x14ac:dyDescent="0.3">
      <c r="A3058" t="s">
        <v>1127</v>
      </c>
      <c r="B3058">
        <v>90</v>
      </c>
      <c r="C3058">
        <v>75</v>
      </c>
      <c r="D3058">
        <v>57651794</v>
      </c>
      <c r="E3058" t="s">
        <v>1888</v>
      </c>
      <c r="F3058" t="s">
        <v>1020</v>
      </c>
      <c r="G3058" t="s">
        <v>3303</v>
      </c>
      <c r="H3058">
        <v>40651</v>
      </c>
      <c r="I3058">
        <v>209</v>
      </c>
      <c r="J3058" t="s">
        <v>19</v>
      </c>
      <c r="K3058" t="s">
        <v>20</v>
      </c>
      <c r="L3058">
        <v>33000000</v>
      </c>
      <c r="M3058">
        <v>2006</v>
      </c>
      <c r="N3058">
        <v>5.6</v>
      </c>
      <c r="O3058" s="4"/>
      <c r="P3058" s="4"/>
    </row>
    <row r="3059" spans="1:16" x14ac:dyDescent="0.3">
      <c r="A3059" t="s">
        <v>4147</v>
      </c>
      <c r="B3059">
        <v>298</v>
      </c>
      <c r="C3059">
        <v>99</v>
      </c>
      <c r="D3059">
        <v>24042490</v>
      </c>
      <c r="E3059" t="s">
        <v>4148</v>
      </c>
      <c r="F3059" t="s">
        <v>1327</v>
      </c>
      <c r="G3059" t="s">
        <v>4149</v>
      </c>
      <c r="H3059">
        <v>40776</v>
      </c>
      <c r="I3059">
        <v>250</v>
      </c>
      <c r="J3059" t="s">
        <v>19</v>
      </c>
      <c r="K3059" t="s">
        <v>20</v>
      </c>
      <c r="L3059">
        <v>25000000</v>
      </c>
      <c r="M3059">
        <v>2010</v>
      </c>
      <c r="N3059">
        <v>5.6</v>
      </c>
      <c r="O3059" s="4"/>
      <c r="P3059" s="4"/>
    </row>
    <row r="3060" spans="1:16" x14ac:dyDescent="0.3">
      <c r="A3060" t="s">
        <v>6617</v>
      </c>
      <c r="B3060">
        <v>22</v>
      </c>
      <c r="C3060">
        <v>104</v>
      </c>
      <c r="D3060">
        <v>23031390</v>
      </c>
      <c r="E3060" t="s">
        <v>1289</v>
      </c>
      <c r="F3060" t="s">
        <v>452</v>
      </c>
      <c r="G3060" t="s">
        <v>6619</v>
      </c>
      <c r="H3060">
        <v>4345</v>
      </c>
      <c r="I3060">
        <v>26</v>
      </c>
      <c r="J3060" t="s">
        <v>19</v>
      </c>
      <c r="K3060" t="s">
        <v>20</v>
      </c>
      <c r="L3060">
        <v>4500000</v>
      </c>
      <c r="M3060">
        <v>1998</v>
      </c>
      <c r="N3060">
        <v>5.6</v>
      </c>
      <c r="O3060" s="4"/>
      <c r="P3060" s="4"/>
    </row>
    <row r="3061" spans="1:16" x14ac:dyDescent="0.3">
      <c r="A3061" t="s">
        <v>7247</v>
      </c>
      <c r="B3061">
        <v>311</v>
      </c>
      <c r="C3061">
        <v>87</v>
      </c>
      <c r="D3061">
        <v>40990055</v>
      </c>
      <c r="E3061" t="s">
        <v>2100</v>
      </c>
      <c r="F3061" t="s">
        <v>6949</v>
      </c>
      <c r="G3061" t="s">
        <v>7248</v>
      </c>
      <c r="H3061">
        <v>41509</v>
      </c>
      <c r="I3061">
        <v>300</v>
      </c>
      <c r="J3061" t="s">
        <v>19</v>
      </c>
      <c r="K3061" t="s">
        <v>774</v>
      </c>
      <c r="L3061">
        <v>1800000</v>
      </c>
      <c r="M3061">
        <v>2010</v>
      </c>
      <c r="N3061">
        <v>5.6</v>
      </c>
      <c r="O3061" s="4"/>
      <c r="P3061" s="4"/>
    </row>
    <row r="3062" spans="1:16" x14ac:dyDescent="0.3">
      <c r="A3062" t="s">
        <v>3175</v>
      </c>
      <c r="B3062">
        <v>152</v>
      </c>
      <c r="C3062">
        <v>82</v>
      </c>
      <c r="D3062">
        <v>31768374</v>
      </c>
      <c r="E3062" t="s">
        <v>3731</v>
      </c>
      <c r="F3062" t="s">
        <v>250</v>
      </c>
      <c r="G3062" t="s">
        <v>3927</v>
      </c>
      <c r="H3062">
        <v>42761</v>
      </c>
      <c r="I3062">
        <v>366</v>
      </c>
      <c r="J3062" t="s">
        <v>19</v>
      </c>
      <c r="K3062" t="s">
        <v>20</v>
      </c>
      <c r="L3062">
        <v>27000000</v>
      </c>
      <c r="M3062">
        <v>1999</v>
      </c>
      <c r="N3062">
        <v>5.6</v>
      </c>
      <c r="O3062" s="4"/>
      <c r="P3062" s="4"/>
    </row>
    <row r="3063" spans="1:16" x14ac:dyDescent="0.3">
      <c r="A3063" t="s">
        <v>2099</v>
      </c>
      <c r="B3063">
        <v>196</v>
      </c>
      <c r="C3063">
        <v>103</v>
      </c>
      <c r="D3063">
        <v>25472967</v>
      </c>
      <c r="E3063" t="s">
        <v>2100</v>
      </c>
      <c r="F3063" t="s">
        <v>714</v>
      </c>
      <c r="G3063" t="s">
        <v>2101</v>
      </c>
      <c r="H3063">
        <v>44966</v>
      </c>
      <c r="I3063">
        <v>411</v>
      </c>
      <c r="J3063" t="s">
        <v>19</v>
      </c>
      <c r="K3063" t="s">
        <v>20</v>
      </c>
      <c r="L3063">
        <v>30000000</v>
      </c>
      <c r="M3063">
        <v>2005</v>
      </c>
      <c r="N3063">
        <v>5.6</v>
      </c>
      <c r="O3063" s="4"/>
      <c r="P3063" s="4"/>
    </row>
    <row r="3064" spans="1:16" x14ac:dyDescent="0.3">
      <c r="A3064" t="s">
        <v>4080</v>
      </c>
      <c r="B3064">
        <v>45</v>
      </c>
      <c r="C3064">
        <v>80</v>
      </c>
      <c r="D3064">
        <v>39399750</v>
      </c>
      <c r="E3064" t="s">
        <v>465</v>
      </c>
      <c r="F3064" t="s">
        <v>1194</v>
      </c>
      <c r="G3064" t="s">
        <v>4081</v>
      </c>
      <c r="H3064">
        <v>5674</v>
      </c>
      <c r="I3064">
        <v>35</v>
      </c>
      <c r="J3064" t="s">
        <v>19</v>
      </c>
      <c r="K3064" t="s">
        <v>20</v>
      </c>
      <c r="L3064">
        <v>25000000</v>
      </c>
      <c r="M3064">
        <v>2003</v>
      </c>
      <c r="N3064">
        <v>5.6</v>
      </c>
      <c r="O3064" s="4"/>
      <c r="P3064" s="4"/>
    </row>
    <row r="3065" spans="1:16" x14ac:dyDescent="0.3">
      <c r="A3065" t="s">
        <v>4094</v>
      </c>
      <c r="B3065">
        <v>167</v>
      </c>
      <c r="C3065">
        <v>104</v>
      </c>
      <c r="D3065">
        <v>35143332</v>
      </c>
      <c r="E3065" t="s">
        <v>2914</v>
      </c>
      <c r="F3065" t="s">
        <v>3358</v>
      </c>
      <c r="G3065" t="s">
        <v>4095</v>
      </c>
      <c r="H3065">
        <v>45102</v>
      </c>
      <c r="I3065">
        <v>316</v>
      </c>
      <c r="J3065" t="s">
        <v>19</v>
      </c>
      <c r="K3065" t="s">
        <v>20</v>
      </c>
      <c r="L3065">
        <v>17000000</v>
      </c>
      <c r="M3065">
        <v>2003</v>
      </c>
      <c r="N3065">
        <v>5.6</v>
      </c>
      <c r="O3065" s="4"/>
      <c r="P3065" s="4"/>
    </row>
    <row r="3066" spans="1:16" x14ac:dyDescent="0.3">
      <c r="A3066" t="s">
        <v>3065</v>
      </c>
      <c r="B3066">
        <v>147</v>
      </c>
      <c r="C3066">
        <v>93</v>
      </c>
      <c r="D3066">
        <v>40846082</v>
      </c>
      <c r="E3066" t="s">
        <v>1498</v>
      </c>
      <c r="F3066" t="s">
        <v>3066</v>
      </c>
      <c r="G3066" t="s">
        <v>4781</v>
      </c>
      <c r="H3066">
        <v>45317</v>
      </c>
      <c r="I3066">
        <v>536</v>
      </c>
      <c r="J3066" t="s">
        <v>19</v>
      </c>
      <c r="K3066" t="s">
        <v>20</v>
      </c>
      <c r="L3066">
        <v>19000000</v>
      </c>
      <c r="M3066">
        <v>1999</v>
      </c>
      <c r="N3066">
        <v>5.6</v>
      </c>
      <c r="O3066" s="4"/>
      <c r="P3066" s="4"/>
    </row>
    <row r="3067" spans="1:16" x14ac:dyDescent="0.3">
      <c r="A3067" t="s">
        <v>1315</v>
      </c>
      <c r="B3067">
        <v>141</v>
      </c>
      <c r="C3067">
        <v>88</v>
      </c>
      <c r="D3067">
        <v>120136047</v>
      </c>
      <c r="E3067" t="s">
        <v>753</v>
      </c>
      <c r="F3067" t="s">
        <v>151</v>
      </c>
      <c r="G3067" t="s">
        <v>1316</v>
      </c>
      <c r="H3067">
        <v>48500</v>
      </c>
      <c r="I3067">
        <v>124</v>
      </c>
      <c r="J3067" t="s">
        <v>19</v>
      </c>
      <c r="K3067" t="s">
        <v>432</v>
      </c>
      <c r="L3067">
        <v>80000000</v>
      </c>
      <c r="M3067">
        <v>2008</v>
      </c>
      <c r="N3067">
        <v>5.6</v>
      </c>
      <c r="O3067" s="4"/>
      <c r="P3067" s="4"/>
    </row>
    <row r="3068" spans="1:16" x14ac:dyDescent="0.3">
      <c r="A3068" t="s">
        <v>6182</v>
      </c>
      <c r="B3068">
        <v>121</v>
      </c>
      <c r="C3068">
        <v>97</v>
      </c>
      <c r="D3068">
        <v>16699684</v>
      </c>
      <c r="E3068" t="s">
        <v>877</v>
      </c>
      <c r="F3068" t="s">
        <v>47</v>
      </c>
      <c r="G3068" t="s">
        <v>6183</v>
      </c>
      <c r="H3068">
        <v>17461</v>
      </c>
      <c r="I3068">
        <v>78</v>
      </c>
      <c r="J3068" t="s">
        <v>19</v>
      </c>
      <c r="K3068" t="s">
        <v>20</v>
      </c>
      <c r="L3068">
        <v>8000000</v>
      </c>
      <c r="M3068">
        <v>2009</v>
      </c>
      <c r="N3068">
        <v>5.6</v>
      </c>
      <c r="O3068" s="4"/>
      <c r="P3068" s="4"/>
    </row>
    <row r="3069" spans="1:16" x14ac:dyDescent="0.3">
      <c r="A3069" t="s">
        <v>2622</v>
      </c>
      <c r="B3069">
        <v>184</v>
      </c>
      <c r="C3069">
        <v>88</v>
      </c>
      <c r="D3069">
        <v>19316646</v>
      </c>
      <c r="E3069" t="s">
        <v>809</v>
      </c>
      <c r="F3069" t="s">
        <v>406</v>
      </c>
      <c r="G3069" t="s">
        <v>3777</v>
      </c>
      <c r="H3069">
        <v>52069</v>
      </c>
      <c r="I3069">
        <v>95</v>
      </c>
      <c r="J3069" t="s">
        <v>19</v>
      </c>
      <c r="K3069" t="s">
        <v>20</v>
      </c>
      <c r="L3069">
        <v>30000000</v>
      </c>
      <c r="M3069">
        <v>2013</v>
      </c>
      <c r="N3069">
        <v>5.6</v>
      </c>
      <c r="O3069" s="4"/>
      <c r="P3069" s="4"/>
    </row>
    <row r="3070" spans="1:16" x14ac:dyDescent="0.3">
      <c r="A3070" t="s">
        <v>581</v>
      </c>
      <c r="B3070">
        <v>123</v>
      </c>
      <c r="C3070">
        <v>116</v>
      </c>
      <c r="D3070">
        <v>19480739</v>
      </c>
      <c r="E3070" t="s">
        <v>41</v>
      </c>
      <c r="F3070" t="s">
        <v>200</v>
      </c>
      <c r="G3070" t="s">
        <v>1426</v>
      </c>
      <c r="H3070">
        <v>53057</v>
      </c>
      <c r="I3070">
        <v>457</v>
      </c>
      <c r="J3070" t="s">
        <v>19</v>
      </c>
      <c r="K3070" t="s">
        <v>20</v>
      </c>
      <c r="L3070">
        <v>80000000</v>
      </c>
      <c r="M3070">
        <v>2003</v>
      </c>
      <c r="N3070">
        <v>5.6</v>
      </c>
      <c r="O3070" s="4"/>
      <c r="P3070" s="4"/>
    </row>
    <row r="3071" spans="1:16" x14ac:dyDescent="0.3">
      <c r="A3071" t="s">
        <v>2182</v>
      </c>
      <c r="B3071">
        <v>75</v>
      </c>
      <c r="C3071">
        <v>98</v>
      </c>
      <c r="D3071">
        <v>22734486</v>
      </c>
      <c r="E3071" t="s">
        <v>872</v>
      </c>
      <c r="F3071" t="s">
        <v>1846</v>
      </c>
      <c r="G3071" t="s">
        <v>4981</v>
      </c>
      <c r="H3071">
        <v>11815</v>
      </c>
      <c r="I3071">
        <v>117</v>
      </c>
      <c r="J3071" t="s">
        <v>19</v>
      </c>
      <c r="K3071" t="s">
        <v>20</v>
      </c>
      <c r="L3071">
        <v>17000000</v>
      </c>
      <c r="M3071">
        <v>2003</v>
      </c>
      <c r="N3071">
        <v>5.6</v>
      </c>
      <c r="O3071" s="4"/>
      <c r="P3071" s="4"/>
    </row>
    <row r="3072" spans="1:16" x14ac:dyDescent="0.3">
      <c r="A3072" t="s">
        <v>6377</v>
      </c>
      <c r="B3072">
        <v>224</v>
      </c>
      <c r="C3072">
        <v>101</v>
      </c>
      <c r="D3072">
        <v>31607598</v>
      </c>
      <c r="E3072" t="s">
        <v>2100</v>
      </c>
      <c r="F3072" t="s">
        <v>210</v>
      </c>
      <c r="G3072" t="s">
        <v>6378</v>
      </c>
      <c r="H3072">
        <v>58366</v>
      </c>
      <c r="I3072">
        <v>160</v>
      </c>
      <c r="J3072" t="s">
        <v>19</v>
      </c>
      <c r="K3072" t="s">
        <v>162</v>
      </c>
      <c r="L3072">
        <v>6900000</v>
      </c>
      <c r="M3072">
        <v>2012</v>
      </c>
      <c r="N3072">
        <v>5.6</v>
      </c>
      <c r="O3072" s="4"/>
      <c r="P3072" s="4"/>
    </row>
    <row r="3073" spans="1:16" x14ac:dyDescent="0.3">
      <c r="A3073" t="s">
        <v>2213</v>
      </c>
      <c r="B3073">
        <v>143</v>
      </c>
      <c r="C3073">
        <v>95</v>
      </c>
      <c r="D3073">
        <v>88658172</v>
      </c>
      <c r="E3073" t="s">
        <v>877</v>
      </c>
      <c r="F3073" t="s">
        <v>370</v>
      </c>
      <c r="G3073" t="s">
        <v>2395</v>
      </c>
      <c r="H3073">
        <v>58412</v>
      </c>
      <c r="I3073">
        <v>242</v>
      </c>
      <c r="J3073" t="s">
        <v>19</v>
      </c>
      <c r="K3073" t="s">
        <v>20</v>
      </c>
      <c r="L3073">
        <v>50000000</v>
      </c>
      <c r="M3073">
        <v>2006</v>
      </c>
      <c r="N3073">
        <v>5.6</v>
      </c>
      <c r="O3073" s="4"/>
      <c r="P3073" s="4"/>
    </row>
    <row r="3074" spans="1:16" x14ac:dyDescent="0.3">
      <c r="A3074" t="s">
        <v>2309</v>
      </c>
      <c r="B3074">
        <v>260</v>
      </c>
      <c r="C3074">
        <v>107</v>
      </c>
      <c r="D3074">
        <v>7268659</v>
      </c>
      <c r="E3074" t="s">
        <v>246</v>
      </c>
      <c r="F3074" t="s">
        <v>2706</v>
      </c>
      <c r="G3074" t="s">
        <v>4699</v>
      </c>
      <c r="H3074">
        <v>59248</v>
      </c>
      <c r="I3074">
        <v>164</v>
      </c>
      <c r="J3074" t="s">
        <v>19</v>
      </c>
      <c r="K3074" t="s">
        <v>3216</v>
      </c>
      <c r="L3074">
        <v>20000000</v>
      </c>
      <c r="M3074">
        <v>2013</v>
      </c>
      <c r="N3074">
        <v>5.6</v>
      </c>
      <c r="O3074" s="4"/>
      <c r="P3074" s="4"/>
    </row>
    <row r="3075" spans="1:16" x14ac:dyDescent="0.3">
      <c r="A3075" t="s">
        <v>1545</v>
      </c>
      <c r="B3075">
        <v>176</v>
      </c>
      <c r="C3075">
        <v>112</v>
      </c>
      <c r="D3075">
        <v>70224196</v>
      </c>
      <c r="E3075" t="s">
        <v>1580</v>
      </c>
      <c r="F3075" t="s">
        <v>374</v>
      </c>
      <c r="G3075" t="s">
        <v>1581</v>
      </c>
      <c r="H3075">
        <v>59352</v>
      </c>
      <c r="I3075">
        <v>138</v>
      </c>
      <c r="J3075" t="s">
        <v>19</v>
      </c>
      <c r="K3075" t="s">
        <v>20</v>
      </c>
      <c r="L3075">
        <v>70000000</v>
      </c>
      <c r="M3075">
        <v>2008</v>
      </c>
      <c r="N3075">
        <v>5.6</v>
      </c>
      <c r="O3075" s="4"/>
      <c r="P3075" s="4"/>
    </row>
    <row r="3076" spans="1:16" x14ac:dyDescent="0.3">
      <c r="A3076" t="s">
        <v>1160</v>
      </c>
      <c r="B3076">
        <v>181</v>
      </c>
      <c r="C3076">
        <v>114</v>
      </c>
      <c r="D3076">
        <v>60874615</v>
      </c>
      <c r="E3076" t="s">
        <v>635</v>
      </c>
      <c r="F3076" t="s">
        <v>153</v>
      </c>
      <c r="G3076" t="s">
        <v>1161</v>
      </c>
      <c r="H3076">
        <v>60467</v>
      </c>
      <c r="I3076">
        <v>949</v>
      </c>
      <c r="J3076" t="s">
        <v>19</v>
      </c>
      <c r="K3076" t="s">
        <v>20</v>
      </c>
      <c r="L3076">
        <v>90000000</v>
      </c>
      <c r="M3076">
        <v>2000</v>
      </c>
      <c r="N3076">
        <v>5.6</v>
      </c>
      <c r="O3076" s="4"/>
      <c r="P3076" s="4"/>
    </row>
    <row r="3077" spans="1:16" x14ac:dyDescent="0.3">
      <c r="A3077" t="s">
        <v>6551</v>
      </c>
      <c r="B3077">
        <v>54</v>
      </c>
      <c r="C3077">
        <v>84</v>
      </c>
      <c r="D3077">
        <v>1950218</v>
      </c>
      <c r="E3077" t="s">
        <v>1289</v>
      </c>
      <c r="F3077" t="s">
        <v>55</v>
      </c>
      <c r="G3077" t="s">
        <v>7432</v>
      </c>
      <c r="H3077">
        <v>5933</v>
      </c>
      <c r="I3077">
        <v>102</v>
      </c>
      <c r="J3077" t="s">
        <v>19</v>
      </c>
      <c r="K3077" t="s">
        <v>20</v>
      </c>
      <c r="L3077">
        <v>1000000</v>
      </c>
      <c r="M3077">
        <v>1997</v>
      </c>
      <c r="N3077">
        <v>5.6</v>
      </c>
      <c r="O3077" s="4"/>
      <c r="P3077" s="4"/>
    </row>
    <row r="3078" spans="1:16" x14ac:dyDescent="0.3">
      <c r="A3078" t="s">
        <v>2760</v>
      </c>
      <c r="B3078">
        <v>28</v>
      </c>
      <c r="C3078">
        <v>118</v>
      </c>
      <c r="D3078">
        <v>44834712</v>
      </c>
      <c r="E3078" t="s">
        <v>1962</v>
      </c>
      <c r="F3078" t="s">
        <v>37</v>
      </c>
      <c r="G3078" t="s">
        <v>2761</v>
      </c>
      <c r="H3078">
        <v>13995</v>
      </c>
      <c r="I3078">
        <v>62</v>
      </c>
      <c r="J3078" t="s">
        <v>19</v>
      </c>
      <c r="K3078" t="s">
        <v>20</v>
      </c>
      <c r="L3078">
        <v>44000000</v>
      </c>
      <c r="M3078">
        <v>1996</v>
      </c>
      <c r="N3078">
        <v>5.6</v>
      </c>
      <c r="O3078" s="4"/>
      <c r="P3078" s="4"/>
    </row>
    <row r="3079" spans="1:16" x14ac:dyDescent="0.3">
      <c r="A3079" t="s">
        <v>1841</v>
      </c>
      <c r="B3079">
        <v>140</v>
      </c>
      <c r="C3079">
        <v>96</v>
      </c>
      <c r="D3079">
        <v>37939782</v>
      </c>
      <c r="E3079" t="s">
        <v>877</v>
      </c>
      <c r="F3079" t="s">
        <v>3662</v>
      </c>
      <c r="G3079" t="s">
        <v>4976</v>
      </c>
      <c r="H3079">
        <v>62272</v>
      </c>
      <c r="I3079">
        <v>207</v>
      </c>
      <c r="J3079" t="s">
        <v>19</v>
      </c>
      <c r="K3079" t="s">
        <v>20</v>
      </c>
      <c r="L3079">
        <v>17000000</v>
      </c>
      <c r="M3079">
        <v>2002</v>
      </c>
      <c r="N3079">
        <v>5.6</v>
      </c>
      <c r="O3079" s="4"/>
      <c r="P3079" s="4"/>
    </row>
    <row r="3080" spans="1:16" x14ac:dyDescent="0.3">
      <c r="A3080" t="s">
        <v>7804</v>
      </c>
      <c r="B3080">
        <v>66</v>
      </c>
      <c r="C3080">
        <v>82</v>
      </c>
      <c r="D3080">
        <v>40557</v>
      </c>
      <c r="E3080" t="s">
        <v>872</v>
      </c>
      <c r="F3080" t="s">
        <v>226</v>
      </c>
      <c r="G3080" t="s">
        <v>7805</v>
      </c>
      <c r="H3080">
        <v>1389</v>
      </c>
      <c r="I3080">
        <v>22</v>
      </c>
      <c r="J3080" t="s">
        <v>19</v>
      </c>
      <c r="K3080" t="s">
        <v>20</v>
      </c>
      <c r="L3080">
        <v>60000</v>
      </c>
      <c r="M3080">
        <v>2011</v>
      </c>
      <c r="N3080">
        <v>5.6</v>
      </c>
      <c r="O3080" s="4"/>
      <c r="P3080" s="4"/>
    </row>
    <row r="3081" spans="1:16" x14ac:dyDescent="0.3">
      <c r="A3081" t="s">
        <v>7608</v>
      </c>
      <c r="B3081">
        <v>65</v>
      </c>
      <c r="C3081">
        <v>82</v>
      </c>
      <c r="D3081">
        <v>30084</v>
      </c>
      <c r="E3081" t="s">
        <v>1289</v>
      </c>
      <c r="F3081" t="s">
        <v>1256</v>
      </c>
      <c r="G3081" t="s">
        <v>7806</v>
      </c>
      <c r="H3081">
        <v>5507</v>
      </c>
      <c r="I3081">
        <v>23</v>
      </c>
      <c r="J3081" t="s">
        <v>19</v>
      </c>
      <c r="K3081" t="s">
        <v>20</v>
      </c>
      <c r="L3081">
        <v>70000</v>
      </c>
      <c r="M3081">
        <v>2014</v>
      </c>
      <c r="N3081">
        <v>5.6</v>
      </c>
      <c r="O3081" s="4"/>
      <c r="P3081" s="4"/>
    </row>
    <row r="3082" spans="1:16" x14ac:dyDescent="0.3">
      <c r="A3082" t="s">
        <v>7129</v>
      </c>
      <c r="B3082">
        <v>15</v>
      </c>
      <c r="C3082">
        <v>106</v>
      </c>
      <c r="D3082">
        <v>171988</v>
      </c>
      <c r="E3082" t="s">
        <v>5960</v>
      </c>
      <c r="F3082" t="s">
        <v>705</v>
      </c>
      <c r="G3082" t="s">
        <v>7565</v>
      </c>
      <c r="H3082">
        <v>448</v>
      </c>
      <c r="I3082">
        <v>16</v>
      </c>
      <c r="J3082" t="s">
        <v>19</v>
      </c>
      <c r="K3082" t="s">
        <v>20</v>
      </c>
      <c r="L3082">
        <v>600000</v>
      </c>
      <c r="M3082">
        <v>2000</v>
      </c>
      <c r="N3082">
        <v>5.6</v>
      </c>
      <c r="O3082" s="4"/>
      <c r="P3082" s="4"/>
    </row>
    <row r="3083" spans="1:16" x14ac:dyDescent="0.3">
      <c r="A3083" t="s">
        <v>4662</v>
      </c>
      <c r="B3083">
        <v>84</v>
      </c>
      <c r="C3083">
        <v>96</v>
      </c>
      <c r="D3083">
        <v>15427192</v>
      </c>
      <c r="E3083" t="s">
        <v>5079</v>
      </c>
      <c r="F3083" t="s">
        <v>672</v>
      </c>
      <c r="G3083" t="s">
        <v>5080</v>
      </c>
      <c r="H3083">
        <v>11768</v>
      </c>
      <c r="I3083">
        <v>148</v>
      </c>
      <c r="J3083" t="s">
        <v>19</v>
      </c>
      <c r="K3083" t="s">
        <v>20</v>
      </c>
      <c r="L3083">
        <v>16000000</v>
      </c>
      <c r="M3083">
        <v>2000</v>
      </c>
      <c r="N3083">
        <v>5.6</v>
      </c>
      <c r="O3083" s="4"/>
      <c r="P3083" s="4"/>
    </row>
    <row r="3084" spans="1:16" x14ac:dyDescent="0.3">
      <c r="A3084" t="s">
        <v>7514</v>
      </c>
      <c r="B3084">
        <v>16</v>
      </c>
      <c r="C3084">
        <v>95</v>
      </c>
      <c r="D3084">
        <v>15278</v>
      </c>
      <c r="E3084" t="s">
        <v>7515</v>
      </c>
      <c r="F3084" t="s">
        <v>2833</v>
      </c>
      <c r="G3084" t="s">
        <v>7516</v>
      </c>
      <c r="H3084">
        <v>1742</v>
      </c>
      <c r="I3084">
        <v>158</v>
      </c>
      <c r="J3084" t="s">
        <v>19</v>
      </c>
      <c r="K3084" t="s">
        <v>20</v>
      </c>
      <c r="L3084">
        <v>825000</v>
      </c>
      <c r="M3084">
        <v>2002</v>
      </c>
      <c r="N3084">
        <v>5.6</v>
      </c>
      <c r="O3084" s="4"/>
      <c r="P3084" s="4"/>
    </row>
    <row r="3085" spans="1:16" x14ac:dyDescent="0.3">
      <c r="A3085" t="s">
        <v>7472</v>
      </c>
      <c r="B3085">
        <v>2</v>
      </c>
      <c r="C3085">
        <v>112</v>
      </c>
      <c r="D3085">
        <v>96734</v>
      </c>
      <c r="E3085" t="s">
        <v>437</v>
      </c>
      <c r="F3085" t="s">
        <v>7296</v>
      </c>
      <c r="G3085" t="s">
        <v>7473</v>
      </c>
      <c r="H3085">
        <v>606</v>
      </c>
      <c r="I3085">
        <v>5</v>
      </c>
      <c r="J3085" t="s">
        <v>19</v>
      </c>
      <c r="K3085" t="s">
        <v>20</v>
      </c>
      <c r="L3085">
        <v>1000000</v>
      </c>
      <c r="M3085">
        <v>2012</v>
      </c>
      <c r="N3085">
        <v>5.6</v>
      </c>
      <c r="O3085" s="4"/>
      <c r="P3085" s="4"/>
    </row>
    <row r="3086" spans="1:16" x14ac:dyDescent="0.3">
      <c r="A3086" t="s">
        <v>1160</v>
      </c>
      <c r="B3086">
        <v>240</v>
      </c>
      <c r="C3086">
        <v>121</v>
      </c>
      <c r="D3086">
        <v>22518325</v>
      </c>
      <c r="E3086" t="s">
        <v>1110</v>
      </c>
      <c r="F3086" t="s">
        <v>58</v>
      </c>
      <c r="G3086" t="s">
        <v>2079</v>
      </c>
      <c r="H3086">
        <v>63363</v>
      </c>
      <c r="I3086">
        <v>644</v>
      </c>
      <c r="J3086" t="s">
        <v>19</v>
      </c>
      <c r="K3086" t="s">
        <v>432</v>
      </c>
      <c r="L3086">
        <v>50000000</v>
      </c>
      <c r="M3086">
        <v>2006</v>
      </c>
      <c r="N3086">
        <v>5.6</v>
      </c>
      <c r="O3086" s="4"/>
      <c r="P3086" s="4"/>
    </row>
    <row r="3087" spans="1:16" x14ac:dyDescent="0.3">
      <c r="A3087" t="s">
        <v>4804</v>
      </c>
      <c r="B3087">
        <v>148</v>
      </c>
      <c r="C3087">
        <v>86</v>
      </c>
      <c r="D3087">
        <v>27854896</v>
      </c>
      <c r="E3087" t="s">
        <v>385</v>
      </c>
      <c r="F3087" t="s">
        <v>2431</v>
      </c>
      <c r="G3087" t="s">
        <v>4979</v>
      </c>
      <c r="H3087">
        <v>64190</v>
      </c>
      <c r="I3087">
        <v>129</v>
      </c>
      <c r="J3087" t="s">
        <v>19</v>
      </c>
      <c r="K3087" t="s">
        <v>20</v>
      </c>
      <c r="L3087">
        <v>17000000</v>
      </c>
      <c r="M3087">
        <v>2011</v>
      </c>
      <c r="N3087">
        <v>5.6</v>
      </c>
      <c r="O3087" s="4"/>
      <c r="P3087" s="4"/>
    </row>
    <row r="3088" spans="1:16" x14ac:dyDescent="0.3">
      <c r="A3088" t="s">
        <v>1474</v>
      </c>
      <c r="B3088">
        <v>97</v>
      </c>
      <c r="C3088">
        <v>97</v>
      </c>
      <c r="D3088">
        <v>11614236</v>
      </c>
      <c r="E3088" t="s">
        <v>872</v>
      </c>
      <c r="F3088" t="s">
        <v>181</v>
      </c>
      <c r="G3088" t="s">
        <v>5275</v>
      </c>
      <c r="H3088">
        <v>9294</v>
      </c>
      <c r="I3088">
        <v>140</v>
      </c>
      <c r="J3088" t="s">
        <v>19</v>
      </c>
      <c r="K3088" t="s">
        <v>20</v>
      </c>
      <c r="L3088">
        <v>15000000</v>
      </c>
      <c r="M3088">
        <v>1999</v>
      </c>
      <c r="N3088">
        <v>5.6</v>
      </c>
      <c r="O3088" s="4"/>
      <c r="P3088" s="4"/>
    </row>
    <row r="3089" spans="1:16" x14ac:dyDescent="0.3">
      <c r="A3089" t="s">
        <v>2326</v>
      </c>
      <c r="B3089">
        <v>66</v>
      </c>
      <c r="C3089">
        <v>119</v>
      </c>
      <c r="D3089">
        <v>4992159</v>
      </c>
      <c r="E3089" t="s">
        <v>5196</v>
      </c>
      <c r="F3089" t="s">
        <v>1877</v>
      </c>
      <c r="G3089" t="s">
        <v>6149</v>
      </c>
      <c r="H3089">
        <v>23823</v>
      </c>
      <c r="I3089">
        <v>201</v>
      </c>
      <c r="J3089" t="s">
        <v>19</v>
      </c>
      <c r="K3089" t="s">
        <v>20</v>
      </c>
      <c r="L3089">
        <v>8550000</v>
      </c>
      <c r="M3089">
        <v>2004</v>
      </c>
      <c r="N3089">
        <v>5.6</v>
      </c>
      <c r="O3089" s="4"/>
      <c r="P3089" s="4"/>
    </row>
    <row r="3090" spans="1:16" x14ac:dyDescent="0.3">
      <c r="A3090" t="s">
        <v>5959</v>
      </c>
      <c r="B3090">
        <v>38</v>
      </c>
      <c r="C3090">
        <v>96</v>
      </c>
      <c r="D3090">
        <v>6044618</v>
      </c>
      <c r="E3090" t="s">
        <v>5960</v>
      </c>
      <c r="F3090" t="s">
        <v>2284</v>
      </c>
      <c r="G3090" t="s">
        <v>5961</v>
      </c>
      <c r="H3090">
        <v>6200</v>
      </c>
      <c r="I3090">
        <v>92</v>
      </c>
      <c r="J3090" t="s">
        <v>19</v>
      </c>
      <c r="K3090" t="s">
        <v>20</v>
      </c>
      <c r="L3090">
        <v>10000000</v>
      </c>
      <c r="M3090">
        <v>2002</v>
      </c>
      <c r="N3090">
        <v>5.6</v>
      </c>
      <c r="O3090" s="4"/>
      <c r="P3090" s="4"/>
    </row>
    <row r="3091" spans="1:16" x14ac:dyDescent="0.3">
      <c r="A3091" t="s">
        <v>455</v>
      </c>
      <c r="B3091">
        <v>147</v>
      </c>
      <c r="C3091">
        <v>93</v>
      </c>
      <c r="D3091">
        <v>82226474</v>
      </c>
      <c r="E3091" t="s">
        <v>1351</v>
      </c>
      <c r="F3091" t="s">
        <v>1352</v>
      </c>
      <c r="G3091" t="s">
        <v>1353</v>
      </c>
      <c r="H3091">
        <v>65499</v>
      </c>
      <c r="I3091">
        <v>424</v>
      </c>
      <c r="J3091" t="s">
        <v>19</v>
      </c>
      <c r="K3091" t="s">
        <v>20</v>
      </c>
      <c r="L3091">
        <v>65000000</v>
      </c>
      <c r="M3091">
        <v>2006</v>
      </c>
      <c r="N3091">
        <v>5.6</v>
      </c>
      <c r="O3091" s="4"/>
      <c r="P3091" s="4"/>
    </row>
    <row r="3092" spans="1:16" x14ac:dyDescent="0.3">
      <c r="A3092" t="s">
        <v>4634</v>
      </c>
      <c r="B3092">
        <v>81</v>
      </c>
      <c r="C3092">
        <v>101</v>
      </c>
      <c r="D3092">
        <v>15408822</v>
      </c>
      <c r="E3092" t="s">
        <v>877</v>
      </c>
      <c r="F3092" t="s">
        <v>2371</v>
      </c>
      <c r="G3092" t="s">
        <v>4635</v>
      </c>
      <c r="H3092">
        <v>14147</v>
      </c>
      <c r="I3092">
        <v>92</v>
      </c>
      <c r="J3092" t="s">
        <v>19</v>
      </c>
      <c r="K3092" t="s">
        <v>20</v>
      </c>
      <c r="L3092">
        <v>20000000</v>
      </c>
      <c r="M3092">
        <v>2003</v>
      </c>
      <c r="N3092">
        <v>5.6</v>
      </c>
      <c r="O3092" s="4"/>
      <c r="P3092" s="4"/>
    </row>
    <row r="3093" spans="1:16" x14ac:dyDescent="0.3">
      <c r="A3093" t="s">
        <v>5300</v>
      </c>
      <c r="B3093">
        <v>49</v>
      </c>
      <c r="C3093">
        <v>91</v>
      </c>
      <c r="D3093">
        <v>8080116</v>
      </c>
      <c r="E3093" t="s">
        <v>1211</v>
      </c>
      <c r="F3093" t="s">
        <v>653</v>
      </c>
      <c r="G3093" t="s">
        <v>5301</v>
      </c>
      <c r="H3093">
        <v>6562</v>
      </c>
      <c r="I3093">
        <v>66</v>
      </c>
      <c r="J3093" t="s">
        <v>19</v>
      </c>
      <c r="K3093" t="s">
        <v>20</v>
      </c>
      <c r="L3093">
        <v>15000000</v>
      </c>
      <c r="M3093">
        <v>2006</v>
      </c>
      <c r="N3093">
        <v>5.6</v>
      </c>
      <c r="O3093" s="4"/>
      <c r="P3093" s="4"/>
    </row>
    <row r="3094" spans="1:16" x14ac:dyDescent="0.3">
      <c r="A3094" t="s">
        <v>5985</v>
      </c>
      <c r="B3094">
        <v>27</v>
      </c>
      <c r="C3094">
        <v>92</v>
      </c>
      <c r="D3094">
        <v>3060858</v>
      </c>
      <c r="E3094" t="s">
        <v>513</v>
      </c>
      <c r="F3094" t="s">
        <v>3018</v>
      </c>
      <c r="G3094" t="s">
        <v>5986</v>
      </c>
      <c r="H3094">
        <v>1768</v>
      </c>
      <c r="I3094">
        <v>37</v>
      </c>
      <c r="J3094" t="s">
        <v>19</v>
      </c>
      <c r="K3094" t="s">
        <v>20</v>
      </c>
      <c r="L3094">
        <v>10000000</v>
      </c>
      <c r="M3094">
        <v>1987</v>
      </c>
      <c r="N3094">
        <v>5.6</v>
      </c>
      <c r="O3094" s="4"/>
      <c r="P3094" s="4"/>
    </row>
    <row r="3095" spans="1:16" x14ac:dyDescent="0.3">
      <c r="A3095" t="s">
        <v>1530</v>
      </c>
      <c r="B3095">
        <v>84</v>
      </c>
      <c r="C3095">
        <v>95</v>
      </c>
      <c r="D3095">
        <v>16964743</v>
      </c>
      <c r="E3095" t="s">
        <v>877</v>
      </c>
      <c r="F3095" t="s">
        <v>2941</v>
      </c>
      <c r="G3095" t="s">
        <v>4272</v>
      </c>
      <c r="H3095">
        <v>22844</v>
      </c>
      <c r="I3095">
        <v>140</v>
      </c>
      <c r="J3095" t="s">
        <v>19</v>
      </c>
      <c r="K3095" t="s">
        <v>20</v>
      </c>
      <c r="L3095">
        <v>24000000</v>
      </c>
      <c r="M3095">
        <v>2004</v>
      </c>
      <c r="N3095">
        <v>5.6</v>
      </c>
      <c r="O3095" s="4"/>
      <c r="P3095" s="4"/>
    </row>
    <row r="3096" spans="1:16" x14ac:dyDescent="0.3">
      <c r="A3096" t="s">
        <v>6223</v>
      </c>
      <c r="B3096">
        <v>66</v>
      </c>
      <c r="C3096">
        <v>109</v>
      </c>
      <c r="D3096">
        <v>336456</v>
      </c>
      <c r="E3096" t="s">
        <v>6224</v>
      </c>
      <c r="F3096" t="s">
        <v>55</v>
      </c>
      <c r="G3096" t="s">
        <v>6225</v>
      </c>
      <c r="H3096">
        <v>7116</v>
      </c>
      <c r="I3096">
        <v>79</v>
      </c>
      <c r="J3096" t="s">
        <v>19</v>
      </c>
      <c r="K3096" t="s">
        <v>20</v>
      </c>
      <c r="L3096">
        <v>8000000</v>
      </c>
      <c r="M3096">
        <v>2003</v>
      </c>
      <c r="N3096">
        <v>5.6</v>
      </c>
      <c r="O3096" s="4"/>
      <c r="P3096" s="4"/>
    </row>
    <row r="3097" spans="1:16" x14ac:dyDescent="0.3">
      <c r="A3097" t="s">
        <v>4974</v>
      </c>
      <c r="B3097">
        <v>178</v>
      </c>
      <c r="C3097">
        <v>90</v>
      </c>
      <c r="D3097">
        <v>45670855</v>
      </c>
      <c r="E3097" t="s">
        <v>2396</v>
      </c>
      <c r="F3097" t="s">
        <v>2715</v>
      </c>
      <c r="G3097" t="s">
        <v>4975</v>
      </c>
      <c r="H3097">
        <v>67978</v>
      </c>
      <c r="I3097">
        <v>279</v>
      </c>
      <c r="J3097" t="s">
        <v>19</v>
      </c>
      <c r="K3097" t="s">
        <v>162</v>
      </c>
      <c r="L3097">
        <v>20000000</v>
      </c>
      <c r="M3097">
        <v>2010</v>
      </c>
      <c r="N3097">
        <v>5.6</v>
      </c>
      <c r="O3097" s="4"/>
      <c r="P3097" s="4"/>
    </row>
    <row r="3098" spans="1:16" x14ac:dyDescent="0.3">
      <c r="A3098" t="s">
        <v>132</v>
      </c>
      <c r="B3098">
        <v>136</v>
      </c>
      <c r="C3098">
        <v>110</v>
      </c>
      <c r="D3098">
        <v>75604320</v>
      </c>
      <c r="E3098" t="s">
        <v>877</v>
      </c>
      <c r="F3098" t="s">
        <v>2292</v>
      </c>
      <c r="G3098" t="s">
        <v>2293</v>
      </c>
      <c r="H3098">
        <v>68417</v>
      </c>
      <c r="I3098">
        <v>195</v>
      </c>
      <c r="J3098" t="s">
        <v>19</v>
      </c>
      <c r="K3098" t="s">
        <v>20</v>
      </c>
      <c r="L3098">
        <v>54000000</v>
      </c>
      <c r="M3098">
        <v>2006</v>
      </c>
      <c r="N3098">
        <v>5.6</v>
      </c>
      <c r="O3098" s="4"/>
      <c r="P3098" s="4"/>
    </row>
    <row r="3099" spans="1:16" x14ac:dyDescent="0.3">
      <c r="A3099" t="s">
        <v>4163</v>
      </c>
      <c r="B3099">
        <v>28</v>
      </c>
      <c r="C3099">
        <v>107</v>
      </c>
      <c r="D3099">
        <v>16118077</v>
      </c>
      <c r="E3099" t="s">
        <v>1671</v>
      </c>
      <c r="F3099" t="s">
        <v>2015</v>
      </c>
      <c r="G3099" t="s">
        <v>4164</v>
      </c>
      <c r="H3099">
        <v>5817</v>
      </c>
      <c r="I3099">
        <v>37</v>
      </c>
      <c r="J3099" t="s">
        <v>19</v>
      </c>
      <c r="K3099" t="s">
        <v>20</v>
      </c>
      <c r="L3099">
        <v>25000000</v>
      </c>
      <c r="M3099">
        <v>1988</v>
      </c>
      <c r="N3099">
        <v>5.6</v>
      </c>
      <c r="O3099" s="4"/>
      <c r="P3099" s="4"/>
    </row>
    <row r="3100" spans="1:16" x14ac:dyDescent="0.3">
      <c r="A3100" t="s">
        <v>2151</v>
      </c>
      <c r="B3100">
        <v>157</v>
      </c>
      <c r="C3100">
        <v>116</v>
      </c>
      <c r="D3100">
        <v>36931089</v>
      </c>
      <c r="E3100" t="s">
        <v>872</v>
      </c>
      <c r="F3100" t="s">
        <v>1129</v>
      </c>
      <c r="G3100" t="s">
        <v>2153</v>
      </c>
      <c r="H3100">
        <v>70681</v>
      </c>
      <c r="I3100">
        <v>198</v>
      </c>
      <c r="J3100" t="s">
        <v>19</v>
      </c>
      <c r="K3100" t="s">
        <v>20</v>
      </c>
      <c r="L3100">
        <v>70000000</v>
      </c>
      <c r="M3100">
        <v>2012</v>
      </c>
      <c r="N3100">
        <v>5.6</v>
      </c>
      <c r="O3100" s="4"/>
      <c r="P3100" s="4"/>
    </row>
    <row r="3101" spans="1:16" x14ac:dyDescent="0.3">
      <c r="A3101" t="s">
        <v>1073</v>
      </c>
      <c r="B3101">
        <v>113</v>
      </c>
      <c r="C3101">
        <v>108</v>
      </c>
      <c r="D3101">
        <v>12232937</v>
      </c>
      <c r="E3101" t="s">
        <v>201</v>
      </c>
      <c r="F3101" t="s">
        <v>4660</v>
      </c>
      <c r="G3101" t="s">
        <v>4661</v>
      </c>
      <c r="H3101">
        <v>22823</v>
      </c>
      <c r="I3101">
        <v>113</v>
      </c>
      <c r="J3101" t="s">
        <v>19</v>
      </c>
      <c r="K3101" t="s">
        <v>20</v>
      </c>
      <c r="L3101">
        <v>22000000</v>
      </c>
      <c r="M3101">
        <v>2009</v>
      </c>
      <c r="N3101">
        <v>5.6</v>
      </c>
      <c r="O3101" s="4"/>
      <c r="P3101" s="4"/>
    </row>
    <row r="3102" spans="1:16" x14ac:dyDescent="0.3">
      <c r="A3102" t="s">
        <v>4313</v>
      </c>
      <c r="B3102">
        <v>53</v>
      </c>
      <c r="C3102">
        <v>88</v>
      </c>
      <c r="D3102">
        <v>13019253</v>
      </c>
      <c r="E3102" t="s">
        <v>557</v>
      </c>
      <c r="F3102" t="s">
        <v>2244</v>
      </c>
      <c r="G3102" t="s">
        <v>4314</v>
      </c>
      <c r="H3102">
        <v>3914</v>
      </c>
      <c r="I3102">
        <v>47</v>
      </c>
      <c r="J3102" t="s">
        <v>19</v>
      </c>
      <c r="K3102" t="s">
        <v>20</v>
      </c>
      <c r="L3102">
        <v>23000000</v>
      </c>
      <c r="M3102">
        <v>2000</v>
      </c>
      <c r="N3102">
        <v>5.6</v>
      </c>
      <c r="O3102" s="4"/>
      <c r="P3102" s="4"/>
    </row>
    <row r="3103" spans="1:16" x14ac:dyDescent="0.3">
      <c r="A3103" t="s">
        <v>1250</v>
      </c>
      <c r="B3103">
        <v>382</v>
      </c>
      <c r="C3103">
        <v>106</v>
      </c>
      <c r="D3103">
        <v>64933670</v>
      </c>
      <c r="E3103" t="s">
        <v>1251</v>
      </c>
      <c r="F3103" t="s">
        <v>808</v>
      </c>
      <c r="G3103" t="s">
        <v>1252</v>
      </c>
      <c r="H3103">
        <v>70838</v>
      </c>
      <c r="I3103">
        <v>208</v>
      </c>
      <c r="J3103" t="s">
        <v>19</v>
      </c>
      <c r="K3103" t="s">
        <v>20</v>
      </c>
      <c r="L3103">
        <v>85000000</v>
      </c>
      <c r="M3103">
        <v>2012</v>
      </c>
      <c r="N3103">
        <v>5.6</v>
      </c>
      <c r="O3103" s="4"/>
      <c r="P3103" s="4"/>
    </row>
    <row r="3104" spans="1:16" x14ac:dyDescent="0.3">
      <c r="A3104" t="s">
        <v>4096</v>
      </c>
      <c r="B3104">
        <v>127</v>
      </c>
      <c r="C3104">
        <v>101</v>
      </c>
      <c r="D3104">
        <v>35000629</v>
      </c>
      <c r="E3104" t="s">
        <v>877</v>
      </c>
      <c r="F3104" t="s">
        <v>3030</v>
      </c>
      <c r="G3104" t="s">
        <v>4097</v>
      </c>
      <c r="H3104">
        <v>74622</v>
      </c>
      <c r="I3104">
        <v>150</v>
      </c>
      <c r="J3104" t="s">
        <v>19</v>
      </c>
      <c r="K3104" t="s">
        <v>20</v>
      </c>
      <c r="L3104">
        <v>25000000</v>
      </c>
      <c r="M3104">
        <v>2007</v>
      </c>
      <c r="N3104">
        <v>5.6</v>
      </c>
      <c r="O3104" s="4"/>
      <c r="P3104" s="4"/>
    </row>
    <row r="3105" spans="1:16" x14ac:dyDescent="0.3">
      <c r="A3105" t="s">
        <v>3203</v>
      </c>
      <c r="B3105">
        <v>203</v>
      </c>
      <c r="C3105">
        <v>107</v>
      </c>
      <c r="D3105">
        <v>44867349</v>
      </c>
      <c r="E3105" t="s">
        <v>916</v>
      </c>
      <c r="F3105" t="s">
        <v>540</v>
      </c>
      <c r="G3105" t="s">
        <v>3204</v>
      </c>
      <c r="H3105">
        <v>75347</v>
      </c>
      <c r="I3105">
        <v>176</v>
      </c>
      <c r="J3105" t="s">
        <v>19</v>
      </c>
      <c r="K3105" t="s">
        <v>20</v>
      </c>
      <c r="L3105">
        <v>37000000</v>
      </c>
      <c r="M3105">
        <v>2010</v>
      </c>
      <c r="N3105">
        <v>5.6</v>
      </c>
      <c r="O3105" s="4"/>
      <c r="P3105" s="4"/>
    </row>
    <row r="3106" spans="1:16" x14ac:dyDescent="0.3">
      <c r="A3106" t="s">
        <v>3154</v>
      </c>
      <c r="B3106">
        <v>106</v>
      </c>
      <c r="C3106">
        <v>102</v>
      </c>
      <c r="D3106">
        <v>24044532</v>
      </c>
      <c r="E3106" t="s">
        <v>129</v>
      </c>
      <c r="F3106" t="s">
        <v>3155</v>
      </c>
      <c r="G3106" t="s">
        <v>3156</v>
      </c>
      <c r="H3106">
        <v>19686</v>
      </c>
      <c r="I3106">
        <v>180</v>
      </c>
      <c r="J3106" t="s">
        <v>19</v>
      </c>
      <c r="K3106" t="s">
        <v>20</v>
      </c>
      <c r="L3106">
        <v>38000000</v>
      </c>
      <c r="M3106">
        <v>2001</v>
      </c>
      <c r="N3106">
        <v>5.6</v>
      </c>
      <c r="O3106" s="4"/>
      <c r="P3106" s="4"/>
    </row>
    <row r="3107" spans="1:16" x14ac:dyDescent="0.3">
      <c r="A3107" t="s">
        <v>3365</v>
      </c>
      <c r="B3107">
        <v>93</v>
      </c>
      <c r="C3107">
        <v>76</v>
      </c>
      <c r="D3107">
        <v>19447478</v>
      </c>
      <c r="E3107" t="s">
        <v>3366</v>
      </c>
      <c r="F3107" t="s">
        <v>234</v>
      </c>
      <c r="G3107" t="s">
        <v>3367</v>
      </c>
      <c r="H3107">
        <v>15788</v>
      </c>
      <c r="I3107">
        <v>80</v>
      </c>
      <c r="J3107" t="s">
        <v>19</v>
      </c>
      <c r="K3107" t="s">
        <v>31</v>
      </c>
      <c r="L3107">
        <v>35000000</v>
      </c>
      <c r="M3107">
        <v>2005</v>
      </c>
      <c r="N3107">
        <v>5.6</v>
      </c>
      <c r="O3107" s="4"/>
      <c r="P3107" s="4"/>
    </row>
    <row r="3108" spans="1:16" x14ac:dyDescent="0.3">
      <c r="A3108" t="s">
        <v>1883</v>
      </c>
      <c r="B3108">
        <v>73</v>
      </c>
      <c r="C3108">
        <v>96</v>
      </c>
      <c r="D3108">
        <v>14208384</v>
      </c>
      <c r="E3108" t="s">
        <v>877</v>
      </c>
      <c r="F3108" t="s">
        <v>1387</v>
      </c>
      <c r="G3108" t="s">
        <v>3750</v>
      </c>
      <c r="H3108">
        <v>11520</v>
      </c>
      <c r="I3108">
        <v>105</v>
      </c>
      <c r="J3108" t="s">
        <v>19</v>
      </c>
      <c r="K3108" t="s">
        <v>20</v>
      </c>
      <c r="L3108">
        <v>30000000</v>
      </c>
      <c r="M3108">
        <v>2003</v>
      </c>
      <c r="N3108">
        <v>5.6</v>
      </c>
      <c r="O3108" s="4"/>
      <c r="P3108" s="4"/>
    </row>
    <row r="3109" spans="1:16" x14ac:dyDescent="0.3">
      <c r="A3109" t="s">
        <v>1073</v>
      </c>
      <c r="B3109">
        <v>74</v>
      </c>
      <c r="C3109">
        <v>113</v>
      </c>
      <c r="D3109">
        <v>17149</v>
      </c>
      <c r="E3109" t="s">
        <v>775</v>
      </c>
      <c r="F3109" t="s">
        <v>222</v>
      </c>
      <c r="G3109" t="s">
        <v>5732</v>
      </c>
      <c r="H3109">
        <v>12128</v>
      </c>
      <c r="I3109">
        <v>61</v>
      </c>
      <c r="J3109" t="s">
        <v>19</v>
      </c>
      <c r="K3109" t="s">
        <v>5733</v>
      </c>
      <c r="L3109">
        <v>20000000</v>
      </c>
      <c r="M3109">
        <v>2011</v>
      </c>
      <c r="N3109">
        <v>5.6</v>
      </c>
      <c r="O3109" s="4"/>
      <c r="P3109" s="4"/>
    </row>
    <row r="3110" spans="1:16" x14ac:dyDescent="0.3">
      <c r="A3110" t="s">
        <v>4171</v>
      </c>
      <c r="B3110">
        <v>287</v>
      </c>
      <c r="C3110">
        <v>115</v>
      </c>
      <c r="D3110">
        <v>15045676</v>
      </c>
      <c r="E3110" t="s">
        <v>1643</v>
      </c>
      <c r="F3110" t="s">
        <v>73</v>
      </c>
      <c r="G3110" t="s">
        <v>4172</v>
      </c>
      <c r="H3110">
        <v>76303</v>
      </c>
      <c r="I3110">
        <v>376</v>
      </c>
      <c r="J3110" t="s">
        <v>19</v>
      </c>
      <c r="K3110" t="s">
        <v>20</v>
      </c>
      <c r="L3110">
        <v>16000000</v>
      </c>
      <c r="M3110">
        <v>2009</v>
      </c>
      <c r="N3110">
        <v>5.6</v>
      </c>
      <c r="O3110" s="4"/>
      <c r="P3110" s="4"/>
    </row>
    <row r="3111" spans="1:16" x14ac:dyDescent="0.3">
      <c r="A3111" t="s">
        <v>3448</v>
      </c>
      <c r="B3111">
        <v>52</v>
      </c>
      <c r="C3111">
        <v>114</v>
      </c>
      <c r="D3111">
        <v>6543194</v>
      </c>
      <c r="E3111" t="s">
        <v>1190</v>
      </c>
      <c r="F3111" t="s">
        <v>1326</v>
      </c>
      <c r="G3111" t="s">
        <v>3449</v>
      </c>
      <c r="H3111">
        <v>3740</v>
      </c>
      <c r="I3111">
        <v>61</v>
      </c>
      <c r="J3111" t="s">
        <v>19</v>
      </c>
      <c r="K3111" t="s">
        <v>20</v>
      </c>
      <c r="L3111">
        <v>34000000</v>
      </c>
      <c r="M3111">
        <v>2000</v>
      </c>
      <c r="N3111">
        <v>5.6</v>
      </c>
      <c r="O3111" s="4"/>
      <c r="P3111" s="4"/>
    </row>
    <row r="3112" spans="1:16" x14ac:dyDescent="0.3">
      <c r="A3112" t="s">
        <v>508</v>
      </c>
      <c r="B3112">
        <v>284</v>
      </c>
      <c r="C3112">
        <v>110</v>
      </c>
      <c r="D3112">
        <v>42272747</v>
      </c>
      <c r="E3112" t="s">
        <v>1643</v>
      </c>
      <c r="F3112" t="s">
        <v>143</v>
      </c>
      <c r="G3112" t="s">
        <v>1644</v>
      </c>
      <c r="H3112">
        <v>78635</v>
      </c>
      <c r="I3112">
        <v>1040</v>
      </c>
      <c r="J3112" t="s">
        <v>19</v>
      </c>
      <c r="K3112" t="s">
        <v>20</v>
      </c>
      <c r="L3112">
        <v>70000000</v>
      </c>
      <c r="M3112">
        <v>2006</v>
      </c>
      <c r="N3112">
        <v>5.6</v>
      </c>
      <c r="O3112" s="4"/>
      <c r="P3112" s="4"/>
    </row>
    <row r="3113" spans="1:16" x14ac:dyDescent="0.3">
      <c r="A3113" t="s">
        <v>2702</v>
      </c>
      <c r="B3113">
        <v>164</v>
      </c>
      <c r="C3113">
        <v>101</v>
      </c>
      <c r="D3113">
        <v>22531698</v>
      </c>
      <c r="E3113" t="s">
        <v>137</v>
      </c>
      <c r="F3113" t="s">
        <v>204</v>
      </c>
      <c r="G3113" t="s">
        <v>2703</v>
      </c>
      <c r="H3113">
        <v>81523</v>
      </c>
      <c r="I3113">
        <v>214</v>
      </c>
      <c r="J3113" t="s">
        <v>19</v>
      </c>
      <c r="K3113" t="s">
        <v>774</v>
      </c>
      <c r="L3113">
        <v>70000000</v>
      </c>
      <c r="M3113">
        <v>2008</v>
      </c>
      <c r="N3113">
        <v>5.6</v>
      </c>
      <c r="O3113" s="4"/>
      <c r="P3113" s="4"/>
    </row>
    <row r="3114" spans="1:16" x14ac:dyDescent="0.3">
      <c r="A3114" t="s">
        <v>398</v>
      </c>
      <c r="B3114">
        <v>231</v>
      </c>
      <c r="C3114">
        <v>98</v>
      </c>
      <c r="D3114">
        <v>60655503</v>
      </c>
      <c r="E3114" t="s">
        <v>400</v>
      </c>
      <c r="F3114" t="s">
        <v>299</v>
      </c>
      <c r="G3114" t="s">
        <v>401</v>
      </c>
      <c r="H3114">
        <v>82380</v>
      </c>
      <c r="I3114">
        <v>629</v>
      </c>
      <c r="J3114" t="s">
        <v>19</v>
      </c>
      <c r="K3114" t="s">
        <v>20</v>
      </c>
      <c r="L3114">
        <v>160000000</v>
      </c>
      <c r="M3114">
        <v>2006</v>
      </c>
      <c r="N3114">
        <v>5.6</v>
      </c>
      <c r="O3114" s="4"/>
      <c r="P3114" s="4"/>
    </row>
    <row r="3115" spans="1:16" x14ac:dyDescent="0.3">
      <c r="A3115" t="s">
        <v>1200</v>
      </c>
      <c r="B3115">
        <v>272</v>
      </c>
      <c r="C3115">
        <v>105</v>
      </c>
      <c r="D3115">
        <v>23219748</v>
      </c>
      <c r="E3115" t="s">
        <v>1444</v>
      </c>
      <c r="F3115" t="s">
        <v>1445</v>
      </c>
      <c r="G3115" t="s">
        <v>1446</v>
      </c>
      <c r="H3115">
        <v>84508</v>
      </c>
      <c r="I3115">
        <v>308</v>
      </c>
      <c r="J3115" t="s">
        <v>19</v>
      </c>
      <c r="K3115" t="s">
        <v>162</v>
      </c>
      <c r="L3115">
        <v>80000000</v>
      </c>
      <c r="M3115">
        <v>2014</v>
      </c>
      <c r="N3115">
        <v>5.6</v>
      </c>
      <c r="O3115" s="4"/>
      <c r="P3115" s="4"/>
    </row>
    <row r="3116" spans="1:16" x14ac:dyDescent="0.3">
      <c r="A3116" t="s">
        <v>2521</v>
      </c>
      <c r="B3116">
        <v>208</v>
      </c>
      <c r="C3116">
        <v>102</v>
      </c>
      <c r="D3116">
        <v>21557240</v>
      </c>
      <c r="E3116" t="s">
        <v>2522</v>
      </c>
      <c r="F3116" t="s">
        <v>470</v>
      </c>
      <c r="G3116" t="s">
        <v>2523</v>
      </c>
      <c r="H3116">
        <v>85237</v>
      </c>
      <c r="I3116">
        <v>274</v>
      </c>
      <c r="J3116" t="s">
        <v>19</v>
      </c>
      <c r="K3116" t="s">
        <v>20</v>
      </c>
      <c r="L3116">
        <v>49900000</v>
      </c>
      <c r="M3116">
        <v>2011</v>
      </c>
      <c r="N3116">
        <v>5.6</v>
      </c>
      <c r="O3116" s="4"/>
      <c r="P3116" s="4"/>
    </row>
    <row r="3117" spans="1:16" x14ac:dyDescent="0.3">
      <c r="A3117" t="s">
        <v>297</v>
      </c>
      <c r="B3117">
        <v>57</v>
      </c>
      <c r="C3117">
        <v>95</v>
      </c>
      <c r="D3117">
        <v>128769345</v>
      </c>
      <c r="E3117" t="s">
        <v>1262</v>
      </c>
      <c r="F3117" t="s">
        <v>450</v>
      </c>
      <c r="G3117" t="s">
        <v>2180</v>
      </c>
      <c r="H3117">
        <v>86556</v>
      </c>
      <c r="I3117">
        <v>99</v>
      </c>
      <c r="J3117" t="s">
        <v>19</v>
      </c>
      <c r="K3117" t="s">
        <v>20</v>
      </c>
      <c r="L3117">
        <v>54000000</v>
      </c>
      <c r="M3117">
        <v>1996</v>
      </c>
      <c r="N3117">
        <v>5.6</v>
      </c>
      <c r="O3117" s="4"/>
      <c r="P3117" s="4"/>
    </row>
    <row r="3118" spans="1:16" x14ac:dyDescent="0.3">
      <c r="A3118" t="s">
        <v>673</v>
      </c>
      <c r="B3118">
        <v>253</v>
      </c>
      <c r="C3118">
        <v>106</v>
      </c>
      <c r="D3118">
        <v>78747585</v>
      </c>
      <c r="E3118" t="s">
        <v>1131</v>
      </c>
      <c r="F3118" t="s">
        <v>87</v>
      </c>
      <c r="G3118" t="s">
        <v>1132</v>
      </c>
      <c r="H3118">
        <v>89770</v>
      </c>
      <c r="I3118">
        <v>342</v>
      </c>
      <c r="J3118" t="s">
        <v>19</v>
      </c>
      <c r="K3118" t="s">
        <v>20</v>
      </c>
      <c r="L3118">
        <v>88000000</v>
      </c>
      <c r="M3118">
        <v>2015</v>
      </c>
      <c r="N3118">
        <v>5.6</v>
      </c>
      <c r="O3118" s="4"/>
      <c r="P3118" s="4"/>
    </row>
    <row r="3119" spans="1:16" x14ac:dyDescent="0.3">
      <c r="A3119" t="s">
        <v>2266</v>
      </c>
      <c r="B3119">
        <v>93</v>
      </c>
      <c r="C3119">
        <v>107</v>
      </c>
      <c r="D3119">
        <v>16088610</v>
      </c>
      <c r="E3119" t="s">
        <v>2267</v>
      </c>
      <c r="F3119" t="s">
        <v>625</v>
      </c>
      <c r="G3119" t="s">
        <v>2268</v>
      </c>
      <c r="H3119">
        <v>10417</v>
      </c>
      <c r="I3119">
        <v>39</v>
      </c>
      <c r="J3119" t="s">
        <v>19</v>
      </c>
      <c r="K3119" t="s">
        <v>20</v>
      </c>
      <c r="L3119">
        <v>55000000</v>
      </c>
      <c r="M3119">
        <v>2009</v>
      </c>
      <c r="N3119">
        <v>5.6</v>
      </c>
      <c r="O3119" s="4"/>
      <c r="P3119" s="4"/>
    </row>
    <row r="3120" spans="1:16" x14ac:dyDescent="0.3">
      <c r="A3120" t="s">
        <v>991</v>
      </c>
      <c r="B3120">
        <v>35</v>
      </c>
      <c r="C3120">
        <v>114</v>
      </c>
      <c r="D3120">
        <v>50628009</v>
      </c>
      <c r="E3120" t="s">
        <v>1385</v>
      </c>
      <c r="F3120" t="s">
        <v>436</v>
      </c>
      <c r="G3120" t="s">
        <v>1386</v>
      </c>
      <c r="H3120">
        <v>22955</v>
      </c>
      <c r="I3120">
        <v>88</v>
      </c>
      <c r="J3120" t="s">
        <v>19</v>
      </c>
      <c r="K3120" t="s">
        <v>20</v>
      </c>
      <c r="L3120">
        <v>90000000</v>
      </c>
      <c r="M3120">
        <v>1998</v>
      </c>
      <c r="N3120">
        <v>5.6</v>
      </c>
      <c r="O3120" s="4"/>
      <c r="P3120" s="4"/>
    </row>
    <row r="3121" spans="1:16" x14ac:dyDescent="0.3">
      <c r="A3121" t="s">
        <v>1964</v>
      </c>
      <c r="B3121">
        <v>155</v>
      </c>
      <c r="C3121">
        <v>107</v>
      </c>
      <c r="D3121">
        <v>60786269</v>
      </c>
      <c r="E3121" t="s">
        <v>2662</v>
      </c>
      <c r="F3121" t="s">
        <v>2604</v>
      </c>
      <c r="G3121" t="s">
        <v>2663</v>
      </c>
      <c r="H3121">
        <v>90539</v>
      </c>
      <c r="I3121">
        <v>379</v>
      </c>
      <c r="J3121" t="s">
        <v>19</v>
      </c>
      <c r="K3121" t="s">
        <v>20</v>
      </c>
      <c r="L3121">
        <v>45000000</v>
      </c>
      <c r="M3121">
        <v>2000</v>
      </c>
      <c r="N3121">
        <v>5.6</v>
      </c>
      <c r="O3121" s="4"/>
      <c r="P3121" s="4"/>
    </row>
    <row r="3122" spans="1:16" x14ac:dyDescent="0.3">
      <c r="A3122" t="s">
        <v>1512</v>
      </c>
      <c r="B3122">
        <v>82</v>
      </c>
      <c r="C3122">
        <v>87</v>
      </c>
      <c r="D3122">
        <v>6291602</v>
      </c>
      <c r="E3122" t="s">
        <v>2550</v>
      </c>
      <c r="F3122" t="s">
        <v>142</v>
      </c>
      <c r="G3122" t="s">
        <v>2551</v>
      </c>
      <c r="H3122">
        <v>8070</v>
      </c>
      <c r="I3122">
        <v>91</v>
      </c>
      <c r="J3122" t="s">
        <v>19</v>
      </c>
      <c r="K3122" t="s">
        <v>20</v>
      </c>
      <c r="L3122">
        <v>50000000</v>
      </c>
      <c r="M3122">
        <v>2000</v>
      </c>
      <c r="N3122">
        <v>5.6</v>
      </c>
      <c r="O3122" s="4"/>
      <c r="P3122" s="4"/>
    </row>
    <row r="3123" spans="1:16" x14ac:dyDescent="0.3">
      <c r="A3123" t="s">
        <v>676</v>
      </c>
      <c r="B3123">
        <v>208</v>
      </c>
      <c r="C3123">
        <v>96</v>
      </c>
      <c r="D3123">
        <v>33592415</v>
      </c>
      <c r="E3123" t="s">
        <v>677</v>
      </c>
      <c r="F3123" t="s">
        <v>189</v>
      </c>
      <c r="G3123" t="s">
        <v>678</v>
      </c>
      <c r="H3123">
        <v>91640</v>
      </c>
      <c r="I3123">
        <v>210</v>
      </c>
      <c r="J3123" t="s">
        <v>19</v>
      </c>
      <c r="K3123" t="s">
        <v>20</v>
      </c>
      <c r="L3123">
        <v>130000000</v>
      </c>
      <c r="M3123">
        <v>2013</v>
      </c>
      <c r="N3123">
        <v>5.6</v>
      </c>
      <c r="O3123" s="4"/>
      <c r="P3123" s="4"/>
    </row>
    <row r="3124" spans="1:16" x14ac:dyDescent="0.3">
      <c r="A3124" t="s">
        <v>2281</v>
      </c>
      <c r="B3124">
        <v>140</v>
      </c>
      <c r="C3124">
        <v>99</v>
      </c>
      <c r="D3124">
        <v>72219395</v>
      </c>
      <c r="E3124" t="s">
        <v>1498</v>
      </c>
      <c r="F3124" t="s">
        <v>2493</v>
      </c>
      <c r="G3124" t="s">
        <v>4963</v>
      </c>
      <c r="H3124">
        <v>105585</v>
      </c>
      <c r="I3124">
        <v>419</v>
      </c>
      <c r="J3124" t="s">
        <v>19</v>
      </c>
      <c r="K3124" t="s">
        <v>20</v>
      </c>
      <c r="L3124">
        <v>17000000</v>
      </c>
      <c r="M3124">
        <v>1997</v>
      </c>
      <c r="N3124">
        <v>5.6</v>
      </c>
      <c r="O3124" s="4"/>
      <c r="P3124" s="4"/>
    </row>
    <row r="3125" spans="1:16" x14ac:dyDescent="0.3">
      <c r="A3125" t="s">
        <v>3790</v>
      </c>
      <c r="B3125">
        <v>90</v>
      </c>
      <c r="C3125">
        <v>103</v>
      </c>
      <c r="D3125">
        <v>668171</v>
      </c>
      <c r="E3125" t="s">
        <v>3115</v>
      </c>
      <c r="F3125" t="s">
        <v>2830</v>
      </c>
      <c r="G3125" t="s">
        <v>3791</v>
      </c>
      <c r="H3125">
        <v>8215</v>
      </c>
      <c r="I3125">
        <v>132</v>
      </c>
      <c r="J3125" t="s">
        <v>1012</v>
      </c>
      <c r="K3125" t="s">
        <v>497</v>
      </c>
      <c r="L3125">
        <v>60000000</v>
      </c>
      <c r="M3125">
        <v>2005</v>
      </c>
      <c r="N3125">
        <v>5.6</v>
      </c>
      <c r="O3125" s="4"/>
      <c r="P3125" s="4"/>
    </row>
    <row r="3126" spans="1:16" x14ac:dyDescent="0.3">
      <c r="A3126" t="s">
        <v>2688</v>
      </c>
      <c r="B3126">
        <v>285</v>
      </c>
      <c r="C3126">
        <v>105</v>
      </c>
      <c r="D3126">
        <v>34014398</v>
      </c>
      <c r="E3126" t="s">
        <v>3465</v>
      </c>
      <c r="F3126" t="s">
        <v>3279</v>
      </c>
      <c r="G3126" t="s">
        <v>3466</v>
      </c>
      <c r="H3126">
        <v>115649</v>
      </c>
      <c r="I3126">
        <v>1033</v>
      </c>
      <c r="J3126" t="s">
        <v>19</v>
      </c>
      <c r="K3126" t="s">
        <v>432</v>
      </c>
      <c r="L3126">
        <v>33000000</v>
      </c>
      <c r="M3126">
        <v>2006</v>
      </c>
      <c r="N3126">
        <v>5.6</v>
      </c>
      <c r="O3126" s="4"/>
      <c r="P3126" s="4"/>
    </row>
    <row r="3127" spans="1:16" x14ac:dyDescent="0.3">
      <c r="A3127" t="s">
        <v>832</v>
      </c>
      <c r="B3127">
        <v>51</v>
      </c>
      <c r="C3127">
        <v>88</v>
      </c>
      <c r="D3127">
        <v>8460990</v>
      </c>
      <c r="E3127" t="s">
        <v>1714</v>
      </c>
      <c r="F3127" t="s">
        <v>1715</v>
      </c>
      <c r="G3127" t="s">
        <v>1716</v>
      </c>
      <c r="H3127">
        <v>5116</v>
      </c>
      <c r="I3127">
        <v>54</v>
      </c>
      <c r="J3127" t="s">
        <v>19</v>
      </c>
      <c r="K3127" t="s">
        <v>20</v>
      </c>
      <c r="L3127">
        <v>70000000</v>
      </c>
      <c r="M3127">
        <v>2013</v>
      </c>
      <c r="N3127">
        <v>5.6</v>
      </c>
      <c r="O3127" s="4"/>
      <c r="P3127" s="4"/>
    </row>
    <row r="3128" spans="1:16" x14ac:dyDescent="0.3">
      <c r="A3128" t="s">
        <v>1200</v>
      </c>
      <c r="B3128">
        <v>247</v>
      </c>
      <c r="C3128">
        <v>109</v>
      </c>
      <c r="D3128">
        <v>80281096</v>
      </c>
      <c r="E3128" t="s">
        <v>1143</v>
      </c>
      <c r="F3128" t="s">
        <v>1156</v>
      </c>
      <c r="G3128" t="s">
        <v>1646</v>
      </c>
      <c r="H3128">
        <v>143628</v>
      </c>
      <c r="I3128">
        <v>1283</v>
      </c>
      <c r="J3128" t="s">
        <v>19</v>
      </c>
      <c r="K3128" t="s">
        <v>20</v>
      </c>
      <c r="L3128">
        <v>60000000</v>
      </c>
      <c r="M3128">
        <v>2004</v>
      </c>
      <c r="N3128">
        <v>5.6</v>
      </c>
      <c r="O3128" s="4"/>
      <c r="P3128" s="4"/>
    </row>
    <row r="3129" spans="1:16" x14ac:dyDescent="0.3">
      <c r="A3129" t="s">
        <v>1073</v>
      </c>
      <c r="B3129">
        <v>61</v>
      </c>
      <c r="C3129">
        <v>124</v>
      </c>
      <c r="D3129">
        <v>11000000</v>
      </c>
      <c r="E3129" t="s">
        <v>851</v>
      </c>
      <c r="F3129" t="s">
        <v>1074</v>
      </c>
      <c r="G3129" t="s">
        <v>1075</v>
      </c>
      <c r="H3129">
        <v>21102</v>
      </c>
      <c r="I3129">
        <v>169</v>
      </c>
      <c r="J3129" t="s">
        <v>19</v>
      </c>
      <c r="K3129" t="s">
        <v>20</v>
      </c>
      <c r="L3129">
        <v>98000000</v>
      </c>
      <c r="M3129">
        <v>1995</v>
      </c>
      <c r="N3129">
        <v>5.6</v>
      </c>
      <c r="O3129" s="4"/>
      <c r="P3129" s="4"/>
    </row>
    <row r="3130" spans="1:16" x14ac:dyDescent="0.3">
      <c r="A3130" t="s">
        <v>719</v>
      </c>
      <c r="B3130">
        <v>262</v>
      </c>
      <c r="C3130">
        <v>92</v>
      </c>
      <c r="D3130">
        <v>131920333</v>
      </c>
      <c r="E3130" t="s">
        <v>137</v>
      </c>
      <c r="F3130" t="s">
        <v>134</v>
      </c>
      <c r="G3130" t="s">
        <v>721</v>
      </c>
      <c r="H3130">
        <v>213275</v>
      </c>
      <c r="I3130">
        <v>436</v>
      </c>
      <c r="J3130" t="s">
        <v>19</v>
      </c>
      <c r="K3130" t="s">
        <v>20</v>
      </c>
      <c r="L3130">
        <v>130000000</v>
      </c>
      <c r="M3130">
        <v>2007</v>
      </c>
      <c r="N3130">
        <v>5.6</v>
      </c>
      <c r="O3130" s="4"/>
      <c r="P3130" s="4"/>
    </row>
    <row r="3131" spans="1:16" x14ac:dyDescent="0.3">
      <c r="A3131" t="s">
        <v>188</v>
      </c>
      <c r="B3131">
        <v>436</v>
      </c>
      <c r="C3131">
        <v>123</v>
      </c>
      <c r="D3131">
        <v>116593191</v>
      </c>
      <c r="E3131" t="s">
        <v>41</v>
      </c>
      <c r="F3131" t="s">
        <v>189</v>
      </c>
      <c r="G3131" t="s">
        <v>190</v>
      </c>
      <c r="H3131">
        <v>223393</v>
      </c>
      <c r="I3131">
        <v>550</v>
      </c>
      <c r="J3131" t="s">
        <v>19</v>
      </c>
      <c r="K3131" t="s">
        <v>20</v>
      </c>
      <c r="L3131">
        <v>200000000</v>
      </c>
      <c r="M3131">
        <v>2011</v>
      </c>
      <c r="N3131">
        <v>5.6</v>
      </c>
      <c r="O3131" s="4"/>
      <c r="P3131" s="4"/>
    </row>
    <row r="3132" spans="1:16" x14ac:dyDescent="0.3">
      <c r="A3132" t="s">
        <v>7477</v>
      </c>
      <c r="B3132">
        <v>292</v>
      </c>
      <c r="C3132">
        <v>101</v>
      </c>
      <c r="D3132">
        <v>77501</v>
      </c>
      <c r="E3132" t="s">
        <v>2914</v>
      </c>
      <c r="F3132" t="s">
        <v>7478</v>
      </c>
      <c r="G3132" t="s">
        <v>7540</v>
      </c>
      <c r="H3132">
        <v>27260</v>
      </c>
      <c r="I3132">
        <v>247</v>
      </c>
      <c r="J3132" t="s">
        <v>19</v>
      </c>
      <c r="K3132" t="s">
        <v>20</v>
      </c>
      <c r="L3132">
        <v>750000</v>
      </c>
      <c r="M3132">
        <v>2011</v>
      </c>
      <c r="N3132">
        <v>5.5</v>
      </c>
      <c r="O3132" s="4"/>
      <c r="P3132" s="4"/>
    </row>
    <row r="3133" spans="1:16" x14ac:dyDescent="0.3">
      <c r="A3133" t="s">
        <v>1686</v>
      </c>
      <c r="B3133">
        <v>107</v>
      </c>
      <c r="C3133">
        <v>101</v>
      </c>
      <c r="D3133">
        <v>51758599</v>
      </c>
      <c r="E3133" t="s">
        <v>1740</v>
      </c>
      <c r="F3133" t="s">
        <v>2925</v>
      </c>
      <c r="G3133" t="s">
        <v>3454</v>
      </c>
      <c r="H3133">
        <v>27580</v>
      </c>
      <c r="I3133">
        <v>232</v>
      </c>
      <c r="J3133" t="s">
        <v>19</v>
      </c>
      <c r="K3133" t="s">
        <v>20</v>
      </c>
      <c r="L3133">
        <v>33000000</v>
      </c>
      <c r="M3133">
        <v>2001</v>
      </c>
      <c r="N3133">
        <v>5.5</v>
      </c>
      <c r="O3133" s="4"/>
      <c r="P3133" s="4"/>
    </row>
    <row r="3134" spans="1:16" x14ac:dyDescent="0.3">
      <c r="A3134" t="s">
        <v>5812</v>
      </c>
      <c r="B3134">
        <v>120</v>
      </c>
      <c r="C3134">
        <v>98</v>
      </c>
      <c r="D3134">
        <v>23838</v>
      </c>
      <c r="E3134" t="s">
        <v>2074</v>
      </c>
      <c r="F3134" t="s">
        <v>4332</v>
      </c>
      <c r="G3134" t="s">
        <v>5813</v>
      </c>
      <c r="H3134">
        <v>28570</v>
      </c>
      <c r="I3134">
        <v>160</v>
      </c>
      <c r="J3134" t="s">
        <v>19</v>
      </c>
      <c r="K3134" t="s">
        <v>31</v>
      </c>
      <c r="L3134">
        <v>7000000</v>
      </c>
      <c r="M3134">
        <v>2013</v>
      </c>
      <c r="N3134">
        <v>5.5</v>
      </c>
      <c r="O3134" s="4"/>
      <c r="P3134" s="4"/>
    </row>
    <row r="3135" spans="1:16" x14ac:dyDescent="0.3">
      <c r="A3135" t="s">
        <v>5063</v>
      </c>
      <c r="B3135">
        <v>40</v>
      </c>
      <c r="C3135">
        <v>110</v>
      </c>
      <c r="D3135">
        <v>30102717</v>
      </c>
      <c r="E3135" t="s">
        <v>2168</v>
      </c>
      <c r="F3135" t="s">
        <v>5064</v>
      </c>
      <c r="G3135" t="s">
        <v>5065</v>
      </c>
      <c r="H3135">
        <v>28736</v>
      </c>
      <c r="I3135">
        <v>72</v>
      </c>
      <c r="J3135" t="s">
        <v>19</v>
      </c>
      <c r="K3135" t="s">
        <v>20</v>
      </c>
      <c r="L3135">
        <v>15000000</v>
      </c>
      <c r="M3135">
        <v>1991</v>
      </c>
      <c r="N3135">
        <v>5.5</v>
      </c>
      <c r="O3135" s="4"/>
      <c r="P3135" s="4"/>
    </row>
    <row r="3136" spans="1:16" x14ac:dyDescent="0.3">
      <c r="A3136" t="s">
        <v>1320</v>
      </c>
      <c r="B3136">
        <v>121</v>
      </c>
      <c r="C3136">
        <v>105</v>
      </c>
      <c r="D3136">
        <v>132541238</v>
      </c>
      <c r="E3136" t="s">
        <v>872</v>
      </c>
      <c r="F3136" t="s">
        <v>4348</v>
      </c>
      <c r="G3136" t="s">
        <v>4457</v>
      </c>
      <c r="H3136">
        <v>30058</v>
      </c>
      <c r="I3136">
        <v>236</v>
      </c>
      <c r="J3136" t="s">
        <v>19</v>
      </c>
      <c r="K3136" t="s">
        <v>20</v>
      </c>
      <c r="L3136">
        <v>33000000</v>
      </c>
      <c r="M3136">
        <v>2003</v>
      </c>
      <c r="N3136">
        <v>5.5</v>
      </c>
      <c r="O3136" s="4"/>
      <c r="P3136" s="4"/>
    </row>
    <row r="3137" spans="1:16" x14ac:dyDescent="0.3">
      <c r="A3137" t="s">
        <v>881</v>
      </c>
      <c r="B3137">
        <v>166</v>
      </c>
      <c r="C3137">
        <v>101</v>
      </c>
      <c r="D3137">
        <v>10268846</v>
      </c>
      <c r="E3137" t="s">
        <v>648</v>
      </c>
      <c r="F3137" t="s">
        <v>1139</v>
      </c>
      <c r="G3137" t="s">
        <v>3399</v>
      </c>
      <c r="H3137">
        <v>31918</v>
      </c>
      <c r="I3137">
        <v>142</v>
      </c>
      <c r="J3137" t="s">
        <v>19</v>
      </c>
      <c r="K3137" t="s">
        <v>20</v>
      </c>
      <c r="L3137">
        <v>35000000</v>
      </c>
      <c r="M3137">
        <v>2009</v>
      </c>
      <c r="N3137">
        <v>5.5</v>
      </c>
      <c r="O3137" s="4"/>
      <c r="P3137" s="4"/>
    </row>
    <row r="3138" spans="1:16" x14ac:dyDescent="0.3">
      <c r="A3138" t="s">
        <v>4171</v>
      </c>
      <c r="B3138">
        <v>173</v>
      </c>
      <c r="C3138">
        <v>160</v>
      </c>
      <c r="D3138">
        <v>273420</v>
      </c>
      <c r="E3138" t="s">
        <v>5016</v>
      </c>
      <c r="F3138" t="s">
        <v>445</v>
      </c>
      <c r="G3138" t="s">
        <v>5017</v>
      </c>
      <c r="H3138">
        <v>32671</v>
      </c>
      <c r="I3138">
        <v>238</v>
      </c>
      <c r="J3138" t="s">
        <v>19</v>
      </c>
      <c r="K3138" t="s">
        <v>774</v>
      </c>
      <c r="L3138">
        <v>17000000</v>
      </c>
      <c r="M3138">
        <v>2006</v>
      </c>
      <c r="N3138">
        <v>5.5</v>
      </c>
      <c r="O3138" s="4"/>
      <c r="P3138" s="4"/>
    </row>
    <row r="3139" spans="1:16" x14ac:dyDescent="0.3">
      <c r="A3139" t="s">
        <v>1780</v>
      </c>
      <c r="B3139">
        <v>80</v>
      </c>
      <c r="C3139">
        <v>104</v>
      </c>
      <c r="D3139">
        <v>139225854</v>
      </c>
      <c r="E3139" t="s">
        <v>298</v>
      </c>
      <c r="F3139" t="s">
        <v>1782</v>
      </c>
      <c r="G3139" t="s">
        <v>1783</v>
      </c>
      <c r="H3139">
        <v>34561</v>
      </c>
      <c r="I3139">
        <v>116</v>
      </c>
      <c r="J3139" t="s">
        <v>19</v>
      </c>
      <c r="K3139" t="s">
        <v>20</v>
      </c>
      <c r="L3139">
        <v>60000000</v>
      </c>
      <c r="M3139">
        <v>2002</v>
      </c>
      <c r="N3139">
        <v>5.5</v>
      </c>
      <c r="O3139" s="4"/>
      <c r="P3139" s="4"/>
    </row>
    <row r="3140" spans="1:16" x14ac:dyDescent="0.3">
      <c r="A3140" t="s">
        <v>4186</v>
      </c>
      <c r="B3140">
        <v>163</v>
      </c>
      <c r="C3140">
        <v>95</v>
      </c>
      <c r="D3140">
        <v>8460995</v>
      </c>
      <c r="E3140" t="s">
        <v>758</v>
      </c>
      <c r="F3140" t="s">
        <v>5939</v>
      </c>
      <c r="G3140" t="s">
        <v>5940</v>
      </c>
      <c r="H3140">
        <v>35888</v>
      </c>
      <c r="I3140">
        <v>125</v>
      </c>
      <c r="J3140" t="s">
        <v>19</v>
      </c>
      <c r="K3140" t="s">
        <v>20</v>
      </c>
      <c r="L3140">
        <v>10000000</v>
      </c>
      <c r="M3140">
        <v>2010</v>
      </c>
      <c r="N3140">
        <v>5.5</v>
      </c>
      <c r="O3140" s="4"/>
      <c r="P3140" s="4"/>
    </row>
    <row r="3141" spans="1:16" x14ac:dyDescent="0.3">
      <c r="A3141" t="s">
        <v>932</v>
      </c>
      <c r="B3141">
        <v>98</v>
      </c>
      <c r="C3141">
        <v>96</v>
      </c>
      <c r="D3141">
        <v>183125</v>
      </c>
      <c r="E3141" t="s">
        <v>268</v>
      </c>
      <c r="F3141" t="s">
        <v>396</v>
      </c>
      <c r="G3141" t="s">
        <v>3439</v>
      </c>
      <c r="H3141">
        <v>36914</v>
      </c>
      <c r="I3141">
        <v>86</v>
      </c>
      <c r="J3141" t="s">
        <v>19</v>
      </c>
      <c r="K3141" t="s">
        <v>20</v>
      </c>
      <c r="L3141">
        <v>35000000</v>
      </c>
      <c r="M3141">
        <v>2012</v>
      </c>
      <c r="N3141">
        <v>5.5</v>
      </c>
      <c r="O3141" s="4"/>
      <c r="P3141" s="4"/>
    </row>
    <row r="3142" spans="1:16" x14ac:dyDescent="0.3">
      <c r="A3142" t="s">
        <v>5880</v>
      </c>
      <c r="B3142">
        <v>85</v>
      </c>
      <c r="C3142">
        <v>103</v>
      </c>
      <c r="D3142">
        <v>28435406</v>
      </c>
      <c r="E3142" t="s">
        <v>877</v>
      </c>
      <c r="F3142" t="s">
        <v>3030</v>
      </c>
      <c r="G3142" t="s">
        <v>5881</v>
      </c>
      <c r="H3142">
        <v>37681</v>
      </c>
      <c r="I3142">
        <v>151</v>
      </c>
      <c r="J3142" t="s">
        <v>19</v>
      </c>
      <c r="K3142" t="s">
        <v>20</v>
      </c>
      <c r="L3142">
        <v>12000000</v>
      </c>
      <c r="M3142">
        <v>2006</v>
      </c>
      <c r="N3142">
        <v>5.5</v>
      </c>
      <c r="O3142" s="4"/>
      <c r="P3142" s="4"/>
    </row>
    <row r="3143" spans="1:16" x14ac:dyDescent="0.3">
      <c r="A3143" t="s">
        <v>1898</v>
      </c>
      <c r="B3143">
        <v>156</v>
      </c>
      <c r="C3143">
        <v>95</v>
      </c>
      <c r="D3143">
        <v>108012170</v>
      </c>
      <c r="E3143" t="s">
        <v>165</v>
      </c>
      <c r="F3143" t="s">
        <v>1589</v>
      </c>
      <c r="G3143" t="s">
        <v>1899</v>
      </c>
      <c r="H3143">
        <v>24089</v>
      </c>
      <c r="I3143">
        <v>82</v>
      </c>
      <c r="J3143" t="s">
        <v>19</v>
      </c>
      <c r="K3143" t="s">
        <v>20</v>
      </c>
      <c r="L3143">
        <v>63000000</v>
      </c>
      <c r="M3143">
        <v>2011</v>
      </c>
      <c r="N3143">
        <v>5.5</v>
      </c>
      <c r="O3143" s="4"/>
      <c r="P3143" s="4"/>
    </row>
    <row r="3144" spans="1:16" x14ac:dyDescent="0.3">
      <c r="A3144" t="s">
        <v>3093</v>
      </c>
      <c r="B3144">
        <v>173</v>
      </c>
      <c r="C3144">
        <v>101</v>
      </c>
      <c r="D3144">
        <v>55865715</v>
      </c>
      <c r="E3144" t="s">
        <v>2806</v>
      </c>
      <c r="F3144" t="s">
        <v>2388</v>
      </c>
      <c r="G3144" t="s">
        <v>5840</v>
      </c>
      <c r="H3144">
        <v>41763</v>
      </c>
      <c r="I3144">
        <v>403</v>
      </c>
      <c r="J3144" t="s">
        <v>19</v>
      </c>
      <c r="K3144" t="s">
        <v>31</v>
      </c>
      <c r="L3144">
        <v>10000000</v>
      </c>
      <c r="M3144">
        <v>2005</v>
      </c>
      <c r="N3144">
        <v>5.5</v>
      </c>
      <c r="O3144" s="4"/>
      <c r="P3144" s="4"/>
    </row>
    <row r="3145" spans="1:16" x14ac:dyDescent="0.3">
      <c r="A3145" t="s">
        <v>2340</v>
      </c>
      <c r="B3145">
        <v>127</v>
      </c>
      <c r="C3145">
        <v>104</v>
      </c>
      <c r="D3145">
        <v>23020488</v>
      </c>
      <c r="E3145" t="s">
        <v>677</v>
      </c>
      <c r="F3145" t="s">
        <v>419</v>
      </c>
      <c r="G3145" t="s">
        <v>2341</v>
      </c>
      <c r="H3145">
        <v>42324</v>
      </c>
      <c r="I3145">
        <v>180</v>
      </c>
      <c r="J3145" t="s">
        <v>19</v>
      </c>
      <c r="K3145" t="s">
        <v>20</v>
      </c>
      <c r="L3145">
        <v>52000000</v>
      </c>
      <c r="M3145">
        <v>2003</v>
      </c>
      <c r="N3145">
        <v>5.5</v>
      </c>
      <c r="O3145" s="4"/>
      <c r="P3145" s="4"/>
    </row>
    <row r="3146" spans="1:16" x14ac:dyDescent="0.3">
      <c r="A3146" t="s">
        <v>1530</v>
      </c>
      <c r="B3146">
        <v>132</v>
      </c>
      <c r="C3146">
        <v>101</v>
      </c>
      <c r="D3146">
        <v>82931301</v>
      </c>
      <c r="E3146" t="s">
        <v>877</v>
      </c>
      <c r="F3146" t="s">
        <v>816</v>
      </c>
      <c r="G3146" t="s">
        <v>2643</v>
      </c>
      <c r="H3146">
        <v>43358</v>
      </c>
      <c r="I3146">
        <v>228</v>
      </c>
      <c r="J3146" t="s">
        <v>19</v>
      </c>
      <c r="K3146" t="s">
        <v>432</v>
      </c>
      <c r="L3146">
        <v>60000000</v>
      </c>
      <c r="M3146">
        <v>2005</v>
      </c>
      <c r="N3146">
        <v>5.5</v>
      </c>
      <c r="O3146" s="4"/>
      <c r="P3146" s="4"/>
    </row>
    <row r="3147" spans="1:16" x14ac:dyDescent="0.3">
      <c r="A3147" t="s">
        <v>5375</v>
      </c>
      <c r="B3147">
        <v>32</v>
      </c>
      <c r="C3147">
        <v>108</v>
      </c>
      <c r="D3147">
        <v>109306210</v>
      </c>
      <c r="E3147" t="s">
        <v>851</v>
      </c>
      <c r="F3147" t="s">
        <v>4001</v>
      </c>
      <c r="G3147" t="s">
        <v>5376</v>
      </c>
      <c r="H3147">
        <v>44096</v>
      </c>
      <c r="I3147">
        <v>62</v>
      </c>
      <c r="J3147" t="s">
        <v>19</v>
      </c>
      <c r="K3147" t="s">
        <v>220</v>
      </c>
      <c r="L3147">
        <v>15800000</v>
      </c>
      <c r="M3147">
        <v>1988</v>
      </c>
      <c r="N3147">
        <v>5.5</v>
      </c>
      <c r="O3147" s="4"/>
      <c r="P3147" s="4"/>
    </row>
    <row r="3148" spans="1:16" x14ac:dyDescent="0.3">
      <c r="A3148" t="s">
        <v>2552</v>
      </c>
      <c r="B3148">
        <v>264</v>
      </c>
      <c r="C3148">
        <v>101</v>
      </c>
      <c r="D3148">
        <v>51527787</v>
      </c>
      <c r="E3148" t="s">
        <v>2570</v>
      </c>
      <c r="F3148" t="s">
        <v>5379</v>
      </c>
      <c r="G3148" t="s">
        <v>5380</v>
      </c>
      <c r="H3148">
        <v>45603</v>
      </c>
      <c r="I3148">
        <v>268</v>
      </c>
      <c r="J3148" t="s">
        <v>19</v>
      </c>
      <c r="K3148" t="s">
        <v>20</v>
      </c>
      <c r="L3148">
        <v>15000000</v>
      </c>
      <c r="M3148">
        <v>2009</v>
      </c>
      <c r="N3148">
        <v>5.5</v>
      </c>
      <c r="O3148" s="4"/>
      <c r="P3148" s="4"/>
    </row>
    <row r="3149" spans="1:16" x14ac:dyDescent="0.3">
      <c r="A3149" t="s">
        <v>2449</v>
      </c>
      <c r="B3149">
        <v>74</v>
      </c>
      <c r="C3149">
        <v>98</v>
      </c>
      <c r="D3149">
        <v>16323969</v>
      </c>
      <c r="E3149" t="s">
        <v>2737</v>
      </c>
      <c r="F3149" t="s">
        <v>540</v>
      </c>
      <c r="G3149" t="s">
        <v>3737</v>
      </c>
      <c r="H3149">
        <v>45775</v>
      </c>
      <c r="I3149">
        <v>112</v>
      </c>
      <c r="J3149" t="s">
        <v>19</v>
      </c>
      <c r="K3149" t="s">
        <v>20</v>
      </c>
      <c r="L3149">
        <v>40000000</v>
      </c>
      <c r="M3149">
        <v>2004</v>
      </c>
      <c r="N3149">
        <v>5.5</v>
      </c>
      <c r="O3149" s="4"/>
      <c r="P3149" s="4"/>
    </row>
    <row r="3150" spans="1:16" x14ac:dyDescent="0.3">
      <c r="A3150" t="s">
        <v>2107</v>
      </c>
      <c r="B3150">
        <v>181</v>
      </c>
      <c r="C3150">
        <v>107</v>
      </c>
      <c r="D3150">
        <v>7605668</v>
      </c>
      <c r="E3150" t="s">
        <v>2109</v>
      </c>
      <c r="F3150" t="s">
        <v>24</v>
      </c>
      <c r="G3150" t="s">
        <v>2110</v>
      </c>
      <c r="H3150">
        <v>47320</v>
      </c>
      <c r="I3150">
        <v>188</v>
      </c>
      <c r="J3150" t="s">
        <v>19</v>
      </c>
      <c r="K3150" t="s">
        <v>31</v>
      </c>
      <c r="L3150">
        <v>60000000</v>
      </c>
      <c r="M3150">
        <v>2015</v>
      </c>
      <c r="N3150">
        <v>5.5</v>
      </c>
      <c r="O3150" s="4"/>
      <c r="P3150" s="4"/>
    </row>
    <row r="3151" spans="1:16" x14ac:dyDescent="0.3">
      <c r="A3151" t="s">
        <v>5384</v>
      </c>
      <c r="B3151">
        <v>101</v>
      </c>
      <c r="C3151">
        <v>99</v>
      </c>
      <c r="D3151">
        <v>38048637</v>
      </c>
      <c r="E3151" t="s">
        <v>1498</v>
      </c>
      <c r="F3151" t="s">
        <v>1927</v>
      </c>
      <c r="G3151" t="s">
        <v>5385</v>
      </c>
      <c r="H3151">
        <v>47814</v>
      </c>
      <c r="I3151">
        <v>426</v>
      </c>
      <c r="J3151" t="s">
        <v>19</v>
      </c>
      <c r="K3151" t="s">
        <v>20</v>
      </c>
      <c r="L3151">
        <v>14000000</v>
      </c>
      <c r="M3151">
        <v>1998</v>
      </c>
      <c r="N3151">
        <v>5.5</v>
      </c>
      <c r="O3151" s="4"/>
      <c r="P3151" s="4"/>
    </row>
    <row r="3152" spans="1:16" x14ac:dyDescent="0.3">
      <c r="A3152" t="s">
        <v>1590</v>
      </c>
      <c r="B3152">
        <v>81</v>
      </c>
      <c r="C3152">
        <v>92</v>
      </c>
      <c r="D3152">
        <v>104148781</v>
      </c>
      <c r="E3152" t="s">
        <v>1508</v>
      </c>
      <c r="F3152" t="s">
        <v>1919</v>
      </c>
      <c r="G3152" t="s">
        <v>1920</v>
      </c>
      <c r="H3152">
        <v>49486</v>
      </c>
      <c r="I3152">
        <v>116</v>
      </c>
      <c r="J3152" t="s">
        <v>19</v>
      </c>
      <c r="K3152" t="s">
        <v>20</v>
      </c>
      <c r="L3152">
        <v>60000000</v>
      </c>
      <c r="M3152">
        <v>2003</v>
      </c>
      <c r="N3152">
        <v>5.5</v>
      </c>
      <c r="O3152" s="4"/>
      <c r="P3152" s="4"/>
    </row>
    <row r="3153" spans="1:16" x14ac:dyDescent="0.3">
      <c r="A3153" t="s">
        <v>571</v>
      </c>
      <c r="B3153">
        <v>184</v>
      </c>
      <c r="C3153">
        <v>126</v>
      </c>
      <c r="D3153">
        <v>31141074</v>
      </c>
      <c r="E3153" t="s">
        <v>23</v>
      </c>
      <c r="F3153" t="s">
        <v>362</v>
      </c>
      <c r="G3153" t="s">
        <v>572</v>
      </c>
      <c r="H3153">
        <v>51892</v>
      </c>
      <c r="I3153">
        <v>273</v>
      </c>
      <c r="J3153" t="s">
        <v>19</v>
      </c>
      <c r="K3153" t="s">
        <v>20</v>
      </c>
      <c r="L3153">
        <v>140000000</v>
      </c>
      <c r="M3153">
        <v>2016</v>
      </c>
      <c r="N3153">
        <v>5.5</v>
      </c>
      <c r="O3153" s="4"/>
      <c r="P3153" s="4"/>
    </row>
    <row r="3154" spans="1:16" x14ac:dyDescent="0.3">
      <c r="A3154" t="s">
        <v>1047</v>
      </c>
      <c r="B3154">
        <v>175</v>
      </c>
      <c r="C3154">
        <v>102</v>
      </c>
      <c r="D3154">
        <v>17176900</v>
      </c>
      <c r="E3154" t="s">
        <v>23</v>
      </c>
      <c r="F3154" t="s">
        <v>181</v>
      </c>
      <c r="G3154" t="s">
        <v>1048</v>
      </c>
      <c r="H3154">
        <v>54501</v>
      </c>
      <c r="I3154">
        <v>154</v>
      </c>
      <c r="J3154" t="s">
        <v>19</v>
      </c>
      <c r="K3154" t="s">
        <v>20</v>
      </c>
      <c r="L3154">
        <v>95000000</v>
      </c>
      <c r="M3154">
        <v>2014</v>
      </c>
      <c r="N3154">
        <v>5.5</v>
      </c>
      <c r="O3154" s="4"/>
      <c r="P3154" s="4"/>
    </row>
    <row r="3155" spans="1:16" x14ac:dyDescent="0.3">
      <c r="A3155" t="s">
        <v>249</v>
      </c>
      <c r="B3155">
        <v>286</v>
      </c>
      <c r="C3155">
        <v>120</v>
      </c>
      <c r="D3155">
        <v>102315545</v>
      </c>
      <c r="E3155" t="s">
        <v>41</v>
      </c>
      <c r="F3155" t="s">
        <v>358</v>
      </c>
      <c r="G3155" t="s">
        <v>359</v>
      </c>
      <c r="H3155">
        <v>58137</v>
      </c>
      <c r="I3155">
        <v>520</v>
      </c>
      <c r="J3155" t="s">
        <v>19</v>
      </c>
      <c r="K3155" t="s">
        <v>20</v>
      </c>
      <c r="L3155">
        <v>165000000</v>
      </c>
      <c r="M3155">
        <v>2016</v>
      </c>
      <c r="N3155">
        <v>5.5</v>
      </c>
      <c r="O3155" s="4"/>
      <c r="P3155" s="4"/>
    </row>
    <row r="3156" spans="1:16" x14ac:dyDescent="0.3">
      <c r="A3156" t="s">
        <v>3269</v>
      </c>
      <c r="B3156">
        <v>29</v>
      </c>
      <c r="C3156">
        <v>124</v>
      </c>
      <c r="D3156">
        <v>37672350</v>
      </c>
      <c r="E3156" t="s">
        <v>753</v>
      </c>
      <c r="F3156" t="s">
        <v>4518</v>
      </c>
      <c r="G3156" t="s">
        <v>4519</v>
      </c>
      <c r="H3156">
        <v>5427</v>
      </c>
      <c r="I3156">
        <v>51</v>
      </c>
      <c r="J3156" t="s">
        <v>19</v>
      </c>
      <c r="K3156" t="s">
        <v>20</v>
      </c>
      <c r="L3156">
        <v>20000000</v>
      </c>
      <c r="M3156">
        <v>1998</v>
      </c>
      <c r="N3156">
        <v>5.5</v>
      </c>
      <c r="O3156" s="4"/>
      <c r="P3156" s="4"/>
    </row>
    <row r="3157" spans="1:16" x14ac:dyDescent="0.3">
      <c r="A3157" t="s">
        <v>2458</v>
      </c>
      <c r="B3157">
        <v>36</v>
      </c>
      <c r="C3157">
        <v>104</v>
      </c>
      <c r="D3157">
        <v>42610000</v>
      </c>
      <c r="E3157" t="s">
        <v>246</v>
      </c>
      <c r="F3157" t="s">
        <v>2106</v>
      </c>
      <c r="G3157" t="s">
        <v>2459</v>
      </c>
      <c r="H3157">
        <v>60293</v>
      </c>
      <c r="I3157">
        <v>114</v>
      </c>
      <c r="J3157" t="s">
        <v>19</v>
      </c>
      <c r="K3157" t="s">
        <v>20</v>
      </c>
      <c r="L3157">
        <v>55000000</v>
      </c>
      <c r="M3157">
        <v>1994</v>
      </c>
      <c r="N3157">
        <v>5.5</v>
      </c>
      <c r="O3157" s="4"/>
      <c r="P3157" s="4"/>
    </row>
    <row r="3158" spans="1:16" x14ac:dyDescent="0.3">
      <c r="A3158" t="s">
        <v>1245</v>
      </c>
      <c r="B3158">
        <v>135</v>
      </c>
      <c r="C3158">
        <v>108</v>
      </c>
      <c r="D3158">
        <v>40048332</v>
      </c>
      <c r="E3158" t="s">
        <v>513</v>
      </c>
      <c r="F3158" t="s">
        <v>1246</v>
      </c>
      <c r="G3158" t="s">
        <v>1247</v>
      </c>
      <c r="H3158">
        <v>61417</v>
      </c>
      <c r="I3158">
        <v>339</v>
      </c>
      <c r="J3158" t="s">
        <v>19</v>
      </c>
      <c r="K3158" t="s">
        <v>20</v>
      </c>
      <c r="L3158">
        <v>85000000</v>
      </c>
      <c r="M3158">
        <v>2002</v>
      </c>
      <c r="N3158">
        <v>5.5</v>
      </c>
      <c r="O3158" s="4"/>
      <c r="P3158" s="4"/>
    </row>
    <row r="3159" spans="1:16" x14ac:dyDescent="0.3">
      <c r="A3159" t="s">
        <v>7763</v>
      </c>
      <c r="B3159">
        <v>38</v>
      </c>
      <c r="C3159">
        <v>97</v>
      </c>
      <c r="D3159">
        <v>15180000</v>
      </c>
      <c r="E3159" t="s">
        <v>1100</v>
      </c>
      <c r="F3159" t="s">
        <v>1634</v>
      </c>
      <c r="G3159" t="s">
        <v>7764</v>
      </c>
      <c r="H3159">
        <v>3340</v>
      </c>
      <c r="I3159">
        <v>50</v>
      </c>
      <c r="J3159" t="s">
        <v>19</v>
      </c>
      <c r="K3159" t="s">
        <v>20</v>
      </c>
      <c r="L3159">
        <v>500000</v>
      </c>
      <c r="M3159">
        <v>1971</v>
      </c>
      <c r="N3159">
        <v>5.5</v>
      </c>
      <c r="O3159" s="4"/>
      <c r="P3159" s="4"/>
    </row>
    <row r="3160" spans="1:16" x14ac:dyDescent="0.3">
      <c r="A3160" t="s">
        <v>4087</v>
      </c>
      <c r="B3160">
        <v>129</v>
      </c>
      <c r="C3160">
        <v>97</v>
      </c>
      <c r="D3160">
        <v>48237389</v>
      </c>
      <c r="E3160" t="s">
        <v>877</v>
      </c>
      <c r="F3160" t="s">
        <v>108</v>
      </c>
      <c r="G3160" t="s">
        <v>4088</v>
      </c>
      <c r="H3160">
        <v>63969</v>
      </c>
      <c r="I3160">
        <v>126</v>
      </c>
      <c r="J3160" t="s">
        <v>19</v>
      </c>
      <c r="K3160" t="s">
        <v>20</v>
      </c>
      <c r="L3160">
        <v>25000000</v>
      </c>
      <c r="M3160">
        <v>2008</v>
      </c>
      <c r="N3160">
        <v>5.5</v>
      </c>
      <c r="O3160" s="4"/>
      <c r="P3160" s="4"/>
    </row>
    <row r="3161" spans="1:16" x14ac:dyDescent="0.3">
      <c r="A3161" t="s">
        <v>4988</v>
      </c>
      <c r="B3161">
        <v>25</v>
      </c>
      <c r="C3161">
        <v>94</v>
      </c>
      <c r="D3161">
        <v>22189039</v>
      </c>
      <c r="E3161" t="s">
        <v>2668</v>
      </c>
      <c r="F3161" t="s">
        <v>1254</v>
      </c>
      <c r="G3161" t="s">
        <v>5229</v>
      </c>
      <c r="H3161">
        <v>17074</v>
      </c>
      <c r="I3161">
        <v>55</v>
      </c>
      <c r="J3161" t="s">
        <v>19</v>
      </c>
      <c r="K3161" t="s">
        <v>20</v>
      </c>
      <c r="L3161">
        <v>15000000</v>
      </c>
      <c r="M3161">
        <v>1993</v>
      </c>
      <c r="N3161">
        <v>5.5</v>
      </c>
      <c r="O3161" s="4"/>
      <c r="P3161" s="4"/>
    </row>
    <row r="3162" spans="1:16" x14ac:dyDescent="0.3">
      <c r="A3162" t="s">
        <v>3308</v>
      </c>
      <c r="B3162">
        <v>159</v>
      </c>
      <c r="C3162">
        <v>101</v>
      </c>
      <c r="D3162">
        <v>8025872</v>
      </c>
      <c r="E3162" t="s">
        <v>3376</v>
      </c>
      <c r="F3162" t="s">
        <v>6731</v>
      </c>
      <c r="G3162" t="s">
        <v>6732</v>
      </c>
      <c r="H3162">
        <v>19234</v>
      </c>
      <c r="I3162">
        <v>258</v>
      </c>
      <c r="J3162" t="s">
        <v>19</v>
      </c>
      <c r="K3162" t="s">
        <v>20</v>
      </c>
      <c r="L3162">
        <v>4700000</v>
      </c>
      <c r="M3162">
        <v>1986</v>
      </c>
      <c r="N3162">
        <v>5.5</v>
      </c>
      <c r="O3162" s="4"/>
      <c r="P3162" s="4"/>
    </row>
    <row r="3163" spans="1:16" x14ac:dyDescent="0.3">
      <c r="A3163" t="s">
        <v>5244</v>
      </c>
      <c r="B3163">
        <v>96</v>
      </c>
      <c r="C3163">
        <v>84</v>
      </c>
      <c r="D3163">
        <v>17411331</v>
      </c>
      <c r="E3163" t="s">
        <v>2051</v>
      </c>
      <c r="F3163" t="s">
        <v>213</v>
      </c>
      <c r="G3163" t="s">
        <v>5245</v>
      </c>
      <c r="H3163">
        <v>17328</v>
      </c>
      <c r="I3163">
        <v>237</v>
      </c>
      <c r="J3163" t="s">
        <v>19</v>
      </c>
      <c r="K3163" t="s">
        <v>220</v>
      </c>
      <c r="L3163">
        <v>15000000</v>
      </c>
      <c r="M3163">
        <v>1998</v>
      </c>
      <c r="N3163">
        <v>5.5</v>
      </c>
      <c r="O3163" s="4"/>
      <c r="P3163" s="4"/>
    </row>
    <row r="3164" spans="1:16" x14ac:dyDescent="0.3">
      <c r="A3164" t="s">
        <v>4545</v>
      </c>
      <c r="B3164">
        <v>149</v>
      </c>
      <c r="C3164">
        <v>91</v>
      </c>
      <c r="D3164">
        <v>41867960</v>
      </c>
      <c r="E3164" t="s">
        <v>2914</v>
      </c>
      <c r="F3164" t="s">
        <v>3377</v>
      </c>
      <c r="G3164" t="s">
        <v>4776</v>
      </c>
      <c r="H3164">
        <v>65512</v>
      </c>
      <c r="I3164">
        <v>478</v>
      </c>
      <c r="J3164" t="s">
        <v>19</v>
      </c>
      <c r="K3164" t="s">
        <v>20</v>
      </c>
      <c r="L3164">
        <v>20000000</v>
      </c>
      <c r="M3164">
        <v>2001</v>
      </c>
      <c r="N3164">
        <v>5.5</v>
      </c>
      <c r="O3164" s="4"/>
      <c r="P3164" s="4"/>
    </row>
    <row r="3165" spans="1:16" x14ac:dyDescent="0.3">
      <c r="A3165" t="s">
        <v>7596</v>
      </c>
      <c r="B3165">
        <v>43</v>
      </c>
      <c r="C3165">
        <v>78</v>
      </c>
      <c r="D3165">
        <v>191309</v>
      </c>
      <c r="E3165" t="s">
        <v>1001</v>
      </c>
      <c r="F3165" t="s">
        <v>7720</v>
      </c>
      <c r="G3165" t="s">
        <v>7721</v>
      </c>
      <c r="H3165">
        <v>2787</v>
      </c>
      <c r="I3165">
        <v>64</v>
      </c>
      <c r="J3165" t="s">
        <v>19</v>
      </c>
      <c r="K3165" t="s">
        <v>20</v>
      </c>
      <c r="L3165">
        <v>150000</v>
      </c>
      <c r="M3165">
        <v>2004</v>
      </c>
      <c r="N3165">
        <v>5.5</v>
      </c>
      <c r="O3165" s="4"/>
      <c r="P3165" s="4"/>
    </row>
    <row r="3166" spans="1:16" x14ac:dyDescent="0.3">
      <c r="A3166" t="s">
        <v>6478</v>
      </c>
      <c r="B3166">
        <v>133</v>
      </c>
      <c r="C3166">
        <v>84</v>
      </c>
      <c r="D3166">
        <v>5895238</v>
      </c>
      <c r="E3166" t="s">
        <v>2142</v>
      </c>
      <c r="F3166" t="s">
        <v>672</v>
      </c>
      <c r="G3166" t="s">
        <v>6479</v>
      </c>
      <c r="H3166">
        <v>17169</v>
      </c>
      <c r="I3166">
        <v>70</v>
      </c>
      <c r="J3166" t="s">
        <v>1391</v>
      </c>
      <c r="K3166" t="s">
        <v>20</v>
      </c>
      <c r="L3166">
        <v>6000000</v>
      </c>
      <c r="M3166">
        <v>2012</v>
      </c>
      <c r="N3166">
        <v>5.5</v>
      </c>
      <c r="O3166" s="4"/>
      <c r="P3166" s="4"/>
    </row>
    <row r="3167" spans="1:16" x14ac:dyDescent="0.3">
      <c r="A3167" t="s">
        <v>6615</v>
      </c>
      <c r="B3167">
        <v>16</v>
      </c>
      <c r="C3167">
        <v>94</v>
      </c>
      <c r="D3167">
        <v>40542</v>
      </c>
      <c r="E3167" t="s">
        <v>129</v>
      </c>
      <c r="F3167" t="s">
        <v>3476</v>
      </c>
      <c r="G3167" t="s">
        <v>7695</v>
      </c>
      <c r="H3167">
        <v>294</v>
      </c>
      <c r="I3167">
        <v>16</v>
      </c>
      <c r="J3167" t="s">
        <v>19</v>
      </c>
      <c r="K3167" t="s">
        <v>20</v>
      </c>
      <c r="L3167">
        <v>300000</v>
      </c>
      <c r="M3167">
        <v>1997</v>
      </c>
      <c r="N3167">
        <v>5.5</v>
      </c>
      <c r="O3167" s="4"/>
      <c r="P3167" s="4"/>
    </row>
    <row r="3168" spans="1:16" x14ac:dyDescent="0.3">
      <c r="A3168" t="s">
        <v>1320</v>
      </c>
      <c r="B3168">
        <v>125</v>
      </c>
      <c r="C3168">
        <v>95</v>
      </c>
      <c r="D3168">
        <v>113006880</v>
      </c>
      <c r="E3168" t="s">
        <v>2165</v>
      </c>
      <c r="F3168" t="s">
        <v>204</v>
      </c>
      <c r="G3168" t="s">
        <v>2166</v>
      </c>
      <c r="H3168">
        <v>66308</v>
      </c>
      <c r="I3168">
        <v>225</v>
      </c>
      <c r="J3168" t="s">
        <v>19</v>
      </c>
      <c r="K3168" t="s">
        <v>162</v>
      </c>
      <c r="L3168">
        <v>56000000</v>
      </c>
      <c r="M3168">
        <v>2005</v>
      </c>
      <c r="N3168">
        <v>5.5</v>
      </c>
      <c r="O3168" s="4"/>
      <c r="P3168" s="4"/>
    </row>
    <row r="3169" spans="1:16" x14ac:dyDescent="0.3">
      <c r="A3169" t="s">
        <v>829</v>
      </c>
      <c r="B3169">
        <v>172</v>
      </c>
      <c r="C3169">
        <v>103</v>
      </c>
      <c r="D3169">
        <v>142614158</v>
      </c>
      <c r="E3169" t="s">
        <v>165</v>
      </c>
      <c r="F3169" t="s">
        <v>830</v>
      </c>
      <c r="G3169" t="s">
        <v>831</v>
      </c>
      <c r="H3169">
        <v>66593</v>
      </c>
      <c r="I3169">
        <v>153</v>
      </c>
      <c r="J3169" t="s">
        <v>19</v>
      </c>
      <c r="K3169" t="s">
        <v>20</v>
      </c>
      <c r="L3169">
        <v>110000000</v>
      </c>
      <c r="M3169">
        <v>2011</v>
      </c>
      <c r="N3169">
        <v>5.5</v>
      </c>
      <c r="O3169" s="4"/>
      <c r="P3169" s="4"/>
    </row>
    <row r="3170" spans="1:16" x14ac:dyDescent="0.3">
      <c r="A3170" t="s">
        <v>7487</v>
      </c>
      <c r="B3170">
        <v>36</v>
      </c>
      <c r="C3170">
        <v>97</v>
      </c>
      <c r="D3170">
        <v>62480</v>
      </c>
      <c r="E3170" t="s">
        <v>967</v>
      </c>
      <c r="F3170" t="s">
        <v>4730</v>
      </c>
      <c r="G3170" t="s">
        <v>7488</v>
      </c>
      <c r="H3170">
        <v>1048</v>
      </c>
      <c r="I3170">
        <v>7</v>
      </c>
      <c r="J3170" t="s">
        <v>19</v>
      </c>
      <c r="K3170" t="s">
        <v>20</v>
      </c>
      <c r="L3170">
        <v>1000000</v>
      </c>
      <c r="M3170">
        <v>2015</v>
      </c>
      <c r="N3170">
        <v>5.5</v>
      </c>
      <c r="O3170" s="4"/>
      <c r="P3170" s="4"/>
    </row>
    <row r="3171" spans="1:16" x14ac:dyDescent="0.3">
      <c r="A3171" t="s">
        <v>536</v>
      </c>
      <c r="B3171">
        <v>464</v>
      </c>
      <c r="C3171">
        <v>116</v>
      </c>
      <c r="D3171">
        <v>118099659</v>
      </c>
      <c r="E3171" t="s">
        <v>537</v>
      </c>
      <c r="F3171" t="s">
        <v>538</v>
      </c>
      <c r="G3171" t="s">
        <v>539</v>
      </c>
      <c r="H3171">
        <v>69757</v>
      </c>
      <c r="I3171">
        <v>1211</v>
      </c>
      <c r="J3171" t="s">
        <v>19</v>
      </c>
      <c r="K3171" t="s">
        <v>20</v>
      </c>
      <c r="L3171">
        <v>144000000</v>
      </c>
      <c r="M3171">
        <v>2016</v>
      </c>
      <c r="N3171">
        <v>5.5</v>
      </c>
      <c r="O3171" s="4"/>
      <c r="P3171" s="4"/>
    </row>
    <row r="3172" spans="1:16" x14ac:dyDescent="0.3">
      <c r="A3172" t="s">
        <v>2475</v>
      </c>
      <c r="B3172">
        <v>101</v>
      </c>
      <c r="C3172">
        <v>103</v>
      </c>
      <c r="D3172">
        <v>37752931</v>
      </c>
      <c r="E3172" t="s">
        <v>129</v>
      </c>
      <c r="F3172" t="s">
        <v>47</v>
      </c>
      <c r="G3172" t="s">
        <v>2970</v>
      </c>
      <c r="H3172">
        <v>20201</v>
      </c>
      <c r="I3172">
        <v>180</v>
      </c>
      <c r="J3172" t="s">
        <v>19</v>
      </c>
      <c r="K3172" t="s">
        <v>20</v>
      </c>
      <c r="L3172">
        <v>40000000</v>
      </c>
      <c r="M3172">
        <v>2000</v>
      </c>
      <c r="N3172">
        <v>5.5</v>
      </c>
      <c r="O3172" s="4"/>
      <c r="P3172" s="4"/>
    </row>
    <row r="3173" spans="1:16" x14ac:dyDescent="0.3">
      <c r="A3173" t="s">
        <v>3337</v>
      </c>
      <c r="B3173">
        <v>365</v>
      </c>
      <c r="C3173">
        <v>88</v>
      </c>
      <c r="D3173">
        <v>25003072</v>
      </c>
      <c r="E3173" t="s">
        <v>3376</v>
      </c>
      <c r="F3173" t="s">
        <v>816</v>
      </c>
      <c r="G3173" t="s">
        <v>4284</v>
      </c>
      <c r="H3173">
        <v>72552</v>
      </c>
      <c r="I3173">
        <v>374</v>
      </c>
      <c r="J3173" t="s">
        <v>19</v>
      </c>
      <c r="K3173" t="s">
        <v>20</v>
      </c>
      <c r="L3173">
        <v>24000000</v>
      </c>
      <c r="M3173">
        <v>2010</v>
      </c>
      <c r="N3173">
        <v>5.5</v>
      </c>
      <c r="O3173" s="4"/>
      <c r="P3173" s="4"/>
    </row>
    <row r="3174" spans="1:16" x14ac:dyDescent="0.3">
      <c r="A3174" t="s">
        <v>3705</v>
      </c>
      <c r="B3174">
        <v>44</v>
      </c>
      <c r="C3174">
        <v>106</v>
      </c>
      <c r="D3174">
        <v>24048000</v>
      </c>
      <c r="E3174" t="s">
        <v>746</v>
      </c>
      <c r="F3174" t="s">
        <v>902</v>
      </c>
      <c r="G3174" t="s">
        <v>3706</v>
      </c>
      <c r="H3174">
        <v>23579</v>
      </c>
      <c r="I3174">
        <v>88</v>
      </c>
      <c r="J3174" t="s">
        <v>19</v>
      </c>
      <c r="K3174" t="s">
        <v>20</v>
      </c>
      <c r="L3174">
        <v>30000000</v>
      </c>
      <c r="M3174">
        <v>1995</v>
      </c>
      <c r="N3174">
        <v>5.5</v>
      </c>
      <c r="O3174" s="4"/>
      <c r="P3174" s="4"/>
    </row>
    <row r="3175" spans="1:16" x14ac:dyDescent="0.3">
      <c r="A3175" t="s">
        <v>5295</v>
      </c>
      <c r="B3175">
        <v>50</v>
      </c>
      <c r="C3175">
        <v>94</v>
      </c>
      <c r="D3175">
        <v>8735529</v>
      </c>
      <c r="E3175" t="s">
        <v>753</v>
      </c>
      <c r="F3175" t="s">
        <v>45</v>
      </c>
      <c r="G3175" t="s">
        <v>5296</v>
      </c>
      <c r="H3175">
        <v>8055</v>
      </c>
      <c r="I3175">
        <v>89</v>
      </c>
      <c r="J3175" t="s">
        <v>19</v>
      </c>
      <c r="K3175" t="s">
        <v>20</v>
      </c>
      <c r="L3175">
        <v>15000000</v>
      </c>
      <c r="M3175">
        <v>2000</v>
      </c>
      <c r="N3175">
        <v>5.5</v>
      </c>
      <c r="O3175" s="4"/>
      <c r="P3175" s="4"/>
    </row>
    <row r="3176" spans="1:16" x14ac:dyDescent="0.3">
      <c r="A3176" t="s">
        <v>5977</v>
      </c>
      <c r="B3176">
        <v>23</v>
      </c>
      <c r="C3176">
        <v>111</v>
      </c>
      <c r="D3176">
        <v>3333823</v>
      </c>
      <c r="E3176" t="s">
        <v>2577</v>
      </c>
      <c r="F3176" t="s">
        <v>2460</v>
      </c>
      <c r="G3176" t="s">
        <v>5978</v>
      </c>
      <c r="H3176">
        <v>5612</v>
      </c>
      <c r="I3176">
        <v>122</v>
      </c>
      <c r="J3176" t="s">
        <v>19</v>
      </c>
      <c r="K3176" t="s">
        <v>20</v>
      </c>
      <c r="L3176">
        <v>10000000</v>
      </c>
      <c r="M3176">
        <v>2012</v>
      </c>
      <c r="N3176">
        <v>5.5</v>
      </c>
      <c r="O3176" s="4"/>
      <c r="P3176" s="4"/>
    </row>
    <row r="3177" spans="1:16" x14ac:dyDescent="0.3">
      <c r="A3177" t="s">
        <v>1623</v>
      </c>
      <c r="B3177">
        <v>103</v>
      </c>
      <c r="C3177">
        <v>116</v>
      </c>
      <c r="D3177">
        <v>152149590</v>
      </c>
      <c r="E3177" t="s">
        <v>877</v>
      </c>
      <c r="F3177" t="s">
        <v>808</v>
      </c>
      <c r="G3177" t="s">
        <v>1624</v>
      </c>
      <c r="H3177">
        <v>74274</v>
      </c>
      <c r="I3177">
        <v>255</v>
      </c>
      <c r="J3177" t="s">
        <v>19</v>
      </c>
      <c r="K3177" t="s">
        <v>20</v>
      </c>
      <c r="L3177">
        <v>70000000</v>
      </c>
      <c r="M3177">
        <v>1999</v>
      </c>
      <c r="N3177">
        <v>5.5</v>
      </c>
      <c r="O3177" s="4"/>
      <c r="P3177" s="4"/>
    </row>
    <row r="3178" spans="1:16" x14ac:dyDescent="0.3">
      <c r="A3178" t="s">
        <v>3308</v>
      </c>
      <c r="B3178">
        <v>52</v>
      </c>
      <c r="C3178">
        <v>100</v>
      </c>
      <c r="D3178">
        <v>4884663</v>
      </c>
      <c r="E3178" t="s">
        <v>4304</v>
      </c>
      <c r="F3178" t="s">
        <v>5771</v>
      </c>
      <c r="G3178" t="s">
        <v>5772</v>
      </c>
      <c r="H3178">
        <v>5187</v>
      </c>
      <c r="I3178">
        <v>64</v>
      </c>
      <c r="J3178" t="s">
        <v>19</v>
      </c>
      <c r="K3178" t="s">
        <v>20</v>
      </c>
      <c r="L3178">
        <v>12000000</v>
      </c>
      <c r="M3178">
        <v>1986</v>
      </c>
      <c r="N3178">
        <v>5.5</v>
      </c>
      <c r="O3178" s="4"/>
      <c r="P3178" s="4"/>
    </row>
    <row r="3179" spans="1:16" x14ac:dyDescent="0.3">
      <c r="A3179" t="s">
        <v>2056</v>
      </c>
      <c r="B3179">
        <v>98</v>
      </c>
      <c r="C3179">
        <v>89</v>
      </c>
      <c r="D3179">
        <v>45207112</v>
      </c>
      <c r="E3179" t="s">
        <v>1147</v>
      </c>
      <c r="F3179" t="s">
        <v>166</v>
      </c>
      <c r="G3179" t="s">
        <v>2304</v>
      </c>
      <c r="H3179">
        <v>21283</v>
      </c>
      <c r="I3179">
        <v>190</v>
      </c>
      <c r="J3179" t="s">
        <v>19</v>
      </c>
      <c r="K3179" t="s">
        <v>20</v>
      </c>
      <c r="L3179">
        <v>53000000</v>
      </c>
      <c r="M3179">
        <v>2001</v>
      </c>
      <c r="N3179">
        <v>5.5</v>
      </c>
      <c r="O3179" s="4"/>
      <c r="P3179" s="4"/>
    </row>
    <row r="3180" spans="1:16" x14ac:dyDescent="0.3">
      <c r="A3180" t="s">
        <v>2548</v>
      </c>
      <c r="B3180">
        <v>32</v>
      </c>
      <c r="C3180">
        <v>99</v>
      </c>
      <c r="D3180">
        <v>127144</v>
      </c>
      <c r="E3180" t="s">
        <v>753</v>
      </c>
      <c r="F3180" t="s">
        <v>672</v>
      </c>
      <c r="G3180" t="s">
        <v>6229</v>
      </c>
      <c r="H3180">
        <v>5159</v>
      </c>
      <c r="I3180">
        <v>27</v>
      </c>
      <c r="J3180" t="s">
        <v>19</v>
      </c>
      <c r="K3180" t="s">
        <v>20</v>
      </c>
      <c r="L3180">
        <v>8000000</v>
      </c>
      <c r="M3180">
        <v>2005</v>
      </c>
      <c r="N3180">
        <v>5.5</v>
      </c>
      <c r="O3180" s="4"/>
      <c r="P3180" s="4"/>
    </row>
    <row r="3181" spans="1:16" x14ac:dyDescent="0.3">
      <c r="A3181" t="s">
        <v>3715</v>
      </c>
      <c r="B3181">
        <v>63</v>
      </c>
      <c r="C3181">
        <v>104</v>
      </c>
      <c r="D3181">
        <v>21800302</v>
      </c>
      <c r="E3181" t="s">
        <v>2139</v>
      </c>
      <c r="F3181" t="s">
        <v>452</v>
      </c>
      <c r="G3181" t="s">
        <v>3716</v>
      </c>
      <c r="H3181">
        <v>12164</v>
      </c>
      <c r="I3181">
        <v>63</v>
      </c>
      <c r="J3181" t="s">
        <v>19</v>
      </c>
      <c r="K3181" t="s">
        <v>20</v>
      </c>
      <c r="L3181">
        <v>30000000</v>
      </c>
      <c r="M3181">
        <v>2004</v>
      </c>
      <c r="N3181">
        <v>5.5</v>
      </c>
      <c r="O3181" s="4"/>
      <c r="P3181" s="4"/>
    </row>
    <row r="3182" spans="1:16" x14ac:dyDescent="0.3">
      <c r="A3182" t="s">
        <v>4771</v>
      </c>
      <c r="B3182">
        <v>65</v>
      </c>
      <c r="C3182">
        <v>100</v>
      </c>
      <c r="D3182">
        <v>16247775</v>
      </c>
      <c r="E3182" t="s">
        <v>1370</v>
      </c>
      <c r="F3182" t="s">
        <v>4030</v>
      </c>
      <c r="G3182" t="s">
        <v>5902</v>
      </c>
      <c r="H3182">
        <v>23527</v>
      </c>
      <c r="I3182">
        <v>104</v>
      </c>
      <c r="J3182" t="s">
        <v>19</v>
      </c>
      <c r="K3182" t="s">
        <v>20</v>
      </c>
      <c r="L3182">
        <v>25000000</v>
      </c>
      <c r="M3182">
        <v>2005</v>
      </c>
      <c r="N3182">
        <v>5.5</v>
      </c>
      <c r="O3182" s="4"/>
      <c r="P3182" s="4"/>
    </row>
    <row r="3183" spans="1:16" x14ac:dyDescent="0.3">
      <c r="A3183" t="s">
        <v>4897</v>
      </c>
      <c r="B3183">
        <v>11</v>
      </c>
      <c r="C3183">
        <v>105</v>
      </c>
      <c r="D3183">
        <v>8508843</v>
      </c>
      <c r="E3183" t="s">
        <v>2028</v>
      </c>
      <c r="F3183" t="s">
        <v>1069</v>
      </c>
      <c r="G3183" t="s">
        <v>4898</v>
      </c>
      <c r="H3183">
        <v>7470</v>
      </c>
      <c r="I3183">
        <v>35</v>
      </c>
      <c r="J3183" t="s">
        <v>19</v>
      </c>
      <c r="K3183" t="s">
        <v>20</v>
      </c>
      <c r="L3183">
        <v>18000000</v>
      </c>
      <c r="M3183">
        <v>1989</v>
      </c>
      <c r="N3183">
        <v>5.5</v>
      </c>
      <c r="O3183" s="4"/>
      <c r="P3183" s="4"/>
    </row>
    <row r="3184" spans="1:16" x14ac:dyDescent="0.3">
      <c r="A3184" t="s">
        <v>6040</v>
      </c>
      <c r="B3184">
        <v>23</v>
      </c>
      <c r="C3184">
        <v>91</v>
      </c>
      <c r="D3184">
        <v>19348</v>
      </c>
      <c r="E3184" t="s">
        <v>1289</v>
      </c>
      <c r="F3184" t="s">
        <v>181</v>
      </c>
      <c r="G3184" t="s">
        <v>6041</v>
      </c>
      <c r="H3184">
        <v>2941</v>
      </c>
      <c r="I3184">
        <v>11</v>
      </c>
      <c r="J3184" t="s">
        <v>19</v>
      </c>
      <c r="K3184" t="s">
        <v>20</v>
      </c>
      <c r="L3184">
        <v>10000000</v>
      </c>
      <c r="M3184">
        <v>2009</v>
      </c>
      <c r="N3184">
        <v>5.5</v>
      </c>
      <c r="O3184" s="4"/>
      <c r="P3184" s="4"/>
    </row>
    <row r="3185" spans="1:16" x14ac:dyDescent="0.3">
      <c r="A3185" t="s">
        <v>911</v>
      </c>
      <c r="B3185">
        <v>153</v>
      </c>
      <c r="C3185">
        <v>107</v>
      </c>
      <c r="D3185">
        <v>7156725</v>
      </c>
      <c r="E3185" t="s">
        <v>2921</v>
      </c>
      <c r="F3185" t="s">
        <v>142</v>
      </c>
      <c r="G3185" t="s">
        <v>5000</v>
      </c>
      <c r="H3185">
        <v>22639</v>
      </c>
      <c r="I3185">
        <v>217</v>
      </c>
      <c r="J3185" t="s">
        <v>19</v>
      </c>
      <c r="K3185" t="s">
        <v>20</v>
      </c>
      <c r="L3185">
        <v>19000000</v>
      </c>
      <c r="M3185">
        <v>2006</v>
      </c>
      <c r="N3185">
        <v>5.5</v>
      </c>
      <c r="O3185" s="4"/>
      <c r="P3185" s="4"/>
    </row>
    <row r="3186" spans="1:16" x14ac:dyDescent="0.3">
      <c r="A3186" t="s">
        <v>1773</v>
      </c>
      <c r="B3186">
        <v>175</v>
      </c>
      <c r="C3186">
        <v>136</v>
      </c>
      <c r="D3186">
        <v>33685268</v>
      </c>
      <c r="E3186" t="s">
        <v>1562</v>
      </c>
      <c r="F3186" t="s">
        <v>270</v>
      </c>
      <c r="G3186" t="s">
        <v>1774</v>
      </c>
      <c r="H3186">
        <v>75573</v>
      </c>
      <c r="I3186">
        <v>662</v>
      </c>
      <c r="J3186" t="s">
        <v>19</v>
      </c>
      <c r="K3186" t="s">
        <v>20</v>
      </c>
      <c r="L3186">
        <v>68000000</v>
      </c>
      <c r="M3186">
        <v>2003</v>
      </c>
      <c r="N3186">
        <v>5.5</v>
      </c>
      <c r="O3186" s="4"/>
      <c r="P3186" s="4"/>
    </row>
    <row r="3187" spans="1:16" x14ac:dyDescent="0.3">
      <c r="A3187" t="s">
        <v>2182</v>
      </c>
      <c r="B3187">
        <v>64</v>
      </c>
      <c r="C3187">
        <v>94</v>
      </c>
      <c r="D3187">
        <v>32095318</v>
      </c>
      <c r="E3187" t="s">
        <v>557</v>
      </c>
      <c r="F3187" t="s">
        <v>452</v>
      </c>
      <c r="G3187" t="s">
        <v>3691</v>
      </c>
      <c r="H3187">
        <v>12466</v>
      </c>
      <c r="I3187">
        <v>84</v>
      </c>
      <c r="J3187" t="s">
        <v>19</v>
      </c>
      <c r="K3187" t="s">
        <v>20</v>
      </c>
      <c r="L3187">
        <v>45000000</v>
      </c>
      <c r="M3187">
        <v>2001</v>
      </c>
      <c r="N3187">
        <v>5.5</v>
      </c>
      <c r="O3187" s="4"/>
      <c r="P3187" s="4"/>
    </row>
    <row r="3188" spans="1:16" x14ac:dyDescent="0.3">
      <c r="A3188" t="s">
        <v>2019</v>
      </c>
      <c r="B3188">
        <v>55</v>
      </c>
      <c r="C3188">
        <v>98</v>
      </c>
      <c r="D3188">
        <v>22770864</v>
      </c>
      <c r="E3188" t="s">
        <v>1289</v>
      </c>
      <c r="F3188" t="s">
        <v>1717</v>
      </c>
      <c r="G3188" t="s">
        <v>3157</v>
      </c>
      <c r="H3188">
        <v>8433</v>
      </c>
      <c r="I3188">
        <v>85</v>
      </c>
      <c r="J3188" t="s">
        <v>19</v>
      </c>
      <c r="K3188" t="s">
        <v>20</v>
      </c>
      <c r="L3188">
        <v>38000000</v>
      </c>
      <c r="M3188">
        <v>2001</v>
      </c>
      <c r="N3188">
        <v>5.5</v>
      </c>
      <c r="O3188" s="4"/>
      <c r="P3188" s="4"/>
    </row>
    <row r="3189" spans="1:16" x14ac:dyDescent="0.3">
      <c r="A3189" t="s">
        <v>4545</v>
      </c>
      <c r="B3189">
        <v>156</v>
      </c>
      <c r="C3189">
        <v>91</v>
      </c>
      <c r="D3189">
        <v>30079316</v>
      </c>
      <c r="E3189" t="s">
        <v>2914</v>
      </c>
      <c r="F3189" t="s">
        <v>4546</v>
      </c>
      <c r="G3189" t="s">
        <v>4547</v>
      </c>
      <c r="H3189">
        <v>75920</v>
      </c>
      <c r="I3189">
        <v>474</v>
      </c>
      <c r="J3189" t="s">
        <v>19</v>
      </c>
      <c r="K3189" t="s">
        <v>20</v>
      </c>
      <c r="L3189">
        <v>35000000</v>
      </c>
      <c r="M3189">
        <v>2002</v>
      </c>
      <c r="N3189">
        <v>5.5</v>
      </c>
      <c r="O3189" s="4"/>
      <c r="P3189" s="4"/>
    </row>
    <row r="3190" spans="1:16" x14ac:dyDescent="0.3">
      <c r="A3190" t="s">
        <v>2374</v>
      </c>
      <c r="B3190">
        <v>62</v>
      </c>
      <c r="C3190">
        <v>100</v>
      </c>
      <c r="D3190">
        <v>11900000</v>
      </c>
      <c r="E3190" t="s">
        <v>1040</v>
      </c>
      <c r="F3190" t="s">
        <v>55</v>
      </c>
      <c r="G3190" t="s">
        <v>3759</v>
      </c>
      <c r="H3190">
        <v>11003</v>
      </c>
      <c r="I3190">
        <v>148</v>
      </c>
      <c r="J3190" t="s">
        <v>19</v>
      </c>
      <c r="K3190" t="s">
        <v>20</v>
      </c>
      <c r="L3190">
        <v>30000000</v>
      </c>
      <c r="M3190">
        <v>1999</v>
      </c>
      <c r="N3190">
        <v>5.5</v>
      </c>
      <c r="O3190" s="4"/>
      <c r="P3190" s="4"/>
    </row>
    <row r="3191" spans="1:16" x14ac:dyDescent="0.3">
      <c r="A3191" t="s">
        <v>4763</v>
      </c>
      <c r="B3191">
        <v>42</v>
      </c>
      <c r="C3191">
        <v>100</v>
      </c>
      <c r="D3191">
        <v>121972</v>
      </c>
      <c r="E3191" t="s">
        <v>1520</v>
      </c>
      <c r="F3191" t="s">
        <v>1222</v>
      </c>
      <c r="G3191" t="s">
        <v>4764</v>
      </c>
      <c r="H3191">
        <v>9868</v>
      </c>
      <c r="I3191">
        <v>81</v>
      </c>
      <c r="J3191" t="s">
        <v>19</v>
      </c>
      <c r="K3191" t="s">
        <v>20</v>
      </c>
      <c r="L3191">
        <v>22000000</v>
      </c>
      <c r="M3191">
        <v>2002</v>
      </c>
      <c r="N3191">
        <v>5.5</v>
      </c>
      <c r="O3191" s="4"/>
      <c r="P3191" s="4"/>
    </row>
    <row r="3192" spans="1:16" x14ac:dyDescent="0.3">
      <c r="A3192" t="s">
        <v>2552</v>
      </c>
      <c r="B3192">
        <v>296</v>
      </c>
      <c r="C3192">
        <v>104</v>
      </c>
      <c r="D3192">
        <v>10706786</v>
      </c>
      <c r="E3192" t="s">
        <v>726</v>
      </c>
      <c r="F3192" t="s">
        <v>396</v>
      </c>
      <c r="G3192" t="s">
        <v>2553</v>
      </c>
      <c r="H3192">
        <v>81800</v>
      </c>
      <c r="I3192">
        <v>211</v>
      </c>
      <c r="J3192" t="s">
        <v>19</v>
      </c>
      <c r="K3192" t="s">
        <v>20</v>
      </c>
      <c r="L3192">
        <v>50000000</v>
      </c>
      <c r="M3192">
        <v>2011</v>
      </c>
      <c r="N3192">
        <v>5.5</v>
      </c>
      <c r="O3192" s="4"/>
      <c r="P3192" s="4"/>
    </row>
    <row r="3193" spans="1:16" x14ac:dyDescent="0.3">
      <c r="A3193" t="s">
        <v>1341</v>
      </c>
      <c r="B3193">
        <v>72</v>
      </c>
      <c r="C3193">
        <v>83</v>
      </c>
      <c r="D3193">
        <v>8326035</v>
      </c>
      <c r="E3193" t="s">
        <v>916</v>
      </c>
      <c r="F3193" t="s">
        <v>686</v>
      </c>
      <c r="G3193" t="s">
        <v>4684</v>
      </c>
      <c r="H3193">
        <v>21933</v>
      </c>
      <c r="I3193">
        <v>76</v>
      </c>
      <c r="J3193" t="s">
        <v>19</v>
      </c>
      <c r="K3193" t="s">
        <v>432</v>
      </c>
      <c r="L3193">
        <v>33000000</v>
      </c>
      <c r="M3193">
        <v>2005</v>
      </c>
      <c r="N3193">
        <v>5.5</v>
      </c>
      <c r="O3193" s="4"/>
      <c r="P3193" s="4"/>
    </row>
    <row r="3194" spans="1:16" x14ac:dyDescent="0.3">
      <c r="A3194" t="s">
        <v>1931</v>
      </c>
      <c r="B3194">
        <v>166</v>
      </c>
      <c r="C3194">
        <v>113</v>
      </c>
      <c r="D3194">
        <v>109176215</v>
      </c>
      <c r="E3194" t="s">
        <v>872</v>
      </c>
      <c r="F3194" t="s">
        <v>151</v>
      </c>
      <c r="G3194" t="s">
        <v>1932</v>
      </c>
      <c r="H3194">
        <v>83506</v>
      </c>
      <c r="I3194">
        <v>144</v>
      </c>
      <c r="J3194" t="s">
        <v>19</v>
      </c>
      <c r="K3194" t="s">
        <v>20</v>
      </c>
      <c r="L3194">
        <v>60000000</v>
      </c>
      <c r="M3194">
        <v>2009</v>
      </c>
      <c r="N3194">
        <v>5.5</v>
      </c>
      <c r="O3194" s="4"/>
      <c r="P3194" s="4"/>
    </row>
    <row r="3195" spans="1:16" x14ac:dyDescent="0.3">
      <c r="A3195" t="s">
        <v>911</v>
      </c>
      <c r="B3195">
        <v>180</v>
      </c>
      <c r="C3195">
        <v>98</v>
      </c>
      <c r="D3195">
        <v>148383780</v>
      </c>
      <c r="E3195" t="s">
        <v>877</v>
      </c>
      <c r="F3195" t="s">
        <v>913</v>
      </c>
      <c r="G3195" t="s">
        <v>914</v>
      </c>
      <c r="H3195">
        <v>85531</v>
      </c>
      <c r="I3195">
        <v>152</v>
      </c>
      <c r="J3195" t="s">
        <v>19</v>
      </c>
      <c r="K3195" t="s">
        <v>20</v>
      </c>
      <c r="L3195">
        <v>100000000</v>
      </c>
      <c r="M3195">
        <v>2010</v>
      </c>
      <c r="N3195">
        <v>5.5</v>
      </c>
      <c r="O3195" s="4"/>
      <c r="P3195" s="4"/>
    </row>
    <row r="3196" spans="1:16" x14ac:dyDescent="0.3">
      <c r="A3196" t="s">
        <v>1545</v>
      </c>
      <c r="B3196">
        <v>161</v>
      </c>
      <c r="C3196">
        <v>110</v>
      </c>
      <c r="D3196">
        <v>67061228</v>
      </c>
      <c r="E3196" t="s">
        <v>758</v>
      </c>
      <c r="F3196" t="s">
        <v>362</v>
      </c>
      <c r="G3196" t="s">
        <v>2756</v>
      </c>
      <c r="H3196">
        <v>96565</v>
      </c>
      <c r="I3196">
        <v>135</v>
      </c>
      <c r="J3196" t="s">
        <v>19</v>
      </c>
      <c r="K3196" t="s">
        <v>20</v>
      </c>
      <c r="L3196">
        <v>40000000</v>
      </c>
      <c r="M3196">
        <v>2010</v>
      </c>
      <c r="N3196">
        <v>5.5</v>
      </c>
      <c r="O3196" s="4"/>
      <c r="P3196" s="4"/>
    </row>
    <row r="3197" spans="1:16" x14ac:dyDescent="0.3">
      <c r="A3197" t="s">
        <v>2877</v>
      </c>
      <c r="B3197">
        <v>212</v>
      </c>
      <c r="C3197">
        <v>116</v>
      </c>
      <c r="D3197">
        <v>89138076</v>
      </c>
      <c r="E3197" t="s">
        <v>2396</v>
      </c>
      <c r="F3197" t="s">
        <v>2878</v>
      </c>
      <c r="G3197" t="s">
        <v>2879</v>
      </c>
      <c r="H3197">
        <v>98535</v>
      </c>
      <c r="I3197">
        <v>734</v>
      </c>
      <c r="J3197" t="s">
        <v>19</v>
      </c>
      <c r="K3197" t="s">
        <v>20</v>
      </c>
      <c r="L3197">
        <v>40000000</v>
      </c>
      <c r="M3197">
        <v>2000</v>
      </c>
      <c r="N3197">
        <v>5.5</v>
      </c>
      <c r="O3197" s="4"/>
      <c r="P3197" s="4"/>
    </row>
    <row r="3198" spans="1:16" x14ac:dyDescent="0.3">
      <c r="A3198" t="s">
        <v>918</v>
      </c>
      <c r="B3198">
        <v>167</v>
      </c>
      <c r="C3198">
        <v>100</v>
      </c>
      <c r="D3198">
        <v>90341670</v>
      </c>
      <c r="E3198" t="s">
        <v>1005</v>
      </c>
      <c r="F3198" t="s">
        <v>588</v>
      </c>
      <c r="G3198" t="s">
        <v>1950</v>
      </c>
      <c r="H3198">
        <v>102129</v>
      </c>
      <c r="I3198">
        <v>432</v>
      </c>
      <c r="J3198" t="s">
        <v>19</v>
      </c>
      <c r="K3198" t="s">
        <v>20</v>
      </c>
      <c r="L3198">
        <v>60000000</v>
      </c>
      <c r="M3198">
        <v>2002</v>
      </c>
      <c r="N3198">
        <v>5.5</v>
      </c>
      <c r="O3198" s="4"/>
      <c r="P3198" s="4"/>
    </row>
    <row r="3199" spans="1:16" x14ac:dyDescent="0.3">
      <c r="A3199" t="s">
        <v>842</v>
      </c>
      <c r="B3199">
        <v>157</v>
      </c>
      <c r="C3199">
        <v>117</v>
      </c>
      <c r="D3199">
        <v>65653758</v>
      </c>
      <c r="E3199" t="s">
        <v>23</v>
      </c>
      <c r="F3199" t="s">
        <v>362</v>
      </c>
      <c r="G3199" t="s">
        <v>1153</v>
      </c>
      <c r="H3199">
        <v>102747</v>
      </c>
      <c r="I3199">
        <v>316</v>
      </c>
      <c r="J3199" t="s">
        <v>19</v>
      </c>
      <c r="K3199" t="s">
        <v>20</v>
      </c>
      <c r="L3199">
        <v>95000000</v>
      </c>
      <c r="M3199">
        <v>2003</v>
      </c>
      <c r="N3199">
        <v>5.5</v>
      </c>
      <c r="O3199" s="4"/>
      <c r="P3199" s="4"/>
    </row>
    <row r="3200" spans="1:16" x14ac:dyDescent="0.3">
      <c r="A3200" t="s">
        <v>2258</v>
      </c>
      <c r="B3200">
        <v>178</v>
      </c>
      <c r="C3200">
        <v>93</v>
      </c>
      <c r="D3200">
        <v>25857987</v>
      </c>
      <c r="E3200" t="s">
        <v>366</v>
      </c>
      <c r="F3200" t="s">
        <v>436</v>
      </c>
      <c r="G3200" t="s">
        <v>2259</v>
      </c>
      <c r="H3200">
        <v>110614</v>
      </c>
      <c r="I3200">
        <v>532</v>
      </c>
      <c r="J3200" t="s">
        <v>19</v>
      </c>
      <c r="K3200" t="s">
        <v>20</v>
      </c>
      <c r="L3200">
        <v>62000000</v>
      </c>
      <c r="M3200">
        <v>2005</v>
      </c>
      <c r="N3200">
        <v>5.5</v>
      </c>
      <c r="O3200" s="4"/>
      <c r="P3200" s="4"/>
    </row>
    <row r="3201" spans="1:16" x14ac:dyDescent="0.3">
      <c r="A3201" t="s">
        <v>2629</v>
      </c>
      <c r="B3201">
        <v>151</v>
      </c>
      <c r="C3201">
        <v>84</v>
      </c>
      <c r="D3201">
        <v>110000082</v>
      </c>
      <c r="E3201" t="s">
        <v>872</v>
      </c>
      <c r="F3201" t="s">
        <v>2630</v>
      </c>
      <c r="G3201" t="s">
        <v>2631</v>
      </c>
      <c r="H3201">
        <v>111526</v>
      </c>
      <c r="I3201">
        <v>347</v>
      </c>
      <c r="J3201" t="s">
        <v>19</v>
      </c>
      <c r="K3201" t="s">
        <v>20</v>
      </c>
      <c r="L3201">
        <v>48000000</v>
      </c>
      <c r="M3201">
        <v>2003</v>
      </c>
      <c r="N3201">
        <v>5.5</v>
      </c>
      <c r="O3201" s="4"/>
      <c r="P3201" s="4"/>
    </row>
    <row r="3202" spans="1:16" x14ac:dyDescent="0.3">
      <c r="A3202" t="s">
        <v>5459</v>
      </c>
      <c r="B3202">
        <v>106</v>
      </c>
      <c r="C3202">
        <v>83</v>
      </c>
      <c r="D3202">
        <v>46729374</v>
      </c>
      <c r="E3202" t="s">
        <v>4377</v>
      </c>
      <c r="F3202" t="s">
        <v>421</v>
      </c>
      <c r="G3202" t="s">
        <v>5460</v>
      </c>
      <c r="H3202">
        <v>116625</v>
      </c>
      <c r="I3202">
        <v>469</v>
      </c>
      <c r="J3202" t="s">
        <v>19</v>
      </c>
      <c r="K3202" t="s">
        <v>20</v>
      </c>
      <c r="L3202">
        <v>13000000</v>
      </c>
      <c r="M3202">
        <v>2000</v>
      </c>
      <c r="N3202">
        <v>5.5</v>
      </c>
      <c r="O3202" s="4"/>
      <c r="P3202" s="4"/>
    </row>
    <row r="3203" spans="1:16" x14ac:dyDescent="0.3">
      <c r="A3203" t="s">
        <v>427</v>
      </c>
      <c r="B3203">
        <v>248</v>
      </c>
      <c r="C3203">
        <v>206</v>
      </c>
      <c r="D3203">
        <v>34293771</v>
      </c>
      <c r="E3203" t="s">
        <v>428</v>
      </c>
      <c r="F3203" t="s">
        <v>429</v>
      </c>
      <c r="G3203" t="s">
        <v>430</v>
      </c>
      <c r="H3203">
        <v>138863</v>
      </c>
      <c r="I3203">
        <v>1390</v>
      </c>
      <c r="J3203" t="s">
        <v>19</v>
      </c>
      <c r="K3203" t="s">
        <v>432</v>
      </c>
      <c r="L3203">
        <v>155000000</v>
      </c>
      <c r="M3203">
        <v>2004</v>
      </c>
      <c r="N3203">
        <v>5.5</v>
      </c>
      <c r="O3203" s="4"/>
      <c r="P3203" s="4"/>
    </row>
    <row r="3204" spans="1:16" x14ac:dyDescent="0.3">
      <c r="A3204" t="s">
        <v>1354</v>
      </c>
      <c r="B3204">
        <v>276</v>
      </c>
      <c r="C3204">
        <v>104</v>
      </c>
      <c r="D3204">
        <v>79363785</v>
      </c>
      <c r="E3204" t="s">
        <v>1355</v>
      </c>
      <c r="F3204" t="s">
        <v>336</v>
      </c>
      <c r="G3204" t="s">
        <v>1356</v>
      </c>
      <c r="H3204">
        <v>139423</v>
      </c>
      <c r="I3204">
        <v>698</v>
      </c>
      <c r="J3204" t="s">
        <v>19</v>
      </c>
      <c r="K3204" t="s">
        <v>20</v>
      </c>
      <c r="L3204">
        <v>80000000</v>
      </c>
      <c r="M3204">
        <v>2008</v>
      </c>
      <c r="N3204">
        <v>5.5</v>
      </c>
      <c r="O3204" s="4"/>
      <c r="P3204" s="4"/>
    </row>
    <row r="3205" spans="1:16" x14ac:dyDescent="0.3">
      <c r="A3205" t="s">
        <v>196</v>
      </c>
      <c r="B3205">
        <v>181</v>
      </c>
      <c r="C3205">
        <v>94</v>
      </c>
      <c r="D3205">
        <v>125305545</v>
      </c>
      <c r="E3205" t="s">
        <v>1098</v>
      </c>
      <c r="F3205" t="s">
        <v>314</v>
      </c>
      <c r="G3205" t="s">
        <v>1099</v>
      </c>
      <c r="H3205">
        <v>145350</v>
      </c>
      <c r="I3205">
        <v>643</v>
      </c>
      <c r="J3205" t="s">
        <v>19</v>
      </c>
      <c r="K3205" t="s">
        <v>20</v>
      </c>
      <c r="L3205">
        <v>92000000</v>
      </c>
      <c r="M3205">
        <v>2000</v>
      </c>
      <c r="N3205">
        <v>5.5</v>
      </c>
      <c r="O3205" s="4"/>
      <c r="P3205" s="4"/>
    </row>
    <row r="3206" spans="1:16" x14ac:dyDescent="0.3">
      <c r="A3206" t="s">
        <v>1127</v>
      </c>
      <c r="B3206">
        <v>198</v>
      </c>
      <c r="C3206">
        <v>113</v>
      </c>
      <c r="D3206">
        <v>100018837</v>
      </c>
      <c r="E3206" t="s">
        <v>1106</v>
      </c>
      <c r="F3206" t="s">
        <v>1129</v>
      </c>
      <c r="G3206" t="s">
        <v>1130</v>
      </c>
      <c r="H3206">
        <v>156348</v>
      </c>
      <c r="I3206">
        <v>380</v>
      </c>
      <c r="J3206" t="s">
        <v>19</v>
      </c>
      <c r="K3206" t="s">
        <v>20</v>
      </c>
      <c r="L3206">
        <v>90000000</v>
      </c>
      <c r="M3206">
        <v>2008</v>
      </c>
      <c r="N3206">
        <v>5.5</v>
      </c>
      <c r="O3206" s="4"/>
      <c r="P3206" s="4"/>
    </row>
    <row r="3207" spans="1:16" x14ac:dyDescent="0.3">
      <c r="A3207" t="s">
        <v>604</v>
      </c>
      <c r="B3207">
        <v>322</v>
      </c>
      <c r="C3207">
        <v>115</v>
      </c>
      <c r="D3207">
        <v>292298923</v>
      </c>
      <c r="E3207" t="s">
        <v>605</v>
      </c>
      <c r="F3207" t="s">
        <v>433</v>
      </c>
      <c r="G3207" t="s">
        <v>606</v>
      </c>
      <c r="H3207">
        <v>185394</v>
      </c>
      <c r="I3207">
        <v>329</v>
      </c>
      <c r="J3207" t="s">
        <v>19</v>
      </c>
      <c r="K3207" t="s">
        <v>20</v>
      </c>
      <c r="L3207">
        <v>120000000</v>
      </c>
      <c r="M3207">
        <v>2012</v>
      </c>
      <c r="N3207">
        <v>5.5</v>
      </c>
      <c r="O3207" s="4"/>
      <c r="P3207" s="4"/>
    </row>
    <row r="3208" spans="1:16" x14ac:dyDescent="0.3">
      <c r="A3208" t="s">
        <v>829</v>
      </c>
      <c r="B3208">
        <v>125</v>
      </c>
      <c r="C3208">
        <v>105</v>
      </c>
      <c r="D3208">
        <v>71017784</v>
      </c>
      <c r="E3208" t="s">
        <v>165</v>
      </c>
      <c r="F3208" t="s">
        <v>840</v>
      </c>
      <c r="G3208" t="s">
        <v>841</v>
      </c>
      <c r="H3208">
        <v>27257</v>
      </c>
      <c r="I3208">
        <v>59</v>
      </c>
      <c r="J3208" t="s">
        <v>19</v>
      </c>
      <c r="K3208" t="s">
        <v>20</v>
      </c>
      <c r="L3208">
        <v>105000000</v>
      </c>
      <c r="M3208">
        <v>2013</v>
      </c>
      <c r="N3208">
        <v>5.4</v>
      </c>
      <c r="O3208" s="4"/>
      <c r="P3208" s="4"/>
    </row>
    <row r="3209" spans="1:16" x14ac:dyDescent="0.3">
      <c r="A3209" t="s">
        <v>3705</v>
      </c>
      <c r="B3209">
        <v>48</v>
      </c>
      <c r="C3209">
        <v>140</v>
      </c>
      <c r="D3209">
        <v>32101000</v>
      </c>
      <c r="E3209" t="s">
        <v>4304</v>
      </c>
      <c r="F3209" t="s">
        <v>5867</v>
      </c>
      <c r="G3209" t="s">
        <v>5868</v>
      </c>
      <c r="H3209">
        <v>27800</v>
      </c>
      <c r="I3209">
        <v>96</v>
      </c>
      <c r="J3209" t="s">
        <v>19</v>
      </c>
      <c r="K3209" t="s">
        <v>31</v>
      </c>
      <c r="L3209">
        <v>10000000</v>
      </c>
      <c r="M3209">
        <v>1992</v>
      </c>
      <c r="N3209">
        <v>5.4</v>
      </c>
      <c r="O3209" s="4"/>
      <c r="P3209" s="4"/>
    </row>
    <row r="3210" spans="1:16" x14ac:dyDescent="0.3">
      <c r="A3210" t="s">
        <v>455</v>
      </c>
      <c r="B3210">
        <v>69</v>
      </c>
      <c r="C3210">
        <v>88</v>
      </c>
      <c r="D3210">
        <v>47811275</v>
      </c>
      <c r="E3210" t="s">
        <v>1211</v>
      </c>
      <c r="F3210" t="s">
        <v>3646</v>
      </c>
      <c r="G3210" t="s">
        <v>5165</v>
      </c>
      <c r="H3210">
        <v>29008</v>
      </c>
      <c r="I3210">
        <v>99</v>
      </c>
      <c r="J3210" t="s">
        <v>19</v>
      </c>
      <c r="K3210" t="s">
        <v>20</v>
      </c>
      <c r="L3210">
        <v>15000000</v>
      </c>
      <c r="M3210">
        <v>2002</v>
      </c>
      <c r="N3210">
        <v>5.4</v>
      </c>
      <c r="O3210" s="4"/>
      <c r="P3210" s="4"/>
    </row>
    <row r="3211" spans="1:16" x14ac:dyDescent="0.3">
      <c r="A3211" t="s">
        <v>1763</v>
      </c>
      <c r="B3211">
        <v>90</v>
      </c>
      <c r="C3211">
        <v>102</v>
      </c>
      <c r="D3211">
        <v>5932060</v>
      </c>
      <c r="E3211" t="s">
        <v>1764</v>
      </c>
      <c r="F3211" t="s">
        <v>254</v>
      </c>
      <c r="G3211" t="s">
        <v>1765</v>
      </c>
      <c r="H3211">
        <v>29285</v>
      </c>
      <c r="I3211">
        <v>174</v>
      </c>
      <c r="J3211" t="s">
        <v>19</v>
      </c>
      <c r="K3211" t="s">
        <v>31</v>
      </c>
      <c r="L3211">
        <v>35000000</v>
      </c>
      <c r="M3211">
        <v>2007</v>
      </c>
      <c r="N3211">
        <v>5.4</v>
      </c>
      <c r="O3211" s="4"/>
      <c r="P3211" s="4"/>
    </row>
    <row r="3212" spans="1:16" x14ac:dyDescent="0.3">
      <c r="A3212" t="s">
        <v>1974</v>
      </c>
      <c r="B3212">
        <v>97</v>
      </c>
      <c r="C3212">
        <v>94</v>
      </c>
      <c r="D3212">
        <v>24268828</v>
      </c>
      <c r="E3212" t="s">
        <v>3882</v>
      </c>
      <c r="F3212" t="s">
        <v>2217</v>
      </c>
      <c r="G3212" t="s">
        <v>3883</v>
      </c>
      <c r="H3212">
        <v>29971</v>
      </c>
      <c r="I3212">
        <v>71</v>
      </c>
      <c r="J3212" t="s">
        <v>19</v>
      </c>
      <c r="K3212" t="s">
        <v>20</v>
      </c>
      <c r="L3212">
        <v>28000000</v>
      </c>
      <c r="M3212">
        <v>2010</v>
      </c>
      <c r="N3212">
        <v>5.4</v>
      </c>
      <c r="O3212" s="4"/>
      <c r="P3212" s="4"/>
    </row>
    <row r="3213" spans="1:16" x14ac:dyDescent="0.3">
      <c r="A3213" t="s">
        <v>3203</v>
      </c>
      <c r="B3213">
        <v>254</v>
      </c>
      <c r="C3213">
        <v>102</v>
      </c>
      <c r="D3213">
        <v>1821983</v>
      </c>
      <c r="E3213" t="s">
        <v>7009</v>
      </c>
      <c r="F3213" t="s">
        <v>24</v>
      </c>
      <c r="G3213" t="s">
        <v>7010</v>
      </c>
      <c r="H3213">
        <v>31089</v>
      </c>
      <c r="I3213">
        <v>261</v>
      </c>
      <c r="J3213" t="s">
        <v>19</v>
      </c>
      <c r="K3213" t="s">
        <v>20</v>
      </c>
      <c r="L3213">
        <v>3000000</v>
      </c>
      <c r="M3213">
        <v>2014</v>
      </c>
      <c r="N3213">
        <v>5.4</v>
      </c>
      <c r="O3213" s="4"/>
      <c r="P3213" s="4"/>
    </row>
    <row r="3214" spans="1:16" x14ac:dyDescent="0.3">
      <c r="A3214" t="s">
        <v>1151</v>
      </c>
      <c r="B3214">
        <v>107</v>
      </c>
      <c r="C3214">
        <v>100</v>
      </c>
      <c r="D3214">
        <v>73023275</v>
      </c>
      <c r="E3214" t="s">
        <v>1508</v>
      </c>
      <c r="F3214" t="s">
        <v>153</v>
      </c>
      <c r="G3214" t="s">
        <v>1509</v>
      </c>
      <c r="H3214">
        <v>16271</v>
      </c>
      <c r="I3214">
        <v>57</v>
      </c>
      <c r="J3214" t="s">
        <v>19</v>
      </c>
      <c r="K3214" t="s">
        <v>20</v>
      </c>
      <c r="L3214">
        <v>35000000</v>
      </c>
      <c r="M3214">
        <v>2009</v>
      </c>
      <c r="N3214">
        <v>5.4</v>
      </c>
      <c r="O3214" s="4"/>
      <c r="P3214" s="4"/>
    </row>
    <row r="3215" spans="1:16" x14ac:dyDescent="0.3">
      <c r="A3215" t="s">
        <v>118</v>
      </c>
      <c r="B3215">
        <v>61</v>
      </c>
      <c r="C3215">
        <v>87</v>
      </c>
      <c r="D3215">
        <v>64172251</v>
      </c>
      <c r="E3215" t="s">
        <v>1396</v>
      </c>
      <c r="F3215" t="s">
        <v>863</v>
      </c>
      <c r="G3215" t="s">
        <v>3610</v>
      </c>
      <c r="H3215">
        <v>19079</v>
      </c>
      <c r="I3215">
        <v>122</v>
      </c>
      <c r="J3215" t="s">
        <v>19</v>
      </c>
      <c r="K3215" t="s">
        <v>20</v>
      </c>
      <c r="L3215">
        <v>30000000</v>
      </c>
      <c r="M3215">
        <v>2001</v>
      </c>
      <c r="N3215">
        <v>5.4</v>
      </c>
      <c r="O3215" s="4"/>
      <c r="P3215" s="4"/>
    </row>
    <row r="3216" spans="1:16" x14ac:dyDescent="0.3">
      <c r="A3216" t="s">
        <v>1120</v>
      </c>
      <c r="B3216">
        <v>124</v>
      </c>
      <c r="C3216">
        <v>88</v>
      </c>
      <c r="D3216">
        <v>49474048</v>
      </c>
      <c r="E3216" t="s">
        <v>1508</v>
      </c>
      <c r="F3216" t="s">
        <v>457</v>
      </c>
      <c r="G3216" t="s">
        <v>3296</v>
      </c>
      <c r="H3216">
        <v>31191</v>
      </c>
      <c r="I3216">
        <v>120</v>
      </c>
      <c r="J3216" t="s">
        <v>19</v>
      </c>
      <c r="K3216" t="s">
        <v>20</v>
      </c>
      <c r="L3216">
        <v>35000000</v>
      </c>
      <c r="M3216">
        <v>2009</v>
      </c>
      <c r="N3216">
        <v>5.4</v>
      </c>
      <c r="O3216" s="4"/>
      <c r="P3216" s="4"/>
    </row>
    <row r="3217" spans="1:16" x14ac:dyDescent="0.3">
      <c r="A3217" t="s">
        <v>4408</v>
      </c>
      <c r="B3217">
        <v>138</v>
      </c>
      <c r="C3217">
        <v>105</v>
      </c>
      <c r="D3217">
        <v>1796024</v>
      </c>
      <c r="E3217" t="s">
        <v>1962</v>
      </c>
      <c r="F3217" t="s">
        <v>913</v>
      </c>
      <c r="G3217" t="s">
        <v>4409</v>
      </c>
      <c r="H3217">
        <v>34985</v>
      </c>
      <c r="I3217">
        <v>135</v>
      </c>
      <c r="J3217" t="s">
        <v>19</v>
      </c>
      <c r="K3217" t="s">
        <v>20</v>
      </c>
      <c r="L3217">
        <v>22000000</v>
      </c>
      <c r="M3217">
        <v>2010</v>
      </c>
      <c r="N3217">
        <v>5.4</v>
      </c>
      <c r="O3217" s="4"/>
      <c r="P3217" s="4"/>
    </row>
    <row r="3218" spans="1:16" x14ac:dyDescent="0.3">
      <c r="A3218" t="s">
        <v>2794</v>
      </c>
      <c r="B3218">
        <v>21</v>
      </c>
      <c r="C3218">
        <v>117</v>
      </c>
      <c r="D3218">
        <v>70100000</v>
      </c>
      <c r="E3218" t="s">
        <v>753</v>
      </c>
      <c r="F3218" t="s">
        <v>1879</v>
      </c>
      <c r="G3218" t="s">
        <v>2795</v>
      </c>
      <c r="H3218">
        <v>20183</v>
      </c>
      <c r="I3218">
        <v>41</v>
      </c>
      <c r="J3218" t="s">
        <v>19</v>
      </c>
      <c r="K3218" t="s">
        <v>20</v>
      </c>
      <c r="L3218">
        <v>40000000</v>
      </c>
      <c r="M3218">
        <v>1992</v>
      </c>
      <c r="N3218">
        <v>5.4</v>
      </c>
      <c r="O3218" s="4"/>
      <c r="P3218" s="4"/>
    </row>
    <row r="3219" spans="1:16" x14ac:dyDescent="0.3">
      <c r="A3219" t="s">
        <v>1995</v>
      </c>
      <c r="B3219">
        <v>47</v>
      </c>
      <c r="C3219">
        <v>92</v>
      </c>
      <c r="D3219">
        <v>50024083</v>
      </c>
      <c r="E3219" t="s">
        <v>34</v>
      </c>
      <c r="F3219" t="s">
        <v>1996</v>
      </c>
      <c r="G3219" t="s">
        <v>1997</v>
      </c>
      <c r="H3219">
        <v>35918</v>
      </c>
      <c r="I3219">
        <v>126</v>
      </c>
      <c r="J3219" t="s">
        <v>19</v>
      </c>
      <c r="K3219" t="s">
        <v>20</v>
      </c>
      <c r="L3219">
        <v>60000000</v>
      </c>
      <c r="M3219">
        <v>1995</v>
      </c>
      <c r="N3219">
        <v>5.4</v>
      </c>
      <c r="O3219" s="4"/>
      <c r="P3219" s="4"/>
    </row>
    <row r="3220" spans="1:16" x14ac:dyDescent="0.3">
      <c r="A3220" t="s">
        <v>4500</v>
      </c>
      <c r="B3220">
        <v>85</v>
      </c>
      <c r="C3220">
        <v>72</v>
      </c>
      <c r="D3220">
        <v>47887943</v>
      </c>
      <c r="E3220" t="s">
        <v>4501</v>
      </c>
      <c r="F3220" t="s">
        <v>1133</v>
      </c>
      <c r="G3220" t="s">
        <v>4502</v>
      </c>
      <c r="H3220">
        <v>11634</v>
      </c>
      <c r="I3220">
        <v>58</v>
      </c>
      <c r="J3220" t="s">
        <v>19</v>
      </c>
      <c r="K3220" t="s">
        <v>20</v>
      </c>
      <c r="L3220">
        <v>20000000</v>
      </c>
      <c r="M3220">
        <v>2003</v>
      </c>
      <c r="N3220">
        <v>5.4</v>
      </c>
      <c r="O3220" s="4"/>
      <c r="P3220" s="4"/>
    </row>
    <row r="3221" spans="1:16" x14ac:dyDescent="0.3">
      <c r="A3221" t="s">
        <v>523</v>
      </c>
      <c r="B3221">
        <v>71</v>
      </c>
      <c r="C3221">
        <v>77</v>
      </c>
      <c r="D3221">
        <v>64736114</v>
      </c>
      <c r="E3221" t="s">
        <v>165</v>
      </c>
      <c r="F3221" t="s">
        <v>736</v>
      </c>
      <c r="G3221" t="s">
        <v>737</v>
      </c>
      <c r="H3221">
        <v>36471</v>
      </c>
      <c r="I3221">
        <v>69</v>
      </c>
      <c r="J3221" t="s">
        <v>19</v>
      </c>
      <c r="K3221" t="s">
        <v>20</v>
      </c>
      <c r="L3221">
        <v>120000000</v>
      </c>
      <c r="M3221">
        <v>2002</v>
      </c>
      <c r="N3221">
        <v>5.4</v>
      </c>
      <c r="O3221" s="4"/>
      <c r="P3221" s="4"/>
    </row>
    <row r="3222" spans="1:16" x14ac:dyDescent="0.3">
      <c r="A3222" t="s">
        <v>854</v>
      </c>
      <c r="B3222">
        <v>261</v>
      </c>
      <c r="C3222">
        <v>133</v>
      </c>
      <c r="D3222">
        <v>7097125</v>
      </c>
      <c r="E3222" t="s">
        <v>613</v>
      </c>
      <c r="F3222" t="s">
        <v>56</v>
      </c>
      <c r="G3222" t="s">
        <v>1718</v>
      </c>
      <c r="H3222">
        <v>38983</v>
      </c>
      <c r="I3222">
        <v>207</v>
      </c>
      <c r="J3222" t="s">
        <v>19</v>
      </c>
      <c r="K3222" t="s">
        <v>20</v>
      </c>
      <c r="L3222">
        <v>70000000</v>
      </c>
      <c r="M3222">
        <v>2015</v>
      </c>
      <c r="N3222">
        <v>5.4</v>
      </c>
      <c r="O3222" s="4"/>
      <c r="P3222" s="4"/>
    </row>
    <row r="3223" spans="1:16" x14ac:dyDescent="0.3">
      <c r="A3223" t="s">
        <v>1640</v>
      </c>
      <c r="B3223">
        <v>138</v>
      </c>
      <c r="C3223">
        <v>105</v>
      </c>
      <c r="D3223">
        <v>20991497</v>
      </c>
      <c r="E3223" t="s">
        <v>753</v>
      </c>
      <c r="F3223" t="s">
        <v>108</v>
      </c>
      <c r="G3223" t="s">
        <v>3229</v>
      </c>
      <c r="H3223">
        <v>39778</v>
      </c>
      <c r="I3223">
        <v>172</v>
      </c>
      <c r="J3223" t="s">
        <v>19</v>
      </c>
      <c r="K3223" t="s">
        <v>20</v>
      </c>
      <c r="L3223">
        <v>37000000</v>
      </c>
      <c r="M3223">
        <v>2015</v>
      </c>
      <c r="N3223">
        <v>5.4</v>
      </c>
      <c r="O3223" s="4"/>
      <c r="P3223" s="4"/>
    </row>
    <row r="3224" spans="1:16" x14ac:dyDescent="0.3">
      <c r="A3224" t="s">
        <v>1612</v>
      </c>
      <c r="B3224">
        <v>105</v>
      </c>
      <c r="C3224">
        <v>97</v>
      </c>
      <c r="D3224">
        <v>33105600</v>
      </c>
      <c r="E3224" t="s">
        <v>591</v>
      </c>
      <c r="F3224" t="s">
        <v>1589</v>
      </c>
      <c r="G3224" t="s">
        <v>1690</v>
      </c>
      <c r="H3224">
        <v>41663</v>
      </c>
      <c r="I3224">
        <v>141</v>
      </c>
      <c r="J3224" t="s">
        <v>19</v>
      </c>
      <c r="K3224" t="s">
        <v>20</v>
      </c>
      <c r="L3224">
        <v>70000000</v>
      </c>
      <c r="M3224">
        <v>2002</v>
      </c>
      <c r="N3224">
        <v>5.4</v>
      </c>
      <c r="O3224" s="4"/>
      <c r="P3224" s="4"/>
    </row>
    <row r="3225" spans="1:16" x14ac:dyDescent="0.3">
      <c r="A3225" t="s">
        <v>1320</v>
      </c>
      <c r="B3225">
        <v>77</v>
      </c>
      <c r="C3225">
        <v>94</v>
      </c>
      <c r="D3225">
        <v>82569532</v>
      </c>
      <c r="E3225" t="s">
        <v>1211</v>
      </c>
      <c r="F3225" t="s">
        <v>607</v>
      </c>
      <c r="G3225" t="s">
        <v>1936</v>
      </c>
      <c r="H3225">
        <v>42737</v>
      </c>
      <c r="I3225">
        <v>128</v>
      </c>
      <c r="J3225" t="s">
        <v>19</v>
      </c>
      <c r="K3225" t="s">
        <v>20</v>
      </c>
      <c r="L3225">
        <v>60000000</v>
      </c>
      <c r="M3225">
        <v>2005</v>
      </c>
      <c r="N3225">
        <v>5.4</v>
      </c>
      <c r="O3225" s="4"/>
      <c r="P3225" s="4"/>
    </row>
    <row r="3226" spans="1:16" x14ac:dyDescent="0.3">
      <c r="A3226" t="s">
        <v>5295</v>
      </c>
      <c r="B3226">
        <v>24</v>
      </c>
      <c r="C3226">
        <v>113</v>
      </c>
      <c r="D3226">
        <v>19184015</v>
      </c>
      <c r="E3226" t="s">
        <v>6964</v>
      </c>
      <c r="F3226" t="s">
        <v>839</v>
      </c>
      <c r="G3226" t="s">
        <v>6965</v>
      </c>
      <c r="H3226">
        <v>1466</v>
      </c>
      <c r="I3226">
        <v>35</v>
      </c>
      <c r="J3226" t="s">
        <v>19</v>
      </c>
      <c r="K3226" t="s">
        <v>20</v>
      </c>
      <c r="L3226">
        <v>3000000</v>
      </c>
      <c r="M3226">
        <v>2002</v>
      </c>
      <c r="N3226">
        <v>5.4</v>
      </c>
      <c r="O3226" s="4"/>
      <c r="P3226" s="4"/>
    </row>
    <row r="3227" spans="1:16" x14ac:dyDescent="0.3">
      <c r="A3227" t="s">
        <v>5550</v>
      </c>
      <c r="B3227">
        <v>61</v>
      </c>
      <c r="C3227">
        <v>90</v>
      </c>
      <c r="D3227">
        <v>28399192</v>
      </c>
      <c r="E3227" t="s">
        <v>5551</v>
      </c>
      <c r="F3227" t="s">
        <v>5552</v>
      </c>
      <c r="G3227" t="s">
        <v>5553</v>
      </c>
      <c r="H3227">
        <v>5663</v>
      </c>
      <c r="I3227">
        <v>106</v>
      </c>
      <c r="J3227" t="s">
        <v>19</v>
      </c>
      <c r="K3227" t="s">
        <v>220</v>
      </c>
      <c r="L3227">
        <v>13000000</v>
      </c>
      <c r="M3227">
        <v>2002</v>
      </c>
      <c r="N3227">
        <v>5.4</v>
      </c>
      <c r="O3227" s="4"/>
      <c r="P3227" s="4"/>
    </row>
    <row r="3228" spans="1:16" x14ac:dyDescent="0.3">
      <c r="A3228" t="s">
        <v>6958</v>
      </c>
      <c r="B3228">
        <v>138</v>
      </c>
      <c r="C3228">
        <v>87</v>
      </c>
      <c r="D3228">
        <v>30000000</v>
      </c>
      <c r="E3228" t="s">
        <v>3309</v>
      </c>
      <c r="F3228" t="s">
        <v>6423</v>
      </c>
      <c r="G3228" t="s">
        <v>6959</v>
      </c>
      <c r="H3228">
        <v>43485</v>
      </c>
      <c r="I3228">
        <v>327</v>
      </c>
      <c r="J3228" t="s">
        <v>19</v>
      </c>
      <c r="K3228" t="s">
        <v>20</v>
      </c>
      <c r="L3228">
        <v>2200000</v>
      </c>
      <c r="M3228">
        <v>1985</v>
      </c>
      <c r="N3228">
        <v>5.4</v>
      </c>
      <c r="O3228" s="4"/>
      <c r="P3228" s="4"/>
    </row>
    <row r="3229" spans="1:16" x14ac:dyDescent="0.3">
      <c r="A3229" t="s">
        <v>3633</v>
      </c>
      <c r="B3229">
        <v>98</v>
      </c>
      <c r="C3229">
        <v>107</v>
      </c>
      <c r="D3229">
        <v>55210049</v>
      </c>
      <c r="E3229" t="s">
        <v>137</v>
      </c>
      <c r="F3229" t="s">
        <v>566</v>
      </c>
      <c r="G3229" t="s">
        <v>3634</v>
      </c>
      <c r="H3229">
        <v>43743</v>
      </c>
      <c r="I3229">
        <v>293</v>
      </c>
      <c r="J3229" t="s">
        <v>19</v>
      </c>
      <c r="K3229" t="s">
        <v>20</v>
      </c>
      <c r="L3229">
        <v>27800000</v>
      </c>
      <c r="M3229">
        <v>1989</v>
      </c>
      <c r="N3229">
        <v>5.4</v>
      </c>
      <c r="O3229" s="4"/>
      <c r="P3229" s="4"/>
    </row>
    <row r="3230" spans="1:16" x14ac:dyDescent="0.3">
      <c r="A3230" t="s">
        <v>5815</v>
      </c>
      <c r="B3230">
        <v>108</v>
      </c>
      <c r="C3230">
        <v>103</v>
      </c>
      <c r="D3230">
        <v>22160085</v>
      </c>
      <c r="E3230" t="s">
        <v>2914</v>
      </c>
      <c r="F3230" t="s">
        <v>1558</v>
      </c>
      <c r="G3230" t="s">
        <v>5816</v>
      </c>
      <c r="H3230">
        <v>16747</v>
      </c>
      <c r="I3230">
        <v>349</v>
      </c>
      <c r="J3230" t="s">
        <v>19</v>
      </c>
      <c r="K3230" t="s">
        <v>20</v>
      </c>
      <c r="L3230">
        <v>10600000</v>
      </c>
      <c r="M3230">
        <v>2002</v>
      </c>
      <c r="N3230">
        <v>5.4</v>
      </c>
      <c r="O3230" s="4"/>
      <c r="P3230" s="4"/>
    </row>
    <row r="3231" spans="1:16" x14ac:dyDescent="0.3">
      <c r="A3231" t="s">
        <v>3729</v>
      </c>
      <c r="B3231">
        <v>181</v>
      </c>
      <c r="C3231">
        <v>99</v>
      </c>
      <c r="D3231">
        <v>17266505</v>
      </c>
      <c r="E3231" t="s">
        <v>3731</v>
      </c>
      <c r="F3231" t="s">
        <v>58</v>
      </c>
      <c r="G3231" t="s">
        <v>3732</v>
      </c>
      <c r="H3231">
        <v>43764</v>
      </c>
      <c r="I3231">
        <v>291</v>
      </c>
      <c r="J3231" t="s">
        <v>19</v>
      </c>
      <c r="K3231" t="s">
        <v>20</v>
      </c>
      <c r="L3231">
        <v>30000000</v>
      </c>
      <c r="M3231">
        <v>2002</v>
      </c>
      <c r="N3231">
        <v>5.4</v>
      </c>
      <c r="O3231" s="4"/>
      <c r="P3231" s="4"/>
    </row>
    <row r="3232" spans="1:16" x14ac:dyDescent="0.3">
      <c r="A3232" t="s">
        <v>5632</v>
      </c>
      <c r="B3232">
        <v>172</v>
      </c>
      <c r="C3232">
        <v>92</v>
      </c>
      <c r="D3232">
        <v>31397498</v>
      </c>
      <c r="E3232" t="s">
        <v>2396</v>
      </c>
      <c r="F3232" t="s">
        <v>283</v>
      </c>
      <c r="G3232" t="s">
        <v>5633</v>
      </c>
      <c r="H3232">
        <v>44130</v>
      </c>
      <c r="I3232">
        <v>156</v>
      </c>
      <c r="J3232" t="s">
        <v>19</v>
      </c>
      <c r="K3232" t="s">
        <v>20</v>
      </c>
      <c r="L3232">
        <v>12000000</v>
      </c>
      <c r="M3232">
        <v>2008</v>
      </c>
      <c r="N3232">
        <v>5.4</v>
      </c>
      <c r="O3232" s="4"/>
      <c r="P3232" s="4"/>
    </row>
    <row r="3233" spans="1:16" x14ac:dyDescent="0.3">
      <c r="A3233" t="s">
        <v>6747</v>
      </c>
      <c r="B3233">
        <v>49</v>
      </c>
      <c r="C3233">
        <v>98</v>
      </c>
      <c r="D3233">
        <v>10429707</v>
      </c>
      <c r="E3233" t="s">
        <v>872</v>
      </c>
      <c r="F3233" t="s">
        <v>6748</v>
      </c>
      <c r="G3233" t="s">
        <v>6749</v>
      </c>
      <c r="H3233">
        <v>10483</v>
      </c>
      <c r="I3233">
        <v>125</v>
      </c>
      <c r="J3233" t="s">
        <v>19</v>
      </c>
      <c r="K3233" t="s">
        <v>20</v>
      </c>
      <c r="L3233">
        <v>5000000</v>
      </c>
      <c r="M3233">
        <v>2014</v>
      </c>
      <c r="N3233">
        <v>5.4</v>
      </c>
      <c r="O3233" s="4"/>
      <c r="P3233" s="4"/>
    </row>
    <row r="3234" spans="1:16" x14ac:dyDescent="0.3">
      <c r="A3234" t="s">
        <v>4875</v>
      </c>
      <c r="B3234">
        <v>67</v>
      </c>
      <c r="C3234">
        <v>84</v>
      </c>
      <c r="D3234">
        <v>11860839</v>
      </c>
      <c r="E3234" t="s">
        <v>1958</v>
      </c>
      <c r="F3234" t="s">
        <v>1715</v>
      </c>
      <c r="G3234" t="s">
        <v>6105</v>
      </c>
      <c r="H3234">
        <v>5156</v>
      </c>
      <c r="I3234">
        <v>21</v>
      </c>
      <c r="J3234" t="s">
        <v>19</v>
      </c>
      <c r="K3234" t="s">
        <v>20</v>
      </c>
      <c r="L3234">
        <v>9000000</v>
      </c>
      <c r="M3234">
        <v>2011</v>
      </c>
      <c r="N3234">
        <v>5.4</v>
      </c>
      <c r="O3234" s="4"/>
      <c r="P3234" s="4"/>
    </row>
    <row r="3235" spans="1:16" x14ac:dyDescent="0.3">
      <c r="A3235" t="s">
        <v>3239</v>
      </c>
      <c r="B3235">
        <v>44</v>
      </c>
      <c r="C3235">
        <v>95</v>
      </c>
      <c r="D3235">
        <v>37788228</v>
      </c>
      <c r="E3235" t="s">
        <v>872</v>
      </c>
      <c r="F3235" t="s">
        <v>452</v>
      </c>
      <c r="G3235" t="s">
        <v>3240</v>
      </c>
      <c r="H3235">
        <v>15046</v>
      </c>
      <c r="I3235">
        <v>80</v>
      </c>
      <c r="J3235" t="s">
        <v>19</v>
      </c>
      <c r="K3235" t="s">
        <v>20</v>
      </c>
      <c r="L3235">
        <v>35200000</v>
      </c>
      <c r="M3235">
        <v>2003</v>
      </c>
      <c r="N3235">
        <v>5.4</v>
      </c>
      <c r="O3235" s="4"/>
      <c r="P3235" s="4"/>
    </row>
    <row r="3236" spans="1:16" x14ac:dyDescent="0.3">
      <c r="A3236" t="s">
        <v>5030</v>
      </c>
      <c r="B3236">
        <v>83</v>
      </c>
      <c r="C3236">
        <v>104</v>
      </c>
      <c r="D3236">
        <v>10106233</v>
      </c>
      <c r="E3236" t="s">
        <v>1289</v>
      </c>
      <c r="F3236" t="s">
        <v>1273</v>
      </c>
      <c r="G3236" t="s">
        <v>6195</v>
      </c>
      <c r="H3236">
        <v>12702</v>
      </c>
      <c r="I3236">
        <v>32</v>
      </c>
      <c r="J3236" t="s">
        <v>19</v>
      </c>
      <c r="K3236" t="s">
        <v>20</v>
      </c>
      <c r="L3236">
        <v>8000000</v>
      </c>
      <c r="M3236">
        <v>2011</v>
      </c>
      <c r="N3236">
        <v>5.4</v>
      </c>
      <c r="O3236" s="4"/>
      <c r="P3236" s="4"/>
    </row>
    <row r="3237" spans="1:16" x14ac:dyDescent="0.3">
      <c r="A3237" t="s">
        <v>6253</v>
      </c>
      <c r="B3237">
        <v>285</v>
      </c>
      <c r="C3237">
        <v>100</v>
      </c>
      <c r="D3237">
        <v>7186670</v>
      </c>
      <c r="E3237" t="s">
        <v>6626</v>
      </c>
      <c r="F3237" t="s">
        <v>42</v>
      </c>
      <c r="G3237" t="s">
        <v>7424</v>
      </c>
      <c r="H3237">
        <v>21468</v>
      </c>
      <c r="I3237">
        <v>164</v>
      </c>
      <c r="J3237" t="s">
        <v>19</v>
      </c>
      <c r="K3237" t="s">
        <v>20</v>
      </c>
      <c r="L3237">
        <v>6000000</v>
      </c>
      <c r="M3237">
        <v>2013</v>
      </c>
      <c r="N3237">
        <v>5.4</v>
      </c>
      <c r="O3237" s="4"/>
      <c r="P3237" s="4"/>
    </row>
    <row r="3238" spans="1:16" x14ac:dyDescent="0.3">
      <c r="A3238" t="s">
        <v>2735</v>
      </c>
      <c r="B3238">
        <v>125</v>
      </c>
      <c r="C3238">
        <v>99</v>
      </c>
      <c r="D3238">
        <v>15279680</v>
      </c>
      <c r="E3238" t="s">
        <v>201</v>
      </c>
      <c r="F3238" t="s">
        <v>396</v>
      </c>
      <c r="G3238" t="s">
        <v>2736</v>
      </c>
      <c r="H3238">
        <v>48245</v>
      </c>
      <c r="I3238">
        <v>154</v>
      </c>
      <c r="J3238" t="s">
        <v>19</v>
      </c>
      <c r="K3238" t="s">
        <v>20</v>
      </c>
      <c r="L3238">
        <v>40000000</v>
      </c>
      <c r="M3238">
        <v>2008</v>
      </c>
      <c r="N3238">
        <v>5.4</v>
      </c>
      <c r="O3238" s="4"/>
      <c r="P3238" s="4"/>
    </row>
    <row r="3239" spans="1:16" x14ac:dyDescent="0.3">
      <c r="A3239" t="s">
        <v>2658</v>
      </c>
      <c r="B3239">
        <v>38</v>
      </c>
      <c r="C3239">
        <v>110</v>
      </c>
      <c r="D3239">
        <v>57362581</v>
      </c>
      <c r="E3239" t="s">
        <v>2668</v>
      </c>
      <c r="F3239" t="s">
        <v>933</v>
      </c>
      <c r="G3239" t="s">
        <v>2669</v>
      </c>
      <c r="H3239">
        <v>50148</v>
      </c>
      <c r="I3239">
        <v>116</v>
      </c>
      <c r="J3239" t="s">
        <v>19</v>
      </c>
      <c r="K3239" t="s">
        <v>2670</v>
      </c>
      <c r="L3239">
        <v>45000000</v>
      </c>
      <c r="M3239">
        <v>1994</v>
      </c>
      <c r="N3239">
        <v>5.4</v>
      </c>
      <c r="O3239" s="4"/>
      <c r="P3239" s="4"/>
    </row>
    <row r="3240" spans="1:16" x14ac:dyDescent="0.3">
      <c r="A3240" t="s">
        <v>7001</v>
      </c>
      <c r="B3240">
        <v>49</v>
      </c>
      <c r="C3240">
        <v>87</v>
      </c>
      <c r="D3240">
        <v>3071947</v>
      </c>
      <c r="E3240" t="s">
        <v>2737</v>
      </c>
      <c r="F3240" t="s">
        <v>2534</v>
      </c>
      <c r="G3240" t="s">
        <v>7002</v>
      </c>
      <c r="H3240">
        <v>18711</v>
      </c>
      <c r="I3240">
        <v>183</v>
      </c>
      <c r="J3240" t="s">
        <v>19</v>
      </c>
      <c r="K3240" t="s">
        <v>20</v>
      </c>
      <c r="L3240">
        <v>3500000</v>
      </c>
      <c r="M3240">
        <v>1999</v>
      </c>
      <c r="N3240">
        <v>5.4</v>
      </c>
      <c r="O3240" s="4"/>
      <c r="P3240" s="4"/>
    </row>
    <row r="3241" spans="1:16" x14ac:dyDescent="0.3">
      <c r="A3241" t="s">
        <v>977</v>
      </c>
      <c r="B3241">
        <v>167</v>
      </c>
      <c r="C3241">
        <v>102</v>
      </c>
      <c r="D3241">
        <v>49392095</v>
      </c>
      <c r="E3241" t="s">
        <v>979</v>
      </c>
      <c r="F3241" t="s">
        <v>672</v>
      </c>
      <c r="G3241" t="s">
        <v>980</v>
      </c>
      <c r="H3241">
        <v>52029</v>
      </c>
      <c r="I3241">
        <v>224</v>
      </c>
      <c r="J3241" t="s">
        <v>19</v>
      </c>
      <c r="K3241" t="s">
        <v>20</v>
      </c>
      <c r="L3241">
        <v>100000000</v>
      </c>
      <c r="M3241">
        <v>2009</v>
      </c>
      <c r="N3241">
        <v>5.4</v>
      </c>
      <c r="O3241" s="4"/>
      <c r="P3241" s="4"/>
    </row>
    <row r="3242" spans="1:16" x14ac:dyDescent="0.3">
      <c r="A3242" t="s">
        <v>3354</v>
      </c>
      <c r="B3242">
        <v>9</v>
      </c>
      <c r="C3242">
        <v>96</v>
      </c>
      <c r="D3242">
        <v>703</v>
      </c>
      <c r="E3242" t="s">
        <v>1289</v>
      </c>
      <c r="F3242" t="s">
        <v>4671</v>
      </c>
      <c r="G3242" t="s">
        <v>7492</v>
      </c>
      <c r="H3242">
        <v>480</v>
      </c>
      <c r="I3242">
        <v>21</v>
      </c>
      <c r="J3242" t="s">
        <v>19</v>
      </c>
      <c r="K3242" t="s">
        <v>20</v>
      </c>
      <c r="L3242">
        <v>1500000</v>
      </c>
      <c r="M3242">
        <v>2001</v>
      </c>
      <c r="N3242">
        <v>5.4</v>
      </c>
      <c r="O3242" s="4"/>
      <c r="P3242" s="4"/>
    </row>
    <row r="3243" spans="1:16" x14ac:dyDescent="0.3">
      <c r="A3243" t="s">
        <v>2347</v>
      </c>
      <c r="B3243">
        <v>51</v>
      </c>
      <c r="C3243">
        <v>94</v>
      </c>
      <c r="D3243">
        <v>33357476</v>
      </c>
      <c r="E3243" t="s">
        <v>5056</v>
      </c>
      <c r="F3243" t="s">
        <v>1369</v>
      </c>
      <c r="G3243" t="s">
        <v>5057</v>
      </c>
      <c r="H3243">
        <v>7392</v>
      </c>
      <c r="I3243">
        <v>53</v>
      </c>
      <c r="J3243" t="s">
        <v>19</v>
      </c>
      <c r="K3243" t="s">
        <v>20</v>
      </c>
      <c r="L3243">
        <v>35000000</v>
      </c>
      <c r="M3243">
        <v>2001</v>
      </c>
      <c r="N3243">
        <v>5.4</v>
      </c>
      <c r="O3243" s="4"/>
      <c r="P3243" s="4"/>
    </row>
    <row r="3244" spans="1:16" x14ac:dyDescent="0.3">
      <c r="A3244" t="s">
        <v>1429</v>
      </c>
      <c r="B3244">
        <v>22</v>
      </c>
      <c r="C3244">
        <v>111</v>
      </c>
      <c r="D3244">
        <v>2580</v>
      </c>
      <c r="E3244" t="s">
        <v>3553</v>
      </c>
      <c r="F3244" t="s">
        <v>142</v>
      </c>
      <c r="G3244" t="s">
        <v>7286</v>
      </c>
      <c r="H3244">
        <v>1618</v>
      </c>
      <c r="I3244">
        <v>40</v>
      </c>
      <c r="J3244" t="s">
        <v>19</v>
      </c>
      <c r="K3244" t="s">
        <v>20</v>
      </c>
      <c r="L3244">
        <v>1650000</v>
      </c>
      <c r="M3244">
        <v>2003</v>
      </c>
      <c r="N3244">
        <v>5.4</v>
      </c>
      <c r="O3244" s="4"/>
      <c r="P3244" s="4"/>
    </row>
    <row r="3245" spans="1:16" x14ac:dyDescent="0.3">
      <c r="A3245" t="s">
        <v>5666</v>
      </c>
      <c r="B3245">
        <v>53</v>
      </c>
      <c r="C3245">
        <v>93</v>
      </c>
      <c r="D3245">
        <v>10198766</v>
      </c>
      <c r="E3245" t="s">
        <v>872</v>
      </c>
      <c r="F3245" t="s">
        <v>3582</v>
      </c>
      <c r="G3245" t="s">
        <v>5667</v>
      </c>
      <c r="H3245">
        <v>12007</v>
      </c>
      <c r="I3245">
        <v>105</v>
      </c>
      <c r="J3245" t="s">
        <v>19</v>
      </c>
      <c r="K3245" t="s">
        <v>20</v>
      </c>
      <c r="L3245">
        <v>12000000</v>
      </c>
      <c r="M3245">
        <v>2002</v>
      </c>
      <c r="N3245">
        <v>5.4</v>
      </c>
      <c r="O3245" s="4"/>
      <c r="P3245" s="4"/>
    </row>
    <row r="3246" spans="1:16" x14ac:dyDescent="0.3">
      <c r="A3246" t="s">
        <v>6787</v>
      </c>
      <c r="B3246">
        <v>31</v>
      </c>
      <c r="C3246">
        <v>106</v>
      </c>
      <c r="D3246">
        <v>399793</v>
      </c>
      <c r="E3246" t="s">
        <v>1671</v>
      </c>
      <c r="F3246" t="s">
        <v>236</v>
      </c>
      <c r="G3246" t="s">
        <v>6833</v>
      </c>
      <c r="H3246">
        <v>2877</v>
      </c>
      <c r="I3246">
        <v>70</v>
      </c>
      <c r="J3246" t="s">
        <v>19</v>
      </c>
      <c r="K3246" t="s">
        <v>20</v>
      </c>
      <c r="L3246">
        <v>4000000</v>
      </c>
      <c r="M3246">
        <v>1999</v>
      </c>
      <c r="N3246">
        <v>5.4</v>
      </c>
      <c r="O3246" s="4"/>
      <c r="P3246" s="4"/>
    </row>
    <row r="3247" spans="1:16" x14ac:dyDescent="0.3">
      <c r="A3247" t="s">
        <v>1061</v>
      </c>
      <c r="B3247">
        <v>61</v>
      </c>
      <c r="C3247">
        <v>86</v>
      </c>
      <c r="D3247">
        <v>10397365</v>
      </c>
      <c r="E3247" t="s">
        <v>5412</v>
      </c>
      <c r="F3247" t="s">
        <v>1330</v>
      </c>
      <c r="G3247" t="s">
        <v>5413</v>
      </c>
      <c r="H3247">
        <v>11693</v>
      </c>
      <c r="I3247">
        <v>104</v>
      </c>
      <c r="J3247" t="s">
        <v>19</v>
      </c>
      <c r="K3247" t="s">
        <v>20</v>
      </c>
      <c r="L3247">
        <v>14000000</v>
      </c>
      <c r="M3247">
        <v>2001</v>
      </c>
      <c r="N3247">
        <v>5.4</v>
      </c>
      <c r="O3247" s="4"/>
      <c r="P3247" s="4"/>
    </row>
    <row r="3248" spans="1:16" x14ac:dyDescent="0.3">
      <c r="A3248" t="s">
        <v>904</v>
      </c>
      <c r="B3248">
        <v>208</v>
      </c>
      <c r="C3248">
        <v>107</v>
      </c>
      <c r="D3248">
        <v>15608545</v>
      </c>
      <c r="E3248" t="s">
        <v>707</v>
      </c>
      <c r="F3248" t="s">
        <v>535</v>
      </c>
      <c r="G3248" t="s">
        <v>5280</v>
      </c>
      <c r="H3248">
        <v>53471</v>
      </c>
      <c r="I3248">
        <v>224</v>
      </c>
      <c r="J3248" t="s">
        <v>19</v>
      </c>
      <c r="K3248" t="s">
        <v>20</v>
      </c>
      <c r="L3248">
        <v>15000000</v>
      </c>
      <c r="M3248">
        <v>2012</v>
      </c>
      <c r="N3248">
        <v>5.4</v>
      </c>
      <c r="O3248" s="4"/>
      <c r="P3248" s="4"/>
    </row>
    <row r="3249" spans="1:16" x14ac:dyDescent="0.3">
      <c r="A3249" t="s">
        <v>2182</v>
      </c>
      <c r="B3249">
        <v>53</v>
      </c>
      <c r="C3249">
        <v>92</v>
      </c>
      <c r="D3249">
        <v>105263257</v>
      </c>
      <c r="E3249" t="s">
        <v>2183</v>
      </c>
      <c r="F3249" t="s">
        <v>290</v>
      </c>
      <c r="G3249" t="s">
        <v>2184</v>
      </c>
      <c r="H3249">
        <v>56168</v>
      </c>
      <c r="I3249">
        <v>103</v>
      </c>
      <c r="J3249" t="s">
        <v>19</v>
      </c>
      <c r="K3249" t="s">
        <v>20</v>
      </c>
      <c r="L3249">
        <v>55000000</v>
      </c>
      <c r="M3249">
        <v>1997</v>
      </c>
      <c r="N3249">
        <v>5.4</v>
      </c>
      <c r="O3249" s="4"/>
      <c r="P3249" s="4"/>
    </row>
    <row r="3250" spans="1:16" x14ac:dyDescent="0.3">
      <c r="A3250" t="s">
        <v>5414</v>
      </c>
      <c r="B3250">
        <v>77</v>
      </c>
      <c r="C3250">
        <v>86</v>
      </c>
      <c r="D3250">
        <v>9402410</v>
      </c>
      <c r="E3250" t="s">
        <v>2028</v>
      </c>
      <c r="F3250" t="s">
        <v>2219</v>
      </c>
      <c r="G3250" t="s">
        <v>5415</v>
      </c>
      <c r="H3250">
        <v>11233</v>
      </c>
      <c r="I3250">
        <v>32</v>
      </c>
      <c r="J3250" t="s">
        <v>19</v>
      </c>
      <c r="K3250" t="s">
        <v>20</v>
      </c>
      <c r="L3250">
        <v>14000000</v>
      </c>
      <c r="M3250">
        <v>2012</v>
      </c>
      <c r="N3250">
        <v>5.4</v>
      </c>
      <c r="O3250" s="4"/>
      <c r="P3250" s="4"/>
    </row>
    <row r="3251" spans="1:16" x14ac:dyDescent="0.3">
      <c r="A3251" t="s">
        <v>6273</v>
      </c>
      <c r="B3251">
        <v>16</v>
      </c>
      <c r="C3251">
        <v>153</v>
      </c>
      <c r="D3251">
        <v>872643</v>
      </c>
      <c r="E3251" t="s">
        <v>1370</v>
      </c>
      <c r="F3251" t="s">
        <v>6274</v>
      </c>
      <c r="G3251" t="s">
        <v>6275</v>
      </c>
      <c r="H3251">
        <v>2909</v>
      </c>
      <c r="I3251">
        <v>37</v>
      </c>
      <c r="J3251" t="s">
        <v>2596</v>
      </c>
      <c r="K3251" t="s">
        <v>20</v>
      </c>
      <c r="L3251">
        <v>6000000</v>
      </c>
      <c r="M3251">
        <v>2007</v>
      </c>
      <c r="N3251">
        <v>5.4</v>
      </c>
      <c r="O3251" s="4"/>
      <c r="P3251" s="4"/>
    </row>
    <row r="3252" spans="1:16" x14ac:dyDescent="0.3">
      <c r="A3252" t="s">
        <v>5504</v>
      </c>
      <c r="B3252">
        <v>70</v>
      </c>
      <c r="C3252">
        <v>94</v>
      </c>
      <c r="D3252">
        <v>3034181</v>
      </c>
      <c r="E3252" t="s">
        <v>2971</v>
      </c>
      <c r="F3252" t="s">
        <v>1398</v>
      </c>
      <c r="G3252" t="s">
        <v>5794</v>
      </c>
      <c r="H3252">
        <v>13622</v>
      </c>
      <c r="I3252">
        <v>128</v>
      </c>
      <c r="J3252" t="s">
        <v>19</v>
      </c>
      <c r="K3252" t="s">
        <v>31</v>
      </c>
      <c r="L3252">
        <v>11000000</v>
      </c>
      <c r="M3252">
        <v>2002</v>
      </c>
      <c r="N3252">
        <v>5.4</v>
      </c>
      <c r="O3252" s="4"/>
      <c r="P3252" s="4"/>
    </row>
    <row r="3253" spans="1:16" x14ac:dyDescent="0.3">
      <c r="A3253" t="s">
        <v>455</v>
      </c>
      <c r="B3253">
        <v>97</v>
      </c>
      <c r="C3253">
        <v>95</v>
      </c>
      <c r="D3253">
        <v>56127162</v>
      </c>
      <c r="E3253" t="s">
        <v>877</v>
      </c>
      <c r="F3253" t="s">
        <v>4484</v>
      </c>
      <c r="G3253" t="s">
        <v>4785</v>
      </c>
      <c r="H3253">
        <v>57479</v>
      </c>
      <c r="I3253">
        <v>205</v>
      </c>
      <c r="J3253" t="s">
        <v>19</v>
      </c>
      <c r="K3253" t="s">
        <v>20</v>
      </c>
      <c r="L3253">
        <v>18000000</v>
      </c>
      <c r="M3253">
        <v>2003</v>
      </c>
      <c r="N3253">
        <v>5.4</v>
      </c>
      <c r="O3253" s="4"/>
      <c r="P3253" s="4"/>
    </row>
    <row r="3254" spans="1:16" x14ac:dyDescent="0.3">
      <c r="A3254" t="s">
        <v>4180</v>
      </c>
      <c r="B3254">
        <v>50</v>
      </c>
      <c r="C3254">
        <v>101</v>
      </c>
      <c r="D3254">
        <v>14095303</v>
      </c>
      <c r="E3254" t="s">
        <v>1357</v>
      </c>
      <c r="F3254" t="s">
        <v>3277</v>
      </c>
      <c r="G3254" t="s">
        <v>4181</v>
      </c>
      <c r="H3254">
        <v>15814</v>
      </c>
      <c r="I3254">
        <v>68</v>
      </c>
      <c r="J3254" t="s">
        <v>19</v>
      </c>
      <c r="K3254" t="s">
        <v>20</v>
      </c>
      <c r="L3254">
        <v>25000000</v>
      </c>
      <c r="M3254">
        <v>1996</v>
      </c>
      <c r="N3254">
        <v>5.4</v>
      </c>
      <c r="O3254" s="4"/>
      <c r="P3254" s="4"/>
    </row>
    <row r="3255" spans="1:16" x14ac:dyDescent="0.3">
      <c r="A3255" t="s">
        <v>4601</v>
      </c>
      <c r="B3255">
        <v>13</v>
      </c>
      <c r="C3255">
        <v>98</v>
      </c>
      <c r="D3255">
        <v>8500000</v>
      </c>
      <c r="E3255" t="s">
        <v>872</v>
      </c>
      <c r="F3255" t="s">
        <v>423</v>
      </c>
      <c r="G3255" t="s">
        <v>4602</v>
      </c>
      <c r="H3255">
        <v>2061</v>
      </c>
      <c r="I3255">
        <v>34</v>
      </c>
      <c r="J3255" t="s">
        <v>19</v>
      </c>
      <c r="K3255" t="s">
        <v>20</v>
      </c>
      <c r="L3255">
        <v>20000000</v>
      </c>
      <c r="M3255">
        <v>1981</v>
      </c>
      <c r="N3255">
        <v>5.4</v>
      </c>
      <c r="O3255" s="4"/>
      <c r="P3255" s="4"/>
    </row>
    <row r="3256" spans="1:16" x14ac:dyDescent="0.3">
      <c r="A3256" t="s">
        <v>5048</v>
      </c>
      <c r="B3256">
        <v>24</v>
      </c>
      <c r="C3256">
        <v>111</v>
      </c>
      <c r="D3256">
        <v>6462576</v>
      </c>
      <c r="E3256" t="s">
        <v>1671</v>
      </c>
      <c r="F3256" t="s">
        <v>701</v>
      </c>
      <c r="G3256" t="s">
        <v>5049</v>
      </c>
      <c r="H3256">
        <v>1449</v>
      </c>
      <c r="I3256">
        <v>30</v>
      </c>
      <c r="J3256" t="s">
        <v>19</v>
      </c>
      <c r="K3256" t="s">
        <v>20</v>
      </c>
      <c r="L3256">
        <v>18500000</v>
      </c>
      <c r="M3256">
        <v>2016</v>
      </c>
      <c r="N3256">
        <v>5.4</v>
      </c>
      <c r="O3256" s="4"/>
      <c r="P3256" s="4"/>
    </row>
    <row r="3257" spans="1:16" x14ac:dyDescent="0.3">
      <c r="A3257" t="s">
        <v>1166</v>
      </c>
      <c r="B3257">
        <v>84</v>
      </c>
      <c r="C3257">
        <v>104</v>
      </c>
      <c r="D3257">
        <v>47474112</v>
      </c>
      <c r="E3257" t="s">
        <v>740</v>
      </c>
      <c r="F3257" t="s">
        <v>153</v>
      </c>
      <c r="G3257" t="s">
        <v>1167</v>
      </c>
      <c r="H3257">
        <v>58227</v>
      </c>
      <c r="I3257">
        <v>181</v>
      </c>
      <c r="J3257" t="s">
        <v>19</v>
      </c>
      <c r="K3257" t="s">
        <v>20</v>
      </c>
      <c r="L3257">
        <v>90000000</v>
      </c>
      <c r="M3257">
        <v>1997</v>
      </c>
      <c r="N3257">
        <v>5.4</v>
      </c>
      <c r="O3257" s="4"/>
      <c r="P3257" s="4"/>
    </row>
    <row r="3258" spans="1:16" x14ac:dyDescent="0.3">
      <c r="A3258" t="s">
        <v>1556</v>
      </c>
      <c r="B3258">
        <v>73</v>
      </c>
      <c r="C3258">
        <v>124</v>
      </c>
      <c r="D3258">
        <v>8427204</v>
      </c>
      <c r="E3258" t="s">
        <v>2867</v>
      </c>
      <c r="F3258" t="s">
        <v>2131</v>
      </c>
      <c r="G3258" t="s">
        <v>4281</v>
      </c>
      <c r="H3258">
        <v>10100</v>
      </c>
      <c r="I3258">
        <v>59</v>
      </c>
      <c r="J3258" t="s">
        <v>19</v>
      </c>
      <c r="K3258" t="s">
        <v>20</v>
      </c>
      <c r="L3258">
        <v>24000000</v>
      </c>
      <c r="M3258">
        <v>1999</v>
      </c>
      <c r="N3258">
        <v>5.4</v>
      </c>
      <c r="O3258" s="4"/>
      <c r="P3258" s="4"/>
    </row>
    <row r="3259" spans="1:16" x14ac:dyDescent="0.3">
      <c r="A3259" t="s">
        <v>1974</v>
      </c>
      <c r="B3259">
        <v>81</v>
      </c>
      <c r="C3259">
        <v>94</v>
      </c>
      <c r="D3259">
        <v>60573641</v>
      </c>
      <c r="E3259" t="s">
        <v>1508</v>
      </c>
      <c r="F3259" t="s">
        <v>1717</v>
      </c>
      <c r="G3259" t="s">
        <v>1975</v>
      </c>
      <c r="H3259">
        <v>68406</v>
      </c>
      <c r="I3259">
        <v>162</v>
      </c>
      <c r="J3259" t="s">
        <v>19</v>
      </c>
      <c r="K3259" t="s">
        <v>20</v>
      </c>
      <c r="L3259">
        <v>60000000</v>
      </c>
      <c r="M3259">
        <v>1996</v>
      </c>
      <c r="N3259">
        <v>5.4</v>
      </c>
      <c r="O3259" s="4"/>
      <c r="P3259" s="4"/>
    </row>
    <row r="3260" spans="1:16" x14ac:dyDescent="0.3">
      <c r="A3260" t="s">
        <v>2696</v>
      </c>
      <c r="B3260">
        <v>92</v>
      </c>
      <c r="C3260">
        <v>110</v>
      </c>
      <c r="D3260">
        <v>263365</v>
      </c>
      <c r="E3260" t="s">
        <v>1274</v>
      </c>
      <c r="F3260" t="s">
        <v>372</v>
      </c>
      <c r="G3260" t="s">
        <v>4765</v>
      </c>
      <c r="H3260">
        <v>6147</v>
      </c>
      <c r="I3260">
        <v>36</v>
      </c>
      <c r="J3260" t="s">
        <v>19</v>
      </c>
      <c r="K3260" t="s">
        <v>20</v>
      </c>
      <c r="L3260">
        <v>20000000</v>
      </c>
      <c r="M3260">
        <v>2010</v>
      </c>
      <c r="N3260">
        <v>5.4</v>
      </c>
      <c r="O3260" s="4"/>
      <c r="P3260" s="4"/>
    </row>
    <row r="3261" spans="1:16" x14ac:dyDescent="0.3">
      <c r="A3261" t="s">
        <v>2710</v>
      </c>
      <c r="B3261">
        <v>82</v>
      </c>
      <c r="C3261">
        <v>86</v>
      </c>
      <c r="D3261">
        <v>25200412</v>
      </c>
      <c r="E3261" t="s">
        <v>2711</v>
      </c>
      <c r="F3261" t="s">
        <v>2712</v>
      </c>
      <c r="G3261" t="s">
        <v>2713</v>
      </c>
      <c r="H3261">
        <v>16580</v>
      </c>
      <c r="I3261">
        <v>55</v>
      </c>
      <c r="J3261" t="s">
        <v>19</v>
      </c>
      <c r="K3261" t="s">
        <v>20</v>
      </c>
      <c r="L3261">
        <v>45000000</v>
      </c>
      <c r="M3261">
        <v>2009</v>
      </c>
      <c r="N3261">
        <v>5.4</v>
      </c>
      <c r="O3261" s="4"/>
      <c r="P3261" s="4"/>
    </row>
    <row r="3262" spans="1:16" x14ac:dyDescent="0.3">
      <c r="A3262" t="s">
        <v>3326</v>
      </c>
      <c r="B3262">
        <v>21</v>
      </c>
      <c r="C3262">
        <v>89</v>
      </c>
      <c r="D3262">
        <v>8119205</v>
      </c>
      <c r="E3262" t="s">
        <v>298</v>
      </c>
      <c r="F3262" t="s">
        <v>3884</v>
      </c>
      <c r="G3262" t="s">
        <v>3885</v>
      </c>
      <c r="H3262">
        <v>4288</v>
      </c>
      <c r="I3262">
        <v>21</v>
      </c>
      <c r="J3262" t="s">
        <v>19</v>
      </c>
      <c r="K3262" t="s">
        <v>20</v>
      </c>
      <c r="L3262">
        <v>28000000</v>
      </c>
      <c r="M3262">
        <v>1997</v>
      </c>
      <c r="N3262">
        <v>5.4</v>
      </c>
      <c r="O3262" s="4"/>
      <c r="P3262" s="4"/>
    </row>
    <row r="3263" spans="1:16" x14ac:dyDescent="0.3">
      <c r="A3263" t="s">
        <v>6253</v>
      </c>
      <c r="B3263">
        <v>252</v>
      </c>
      <c r="C3263">
        <v>94</v>
      </c>
      <c r="D3263">
        <v>17544812</v>
      </c>
      <c r="E3263" t="s">
        <v>2914</v>
      </c>
      <c r="F3263" t="s">
        <v>1804</v>
      </c>
      <c r="G3263" t="s">
        <v>6254</v>
      </c>
      <c r="H3263">
        <v>69989</v>
      </c>
      <c r="I3263">
        <v>384</v>
      </c>
      <c r="J3263" t="s">
        <v>19</v>
      </c>
      <c r="K3263" t="s">
        <v>20</v>
      </c>
      <c r="L3263">
        <v>10000000</v>
      </c>
      <c r="M3263">
        <v>2007</v>
      </c>
      <c r="N3263">
        <v>5.4</v>
      </c>
      <c r="O3263" s="4"/>
      <c r="P3263" s="4"/>
    </row>
    <row r="3264" spans="1:16" x14ac:dyDescent="0.3">
      <c r="A3264" t="s">
        <v>2122</v>
      </c>
      <c r="B3264">
        <v>59</v>
      </c>
      <c r="C3264">
        <v>100</v>
      </c>
      <c r="D3264">
        <v>19118247</v>
      </c>
      <c r="E3264" t="s">
        <v>1106</v>
      </c>
      <c r="F3264" t="s">
        <v>1523</v>
      </c>
      <c r="G3264" t="s">
        <v>2513</v>
      </c>
      <c r="H3264">
        <v>19829</v>
      </c>
      <c r="I3264">
        <v>94</v>
      </c>
      <c r="J3264" t="s">
        <v>19</v>
      </c>
      <c r="K3264" t="s">
        <v>20</v>
      </c>
      <c r="L3264">
        <v>40000000</v>
      </c>
      <c r="M3264">
        <v>2005</v>
      </c>
      <c r="N3264">
        <v>5.4</v>
      </c>
      <c r="O3264" s="4"/>
      <c r="P3264" s="4"/>
    </row>
    <row r="3265" spans="1:16" x14ac:dyDescent="0.3">
      <c r="A3265" t="s">
        <v>1530</v>
      </c>
      <c r="B3265">
        <v>140</v>
      </c>
      <c r="C3265">
        <v>100</v>
      </c>
      <c r="D3265">
        <v>47000485</v>
      </c>
      <c r="E3265" t="s">
        <v>1531</v>
      </c>
      <c r="F3265" t="s">
        <v>1532</v>
      </c>
      <c r="G3265" t="s">
        <v>1533</v>
      </c>
      <c r="H3265">
        <v>72867</v>
      </c>
      <c r="I3265">
        <v>120</v>
      </c>
      <c r="J3265" t="s">
        <v>19</v>
      </c>
      <c r="K3265" t="s">
        <v>20</v>
      </c>
      <c r="L3265">
        <v>75000000</v>
      </c>
      <c r="M3265">
        <v>2010</v>
      </c>
      <c r="N3265">
        <v>5.4</v>
      </c>
      <c r="O3265" s="4"/>
      <c r="P3265" s="4"/>
    </row>
    <row r="3266" spans="1:16" x14ac:dyDescent="0.3">
      <c r="A3266" t="s">
        <v>1258</v>
      </c>
      <c r="B3266">
        <v>149</v>
      </c>
      <c r="C3266">
        <v>135</v>
      </c>
      <c r="D3266">
        <v>31111260</v>
      </c>
      <c r="E3266" t="s">
        <v>137</v>
      </c>
      <c r="F3266" t="s">
        <v>170</v>
      </c>
      <c r="G3266" t="s">
        <v>1259</v>
      </c>
      <c r="H3266">
        <v>77029</v>
      </c>
      <c r="I3266">
        <v>466</v>
      </c>
      <c r="J3266" t="s">
        <v>19</v>
      </c>
      <c r="K3266" t="s">
        <v>20</v>
      </c>
      <c r="L3266">
        <v>60000000</v>
      </c>
      <c r="M3266">
        <v>2003</v>
      </c>
      <c r="N3266">
        <v>5.4</v>
      </c>
      <c r="O3266" s="4"/>
      <c r="P3266" s="4"/>
    </row>
    <row r="3267" spans="1:16" x14ac:dyDescent="0.3">
      <c r="A3267" t="s">
        <v>3431</v>
      </c>
      <c r="B3267">
        <v>90</v>
      </c>
      <c r="C3267">
        <v>91</v>
      </c>
      <c r="D3267">
        <v>10214013</v>
      </c>
      <c r="E3267" t="s">
        <v>872</v>
      </c>
      <c r="F3267" t="s">
        <v>81</v>
      </c>
      <c r="G3267" t="s">
        <v>3432</v>
      </c>
      <c r="H3267">
        <v>23072</v>
      </c>
      <c r="I3267">
        <v>89</v>
      </c>
      <c r="J3267" t="s">
        <v>19</v>
      </c>
      <c r="K3267" t="s">
        <v>20</v>
      </c>
      <c r="L3267">
        <v>35000000</v>
      </c>
      <c r="M3267">
        <v>2015</v>
      </c>
      <c r="N3267">
        <v>5.4</v>
      </c>
      <c r="O3267" s="4"/>
      <c r="P3267" s="4"/>
    </row>
    <row r="3268" spans="1:16" x14ac:dyDescent="0.3">
      <c r="A3268" t="s">
        <v>4309</v>
      </c>
      <c r="B3268">
        <v>28</v>
      </c>
      <c r="C3268">
        <v>100</v>
      </c>
      <c r="D3268">
        <v>4756</v>
      </c>
      <c r="E3268" t="s">
        <v>120</v>
      </c>
      <c r="F3268" t="s">
        <v>720</v>
      </c>
      <c r="G3268" t="s">
        <v>4310</v>
      </c>
      <c r="H3268">
        <v>4191</v>
      </c>
      <c r="I3268">
        <v>32</v>
      </c>
      <c r="J3268" t="s">
        <v>19</v>
      </c>
      <c r="K3268" t="s">
        <v>31</v>
      </c>
      <c r="L3268">
        <v>25000000</v>
      </c>
      <c r="M3268">
        <v>2013</v>
      </c>
      <c r="N3268">
        <v>5.4</v>
      </c>
      <c r="O3268" s="4"/>
      <c r="P3268" s="4"/>
    </row>
    <row r="3269" spans="1:16" x14ac:dyDescent="0.3">
      <c r="A3269" t="s">
        <v>1302</v>
      </c>
      <c r="B3269">
        <v>152</v>
      </c>
      <c r="C3269">
        <v>89</v>
      </c>
      <c r="D3269">
        <v>58715510</v>
      </c>
      <c r="E3269" t="s">
        <v>877</v>
      </c>
      <c r="F3269" t="s">
        <v>156</v>
      </c>
      <c r="G3269" t="s">
        <v>3623</v>
      </c>
      <c r="H3269">
        <v>79094</v>
      </c>
      <c r="I3269">
        <v>129</v>
      </c>
      <c r="J3269" t="s">
        <v>19</v>
      </c>
      <c r="K3269" t="s">
        <v>20</v>
      </c>
      <c r="L3269">
        <v>30000000</v>
      </c>
      <c r="M3269">
        <v>2009</v>
      </c>
      <c r="N3269">
        <v>5.4</v>
      </c>
      <c r="O3269" s="4"/>
      <c r="P3269" s="4"/>
    </row>
    <row r="3270" spans="1:16" x14ac:dyDescent="0.3">
      <c r="A3270" t="s">
        <v>3679</v>
      </c>
      <c r="B3270">
        <v>271</v>
      </c>
      <c r="C3270">
        <v>99</v>
      </c>
      <c r="D3270">
        <v>84263837</v>
      </c>
      <c r="E3270" t="s">
        <v>2396</v>
      </c>
      <c r="F3270" t="s">
        <v>665</v>
      </c>
      <c r="G3270" t="s">
        <v>6385</v>
      </c>
      <c r="H3270">
        <v>81699</v>
      </c>
      <c r="I3270">
        <v>291</v>
      </c>
      <c r="J3270" t="s">
        <v>19</v>
      </c>
      <c r="K3270" t="s">
        <v>20</v>
      </c>
      <c r="L3270">
        <v>6500000</v>
      </c>
      <c r="M3270">
        <v>2014</v>
      </c>
      <c r="N3270">
        <v>5.4</v>
      </c>
      <c r="O3270" s="4"/>
      <c r="P3270" s="4"/>
    </row>
    <row r="3271" spans="1:16" x14ac:dyDescent="0.3">
      <c r="A3271" t="s">
        <v>2309</v>
      </c>
      <c r="B3271">
        <v>122</v>
      </c>
      <c r="C3271">
        <v>88</v>
      </c>
      <c r="D3271">
        <v>112692062</v>
      </c>
      <c r="E3271" t="s">
        <v>1502</v>
      </c>
      <c r="F3271" t="s">
        <v>2706</v>
      </c>
      <c r="G3271" t="s">
        <v>3257</v>
      </c>
      <c r="H3271">
        <v>84325</v>
      </c>
      <c r="I3271">
        <v>205</v>
      </c>
      <c r="J3271" t="s">
        <v>19</v>
      </c>
      <c r="K3271" t="s">
        <v>20</v>
      </c>
      <c r="L3271">
        <v>35000000</v>
      </c>
      <c r="M3271">
        <v>2001</v>
      </c>
      <c r="N3271">
        <v>5.4</v>
      </c>
      <c r="O3271" s="4"/>
      <c r="P3271" s="4"/>
    </row>
    <row r="3272" spans="1:16" x14ac:dyDescent="0.3">
      <c r="A3272" t="s">
        <v>2813</v>
      </c>
      <c r="B3272">
        <v>291</v>
      </c>
      <c r="C3272">
        <v>100</v>
      </c>
      <c r="D3272">
        <v>37652565</v>
      </c>
      <c r="E3272" t="s">
        <v>1345</v>
      </c>
      <c r="F3272" t="s">
        <v>258</v>
      </c>
      <c r="G3272" t="s">
        <v>2814</v>
      </c>
      <c r="H3272">
        <v>91151</v>
      </c>
      <c r="I3272">
        <v>283</v>
      </c>
      <c r="J3272" t="s">
        <v>19</v>
      </c>
      <c r="K3272" t="s">
        <v>20</v>
      </c>
      <c r="L3272">
        <v>42000000</v>
      </c>
      <c r="M3272">
        <v>2011</v>
      </c>
      <c r="N3272">
        <v>5.4</v>
      </c>
      <c r="O3272" s="4"/>
      <c r="P3272" s="4"/>
    </row>
    <row r="3273" spans="1:16" x14ac:dyDescent="0.3">
      <c r="A3273" t="s">
        <v>1876</v>
      </c>
      <c r="B3273">
        <v>62</v>
      </c>
      <c r="C3273">
        <v>109</v>
      </c>
      <c r="D3273">
        <v>69148997</v>
      </c>
      <c r="E3273" t="s">
        <v>557</v>
      </c>
      <c r="F3273" t="s">
        <v>2952</v>
      </c>
      <c r="G3273" t="s">
        <v>4475</v>
      </c>
      <c r="H3273">
        <v>98794</v>
      </c>
      <c r="I3273">
        <v>251</v>
      </c>
      <c r="J3273" t="s">
        <v>19</v>
      </c>
      <c r="K3273" t="s">
        <v>20</v>
      </c>
      <c r="L3273">
        <v>37000000</v>
      </c>
      <c r="M3273">
        <v>2004</v>
      </c>
      <c r="N3273">
        <v>5.4</v>
      </c>
      <c r="O3273" s="4"/>
      <c r="P3273" s="4"/>
    </row>
    <row r="3274" spans="1:16" x14ac:dyDescent="0.3">
      <c r="A3274" t="s">
        <v>1200</v>
      </c>
      <c r="B3274">
        <v>239</v>
      </c>
      <c r="C3274">
        <v>96</v>
      </c>
      <c r="D3274">
        <v>42345531</v>
      </c>
      <c r="E3274" t="s">
        <v>1143</v>
      </c>
      <c r="F3274" t="s">
        <v>1027</v>
      </c>
      <c r="G3274" t="s">
        <v>1829</v>
      </c>
      <c r="H3274">
        <v>104831</v>
      </c>
      <c r="I3274">
        <v>423</v>
      </c>
      <c r="J3274" t="s">
        <v>19</v>
      </c>
      <c r="K3274" t="s">
        <v>432</v>
      </c>
      <c r="L3274">
        <v>65000000</v>
      </c>
      <c r="M3274">
        <v>2012</v>
      </c>
      <c r="N3274">
        <v>5.4</v>
      </c>
      <c r="O3274" s="4"/>
      <c r="P3274" s="4"/>
    </row>
    <row r="3275" spans="1:16" x14ac:dyDescent="0.3">
      <c r="A3275" t="s">
        <v>1063</v>
      </c>
      <c r="B3275">
        <v>228</v>
      </c>
      <c r="C3275">
        <v>103</v>
      </c>
      <c r="D3275">
        <v>40687294</v>
      </c>
      <c r="E3275" t="s">
        <v>613</v>
      </c>
      <c r="F3275" t="s">
        <v>175</v>
      </c>
      <c r="G3275" t="s">
        <v>3314</v>
      </c>
      <c r="H3275">
        <v>107772</v>
      </c>
      <c r="I3275">
        <v>398</v>
      </c>
      <c r="J3275" t="s">
        <v>19</v>
      </c>
      <c r="K3275" t="s">
        <v>162</v>
      </c>
      <c r="L3275">
        <v>35000000</v>
      </c>
      <c r="M3275">
        <v>2008</v>
      </c>
      <c r="N3275">
        <v>5.4</v>
      </c>
      <c r="O3275" s="4"/>
      <c r="P3275" s="4"/>
    </row>
    <row r="3276" spans="1:16" x14ac:dyDescent="0.3">
      <c r="A3276" t="s">
        <v>1127</v>
      </c>
      <c r="B3276">
        <v>139</v>
      </c>
      <c r="C3276">
        <v>101</v>
      </c>
      <c r="D3276">
        <v>133668525</v>
      </c>
      <c r="E3276" t="s">
        <v>872</v>
      </c>
      <c r="F3276" t="s">
        <v>166</v>
      </c>
      <c r="G3276" t="s">
        <v>1310</v>
      </c>
      <c r="H3276">
        <v>107817</v>
      </c>
      <c r="I3276">
        <v>255</v>
      </c>
      <c r="J3276" t="s">
        <v>19</v>
      </c>
      <c r="K3276" t="s">
        <v>20</v>
      </c>
      <c r="L3276">
        <v>80000000</v>
      </c>
      <c r="M3276">
        <v>2013</v>
      </c>
      <c r="N3276">
        <v>5.4</v>
      </c>
      <c r="O3276" s="4"/>
      <c r="P3276" s="4"/>
    </row>
    <row r="3277" spans="1:16" x14ac:dyDescent="0.3">
      <c r="A3277" t="s">
        <v>832</v>
      </c>
      <c r="B3277">
        <v>104</v>
      </c>
      <c r="C3277">
        <v>76</v>
      </c>
      <c r="D3277">
        <v>50026353</v>
      </c>
      <c r="E3277" t="s">
        <v>833</v>
      </c>
      <c r="F3277" t="s">
        <v>166</v>
      </c>
      <c r="G3277" t="s">
        <v>834</v>
      </c>
      <c r="H3277">
        <v>13581</v>
      </c>
      <c r="I3277">
        <v>88</v>
      </c>
      <c r="J3277" t="s">
        <v>19</v>
      </c>
      <c r="K3277" t="s">
        <v>20</v>
      </c>
      <c r="L3277">
        <v>110000000</v>
      </c>
      <c r="M3277">
        <v>2004</v>
      </c>
      <c r="N3277">
        <v>5.4</v>
      </c>
      <c r="O3277" s="4"/>
      <c r="P3277" s="4"/>
    </row>
    <row r="3278" spans="1:16" x14ac:dyDescent="0.3">
      <c r="A3278" t="s">
        <v>297</v>
      </c>
      <c r="B3278">
        <v>186</v>
      </c>
      <c r="C3278">
        <v>96</v>
      </c>
      <c r="D3278">
        <v>100289690</v>
      </c>
      <c r="E3278" t="s">
        <v>298</v>
      </c>
      <c r="F3278" t="s">
        <v>299</v>
      </c>
      <c r="G3278" t="s">
        <v>300</v>
      </c>
      <c r="H3278">
        <v>115099</v>
      </c>
      <c r="I3278">
        <v>257</v>
      </c>
      <c r="J3278" t="s">
        <v>19</v>
      </c>
      <c r="K3278" t="s">
        <v>20</v>
      </c>
      <c r="L3278">
        <v>175000000</v>
      </c>
      <c r="M3278">
        <v>2007</v>
      </c>
      <c r="N3278">
        <v>5.4</v>
      </c>
      <c r="O3278" s="4"/>
      <c r="P3278" s="4"/>
    </row>
    <row r="3279" spans="1:16" x14ac:dyDescent="0.3">
      <c r="A3279" t="s">
        <v>259</v>
      </c>
      <c r="B3279">
        <v>384</v>
      </c>
      <c r="C3279">
        <v>127</v>
      </c>
      <c r="D3279">
        <v>47375327</v>
      </c>
      <c r="E3279" t="s">
        <v>41</v>
      </c>
      <c r="F3279" t="s">
        <v>260</v>
      </c>
      <c r="G3279" t="s">
        <v>261</v>
      </c>
      <c r="H3279">
        <v>139593</v>
      </c>
      <c r="I3279">
        <v>720</v>
      </c>
      <c r="J3279" t="s">
        <v>19</v>
      </c>
      <c r="K3279" t="s">
        <v>20</v>
      </c>
      <c r="L3279">
        <v>176000000</v>
      </c>
      <c r="M3279">
        <v>2015</v>
      </c>
      <c r="N3279">
        <v>5.4</v>
      </c>
      <c r="O3279" s="4"/>
      <c r="P3279" s="4"/>
    </row>
    <row r="3280" spans="1:16" x14ac:dyDescent="0.3">
      <c r="A3280" t="s">
        <v>515</v>
      </c>
      <c r="B3280">
        <v>132</v>
      </c>
      <c r="C3280">
        <v>88</v>
      </c>
      <c r="D3280">
        <v>21379315</v>
      </c>
      <c r="E3280" t="s">
        <v>277</v>
      </c>
      <c r="F3280" t="s">
        <v>516</v>
      </c>
      <c r="G3280" t="s">
        <v>517</v>
      </c>
      <c r="H3280">
        <v>17590</v>
      </c>
      <c r="I3280">
        <v>112</v>
      </c>
      <c r="J3280" t="s">
        <v>19</v>
      </c>
      <c r="K3280" t="s">
        <v>20</v>
      </c>
      <c r="L3280">
        <v>150000000</v>
      </c>
      <c r="M3280">
        <v>2011</v>
      </c>
      <c r="N3280">
        <v>5.4</v>
      </c>
      <c r="O3280" s="4"/>
      <c r="P3280" s="4"/>
    </row>
    <row r="3281" spans="1:16" x14ac:dyDescent="0.3">
      <c r="A3281" t="s">
        <v>706</v>
      </c>
      <c r="B3281">
        <v>144</v>
      </c>
      <c r="C3281">
        <v>121</v>
      </c>
      <c r="D3281">
        <v>184031112</v>
      </c>
      <c r="E3281" t="s">
        <v>23</v>
      </c>
      <c r="F3281" t="s">
        <v>708</v>
      </c>
      <c r="G3281" t="s">
        <v>960</v>
      </c>
      <c r="H3281">
        <v>190786</v>
      </c>
      <c r="I3281">
        <v>539</v>
      </c>
      <c r="J3281" t="s">
        <v>19</v>
      </c>
      <c r="K3281" t="s">
        <v>20</v>
      </c>
      <c r="L3281">
        <v>100000000</v>
      </c>
      <c r="M3281">
        <v>1995</v>
      </c>
      <c r="N3281">
        <v>5.4</v>
      </c>
      <c r="O3281" s="4"/>
      <c r="P3281" s="4"/>
    </row>
    <row r="3282" spans="1:16" x14ac:dyDescent="0.3">
      <c r="A3282" t="s">
        <v>5168</v>
      </c>
      <c r="B3282">
        <v>66</v>
      </c>
      <c r="C3282">
        <v>94</v>
      </c>
      <c r="D3282">
        <v>42672630</v>
      </c>
      <c r="E3282" t="s">
        <v>5169</v>
      </c>
      <c r="F3282" t="s">
        <v>5170</v>
      </c>
      <c r="G3282" t="s">
        <v>5171</v>
      </c>
      <c r="H3282">
        <v>27580</v>
      </c>
      <c r="I3282">
        <v>172</v>
      </c>
      <c r="J3282" t="s">
        <v>19</v>
      </c>
      <c r="K3282" t="s">
        <v>20</v>
      </c>
      <c r="L3282">
        <v>17000000</v>
      </c>
      <c r="M3282">
        <v>2003</v>
      </c>
      <c r="N3282">
        <v>5.3</v>
      </c>
      <c r="O3282" s="4"/>
      <c r="P3282" s="4"/>
    </row>
    <row r="3283" spans="1:16" x14ac:dyDescent="0.3">
      <c r="A3283" t="s">
        <v>2064</v>
      </c>
      <c r="B3283">
        <v>154</v>
      </c>
      <c r="C3283">
        <v>99</v>
      </c>
      <c r="D3283">
        <v>63034755</v>
      </c>
      <c r="E3283" t="s">
        <v>872</v>
      </c>
      <c r="F3283" t="s">
        <v>87</v>
      </c>
      <c r="G3283" t="s">
        <v>3817</v>
      </c>
      <c r="H3283">
        <v>16984</v>
      </c>
      <c r="I3283">
        <v>96</v>
      </c>
      <c r="J3283" t="s">
        <v>19</v>
      </c>
      <c r="K3283" t="s">
        <v>20</v>
      </c>
      <c r="L3283">
        <v>29000000</v>
      </c>
      <c r="M3283">
        <v>2016</v>
      </c>
      <c r="N3283">
        <v>5.3</v>
      </c>
      <c r="O3283" s="4"/>
      <c r="P3283" s="4"/>
    </row>
    <row r="3284" spans="1:16" x14ac:dyDescent="0.3">
      <c r="A3284" t="s">
        <v>673</v>
      </c>
      <c r="B3284">
        <v>107</v>
      </c>
      <c r="C3284">
        <v>102</v>
      </c>
      <c r="D3284">
        <v>14793904</v>
      </c>
      <c r="E3284" t="s">
        <v>877</v>
      </c>
      <c r="F3284" t="s">
        <v>1188</v>
      </c>
      <c r="G3284" t="s">
        <v>4886</v>
      </c>
      <c r="H3284">
        <v>28209</v>
      </c>
      <c r="I3284">
        <v>80</v>
      </c>
      <c r="J3284" t="s">
        <v>19</v>
      </c>
      <c r="K3284" t="s">
        <v>162</v>
      </c>
      <c r="L3284">
        <v>18000000</v>
      </c>
      <c r="M3284">
        <v>2009</v>
      </c>
      <c r="N3284">
        <v>5.3</v>
      </c>
      <c r="O3284" s="4"/>
      <c r="P3284" s="4"/>
    </row>
    <row r="3285" spans="1:16" x14ac:dyDescent="0.3">
      <c r="A3285" t="s">
        <v>7050</v>
      </c>
      <c r="B3285">
        <v>110</v>
      </c>
      <c r="C3285">
        <v>88</v>
      </c>
      <c r="D3285">
        <v>19170001</v>
      </c>
      <c r="E3285" t="s">
        <v>2914</v>
      </c>
      <c r="F3285" t="s">
        <v>5408</v>
      </c>
      <c r="G3285" t="s">
        <v>7052</v>
      </c>
      <c r="H3285">
        <v>21359</v>
      </c>
      <c r="I3285">
        <v>270</v>
      </c>
      <c r="J3285" t="s">
        <v>19</v>
      </c>
      <c r="K3285" t="s">
        <v>20</v>
      </c>
      <c r="L3285">
        <v>2800000</v>
      </c>
      <c r="M3285">
        <v>1988</v>
      </c>
      <c r="N3285">
        <v>5.3</v>
      </c>
      <c r="O3285" s="4"/>
      <c r="P3285" s="4"/>
    </row>
    <row r="3286" spans="1:16" x14ac:dyDescent="0.3">
      <c r="A3286" t="s">
        <v>2529</v>
      </c>
      <c r="B3286">
        <v>16</v>
      </c>
      <c r="C3286">
        <v>100</v>
      </c>
      <c r="D3286">
        <v>15369573</v>
      </c>
      <c r="E3286" t="s">
        <v>979</v>
      </c>
      <c r="F3286" t="s">
        <v>1482</v>
      </c>
      <c r="G3286" t="s">
        <v>6970</v>
      </c>
      <c r="H3286">
        <v>2580</v>
      </c>
      <c r="I3286">
        <v>54</v>
      </c>
      <c r="J3286" t="s">
        <v>19</v>
      </c>
      <c r="K3286" t="s">
        <v>20</v>
      </c>
      <c r="L3286">
        <v>3000000</v>
      </c>
      <c r="M3286">
        <v>1990</v>
      </c>
      <c r="N3286">
        <v>5.3</v>
      </c>
      <c r="O3286" s="4"/>
      <c r="P3286" s="4"/>
    </row>
    <row r="3287" spans="1:16" x14ac:dyDescent="0.3">
      <c r="A3287" t="s">
        <v>7154</v>
      </c>
      <c r="B3287">
        <v>218</v>
      </c>
      <c r="C3287">
        <v>86</v>
      </c>
      <c r="D3287">
        <v>12555230</v>
      </c>
      <c r="E3287" t="s">
        <v>2806</v>
      </c>
      <c r="F3287" t="s">
        <v>7155</v>
      </c>
      <c r="G3287" t="s">
        <v>7156</v>
      </c>
      <c r="H3287">
        <v>18566</v>
      </c>
      <c r="I3287">
        <v>154</v>
      </c>
      <c r="J3287" t="s">
        <v>19</v>
      </c>
      <c r="K3287" t="s">
        <v>774</v>
      </c>
      <c r="L3287">
        <v>2000000</v>
      </c>
      <c r="M3287">
        <v>2011</v>
      </c>
      <c r="N3287">
        <v>5.3</v>
      </c>
      <c r="O3287" s="4"/>
      <c r="P3287" s="4"/>
    </row>
    <row r="3288" spans="1:16" x14ac:dyDescent="0.3">
      <c r="A3288" t="s">
        <v>4857</v>
      </c>
      <c r="B3288">
        <v>27</v>
      </c>
      <c r="C3288">
        <v>81</v>
      </c>
      <c r="D3288">
        <v>26906039</v>
      </c>
      <c r="E3288" t="s">
        <v>1106</v>
      </c>
      <c r="F3288" t="s">
        <v>4859</v>
      </c>
      <c r="G3288" t="s">
        <v>4860</v>
      </c>
      <c r="H3288">
        <v>29621</v>
      </c>
      <c r="I3288">
        <v>76</v>
      </c>
      <c r="J3288" t="s">
        <v>19</v>
      </c>
      <c r="K3288" t="s">
        <v>20</v>
      </c>
      <c r="L3288">
        <v>18000000</v>
      </c>
      <c r="M3288">
        <v>1996</v>
      </c>
      <c r="N3288">
        <v>5.3</v>
      </c>
      <c r="O3288" s="4"/>
      <c r="P3288" s="4"/>
    </row>
    <row r="3289" spans="1:16" x14ac:dyDescent="0.3">
      <c r="A3289" t="s">
        <v>5223</v>
      </c>
      <c r="B3289">
        <v>66</v>
      </c>
      <c r="C3289">
        <v>104</v>
      </c>
      <c r="D3289">
        <v>18595716</v>
      </c>
      <c r="E3289" t="s">
        <v>1322</v>
      </c>
      <c r="F3289" t="s">
        <v>5652</v>
      </c>
      <c r="G3289" t="s">
        <v>5653</v>
      </c>
      <c r="H3289">
        <v>30462</v>
      </c>
      <c r="I3289">
        <v>150</v>
      </c>
      <c r="J3289" t="s">
        <v>19</v>
      </c>
      <c r="K3289" t="s">
        <v>20</v>
      </c>
      <c r="L3289">
        <v>12000000</v>
      </c>
      <c r="M3289">
        <v>2006</v>
      </c>
      <c r="N3289">
        <v>5.3</v>
      </c>
      <c r="O3289" s="4"/>
      <c r="P3289" s="4"/>
    </row>
    <row r="3290" spans="1:16" x14ac:dyDescent="0.3">
      <c r="A3290" t="s">
        <v>1556</v>
      </c>
      <c r="B3290">
        <v>132</v>
      </c>
      <c r="C3290">
        <v>116</v>
      </c>
      <c r="D3290">
        <v>30013346</v>
      </c>
      <c r="E3290" t="s">
        <v>246</v>
      </c>
      <c r="F3290" t="s">
        <v>232</v>
      </c>
      <c r="G3290" t="s">
        <v>1557</v>
      </c>
      <c r="H3290">
        <v>31293</v>
      </c>
      <c r="I3290">
        <v>254</v>
      </c>
      <c r="J3290" t="s">
        <v>19</v>
      </c>
      <c r="K3290" t="s">
        <v>20</v>
      </c>
      <c r="L3290">
        <v>75000000</v>
      </c>
      <c r="M3290">
        <v>2003</v>
      </c>
      <c r="N3290">
        <v>5.3</v>
      </c>
      <c r="O3290" s="4"/>
      <c r="P3290" s="4"/>
    </row>
    <row r="3291" spans="1:16" x14ac:dyDescent="0.3">
      <c r="A3291" t="s">
        <v>2872</v>
      </c>
      <c r="B3291">
        <v>120</v>
      </c>
      <c r="C3291">
        <v>91</v>
      </c>
      <c r="D3291">
        <v>43792641</v>
      </c>
      <c r="E3291" t="s">
        <v>877</v>
      </c>
      <c r="F3291" t="s">
        <v>457</v>
      </c>
      <c r="G3291" t="s">
        <v>3302</v>
      </c>
      <c r="H3291">
        <v>32157</v>
      </c>
      <c r="I3291">
        <v>119</v>
      </c>
      <c r="J3291" t="s">
        <v>19</v>
      </c>
      <c r="K3291" t="s">
        <v>20</v>
      </c>
      <c r="L3291">
        <v>35000000</v>
      </c>
      <c r="M3291">
        <v>2007</v>
      </c>
      <c r="N3291">
        <v>5.3</v>
      </c>
      <c r="O3291" s="4"/>
      <c r="P3291" s="4"/>
    </row>
    <row r="3292" spans="1:16" x14ac:dyDescent="0.3">
      <c r="A3292" t="s">
        <v>3071</v>
      </c>
      <c r="B3292">
        <v>76</v>
      </c>
      <c r="C3292">
        <v>114</v>
      </c>
      <c r="D3292">
        <v>42168445</v>
      </c>
      <c r="E3292" t="s">
        <v>753</v>
      </c>
      <c r="F3292" t="s">
        <v>2535</v>
      </c>
      <c r="G3292" t="s">
        <v>3905</v>
      </c>
      <c r="H3292">
        <v>10791</v>
      </c>
      <c r="I3292">
        <v>39</v>
      </c>
      <c r="J3292" t="s">
        <v>19</v>
      </c>
      <c r="K3292" t="s">
        <v>20</v>
      </c>
      <c r="L3292">
        <v>35000000</v>
      </c>
      <c r="M3292">
        <v>2008</v>
      </c>
      <c r="N3292">
        <v>5.3</v>
      </c>
      <c r="O3292" s="4"/>
      <c r="P3292" s="4"/>
    </row>
    <row r="3293" spans="1:16" x14ac:dyDescent="0.3">
      <c r="A3293" t="s">
        <v>983</v>
      </c>
      <c r="B3293">
        <v>163</v>
      </c>
      <c r="C3293">
        <v>114</v>
      </c>
      <c r="D3293">
        <v>28772222</v>
      </c>
      <c r="E3293" t="s">
        <v>984</v>
      </c>
      <c r="F3293" t="s">
        <v>231</v>
      </c>
      <c r="G3293" t="s">
        <v>985</v>
      </c>
      <c r="H3293">
        <v>33953</v>
      </c>
      <c r="I3293">
        <v>163</v>
      </c>
      <c r="J3293" t="s">
        <v>19</v>
      </c>
      <c r="K3293" t="s">
        <v>20</v>
      </c>
      <c r="L3293">
        <v>105000000</v>
      </c>
      <c r="M3293">
        <v>2015</v>
      </c>
      <c r="N3293">
        <v>5.3</v>
      </c>
      <c r="O3293" s="4"/>
      <c r="P3293" s="4"/>
    </row>
    <row r="3294" spans="1:16" x14ac:dyDescent="0.3">
      <c r="A3294" t="s">
        <v>1898</v>
      </c>
      <c r="B3294">
        <v>37</v>
      </c>
      <c r="C3294">
        <v>91</v>
      </c>
      <c r="D3294">
        <v>17292381</v>
      </c>
      <c r="E3294" t="s">
        <v>5659</v>
      </c>
      <c r="F3294" t="s">
        <v>780</v>
      </c>
      <c r="G3294" t="s">
        <v>5660</v>
      </c>
      <c r="H3294">
        <v>5794</v>
      </c>
      <c r="I3294">
        <v>69</v>
      </c>
      <c r="J3294" t="s">
        <v>19</v>
      </c>
      <c r="K3294" t="s">
        <v>20</v>
      </c>
      <c r="L3294">
        <v>12000000</v>
      </c>
      <c r="M3294">
        <v>2001</v>
      </c>
      <c r="N3294">
        <v>5.3</v>
      </c>
      <c r="O3294" s="4"/>
      <c r="P3294" s="4"/>
    </row>
    <row r="3295" spans="1:16" x14ac:dyDescent="0.3">
      <c r="A3295" t="s">
        <v>2824</v>
      </c>
      <c r="B3295">
        <v>127</v>
      </c>
      <c r="C3295">
        <v>91</v>
      </c>
      <c r="D3295">
        <v>26404753</v>
      </c>
      <c r="E3295" t="s">
        <v>811</v>
      </c>
      <c r="F3295" t="s">
        <v>2818</v>
      </c>
      <c r="G3295" t="s">
        <v>2826</v>
      </c>
      <c r="H3295">
        <v>34203</v>
      </c>
      <c r="I3295">
        <v>169</v>
      </c>
      <c r="J3295" t="s">
        <v>19</v>
      </c>
      <c r="K3295" t="s">
        <v>20</v>
      </c>
      <c r="L3295">
        <v>40000000</v>
      </c>
      <c r="M3295">
        <v>2012</v>
      </c>
      <c r="N3295">
        <v>5.3</v>
      </c>
      <c r="O3295" s="4"/>
      <c r="P3295" s="4"/>
    </row>
    <row r="3296" spans="1:16" x14ac:dyDescent="0.3">
      <c r="A3296" t="s">
        <v>4580</v>
      </c>
      <c r="B3296">
        <v>84</v>
      </c>
      <c r="C3296">
        <v>90</v>
      </c>
      <c r="D3296">
        <v>25077977</v>
      </c>
      <c r="E3296" t="s">
        <v>1034</v>
      </c>
      <c r="F3296" t="s">
        <v>1135</v>
      </c>
      <c r="G3296" t="s">
        <v>4581</v>
      </c>
      <c r="H3296">
        <v>10986</v>
      </c>
      <c r="I3296">
        <v>84</v>
      </c>
      <c r="J3296" t="s">
        <v>19</v>
      </c>
      <c r="K3296" t="s">
        <v>20</v>
      </c>
      <c r="L3296">
        <v>20000000</v>
      </c>
      <c r="M3296">
        <v>2010</v>
      </c>
      <c r="N3296">
        <v>5.3</v>
      </c>
      <c r="O3296" s="4"/>
      <c r="P3296" s="4"/>
    </row>
    <row r="3297" spans="1:16" x14ac:dyDescent="0.3">
      <c r="A3297" t="s">
        <v>5074</v>
      </c>
      <c r="B3297">
        <v>67</v>
      </c>
      <c r="C3297">
        <v>94</v>
      </c>
      <c r="D3297">
        <v>20627372</v>
      </c>
      <c r="E3297" t="s">
        <v>753</v>
      </c>
      <c r="F3297" t="s">
        <v>2186</v>
      </c>
      <c r="G3297" t="s">
        <v>5075</v>
      </c>
      <c r="H3297">
        <v>13661</v>
      </c>
      <c r="I3297">
        <v>134</v>
      </c>
      <c r="J3297" t="s">
        <v>19</v>
      </c>
      <c r="K3297" t="s">
        <v>20</v>
      </c>
      <c r="L3297">
        <v>16000000</v>
      </c>
      <c r="M3297">
        <v>2000</v>
      </c>
      <c r="N3297">
        <v>5.3</v>
      </c>
      <c r="O3297" s="4"/>
      <c r="P3297" s="4"/>
    </row>
    <row r="3298" spans="1:16" x14ac:dyDescent="0.3">
      <c r="A3298" t="s">
        <v>752</v>
      </c>
      <c r="B3298">
        <v>168</v>
      </c>
      <c r="C3298">
        <v>121</v>
      </c>
      <c r="D3298">
        <v>30212620</v>
      </c>
      <c r="E3298" t="s">
        <v>753</v>
      </c>
      <c r="F3298" t="s">
        <v>754</v>
      </c>
      <c r="G3298" t="s">
        <v>755</v>
      </c>
      <c r="H3298">
        <v>35066</v>
      </c>
      <c r="I3298">
        <v>196</v>
      </c>
      <c r="J3298" t="s">
        <v>19</v>
      </c>
      <c r="K3298" t="s">
        <v>20</v>
      </c>
      <c r="L3298">
        <v>120000000</v>
      </c>
      <c r="M3298">
        <v>2010</v>
      </c>
      <c r="N3298">
        <v>5.3</v>
      </c>
      <c r="O3298" s="4"/>
      <c r="P3298" s="4"/>
    </row>
    <row r="3299" spans="1:16" x14ac:dyDescent="0.3">
      <c r="A3299" t="s">
        <v>5780</v>
      </c>
      <c r="B3299">
        <v>75</v>
      </c>
      <c r="C3299">
        <v>95</v>
      </c>
      <c r="D3299">
        <v>13558739</v>
      </c>
      <c r="E3299" t="s">
        <v>872</v>
      </c>
      <c r="F3299" t="s">
        <v>3377</v>
      </c>
      <c r="G3299" t="s">
        <v>5781</v>
      </c>
      <c r="H3299">
        <v>15427</v>
      </c>
      <c r="I3299">
        <v>121</v>
      </c>
      <c r="J3299" t="s">
        <v>19</v>
      </c>
      <c r="K3299" t="s">
        <v>20</v>
      </c>
      <c r="L3299">
        <v>11000000</v>
      </c>
      <c r="M3299">
        <v>2001</v>
      </c>
      <c r="N3299">
        <v>5.3</v>
      </c>
      <c r="O3299" s="4"/>
      <c r="P3299" s="4"/>
    </row>
    <row r="3300" spans="1:16" x14ac:dyDescent="0.3">
      <c r="A3300" t="s">
        <v>4089</v>
      </c>
      <c r="B3300">
        <v>97</v>
      </c>
      <c r="C3300">
        <v>94</v>
      </c>
      <c r="D3300">
        <v>30222640</v>
      </c>
      <c r="E3300" t="s">
        <v>3462</v>
      </c>
      <c r="F3300" t="s">
        <v>4855</v>
      </c>
      <c r="G3300" t="s">
        <v>4856</v>
      </c>
      <c r="H3300">
        <v>36666</v>
      </c>
      <c r="I3300">
        <v>144</v>
      </c>
      <c r="J3300" t="s">
        <v>19</v>
      </c>
      <c r="K3300" t="s">
        <v>20</v>
      </c>
      <c r="L3300">
        <v>25000000</v>
      </c>
      <c r="M3300">
        <v>2003</v>
      </c>
      <c r="N3300">
        <v>5.3</v>
      </c>
      <c r="O3300" s="4"/>
      <c r="P3300" s="4"/>
    </row>
    <row r="3301" spans="1:16" x14ac:dyDescent="0.3">
      <c r="A3301" t="s">
        <v>7023</v>
      </c>
      <c r="B3301">
        <v>156</v>
      </c>
      <c r="C3301">
        <v>87</v>
      </c>
      <c r="D3301">
        <v>418268</v>
      </c>
      <c r="E3301" t="s">
        <v>877</v>
      </c>
      <c r="F3301" t="s">
        <v>49</v>
      </c>
      <c r="G3301" t="s">
        <v>7024</v>
      </c>
      <c r="H3301">
        <v>37156</v>
      </c>
      <c r="I3301">
        <v>129</v>
      </c>
      <c r="J3301" t="s">
        <v>19</v>
      </c>
      <c r="K3301" t="s">
        <v>20</v>
      </c>
      <c r="L3301">
        <v>3000000</v>
      </c>
      <c r="M3301">
        <v>2012</v>
      </c>
      <c r="N3301">
        <v>5.3</v>
      </c>
      <c r="O3301" s="4"/>
      <c r="P3301" s="4"/>
    </row>
    <row r="3302" spans="1:16" x14ac:dyDescent="0.3">
      <c r="A3302" t="s">
        <v>6663</v>
      </c>
      <c r="B3302">
        <v>56</v>
      </c>
      <c r="C3302">
        <v>90</v>
      </c>
      <c r="D3302">
        <v>6755271</v>
      </c>
      <c r="E3302" t="s">
        <v>2570</v>
      </c>
      <c r="F3302" t="s">
        <v>4301</v>
      </c>
      <c r="G3302" t="s">
        <v>6664</v>
      </c>
      <c r="H3302">
        <v>7319</v>
      </c>
      <c r="I3302">
        <v>131</v>
      </c>
      <c r="J3302" t="s">
        <v>19</v>
      </c>
      <c r="K3302" t="s">
        <v>20</v>
      </c>
      <c r="L3302">
        <v>5000000</v>
      </c>
      <c r="M3302">
        <v>2001</v>
      </c>
      <c r="N3302">
        <v>5.3</v>
      </c>
      <c r="O3302" s="4"/>
      <c r="P3302" s="4"/>
    </row>
    <row r="3303" spans="1:16" x14ac:dyDescent="0.3">
      <c r="A3303" t="s">
        <v>6995</v>
      </c>
      <c r="B3303">
        <v>22</v>
      </c>
      <c r="C3303">
        <v>98</v>
      </c>
      <c r="D3303">
        <v>3902679</v>
      </c>
      <c r="E3303" t="s">
        <v>3309</v>
      </c>
      <c r="F3303" t="s">
        <v>2841</v>
      </c>
      <c r="G3303" t="s">
        <v>6996</v>
      </c>
      <c r="H3303">
        <v>3943</v>
      </c>
      <c r="I3303">
        <v>49</v>
      </c>
      <c r="J3303" t="s">
        <v>19</v>
      </c>
      <c r="K3303" t="s">
        <v>20</v>
      </c>
      <c r="L3303">
        <v>3000000</v>
      </c>
      <c r="M3303">
        <v>1993</v>
      </c>
      <c r="N3303">
        <v>5.3</v>
      </c>
      <c r="O3303" s="4"/>
      <c r="P3303" s="4"/>
    </row>
    <row r="3304" spans="1:16" x14ac:dyDescent="0.3">
      <c r="A3304" t="s">
        <v>6997</v>
      </c>
      <c r="B3304">
        <v>30</v>
      </c>
      <c r="C3304">
        <v>95</v>
      </c>
      <c r="D3304">
        <v>3559990</v>
      </c>
      <c r="E3304" t="s">
        <v>557</v>
      </c>
      <c r="F3304" t="s">
        <v>2722</v>
      </c>
      <c r="G3304" t="s">
        <v>6998</v>
      </c>
      <c r="H3304">
        <v>8005</v>
      </c>
      <c r="I3304">
        <v>49</v>
      </c>
      <c r="J3304" t="s">
        <v>19</v>
      </c>
      <c r="K3304" t="s">
        <v>20</v>
      </c>
      <c r="L3304">
        <v>3000000</v>
      </c>
      <c r="M3304">
        <v>1997</v>
      </c>
      <c r="N3304">
        <v>5.3</v>
      </c>
      <c r="O3304" s="4"/>
      <c r="P3304" s="4"/>
    </row>
    <row r="3305" spans="1:16" x14ac:dyDescent="0.3">
      <c r="A3305" t="s">
        <v>3072</v>
      </c>
      <c r="B3305">
        <v>39</v>
      </c>
      <c r="C3305">
        <v>97</v>
      </c>
      <c r="D3305">
        <v>2557668</v>
      </c>
      <c r="E3305" t="s">
        <v>1100</v>
      </c>
      <c r="F3305" t="s">
        <v>1059</v>
      </c>
      <c r="G3305" t="s">
        <v>7180</v>
      </c>
      <c r="H3305">
        <v>3911</v>
      </c>
      <c r="I3305">
        <v>22</v>
      </c>
      <c r="J3305" t="s">
        <v>19</v>
      </c>
      <c r="K3305" t="s">
        <v>20</v>
      </c>
      <c r="L3305">
        <v>2000000</v>
      </c>
      <c r="M3305">
        <v>2015</v>
      </c>
      <c r="N3305">
        <v>5.3</v>
      </c>
      <c r="O3305" s="4"/>
      <c r="P3305" s="4"/>
    </row>
    <row r="3306" spans="1:16" x14ac:dyDescent="0.3">
      <c r="A3306" t="s">
        <v>7799</v>
      </c>
      <c r="B3306">
        <v>32</v>
      </c>
      <c r="C3306">
        <v>87</v>
      </c>
      <c r="D3306">
        <v>536767</v>
      </c>
      <c r="E3306" t="s">
        <v>3236</v>
      </c>
      <c r="F3306" t="s">
        <v>905</v>
      </c>
      <c r="G3306" t="s">
        <v>7800</v>
      </c>
      <c r="H3306">
        <v>1622</v>
      </c>
      <c r="I3306">
        <v>83</v>
      </c>
      <c r="J3306" t="s">
        <v>19</v>
      </c>
      <c r="K3306" t="s">
        <v>20</v>
      </c>
      <c r="L3306">
        <v>60000</v>
      </c>
      <c r="M3306">
        <v>1998</v>
      </c>
      <c r="N3306">
        <v>5.3</v>
      </c>
      <c r="O3306" s="4"/>
      <c r="P3306" s="4"/>
    </row>
    <row r="3307" spans="1:16" x14ac:dyDescent="0.3">
      <c r="A3307" t="s">
        <v>7605</v>
      </c>
      <c r="B3307">
        <v>11</v>
      </c>
      <c r="C3307">
        <v>91</v>
      </c>
      <c r="D3307">
        <v>243347</v>
      </c>
      <c r="E3307" t="s">
        <v>1100</v>
      </c>
      <c r="F3307" t="s">
        <v>6618</v>
      </c>
      <c r="G3307" t="s">
        <v>7606</v>
      </c>
      <c r="H3307">
        <v>553</v>
      </c>
      <c r="I3307">
        <v>24</v>
      </c>
      <c r="J3307" t="s">
        <v>19</v>
      </c>
      <c r="K3307" t="s">
        <v>20</v>
      </c>
      <c r="L3307">
        <v>500000</v>
      </c>
      <c r="M3307">
        <v>2002</v>
      </c>
      <c r="N3307">
        <v>5.3</v>
      </c>
      <c r="O3307" s="4"/>
      <c r="P3307" s="4"/>
    </row>
    <row r="3308" spans="1:16" x14ac:dyDescent="0.3">
      <c r="A3308" t="s">
        <v>6492</v>
      </c>
      <c r="B3308">
        <v>35</v>
      </c>
      <c r="C3308">
        <v>96</v>
      </c>
      <c r="D3308">
        <v>4394936</v>
      </c>
      <c r="E3308" t="s">
        <v>1274</v>
      </c>
      <c r="F3308" t="s">
        <v>1268</v>
      </c>
      <c r="G3308" t="s">
        <v>6493</v>
      </c>
      <c r="H3308">
        <v>11439</v>
      </c>
      <c r="I3308">
        <v>190</v>
      </c>
      <c r="J3308" t="s">
        <v>19</v>
      </c>
      <c r="K3308" t="s">
        <v>432</v>
      </c>
      <c r="L3308">
        <v>6000000</v>
      </c>
      <c r="M3308">
        <v>1999</v>
      </c>
      <c r="N3308">
        <v>5.3</v>
      </c>
      <c r="O3308" s="4"/>
      <c r="P3308" s="4"/>
    </row>
    <row r="3309" spans="1:16" x14ac:dyDescent="0.3">
      <c r="A3309" t="s">
        <v>5030</v>
      </c>
      <c r="B3309">
        <v>52</v>
      </c>
      <c r="C3309">
        <v>89</v>
      </c>
      <c r="D3309">
        <v>8070311</v>
      </c>
      <c r="E3309" t="s">
        <v>877</v>
      </c>
      <c r="F3309" t="s">
        <v>301</v>
      </c>
      <c r="G3309" t="s">
        <v>5938</v>
      </c>
      <c r="H3309">
        <v>12706</v>
      </c>
      <c r="I3309">
        <v>75</v>
      </c>
      <c r="J3309" t="s">
        <v>19</v>
      </c>
      <c r="K3309" t="s">
        <v>20</v>
      </c>
      <c r="L3309">
        <v>10000000</v>
      </c>
      <c r="M3309">
        <v>2004</v>
      </c>
      <c r="N3309">
        <v>5.3</v>
      </c>
      <c r="O3309" s="4"/>
      <c r="P3309" s="4"/>
    </row>
    <row r="3310" spans="1:16" x14ac:dyDescent="0.3">
      <c r="A3310" t="s">
        <v>1073</v>
      </c>
      <c r="B3310">
        <v>120</v>
      </c>
      <c r="C3310">
        <v>97</v>
      </c>
      <c r="D3310">
        <v>23292105</v>
      </c>
      <c r="E3310" t="s">
        <v>3862</v>
      </c>
      <c r="F3310" t="s">
        <v>4101</v>
      </c>
      <c r="G3310" t="s">
        <v>4582</v>
      </c>
      <c r="H3310">
        <v>39541</v>
      </c>
      <c r="I3310">
        <v>334</v>
      </c>
      <c r="J3310" t="s">
        <v>19</v>
      </c>
      <c r="K3310" t="s">
        <v>20</v>
      </c>
      <c r="L3310">
        <v>20000000</v>
      </c>
      <c r="M3310">
        <v>2006</v>
      </c>
      <c r="N3310">
        <v>5.3</v>
      </c>
      <c r="O3310" s="4"/>
      <c r="P3310" s="4"/>
    </row>
    <row r="3311" spans="1:16" x14ac:dyDescent="0.3">
      <c r="A3311" t="s">
        <v>795</v>
      </c>
      <c r="B3311">
        <v>82</v>
      </c>
      <c r="C3311">
        <v>93</v>
      </c>
      <c r="D3311">
        <v>200803</v>
      </c>
      <c r="E3311" t="s">
        <v>872</v>
      </c>
      <c r="F3311" t="s">
        <v>5907</v>
      </c>
      <c r="G3311" t="s">
        <v>7025</v>
      </c>
      <c r="H3311">
        <v>7988</v>
      </c>
      <c r="I3311">
        <v>71</v>
      </c>
      <c r="J3311" t="s">
        <v>19</v>
      </c>
      <c r="K3311" t="s">
        <v>20</v>
      </c>
      <c r="L3311">
        <v>3000000</v>
      </c>
      <c r="M3311">
        <v>2012</v>
      </c>
      <c r="N3311">
        <v>5.3</v>
      </c>
      <c r="O3311" s="4"/>
      <c r="P3311" s="4"/>
    </row>
    <row r="3312" spans="1:16" x14ac:dyDescent="0.3">
      <c r="A3312" t="s">
        <v>6197</v>
      </c>
      <c r="B3312">
        <v>72</v>
      </c>
      <c r="C3312">
        <v>92</v>
      </c>
      <c r="D3312">
        <v>5018450</v>
      </c>
      <c r="E3312" t="s">
        <v>1770</v>
      </c>
      <c r="F3312" t="s">
        <v>1403</v>
      </c>
      <c r="G3312" t="s">
        <v>6198</v>
      </c>
      <c r="H3312">
        <v>8546</v>
      </c>
      <c r="I3312">
        <v>86</v>
      </c>
      <c r="J3312" t="s">
        <v>19</v>
      </c>
      <c r="K3312" t="s">
        <v>20</v>
      </c>
      <c r="L3312">
        <v>8000000</v>
      </c>
      <c r="M3312">
        <v>2000</v>
      </c>
      <c r="N3312">
        <v>5.3</v>
      </c>
      <c r="O3312" s="4"/>
      <c r="P3312" s="4"/>
    </row>
    <row r="3313" spans="1:16" x14ac:dyDescent="0.3">
      <c r="A3313" t="s">
        <v>3414</v>
      </c>
      <c r="B3313">
        <v>114</v>
      </c>
      <c r="C3313">
        <v>89</v>
      </c>
      <c r="D3313">
        <v>32368960</v>
      </c>
      <c r="E3313" t="s">
        <v>4114</v>
      </c>
      <c r="F3313" t="s">
        <v>4115</v>
      </c>
      <c r="G3313" t="s">
        <v>4116</v>
      </c>
      <c r="H3313">
        <v>39768</v>
      </c>
      <c r="I3313">
        <v>292</v>
      </c>
      <c r="J3313" t="s">
        <v>19</v>
      </c>
      <c r="K3313" t="s">
        <v>162</v>
      </c>
      <c r="L3313">
        <v>25000000</v>
      </c>
      <c r="M3313">
        <v>1998</v>
      </c>
      <c r="N3313">
        <v>5.3</v>
      </c>
      <c r="O3313" s="4"/>
      <c r="P3313" s="4"/>
    </row>
    <row r="3314" spans="1:16" x14ac:dyDescent="0.3">
      <c r="A3314" t="s">
        <v>2419</v>
      </c>
      <c r="B3314">
        <v>50</v>
      </c>
      <c r="C3314">
        <v>91</v>
      </c>
      <c r="D3314">
        <v>96793</v>
      </c>
      <c r="E3314" t="s">
        <v>758</v>
      </c>
      <c r="F3314" t="s">
        <v>382</v>
      </c>
      <c r="G3314" t="s">
        <v>6918</v>
      </c>
      <c r="H3314">
        <v>12188</v>
      </c>
      <c r="I3314">
        <v>135</v>
      </c>
      <c r="J3314" t="s">
        <v>19</v>
      </c>
      <c r="K3314" t="s">
        <v>20</v>
      </c>
      <c r="L3314">
        <v>3500000</v>
      </c>
      <c r="M3314">
        <v>2004</v>
      </c>
      <c r="N3314">
        <v>5.3</v>
      </c>
      <c r="O3314" s="4"/>
      <c r="P3314" s="4"/>
    </row>
    <row r="3315" spans="1:16" x14ac:dyDescent="0.3">
      <c r="A3315" t="s">
        <v>3467</v>
      </c>
      <c r="B3315">
        <v>103</v>
      </c>
      <c r="C3315">
        <v>97</v>
      </c>
      <c r="D3315">
        <v>28927720</v>
      </c>
      <c r="E3315" t="s">
        <v>2283</v>
      </c>
      <c r="F3315" t="s">
        <v>336</v>
      </c>
      <c r="G3315" t="s">
        <v>3468</v>
      </c>
      <c r="H3315">
        <v>22220</v>
      </c>
      <c r="I3315">
        <v>181</v>
      </c>
      <c r="J3315" t="s">
        <v>19</v>
      </c>
      <c r="K3315" t="s">
        <v>20</v>
      </c>
      <c r="L3315">
        <v>33000000</v>
      </c>
      <c r="M3315">
        <v>2000</v>
      </c>
      <c r="N3315">
        <v>5.3</v>
      </c>
      <c r="O3315" s="4"/>
      <c r="P3315" s="4"/>
    </row>
    <row r="3316" spans="1:16" x14ac:dyDescent="0.3">
      <c r="A3316" t="s">
        <v>4636</v>
      </c>
      <c r="B3316">
        <v>81</v>
      </c>
      <c r="C3316">
        <v>98</v>
      </c>
      <c r="D3316">
        <v>15464026</v>
      </c>
      <c r="E3316" t="s">
        <v>877</v>
      </c>
      <c r="F3316" t="s">
        <v>2594</v>
      </c>
      <c r="G3316" t="s">
        <v>4637</v>
      </c>
      <c r="H3316">
        <v>23076</v>
      </c>
      <c r="I3316">
        <v>158</v>
      </c>
      <c r="J3316" t="s">
        <v>19</v>
      </c>
      <c r="K3316" t="s">
        <v>20</v>
      </c>
      <c r="L3316">
        <v>20000000</v>
      </c>
      <c r="M3316">
        <v>2000</v>
      </c>
      <c r="N3316">
        <v>5.3</v>
      </c>
      <c r="O3316" s="4"/>
      <c r="P3316" s="4"/>
    </row>
    <row r="3317" spans="1:16" x14ac:dyDescent="0.3">
      <c r="A3317" t="s">
        <v>5305</v>
      </c>
      <c r="B3317">
        <v>43</v>
      </c>
      <c r="C3317">
        <v>95</v>
      </c>
      <c r="D3317">
        <v>9123834</v>
      </c>
      <c r="E3317" t="s">
        <v>877</v>
      </c>
      <c r="F3317" t="s">
        <v>4161</v>
      </c>
      <c r="G3317" t="s">
        <v>5306</v>
      </c>
      <c r="H3317">
        <v>4065</v>
      </c>
      <c r="I3317">
        <v>33</v>
      </c>
      <c r="J3317" t="s">
        <v>19</v>
      </c>
      <c r="K3317" t="s">
        <v>20</v>
      </c>
      <c r="L3317">
        <v>15000000</v>
      </c>
      <c r="M3317">
        <v>2013</v>
      </c>
      <c r="N3317">
        <v>5.3</v>
      </c>
      <c r="O3317" s="4"/>
      <c r="P3317" s="4"/>
    </row>
    <row r="3318" spans="1:16" x14ac:dyDescent="0.3">
      <c r="A3318" t="s">
        <v>5788</v>
      </c>
      <c r="B3318">
        <v>66</v>
      </c>
      <c r="C3318">
        <v>86</v>
      </c>
      <c r="D3318">
        <v>4814244</v>
      </c>
      <c r="E3318" t="s">
        <v>877</v>
      </c>
      <c r="F3318" t="s">
        <v>419</v>
      </c>
      <c r="G3318" t="s">
        <v>5789</v>
      </c>
      <c r="H3318">
        <v>12437</v>
      </c>
      <c r="I3318">
        <v>107</v>
      </c>
      <c r="J3318" t="s">
        <v>19</v>
      </c>
      <c r="K3318" t="s">
        <v>162</v>
      </c>
      <c r="L3318">
        <v>11000000</v>
      </c>
      <c r="M3318">
        <v>2002</v>
      </c>
      <c r="N3318">
        <v>5.3</v>
      </c>
      <c r="O3318" s="4"/>
      <c r="P3318" s="4"/>
    </row>
    <row r="3319" spans="1:16" x14ac:dyDescent="0.3">
      <c r="A3319" t="s">
        <v>5688</v>
      </c>
      <c r="B3319">
        <v>138</v>
      </c>
      <c r="C3319">
        <v>113</v>
      </c>
      <c r="D3319">
        <v>4717455</v>
      </c>
      <c r="E3319" t="s">
        <v>477</v>
      </c>
      <c r="F3319" t="s">
        <v>1324</v>
      </c>
      <c r="G3319" t="s">
        <v>5689</v>
      </c>
      <c r="H3319">
        <v>18632</v>
      </c>
      <c r="I3319">
        <v>354</v>
      </c>
      <c r="J3319" t="s">
        <v>19</v>
      </c>
      <c r="K3319" t="s">
        <v>220</v>
      </c>
      <c r="L3319">
        <v>12000000</v>
      </c>
      <c r="M3319">
        <v>2003</v>
      </c>
      <c r="N3319">
        <v>5.3</v>
      </c>
      <c r="O3319" s="4"/>
      <c r="P3319" s="4"/>
    </row>
    <row r="3320" spans="1:16" x14ac:dyDescent="0.3">
      <c r="A3320" t="s">
        <v>4379</v>
      </c>
      <c r="B3320">
        <v>93</v>
      </c>
      <c r="C3320">
        <v>98</v>
      </c>
      <c r="D3320">
        <v>14252830</v>
      </c>
      <c r="E3320" t="s">
        <v>2921</v>
      </c>
      <c r="F3320" t="s">
        <v>543</v>
      </c>
      <c r="G3320" t="s">
        <v>4380</v>
      </c>
      <c r="H3320">
        <v>18900</v>
      </c>
      <c r="I3320">
        <v>242</v>
      </c>
      <c r="J3320" t="s">
        <v>19</v>
      </c>
      <c r="K3320" t="s">
        <v>162</v>
      </c>
      <c r="L3320">
        <v>22000000</v>
      </c>
      <c r="M3320">
        <v>2001</v>
      </c>
      <c r="N3320">
        <v>5.3</v>
      </c>
      <c r="O3320" s="4"/>
      <c r="P3320" s="4"/>
    </row>
    <row r="3321" spans="1:16" x14ac:dyDescent="0.3">
      <c r="A3321" t="s">
        <v>3726</v>
      </c>
      <c r="B3321">
        <v>36</v>
      </c>
      <c r="C3321">
        <v>105</v>
      </c>
      <c r="D3321">
        <v>17100000</v>
      </c>
      <c r="E3321" t="s">
        <v>3727</v>
      </c>
      <c r="F3321" t="s">
        <v>285</v>
      </c>
      <c r="G3321" t="s">
        <v>3728</v>
      </c>
      <c r="H3321">
        <v>7073</v>
      </c>
      <c r="I3321">
        <v>29</v>
      </c>
      <c r="J3321" t="s">
        <v>19</v>
      </c>
      <c r="K3321" t="s">
        <v>20</v>
      </c>
      <c r="L3321">
        <v>25000000</v>
      </c>
      <c r="M3321">
        <v>1996</v>
      </c>
      <c r="N3321">
        <v>5.3</v>
      </c>
      <c r="O3321" s="4"/>
      <c r="P3321" s="4"/>
    </row>
    <row r="3322" spans="1:16" x14ac:dyDescent="0.3">
      <c r="A3322" t="s">
        <v>6237</v>
      </c>
      <c r="B3322">
        <v>56</v>
      </c>
      <c r="C3322">
        <v>97</v>
      </c>
      <c r="D3322">
        <v>52961</v>
      </c>
      <c r="E3322" t="s">
        <v>1671</v>
      </c>
      <c r="F3322" t="s">
        <v>6238</v>
      </c>
      <c r="G3322" t="s">
        <v>6239</v>
      </c>
      <c r="H3322">
        <v>2103</v>
      </c>
      <c r="I3322">
        <v>11</v>
      </c>
      <c r="J3322" t="s">
        <v>19</v>
      </c>
      <c r="K3322" t="s">
        <v>1748</v>
      </c>
      <c r="L3322">
        <v>8000000</v>
      </c>
      <c r="M3322">
        <v>2014</v>
      </c>
      <c r="N3322">
        <v>5.3</v>
      </c>
      <c r="O3322" s="4"/>
      <c r="P3322" s="4"/>
    </row>
    <row r="3323" spans="1:16" x14ac:dyDescent="0.3">
      <c r="A3323" t="s">
        <v>3316</v>
      </c>
      <c r="B3323">
        <v>148</v>
      </c>
      <c r="C3323">
        <v>104</v>
      </c>
      <c r="D3323">
        <v>37481242</v>
      </c>
      <c r="E3323" t="s">
        <v>877</v>
      </c>
      <c r="F3323" t="s">
        <v>3317</v>
      </c>
      <c r="G3323" t="s">
        <v>3318</v>
      </c>
      <c r="H3323">
        <v>40654</v>
      </c>
      <c r="I3323">
        <v>97</v>
      </c>
      <c r="J3323" t="s">
        <v>19</v>
      </c>
      <c r="K3323" t="s">
        <v>20</v>
      </c>
      <c r="L3323">
        <v>35000000</v>
      </c>
      <c r="M3323">
        <v>2010</v>
      </c>
      <c r="N3323">
        <v>5.3</v>
      </c>
      <c r="O3323" s="4"/>
      <c r="P3323" s="4"/>
    </row>
    <row r="3324" spans="1:16" x14ac:dyDescent="0.3">
      <c r="A3324" t="s">
        <v>5310</v>
      </c>
      <c r="B3324">
        <v>97</v>
      </c>
      <c r="C3324">
        <v>88</v>
      </c>
      <c r="D3324">
        <v>6373693</v>
      </c>
      <c r="E3324" t="s">
        <v>877</v>
      </c>
      <c r="F3324" t="s">
        <v>47</v>
      </c>
      <c r="G3324" t="s">
        <v>5311</v>
      </c>
      <c r="H3324">
        <v>11498</v>
      </c>
      <c r="I3324">
        <v>53</v>
      </c>
      <c r="J3324" t="s">
        <v>19</v>
      </c>
      <c r="K3324" t="s">
        <v>20</v>
      </c>
      <c r="L3324">
        <v>15000000</v>
      </c>
      <c r="M3324">
        <v>2009</v>
      </c>
      <c r="N3324">
        <v>5.3</v>
      </c>
      <c r="O3324" s="4"/>
      <c r="P3324" s="4"/>
    </row>
    <row r="3325" spans="1:16" x14ac:dyDescent="0.3">
      <c r="A3325" t="s">
        <v>6560</v>
      </c>
      <c r="B3325">
        <v>48</v>
      </c>
      <c r="C3325">
        <v>96</v>
      </c>
      <c r="D3325">
        <v>27445</v>
      </c>
      <c r="E3325" t="s">
        <v>5144</v>
      </c>
      <c r="F3325" t="s">
        <v>3380</v>
      </c>
      <c r="G3325" t="s">
        <v>6561</v>
      </c>
      <c r="H3325">
        <v>3788</v>
      </c>
      <c r="I3325">
        <v>31</v>
      </c>
      <c r="J3325" t="s">
        <v>19</v>
      </c>
      <c r="K3325" t="s">
        <v>20</v>
      </c>
      <c r="L3325">
        <v>9000000</v>
      </c>
      <c r="M3325">
        <v>2011</v>
      </c>
      <c r="N3325">
        <v>5.3</v>
      </c>
      <c r="O3325" s="4"/>
      <c r="P3325" s="4"/>
    </row>
    <row r="3326" spans="1:16" x14ac:dyDescent="0.3">
      <c r="A3326" t="s">
        <v>6011</v>
      </c>
      <c r="B3326">
        <v>51</v>
      </c>
      <c r="C3326">
        <v>93</v>
      </c>
      <c r="D3326">
        <v>900926</v>
      </c>
      <c r="E3326" t="s">
        <v>872</v>
      </c>
      <c r="F3326" t="s">
        <v>1751</v>
      </c>
      <c r="G3326" t="s">
        <v>6012</v>
      </c>
      <c r="H3326">
        <v>9517</v>
      </c>
      <c r="I3326">
        <v>46</v>
      </c>
      <c r="J3326" t="s">
        <v>19</v>
      </c>
      <c r="K3326" t="s">
        <v>20</v>
      </c>
      <c r="L3326">
        <v>10000000</v>
      </c>
      <c r="M3326">
        <v>2007</v>
      </c>
      <c r="N3326">
        <v>5.3</v>
      </c>
      <c r="O3326" s="4"/>
      <c r="P3326" s="4"/>
    </row>
    <row r="3327" spans="1:16" x14ac:dyDescent="0.3">
      <c r="A3327" t="s">
        <v>325</v>
      </c>
      <c r="B3327">
        <v>131</v>
      </c>
      <c r="C3327">
        <v>122</v>
      </c>
      <c r="D3327">
        <v>531009</v>
      </c>
      <c r="E3327" t="s">
        <v>129</v>
      </c>
      <c r="F3327" t="s">
        <v>205</v>
      </c>
      <c r="G3327" t="s">
        <v>4750</v>
      </c>
      <c r="H3327">
        <v>7976</v>
      </c>
      <c r="I3327">
        <v>61</v>
      </c>
      <c r="J3327" t="s">
        <v>19</v>
      </c>
      <c r="K3327" t="s">
        <v>20</v>
      </c>
      <c r="L3327">
        <v>10000000</v>
      </c>
      <c r="M3327">
        <v>2015</v>
      </c>
      <c r="N3327">
        <v>5.3</v>
      </c>
      <c r="O3327" s="4"/>
      <c r="P3327" s="4"/>
    </row>
    <row r="3328" spans="1:16" x14ac:dyDescent="0.3">
      <c r="A3328" t="s">
        <v>475</v>
      </c>
      <c r="B3328">
        <v>185</v>
      </c>
      <c r="C3328">
        <v>111</v>
      </c>
      <c r="D3328">
        <v>48430355</v>
      </c>
      <c r="E3328" t="s">
        <v>1289</v>
      </c>
      <c r="F3328" t="s">
        <v>260</v>
      </c>
      <c r="G3328" t="s">
        <v>1683</v>
      </c>
      <c r="H3328">
        <v>43709</v>
      </c>
      <c r="I3328">
        <v>141</v>
      </c>
      <c r="J3328" t="s">
        <v>19</v>
      </c>
      <c r="K3328" t="s">
        <v>20</v>
      </c>
      <c r="L3328">
        <v>70000000</v>
      </c>
      <c r="M3328">
        <v>2011</v>
      </c>
      <c r="N3328">
        <v>5.3</v>
      </c>
      <c r="O3328" s="4"/>
      <c r="P3328" s="4"/>
    </row>
    <row r="3329" spans="1:16" x14ac:dyDescent="0.3">
      <c r="A3329" t="s">
        <v>4165</v>
      </c>
      <c r="B3329">
        <v>19</v>
      </c>
      <c r="C3329">
        <v>90</v>
      </c>
      <c r="D3329">
        <v>15091542</v>
      </c>
      <c r="E3329" t="s">
        <v>4166</v>
      </c>
      <c r="F3329" t="s">
        <v>1603</v>
      </c>
      <c r="G3329" t="s">
        <v>4167</v>
      </c>
      <c r="H3329">
        <v>4086</v>
      </c>
      <c r="I3329">
        <v>22</v>
      </c>
      <c r="J3329" t="s">
        <v>4169</v>
      </c>
      <c r="K3329" t="s">
        <v>31</v>
      </c>
      <c r="L3329">
        <v>25000000</v>
      </c>
      <c r="M3329">
        <v>1996</v>
      </c>
      <c r="N3329">
        <v>5.3</v>
      </c>
      <c r="O3329" s="4"/>
      <c r="P3329" s="4"/>
    </row>
    <row r="3330" spans="1:16" x14ac:dyDescent="0.3">
      <c r="A3330" t="s">
        <v>2037</v>
      </c>
      <c r="B3330">
        <v>98</v>
      </c>
      <c r="C3330">
        <v>103</v>
      </c>
      <c r="D3330">
        <v>17324744</v>
      </c>
      <c r="E3330" t="s">
        <v>1770</v>
      </c>
      <c r="F3330" t="s">
        <v>3879</v>
      </c>
      <c r="G3330" t="s">
        <v>3880</v>
      </c>
      <c r="H3330">
        <v>44103</v>
      </c>
      <c r="I3330">
        <v>149</v>
      </c>
      <c r="J3330" t="s">
        <v>19</v>
      </c>
      <c r="K3330" t="s">
        <v>20</v>
      </c>
      <c r="L3330">
        <v>28000000</v>
      </c>
      <c r="M3330">
        <v>2006</v>
      </c>
      <c r="N3330">
        <v>5.3</v>
      </c>
      <c r="O3330" s="4"/>
      <c r="P3330" s="4"/>
    </row>
    <row r="3331" spans="1:16" x14ac:dyDescent="0.3">
      <c r="A3331" t="s">
        <v>2182</v>
      </c>
      <c r="B3331">
        <v>62</v>
      </c>
      <c r="C3331">
        <v>90</v>
      </c>
      <c r="D3331">
        <v>28535768</v>
      </c>
      <c r="E3331" t="s">
        <v>872</v>
      </c>
      <c r="F3331" t="s">
        <v>1991</v>
      </c>
      <c r="G3331" t="s">
        <v>3008</v>
      </c>
      <c r="H3331">
        <v>10446</v>
      </c>
      <c r="I3331">
        <v>105</v>
      </c>
      <c r="J3331" t="s">
        <v>19</v>
      </c>
      <c r="K3331" t="s">
        <v>20</v>
      </c>
      <c r="L3331">
        <v>40000000</v>
      </c>
      <c r="M3331">
        <v>1999</v>
      </c>
      <c r="N3331">
        <v>5.3</v>
      </c>
      <c r="O3331" s="4"/>
      <c r="P3331" s="4"/>
    </row>
    <row r="3332" spans="1:16" x14ac:dyDescent="0.3">
      <c r="A3332" t="s">
        <v>1971</v>
      </c>
      <c r="B3332">
        <v>51</v>
      </c>
      <c r="C3332">
        <v>107</v>
      </c>
      <c r="D3332">
        <v>12372410</v>
      </c>
      <c r="E3332" t="s">
        <v>1896</v>
      </c>
      <c r="F3332" t="s">
        <v>250</v>
      </c>
      <c r="G3332" t="s">
        <v>4280</v>
      </c>
      <c r="H3332">
        <v>11709</v>
      </c>
      <c r="I3332">
        <v>101</v>
      </c>
      <c r="J3332" t="s">
        <v>19</v>
      </c>
      <c r="K3332" t="s">
        <v>20</v>
      </c>
      <c r="L3332">
        <v>24000000</v>
      </c>
      <c r="M3332">
        <v>2000</v>
      </c>
      <c r="N3332">
        <v>5.3</v>
      </c>
      <c r="O3332" s="4"/>
      <c r="P3332" s="4"/>
    </row>
    <row r="3333" spans="1:16" x14ac:dyDescent="0.3">
      <c r="A3333" t="s">
        <v>2794</v>
      </c>
      <c r="B3333">
        <v>64</v>
      </c>
      <c r="C3333">
        <v>99</v>
      </c>
      <c r="D3333">
        <v>16930185</v>
      </c>
      <c r="E3333" t="s">
        <v>877</v>
      </c>
      <c r="F3333" t="s">
        <v>2909</v>
      </c>
      <c r="G3333" t="s">
        <v>3816</v>
      </c>
      <c r="H3333">
        <v>14315</v>
      </c>
      <c r="I3333">
        <v>101</v>
      </c>
      <c r="J3333" t="s">
        <v>19</v>
      </c>
      <c r="K3333" t="s">
        <v>432</v>
      </c>
      <c r="L3333">
        <v>29000000</v>
      </c>
      <c r="M3333">
        <v>2002</v>
      </c>
      <c r="N3333">
        <v>5.3</v>
      </c>
      <c r="O3333" s="4"/>
      <c r="P3333" s="4"/>
    </row>
    <row r="3334" spans="1:16" x14ac:dyDescent="0.3">
      <c r="A3334" t="s">
        <v>5330</v>
      </c>
      <c r="B3334">
        <v>21</v>
      </c>
      <c r="C3334">
        <v>98</v>
      </c>
      <c r="D3334">
        <v>1953732</v>
      </c>
      <c r="E3334" t="s">
        <v>722</v>
      </c>
      <c r="F3334" t="s">
        <v>2896</v>
      </c>
      <c r="G3334" t="s">
        <v>5331</v>
      </c>
      <c r="H3334">
        <v>4996</v>
      </c>
      <c r="I3334">
        <v>62</v>
      </c>
      <c r="J3334" t="s">
        <v>19</v>
      </c>
      <c r="K3334" t="s">
        <v>20</v>
      </c>
      <c r="L3334">
        <v>15000000</v>
      </c>
      <c r="M3334">
        <v>1986</v>
      </c>
      <c r="N3334">
        <v>5.3</v>
      </c>
      <c r="O3334" s="4"/>
      <c r="P3334" s="4"/>
    </row>
    <row r="3335" spans="1:16" x14ac:dyDescent="0.3">
      <c r="A3335" t="s">
        <v>4087</v>
      </c>
      <c r="B3335">
        <v>58</v>
      </c>
      <c r="C3335">
        <v>87</v>
      </c>
      <c r="D3335">
        <v>6563357</v>
      </c>
      <c r="E3335" t="s">
        <v>2028</v>
      </c>
      <c r="F3335" t="s">
        <v>4702</v>
      </c>
      <c r="G3335" t="s">
        <v>4703</v>
      </c>
      <c r="H3335">
        <v>18571</v>
      </c>
      <c r="I3335">
        <v>120</v>
      </c>
      <c r="J3335" t="s">
        <v>19</v>
      </c>
      <c r="K3335" t="s">
        <v>20</v>
      </c>
      <c r="L3335">
        <v>20000000</v>
      </c>
      <c r="M3335">
        <v>2008</v>
      </c>
      <c r="N3335">
        <v>5.3</v>
      </c>
      <c r="O3335" s="4"/>
      <c r="P3335" s="4"/>
    </row>
    <row r="3336" spans="1:16" x14ac:dyDescent="0.3">
      <c r="A3336" t="s">
        <v>3446</v>
      </c>
      <c r="B3336">
        <v>107</v>
      </c>
      <c r="C3336">
        <v>109</v>
      </c>
      <c r="D3336">
        <v>10654581</v>
      </c>
      <c r="E3336" t="s">
        <v>1355</v>
      </c>
      <c r="F3336" t="s">
        <v>24</v>
      </c>
      <c r="G3336" t="s">
        <v>3447</v>
      </c>
      <c r="H3336">
        <v>45497</v>
      </c>
      <c r="I3336">
        <v>260</v>
      </c>
      <c r="J3336" t="s">
        <v>19</v>
      </c>
      <c r="K3336" t="s">
        <v>20</v>
      </c>
      <c r="L3336">
        <v>34000000</v>
      </c>
      <c r="M3336">
        <v>1999</v>
      </c>
      <c r="N3336">
        <v>5.3</v>
      </c>
      <c r="O3336" s="4"/>
      <c r="P3336" s="4"/>
    </row>
    <row r="3337" spans="1:16" x14ac:dyDescent="0.3">
      <c r="A3337" t="s">
        <v>1993</v>
      </c>
      <c r="B3337">
        <v>81</v>
      </c>
      <c r="C3337">
        <v>98</v>
      </c>
      <c r="D3337">
        <v>50189179</v>
      </c>
      <c r="E3337" t="s">
        <v>992</v>
      </c>
      <c r="F3337" t="s">
        <v>1887</v>
      </c>
      <c r="G3337" t="s">
        <v>1994</v>
      </c>
      <c r="H3337">
        <v>61966</v>
      </c>
      <c r="I3337">
        <v>207</v>
      </c>
      <c r="J3337" t="s">
        <v>19</v>
      </c>
      <c r="K3337" t="s">
        <v>20</v>
      </c>
      <c r="L3337">
        <v>60000000</v>
      </c>
      <c r="M3337">
        <v>2002</v>
      </c>
      <c r="N3337">
        <v>5.3</v>
      </c>
      <c r="O3337" s="4"/>
      <c r="P3337" s="4"/>
    </row>
    <row r="3338" spans="1:16" x14ac:dyDescent="0.3">
      <c r="A3338" t="s">
        <v>1612</v>
      </c>
      <c r="B3338">
        <v>73</v>
      </c>
      <c r="C3338">
        <v>85</v>
      </c>
      <c r="D3338">
        <v>144156464</v>
      </c>
      <c r="E3338" t="s">
        <v>298</v>
      </c>
      <c r="F3338" t="s">
        <v>250</v>
      </c>
      <c r="G3338" t="s">
        <v>1613</v>
      </c>
      <c r="H3338">
        <v>74343</v>
      </c>
      <c r="I3338">
        <v>98</v>
      </c>
      <c r="J3338" t="s">
        <v>19</v>
      </c>
      <c r="K3338" t="s">
        <v>20</v>
      </c>
      <c r="L3338">
        <v>71500000</v>
      </c>
      <c r="M3338">
        <v>1998</v>
      </c>
      <c r="N3338">
        <v>5.3</v>
      </c>
      <c r="O3338" s="4"/>
      <c r="P3338" s="4"/>
    </row>
    <row r="3339" spans="1:16" x14ac:dyDescent="0.3">
      <c r="A3339" t="s">
        <v>4269</v>
      </c>
      <c r="B3339">
        <v>45</v>
      </c>
      <c r="C3339">
        <v>88</v>
      </c>
      <c r="D3339">
        <v>20218</v>
      </c>
      <c r="E3339" t="s">
        <v>246</v>
      </c>
      <c r="F3339" t="s">
        <v>2753</v>
      </c>
      <c r="G3339" t="s">
        <v>4270</v>
      </c>
      <c r="H3339">
        <v>5431</v>
      </c>
      <c r="I3339">
        <v>50</v>
      </c>
      <c r="J3339" t="s">
        <v>19</v>
      </c>
      <c r="K3339" t="s">
        <v>20</v>
      </c>
      <c r="L3339">
        <v>24000000</v>
      </c>
      <c r="M3339">
        <v>2001</v>
      </c>
      <c r="N3339">
        <v>5.3</v>
      </c>
      <c r="O3339" s="4"/>
      <c r="P3339" s="4"/>
    </row>
    <row r="3340" spans="1:16" x14ac:dyDescent="0.3">
      <c r="A3340" t="s">
        <v>2705</v>
      </c>
      <c r="B3340">
        <v>39</v>
      </c>
      <c r="C3340">
        <v>91</v>
      </c>
      <c r="D3340">
        <v>20400913</v>
      </c>
      <c r="E3340" t="s">
        <v>1740</v>
      </c>
      <c r="F3340" t="s">
        <v>2706</v>
      </c>
      <c r="G3340" t="s">
        <v>2707</v>
      </c>
      <c r="H3340">
        <v>15455</v>
      </c>
      <c r="I3340">
        <v>80</v>
      </c>
      <c r="J3340" t="s">
        <v>19</v>
      </c>
      <c r="K3340" t="s">
        <v>20</v>
      </c>
      <c r="L3340">
        <v>45000000</v>
      </c>
      <c r="M3340">
        <v>1996</v>
      </c>
      <c r="N3340">
        <v>5.3</v>
      </c>
      <c r="O3340" s="4"/>
      <c r="P3340" s="4"/>
    </row>
    <row r="3341" spans="1:16" x14ac:dyDescent="0.3">
      <c r="A3341" t="s">
        <v>1395</v>
      </c>
      <c r="B3341">
        <v>87</v>
      </c>
      <c r="C3341">
        <v>90</v>
      </c>
      <c r="D3341">
        <v>39442871</v>
      </c>
      <c r="E3341" t="s">
        <v>1396</v>
      </c>
      <c r="F3341" t="s">
        <v>1129</v>
      </c>
      <c r="G3341" t="s">
        <v>1397</v>
      </c>
      <c r="H3341">
        <v>80639</v>
      </c>
      <c r="I3341">
        <v>237</v>
      </c>
      <c r="J3341" t="s">
        <v>19</v>
      </c>
      <c r="K3341" t="s">
        <v>20</v>
      </c>
      <c r="L3341">
        <v>80000000</v>
      </c>
      <c r="M3341">
        <v>2000</v>
      </c>
      <c r="N3341">
        <v>5.3</v>
      </c>
      <c r="O3341" s="4"/>
      <c r="P3341" s="4"/>
    </row>
    <row r="3342" spans="1:16" x14ac:dyDescent="0.3">
      <c r="A3342" t="s">
        <v>3146</v>
      </c>
      <c r="B3342">
        <v>15</v>
      </c>
      <c r="C3342">
        <v>110</v>
      </c>
      <c r="D3342">
        <v>4357000</v>
      </c>
      <c r="E3342" t="s">
        <v>298</v>
      </c>
      <c r="F3342" t="s">
        <v>1133</v>
      </c>
      <c r="G3342" t="s">
        <v>3531</v>
      </c>
      <c r="H3342">
        <v>5176</v>
      </c>
      <c r="I3342">
        <v>30</v>
      </c>
      <c r="J3342" t="s">
        <v>19</v>
      </c>
      <c r="K3342" t="s">
        <v>20</v>
      </c>
      <c r="L3342">
        <v>30000000</v>
      </c>
      <c r="M3342">
        <v>1996</v>
      </c>
      <c r="N3342">
        <v>5.3</v>
      </c>
      <c r="O3342" s="4"/>
      <c r="P3342" s="4"/>
    </row>
    <row r="3343" spans="1:16" x14ac:dyDescent="0.3">
      <c r="A3343" t="s">
        <v>2484</v>
      </c>
      <c r="B3343">
        <v>63</v>
      </c>
      <c r="C3343">
        <v>95</v>
      </c>
      <c r="D3343">
        <v>2954405</v>
      </c>
      <c r="E3343" t="s">
        <v>3236</v>
      </c>
      <c r="F3343" t="s">
        <v>1987</v>
      </c>
      <c r="G3343" t="s">
        <v>3237</v>
      </c>
      <c r="H3343">
        <v>1977</v>
      </c>
      <c r="I3343">
        <v>64</v>
      </c>
      <c r="J3343" t="s">
        <v>19</v>
      </c>
      <c r="K3343" t="s">
        <v>20</v>
      </c>
      <c r="L3343">
        <v>36000000</v>
      </c>
      <c r="M3343">
        <v>2000</v>
      </c>
      <c r="N3343">
        <v>5.3</v>
      </c>
      <c r="O3343" s="4"/>
      <c r="P3343" s="4"/>
    </row>
    <row r="3344" spans="1:16" x14ac:dyDescent="0.3">
      <c r="A3344" t="s">
        <v>2224</v>
      </c>
      <c r="B3344">
        <v>76</v>
      </c>
      <c r="C3344">
        <v>110</v>
      </c>
      <c r="D3344">
        <v>5881504</v>
      </c>
      <c r="E3344" t="s">
        <v>3128</v>
      </c>
      <c r="F3344" t="s">
        <v>2739</v>
      </c>
      <c r="G3344" t="s">
        <v>3129</v>
      </c>
      <c r="H3344">
        <v>5917</v>
      </c>
      <c r="I3344">
        <v>50</v>
      </c>
      <c r="J3344" t="s">
        <v>19</v>
      </c>
      <c r="K3344" t="s">
        <v>20</v>
      </c>
      <c r="L3344">
        <v>39000000</v>
      </c>
      <c r="M3344">
        <v>2004</v>
      </c>
      <c r="N3344">
        <v>5.3</v>
      </c>
      <c r="O3344" s="4"/>
      <c r="P3344" s="4"/>
    </row>
    <row r="3345" spans="1:16" x14ac:dyDescent="0.3">
      <c r="A3345" t="s">
        <v>111</v>
      </c>
      <c r="B3345">
        <v>336</v>
      </c>
      <c r="C3345">
        <v>138</v>
      </c>
      <c r="D3345">
        <v>16969390</v>
      </c>
      <c r="E3345" t="s">
        <v>1100</v>
      </c>
      <c r="F3345" t="s">
        <v>265</v>
      </c>
      <c r="G3345" t="s">
        <v>4245</v>
      </c>
      <c r="H3345">
        <v>80861</v>
      </c>
      <c r="I3345">
        <v>431</v>
      </c>
      <c r="J3345" t="s">
        <v>19</v>
      </c>
      <c r="K3345" t="s">
        <v>20</v>
      </c>
      <c r="L3345">
        <v>25000000</v>
      </c>
      <c r="M3345">
        <v>2013</v>
      </c>
      <c r="N3345">
        <v>5.3</v>
      </c>
      <c r="O3345" s="4"/>
      <c r="P3345" s="4"/>
    </row>
    <row r="3346" spans="1:16" x14ac:dyDescent="0.3">
      <c r="A3346" t="s">
        <v>2406</v>
      </c>
      <c r="B3346">
        <v>228</v>
      </c>
      <c r="C3346">
        <v>108</v>
      </c>
      <c r="D3346">
        <v>32048809</v>
      </c>
      <c r="E3346" t="s">
        <v>2914</v>
      </c>
      <c r="F3346" t="s">
        <v>2655</v>
      </c>
      <c r="G3346" t="s">
        <v>3334</v>
      </c>
      <c r="H3346">
        <v>94456</v>
      </c>
      <c r="I3346">
        <v>576</v>
      </c>
      <c r="J3346" t="s">
        <v>19</v>
      </c>
      <c r="K3346" t="s">
        <v>220</v>
      </c>
      <c r="L3346">
        <v>30000000</v>
      </c>
      <c r="M3346">
        <v>2005</v>
      </c>
      <c r="N3346">
        <v>5.3</v>
      </c>
      <c r="O3346" s="4"/>
      <c r="P3346" s="4"/>
    </row>
    <row r="3347" spans="1:16" x14ac:dyDescent="0.3">
      <c r="A3347" t="s">
        <v>5707</v>
      </c>
      <c r="B3347">
        <v>444</v>
      </c>
      <c r="C3347">
        <v>94</v>
      </c>
      <c r="D3347">
        <v>14123773</v>
      </c>
      <c r="E3347" t="s">
        <v>1007</v>
      </c>
      <c r="F3347" t="s">
        <v>45</v>
      </c>
      <c r="G3347" t="s">
        <v>6629</v>
      </c>
      <c r="H3347">
        <v>108683</v>
      </c>
      <c r="I3347">
        <v>561</v>
      </c>
      <c r="J3347" t="s">
        <v>19</v>
      </c>
      <c r="K3347" t="s">
        <v>20</v>
      </c>
      <c r="L3347">
        <v>5000000</v>
      </c>
      <c r="M3347">
        <v>2012</v>
      </c>
      <c r="N3347">
        <v>5.3</v>
      </c>
      <c r="O3347" s="4"/>
      <c r="P3347" s="4"/>
    </row>
    <row r="3348" spans="1:16" x14ac:dyDescent="0.3">
      <c r="A3348" t="s">
        <v>1063</v>
      </c>
      <c r="B3348">
        <v>412</v>
      </c>
      <c r="C3348">
        <v>101</v>
      </c>
      <c r="D3348">
        <v>67344392</v>
      </c>
      <c r="E3348" t="s">
        <v>34</v>
      </c>
      <c r="F3348" t="s">
        <v>540</v>
      </c>
      <c r="G3348" t="s">
        <v>1065</v>
      </c>
      <c r="H3348">
        <v>165618</v>
      </c>
      <c r="I3348">
        <v>503</v>
      </c>
      <c r="J3348" t="s">
        <v>19</v>
      </c>
      <c r="K3348" t="s">
        <v>20</v>
      </c>
      <c r="L3348">
        <v>92000000</v>
      </c>
      <c r="M3348">
        <v>2013</v>
      </c>
      <c r="N3348">
        <v>5.3</v>
      </c>
      <c r="O3348" s="4"/>
      <c r="P3348" s="4"/>
    </row>
    <row r="3349" spans="1:16" x14ac:dyDescent="0.3">
      <c r="A3349" t="s">
        <v>5884</v>
      </c>
      <c r="B3349">
        <v>189</v>
      </c>
      <c r="C3349">
        <v>97</v>
      </c>
      <c r="D3349">
        <v>27736779</v>
      </c>
      <c r="E3349" t="s">
        <v>1498</v>
      </c>
      <c r="F3349" t="s">
        <v>5885</v>
      </c>
      <c r="G3349" t="s">
        <v>5886</v>
      </c>
      <c r="H3349">
        <v>25210</v>
      </c>
      <c r="I3349">
        <v>126</v>
      </c>
      <c r="J3349" t="s">
        <v>19</v>
      </c>
      <c r="K3349" t="s">
        <v>20</v>
      </c>
      <c r="L3349">
        <v>10000000</v>
      </c>
      <c r="M3349">
        <v>2015</v>
      </c>
      <c r="N3349">
        <v>5.2</v>
      </c>
      <c r="O3349" s="4"/>
      <c r="P3349" s="4"/>
    </row>
    <row r="3350" spans="1:16" x14ac:dyDescent="0.3">
      <c r="A3350" t="s">
        <v>6169</v>
      </c>
      <c r="B3350">
        <v>135</v>
      </c>
      <c r="C3350">
        <v>90</v>
      </c>
      <c r="D3350">
        <v>25926543</v>
      </c>
      <c r="E3350" t="s">
        <v>1498</v>
      </c>
      <c r="F3350" t="s">
        <v>6170</v>
      </c>
      <c r="G3350" t="s">
        <v>6171</v>
      </c>
      <c r="H3350">
        <v>26609</v>
      </c>
      <c r="I3350">
        <v>148</v>
      </c>
      <c r="J3350" t="s">
        <v>19</v>
      </c>
      <c r="K3350" t="s">
        <v>20</v>
      </c>
      <c r="L3350">
        <v>8000000</v>
      </c>
      <c r="M3350">
        <v>2008</v>
      </c>
      <c r="N3350">
        <v>5.2</v>
      </c>
      <c r="O3350" s="4"/>
      <c r="P3350" s="4"/>
    </row>
    <row r="3351" spans="1:16" x14ac:dyDescent="0.3">
      <c r="A3351" t="s">
        <v>4144</v>
      </c>
      <c r="B3351">
        <v>86</v>
      </c>
      <c r="C3351">
        <v>109</v>
      </c>
      <c r="D3351">
        <v>61356221</v>
      </c>
      <c r="E3351" t="s">
        <v>3462</v>
      </c>
      <c r="F3351" t="s">
        <v>4694</v>
      </c>
      <c r="G3351" t="s">
        <v>5381</v>
      </c>
      <c r="H3351">
        <v>19505</v>
      </c>
      <c r="I3351">
        <v>162</v>
      </c>
      <c r="J3351" t="s">
        <v>19</v>
      </c>
      <c r="K3351" t="s">
        <v>20</v>
      </c>
      <c r="L3351">
        <v>14000000</v>
      </c>
      <c r="M3351">
        <v>2007</v>
      </c>
      <c r="N3351">
        <v>5.2</v>
      </c>
      <c r="O3351" s="4"/>
      <c r="P3351" s="4"/>
    </row>
    <row r="3352" spans="1:16" x14ac:dyDescent="0.3">
      <c r="A3352" t="s">
        <v>2401</v>
      </c>
      <c r="B3352">
        <v>105</v>
      </c>
      <c r="C3352">
        <v>99</v>
      </c>
      <c r="D3352">
        <v>73701902</v>
      </c>
      <c r="E3352" t="s">
        <v>1508</v>
      </c>
      <c r="F3352" t="s">
        <v>907</v>
      </c>
      <c r="G3352" t="s">
        <v>2402</v>
      </c>
      <c r="H3352">
        <v>27548</v>
      </c>
      <c r="I3352">
        <v>209</v>
      </c>
      <c r="J3352" t="s">
        <v>19</v>
      </c>
      <c r="K3352" t="s">
        <v>20</v>
      </c>
      <c r="L3352">
        <v>60000000</v>
      </c>
      <c r="M3352">
        <v>2004</v>
      </c>
      <c r="N3352">
        <v>5.2</v>
      </c>
      <c r="O3352" s="4"/>
      <c r="P3352" s="4"/>
    </row>
    <row r="3353" spans="1:16" x14ac:dyDescent="0.3">
      <c r="A3353" t="s">
        <v>6599</v>
      </c>
      <c r="B3353">
        <v>152</v>
      </c>
      <c r="C3353">
        <v>83</v>
      </c>
      <c r="D3353">
        <v>25799043</v>
      </c>
      <c r="E3353" t="s">
        <v>2074</v>
      </c>
      <c r="F3353" t="s">
        <v>180</v>
      </c>
      <c r="G3353" t="s">
        <v>6600</v>
      </c>
      <c r="H3353">
        <v>28513</v>
      </c>
      <c r="I3353">
        <v>126</v>
      </c>
      <c r="J3353" t="s">
        <v>19</v>
      </c>
      <c r="K3353" t="s">
        <v>20</v>
      </c>
      <c r="L3353">
        <v>3300000</v>
      </c>
      <c r="M3353">
        <v>2015</v>
      </c>
      <c r="N3353">
        <v>5.2</v>
      </c>
      <c r="O3353" s="4"/>
      <c r="P3353" s="4"/>
    </row>
    <row r="3354" spans="1:16" x14ac:dyDescent="0.3">
      <c r="A3354" t="s">
        <v>2840</v>
      </c>
      <c r="B3354">
        <v>98</v>
      </c>
      <c r="C3354">
        <v>108</v>
      </c>
      <c r="D3354">
        <v>22108977</v>
      </c>
      <c r="E3354" t="s">
        <v>677</v>
      </c>
      <c r="F3354" t="s">
        <v>2841</v>
      </c>
      <c r="G3354" t="s">
        <v>2842</v>
      </c>
      <c r="H3354">
        <v>29861</v>
      </c>
      <c r="I3354">
        <v>132</v>
      </c>
      <c r="J3354" t="s">
        <v>19</v>
      </c>
      <c r="K3354" t="s">
        <v>1867</v>
      </c>
      <c r="L3354">
        <v>41000000</v>
      </c>
      <c r="M3354">
        <v>2003</v>
      </c>
      <c r="N3354">
        <v>5.2</v>
      </c>
      <c r="O3354" s="4"/>
      <c r="P3354" s="4"/>
    </row>
    <row r="3355" spans="1:16" x14ac:dyDescent="0.3">
      <c r="A3355" t="s">
        <v>3339</v>
      </c>
      <c r="B3355">
        <v>137</v>
      </c>
      <c r="C3355">
        <v>101</v>
      </c>
      <c r="D3355">
        <v>30307804</v>
      </c>
      <c r="E3355" t="s">
        <v>2375</v>
      </c>
      <c r="F3355" t="s">
        <v>3340</v>
      </c>
      <c r="G3355" t="s">
        <v>3341</v>
      </c>
      <c r="H3355">
        <v>43991</v>
      </c>
      <c r="I3355">
        <v>695</v>
      </c>
      <c r="J3355" t="s">
        <v>19</v>
      </c>
      <c r="K3355" t="s">
        <v>20</v>
      </c>
      <c r="L3355">
        <v>35000000</v>
      </c>
      <c r="M3355">
        <v>2002</v>
      </c>
      <c r="N3355">
        <v>5.2</v>
      </c>
      <c r="O3355" s="4"/>
      <c r="P3355" s="4"/>
    </row>
    <row r="3356" spans="1:16" x14ac:dyDescent="0.3">
      <c r="A3356" t="s">
        <v>850</v>
      </c>
      <c r="B3356">
        <v>178</v>
      </c>
      <c r="C3356">
        <v>102</v>
      </c>
      <c r="D3356">
        <v>80360866</v>
      </c>
      <c r="E3356" t="s">
        <v>1370</v>
      </c>
      <c r="F3356" t="s">
        <v>543</v>
      </c>
      <c r="G3356" t="s">
        <v>1371</v>
      </c>
      <c r="H3356">
        <v>44662</v>
      </c>
      <c r="I3356">
        <v>127</v>
      </c>
      <c r="J3356" t="s">
        <v>19</v>
      </c>
      <c r="K3356" t="s">
        <v>20</v>
      </c>
      <c r="L3356">
        <v>80000000</v>
      </c>
      <c r="M3356">
        <v>2011</v>
      </c>
      <c r="N3356">
        <v>5.2</v>
      </c>
      <c r="O3356" s="4"/>
      <c r="P3356" s="4"/>
    </row>
    <row r="3357" spans="1:16" x14ac:dyDescent="0.3">
      <c r="A3357" t="s">
        <v>1812</v>
      </c>
      <c r="B3357">
        <v>176</v>
      </c>
      <c r="C3357">
        <v>118</v>
      </c>
      <c r="D3357">
        <v>85911262</v>
      </c>
      <c r="E3357" t="s">
        <v>1813</v>
      </c>
      <c r="F3357" t="s">
        <v>1814</v>
      </c>
      <c r="G3357" t="s">
        <v>1815</v>
      </c>
      <c r="H3357">
        <v>24735</v>
      </c>
      <c r="I3357">
        <v>213</v>
      </c>
      <c r="J3357" t="s">
        <v>19</v>
      </c>
      <c r="K3357" t="s">
        <v>20</v>
      </c>
      <c r="L3357">
        <v>65000000</v>
      </c>
      <c r="M3357">
        <v>2014</v>
      </c>
      <c r="N3357">
        <v>5.2</v>
      </c>
      <c r="O3357" s="4"/>
      <c r="P3357" s="4"/>
    </row>
    <row r="3358" spans="1:16" x14ac:dyDescent="0.3">
      <c r="A3358" t="s">
        <v>986</v>
      </c>
      <c r="B3358">
        <v>105</v>
      </c>
      <c r="C3358">
        <v>87</v>
      </c>
      <c r="D3358">
        <v>93375151</v>
      </c>
      <c r="E3358" t="s">
        <v>1279</v>
      </c>
      <c r="F3358" t="s">
        <v>1922</v>
      </c>
      <c r="G3358" t="s">
        <v>1923</v>
      </c>
      <c r="H3358">
        <v>46031</v>
      </c>
      <c r="I3358">
        <v>235</v>
      </c>
      <c r="J3358" t="s">
        <v>19</v>
      </c>
      <c r="K3358" t="s">
        <v>20</v>
      </c>
      <c r="L3358">
        <v>60000000</v>
      </c>
      <c r="M3358">
        <v>2001</v>
      </c>
      <c r="N3358">
        <v>5.2</v>
      </c>
      <c r="O3358" s="4"/>
      <c r="P3358" s="4"/>
    </row>
    <row r="3359" spans="1:16" x14ac:dyDescent="0.3">
      <c r="A3359" t="s">
        <v>6645</v>
      </c>
      <c r="B3359">
        <v>228</v>
      </c>
      <c r="C3359">
        <v>86</v>
      </c>
      <c r="D3359">
        <v>17683670</v>
      </c>
      <c r="E3359" t="s">
        <v>2051</v>
      </c>
      <c r="F3359" t="s">
        <v>1820</v>
      </c>
      <c r="G3359" t="s">
        <v>6646</v>
      </c>
      <c r="H3359">
        <v>47227</v>
      </c>
      <c r="I3359">
        <v>323</v>
      </c>
      <c r="J3359" t="s">
        <v>19</v>
      </c>
      <c r="K3359" t="s">
        <v>20</v>
      </c>
      <c r="L3359">
        <v>5000000</v>
      </c>
      <c r="M3359">
        <v>2011</v>
      </c>
      <c r="N3359">
        <v>5.2</v>
      </c>
      <c r="O3359" s="4"/>
      <c r="P3359" s="4"/>
    </row>
    <row r="3360" spans="1:16" x14ac:dyDescent="0.3">
      <c r="A3360" t="s">
        <v>2037</v>
      </c>
      <c r="B3360">
        <v>19</v>
      </c>
      <c r="C3360">
        <v>95</v>
      </c>
      <c r="D3360">
        <v>38087756</v>
      </c>
      <c r="E3360" t="s">
        <v>1508</v>
      </c>
      <c r="F3360" t="s">
        <v>2968</v>
      </c>
      <c r="G3360" t="s">
        <v>2969</v>
      </c>
      <c r="H3360">
        <v>49612</v>
      </c>
      <c r="I3360">
        <v>39</v>
      </c>
      <c r="J3360" t="s">
        <v>19</v>
      </c>
      <c r="K3360" t="s">
        <v>20</v>
      </c>
      <c r="L3360">
        <v>40000000</v>
      </c>
      <c r="M3360">
        <v>1994</v>
      </c>
      <c r="N3360">
        <v>5.2</v>
      </c>
      <c r="O3360" s="4"/>
      <c r="P3360" s="4"/>
    </row>
    <row r="3361" spans="1:16" x14ac:dyDescent="0.3">
      <c r="A3361" t="s">
        <v>4078</v>
      </c>
      <c r="B3361">
        <v>38</v>
      </c>
      <c r="C3361">
        <v>85</v>
      </c>
      <c r="D3361">
        <v>39880476</v>
      </c>
      <c r="E3361" t="s">
        <v>165</v>
      </c>
      <c r="F3361" t="s">
        <v>665</v>
      </c>
      <c r="G3361" t="s">
        <v>4079</v>
      </c>
      <c r="H3361">
        <v>12218</v>
      </c>
      <c r="I3361">
        <v>33</v>
      </c>
      <c r="J3361" t="s">
        <v>19</v>
      </c>
      <c r="K3361" t="s">
        <v>20</v>
      </c>
      <c r="L3361">
        <v>25000000</v>
      </c>
      <c r="M3361">
        <v>2002</v>
      </c>
      <c r="N3361">
        <v>5.2</v>
      </c>
      <c r="O3361" s="4"/>
      <c r="P3361" s="4"/>
    </row>
    <row r="3362" spans="1:16" x14ac:dyDescent="0.3">
      <c r="A3362" t="s">
        <v>1018</v>
      </c>
      <c r="B3362">
        <v>169</v>
      </c>
      <c r="C3362">
        <v>93</v>
      </c>
      <c r="D3362">
        <v>59475623</v>
      </c>
      <c r="E3362" t="s">
        <v>1019</v>
      </c>
      <c r="F3362" t="s">
        <v>1020</v>
      </c>
      <c r="G3362" t="s">
        <v>1021</v>
      </c>
      <c r="H3362">
        <v>49739</v>
      </c>
      <c r="I3362">
        <v>407</v>
      </c>
      <c r="J3362" t="s">
        <v>19</v>
      </c>
      <c r="K3362" t="s">
        <v>20</v>
      </c>
      <c r="L3362">
        <v>90000000</v>
      </c>
      <c r="M3362">
        <v>2004</v>
      </c>
      <c r="N3362">
        <v>5.2</v>
      </c>
      <c r="O3362" s="4"/>
      <c r="P3362" s="4"/>
    </row>
    <row r="3363" spans="1:16" x14ac:dyDescent="0.3">
      <c r="A3363" t="s">
        <v>2924</v>
      </c>
      <c r="B3363">
        <v>70</v>
      </c>
      <c r="C3363">
        <v>98</v>
      </c>
      <c r="D3363">
        <v>54967359</v>
      </c>
      <c r="E3363" t="s">
        <v>2651</v>
      </c>
      <c r="F3363" t="s">
        <v>2925</v>
      </c>
      <c r="G3363" t="s">
        <v>2926</v>
      </c>
      <c r="H3363">
        <v>52805</v>
      </c>
      <c r="I3363">
        <v>209</v>
      </c>
      <c r="J3363" t="s">
        <v>19</v>
      </c>
      <c r="K3363" t="s">
        <v>20</v>
      </c>
      <c r="L3363">
        <v>40000000</v>
      </c>
      <c r="M3363">
        <v>1997</v>
      </c>
      <c r="N3363">
        <v>5.2</v>
      </c>
      <c r="O3363" s="4"/>
      <c r="P3363" s="4"/>
    </row>
    <row r="3364" spans="1:16" x14ac:dyDescent="0.3">
      <c r="A3364" t="s">
        <v>4216</v>
      </c>
      <c r="B3364">
        <v>35</v>
      </c>
      <c r="C3364">
        <v>96</v>
      </c>
      <c r="D3364">
        <v>20257000</v>
      </c>
      <c r="E3364" t="s">
        <v>246</v>
      </c>
      <c r="F3364" t="s">
        <v>2389</v>
      </c>
      <c r="G3364" t="s">
        <v>6304</v>
      </c>
      <c r="H3364">
        <v>7569</v>
      </c>
      <c r="I3364">
        <v>65</v>
      </c>
      <c r="J3364" t="s">
        <v>19</v>
      </c>
      <c r="K3364" t="s">
        <v>20</v>
      </c>
      <c r="L3364">
        <v>7000000</v>
      </c>
      <c r="M3364">
        <v>1988</v>
      </c>
      <c r="N3364">
        <v>5.2</v>
      </c>
      <c r="O3364" s="4"/>
      <c r="P3364" s="4"/>
    </row>
    <row r="3365" spans="1:16" x14ac:dyDescent="0.3">
      <c r="A3365" t="s">
        <v>3187</v>
      </c>
      <c r="B3365">
        <v>194</v>
      </c>
      <c r="C3365">
        <v>112</v>
      </c>
      <c r="D3365">
        <v>34912982</v>
      </c>
      <c r="E3365" t="s">
        <v>137</v>
      </c>
      <c r="F3365" t="s">
        <v>283</v>
      </c>
      <c r="G3365" t="s">
        <v>3188</v>
      </c>
      <c r="H3365">
        <v>55617</v>
      </c>
      <c r="I3365">
        <v>266</v>
      </c>
      <c r="J3365" t="s">
        <v>19</v>
      </c>
      <c r="K3365" t="s">
        <v>20</v>
      </c>
      <c r="L3365">
        <v>38000000</v>
      </c>
      <c r="M3365">
        <v>2016</v>
      </c>
      <c r="N3365">
        <v>5.2</v>
      </c>
      <c r="O3365" s="4"/>
      <c r="P3365" s="4"/>
    </row>
    <row r="3366" spans="1:16" x14ac:dyDescent="0.3">
      <c r="A3366" t="s">
        <v>1898</v>
      </c>
      <c r="B3366">
        <v>131</v>
      </c>
      <c r="C3366">
        <v>92</v>
      </c>
      <c r="D3366">
        <v>217326336</v>
      </c>
      <c r="E3366" t="s">
        <v>1648</v>
      </c>
      <c r="F3366" t="s">
        <v>1124</v>
      </c>
      <c r="G3366" t="s">
        <v>2171</v>
      </c>
      <c r="H3366">
        <v>57276</v>
      </c>
      <c r="I3366">
        <v>146</v>
      </c>
      <c r="J3366" t="s">
        <v>19</v>
      </c>
      <c r="K3366" t="s">
        <v>20</v>
      </c>
      <c r="L3366">
        <v>60000000</v>
      </c>
      <c r="M3366">
        <v>2007</v>
      </c>
      <c r="N3366">
        <v>5.2</v>
      </c>
      <c r="O3366" s="4"/>
      <c r="P3366" s="4"/>
    </row>
    <row r="3367" spans="1:16" x14ac:dyDescent="0.3">
      <c r="A3367" t="s">
        <v>4089</v>
      </c>
      <c r="B3367">
        <v>9</v>
      </c>
      <c r="C3367">
        <v>106</v>
      </c>
      <c r="D3367">
        <v>17382982</v>
      </c>
      <c r="E3367" t="s">
        <v>1962</v>
      </c>
      <c r="F3367" t="s">
        <v>1407</v>
      </c>
      <c r="G3367" t="s">
        <v>6621</v>
      </c>
      <c r="H3367">
        <v>5975</v>
      </c>
      <c r="I3367">
        <v>33</v>
      </c>
      <c r="J3367" t="s">
        <v>1391</v>
      </c>
      <c r="K3367" t="s">
        <v>20</v>
      </c>
      <c r="L3367">
        <v>5000000</v>
      </c>
      <c r="M3367">
        <v>2014</v>
      </c>
      <c r="N3367">
        <v>5.2</v>
      </c>
      <c r="O3367" s="4"/>
      <c r="P3367" s="4"/>
    </row>
    <row r="3368" spans="1:16" x14ac:dyDescent="0.3">
      <c r="A3368" t="s">
        <v>1655</v>
      </c>
      <c r="B3368">
        <v>69</v>
      </c>
      <c r="C3368">
        <v>94</v>
      </c>
      <c r="D3368">
        <v>36985501</v>
      </c>
      <c r="E3368" t="s">
        <v>3978</v>
      </c>
      <c r="F3368" t="s">
        <v>1490</v>
      </c>
      <c r="G3368" t="s">
        <v>3979</v>
      </c>
      <c r="H3368">
        <v>11212</v>
      </c>
      <c r="I3368">
        <v>94</v>
      </c>
      <c r="J3368" t="s">
        <v>19</v>
      </c>
      <c r="K3368" t="s">
        <v>20</v>
      </c>
      <c r="L3368">
        <v>26000000</v>
      </c>
      <c r="M3368">
        <v>2002</v>
      </c>
      <c r="N3368">
        <v>5.2</v>
      </c>
      <c r="O3368" s="4"/>
      <c r="P3368" s="4"/>
    </row>
    <row r="3369" spans="1:16" x14ac:dyDescent="0.3">
      <c r="A3369" t="s">
        <v>6467</v>
      </c>
      <c r="B3369">
        <v>137</v>
      </c>
      <c r="C3369">
        <v>96</v>
      </c>
      <c r="D3369">
        <v>11642254</v>
      </c>
      <c r="E3369" t="s">
        <v>2570</v>
      </c>
      <c r="F3369" t="s">
        <v>4289</v>
      </c>
      <c r="G3369" t="s">
        <v>6468</v>
      </c>
      <c r="H3369">
        <v>22929</v>
      </c>
      <c r="I3369">
        <v>287</v>
      </c>
      <c r="J3369" t="s">
        <v>19</v>
      </c>
      <c r="K3369" t="s">
        <v>20</v>
      </c>
      <c r="L3369">
        <v>3000000</v>
      </c>
      <c r="M3369">
        <v>1989</v>
      </c>
      <c r="N3369">
        <v>5.2</v>
      </c>
      <c r="O3369" s="4"/>
      <c r="P3369" s="4"/>
    </row>
    <row r="3370" spans="1:16" x14ac:dyDescent="0.3">
      <c r="A3370" t="s">
        <v>1320</v>
      </c>
      <c r="B3370">
        <v>108</v>
      </c>
      <c r="C3370">
        <v>103</v>
      </c>
      <c r="D3370">
        <v>60400856</v>
      </c>
      <c r="E3370" t="s">
        <v>877</v>
      </c>
      <c r="F3370" t="s">
        <v>374</v>
      </c>
      <c r="G3370" t="s">
        <v>3842</v>
      </c>
      <c r="H3370">
        <v>61317</v>
      </c>
      <c r="I3370">
        <v>229</v>
      </c>
      <c r="J3370" t="s">
        <v>19</v>
      </c>
      <c r="K3370" t="s">
        <v>432</v>
      </c>
      <c r="L3370">
        <v>35000000</v>
      </c>
      <c r="M3370">
        <v>2001</v>
      </c>
      <c r="N3370">
        <v>5.2</v>
      </c>
      <c r="O3370" s="4"/>
      <c r="P3370" s="4"/>
    </row>
    <row r="3371" spans="1:16" x14ac:dyDescent="0.3">
      <c r="A3371" t="s">
        <v>1341</v>
      </c>
      <c r="B3371">
        <v>53</v>
      </c>
      <c r="C3371">
        <v>90</v>
      </c>
      <c r="D3371">
        <v>92969824</v>
      </c>
      <c r="E3371" t="s">
        <v>1342</v>
      </c>
      <c r="F3371" t="s">
        <v>457</v>
      </c>
      <c r="G3371" t="s">
        <v>1343</v>
      </c>
      <c r="H3371">
        <v>63625</v>
      </c>
      <c r="I3371">
        <v>64</v>
      </c>
      <c r="J3371" t="s">
        <v>19</v>
      </c>
      <c r="K3371" t="s">
        <v>20</v>
      </c>
      <c r="L3371">
        <v>80000000</v>
      </c>
      <c r="M3371">
        <v>1997</v>
      </c>
      <c r="N3371">
        <v>5.2</v>
      </c>
      <c r="O3371" s="4"/>
      <c r="P3371" s="4"/>
    </row>
    <row r="3372" spans="1:16" x14ac:dyDescent="0.3">
      <c r="A3372" t="s">
        <v>6904</v>
      </c>
      <c r="B3372">
        <v>31</v>
      </c>
      <c r="C3372">
        <v>81</v>
      </c>
      <c r="D3372">
        <v>3293258</v>
      </c>
      <c r="E3372" t="s">
        <v>6905</v>
      </c>
      <c r="F3372" t="s">
        <v>1162</v>
      </c>
      <c r="G3372" t="s">
        <v>6906</v>
      </c>
      <c r="H3372">
        <v>11399</v>
      </c>
      <c r="I3372">
        <v>131</v>
      </c>
      <c r="J3372" t="s">
        <v>19</v>
      </c>
      <c r="K3372" t="s">
        <v>20</v>
      </c>
      <c r="L3372">
        <v>3000000</v>
      </c>
      <c r="M3372">
        <v>2001</v>
      </c>
      <c r="N3372">
        <v>5.2</v>
      </c>
      <c r="O3372" s="4"/>
      <c r="P3372" s="4"/>
    </row>
    <row r="3373" spans="1:16" x14ac:dyDescent="0.3">
      <c r="A3373" t="s">
        <v>7543</v>
      </c>
      <c r="B3373">
        <v>114</v>
      </c>
      <c r="C3373">
        <v>99</v>
      </c>
      <c r="D3373">
        <v>18378</v>
      </c>
      <c r="E3373" t="s">
        <v>3006</v>
      </c>
      <c r="F3373" t="s">
        <v>5566</v>
      </c>
      <c r="G3373" t="s">
        <v>7544</v>
      </c>
      <c r="H3373">
        <v>9376</v>
      </c>
      <c r="I3373">
        <v>74</v>
      </c>
      <c r="J3373" t="s">
        <v>19</v>
      </c>
      <c r="K3373" t="s">
        <v>31</v>
      </c>
      <c r="L3373">
        <v>900000</v>
      </c>
      <c r="M3373">
        <v>2008</v>
      </c>
      <c r="N3373">
        <v>5.2</v>
      </c>
      <c r="O3373" s="4"/>
      <c r="P3373" s="4"/>
    </row>
    <row r="3374" spans="1:16" x14ac:dyDescent="0.3">
      <c r="A3374" t="s">
        <v>4882</v>
      </c>
      <c r="B3374">
        <v>54</v>
      </c>
      <c r="C3374">
        <v>91</v>
      </c>
      <c r="D3374">
        <v>16702864</v>
      </c>
      <c r="E3374" t="s">
        <v>557</v>
      </c>
      <c r="F3374" t="s">
        <v>319</v>
      </c>
      <c r="G3374" t="s">
        <v>4883</v>
      </c>
      <c r="H3374">
        <v>8023</v>
      </c>
      <c r="I3374">
        <v>49</v>
      </c>
      <c r="J3374" t="s">
        <v>19</v>
      </c>
      <c r="K3374" t="s">
        <v>20</v>
      </c>
      <c r="L3374">
        <v>18000000</v>
      </c>
      <c r="M3374">
        <v>2004</v>
      </c>
      <c r="N3374">
        <v>5.2</v>
      </c>
      <c r="O3374" s="4"/>
      <c r="P3374" s="4"/>
    </row>
    <row r="3375" spans="1:16" x14ac:dyDescent="0.3">
      <c r="A3375" t="s">
        <v>2688</v>
      </c>
      <c r="B3375">
        <v>221</v>
      </c>
      <c r="C3375">
        <v>82</v>
      </c>
      <c r="D3375">
        <v>66466372</v>
      </c>
      <c r="E3375" t="s">
        <v>2914</v>
      </c>
      <c r="F3375" t="s">
        <v>2915</v>
      </c>
      <c r="G3375" t="s">
        <v>2916</v>
      </c>
      <c r="H3375">
        <v>75345</v>
      </c>
      <c r="I3375">
        <v>290</v>
      </c>
      <c r="J3375" t="s">
        <v>19</v>
      </c>
      <c r="K3375" t="s">
        <v>20</v>
      </c>
      <c r="L3375">
        <v>40000000</v>
      </c>
      <c r="M3375">
        <v>2009</v>
      </c>
      <c r="N3375">
        <v>5.2</v>
      </c>
      <c r="O3375" s="4"/>
      <c r="P3375" s="4"/>
    </row>
    <row r="3376" spans="1:16" x14ac:dyDescent="0.3">
      <c r="A3376" t="s">
        <v>5943</v>
      </c>
      <c r="B3376">
        <v>100</v>
      </c>
      <c r="C3376">
        <v>95</v>
      </c>
      <c r="D3376">
        <v>7563670</v>
      </c>
      <c r="E3376" t="s">
        <v>1770</v>
      </c>
      <c r="F3376" t="s">
        <v>625</v>
      </c>
      <c r="G3376" t="s">
        <v>5944</v>
      </c>
      <c r="H3376">
        <v>21268</v>
      </c>
      <c r="I3376">
        <v>53</v>
      </c>
      <c r="J3376" t="s">
        <v>19</v>
      </c>
      <c r="K3376" t="s">
        <v>20</v>
      </c>
      <c r="L3376">
        <v>10000000</v>
      </c>
      <c r="M3376">
        <v>2008</v>
      </c>
      <c r="N3376">
        <v>5.2</v>
      </c>
      <c r="O3376" s="4"/>
      <c r="P3376" s="4"/>
    </row>
    <row r="3377" spans="1:16" x14ac:dyDescent="0.3">
      <c r="A3377" t="s">
        <v>2067</v>
      </c>
      <c r="B3377">
        <v>226</v>
      </c>
      <c r="C3377">
        <v>100</v>
      </c>
      <c r="D3377">
        <v>40168080</v>
      </c>
      <c r="E3377" t="s">
        <v>1694</v>
      </c>
      <c r="F3377" t="s">
        <v>310</v>
      </c>
      <c r="G3377" t="s">
        <v>3975</v>
      </c>
      <c r="H3377">
        <v>80870</v>
      </c>
      <c r="I3377">
        <v>315</v>
      </c>
      <c r="J3377" t="s">
        <v>19</v>
      </c>
      <c r="K3377" t="s">
        <v>20</v>
      </c>
      <c r="L3377">
        <v>26000000</v>
      </c>
      <c r="M3377">
        <v>2010</v>
      </c>
      <c r="N3377">
        <v>5.2</v>
      </c>
      <c r="O3377" s="4"/>
      <c r="P3377" s="4"/>
    </row>
    <row r="3378" spans="1:16" x14ac:dyDescent="0.3">
      <c r="A3378" t="s">
        <v>6859</v>
      </c>
      <c r="B3378">
        <v>36</v>
      </c>
      <c r="C3378">
        <v>93</v>
      </c>
      <c r="D3378">
        <v>4063</v>
      </c>
      <c r="E3378" t="s">
        <v>1610</v>
      </c>
      <c r="F3378" t="s">
        <v>6860</v>
      </c>
      <c r="G3378" t="s">
        <v>6861</v>
      </c>
      <c r="H3378">
        <v>2086</v>
      </c>
      <c r="I3378">
        <v>20</v>
      </c>
      <c r="J3378" t="s">
        <v>19</v>
      </c>
      <c r="K3378" t="s">
        <v>162</v>
      </c>
      <c r="L3378">
        <v>4000000</v>
      </c>
      <c r="M3378">
        <v>2012</v>
      </c>
      <c r="N3378">
        <v>5.2</v>
      </c>
      <c r="O3378" s="4"/>
      <c r="P3378" s="4"/>
    </row>
    <row r="3379" spans="1:16" x14ac:dyDescent="0.3">
      <c r="A3379" t="s">
        <v>1590</v>
      </c>
      <c r="B3379">
        <v>167</v>
      </c>
      <c r="C3379">
        <v>91</v>
      </c>
      <c r="D3379">
        <v>20819129</v>
      </c>
      <c r="E3379" t="s">
        <v>916</v>
      </c>
      <c r="F3379" t="s">
        <v>895</v>
      </c>
      <c r="G3379" t="s">
        <v>3955</v>
      </c>
      <c r="H3379">
        <v>84209</v>
      </c>
      <c r="I3379">
        <v>201</v>
      </c>
      <c r="J3379" t="s">
        <v>19</v>
      </c>
      <c r="K3379" t="s">
        <v>20</v>
      </c>
      <c r="L3379">
        <v>26000000</v>
      </c>
      <c r="M3379">
        <v>2009</v>
      </c>
      <c r="N3379">
        <v>5.2</v>
      </c>
      <c r="O3379" s="4"/>
      <c r="P3379" s="4"/>
    </row>
    <row r="3380" spans="1:16" x14ac:dyDescent="0.3">
      <c r="A3380" t="s">
        <v>1686</v>
      </c>
      <c r="B3380">
        <v>237</v>
      </c>
      <c r="C3380">
        <v>113</v>
      </c>
      <c r="D3380">
        <v>28031250</v>
      </c>
      <c r="E3380" t="s">
        <v>1687</v>
      </c>
      <c r="F3380" t="s">
        <v>588</v>
      </c>
      <c r="G3380" t="s">
        <v>1688</v>
      </c>
      <c r="H3380">
        <v>88146</v>
      </c>
      <c r="I3380">
        <v>814</v>
      </c>
      <c r="J3380" t="s">
        <v>19</v>
      </c>
      <c r="K3380" t="s">
        <v>31</v>
      </c>
      <c r="L3380">
        <v>60000000</v>
      </c>
      <c r="M3380">
        <v>2005</v>
      </c>
      <c r="N3380">
        <v>5.2</v>
      </c>
      <c r="O3380" s="4"/>
      <c r="P3380" s="4"/>
    </row>
    <row r="3381" spans="1:16" x14ac:dyDescent="0.3">
      <c r="A3381" t="s">
        <v>3999</v>
      </c>
      <c r="B3381">
        <v>23</v>
      </c>
      <c r="C3381">
        <v>95</v>
      </c>
      <c r="D3381">
        <v>20047715</v>
      </c>
      <c r="E3381" t="s">
        <v>4000</v>
      </c>
      <c r="F3381" t="s">
        <v>4001</v>
      </c>
      <c r="G3381" t="s">
        <v>4002</v>
      </c>
      <c r="H3381">
        <v>8008</v>
      </c>
      <c r="I3381">
        <v>26</v>
      </c>
      <c r="J3381" t="s">
        <v>19</v>
      </c>
      <c r="K3381" t="s">
        <v>20</v>
      </c>
      <c r="L3381">
        <v>25530000</v>
      </c>
      <c r="M3381">
        <v>1996</v>
      </c>
      <c r="N3381">
        <v>5.2</v>
      </c>
      <c r="O3381" s="4"/>
      <c r="P3381" s="4"/>
    </row>
    <row r="3382" spans="1:16" x14ac:dyDescent="0.3">
      <c r="A3382" t="s">
        <v>4212</v>
      </c>
      <c r="B3382">
        <v>15</v>
      </c>
      <c r="C3382">
        <v>105</v>
      </c>
      <c r="D3382">
        <v>13854000</v>
      </c>
      <c r="E3382" t="s">
        <v>1262</v>
      </c>
      <c r="F3382" t="s">
        <v>1020</v>
      </c>
      <c r="G3382" t="s">
        <v>5086</v>
      </c>
      <c r="H3382">
        <v>21079</v>
      </c>
      <c r="I3382">
        <v>55</v>
      </c>
      <c r="J3382" t="s">
        <v>19</v>
      </c>
      <c r="K3382" t="s">
        <v>20</v>
      </c>
      <c r="L3382">
        <v>20000000</v>
      </c>
      <c r="M3382">
        <v>1988</v>
      </c>
      <c r="N3382">
        <v>5.2</v>
      </c>
      <c r="O3382" s="4"/>
      <c r="P3382" s="4"/>
    </row>
    <row r="3383" spans="1:16" x14ac:dyDescent="0.3">
      <c r="A3383" t="s">
        <v>4276</v>
      </c>
      <c r="B3383">
        <v>32</v>
      </c>
      <c r="C3383">
        <v>118</v>
      </c>
      <c r="D3383">
        <v>13000000</v>
      </c>
      <c r="E3383" t="s">
        <v>4277</v>
      </c>
      <c r="F3383" t="s">
        <v>4278</v>
      </c>
      <c r="G3383" t="s">
        <v>4279</v>
      </c>
      <c r="H3383">
        <v>10895</v>
      </c>
      <c r="I3383">
        <v>150</v>
      </c>
      <c r="J3383" t="s">
        <v>19</v>
      </c>
      <c r="K3383" t="s">
        <v>20</v>
      </c>
      <c r="L3383">
        <v>24000000</v>
      </c>
      <c r="M3383">
        <v>1978</v>
      </c>
      <c r="N3383">
        <v>5.2</v>
      </c>
      <c r="O3383" s="4"/>
      <c r="P3383" s="4"/>
    </row>
    <row r="3384" spans="1:16" x14ac:dyDescent="0.3">
      <c r="A3384" t="s">
        <v>2037</v>
      </c>
      <c r="B3384">
        <v>82</v>
      </c>
      <c r="C3384">
        <v>110</v>
      </c>
      <c r="D3384">
        <v>14469428</v>
      </c>
      <c r="E3384" t="s">
        <v>877</v>
      </c>
      <c r="F3384" t="s">
        <v>505</v>
      </c>
      <c r="G3384" t="s">
        <v>3991</v>
      </c>
      <c r="H3384">
        <v>10667</v>
      </c>
      <c r="I3384">
        <v>95</v>
      </c>
      <c r="J3384" t="s">
        <v>19</v>
      </c>
      <c r="K3384" t="s">
        <v>20</v>
      </c>
      <c r="L3384">
        <v>26000000</v>
      </c>
      <c r="M3384">
        <v>2004</v>
      </c>
      <c r="N3384">
        <v>5.2</v>
      </c>
      <c r="O3384" s="4"/>
      <c r="P3384" s="4"/>
    </row>
    <row r="3385" spans="1:16" x14ac:dyDescent="0.3">
      <c r="A3385" t="s">
        <v>5628</v>
      </c>
      <c r="B3385">
        <v>2</v>
      </c>
      <c r="C3385">
        <v>118</v>
      </c>
      <c r="D3385">
        <v>800000</v>
      </c>
      <c r="E3385" t="s">
        <v>5396</v>
      </c>
      <c r="F3385" t="s">
        <v>73</v>
      </c>
      <c r="G3385" t="s">
        <v>5995</v>
      </c>
      <c r="H3385">
        <v>892</v>
      </c>
      <c r="I3385">
        <v>21</v>
      </c>
      <c r="J3385" t="s">
        <v>19</v>
      </c>
      <c r="K3385" t="s">
        <v>20</v>
      </c>
      <c r="L3385">
        <v>14000000</v>
      </c>
      <c r="M3385">
        <v>1981</v>
      </c>
      <c r="N3385">
        <v>5.2</v>
      </c>
      <c r="O3385" s="4"/>
      <c r="P3385" s="4"/>
    </row>
    <row r="3386" spans="1:16" x14ac:dyDescent="0.3">
      <c r="A3386" t="s">
        <v>3712</v>
      </c>
      <c r="B3386">
        <v>73</v>
      </c>
      <c r="C3386">
        <v>105</v>
      </c>
      <c r="D3386">
        <v>20422207</v>
      </c>
      <c r="E3386" t="s">
        <v>753</v>
      </c>
      <c r="F3386" t="s">
        <v>1071</v>
      </c>
      <c r="G3386" t="s">
        <v>3713</v>
      </c>
      <c r="H3386">
        <v>15052</v>
      </c>
      <c r="I3386">
        <v>116</v>
      </c>
      <c r="J3386" t="s">
        <v>19</v>
      </c>
      <c r="K3386" t="s">
        <v>20</v>
      </c>
      <c r="L3386">
        <v>35000000</v>
      </c>
      <c r="M3386">
        <v>2004</v>
      </c>
      <c r="N3386">
        <v>5.2</v>
      </c>
      <c r="O3386" s="4"/>
      <c r="P3386" s="4"/>
    </row>
    <row r="3387" spans="1:16" x14ac:dyDescent="0.3">
      <c r="A3387" t="s">
        <v>289</v>
      </c>
      <c r="B3387">
        <v>264</v>
      </c>
      <c r="C3387">
        <v>112</v>
      </c>
      <c r="D3387">
        <v>102176165</v>
      </c>
      <c r="E3387" t="s">
        <v>291</v>
      </c>
      <c r="F3387" t="s">
        <v>292</v>
      </c>
      <c r="G3387" t="s">
        <v>293</v>
      </c>
      <c r="H3387">
        <v>117927</v>
      </c>
      <c r="I3387">
        <v>501</v>
      </c>
      <c r="J3387" t="s">
        <v>19</v>
      </c>
      <c r="K3387" t="s">
        <v>20</v>
      </c>
      <c r="L3387">
        <v>145000000</v>
      </c>
      <c r="M3387">
        <v>2008</v>
      </c>
      <c r="N3387">
        <v>5.2</v>
      </c>
      <c r="O3387" s="4"/>
      <c r="P3387" s="4"/>
    </row>
    <row r="3388" spans="1:16" x14ac:dyDescent="0.3">
      <c r="A3388" t="s">
        <v>4225</v>
      </c>
      <c r="B3388">
        <v>60</v>
      </c>
      <c r="C3388">
        <v>104</v>
      </c>
      <c r="D3388">
        <v>4064333</v>
      </c>
      <c r="E3388" t="s">
        <v>992</v>
      </c>
      <c r="F3388" t="s">
        <v>126</v>
      </c>
      <c r="G3388" t="s">
        <v>4226</v>
      </c>
      <c r="H3388">
        <v>24790</v>
      </c>
      <c r="I3388">
        <v>173</v>
      </c>
      <c r="J3388" t="s">
        <v>19</v>
      </c>
      <c r="K3388" t="s">
        <v>20</v>
      </c>
      <c r="L3388">
        <v>25000000</v>
      </c>
      <c r="M3388">
        <v>1995</v>
      </c>
      <c r="N3388">
        <v>5.2</v>
      </c>
      <c r="O3388" s="4"/>
      <c r="P3388" s="4"/>
    </row>
    <row r="3389" spans="1:16" x14ac:dyDescent="0.3">
      <c r="A3389" t="s">
        <v>3436</v>
      </c>
      <c r="B3389">
        <v>68</v>
      </c>
      <c r="C3389">
        <v>102</v>
      </c>
      <c r="D3389">
        <v>11227940</v>
      </c>
      <c r="E3389" t="s">
        <v>3437</v>
      </c>
      <c r="F3389" t="s">
        <v>1387</v>
      </c>
      <c r="G3389" t="s">
        <v>3438</v>
      </c>
      <c r="H3389">
        <v>8367</v>
      </c>
      <c r="I3389">
        <v>94</v>
      </c>
      <c r="J3389" t="s">
        <v>19</v>
      </c>
      <c r="K3389" t="s">
        <v>20</v>
      </c>
      <c r="L3389">
        <v>34000000</v>
      </c>
      <c r="M3389">
        <v>1999</v>
      </c>
      <c r="N3389">
        <v>5.2</v>
      </c>
      <c r="O3389" s="4"/>
      <c r="P3389" s="4"/>
    </row>
    <row r="3390" spans="1:16" x14ac:dyDescent="0.3">
      <c r="A3390" t="s">
        <v>1876</v>
      </c>
      <c r="B3390">
        <v>127</v>
      </c>
      <c r="C3390">
        <v>83</v>
      </c>
      <c r="D3390">
        <v>71277420</v>
      </c>
      <c r="E3390" t="s">
        <v>872</v>
      </c>
      <c r="F3390" t="s">
        <v>1822</v>
      </c>
      <c r="G3390" t="s">
        <v>2648</v>
      </c>
      <c r="H3390">
        <v>119590</v>
      </c>
      <c r="I3390">
        <v>548</v>
      </c>
      <c r="J3390" t="s">
        <v>19</v>
      </c>
      <c r="K3390" t="s">
        <v>20</v>
      </c>
      <c r="L3390">
        <v>45000000</v>
      </c>
      <c r="M3390">
        <v>2001</v>
      </c>
      <c r="N3390">
        <v>5.2</v>
      </c>
      <c r="O3390" s="4"/>
      <c r="P3390" s="4"/>
    </row>
    <row r="3391" spans="1:16" x14ac:dyDescent="0.3">
      <c r="A3391" t="s">
        <v>725</v>
      </c>
      <c r="B3391">
        <v>276</v>
      </c>
      <c r="C3391">
        <v>123</v>
      </c>
      <c r="D3391">
        <v>115802596</v>
      </c>
      <c r="E3391" t="s">
        <v>726</v>
      </c>
      <c r="F3391" t="s">
        <v>396</v>
      </c>
      <c r="G3391" t="s">
        <v>727</v>
      </c>
      <c r="H3391">
        <v>182661</v>
      </c>
      <c r="I3391">
        <v>681</v>
      </c>
      <c r="J3391" t="s">
        <v>19</v>
      </c>
      <c r="K3391" t="s">
        <v>20</v>
      </c>
      <c r="L3391">
        <v>110000000</v>
      </c>
      <c r="M3391">
        <v>2007</v>
      </c>
      <c r="N3391">
        <v>5.2</v>
      </c>
      <c r="O3391" s="4"/>
      <c r="P3391" s="4"/>
    </row>
    <row r="3392" spans="1:16" x14ac:dyDescent="0.3">
      <c r="A3392" t="s">
        <v>3175</v>
      </c>
      <c r="B3392">
        <v>31</v>
      </c>
      <c r="C3392">
        <v>110</v>
      </c>
      <c r="D3392">
        <v>623374</v>
      </c>
      <c r="E3392" t="s">
        <v>3177</v>
      </c>
      <c r="F3392" t="s">
        <v>1139</v>
      </c>
      <c r="G3392" t="s">
        <v>3178</v>
      </c>
      <c r="H3392">
        <v>4757</v>
      </c>
      <c r="I3392">
        <v>67</v>
      </c>
      <c r="J3392" t="s">
        <v>19</v>
      </c>
      <c r="K3392" t="s">
        <v>20</v>
      </c>
      <c r="L3392">
        <v>38000000</v>
      </c>
      <c r="M3392">
        <v>2001</v>
      </c>
      <c r="N3392">
        <v>5.2</v>
      </c>
      <c r="O3392" s="4"/>
      <c r="P3392" s="4"/>
    </row>
    <row r="3393" spans="1:16" x14ac:dyDescent="0.3">
      <c r="A3393" t="s">
        <v>2813</v>
      </c>
      <c r="B3393">
        <v>350</v>
      </c>
      <c r="C3393">
        <v>122</v>
      </c>
      <c r="D3393">
        <v>191449475</v>
      </c>
      <c r="E3393" t="s">
        <v>385</v>
      </c>
      <c r="F3393" t="s">
        <v>319</v>
      </c>
      <c r="G3393" t="s">
        <v>3210</v>
      </c>
      <c r="H3393">
        <v>348007</v>
      </c>
      <c r="I3393">
        <v>1535</v>
      </c>
      <c r="J3393" t="s">
        <v>19</v>
      </c>
      <c r="K3393" t="s">
        <v>20</v>
      </c>
      <c r="L3393">
        <v>37000000</v>
      </c>
      <c r="M3393">
        <v>2008</v>
      </c>
      <c r="N3393">
        <v>5.2</v>
      </c>
      <c r="O3393" s="4"/>
      <c r="P3393" s="4"/>
    </row>
    <row r="3394" spans="1:16" x14ac:dyDescent="0.3">
      <c r="A3394" t="s">
        <v>1412</v>
      </c>
      <c r="B3394">
        <v>113</v>
      </c>
      <c r="C3394">
        <v>87</v>
      </c>
      <c r="D3394">
        <v>36073232</v>
      </c>
      <c r="E3394" t="s">
        <v>1413</v>
      </c>
      <c r="F3394" t="s">
        <v>1414</v>
      </c>
      <c r="G3394" t="s">
        <v>1415</v>
      </c>
      <c r="H3394">
        <v>8913</v>
      </c>
      <c r="I3394">
        <v>66</v>
      </c>
      <c r="J3394" t="s">
        <v>19</v>
      </c>
      <c r="K3394" t="s">
        <v>20</v>
      </c>
      <c r="L3394">
        <v>80000000</v>
      </c>
      <c r="M3394">
        <v>2013</v>
      </c>
      <c r="N3394">
        <v>5.2</v>
      </c>
      <c r="O3394" s="4"/>
      <c r="P3394" s="4"/>
    </row>
    <row r="3395" spans="1:16" x14ac:dyDescent="0.3">
      <c r="A3395" t="s">
        <v>4576</v>
      </c>
      <c r="B3395">
        <v>112</v>
      </c>
      <c r="C3395">
        <v>75</v>
      </c>
      <c r="D3395">
        <v>23078294</v>
      </c>
      <c r="E3395" t="s">
        <v>2570</v>
      </c>
      <c r="F3395" t="s">
        <v>1429</v>
      </c>
      <c r="G3395" t="s">
        <v>4577</v>
      </c>
      <c r="H3395">
        <v>25870</v>
      </c>
      <c r="I3395">
        <v>281</v>
      </c>
      <c r="J3395" t="s">
        <v>19</v>
      </c>
      <c r="K3395" t="s">
        <v>20</v>
      </c>
      <c r="L3395">
        <v>9000000</v>
      </c>
      <c r="M3395">
        <v>2006</v>
      </c>
      <c r="N3395">
        <v>5.0999999999999996</v>
      </c>
      <c r="O3395" s="4"/>
      <c r="P3395" s="4"/>
    </row>
    <row r="3396" spans="1:16" x14ac:dyDescent="0.3">
      <c r="A3396" t="s">
        <v>3898</v>
      </c>
      <c r="B3396">
        <v>148</v>
      </c>
      <c r="C3396">
        <v>96</v>
      </c>
      <c r="D3396">
        <v>16027866</v>
      </c>
      <c r="E3396" t="s">
        <v>201</v>
      </c>
      <c r="F3396" t="s">
        <v>2119</v>
      </c>
      <c r="G3396" t="s">
        <v>4395</v>
      </c>
      <c r="H3396">
        <v>26767</v>
      </c>
      <c r="I3396">
        <v>121</v>
      </c>
      <c r="J3396" t="s">
        <v>19</v>
      </c>
      <c r="K3396" t="s">
        <v>774</v>
      </c>
      <c r="L3396">
        <v>25000000</v>
      </c>
      <c r="M3396">
        <v>2015</v>
      </c>
      <c r="N3396">
        <v>5.0999999999999996</v>
      </c>
      <c r="O3396" s="4"/>
      <c r="P3396" s="4"/>
    </row>
    <row r="3397" spans="1:16" x14ac:dyDescent="0.3">
      <c r="A3397" t="s">
        <v>1974</v>
      </c>
      <c r="B3397">
        <v>67</v>
      </c>
      <c r="C3397">
        <v>99</v>
      </c>
      <c r="D3397">
        <v>81150692</v>
      </c>
      <c r="E3397" t="s">
        <v>3488</v>
      </c>
      <c r="F3397" t="s">
        <v>767</v>
      </c>
      <c r="G3397" t="s">
        <v>3489</v>
      </c>
      <c r="H3397">
        <v>20219</v>
      </c>
      <c r="I3397">
        <v>100</v>
      </c>
      <c r="J3397" t="s">
        <v>19</v>
      </c>
      <c r="K3397" t="s">
        <v>162</v>
      </c>
      <c r="L3397">
        <v>35000000</v>
      </c>
      <c r="M3397">
        <v>2002</v>
      </c>
      <c r="N3397">
        <v>5.0999999999999996</v>
      </c>
      <c r="O3397" s="4"/>
      <c r="P3397" s="4"/>
    </row>
    <row r="3398" spans="1:16" x14ac:dyDescent="0.3">
      <c r="A3398" t="s">
        <v>3038</v>
      </c>
      <c r="B3398">
        <v>102</v>
      </c>
      <c r="C3398">
        <v>102</v>
      </c>
      <c r="D3398">
        <v>14967182</v>
      </c>
      <c r="E3398" t="s">
        <v>268</v>
      </c>
      <c r="F3398" t="s">
        <v>933</v>
      </c>
      <c r="G3398" t="s">
        <v>3039</v>
      </c>
      <c r="H3398">
        <v>27305</v>
      </c>
      <c r="I3398">
        <v>284</v>
      </c>
      <c r="J3398" t="s">
        <v>19</v>
      </c>
      <c r="K3398" t="s">
        <v>20</v>
      </c>
      <c r="L3398">
        <v>40000000</v>
      </c>
      <c r="M3398">
        <v>2000</v>
      </c>
      <c r="N3398">
        <v>5.0999999999999996</v>
      </c>
      <c r="O3398" s="4"/>
      <c r="P3398" s="4"/>
    </row>
    <row r="3399" spans="1:16" x14ac:dyDescent="0.3">
      <c r="A3399" t="s">
        <v>3221</v>
      </c>
      <c r="B3399">
        <v>107</v>
      </c>
      <c r="C3399">
        <v>99</v>
      </c>
      <c r="D3399">
        <v>12282677</v>
      </c>
      <c r="E3399" t="s">
        <v>2550</v>
      </c>
      <c r="F3399" t="s">
        <v>816</v>
      </c>
      <c r="G3399" t="s">
        <v>5441</v>
      </c>
      <c r="H3399">
        <v>28159</v>
      </c>
      <c r="I3399">
        <v>96</v>
      </c>
      <c r="J3399" t="s">
        <v>19</v>
      </c>
      <c r="K3399" t="s">
        <v>20</v>
      </c>
      <c r="L3399">
        <v>14000000</v>
      </c>
      <c r="M3399">
        <v>2015</v>
      </c>
      <c r="N3399">
        <v>5.0999999999999996</v>
      </c>
      <c r="O3399" s="4"/>
      <c r="P3399" s="4"/>
    </row>
    <row r="3400" spans="1:16" x14ac:dyDescent="0.3">
      <c r="A3400" t="s">
        <v>289</v>
      </c>
      <c r="B3400">
        <v>211</v>
      </c>
      <c r="C3400">
        <v>101</v>
      </c>
      <c r="D3400">
        <v>25863915</v>
      </c>
      <c r="E3400" t="s">
        <v>648</v>
      </c>
      <c r="F3400" t="s">
        <v>3348</v>
      </c>
      <c r="G3400" t="s">
        <v>3349</v>
      </c>
      <c r="H3400">
        <v>28257</v>
      </c>
      <c r="I3400">
        <v>151</v>
      </c>
      <c r="J3400" t="s">
        <v>19</v>
      </c>
      <c r="K3400" t="s">
        <v>20</v>
      </c>
      <c r="L3400">
        <v>35000000</v>
      </c>
      <c r="M3400">
        <v>2012</v>
      </c>
      <c r="N3400">
        <v>5.0999999999999996</v>
      </c>
      <c r="O3400" s="4"/>
      <c r="P3400" s="4"/>
    </row>
    <row r="3401" spans="1:16" x14ac:dyDescent="0.3">
      <c r="A3401" t="s">
        <v>7071</v>
      </c>
      <c r="B3401">
        <v>30</v>
      </c>
      <c r="C3401">
        <v>87</v>
      </c>
      <c r="D3401">
        <v>33349949</v>
      </c>
      <c r="E3401" t="s">
        <v>38</v>
      </c>
      <c r="F3401" t="s">
        <v>7072</v>
      </c>
      <c r="G3401" t="s">
        <v>7073</v>
      </c>
      <c r="H3401">
        <v>9010</v>
      </c>
      <c r="I3401">
        <v>199</v>
      </c>
      <c r="J3401" t="s">
        <v>19</v>
      </c>
      <c r="K3401" t="s">
        <v>20</v>
      </c>
      <c r="L3401">
        <v>2500000</v>
      </c>
      <c r="M3401">
        <v>2012</v>
      </c>
      <c r="N3401">
        <v>5.0999999999999996</v>
      </c>
      <c r="O3401" s="4"/>
      <c r="P3401" s="4"/>
    </row>
    <row r="3402" spans="1:16" x14ac:dyDescent="0.3">
      <c r="A3402" t="s">
        <v>3746</v>
      </c>
      <c r="B3402">
        <v>140</v>
      </c>
      <c r="C3402">
        <v>93</v>
      </c>
      <c r="D3402">
        <v>14888028</v>
      </c>
      <c r="E3402" t="s">
        <v>3747</v>
      </c>
      <c r="F3402" t="s">
        <v>3748</v>
      </c>
      <c r="G3402" t="s">
        <v>3749</v>
      </c>
      <c r="H3402">
        <v>28606</v>
      </c>
      <c r="I3402">
        <v>262</v>
      </c>
      <c r="J3402" t="s">
        <v>19</v>
      </c>
      <c r="K3402" t="s">
        <v>20</v>
      </c>
      <c r="L3402">
        <v>30000000</v>
      </c>
      <c r="M3402">
        <v>2005</v>
      </c>
      <c r="N3402">
        <v>5.0999999999999996</v>
      </c>
      <c r="O3402" s="4"/>
      <c r="P3402" s="4"/>
    </row>
    <row r="3403" spans="1:16" x14ac:dyDescent="0.3">
      <c r="A3403" t="s">
        <v>3207</v>
      </c>
      <c r="B3403">
        <v>35</v>
      </c>
      <c r="C3403">
        <v>98</v>
      </c>
      <c r="D3403">
        <v>24629916</v>
      </c>
      <c r="E3403" t="s">
        <v>3327</v>
      </c>
      <c r="F3403" t="s">
        <v>2094</v>
      </c>
      <c r="G3403" t="s">
        <v>6966</v>
      </c>
      <c r="H3403">
        <v>12942</v>
      </c>
      <c r="I3403">
        <v>34</v>
      </c>
      <c r="J3403" t="s">
        <v>19</v>
      </c>
      <c r="K3403" t="s">
        <v>20</v>
      </c>
      <c r="L3403">
        <v>3000000</v>
      </c>
      <c r="M3403">
        <v>1997</v>
      </c>
      <c r="N3403">
        <v>5.0999999999999996</v>
      </c>
      <c r="O3403" s="4"/>
      <c r="P3403" s="4"/>
    </row>
    <row r="3404" spans="1:16" x14ac:dyDescent="0.3">
      <c r="A3404" t="s">
        <v>2710</v>
      </c>
      <c r="B3404">
        <v>39</v>
      </c>
      <c r="C3404">
        <v>99</v>
      </c>
      <c r="D3404">
        <v>51432423</v>
      </c>
      <c r="E3404" t="s">
        <v>3635</v>
      </c>
      <c r="F3404" t="s">
        <v>3636</v>
      </c>
      <c r="G3404" t="s">
        <v>3637</v>
      </c>
      <c r="H3404">
        <v>15074</v>
      </c>
      <c r="I3404">
        <v>72</v>
      </c>
      <c r="J3404" t="s">
        <v>19</v>
      </c>
      <c r="K3404" t="s">
        <v>20</v>
      </c>
      <c r="L3404">
        <v>30000000</v>
      </c>
      <c r="M3404">
        <v>2002</v>
      </c>
      <c r="N3404">
        <v>5.0999999999999996</v>
      </c>
      <c r="O3404" s="4"/>
      <c r="P3404" s="4"/>
    </row>
    <row r="3405" spans="1:16" x14ac:dyDescent="0.3">
      <c r="A3405" t="s">
        <v>4969</v>
      </c>
      <c r="B3405">
        <v>52</v>
      </c>
      <c r="C3405">
        <v>87</v>
      </c>
      <c r="D3405">
        <v>37566230</v>
      </c>
      <c r="E3405" t="s">
        <v>4970</v>
      </c>
      <c r="F3405" t="s">
        <v>1326</v>
      </c>
      <c r="G3405" t="s">
        <v>4971</v>
      </c>
      <c r="H3405">
        <v>3407</v>
      </c>
      <c r="I3405">
        <v>48</v>
      </c>
      <c r="J3405" t="s">
        <v>19</v>
      </c>
      <c r="K3405" t="s">
        <v>20</v>
      </c>
      <c r="L3405">
        <v>17000000</v>
      </c>
      <c r="M3405">
        <v>2003</v>
      </c>
      <c r="N3405">
        <v>5.0999999999999996</v>
      </c>
      <c r="O3405" s="4"/>
      <c r="P3405" s="4"/>
    </row>
    <row r="3406" spans="1:16" x14ac:dyDescent="0.3">
      <c r="A3406" t="s">
        <v>2347</v>
      </c>
      <c r="B3406">
        <v>37</v>
      </c>
      <c r="C3406">
        <v>86</v>
      </c>
      <c r="D3406">
        <v>34308901</v>
      </c>
      <c r="E3406" t="s">
        <v>557</v>
      </c>
      <c r="F3406" t="s">
        <v>1144</v>
      </c>
      <c r="G3406" t="s">
        <v>5184</v>
      </c>
      <c r="H3406">
        <v>15939</v>
      </c>
      <c r="I3406">
        <v>87</v>
      </c>
      <c r="J3406" t="s">
        <v>19</v>
      </c>
      <c r="K3406" t="s">
        <v>20</v>
      </c>
      <c r="L3406">
        <v>16000000</v>
      </c>
      <c r="M3406">
        <v>2003</v>
      </c>
      <c r="N3406">
        <v>5.0999999999999996</v>
      </c>
      <c r="O3406" s="4"/>
      <c r="P3406" s="4"/>
    </row>
    <row r="3407" spans="1:16" x14ac:dyDescent="0.3">
      <c r="A3407" t="s">
        <v>6608</v>
      </c>
      <c r="B3407">
        <v>12</v>
      </c>
      <c r="C3407">
        <v>94</v>
      </c>
      <c r="D3407">
        <v>19281235</v>
      </c>
      <c r="E3407" t="s">
        <v>2662</v>
      </c>
      <c r="F3407" t="s">
        <v>6609</v>
      </c>
      <c r="G3407" t="s">
        <v>6610</v>
      </c>
      <c r="H3407">
        <v>3571</v>
      </c>
      <c r="I3407">
        <v>11</v>
      </c>
      <c r="J3407" t="s">
        <v>19</v>
      </c>
      <c r="K3407" t="s">
        <v>20</v>
      </c>
      <c r="L3407">
        <v>5000000</v>
      </c>
      <c r="M3407">
        <v>1991</v>
      </c>
      <c r="N3407">
        <v>5.0999999999999996</v>
      </c>
      <c r="O3407" s="4"/>
      <c r="P3407" s="4"/>
    </row>
    <row r="3408" spans="1:16" x14ac:dyDescent="0.3">
      <c r="A3408" t="s">
        <v>1073</v>
      </c>
      <c r="B3408">
        <v>167</v>
      </c>
      <c r="C3408">
        <v>125</v>
      </c>
      <c r="D3408">
        <v>41814863</v>
      </c>
      <c r="E3408" t="s">
        <v>1498</v>
      </c>
      <c r="F3408" t="s">
        <v>602</v>
      </c>
      <c r="G3408" t="s">
        <v>1499</v>
      </c>
      <c r="H3408">
        <v>28635</v>
      </c>
      <c r="I3408">
        <v>308</v>
      </c>
      <c r="J3408" t="s">
        <v>19</v>
      </c>
      <c r="K3408" t="s">
        <v>20</v>
      </c>
      <c r="L3408">
        <v>50000000</v>
      </c>
      <c r="M3408">
        <v>2004</v>
      </c>
      <c r="N3408">
        <v>5.0999999999999996</v>
      </c>
      <c r="O3408" s="4"/>
      <c r="P3408" s="4"/>
    </row>
    <row r="3409" spans="1:16" x14ac:dyDescent="0.3">
      <c r="A3409" t="s">
        <v>1372</v>
      </c>
      <c r="B3409">
        <v>88</v>
      </c>
      <c r="C3409">
        <v>89</v>
      </c>
      <c r="D3409">
        <v>22168359</v>
      </c>
      <c r="E3409" t="s">
        <v>6449</v>
      </c>
      <c r="F3409" t="s">
        <v>6450</v>
      </c>
      <c r="G3409" t="s">
        <v>6451</v>
      </c>
      <c r="H3409">
        <v>29659</v>
      </c>
      <c r="I3409">
        <v>227</v>
      </c>
      <c r="J3409" t="s">
        <v>19</v>
      </c>
      <c r="K3409" t="s">
        <v>20</v>
      </c>
      <c r="L3409">
        <v>8000000</v>
      </c>
      <c r="M3409">
        <v>1989</v>
      </c>
      <c r="N3409">
        <v>5.0999999999999996</v>
      </c>
      <c r="O3409" s="4"/>
      <c r="P3409" s="4"/>
    </row>
    <row r="3410" spans="1:16" x14ac:dyDescent="0.3">
      <c r="A3410" t="s">
        <v>486</v>
      </c>
      <c r="B3410">
        <v>145</v>
      </c>
      <c r="C3410">
        <v>88</v>
      </c>
      <c r="D3410">
        <v>119420252</v>
      </c>
      <c r="E3410" t="s">
        <v>487</v>
      </c>
      <c r="F3410" t="s">
        <v>488</v>
      </c>
      <c r="G3410" t="s">
        <v>489</v>
      </c>
      <c r="H3410">
        <v>33042</v>
      </c>
      <c r="I3410">
        <v>90</v>
      </c>
      <c r="J3410" t="s">
        <v>19</v>
      </c>
      <c r="K3410" t="s">
        <v>20</v>
      </c>
      <c r="L3410">
        <v>150000000</v>
      </c>
      <c r="M3410">
        <v>2009</v>
      </c>
      <c r="N3410">
        <v>5.0999999999999996</v>
      </c>
      <c r="O3410" s="4"/>
      <c r="P3410" s="4"/>
    </row>
    <row r="3411" spans="1:16" x14ac:dyDescent="0.3">
      <c r="A3411" t="s">
        <v>2794</v>
      </c>
      <c r="B3411">
        <v>58</v>
      </c>
      <c r="C3411">
        <v>84</v>
      </c>
      <c r="D3411">
        <v>13592872</v>
      </c>
      <c r="E3411" t="s">
        <v>872</v>
      </c>
      <c r="F3411" t="s">
        <v>672</v>
      </c>
      <c r="G3411" t="s">
        <v>5777</v>
      </c>
      <c r="H3411">
        <v>10777</v>
      </c>
      <c r="I3411">
        <v>79</v>
      </c>
      <c r="J3411" t="s">
        <v>19</v>
      </c>
      <c r="K3411" t="s">
        <v>20</v>
      </c>
      <c r="L3411">
        <v>11000000</v>
      </c>
      <c r="M3411">
        <v>2000</v>
      </c>
      <c r="N3411">
        <v>5.0999999999999996</v>
      </c>
      <c r="O3411" s="4"/>
      <c r="P3411" s="4"/>
    </row>
    <row r="3412" spans="1:16" x14ac:dyDescent="0.3">
      <c r="A3412" t="s">
        <v>6652</v>
      </c>
      <c r="B3412">
        <v>129</v>
      </c>
      <c r="C3412">
        <v>86</v>
      </c>
      <c r="D3412">
        <v>40041683</v>
      </c>
      <c r="E3412" t="s">
        <v>1396</v>
      </c>
      <c r="F3412" t="s">
        <v>4125</v>
      </c>
      <c r="G3412" t="s">
        <v>7070</v>
      </c>
      <c r="H3412">
        <v>34620</v>
      </c>
      <c r="I3412">
        <v>107</v>
      </c>
      <c r="J3412" t="s">
        <v>19</v>
      </c>
      <c r="K3412" t="s">
        <v>20</v>
      </c>
      <c r="L3412">
        <v>2500000</v>
      </c>
      <c r="M3412">
        <v>2013</v>
      </c>
      <c r="N3412">
        <v>5.0999999999999996</v>
      </c>
      <c r="O3412" s="4"/>
      <c r="P3412" s="4"/>
    </row>
    <row r="3413" spans="1:16" x14ac:dyDescent="0.3">
      <c r="A3413" t="s">
        <v>7660</v>
      </c>
      <c r="B3413">
        <v>4</v>
      </c>
      <c r="C3413">
        <v>92</v>
      </c>
      <c r="D3413">
        <v>425899</v>
      </c>
      <c r="E3413" t="s">
        <v>38</v>
      </c>
      <c r="F3413" t="s">
        <v>7661</v>
      </c>
      <c r="G3413" t="s">
        <v>7662</v>
      </c>
      <c r="H3413">
        <v>1123</v>
      </c>
      <c r="I3413">
        <v>31</v>
      </c>
      <c r="J3413" t="s">
        <v>19</v>
      </c>
      <c r="K3413" t="s">
        <v>20</v>
      </c>
      <c r="L3413">
        <v>400000</v>
      </c>
      <c r="M3413">
        <v>2010</v>
      </c>
      <c r="N3413">
        <v>5.0999999999999996</v>
      </c>
      <c r="O3413" s="4"/>
      <c r="P3413" s="4"/>
    </row>
    <row r="3414" spans="1:16" x14ac:dyDescent="0.3">
      <c r="A3414" t="s">
        <v>2851</v>
      </c>
      <c r="B3414">
        <v>155</v>
      </c>
      <c r="C3414">
        <v>87</v>
      </c>
      <c r="D3414">
        <v>34507079</v>
      </c>
      <c r="E3414" t="s">
        <v>916</v>
      </c>
      <c r="F3414" t="s">
        <v>3380</v>
      </c>
      <c r="G3414" t="s">
        <v>3381</v>
      </c>
      <c r="H3414">
        <v>34948</v>
      </c>
      <c r="I3414">
        <v>118</v>
      </c>
      <c r="J3414" t="s">
        <v>19</v>
      </c>
      <c r="K3414" t="s">
        <v>20</v>
      </c>
      <c r="L3414">
        <v>35000000</v>
      </c>
      <c r="M3414">
        <v>2015</v>
      </c>
      <c r="N3414">
        <v>5.0999999999999996</v>
      </c>
      <c r="O3414" s="4"/>
      <c r="P3414" s="4"/>
    </row>
    <row r="3415" spans="1:16" x14ac:dyDescent="0.3">
      <c r="A3415" t="s">
        <v>7526</v>
      </c>
      <c r="B3415">
        <v>6</v>
      </c>
      <c r="C3415">
        <v>93</v>
      </c>
      <c r="D3415">
        <v>35688</v>
      </c>
      <c r="E3415" t="s">
        <v>872</v>
      </c>
      <c r="F3415" t="s">
        <v>7526</v>
      </c>
      <c r="G3415" t="s">
        <v>7527</v>
      </c>
      <c r="H3415">
        <v>4167</v>
      </c>
      <c r="I3415">
        <v>72</v>
      </c>
      <c r="J3415" t="s">
        <v>19</v>
      </c>
      <c r="K3415" t="s">
        <v>20</v>
      </c>
      <c r="L3415">
        <v>600000</v>
      </c>
      <c r="M3415">
        <v>2014</v>
      </c>
      <c r="N3415">
        <v>5.0999999999999996</v>
      </c>
      <c r="O3415" s="4"/>
      <c r="P3415" s="4"/>
    </row>
    <row r="3416" spans="1:16" x14ac:dyDescent="0.3">
      <c r="A3416" t="s">
        <v>5189</v>
      </c>
      <c r="B3416">
        <v>234</v>
      </c>
      <c r="C3416">
        <v>101</v>
      </c>
      <c r="D3416">
        <v>1163508</v>
      </c>
      <c r="E3416" t="s">
        <v>499</v>
      </c>
      <c r="F3416" t="s">
        <v>5616</v>
      </c>
      <c r="G3416" t="s">
        <v>7327</v>
      </c>
      <c r="H3416">
        <v>20376</v>
      </c>
      <c r="I3416">
        <v>166</v>
      </c>
      <c r="J3416" t="s">
        <v>19</v>
      </c>
      <c r="K3416" t="s">
        <v>20</v>
      </c>
      <c r="L3416">
        <v>2500000</v>
      </c>
      <c r="M3416">
        <v>2012</v>
      </c>
      <c r="N3416">
        <v>5.0999999999999996</v>
      </c>
      <c r="O3416" s="4"/>
      <c r="P3416" s="4"/>
    </row>
    <row r="3417" spans="1:16" x14ac:dyDescent="0.3">
      <c r="A3417" t="s">
        <v>7115</v>
      </c>
      <c r="B3417">
        <v>25</v>
      </c>
      <c r="C3417">
        <v>101</v>
      </c>
      <c r="D3417">
        <v>978908</v>
      </c>
      <c r="E3417" t="s">
        <v>2806</v>
      </c>
      <c r="F3417" t="s">
        <v>757</v>
      </c>
      <c r="G3417" t="s">
        <v>7116</v>
      </c>
      <c r="H3417">
        <v>4057</v>
      </c>
      <c r="I3417">
        <v>90</v>
      </c>
      <c r="J3417" t="s">
        <v>19</v>
      </c>
      <c r="K3417" t="s">
        <v>5442</v>
      </c>
      <c r="L3417">
        <v>2400000</v>
      </c>
      <c r="M3417">
        <v>2006</v>
      </c>
      <c r="N3417">
        <v>5.0999999999999996</v>
      </c>
      <c r="O3417" s="4"/>
      <c r="P3417" s="4"/>
    </row>
    <row r="3418" spans="1:16" x14ac:dyDescent="0.3">
      <c r="A3418" t="s">
        <v>2309</v>
      </c>
      <c r="B3418">
        <v>103</v>
      </c>
      <c r="C3418">
        <v>100</v>
      </c>
      <c r="D3418">
        <v>85570368</v>
      </c>
      <c r="E3418" t="s">
        <v>1502</v>
      </c>
      <c r="F3418" t="s">
        <v>166</v>
      </c>
      <c r="G3418" t="s">
        <v>3138</v>
      </c>
      <c r="H3418">
        <v>44885</v>
      </c>
      <c r="I3418">
        <v>107</v>
      </c>
      <c r="J3418" t="s">
        <v>19</v>
      </c>
      <c r="K3418" t="s">
        <v>20</v>
      </c>
      <c r="L3418">
        <v>38000000</v>
      </c>
      <c r="M3418">
        <v>2002</v>
      </c>
      <c r="N3418">
        <v>5.0999999999999996</v>
      </c>
      <c r="O3418" s="4"/>
      <c r="P3418" s="4"/>
    </row>
    <row r="3419" spans="1:16" x14ac:dyDescent="0.3">
      <c r="A3419" t="s">
        <v>6487</v>
      </c>
      <c r="B3419">
        <v>76</v>
      </c>
      <c r="C3419">
        <v>90</v>
      </c>
      <c r="D3419">
        <v>4542775</v>
      </c>
      <c r="E3419" t="s">
        <v>877</v>
      </c>
      <c r="F3419" t="s">
        <v>6488</v>
      </c>
      <c r="G3419" t="s">
        <v>6489</v>
      </c>
      <c r="H3419">
        <v>18313</v>
      </c>
      <c r="I3419">
        <v>73</v>
      </c>
      <c r="J3419" t="s">
        <v>19</v>
      </c>
      <c r="K3419" t="s">
        <v>20</v>
      </c>
      <c r="L3419">
        <v>6000000</v>
      </c>
      <c r="M3419">
        <v>2009</v>
      </c>
      <c r="N3419">
        <v>5.0999999999999996</v>
      </c>
      <c r="O3419" s="4"/>
      <c r="P3419" s="4"/>
    </row>
    <row r="3420" spans="1:16" x14ac:dyDescent="0.3">
      <c r="A3420" t="s">
        <v>7142</v>
      </c>
      <c r="B3420">
        <v>49</v>
      </c>
      <c r="C3420">
        <v>96</v>
      </c>
      <c r="D3420">
        <v>792966</v>
      </c>
      <c r="E3420" t="s">
        <v>7143</v>
      </c>
      <c r="F3420" t="s">
        <v>7144</v>
      </c>
      <c r="G3420" t="s">
        <v>7145</v>
      </c>
      <c r="H3420">
        <v>4663</v>
      </c>
      <c r="I3420">
        <v>40</v>
      </c>
      <c r="J3420" t="s">
        <v>19</v>
      </c>
      <c r="K3420" t="s">
        <v>20</v>
      </c>
      <c r="L3420">
        <v>2300000</v>
      </c>
      <c r="M3420">
        <v>1989</v>
      </c>
      <c r="N3420">
        <v>5.0999999999999996</v>
      </c>
      <c r="O3420" s="4"/>
      <c r="P3420" s="4"/>
    </row>
    <row r="3421" spans="1:16" x14ac:dyDescent="0.3">
      <c r="A3421" t="s">
        <v>2779</v>
      </c>
      <c r="B3421">
        <v>99</v>
      </c>
      <c r="C3421">
        <v>90</v>
      </c>
      <c r="D3421">
        <v>24430272</v>
      </c>
      <c r="E3421" t="s">
        <v>877</v>
      </c>
      <c r="F3421" t="s">
        <v>2780</v>
      </c>
      <c r="G3421" t="s">
        <v>2781</v>
      </c>
      <c r="H3421">
        <v>46158</v>
      </c>
      <c r="I3421">
        <v>403</v>
      </c>
      <c r="J3421" t="s">
        <v>19</v>
      </c>
      <c r="K3421" t="s">
        <v>20</v>
      </c>
      <c r="L3421">
        <v>43000000</v>
      </c>
      <c r="M3421">
        <v>2002</v>
      </c>
      <c r="N3421">
        <v>5.0999999999999996</v>
      </c>
      <c r="O3421" s="4"/>
      <c r="P3421" s="4"/>
    </row>
    <row r="3422" spans="1:16" x14ac:dyDescent="0.3">
      <c r="A3422" t="s">
        <v>5537</v>
      </c>
      <c r="B3422">
        <v>19</v>
      </c>
      <c r="C3422">
        <v>87</v>
      </c>
      <c r="D3422">
        <v>1200000</v>
      </c>
      <c r="E3422" t="s">
        <v>707</v>
      </c>
      <c r="F3422" t="s">
        <v>994</v>
      </c>
      <c r="G3422" t="s">
        <v>5538</v>
      </c>
      <c r="H3422">
        <v>922</v>
      </c>
      <c r="I3422">
        <v>23</v>
      </c>
      <c r="J3422" t="s">
        <v>19</v>
      </c>
      <c r="K3422" t="s">
        <v>20</v>
      </c>
      <c r="L3422">
        <v>3000000</v>
      </c>
      <c r="M3422">
        <v>1993</v>
      </c>
      <c r="N3422">
        <v>5.0999999999999996</v>
      </c>
      <c r="O3422" s="4"/>
      <c r="P3422" s="4"/>
    </row>
    <row r="3423" spans="1:16" x14ac:dyDescent="0.3">
      <c r="A3423" t="s">
        <v>4601</v>
      </c>
      <c r="B3423">
        <v>11</v>
      </c>
      <c r="C3423">
        <v>89</v>
      </c>
      <c r="D3423">
        <v>4692814</v>
      </c>
      <c r="E3423" t="s">
        <v>872</v>
      </c>
      <c r="F3423" t="s">
        <v>2164</v>
      </c>
      <c r="G3423" t="s">
        <v>6196</v>
      </c>
      <c r="H3423">
        <v>2870</v>
      </c>
      <c r="I3423">
        <v>34</v>
      </c>
      <c r="J3423" t="s">
        <v>19</v>
      </c>
      <c r="K3423" t="s">
        <v>20</v>
      </c>
      <c r="L3423">
        <v>8000000</v>
      </c>
      <c r="M3423">
        <v>1999</v>
      </c>
      <c r="N3423">
        <v>5.0999999999999996</v>
      </c>
      <c r="O3423" s="4"/>
      <c r="P3423" s="4"/>
    </row>
    <row r="3424" spans="1:16" x14ac:dyDescent="0.3">
      <c r="A3424" t="s">
        <v>5565</v>
      </c>
      <c r="B3424">
        <v>167</v>
      </c>
      <c r="C3424">
        <v>101</v>
      </c>
      <c r="D3424">
        <v>11956207</v>
      </c>
      <c r="E3424" t="s">
        <v>2396</v>
      </c>
      <c r="F3424" t="s">
        <v>5566</v>
      </c>
      <c r="G3424" t="s">
        <v>5567</v>
      </c>
      <c r="H3424">
        <v>24012</v>
      </c>
      <c r="I3424">
        <v>126</v>
      </c>
      <c r="J3424" t="s">
        <v>19</v>
      </c>
      <c r="K3424" t="s">
        <v>20</v>
      </c>
      <c r="L3424">
        <v>16000000</v>
      </c>
      <c r="M3424">
        <v>2009</v>
      </c>
      <c r="N3424">
        <v>5.0999999999999996</v>
      </c>
      <c r="O3424" s="4"/>
      <c r="P3424" s="4"/>
    </row>
    <row r="3425" spans="1:16" x14ac:dyDescent="0.3">
      <c r="A3425" t="s">
        <v>5282</v>
      </c>
      <c r="B3425">
        <v>44</v>
      </c>
      <c r="C3425">
        <v>96</v>
      </c>
      <c r="D3425">
        <v>10494147</v>
      </c>
      <c r="E3425" t="s">
        <v>129</v>
      </c>
      <c r="F3425" t="s">
        <v>213</v>
      </c>
      <c r="G3425" t="s">
        <v>5283</v>
      </c>
      <c r="H3425">
        <v>7403</v>
      </c>
      <c r="I3425">
        <v>162</v>
      </c>
      <c r="J3425" t="s">
        <v>19</v>
      </c>
      <c r="K3425" t="s">
        <v>20</v>
      </c>
      <c r="L3425">
        <v>15000000</v>
      </c>
      <c r="M3425">
        <v>2000</v>
      </c>
      <c r="N3425">
        <v>5.0999999999999996</v>
      </c>
      <c r="O3425" s="4"/>
      <c r="P3425" s="4"/>
    </row>
    <row r="3426" spans="1:16" x14ac:dyDescent="0.3">
      <c r="A3426" t="s">
        <v>5233</v>
      </c>
      <c r="B3426">
        <v>161</v>
      </c>
      <c r="C3426">
        <v>89</v>
      </c>
      <c r="D3426">
        <v>20801344</v>
      </c>
      <c r="E3426" t="s">
        <v>2914</v>
      </c>
      <c r="F3426" t="s">
        <v>3148</v>
      </c>
      <c r="G3426" t="s">
        <v>5234</v>
      </c>
      <c r="H3426">
        <v>49721</v>
      </c>
      <c r="I3426">
        <v>211</v>
      </c>
      <c r="J3426" t="s">
        <v>19</v>
      </c>
      <c r="K3426" t="s">
        <v>20</v>
      </c>
      <c r="L3426">
        <v>15000000</v>
      </c>
      <c r="M3426">
        <v>2007</v>
      </c>
      <c r="N3426">
        <v>5.0999999999999996</v>
      </c>
      <c r="O3426" s="4"/>
      <c r="P3426" s="4"/>
    </row>
    <row r="3427" spans="1:16" x14ac:dyDescent="0.3">
      <c r="A3427" t="s">
        <v>1360</v>
      </c>
      <c r="B3427">
        <v>147</v>
      </c>
      <c r="C3427">
        <v>95</v>
      </c>
      <c r="D3427">
        <v>22526144</v>
      </c>
      <c r="E3427" t="s">
        <v>1262</v>
      </c>
      <c r="F3427" t="s">
        <v>276</v>
      </c>
      <c r="G3427" t="s">
        <v>3707</v>
      </c>
      <c r="H3427">
        <v>53884</v>
      </c>
      <c r="I3427">
        <v>203</v>
      </c>
      <c r="J3427" t="s">
        <v>19</v>
      </c>
      <c r="K3427" t="s">
        <v>20</v>
      </c>
      <c r="L3427">
        <v>30000000</v>
      </c>
      <c r="M3427">
        <v>2006</v>
      </c>
      <c r="N3427">
        <v>5.0999999999999996</v>
      </c>
      <c r="O3427" s="4"/>
      <c r="P3427" s="4"/>
    </row>
    <row r="3428" spans="1:16" x14ac:dyDescent="0.3">
      <c r="A3428" t="s">
        <v>5798</v>
      </c>
      <c r="B3428">
        <v>14</v>
      </c>
      <c r="C3428">
        <v>102</v>
      </c>
      <c r="D3428">
        <v>2807854</v>
      </c>
      <c r="E3428" t="s">
        <v>1190</v>
      </c>
      <c r="F3428" t="s">
        <v>1027</v>
      </c>
      <c r="G3428" t="s">
        <v>5799</v>
      </c>
      <c r="H3428">
        <v>14129</v>
      </c>
      <c r="I3428">
        <v>39</v>
      </c>
      <c r="J3428" t="s">
        <v>19</v>
      </c>
      <c r="K3428" t="s">
        <v>20</v>
      </c>
      <c r="L3428">
        <v>11000000</v>
      </c>
      <c r="M3428">
        <v>1991</v>
      </c>
      <c r="N3428">
        <v>5.0999999999999996</v>
      </c>
      <c r="O3428" s="4"/>
      <c r="P3428" s="4"/>
    </row>
    <row r="3429" spans="1:16" x14ac:dyDescent="0.3">
      <c r="A3429" t="s">
        <v>1372</v>
      </c>
      <c r="B3429">
        <v>102</v>
      </c>
      <c r="C3429">
        <v>130</v>
      </c>
      <c r="D3429">
        <v>69102910</v>
      </c>
      <c r="E3429" t="s">
        <v>1373</v>
      </c>
      <c r="F3429" t="s">
        <v>258</v>
      </c>
      <c r="G3429" t="s">
        <v>1374</v>
      </c>
      <c r="H3429">
        <v>58402</v>
      </c>
      <c r="I3429">
        <v>370</v>
      </c>
      <c r="J3429" t="s">
        <v>19</v>
      </c>
      <c r="K3429" t="s">
        <v>20</v>
      </c>
      <c r="L3429">
        <v>80000000</v>
      </c>
      <c r="M3429">
        <v>1998</v>
      </c>
      <c r="N3429">
        <v>5.0999999999999996</v>
      </c>
      <c r="O3429" s="4"/>
      <c r="P3429" s="4"/>
    </row>
    <row r="3430" spans="1:16" x14ac:dyDescent="0.3">
      <c r="A3430" t="s">
        <v>1845</v>
      </c>
      <c r="B3430">
        <v>308</v>
      </c>
      <c r="C3430">
        <v>92</v>
      </c>
      <c r="D3430">
        <v>19059018</v>
      </c>
      <c r="E3430" t="s">
        <v>1847</v>
      </c>
      <c r="F3430" t="s">
        <v>1848</v>
      </c>
      <c r="G3430" t="s">
        <v>1849</v>
      </c>
      <c r="H3430">
        <v>65709</v>
      </c>
      <c r="I3430">
        <v>194</v>
      </c>
      <c r="J3430" t="s">
        <v>19</v>
      </c>
      <c r="K3430" t="s">
        <v>220</v>
      </c>
      <c r="L3430">
        <v>65000000</v>
      </c>
      <c r="M3430">
        <v>2014</v>
      </c>
      <c r="N3430">
        <v>5.0999999999999996</v>
      </c>
      <c r="O3430" s="4"/>
      <c r="P3430" s="4"/>
    </row>
    <row r="3431" spans="1:16" x14ac:dyDescent="0.3">
      <c r="A3431" t="s">
        <v>536</v>
      </c>
      <c r="B3431">
        <v>73</v>
      </c>
      <c r="C3431">
        <v>90</v>
      </c>
      <c r="D3431">
        <v>16647384</v>
      </c>
      <c r="E3431" t="s">
        <v>4160</v>
      </c>
      <c r="F3431" t="s">
        <v>4161</v>
      </c>
      <c r="G3431" t="s">
        <v>4162</v>
      </c>
      <c r="H3431">
        <v>8398</v>
      </c>
      <c r="I3431">
        <v>56</v>
      </c>
      <c r="J3431" t="s">
        <v>19</v>
      </c>
      <c r="K3431" t="s">
        <v>20</v>
      </c>
      <c r="L3431">
        <v>26000000</v>
      </c>
      <c r="M3431">
        <v>2006</v>
      </c>
      <c r="N3431">
        <v>5.0999999999999996</v>
      </c>
      <c r="O3431" s="4"/>
      <c r="P3431" s="4"/>
    </row>
    <row r="3432" spans="1:16" x14ac:dyDescent="0.3">
      <c r="A3432" t="s">
        <v>918</v>
      </c>
      <c r="B3432">
        <v>100</v>
      </c>
      <c r="C3432">
        <v>107</v>
      </c>
      <c r="D3432">
        <v>29374178</v>
      </c>
      <c r="E3432" t="s">
        <v>3006</v>
      </c>
      <c r="F3432" t="s">
        <v>949</v>
      </c>
      <c r="G3432" t="s">
        <v>3007</v>
      </c>
      <c r="H3432">
        <v>12093</v>
      </c>
      <c r="I3432">
        <v>188</v>
      </c>
      <c r="J3432" t="s">
        <v>19</v>
      </c>
      <c r="K3432" t="s">
        <v>20</v>
      </c>
      <c r="L3432">
        <v>40000000</v>
      </c>
      <c r="M3432">
        <v>2000</v>
      </c>
      <c r="N3432">
        <v>5.0999999999999996</v>
      </c>
      <c r="O3432" s="4"/>
      <c r="P3432" s="4"/>
    </row>
    <row r="3433" spans="1:16" x14ac:dyDescent="0.3">
      <c r="A3433" t="s">
        <v>2326</v>
      </c>
      <c r="B3433">
        <v>144</v>
      </c>
      <c r="C3433">
        <v>107</v>
      </c>
      <c r="D3433">
        <v>80270227</v>
      </c>
      <c r="E3433" t="s">
        <v>851</v>
      </c>
      <c r="F3433" t="s">
        <v>2327</v>
      </c>
      <c r="G3433" t="s">
        <v>2328</v>
      </c>
      <c r="H3433">
        <v>66382</v>
      </c>
      <c r="I3433">
        <v>612</v>
      </c>
      <c r="J3433" t="s">
        <v>19</v>
      </c>
      <c r="K3433" t="s">
        <v>20</v>
      </c>
      <c r="L3433">
        <v>50000000</v>
      </c>
      <c r="M3433">
        <v>2005</v>
      </c>
      <c r="N3433">
        <v>5.0999999999999996</v>
      </c>
      <c r="O3433" s="4"/>
      <c r="P3433" s="4"/>
    </row>
    <row r="3434" spans="1:16" x14ac:dyDescent="0.3">
      <c r="A3434" t="s">
        <v>4182</v>
      </c>
      <c r="B3434">
        <v>52</v>
      </c>
      <c r="C3434">
        <v>85</v>
      </c>
      <c r="D3434">
        <v>13973532</v>
      </c>
      <c r="E3434" t="s">
        <v>557</v>
      </c>
      <c r="F3434" t="s">
        <v>3902</v>
      </c>
      <c r="G3434" t="s">
        <v>4183</v>
      </c>
      <c r="H3434">
        <v>11211</v>
      </c>
      <c r="I3434">
        <v>92</v>
      </c>
      <c r="J3434" t="s">
        <v>19</v>
      </c>
      <c r="K3434" t="s">
        <v>20</v>
      </c>
      <c r="L3434">
        <v>25000000</v>
      </c>
      <c r="M3434">
        <v>2002</v>
      </c>
      <c r="N3434">
        <v>5.0999999999999996</v>
      </c>
      <c r="O3434" s="4"/>
      <c r="P3434" s="4"/>
    </row>
    <row r="3435" spans="1:16" x14ac:dyDescent="0.3">
      <c r="A3435" t="s">
        <v>4321</v>
      </c>
      <c r="B3435">
        <v>47</v>
      </c>
      <c r="C3435">
        <v>94</v>
      </c>
      <c r="D3435">
        <v>11508423</v>
      </c>
      <c r="E3435" t="s">
        <v>4322</v>
      </c>
      <c r="F3435" t="s">
        <v>1933</v>
      </c>
      <c r="G3435" t="s">
        <v>4323</v>
      </c>
      <c r="H3435">
        <v>3174</v>
      </c>
      <c r="I3435">
        <v>19</v>
      </c>
      <c r="J3435" t="s">
        <v>19</v>
      </c>
      <c r="K3435" t="s">
        <v>20</v>
      </c>
      <c r="L3435">
        <v>23000000</v>
      </c>
      <c r="M3435">
        <v>2008</v>
      </c>
      <c r="N3435">
        <v>5.0999999999999996</v>
      </c>
      <c r="O3435" s="4"/>
      <c r="P3435" s="4"/>
    </row>
    <row r="3436" spans="1:16" x14ac:dyDescent="0.3">
      <c r="A3436" t="s">
        <v>5352</v>
      </c>
      <c r="B3436">
        <v>62</v>
      </c>
      <c r="C3436">
        <v>90</v>
      </c>
      <c r="D3436">
        <v>28870</v>
      </c>
      <c r="E3436" t="s">
        <v>1100</v>
      </c>
      <c r="F3436" t="s">
        <v>260</v>
      </c>
      <c r="G3436" t="s">
        <v>5353</v>
      </c>
      <c r="H3436">
        <v>14280</v>
      </c>
      <c r="I3436">
        <v>41</v>
      </c>
      <c r="J3436" t="s">
        <v>19</v>
      </c>
      <c r="K3436" t="s">
        <v>20</v>
      </c>
      <c r="L3436">
        <v>15000000</v>
      </c>
      <c r="M3436">
        <v>2011</v>
      </c>
      <c r="N3436">
        <v>5.0999999999999996</v>
      </c>
      <c r="O3436" s="4"/>
      <c r="P3436" s="4"/>
    </row>
    <row r="3437" spans="1:16" x14ac:dyDescent="0.3">
      <c r="A3437" t="s">
        <v>829</v>
      </c>
      <c r="B3437">
        <v>100</v>
      </c>
      <c r="C3437">
        <v>99</v>
      </c>
      <c r="D3437">
        <v>117559438</v>
      </c>
      <c r="E3437" t="s">
        <v>916</v>
      </c>
      <c r="F3437" t="s">
        <v>2904</v>
      </c>
      <c r="G3437" t="s">
        <v>3455</v>
      </c>
      <c r="H3437">
        <v>66941</v>
      </c>
      <c r="I3437">
        <v>148</v>
      </c>
      <c r="J3437" t="s">
        <v>19</v>
      </c>
      <c r="K3437" t="s">
        <v>20</v>
      </c>
      <c r="L3437">
        <v>30000000</v>
      </c>
      <c r="M3437">
        <v>2000</v>
      </c>
      <c r="N3437">
        <v>5.0999999999999996</v>
      </c>
      <c r="O3437" s="4"/>
      <c r="P3437" s="4"/>
    </row>
    <row r="3438" spans="1:16" x14ac:dyDescent="0.3">
      <c r="A3438" t="s">
        <v>4636</v>
      </c>
      <c r="B3438">
        <v>54</v>
      </c>
      <c r="C3438">
        <v>92</v>
      </c>
      <c r="D3438">
        <v>2964</v>
      </c>
      <c r="E3438" t="s">
        <v>3605</v>
      </c>
      <c r="F3438" t="s">
        <v>2133</v>
      </c>
      <c r="G3438" t="s">
        <v>5115</v>
      </c>
      <c r="H3438">
        <v>7444</v>
      </c>
      <c r="I3438">
        <v>42</v>
      </c>
      <c r="J3438" t="s">
        <v>19</v>
      </c>
      <c r="K3438" t="s">
        <v>20</v>
      </c>
      <c r="L3438">
        <v>16000000</v>
      </c>
      <c r="M3438">
        <v>2012</v>
      </c>
      <c r="N3438">
        <v>5.0999999999999996</v>
      </c>
      <c r="O3438" s="4"/>
      <c r="P3438" s="4"/>
    </row>
    <row r="3439" spans="1:16" x14ac:dyDescent="0.3">
      <c r="A3439" t="s">
        <v>2193</v>
      </c>
      <c r="B3439">
        <v>114</v>
      </c>
      <c r="C3439">
        <v>105</v>
      </c>
      <c r="D3439">
        <v>93815117</v>
      </c>
      <c r="E3439" t="s">
        <v>753</v>
      </c>
      <c r="F3439" t="s">
        <v>1230</v>
      </c>
      <c r="G3439" t="s">
        <v>2194</v>
      </c>
      <c r="H3439">
        <v>68417</v>
      </c>
      <c r="I3439">
        <v>242</v>
      </c>
      <c r="J3439" t="s">
        <v>19</v>
      </c>
      <c r="K3439" t="s">
        <v>20</v>
      </c>
      <c r="L3439">
        <v>55000000</v>
      </c>
      <c r="M3439">
        <v>2002</v>
      </c>
      <c r="N3439">
        <v>5.0999999999999996</v>
      </c>
      <c r="O3439" s="4"/>
      <c r="P3439" s="4"/>
    </row>
    <row r="3440" spans="1:16" x14ac:dyDescent="0.3">
      <c r="A3440" t="s">
        <v>3285</v>
      </c>
      <c r="B3440">
        <v>138</v>
      </c>
      <c r="C3440">
        <v>107</v>
      </c>
      <c r="D3440">
        <v>1183354</v>
      </c>
      <c r="E3440" t="s">
        <v>4761</v>
      </c>
      <c r="F3440" t="s">
        <v>3470</v>
      </c>
      <c r="G3440" t="s">
        <v>4762</v>
      </c>
      <c r="H3440">
        <v>13026</v>
      </c>
      <c r="I3440">
        <v>75</v>
      </c>
      <c r="J3440" t="s">
        <v>19</v>
      </c>
      <c r="K3440" t="s">
        <v>20</v>
      </c>
      <c r="L3440">
        <v>20000000</v>
      </c>
      <c r="M3440">
        <v>2010</v>
      </c>
      <c r="N3440">
        <v>5.0999999999999996</v>
      </c>
      <c r="O3440" s="4"/>
      <c r="P3440" s="4"/>
    </row>
    <row r="3441" spans="1:16" x14ac:dyDescent="0.3">
      <c r="A3441" t="s">
        <v>4291</v>
      </c>
      <c r="B3441">
        <v>16</v>
      </c>
      <c r="C3441">
        <v>120</v>
      </c>
      <c r="D3441">
        <v>42880</v>
      </c>
      <c r="E3441" t="s">
        <v>129</v>
      </c>
      <c r="F3441" t="s">
        <v>913</v>
      </c>
      <c r="G3441" t="s">
        <v>4292</v>
      </c>
      <c r="H3441">
        <v>2919</v>
      </c>
      <c r="I3441">
        <v>50</v>
      </c>
      <c r="J3441" t="s">
        <v>19</v>
      </c>
      <c r="K3441" t="s">
        <v>31</v>
      </c>
      <c r="L3441">
        <v>24000000</v>
      </c>
      <c r="M3441">
        <v>2004</v>
      </c>
      <c r="N3441">
        <v>5.0999999999999996</v>
      </c>
      <c r="O3441" s="4"/>
      <c r="P3441" s="4"/>
    </row>
    <row r="3442" spans="1:16" x14ac:dyDescent="0.3">
      <c r="A3442" t="s">
        <v>2979</v>
      </c>
      <c r="B3442">
        <v>201</v>
      </c>
      <c r="C3442">
        <v>94</v>
      </c>
      <c r="D3442">
        <v>38543473</v>
      </c>
      <c r="E3442" t="s">
        <v>872</v>
      </c>
      <c r="F3442" t="s">
        <v>2192</v>
      </c>
      <c r="G3442" t="s">
        <v>2980</v>
      </c>
      <c r="H3442">
        <v>84382</v>
      </c>
      <c r="I3442">
        <v>158</v>
      </c>
      <c r="J3442" t="s">
        <v>19</v>
      </c>
      <c r="K3442" t="s">
        <v>20</v>
      </c>
      <c r="L3442">
        <v>40000000</v>
      </c>
      <c r="M3442">
        <v>2014</v>
      </c>
      <c r="N3442">
        <v>5.0999999999999996</v>
      </c>
      <c r="O3442" s="4"/>
      <c r="P3442" s="4"/>
    </row>
    <row r="3443" spans="1:16" x14ac:dyDescent="0.3">
      <c r="A3443" t="s">
        <v>2258</v>
      </c>
      <c r="B3443">
        <v>300</v>
      </c>
      <c r="C3443">
        <v>107</v>
      </c>
      <c r="D3443">
        <v>16204793</v>
      </c>
      <c r="E3443" t="s">
        <v>492</v>
      </c>
      <c r="F3443" t="s">
        <v>47</v>
      </c>
      <c r="G3443" t="s">
        <v>5078</v>
      </c>
      <c r="H3443">
        <v>92712</v>
      </c>
      <c r="I3443">
        <v>294</v>
      </c>
      <c r="J3443" t="s">
        <v>19</v>
      </c>
      <c r="K3443" t="s">
        <v>20</v>
      </c>
      <c r="L3443">
        <v>16000000</v>
      </c>
      <c r="M3443">
        <v>2009</v>
      </c>
      <c r="N3443">
        <v>5.0999999999999996</v>
      </c>
      <c r="O3443" s="4"/>
      <c r="P3443" s="4"/>
    </row>
    <row r="3444" spans="1:16" x14ac:dyDescent="0.3">
      <c r="A3444" t="s">
        <v>2387</v>
      </c>
      <c r="B3444">
        <v>112</v>
      </c>
      <c r="C3444">
        <v>102</v>
      </c>
      <c r="D3444">
        <v>7659747</v>
      </c>
      <c r="E3444" t="s">
        <v>628</v>
      </c>
      <c r="F3444" t="s">
        <v>267</v>
      </c>
      <c r="G3444" t="s">
        <v>3406</v>
      </c>
      <c r="H3444">
        <v>14962</v>
      </c>
      <c r="I3444">
        <v>204</v>
      </c>
      <c r="J3444" t="s">
        <v>19</v>
      </c>
      <c r="K3444" t="s">
        <v>20</v>
      </c>
      <c r="L3444">
        <v>38000000</v>
      </c>
      <c r="M3444">
        <v>2003</v>
      </c>
      <c r="N3444">
        <v>5.0999999999999996</v>
      </c>
      <c r="O3444" s="4"/>
      <c r="P3444" s="4"/>
    </row>
    <row r="3445" spans="1:16" x14ac:dyDescent="0.3">
      <c r="A3445" t="s">
        <v>2629</v>
      </c>
      <c r="B3445">
        <v>151</v>
      </c>
      <c r="C3445">
        <v>89</v>
      </c>
      <c r="D3445">
        <v>90703745</v>
      </c>
      <c r="E3445" t="s">
        <v>872</v>
      </c>
      <c r="F3445" t="s">
        <v>2875</v>
      </c>
      <c r="G3445" t="s">
        <v>2876</v>
      </c>
      <c r="H3445">
        <v>93748</v>
      </c>
      <c r="I3445">
        <v>410</v>
      </c>
      <c r="J3445" t="s">
        <v>19</v>
      </c>
      <c r="K3445" t="s">
        <v>20</v>
      </c>
      <c r="L3445">
        <v>45000000</v>
      </c>
      <c r="M3445">
        <v>2006</v>
      </c>
      <c r="N3445">
        <v>5.0999999999999996</v>
      </c>
      <c r="O3445" s="4"/>
      <c r="P3445" s="4"/>
    </row>
    <row r="3446" spans="1:16" x14ac:dyDescent="0.3">
      <c r="A3446" t="s">
        <v>1146</v>
      </c>
      <c r="B3446">
        <v>96</v>
      </c>
      <c r="C3446">
        <v>133</v>
      </c>
      <c r="D3446">
        <v>31054924</v>
      </c>
      <c r="E3446" t="s">
        <v>1856</v>
      </c>
      <c r="F3446" t="s">
        <v>232</v>
      </c>
      <c r="G3446" t="s">
        <v>1857</v>
      </c>
      <c r="H3446">
        <v>17025</v>
      </c>
      <c r="I3446">
        <v>290</v>
      </c>
      <c r="J3446" t="s">
        <v>19</v>
      </c>
      <c r="K3446" t="s">
        <v>20</v>
      </c>
      <c r="L3446">
        <v>64000000</v>
      </c>
      <c r="M3446">
        <v>1999</v>
      </c>
      <c r="N3446">
        <v>5.0999999999999996</v>
      </c>
      <c r="O3446" s="4"/>
      <c r="P3446" s="4"/>
    </row>
    <row r="3447" spans="1:16" x14ac:dyDescent="0.3">
      <c r="A3447" t="s">
        <v>3093</v>
      </c>
      <c r="B3447">
        <v>66</v>
      </c>
      <c r="C3447">
        <v>93</v>
      </c>
      <c r="D3447">
        <v>652526</v>
      </c>
      <c r="E3447" t="s">
        <v>3094</v>
      </c>
      <c r="F3447" t="s">
        <v>2431</v>
      </c>
      <c r="G3447" t="s">
        <v>3095</v>
      </c>
      <c r="H3447">
        <v>20201</v>
      </c>
      <c r="I3447">
        <v>187</v>
      </c>
      <c r="J3447" t="s">
        <v>19</v>
      </c>
      <c r="K3447" t="s">
        <v>432</v>
      </c>
      <c r="L3447">
        <v>40000000</v>
      </c>
      <c r="M3447">
        <v>2006</v>
      </c>
      <c r="N3447">
        <v>5.0999999999999996</v>
      </c>
      <c r="O3447" s="4"/>
      <c r="P3447" s="4"/>
    </row>
    <row r="3448" spans="1:16" x14ac:dyDescent="0.3">
      <c r="A3448" t="s">
        <v>331</v>
      </c>
      <c r="B3448">
        <v>34</v>
      </c>
      <c r="C3448">
        <v>135</v>
      </c>
      <c r="D3448">
        <v>10400000</v>
      </c>
      <c r="E3448" t="s">
        <v>129</v>
      </c>
      <c r="F3448" t="s">
        <v>258</v>
      </c>
      <c r="G3448" t="s">
        <v>2532</v>
      </c>
      <c r="H3448">
        <v>12037</v>
      </c>
      <c r="I3448">
        <v>90</v>
      </c>
      <c r="J3448" t="s">
        <v>19</v>
      </c>
      <c r="K3448" t="s">
        <v>20</v>
      </c>
      <c r="L3448">
        <v>50000000</v>
      </c>
      <c r="M3448">
        <v>1995</v>
      </c>
      <c r="N3448">
        <v>5.0999999999999996</v>
      </c>
      <c r="O3448" s="4"/>
      <c r="P3448" s="4"/>
    </row>
    <row r="3449" spans="1:16" x14ac:dyDescent="0.3">
      <c r="A3449" t="s">
        <v>2240</v>
      </c>
      <c r="B3449">
        <v>50</v>
      </c>
      <c r="C3449">
        <v>107</v>
      </c>
      <c r="D3449">
        <v>9795017</v>
      </c>
      <c r="E3449" t="s">
        <v>1100</v>
      </c>
      <c r="F3449" t="s">
        <v>1490</v>
      </c>
      <c r="G3449" t="s">
        <v>2539</v>
      </c>
      <c r="H3449">
        <v>9227</v>
      </c>
      <c r="I3449">
        <v>70</v>
      </c>
      <c r="J3449" t="s">
        <v>19</v>
      </c>
      <c r="K3449" t="s">
        <v>20</v>
      </c>
      <c r="L3449">
        <v>50000000</v>
      </c>
      <c r="M3449">
        <v>1995</v>
      </c>
      <c r="N3449">
        <v>5.0999999999999996</v>
      </c>
      <c r="O3449" s="4"/>
      <c r="P3449" s="4"/>
    </row>
    <row r="3450" spans="1:16" x14ac:dyDescent="0.3">
      <c r="A3450" t="s">
        <v>938</v>
      </c>
      <c r="B3450">
        <v>170</v>
      </c>
      <c r="C3450">
        <v>104</v>
      </c>
      <c r="D3450">
        <v>75030163</v>
      </c>
      <c r="E3450" t="s">
        <v>86</v>
      </c>
      <c r="F3450" t="s">
        <v>372</v>
      </c>
      <c r="G3450" t="s">
        <v>939</v>
      </c>
      <c r="H3450">
        <v>108076</v>
      </c>
      <c r="I3450">
        <v>1690</v>
      </c>
      <c r="J3450" t="s">
        <v>19</v>
      </c>
      <c r="K3450" t="s">
        <v>20</v>
      </c>
      <c r="L3450">
        <v>100000000</v>
      </c>
      <c r="M3450">
        <v>2006</v>
      </c>
      <c r="N3450">
        <v>5.0999999999999996</v>
      </c>
      <c r="O3450" s="4"/>
      <c r="P3450" s="4"/>
    </row>
    <row r="3451" spans="1:16" x14ac:dyDescent="0.3">
      <c r="A3451" t="s">
        <v>4058</v>
      </c>
      <c r="B3451">
        <v>46</v>
      </c>
      <c r="C3451">
        <v>107</v>
      </c>
      <c r="D3451">
        <v>63231524</v>
      </c>
      <c r="E3451" t="s">
        <v>753</v>
      </c>
      <c r="F3451" t="s">
        <v>1407</v>
      </c>
      <c r="G3451" t="s">
        <v>5841</v>
      </c>
      <c r="H3451">
        <v>8962</v>
      </c>
      <c r="I3451">
        <v>137</v>
      </c>
      <c r="J3451" t="s">
        <v>19</v>
      </c>
      <c r="K3451" t="s">
        <v>20</v>
      </c>
      <c r="L3451">
        <v>6000000</v>
      </c>
      <c r="M3451">
        <v>2006</v>
      </c>
      <c r="N3451">
        <v>5</v>
      </c>
      <c r="O3451" s="4"/>
      <c r="P3451" s="4"/>
    </row>
    <row r="3452" spans="1:16" x14ac:dyDescent="0.3">
      <c r="A3452" t="s">
        <v>2877</v>
      </c>
      <c r="B3452">
        <v>158</v>
      </c>
      <c r="C3452">
        <v>99</v>
      </c>
      <c r="D3452">
        <v>19294901</v>
      </c>
      <c r="E3452" t="s">
        <v>3376</v>
      </c>
      <c r="F3452" t="s">
        <v>3377</v>
      </c>
      <c r="G3452" t="s">
        <v>3378</v>
      </c>
      <c r="H3452">
        <v>26126</v>
      </c>
      <c r="I3452">
        <v>325</v>
      </c>
      <c r="J3452" t="s">
        <v>19</v>
      </c>
      <c r="K3452" t="s">
        <v>20</v>
      </c>
      <c r="L3452">
        <v>35000000</v>
      </c>
      <c r="M3452">
        <v>2005</v>
      </c>
      <c r="N3452">
        <v>5</v>
      </c>
      <c r="O3452" s="4"/>
      <c r="P3452" s="4"/>
    </row>
    <row r="3453" spans="1:16" x14ac:dyDescent="0.3">
      <c r="A3453" t="s">
        <v>2093</v>
      </c>
      <c r="B3453">
        <v>79</v>
      </c>
      <c r="C3453">
        <v>102</v>
      </c>
      <c r="D3453">
        <v>47285499</v>
      </c>
      <c r="E3453" t="s">
        <v>4067</v>
      </c>
      <c r="F3453" t="s">
        <v>2753</v>
      </c>
      <c r="G3453" t="s">
        <v>4068</v>
      </c>
      <c r="H3453">
        <v>26755</v>
      </c>
      <c r="I3453">
        <v>104</v>
      </c>
      <c r="J3453" t="s">
        <v>19</v>
      </c>
      <c r="K3453" t="s">
        <v>20</v>
      </c>
      <c r="L3453">
        <v>26000000</v>
      </c>
      <c r="M3453">
        <v>2003</v>
      </c>
      <c r="N3453">
        <v>5</v>
      </c>
      <c r="O3453" s="4"/>
      <c r="P3453" s="4"/>
    </row>
    <row r="3454" spans="1:16" x14ac:dyDescent="0.3">
      <c r="A3454" t="s">
        <v>6595</v>
      </c>
      <c r="B3454">
        <v>220</v>
      </c>
      <c r="C3454">
        <v>101</v>
      </c>
      <c r="D3454">
        <v>32453345</v>
      </c>
      <c r="E3454" t="s">
        <v>4148</v>
      </c>
      <c r="F3454" t="s">
        <v>6596</v>
      </c>
      <c r="G3454" t="s">
        <v>6597</v>
      </c>
      <c r="H3454">
        <v>31791</v>
      </c>
      <c r="I3454">
        <v>155</v>
      </c>
      <c r="J3454" t="s">
        <v>19</v>
      </c>
      <c r="K3454" t="s">
        <v>20</v>
      </c>
      <c r="L3454">
        <v>5000000</v>
      </c>
      <c r="M3454">
        <v>2014</v>
      </c>
      <c r="N3454">
        <v>5</v>
      </c>
      <c r="O3454" s="4"/>
      <c r="P3454" s="4"/>
    </row>
    <row r="3455" spans="1:16" x14ac:dyDescent="0.3">
      <c r="A3455" t="s">
        <v>2391</v>
      </c>
      <c r="B3455">
        <v>55</v>
      </c>
      <c r="C3455">
        <v>109</v>
      </c>
      <c r="D3455">
        <v>81022333</v>
      </c>
      <c r="E3455" t="s">
        <v>760</v>
      </c>
      <c r="F3455" t="s">
        <v>2392</v>
      </c>
      <c r="G3455" t="s">
        <v>2393</v>
      </c>
      <c r="H3455">
        <v>34471</v>
      </c>
      <c r="I3455">
        <v>147</v>
      </c>
      <c r="J3455" t="s">
        <v>19</v>
      </c>
      <c r="K3455" t="s">
        <v>20</v>
      </c>
      <c r="L3455">
        <v>50000000</v>
      </c>
      <c r="M3455">
        <v>1995</v>
      </c>
      <c r="N3455">
        <v>5</v>
      </c>
      <c r="O3455" s="4"/>
      <c r="P3455" s="4"/>
    </row>
    <row r="3456" spans="1:16" x14ac:dyDescent="0.3">
      <c r="A3456" t="s">
        <v>932</v>
      </c>
      <c r="B3456">
        <v>152</v>
      </c>
      <c r="C3456">
        <v>87</v>
      </c>
      <c r="D3456">
        <v>47860214</v>
      </c>
      <c r="E3456" t="s">
        <v>2570</v>
      </c>
      <c r="F3456" t="s">
        <v>2217</v>
      </c>
      <c r="G3456" t="s">
        <v>5164</v>
      </c>
      <c r="H3456">
        <v>34711</v>
      </c>
      <c r="I3456">
        <v>468</v>
      </c>
      <c r="J3456" t="s">
        <v>19</v>
      </c>
      <c r="K3456" t="s">
        <v>20</v>
      </c>
      <c r="L3456">
        <v>15000000</v>
      </c>
      <c r="M3456">
        <v>2006</v>
      </c>
      <c r="N3456">
        <v>5</v>
      </c>
      <c r="O3456" s="4"/>
      <c r="P3456" s="4"/>
    </row>
    <row r="3457" spans="1:16" x14ac:dyDescent="0.3">
      <c r="A3457" t="s">
        <v>4062</v>
      </c>
      <c r="B3457">
        <v>86</v>
      </c>
      <c r="C3457">
        <v>85</v>
      </c>
      <c r="D3457">
        <v>28563926</v>
      </c>
      <c r="E3457" t="s">
        <v>1962</v>
      </c>
      <c r="F3457" t="s">
        <v>2200</v>
      </c>
      <c r="G3457" t="s">
        <v>5879</v>
      </c>
      <c r="H3457">
        <v>16300</v>
      </c>
      <c r="I3457">
        <v>217</v>
      </c>
      <c r="J3457" t="s">
        <v>19</v>
      </c>
      <c r="K3457" t="s">
        <v>20</v>
      </c>
      <c r="L3457">
        <v>8500000</v>
      </c>
      <c r="M3457">
        <v>2002</v>
      </c>
      <c r="N3457">
        <v>5</v>
      </c>
      <c r="O3457" s="4"/>
      <c r="P3457" s="4"/>
    </row>
    <row r="3458" spans="1:16" x14ac:dyDescent="0.3">
      <c r="A3458" t="s">
        <v>2524</v>
      </c>
      <c r="B3458">
        <v>98</v>
      </c>
      <c r="C3458">
        <v>117</v>
      </c>
      <c r="D3458">
        <v>30981850</v>
      </c>
      <c r="E3458" t="s">
        <v>3001</v>
      </c>
      <c r="F3458" t="s">
        <v>1726</v>
      </c>
      <c r="G3458" t="s">
        <v>3002</v>
      </c>
      <c r="H3458">
        <v>35834</v>
      </c>
      <c r="I3458">
        <v>284</v>
      </c>
      <c r="J3458" t="s">
        <v>19</v>
      </c>
      <c r="K3458" t="s">
        <v>20</v>
      </c>
      <c r="L3458">
        <v>40000000</v>
      </c>
      <c r="M3458">
        <v>2005</v>
      </c>
      <c r="N3458">
        <v>5</v>
      </c>
      <c r="O3458" s="4"/>
      <c r="P3458" s="4"/>
    </row>
    <row r="3459" spans="1:16" x14ac:dyDescent="0.3">
      <c r="A3459" t="s">
        <v>4516</v>
      </c>
      <c r="B3459">
        <v>131</v>
      </c>
      <c r="C3459">
        <v>137</v>
      </c>
      <c r="D3459">
        <v>39143839</v>
      </c>
      <c r="E3459" t="s">
        <v>2570</v>
      </c>
      <c r="F3459" t="s">
        <v>1268</v>
      </c>
      <c r="G3459" t="s">
        <v>4517</v>
      </c>
      <c r="H3459">
        <v>38658</v>
      </c>
      <c r="I3459">
        <v>284</v>
      </c>
      <c r="J3459" t="s">
        <v>19</v>
      </c>
      <c r="K3459" t="s">
        <v>20</v>
      </c>
      <c r="L3459">
        <v>20000000</v>
      </c>
      <c r="M3459">
        <v>2006</v>
      </c>
      <c r="N3459">
        <v>5</v>
      </c>
      <c r="O3459" s="4"/>
      <c r="P3459" s="4"/>
    </row>
    <row r="3460" spans="1:16" x14ac:dyDescent="0.3">
      <c r="A3460" t="s">
        <v>4182</v>
      </c>
      <c r="B3460">
        <v>43</v>
      </c>
      <c r="C3460">
        <v>81</v>
      </c>
      <c r="D3460">
        <v>30628981</v>
      </c>
      <c r="E3460" t="s">
        <v>877</v>
      </c>
      <c r="F3460" t="s">
        <v>672</v>
      </c>
      <c r="G3460" t="s">
        <v>5388</v>
      </c>
      <c r="H3460">
        <v>15047</v>
      </c>
      <c r="I3460">
        <v>160</v>
      </c>
      <c r="J3460" t="s">
        <v>19</v>
      </c>
      <c r="K3460" t="s">
        <v>20</v>
      </c>
      <c r="L3460">
        <v>14000000</v>
      </c>
      <c r="M3460">
        <v>1999</v>
      </c>
      <c r="N3460">
        <v>5</v>
      </c>
      <c r="O3460" s="4"/>
      <c r="P3460" s="4"/>
    </row>
    <row r="3461" spans="1:16" x14ac:dyDescent="0.3">
      <c r="A3461" t="s">
        <v>289</v>
      </c>
      <c r="B3461">
        <v>145</v>
      </c>
      <c r="C3461">
        <v>121</v>
      </c>
      <c r="D3461">
        <v>31704416</v>
      </c>
      <c r="E3461" t="s">
        <v>137</v>
      </c>
      <c r="F3461" t="s">
        <v>574</v>
      </c>
      <c r="G3461" t="s">
        <v>575</v>
      </c>
      <c r="H3461">
        <v>45455</v>
      </c>
      <c r="I3461">
        <v>388</v>
      </c>
      <c r="J3461" t="s">
        <v>19</v>
      </c>
      <c r="K3461" t="s">
        <v>20</v>
      </c>
      <c r="L3461">
        <v>135000000</v>
      </c>
      <c r="M3461">
        <v>2005</v>
      </c>
      <c r="N3461">
        <v>5</v>
      </c>
      <c r="O3461" s="4"/>
      <c r="P3461" s="4"/>
    </row>
    <row r="3462" spans="1:16" x14ac:dyDescent="0.3">
      <c r="A3462" t="s">
        <v>6611</v>
      </c>
      <c r="B3462">
        <v>28</v>
      </c>
      <c r="C3462">
        <v>77</v>
      </c>
      <c r="D3462">
        <v>19421271</v>
      </c>
      <c r="E3462" t="s">
        <v>1472</v>
      </c>
      <c r="F3462" t="s">
        <v>1035</v>
      </c>
      <c r="G3462" t="s">
        <v>6612</v>
      </c>
      <c r="H3462">
        <v>2448</v>
      </c>
      <c r="I3462">
        <v>18</v>
      </c>
      <c r="J3462" t="s">
        <v>19</v>
      </c>
      <c r="K3462" t="s">
        <v>20</v>
      </c>
      <c r="L3462">
        <v>5000000</v>
      </c>
      <c r="M3462">
        <v>1999</v>
      </c>
      <c r="N3462">
        <v>5</v>
      </c>
      <c r="O3462" s="4"/>
      <c r="P3462" s="4"/>
    </row>
    <row r="3463" spans="1:16" x14ac:dyDescent="0.3">
      <c r="A3463" t="s">
        <v>6131</v>
      </c>
      <c r="B3463">
        <v>52</v>
      </c>
      <c r="C3463">
        <v>96</v>
      </c>
      <c r="D3463">
        <v>21564616</v>
      </c>
      <c r="E3463" t="s">
        <v>872</v>
      </c>
      <c r="F3463" t="s">
        <v>372</v>
      </c>
      <c r="G3463" t="s">
        <v>6132</v>
      </c>
      <c r="H3463">
        <v>7098</v>
      </c>
      <c r="I3463">
        <v>41</v>
      </c>
      <c r="J3463" t="s">
        <v>19</v>
      </c>
      <c r="K3463" t="s">
        <v>20</v>
      </c>
      <c r="L3463">
        <v>8500000</v>
      </c>
      <c r="M3463">
        <v>2013</v>
      </c>
      <c r="N3463">
        <v>5</v>
      </c>
      <c r="O3463" s="4"/>
      <c r="P3463" s="4"/>
    </row>
    <row r="3464" spans="1:16" x14ac:dyDescent="0.3">
      <c r="A3464" t="s">
        <v>4875</v>
      </c>
      <c r="B3464">
        <v>134</v>
      </c>
      <c r="C3464">
        <v>123</v>
      </c>
      <c r="D3464">
        <v>22452209</v>
      </c>
      <c r="E3464" t="s">
        <v>1696</v>
      </c>
      <c r="F3464" t="s">
        <v>158</v>
      </c>
      <c r="G3464" t="s">
        <v>4876</v>
      </c>
      <c r="H3464">
        <v>14062</v>
      </c>
      <c r="I3464">
        <v>82</v>
      </c>
      <c r="J3464" t="s">
        <v>19</v>
      </c>
      <c r="K3464" t="s">
        <v>20</v>
      </c>
      <c r="L3464">
        <v>18000000</v>
      </c>
      <c r="M3464">
        <v>2009</v>
      </c>
      <c r="N3464">
        <v>5</v>
      </c>
      <c r="O3464" s="4"/>
      <c r="P3464" s="4"/>
    </row>
    <row r="3465" spans="1:16" x14ac:dyDescent="0.3">
      <c r="A3465" t="s">
        <v>4610</v>
      </c>
      <c r="B3465">
        <v>173</v>
      </c>
      <c r="C3465">
        <v>95</v>
      </c>
      <c r="D3465">
        <v>17529157</v>
      </c>
      <c r="E3465" t="s">
        <v>4611</v>
      </c>
      <c r="F3465" t="s">
        <v>1654</v>
      </c>
      <c r="G3465" t="s">
        <v>4612</v>
      </c>
      <c r="H3465">
        <v>49888</v>
      </c>
      <c r="I3465">
        <v>220</v>
      </c>
      <c r="J3465" t="s">
        <v>19</v>
      </c>
      <c r="K3465" t="s">
        <v>774</v>
      </c>
      <c r="L3465">
        <v>20000000</v>
      </c>
      <c r="M3465">
        <v>2012</v>
      </c>
      <c r="N3465">
        <v>5</v>
      </c>
      <c r="O3465" s="4"/>
      <c r="P3465" s="4"/>
    </row>
    <row r="3466" spans="1:16" x14ac:dyDescent="0.3">
      <c r="A3466" t="s">
        <v>4892</v>
      </c>
      <c r="B3466">
        <v>125</v>
      </c>
      <c r="C3466">
        <v>91</v>
      </c>
      <c r="D3466">
        <v>16298046</v>
      </c>
      <c r="E3466" t="s">
        <v>1498</v>
      </c>
      <c r="F3466" t="s">
        <v>2397</v>
      </c>
      <c r="G3466" t="s">
        <v>5394</v>
      </c>
      <c r="H3466">
        <v>22207</v>
      </c>
      <c r="I3466">
        <v>747</v>
      </c>
      <c r="J3466" t="s">
        <v>19</v>
      </c>
      <c r="K3466" t="s">
        <v>31</v>
      </c>
      <c r="L3466">
        <v>14000000</v>
      </c>
      <c r="M3466">
        <v>2005</v>
      </c>
      <c r="N3466">
        <v>5</v>
      </c>
      <c r="O3466" s="4"/>
      <c r="P3466" s="4"/>
    </row>
    <row r="3467" spans="1:16" x14ac:dyDescent="0.3">
      <c r="A3467" t="s">
        <v>7017</v>
      </c>
      <c r="B3467">
        <v>5</v>
      </c>
      <c r="C3467">
        <v>101</v>
      </c>
      <c r="D3467">
        <v>3105269</v>
      </c>
      <c r="E3467" t="s">
        <v>1106</v>
      </c>
      <c r="F3467" t="s">
        <v>1593</v>
      </c>
      <c r="G3467" t="s">
        <v>7018</v>
      </c>
      <c r="H3467">
        <v>368</v>
      </c>
      <c r="I3467">
        <v>8</v>
      </c>
      <c r="J3467" t="s">
        <v>19</v>
      </c>
      <c r="K3467" t="s">
        <v>1447</v>
      </c>
      <c r="L3467">
        <v>3000000</v>
      </c>
      <c r="M3467">
        <v>2016</v>
      </c>
      <c r="N3467">
        <v>5</v>
      </c>
      <c r="O3467" s="4"/>
      <c r="P3467" s="4"/>
    </row>
    <row r="3468" spans="1:16" x14ac:dyDescent="0.3">
      <c r="A3468" t="s">
        <v>2019</v>
      </c>
      <c r="B3468">
        <v>111</v>
      </c>
      <c r="C3468">
        <v>115</v>
      </c>
      <c r="D3468">
        <v>48472213</v>
      </c>
      <c r="E3468" t="s">
        <v>916</v>
      </c>
      <c r="F3468" t="s">
        <v>2020</v>
      </c>
      <c r="G3468" t="s">
        <v>2021</v>
      </c>
      <c r="H3468">
        <v>51252</v>
      </c>
      <c r="I3468">
        <v>156</v>
      </c>
      <c r="J3468" t="s">
        <v>19</v>
      </c>
      <c r="K3468" t="s">
        <v>20</v>
      </c>
      <c r="L3468">
        <v>45000000</v>
      </c>
      <c r="M3468">
        <v>2005</v>
      </c>
      <c r="N3468">
        <v>5</v>
      </c>
      <c r="O3468" s="4"/>
      <c r="P3468" s="4"/>
    </row>
    <row r="3469" spans="1:16" x14ac:dyDescent="0.3">
      <c r="A3469" t="s">
        <v>1276</v>
      </c>
      <c r="B3469">
        <v>274</v>
      </c>
      <c r="C3469">
        <v>90</v>
      </c>
      <c r="D3469">
        <v>101055</v>
      </c>
      <c r="E3469" t="s">
        <v>2914</v>
      </c>
      <c r="F3469" t="s">
        <v>3510</v>
      </c>
      <c r="G3469" t="s">
        <v>6778</v>
      </c>
      <c r="H3469">
        <v>17478</v>
      </c>
      <c r="I3469">
        <v>159</v>
      </c>
      <c r="J3469" t="s">
        <v>19</v>
      </c>
      <c r="K3469" t="s">
        <v>20</v>
      </c>
      <c r="L3469">
        <v>4000000</v>
      </c>
      <c r="M3469">
        <v>2009</v>
      </c>
      <c r="N3469">
        <v>5</v>
      </c>
      <c r="O3469" s="4"/>
      <c r="P3469" s="4"/>
    </row>
    <row r="3470" spans="1:16" x14ac:dyDescent="0.3">
      <c r="A3470" t="s">
        <v>1120</v>
      </c>
      <c r="B3470">
        <v>70</v>
      </c>
      <c r="C3470">
        <v>92</v>
      </c>
      <c r="D3470">
        <v>85884815</v>
      </c>
      <c r="E3470" t="s">
        <v>1121</v>
      </c>
      <c r="F3470" t="s">
        <v>1122</v>
      </c>
      <c r="G3470" t="s">
        <v>1123</v>
      </c>
      <c r="H3470">
        <v>9418</v>
      </c>
      <c r="I3470">
        <v>53</v>
      </c>
      <c r="J3470" t="s">
        <v>19</v>
      </c>
      <c r="K3470" t="s">
        <v>20</v>
      </c>
      <c r="L3470">
        <v>90000000</v>
      </c>
      <c r="M3470">
        <v>2015</v>
      </c>
      <c r="N3470">
        <v>5</v>
      </c>
      <c r="O3470" s="4"/>
      <c r="P3470" s="4"/>
    </row>
    <row r="3471" spans="1:16" x14ac:dyDescent="0.3">
      <c r="A3471" t="s">
        <v>3484</v>
      </c>
      <c r="B3471">
        <v>65</v>
      </c>
      <c r="C3471">
        <v>96</v>
      </c>
      <c r="D3471">
        <v>766487</v>
      </c>
      <c r="E3471" t="s">
        <v>877</v>
      </c>
      <c r="F3471" t="s">
        <v>341</v>
      </c>
      <c r="G3471" t="s">
        <v>6562</v>
      </c>
      <c r="H3471">
        <v>15315</v>
      </c>
      <c r="I3471">
        <v>117</v>
      </c>
      <c r="J3471" t="s">
        <v>19</v>
      </c>
      <c r="K3471" t="s">
        <v>20</v>
      </c>
      <c r="L3471">
        <v>5250000</v>
      </c>
      <c r="M3471">
        <v>2007</v>
      </c>
      <c r="N3471">
        <v>5</v>
      </c>
      <c r="O3471" s="4"/>
      <c r="P3471" s="4"/>
    </row>
    <row r="3472" spans="1:16" x14ac:dyDescent="0.3">
      <c r="A3472" t="s">
        <v>555</v>
      </c>
      <c r="B3472">
        <v>42</v>
      </c>
      <c r="C3472">
        <v>91</v>
      </c>
      <c r="D3472">
        <v>10443316</v>
      </c>
      <c r="E3472" t="s">
        <v>753</v>
      </c>
      <c r="F3472" t="s">
        <v>942</v>
      </c>
      <c r="G3472" t="s">
        <v>5281</v>
      </c>
      <c r="H3472">
        <v>7159</v>
      </c>
      <c r="I3472">
        <v>88</v>
      </c>
      <c r="J3472" t="s">
        <v>19</v>
      </c>
      <c r="K3472" t="s">
        <v>20</v>
      </c>
      <c r="L3472">
        <v>15000000</v>
      </c>
      <c r="M3472">
        <v>1998</v>
      </c>
      <c r="N3472">
        <v>5</v>
      </c>
      <c r="O3472" s="4"/>
      <c r="P3472" s="4"/>
    </row>
    <row r="3473" spans="1:16" x14ac:dyDescent="0.3">
      <c r="A3473" t="s">
        <v>7405</v>
      </c>
      <c r="B3473">
        <v>270</v>
      </c>
      <c r="C3473">
        <v>86</v>
      </c>
      <c r="D3473">
        <v>18112929</v>
      </c>
      <c r="E3473" t="s">
        <v>2051</v>
      </c>
      <c r="F3473" t="s">
        <v>1124</v>
      </c>
      <c r="G3473" t="s">
        <v>7406</v>
      </c>
      <c r="H3473">
        <v>52642</v>
      </c>
      <c r="I3473">
        <v>271</v>
      </c>
      <c r="J3473" t="s">
        <v>19</v>
      </c>
      <c r="K3473" t="s">
        <v>20</v>
      </c>
      <c r="L3473">
        <v>1000000</v>
      </c>
      <c r="M3473">
        <v>2012</v>
      </c>
      <c r="N3473">
        <v>5</v>
      </c>
      <c r="O3473" s="4"/>
      <c r="P3473" s="4"/>
    </row>
    <row r="3474" spans="1:16" x14ac:dyDescent="0.3">
      <c r="A3474" t="s">
        <v>2385</v>
      </c>
      <c r="B3474">
        <v>30</v>
      </c>
      <c r="C3474">
        <v>108</v>
      </c>
      <c r="D3474">
        <v>4903000</v>
      </c>
      <c r="E3474" t="s">
        <v>1289</v>
      </c>
      <c r="F3474" t="s">
        <v>1041</v>
      </c>
      <c r="G3474" t="s">
        <v>5687</v>
      </c>
      <c r="H3474">
        <v>4961</v>
      </c>
      <c r="I3474">
        <v>33</v>
      </c>
      <c r="J3474" t="s">
        <v>19</v>
      </c>
      <c r="K3474" t="s">
        <v>20</v>
      </c>
      <c r="L3474">
        <v>12000000</v>
      </c>
      <c r="M3474">
        <v>1996</v>
      </c>
      <c r="N3474">
        <v>5</v>
      </c>
      <c r="O3474" s="4"/>
      <c r="P3474" s="4"/>
    </row>
    <row r="3475" spans="1:16" x14ac:dyDescent="0.3">
      <c r="A3475" t="s">
        <v>2399</v>
      </c>
      <c r="B3475">
        <v>116</v>
      </c>
      <c r="C3475">
        <v>80</v>
      </c>
      <c r="D3475">
        <v>75367693</v>
      </c>
      <c r="E3475" t="s">
        <v>444</v>
      </c>
      <c r="F3475" t="s">
        <v>314</v>
      </c>
      <c r="G3475" t="s">
        <v>2400</v>
      </c>
      <c r="H3475">
        <v>58961</v>
      </c>
      <c r="I3475">
        <v>232</v>
      </c>
      <c r="J3475" t="s">
        <v>19</v>
      </c>
      <c r="K3475" t="s">
        <v>20</v>
      </c>
      <c r="L3475">
        <v>35000000</v>
      </c>
      <c r="M3475">
        <v>2004</v>
      </c>
      <c r="N3475">
        <v>5</v>
      </c>
      <c r="O3475" s="4"/>
      <c r="P3475" s="4"/>
    </row>
    <row r="3476" spans="1:16" x14ac:dyDescent="0.3">
      <c r="A3476" t="s">
        <v>5576</v>
      </c>
      <c r="B3476">
        <v>115</v>
      </c>
      <c r="C3476">
        <v>93</v>
      </c>
      <c r="D3476">
        <v>365734</v>
      </c>
      <c r="E3476" t="s">
        <v>1671</v>
      </c>
      <c r="F3476" t="s">
        <v>5576</v>
      </c>
      <c r="G3476" t="s">
        <v>6018</v>
      </c>
      <c r="H3476">
        <v>11487</v>
      </c>
      <c r="I3476">
        <v>226</v>
      </c>
      <c r="J3476" t="s">
        <v>19</v>
      </c>
      <c r="K3476" t="s">
        <v>20</v>
      </c>
      <c r="L3476">
        <v>10000000</v>
      </c>
      <c r="M3476">
        <v>2003</v>
      </c>
      <c r="N3476">
        <v>5</v>
      </c>
      <c r="O3476" s="4"/>
      <c r="P3476" s="4"/>
    </row>
    <row r="3477" spans="1:16" x14ac:dyDescent="0.3">
      <c r="A3477" t="s">
        <v>4888</v>
      </c>
      <c r="B3477">
        <v>25</v>
      </c>
      <c r="C3477">
        <v>98</v>
      </c>
      <c r="D3477">
        <v>8000000</v>
      </c>
      <c r="E3477" t="s">
        <v>79</v>
      </c>
      <c r="F3477" t="s">
        <v>3073</v>
      </c>
      <c r="G3477" t="s">
        <v>4889</v>
      </c>
      <c r="H3477">
        <v>1400</v>
      </c>
      <c r="I3477">
        <v>41</v>
      </c>
      <c r="J3477" t="s">
        <v>19</v>
      </c>
      <c r="K3477" t="s">
        <v>20</v>
      </c>
      <c r="L3477">
        <v>18000000</v>
      </c>
      <c r="M3477">
        <v>1981</v>
      </c>
      <c r="N3477">
        <v>5</v>
      </c>
      <c r="O3477" s="4"/>
      <c r="P3477" s="4"/>
    </row>
    <row r="3478" spans="1:16" x14ac:dyDescent="0.3">
      <c r="A3478" t="s">
        <v>4693</v>
      </c>
      <c r="B3478">
        <v>65</v>
      </c>
      <c r="C3478">
        <v>110</v>
      </c>
      <c r="D3478">
        <v>8888355</v>
      </c>
      <c r="E3478" t="s">
        <v>2836</v>
      </c>
      <c r="F3478" t="s">
        <v>4694</v>
      </c>
      <c r="G3478" t="s">
        <v>4695</v>
      </c>
      <c r="H3478">
        <v>7894</v>
      </c>
      <c r="I3478">
        <v>25</v>
      </c>
      <c r="J3478" t="s">
        <v>19</v>
      </c>
      <c r="K3478" t="s">
        <v>20</v>
      </c>
      <c r="L3478">
        <v>20000000</v>
      </c>
      <c r="M3478">
        <v>2013</v>
      </c>
      <c r="N3478">
        <v>5</v>
      </c>
      <c r="O3478" s="4"/>
      <c r="P3478" s="4"/>
    </row>
    <row r="3479" spans="1:16" x14ac:dyDescent="0.3">
      <c r="A3479" t="s">
        <v>1461</v>
      </c>
      <c r="B3479">
        <v>180</v>
      </c>
      <c r="C3479">
        <v>106</v>
      </c>
      <c r="D3479">
        <v>28064226</v>
      </c>
      <c r="E3479" t="s">
        <v>628</v>
      </c>
      <c r="F3479" t="s">
        <v>3363</v>
      </c>
      <c r="G3479" t="s">
        <v>3364</v>
      </c>
      <c r="H3479">
        <v>65044</v>
      </c>
      <c r="I3479">
        <v>173</v>
      </c>
      <c r="J3479" t="s">
        <v>19</v>
      </c>
      <c r="K3479" t="s">
        <v>20</v>
      </c>
      <c r="L3479">
        <v>35000000</v>
      </c>
      <c r="M3479">
        <v>2011</v>
      </c>
      <c r="N3479">
        <v>5</v>
      </c>
      <c r="O3479" s="4"/>
      <c r="P3479" s="4"/>
    </row>
    <row r="3480" spans="1:16" x14ac:dyDescent="0.3">
      <c r="A3480" t="s">
        <v>1786</v>
      </c>
      <c r="B3480">
        <v>60</v>
      </c>
      <c r="C3480">
        <v>105</v>
      </c>
      <c r="D3480">
        <v>10014234</v>
      </c>
      <c r="E3480" t="s">
        <v>557</v>
      </c>
      <c r="F3480" t="s">
        <v>1287</v>
      </c>
      <c r="G3480" t="s">
        <v>1844</v>
      </c>
      <c r="H3480">
        <v>8560</v>
      </c>
      <c r="I3480">
        <v>69</v>
      </c>
      <c r="J3480" t="s">
        <v>19</v>
      </c>
      <c r="K3480" t="s">
        <v>774</v>
      </c>
      <c r="L3480">
        <v>65000000</v>
      </c>
      <c r="M3480">
        <v>2000</v>
      </c>
      <c r="N3480">
        <v>5</v>
      </c>
      <c r="O3480" s="4"/>
      <c r="P3480" s="4"/>
    </row>
    <row r="3481" spans="1:16" x14ac:dyDescent="0.3">
      <c r="A3481" t="s">
        <v>508</v>
      </c>
      <c r="B3481">
        <v>323</v>
      </c>
      <c r="C3481">
        <v>91</v>
      </c>
      <c r="D3481">
        <v>64505912</v>
      </c>
      <c r="E3481" t="s">
        <v>1466</v>
      </c>
      <c r="F3481" t="s">
        <v>1014</v>
      </c>
      <c r="G3481" t="s">
        <v>1969</v>
      </c>
      <c r="H3481">
        <v>163130</v>
      </c>
      <c r="I3481">
        <v>1264</v>
      </c>
      <c r="J3481" t="s">
        <v>19</v>
      </c>
      <c r="K3481" t="s">
        <v>20</v>
      </c>
      <c r="L3481">
        <v>48000000</v>
      </c>
      <c r="M3481">
        <v>2008</v>
      </c>
      <c r="N3481">
        <v>5</v>
      </c>
      <c r="O3481" s="4"/>
      <c r="P3481" s="4"/>
    </row>
    <row r="3482" spans="1:16" x14ac:dyDescent="0.3">
      <c r="A3482" t="s">
        <v>490</v>
      </c>
      <c r="B3482">
        <v>140</v>
      </c>
      <c r="C3482">
        <v>96</v>
      </c>
      <c r="D3482">
        <v>32131483</v>
      </c>
      <c r="E3482" t="s">
        <v>1498</v>
      </c>
      <c r="F3482" t="s">
        <v>826</v>
      </c>
      <c r="G3482" t="s">
        <v>6294</v>
      </c>
      <c r="H3482">
        <v>25870</v>
      </c>
      <c r="I3482">
        <v>369</v>
      </c>
      <c r="J3482" t="s">
        <v>19</v>
      </c>
      <c r="K3482" t="s">
        <v>20</v>
      </c>
      <c r="L3482">
        <v>11000000</v>
      </c>
      <c r="M3482">
        <v>2003</v>
      </c>
      <c r="N3482">
        <v>4.9000000000000004</v>
      </c>
      <c r="O3482" s="4"/>
      <c r="P3482" s="4"/>
    </row>
    <row r="3483" spans="1:16" x14ac:dyDescent="0.3">
      <c r="A3483" t="s">
        <v>5297</v>
      </c>
      <c r="B3483">
        <v>63</v>
      </c>
      <c r="C3483">
        <v>97</v>
      </c>
      <c r="D3483">
        <v>8586376</v>
      </c>
      <c r="E3483" t="s">
        <v>872</v>
      </c>
      <c r="F3483" t="s">
        <v>358</v>
      </c>
      <c r="G3483" t="s">
        <v>5298</v>
      </c>
      <c r="H3483">
        <v>26598</v>
      </c>
      <c r="I3483">
        <v>132</v>
      </c>
      <c r="J3483" t="s">
        <v>19</v>
      </c>
      <c r="K3483" t="s">
        <v>20</v>
      </c>
      <c r="L3483">
        <v>20000000</v>
      </c>
      <c r="M3483">
        <v>2002</v>
      </c>
      <c r="N3483">
        <v>4.9000000000000004</v>
      </c>
      <c r="O3483" s="4"/>
      <c r="P3483" s="4"/>
    </row>
    <row r="3484" spans="1:16" x14ac:dyDescent="0.3">
      <c r="A3484" t="s">
        <v>2552</v>
      </c>
      <c r="B3484">
        <v>122</v>
      </c>
      <c r="C3484">
        <v>99</v>
      </c>
      <c r="D3484">
        <v>33000377</v>
      </c>
      <c r="E3484" t="s">
        <v>3862</v>
      </c>
      <c r="F3484" t="s">
        <v>362</v>
      </c>
      <c r="G3484" t="s">
        <v>3863</v>
      </c>
      <c r="H3484">
        <v>27378</v>
      </c>
      <c r="I3484">
        <v>365</v>
      </c>
      <c r="J3484" t="s">
        <v>19</v>
      </c>
      <c r="K3484" t="s">
        <v>20</v>
      </c>
      <c r="L3484">
        <v>28000000</v>
      </c>
      <c r="M3484">
        <v>2000</v>
      </c>
      <c r="N3484">
        <v>4.9000000000000004</v>
      </c>
      <c r="O3484" s="4"/>
      <c r="P3484" s="4"/>
    </row>
    <row r="3485" spans="1:16" x14ac:dyDescent="0.3">
      <c r="A3485" t="s">
        <v>4634</v>
      </c>
      <c r="B3485">
        <v>42</v>
      </c>
      <c r="C3485">
        <v>89</v>
      </c>
      <c r="D3485">
        <v>60008303</v>
      </c>
      <c r="E3485" t="s">
        <v>1211</v>
      </c>
      <c r="F3485" t="s">
        <v>1265</v>
      </c>
      <c r="G3485" t="s">
        <v>5474</v>
      </c>
      <c r="H3485">
        <v>9285</v>
      </c>
      <c r="I3485">
        <v>91</v>
      </c>
      <c r="J3485" t="s">
        <v>19</v>
      </c>
      <c r="K3485" t="s">
        <v>20</v>
      </c>
      <c r="L3485">
        <v>13000000</v>
      </c>
      <c r="M3485">
        <v>2000</v>
      </c>
      <c r="N3485">
        <v>4.9000000000000004</v>
      </c>
      <c r="O3485" s="4"/>
      <c r="P3485" s="4"/>
    </row>
    <row r="3486" spans="1:16" x14ac:dyDescent="0.3">
      <c r="A3486" t="s">
        <v>2720</v>
      </c>
      <c r="B3486">
        <v>60</v>
      </c>
      <c r="C3486">
        <v>100</v>
      </c>
      <c r="D3486">
        <v>17300889</v>
      </c>
      <c r="E3486" t="s">
        <v>1233</v>
      </c>
      <c r="F3486" t="s">
        <v>335</v>
      </c>
      <c r="G3486" t="s">
        <v>2721</v>
      </c>
      <c r="H3486">
        <v>27648</v>
      </c>
      <c r="I3486">
        <v>148</v>
      </c>
      <c r="J3486" t="s">
        <v>19</v>
      </c>
      <c r="K3486" t="s">
        <v>220</v>
      </c>
      <c r="L3486">
        <v>45000000</v>
      </c>
      <c r="M3486">
        <v>1996</v>
      </c>
      <c r="N3486">
        <v>4.9000000000000004</v>
      </c>
      <c r="O3486" s="4"/>
      <c r="P3486" s="4"/>
    </row>
    <row r="3487" spans="1:16" x14ac:dyDescent="0.3">
      <c r="A3487" t="s">
        <v>4726</v>
      </c>
      <c r="B3487">
        <v>119</v>
      </c>
      <c r="C3487">
        <v>93</v>
      </c>
      <c r="D3487">
        <v>3749061</v>
      </c>
      <c r="E3487" t="s">
        <v>34</v>
      </c>
      <c r="F3487" t="s">
        <v>67</v>
      </c>
      <c r="G3487" t="s">
        <v>4727</v>
      </c>
      <c r="H3487">
        <v>28629</v>
      </c>
      <c r="I3487">
        <v>113</v>
      </c>
      <c r="J3487" t="s">
        <v>19</v>
      </c>
      <c r="K3487" t="s">
        <v>20</v>
      </c>
      <c r="L3487">
        <v>20000000</v>
      </c>
      <c r="M3487">
        <v>2012</v>
      </c>
      <c r="N3487">
        <v>4.9000000000000004</v>
      </c>
      <c r="O3487" s="4"/>
      <c r="P3487" s="4"/>
    </row>
    <row r="3488" spans="1:16" x14ac:dyDescent="0.3">
      <c r="A3488" t="s">
        <v>3821</v>
      </c>
      <c r="B3488">
        <v>148</v>
      </c>
      <c r="C3488">
        <v>88</v>
      </c>
      <c r="D3488">
        <v>17016190</v>
      </c>
      <c r="E3488" t="s">
        <v>3556</v>
      </c>
      <c r="F3488" t="s">
        <v>384</v>
      </c>
      <c r="G3488" t="s">
        <v>3822</v>
      </c>
      <c r="H3488">
        <v>28632</v>
      </c>
      <c r="I3488">
        <v>214</v>
      </c>
      <c r="J3488" t="s">
        <v>19</v>
      </c>
      <c r="K3488" t="s">
        <v>3823</v>
      </c>
      <c r="L3488">
        <v>12000000</v>
      </c>
      <c r="M3488">
        <v>2004</v>
      </c>
      <c r="N3488">
        <v>4.9000000000000004</v>
      </c>
      <c r="O3488" s="4"/>
      <c r="P3488" s="4"/>
    </row>
    <row r="3489" spans="1:16" x14ac:dyDescent="0.3">
      <c r="A3489" t="s">
        <v>4225</v>
      </c>
      <c r="B3489">
        <v>91</v>
      </c>
      <c r="C3489">
        <v>93</v>
      </c>
      <c r="D3489">
        <v>34872293</v>
      </c>
      <c r="E3489" t="s">
        <v>3556</v>
      </c>
      <c r="F3489" t="s">
        <v>24</v>
      </c>
      <c r="G3489" t="s">
        <v>6592</v>
      </c>
      <c r="H3489">
        <v>30765</v>
      </c>
      <c r="I3489">
        <v>252</v>
      </c>
      <c r="J3489" t="s">
        <v>19</v>
      </c>
      <c r="K3489" t="s">
        <v>20</v>
      </c>
      <c r="L3489">
        <v>8500000</v>
      </c>
      <c r="M3489">
        <v>1991</v>
      </c>
      <c r="N3489">
        <v>4.9000000000000004</v>
      </c>
      <c r="O3489" s="4"/>
      <c r="P3489" s="4"/>
    </row>
    <row r="3490" spans="1:16" x14ac:dyDescent="0.3">
      <c r="A3490" t="s">
        <v>1971</v>
      </c>
      <c r="B3490">
        <v>127</v>
      </c>
      <c r="C3490">
        <v>90</v>
      </c>
      <c r="D3490">
        <v>11802056</v>
      </c>
      <c r="E3490" t="s">
        <v>2097</v>
      </c>
      <c r="F3490" t="s">
        <v>757</v>
      </c>
      <c r="G3490" t="s">
        <v>2098</v>
      </c>
      <c r="H3490">
        <v>31640</v>
      </c>
      <c r="I3490">
        <v>109</v>
      </c>
      <c r="J3490" t="s">
        <v>19</v>
      </c>
      <c r="K3490" t="s">
        <v>20</v>
      </c>
      <c r="L3490">
        <v>60000000</v>
      </c>
      <c r="M3490">
        <v>2008</v>
      </c>
      <c r="N3490">
        <v>4.9000000000000004</v>
      </c>
      <c r="O3490" s="4"/>
      <c r="P3490" s="4"/>
    </row>
    <row r="3491" spans="1:16" x14ac:dyDescent="0.3">
      <c r="A3491" t="s">
        <v>6087</v>
      </c>
      <c r="B3491">
        <v>64</v>
      </c>
      <c r="C3491">
        <v>91</v>
      </c>
      <c r="D3491">
        <v>20035310</v>
      </c>
      <c r="E3491" t="s">
        <v>753</v>
      </c>
      <c r="F3491" t="s">
        <v>543</v>
      </c>
      <c r="G3491" t="s">
        <v>6088</v>
      </c>
      <c r="H3491">
        <v>12324</v>
      </c>
      <c r="I3491">
        <v>173</v>
      </c>
      <c r="J3491" t="s">
        <v>19</v>
      </c>
      <c r="K3491" t="s">
        <v>20</v>
      </c>
      <c r="L3491">
        <v>9000000</v>
      </c>
      <c r="M3491">
        <v>2000</v>
      </c>
      <c r="N3491">
        <v>4.9000000000000004</v>
      </c>
      <c r="O3491" s="4"/>
      <c r="P3491" s="4"/>
    </row>
    <row r="3492" spans="1:16" x14ac:dyDescent="0.3">
      <c r="A3492" t="s">
        <v>5069</v>
      </c>
      <c r="B3492">
        <v>124</v>
      </c>
      <c r="C3492">
        <v>114</v>
      </c>
      <c r="D3492">
        <v>26896744</v>
      </c>
      <c r="E3492" t="s">
        <v>1289</v>
      </c>
      <c r="F3492" t="s">
        <v>450</v>
      </c>
      <c r="G3492" t="s">
        <v>5070</v>
      </c>
      <c r="H3492">
        <v>16582</v>
      </c>
      <c r="I3492">
        <v>125</v>
      </c>
      <c r="J3492" t="s">
        <v>19</v>
      </c>
      <c r="K3492" t="s">
        <v>20</v>
      </c>
      <c r="L3492">
        <v>16500000</v>
      </c>
      <c r="M3492">
        <v>2008</v>
      </c>
      <c r="N3492">
        <v>4.9000000000000004</v>
      </c>
      <c r="O3492" s="4"/>
      <c r="P3492" s="4"/>
    </row>
    <row r="3493" spans="1:16" x14ac:dyDescent="0.3">
      <c r="A3493" t="s">
        <v>6630</v>
      </c>
      <c r="B3493">
        <v>123</v>
      </c>
      <c r="C3493">
        <v>93</v>
      </c>
      <c r="D3493">
        <v>15126948</v>
      </c>
      <c r="E3493" t="s">
        <v>2570</v>
      </c>
      <c r="F3493" t="s">
        <v>4289</v>
      </c>
      <c r="G3493" t="s">
        <v>6631</v>
      </c>
      <c r="H3493">
        <v>20815</v>
      </c>
      <c r="I3493">
        <v>335</v>
      </c>
      <c r="J3493" t="s">
        <v>19</v>
      </c>
      <c r="K3493" t="s">
        <v>20</v>
      </c>
      <c r="L3493">
        <v>5000000</v>
      </c>
      <c r="M3493">
        <v>1995</v>
      </c>
      <c r="N3493">
        <v>4.9000000000000004</v>
      </c>
      <c r="O3493" s="4"/>
      <c r="P3493" s="4"/>
    </row>
    <row r="3494" spans="1:16" x14ac:dyDescent="0.3">
      <c r="A3494" t="s">
        <v>5398</v>
      </c>
      <c r="B3494">
        <v>71</v>
      </c>
      <c r="C3494">
        <v>103</v>
      </c>
      <c r="D3494">
        <v>20246959</v>
      </c>
      <c r="E3494" t="s">
        <v>877</v>
      </c>
      <c r="F3494" t="s">
        <v>361</v>
      </c>
      <c r="G3494" t="s">
        <v>5399</v>
      </c>
      <c r="H3494">
        <v>5721</v>
      </c>
      <c r="I3494">
        <v>20</v>
      </c>
      <c r="J3494" t="s">
        <v>19</v>
      </c>
      <c r="K3494" t="s">
        <v>20</v>
      </c>
      <c r="L3494">
        <v>14000000</v>
      </c>
      <c r="M3494">
        <v>2010</v>
      </c>
      <c r="N3494">
        <v>4.9000000000000004</v>
      </c>
      <c r="O3494" s="4"/>
      <c r="P3494" s="4"/>
    </row>
    <row r="3495" spans="1:16" x14ac:dyDescent="0.3">
      <c r="A3495" t="s">
        <v>523</v>
      </c>
      <c r="B3495">
        <v>122</v>
      </c>
      <c r="C3495">
        <v>88</v>
      </c>
      <c r="D3495">
        <v>75817994</v>
      </c>
      <c r="E3495" t="s">
        <v>1136</v>
      </c>
      <c r="F3495" t="s">
        <v>1137</v>
      </c>
      <c r="G3495" t="s">
        <v>1138</v>
      </c>
      <c r="H3495">
        <v>32049</v>
      </c>
      <c r="I3495">
        <v>179</v>
      </c>
      <c r="J3495" t="s">
        <v>19</v>
      </c>
      <c r="K3495" t="s">
        <v>20</v>
      </c>
      <c r="L3495">
        <v>90000000</v>
      </c>
      <c r="M3495">
        <v>2003</v>
      </c>
      <c r="N3495">
        <v>4.9000000000000004</v>
      </c>
      <c r="O3495" s="4"/>
      <c r="P3495" s="4"/>
    </row>
    <row r="3496" spans="1:16" x14ac:dyDescent="0.3">
      <c r="A3496" t="s">
        <v>829</v>
      </c>
      <c r="B3496">
        <v>94</v>
      </c>
      <c r="C3496">
        <v>93</v>
      </c>
      <c r="D3496">
        <v>84185387</v>
      </c>
      <c r="E3496" t="s">
        <v>4023</v>
      </c>
      <c r="F3496" t="s">
        <v>1268</v>
      </c>
      <c r="G3496" t="s">
        <v>4024</v>
      </c>
      <c r="H3496">
        <v>33180</v>
      </c>
      <c r="I3496">
        <v>149</v>
      </c>
      <c r="J3496" t="s">
        <v>19</v>
      </c>
      <c r="K3496" t="s">
        <v>20</v>
      </c>
      <c r="L3496">
        <v>80000000</v>
      </c>
      <c r="M3496">
        <v>2004</v>
      </c>
      <c r="N3496">
        <v>4.9000000000000004</v>
      </c>
      <c r="O3496" s="4"/>
      <c r="P3496" s="4"/>
    </row>
    <row r="3497" spans="1:16" x14ac:dyDescent="0.3">
      <c r="A3497" t="s">
        <v>2064</v>
      </c>
      <c r="B3497">
        <v>148</v>
      </c>
      <c r="C3497">
        <v>100</v>
      </c>
      <c r="D3497">
        <v>84518155</v>
      </c>
      <c r="E3497" t="s">
        <v>872</v>
      </c>
      <c r="F3497" t="s">
        <v>1589</v>
      </c>
      <c r="G3497" t="s">
        <v>4472</v>
      </c>
      <c r="H3497">
        <v>35965</v>
      </c>
      <c r="I3497">
        <v>144</v>
      </c>
      <c r="J3497" t="s">
        <v>19</v>
      </c>
      <c r="K3497" t="s">
        <v>20</v>
      </c>
      <c r="L3497">
        <v>20000000</v>
      </c>
      <c r="M3497">
        <v>2014</v>
      </c>
      <c r="N3497">
        <v>4.9000000000000004</v>
      </c>
      <c r="O3497" s="4"/>
      <c r="P3497" s="4"/>
    </row>
    <row r="3498" spans="1:16" x14ac:dyDescent="0.3">
      <c r="A3498" t="s">
        <v>5249</v>
      </c>
      <c r="B3498">
        <v>88</v>
      </c>
      <c r="C3498">
        <v>109</v>
      </c>
      <c r="D3498">
        <v>16459004</v>
      </c>
      <c r="E3498" t="s">
        <v>1001</v>
      </c>
      <c r="F3498" t="s">
        <v>5250</v>
      </c>
      <c r="G3498" t="s">
        <v>5251</v>
      </c>
      <c r="H3498">
        <v>13320</v>
      </c>
      <c r="I3498">
        <v>415</v>
      </c>
      <c r="J3498" t="s">
        <v>19</v>
      </c>
      <c r="K3498" t="s">
        <v>162</v>
      </c>
      <c r="L3498">
        <v>15000000</v>
      </c>
      <c r="M3498">
        <v>1999</v>
      </c>
      <c r="N3498">
        <v>4.9000000000000004</v>
      </c>
      <c r="O3498" s="4"/>
      <c r="P3498" s="4"/>
    </row>
    <row r="3499" spans="1:16" x14ac:dyDescent="0.3">
      <c r="A3499" t="s">
        <v>6551</v>
      </c>
      <c r="B3499">
        <v>27</v>
      </c>
      <c r="C3499">
        <v>99</v>
      </c>
      <c r="D3499">
        <v>56007</v>
      </c>
      <c r="E3499" t="s">
        <v>6166</v>
      </c>
      <c r="F3499" t="s">
        <v>1268</v>
      </c>
      <c r="G3499" t="s">
        <v>6552</v>
      </c>
      <c r="H3499">
        <v>3754</v>
      </c>
      <c r="I3499">
        <v>69</v>
      </c>
      <c r="J3499" t="s">
        <v>19</v>
      </c>
      <c r="K3499" t="s">
        <v>20</v>
      </c>
      <c r="L3499">
        <v>5500000</v>
      </c>
      <c r="M3499">
        <v>2001</v>
      </c>
      <c r="N3499">
        <v>4.9000000000000004</v>
      </c>
      <c r="O3499" s="4"/>
      <c r="P3499" s="4"/>
    </row>
    <row r="3500" spans="1:16" x14ac:dyDescent="0.3">
      <c r="A3500" t="s">
        <v>5189</v>
      </c>
      <c r="B3500">
        <v>220</v>
      </c>
      <c r="C3500">
        <v>119</v>
      </c>
      <c r="D3500">
        <v>33386128</v>
      </c>
      <c r="E3500" t="s">
        <v>2914</v>
      </c>
      <c r="F3500" t="s">
        <v>4243</v>
      </c>
      <c r="G3500" t="s">
        <v>5190</v>
      </c>
      <c r="H3500">
        <v>36372</v>
      </c>
      <c r="I3500">
        <v>491</v>
      </c>
      <c r="J3500" t="s">
        <v>19</v>
      </c>
      <c r="K3500" t="s">
        <v>20</v>
      </c>
      <c r="L3500">
        <v>15000000</v>
      </c>
      <c r="M3500">
        <v>2009</v>
      </c>
      <c r="N3500">
        <v>4.9000000000000004</v>
      </c>
      <c r="O3500" s="4"/>
      <c r="P3500" s="4"/>
    </row>
    <row r="3501" spans="1:16" x14ac:dyDescent="0.3">
      <c r="A3501" t="s">
        <v>2503</v>
      </c>
      <c r="B3501">
        <v>156</v>
      </c>
      <c r="C3501">
        <v>98</v>
      </c>
      <c r="D3501">
        <v>8434601</v>
      </c>
      <c r="E3501" t="s">
        <v>2006</v>
      </c>
      <c r="F3501" t="s">
        <v>202</v>
      </c>
      <c r="G3501" t="s">
        <v>3886</v>
      </c>
      <c r="H3501">
        <v>43006</v>
      </c>
      <c r="I3501">
        <v>460</v>
      </c>
      <c r="J3501" t="s">
        <v>19</v>
      </c>
      <c r="K3501" t="s">
        <v>20</v>
      </c>
      <c r="L3501">
        <v>28000000</v>
      </c>
      <c r="M3501">
        <v>2001</v>
      </c>
      <c r="N3501">
        <v>4.9000000000000004</v>
      </c>
      <c r="O3501" s="4"/>
      <c r="P3501" s="4"/>
    </row>
    <row r="3502" spans="1:16" x14ac:dyDescent="0.3">
      <c r="A3502" t="s">
        <v>3459</v>
      </c>
      <c r="B3502">
        <v>195</v>
      </c>
      <c r="C3502">
        <v>89</v>
      </c>
      <c r="D3502">
        <v>21426805</v>
      </c>
      <c r="E3502" t="s">
        <v>206</v>
      </c>
      <c r="F3502" t="s">
        <v>1746</v>
      </c>
      <c r="G3502" t="s">
        <v>3460</v>
      </c>
      <c r="H3502">
        <v>49312</v>
      </c>
      <c r="I3502">
        <v>211</v>
      </c>
      <c r="J3502" t="s">
        <v>19</v>
      </c>
      <c r="K3502" t="s">
        <v>20</v>
      </c>
      <c r="L3502">
        <v>30000000</v>
      </c>
      <c r="M3502">
        <v>2011</v>
      </c>
      <c r="N3502">
        <v>4.9000000000000004</v>
      </c>
      <c r="O3502" s="4"/>
      <c r="P3502" s="4"/>
    </row>
    <row r="3503" spans="1:16" x14ac:dyDescent="0.3">
      <c r="A3503" t="s">
        <v>2433</v>
      </c>
      <c r="B3503">
        <v>72</v>
      </c>
      <c r="C3503">
        <v>99</v>
      </c>
      <c r="D3503">
        <v>10719367</v>
      </c>
      <c r="E3503" t="s">
        <v>4205</v>
      </c>
      <c r="F3503" t="s">
        <v>227</v>
      </c>
      <c r="G3503" t="s">
        <v>4206</v>
      </c>
      <c r="H3503">
        <v>7909</v>
      </c>
      <c r="I3503">
        <v>157</v>
      </c>
      <c r="J3503" t="s">
        <v>19</v>
      </c>
      <c r="K3503" t="s">
        <v>20</v>
      </c>
      <c r="L3503">
        <v>25000000</v>
      </c>
      <c r="M3503">
        <v>2002</v>
      </c>
      <c r="N3503">
        <v>4.9000000000000004</v>
      </c>
      <c r="O3503" s="4"/>
      <c r="P3503" s="4"/>
    </row>
    <row r="3504" spans="1:16" x14ac:dyDescent="0.3">
      <c r="A3504" t="s">
        <v>3287</v>
      </c>
      <c r="B3504">
        <v>50</v>
      </c>
      <c r="C3504">
        <v>108</v>
      </c>
      <c r="D3504">
        <v>19693891</v>
      </c>
      <c r="E3504" t="s">
        <v>2139</v>
      </c>
      <c r="F3504" t="s">
        <v>757</v>
      </c>
      <c r="G3504" t="s">
        <v>4986</v>
      </c>
      <c r="H3504">
        <v>12993</v>
      </c>
      <c r="I3504">
        <v>107</v>
      </c>
      <c r="J3504" t="s">
        <v>19</v>
      </c>
      <c r="K3504" t="s">
        <v>20</v>
      </c>
      <c r="L3504">
        <v>34000000</v>
      </c>
      <c r="M3504">
        <v>2001</v>
      </c>
      <c r="N3504">
        <v>4.9000000000000004</v>
      </c>
      <c r="O3504" s="4"/>
      <c r="P3504" s="4"/>
    </row>
    <row r="3505" spans="1:16" x14ac:dyDescent="0.3">
      <c r="A3505" t="s">
        <v>4282</v>
      </c>
      <c r="B3505">
        <v>169</v>
      </c>
      <c r="C3505">
        <v>89</v>
      </c>
      <c r="D3505">
        <v>9639242</v>
      </c>
      <c r="E3505" t="s">
        <v>877</v>
      </c>
      <c r="F3505" t="s">
        <v>2108</v>
      </c>
      <c r="G3505" t="s">
        <v>4283</v>
      </c>
      <c r="H3505">
        <v>16437</v>
      </c>
      <c r="I3505">
        <v>68</v>
      </c>
      <c r="J3505" t="s">
        <v>19</v>
      </c>
      <c r="K3505" t="s">
        <v>20</v>
      </c>
      <c r="L3505">
        <v>24000000</v>
      </c>
      <c r="M3505">
        <v>2011</v>
      </c>
      <c r="N3505">
        <v>4.9000000000000004</v>
      </c>
      <c r="O3505" s="4"/>
      <c r="P3505" s="4"/>
    </row>
    <row r="3506" spans="1:16" x14ac:dyDescent="0.3">
      <c r="A3506" t="s">
        <v>2295</v>
      </c>
      <c r="B3506">
        <v>95</v>
      </c>
      <c r="C3506">
        <v>125</v>
      </c>
      <c r="D3506">
        <v>60000000</v>
      </c>
      <c r="E3506" t="s">
        <v>992</v>
      </c>
      <c r="F3506" t="s">
        <v>2177</v>
      </c>
      <c r="G3506" t="s">
        <v>3130</v>
      </c>
      <c r="H3506">
        <v>49934</v>
      </c>
      <c r="I3506">
        <v>224</v>
      </c>
      <c r="J3506" t="s">
        <v>19</v>
      </c>
      <c r="K3506" t="s">
        <v>31</v>
      </c>
      <c r="L3506">
        <v>39000000</v>
      </c>
      <c r="M3506">
        <v>1983</v>
      </c>
      <c r="N3506">
        <v>4.9000000000000004</v>
      </c>
      <c r="O3506" s="4"/>
      <c r="P3506" s="4"/>
    </row>
    <row r="3507" spans="1:16" x14ac:dyDescent="0.3">
      <c r="A3507" t="s">
        <v>275</v>
      </c>
      <c r="B3507">
        <v>184</v>
      </c>
      <c r="C3507">
        <v>85</v>
      </c>
      <c r="D3507">
        <v>42776259</v>
      </c>
      <c r="E3507" t="s">
        <v>442</v>
      </c>
      <c r="F3507" t="s">
        <v>820</v>
      </c>
      <c r="G3507" t="s">
        <v>821</v>
      </c>
      <c r="H3507">
        <v>53160</v>
      </c>
      <c r="I3507">
        <v>121</v>
      </c>
      <c r="J3507" t="s">
        <v>19</v>
      </c>
      <c r="K3507" t="s">
        <v>20</v>
      </c>
      <c r="L3507">
        <v>112000000</v>
      </c>
      <c r="M3507">
        <v>2010</v>
      </c>
      <c r="N3507">
        <v>4.9000000000000004</v>
      </c>
      <c r="O3507" s="4"/>
      <c r="P3507" s="4"/>
    </row>
    <row r="3508" spans="1:16" x14ac:dyDescent="0.3">
      <c r="A3508" t="s">
        <v>2309</v>
      </c>
      <c r="B3508">
        <v>103</v>
      </c>
      <c r="C3508">
        <v>89</v>
      </c>
      <c r="D3508">
        <v>20916309</v>
      </c>
      <c r="E3508" t="s">
        <v>298</v>
      </c>
      <c r="F3508" t="s">
        <v>299</v>
      </c>
      <c r="G3508" t="s">
        <v>4584</v>
      </c>
      <c r="H3508">
        <v>5332</v>
      </c>
      <c r="I3508">
        <v>37</v>
      </c>
      <c r="J3508" t="s">
        <v>19</v>
      </c>
      <c r="K3508" t="s">
        <v>20</v>
      </c>
      <c r="L3508">
        <v>40000000</v>
      </c>
      <c r="M3508">
        <v>2009</v>
      </c>
      <c r="N3508">
        <v>4.9000000000000004</v>
      </c>
      <c r="O3508" s="4"/>
      <c r="P3508" s="4"/>
    </row>
    <row r="3509" spans="1:16" x14ac:dyDescent="0.3">
      <c r="A3509" t="s">
        <v>3567</v>
      </c>
      <c r="B3509">
        <v>87</v>
      </c>
      <c r="C3509">
        <v>95</v>
      </c>
      <c r="D3509">
        <v>5516708</v>
      </c>
      <c r="E3509" t="s">
        <v>877</v>
      </c>
      <c r="F3509" t="s">
        <v>3748</v>
      </c>
      <c r="G3509" t="s">
        <v>4223</v>
      </c>
      <c r="H3509">
        <v>11375</v>
      </c>
      <c r="I3509">
        <v>91</v>
      </c>
      <c r="J3509" t="s">
        <v>19</v>
      </c>
      <c r="K3509" t="s">
        <v>20</v>
      </c>
      <c r="L3509">
        <v>25000000</v>
      </c>
      <c r="M3509">
        <v>2001</v>
      </c>
      <c r="N3509">
        <v>4.9000000000000004</v>
      </c>
      <c r="O3509" s="4"/>
      <c r="P3509" s="4"/>
    </row>
    <row r="3510" spans="1:16" x14ac:dyDescent="0.3">
      <c r="A3510" t="s">
        <v>842</v>
      </c>
      <c r="B3510">
        <v>167</v>
      </c>
      <c r="C3510">
        <v>113</v>
      </c>
      <c r="D3510">
        <v>91188905</v>
      </c>
      <c r="E3510" t="s">
        <v>1345</v>
      </c>
      <c r="F3510" t="s">
        <v>138</v>
      </c>
      <c r="G3510" t="s">
        <v>1346</v>
      </c>
      <c r="H3510">
        <v>58184</v>
      </c>
      <c r="I3510">
        <v>805</v>
      </c>
      <c r="J3510" t="s">
        <v>19</v>
      </c>
      <c r="K3510" t="s">
        <v>20</v>
      </c>
      <c r="L3510">
        <v>80000000</v>
      </c>
      <c r="M3510">
        <v>1999</v>
      </c>
      <c r="N3510">
        <v>4.9000000000000004</v>
      </c>
      <c r="O3510" s="4"/>
      <c r="P3510" s="4"/>
    </row>
    <row r="3511" spans="1:16" x14ac:dyDescent="0.3">
      <c r="A3511" t="s">
        <v>829</v>
      </c>
      <c r="B3511">
        <v>138</v>
      </c>
      <c r="C3511">
        <v>86</v>
      </c>
      <c r="D3511">
        <v>153288182</v>
      </c>
      <c r="E3511" t="s">
        <v>1267</v>
      </c>
      <c r="F3511" t="s">
        <v>1268</v>
      </c>
      <c r="G3511" t="s">
        <v>1269</v>
      </c>
      <c r="H3511">
        <v>71424</v>
      </c>
      <c r="I3511">
        <v>521</v>
      </c>
      <c r="J3511" t="s">
        <v>19</v>
      </c>
      <c r="K3511" t="s">
        <v>20</v>
      </c>
      <c r="L3511">
        <v>84000000</v>
      </c>
      <c r="M3511">
        <v>2002</v>
      </c>
      <c r="N3511">
        <v>4.9000000000000004</v>
      </c>
      <c r="O3511" s="4"/>
      <c r="P3511" s="4"/>
    </row>
    <row r="3512" spans="1:16" x14ac:dyDescent="0.3">
      <c r="A3512" t="s">
        <v>2037</v>
      </c>
      <c r="B3512">
        <v>49</v>
      </c>
      <c r="C3512">
        <v>94</v>
      </c>
      <c r="D3512">
        <v>36830057</v>
      </c>
      <c r="E3512" t="s">
        <v>1342</v>
      </c>
      <c r="F3512" t="s">
        <v>2038</v>
      </c>
      <c r="G3512" t="s">
        <v>2039</v>
      </c>
      <c r="H3512">
        <v>10883</v>
      </c>
      <c r="I3512">
        <v>73</v>
      </c>
      <c r="J3512" t="s">
        <v>19</v>
      </c>
      <c r="K3512" t="s">
        <v>20</v>
      </c>
      <c r="L3512">
        <v>65000000</v>
      </c>
      <c r="M3512">
        <v>1999</v>
      </c>
      <c r="N3512">
        <v>4.9000000000000004</v>
      </c>
      <c r="O3512" s="4"/>
      <c r="P3512" s="4"/>
    </row>
    <row r="3513" spans="1:16" x14ac:dyDescent="0.3">
      <c r="A3513" t="s">
        <v>2743</v>
      </c>
      <c r="B3513">
        <v>24</v>
      </c>
      <c r="C3513">
        <v>103</v>
      </c>
      <c r="D3513">
        <v>2154540</v>
      </c>
      <c r="E3513" t="s">
        <v>34</v>
      </c>
      <c r="F3513" t="s">
        <v>2744</v>
      </c>
      <c r="G3513" t="s">
        <v>2745</v>
      </c>
      <c r="H3513">
        <v>3803</v>
      </c>
      <c r="I3513">
        <v>41</v>
      </c>
      <c r="J3513" t="s">
        <v>19</v>
      </c>
      <c r="K3513" t="s">
        <v>20</v>
      </c>
      <c r="L3513">
        <v>45000000</v>
      </c>
      <c r="M3513">
        <v>1997</v>
      </c>
      <c r="N3513">
        <v>4.9000000000000004</v>
      </c>
      <c r="O3513" s="4"/>
      <c r="P3513" s="4"/>
    </row>
    <row r="3514" spans="1:16" x14ac:dyDescent="0.3">
      <c r="A3514" t="s">
        <v>2547</v>
      </c>
      <c r="B3514">
        <v>75</v>
      </c>
      <c r="C3514">
        <v>88</v>
      </c>
      <c r="D3514">
        <v>6471394</v>
      </c>
      <c r="E3514" t="s">
        <v>557</v>
      </c>
      <c r="F3514" t="s">
        <v>270</v>
      </c>
      <c r="G3514" t="s">
        <v>2549</v>
      </c>
      <c r="H3514">
        <v>15880</v>
      </c>
      <c r="I3514">
        <v>93</v>
      </c>
      <c r="J3514" t="s">
        <v>19</v>
      </c>
      <c r="K3514" t="s">
        <v>20</v>
      </c>
      <c r="L3514">
        <v>50000000</v>
      </c>
      <c r="M3514">
        <v>2004</v>
      </c>
      <c r="N3514">
        <v>4.9000000000000004</v>
      </c>
      <c r="O3514" s="4"/>
      <c r="P3514" s="4"/>
    </row>
    <row r="3515" spans="1:16" x14ac:dyDescent="0.3">
      <c r="A3515" t="s">
        <v>2122</v>
      </c>
      <c r="B3515">
        <v>56</v>
      </c>
      <c r="C3515">
        <v>114</v>
      </c>
      <c r="D3515">
        <v>12065985</v>
      </c>
      <c r="E3515" t="s">
        <v>1289</v>
      </c>
      <c r="F3515" t="s">
        <v>858</v>
      </c>
      <c r="G3515" t="s">
        <v>2123</v>
      </c>
      <c r="H3515">
        <v>16260</v>
      </c>
      <c r="I3515">
        <v>88</v>
      </c>
      <c r="J3515" t="s">
        <v>19</v>
      </c>
      <c r="K3515" t="s">
        <v>20</v>
      </c>
      <c r="L3515">
        <v>60000000</v>
      </c>
      <c r="M3515">
        <v>1998</v>
      </c>
      <c r="N3515">
        <v>4.9000000000000004</v>
      </c>
      <c r="O3515" s="4"/>
      <c r="P3515" s="4"/>
    </row>
    <row r="3516" spans="1:16" x14ac:dyDescent="0.3">
      <c r="A3516" t="s">
        <v>2027</v>
      </c>
      <c r="B3516">
        <v>170</v>
      </c>
      <c r="C3516">
        <v>100</v>
      </c>
      <c r="D3516">
        <v>43337279</v>
      </c>
      <c r="E3516" t="s">
        <v>2028</v>
      </c>
      <c r="F3516" t="s">
        <v>180</v>
      </c>
      <c r="G3516" t="s">
        <v>2029</v>
      </c>
      <c r="H3516">
        <v>76770</v>
      </c>
      <c r="I3516">
        <v>203</v>
      </c>
      <c r="J3516" t="s">
        <v>19</v>
      </c>
      <c r="K3516" t="s">
        <v>20</v>
      </c>
      <c r="L3516">
        <v>60000000</v>
      </c>
      <c r="M3516">
        <v>2009</v>
      </c>
      <c r="N3516">
        <v>4.9000000000000004</v>
      </c>
      <c r="O3516" s="4"/>
      <c r="P3516" s="4"/>
    </row>
    <row r="3517" spans="1:16" x14ac:dyDescent="0.3">
      <c r="A3517" t="s">
        <v>508</v>
      </c>
      <c r="B3517">
        <v>349</v>
      </c>
      <c r="C3517">
        <v>100</v>
      </c>
      <c r="D3517">
        <v>60522097</v>
      </c>
      <c r="E3517" t="s">
        <v>41</v>
      </c>
      <c r="F3517" t="s">
        <v>98</v>
      </c>
      <c r="G3517" t="s">
        <v>662</v>
      </c>
      <c r="H3517">
        <v>158720</v>
      </c>
      <c r="I3517">
        <v>744</v>
      </c>
      <c r="J3517" t="s">
        <v>19</v>
      </c>
      <c r="K3517" t="s">
        <v>20</v>
      </c>
      <c r="L3517">
        <v>130000000</v>
      </c>
      <c r="M3517">
        <v>2013</v>
      </c>
      <c r="N3517">
        <v>4.9000000000000004</v>
      </c>
      <c r="O3517" s="4"/>
      <c r="P3517" s="4"/>
    </row>
    <row r="3518" spans="1:16" x14ac:dyDescent="0.3">
      <c r="A3518" t="s">
        <v>1735</v>
      </c>
      <c r="B3518">
        <v>293</v>
      </c>
      <c r="C3518">
        <v>124</v>
      </c>
      <c r="D3518">
        <v>300523113</v>
      </c>
      <c r="E3518" t="s">
        <v>605</v>
      </c>
      <c r="F3518" t="s">
        <v>433</v>
      </c>
      <c r="G3518" t="s">
        <v>1736</v>
      </c>
      <c r="H3518">
        <v>184637</v>
      </c>
      <c r="I3518">
        <v>498</v>
      </c>
      <c r="J3518" t="s">
        <v>19</v>
      </c>
      <c r="K3518" t="s">
        <v>20</v>
      </c>
      <c r="L3518">
        <v>68000000</v>
      </c>
      <c r="M3518">
        <v>2010</v>
      </c>
      <c r="N3518">
        <v>4.9000000000000004</v>
      </c>
      <c r="O3518" s="4"/>
      <c r="P3518" s="4"/>
    </row>
    <row r="3519" spans="1:16" x14ac:dyDescent="0.3">
      <c r="A3519" t="s">
        <v>4425</v>
      </c>
      <c r="B3519">
        <v>60</v>
      </c>
      <c r="C3519">
        <v>96</v>
      </c>
      <c r="D3519">
        <v>42660000</v>
      </c>
      <c r="E3519" t="s">
        <v>97</v>
      </c>
      <c r="F3519" t="s">
        <v>4033</v>
      </c>
      <c r="G3519" t="s">
        <v>4426</v>
      </c>
      <c r="H3519">
        <v>25086</v>
      </c>
      <c r="I3519">
        <v>87</v>
      </c>
      <c r="J3519" t="s">
        <v>19</v>
      </c>
      <c r="K3519" t="s">
        <v>20</v>
      </c>
      <c r="L3519">
        <v>17000000</v>
      </c>
      <c r="M3519">
        <v>1993</v>
      </c>
      <c r="N3519">
        <v>4.8</v>
      </c>
      <c r="O3519" s="4"/>
      <c r="P3519" s="4"/>
    </row>
    <row r="3520" spans="1:16" x14ac:dyDescent="0.3">
      <c r="A3520" t="s">
        <v>4058</v>
      </c>
      <c r="B3520">
        <v>31</v>
      </c>
      <c r="C3520">
        <v>114</v>
      </c>
      <c r="D3520">
        <v>65623128</v>
      </c>
      <c r="E3520" t="s">
        <v>3950</v>
      </c>
      <c r="F3520" t="s">
        <v>1634</v>
      </c>
      <c r="G3520" t="s">
        <v>4491</v>
      </c>
      <c r="H3520">
        <v>7354</v>
      </c>
      <c r="I3520">
        <v>50</v>
      </c>
      <c r="J3520" t="s">
        <v>19</v>
      </c>
      <c r="K3520" t="s">
        <v>20</v>
      </c>
      <c r="L3520">
        <v>20000000</v>
      </c>
      <c r="M3520">
        <v>2012</v>
      </c>
      <c r="N3520">
        <v>4.8</v>
      </c>
      <c r="O3520" s="4"/>
      <c r="P3520" s="4"/>
    </row>
    <row r="3521" spans="1:16" x14ac:dyDescent="0.3">
      <c r="A3521" t="s">
        <v>1539</v>
      </c>
      <c r="B3521">
        <v>76</v>
      </c>
      <c r="C3521">
        <v>99</v>
      </c>
      <c r="D3521">
        <v>12181484</v>
      </c>
      <c r="E3521" t="s">
        <v>872</v>
      </c>
      <c r="F3521" t="s">
        <v>278</v>
      </c>
      <c r="G3521" t="s">
        <v>4648</v>
      </c>
      <c r="H3521">
        <v>26390</v>
      </c>
      <c r="I3521">
        <v>176</v>
      </c>
      <c r="J3521" t="s">
        <v>19</v>
      </c>
      <c r="K3521" t="s">
        <v>20</v>
      </c>
      <c r="L3521">
        <v>40000000</v>
      </c>
      <c r="M3521">
        <v>2004</v>
      </c>
      <c r="N3521">
        <v>4.8</v>
      </c>
      <c r="O3521" s="4"/>
      <c r="P3521" s="4"/>
    </row>
    <row r="3522" spans="1:16" x14ac:dyDescent="0.3">
      <c r="A3522" t="s">
        <v>1204</v>
      </c>
      <c r="B3522">
        <v>84</v>
      </c>
      <c r="C3522">
        <v>100</v>
      </c>
      <c r="D3522">
        <v>66941559</v>
      </c>
      <c r="E3522" t="s">
        <v>1211</v>
      </c>
      <c r="F3522" t="s">
        <v>720</v>
      </c>
      <c r="G3522" t="s">
        <v>1212</v>
      </c>
      <c r="H3522">
        <v>26413</v>
      </c>
      <c r="I3522">
        <v>77</v>
      </c>
      <c r="J3522" t="s">
        <v>19</v>
      </c>
      <c r="K3522" t="s">
        <v>20</v>
      </c>
      <c r="L3522">
        <v>85000000</v>
      </c>
      <c r="M3522">
        <v>2000</v>
      </c>
      <c r="N3522">
        <v>4.8</v>
      </c>
      <c r="O3522" s="4"/>
      <c r="P3522" s="4"/>
    </row>
    <row r="3523" spans="1:16" x14ac:dyDescent="0.3">
      <c r="A3523" t="s">
        <v>5060</v>
      </c>
      <c r="B3523">
        <v>138</v>
      </c>
      <c r="C3523">
        <v>91</v>
      </c>
      <c r="D3523">
        <v>37300107</v>
      </c>
      <c r="E3523" t="s">
        <v>2100</v>
      </c>
      <c r="F3523" t="s">
        <v>2152</v>
      </c>
      <c r="G3523" t="s">
        <v>5061</v>
      </c>
      <c r="H3523">
        <v>29147</v>
      </c>
      <c r="I3523">
        <v>115</v>
      </c>
      <c r="J3523" t="s">
        <v>19</v>
      </c>
      <c r="K3523" t="s">
        <v>20</v>
      </c>
      <c r="L3523">
        <v>16000000</v>
      </c>
      <c r="M3523">
        <v>2011</v>
      </c>
      <c r="N3523">
        <v>4.8</v>
      </c>
      <c r="O3523" s="4"/>
      <c r="P3523" s="4"/>
    </row>
    <row r="3524" spans="1:16" x14ac:dyDescent="0.3">
      <c r="A3524" t="s">
        <v>3324</v>
      </c>
      <c r="B3524">
        <v>46</v>
      </c>
      <c r="C3524">
        <v>95</v>
      </c>
      <c r="D3524">
        <v>33422806</v>
      </c>
      <c r="E3524" t="s">
        <v>2522</v>
      </c>
      <c r="F3524" t="s">
        <v>81</v>
      </c>
      <c r="G3524" t="s">
        <v>3325</v>
      </c>
      <c r="H3524">
        <v>30771</v>
      </c>
      <c r="I3524">
        <v>164</v>
      </c>
      <c r="J3524" t="s">
        <v>19</v>
      </c>
      <c r="K3524" t="s">
        <v>20</v>
      </c>
      <c r="L3524">
        <v>50000000</v>
      </c>
      <c r="M3524">
        <v>2001</v>
      </c>
      <c r="N3524">
        <v>4.8</v>
      </c>
      <c r="O3524" s="4"/>
      <c r="P3524" s="4"/>
    </row>
    <row r="3525" spans="1:16" x14ac:dyDescent="0.3">
      <c r="A3525" t="s">
        <v>5214</v>
      </c>
      <c r="B3525">
        <v>128</v>
      </c>
      <c r="C3525">
        <v>99</v>
      </c>
      <c r="D3525">
        <v>33860010</v>
      </c>
      <c r="E3525" t="s">
        <v>877</v>
      </c>
      <c r="F3525" t="s">
        <v>370</v>
      </c>
      <c r="G3525" t="s">
        <v>5215</v>
      </c>
      <c r="H3525">
        <v>33088</v>
      </c>
      <c r="I3525">
        <v>143</v>
      </c>
      <c r="J3525" t="s">
        <v>19</v>
      </c>
      <c r="K3525" t="s">
        <v>20</v>
      </c>
      <c r="L3525">
        <v>15000000</v>
      </c>
      <c r="M3525">
        <v>2009</v>
      </c>
      <c r="N3525">
        <v>4.8</v>
      </c>
      <c r="O3525" s="4"/>
      <c r="P3525" s="4"/>
    </row>
    <row r="3526" spans="1:16" x14ac:dyDescent="0.3">
      <c r="A3526" t="s">
        <v>1093</v>
      </c>
      <c r="B3526">
        <v>226</v>
      </c>
      <c r="C3526">
        <v>102</v>
      </c>
      <c r="D3526">
        <v>28837115</v>
      </c>
      <c r="E3526" t="s">
        <v>872</v>
      </c>
      <c r="F3526" t="s">
        <v>1027</v>
      </c>
      <c r="G3526" t="s">
        <v>2546</v>
      </c>
      <c r="H3526">
        <v>34964</v>
      </c>
      <c r="I3526">
        <v>150</v>
      </c>
      <c r="J3526" t="s">
        <v>19</v>
      </c>
      <c r="K3526" t="s">
        <v>20</v>
      </c>
      <c r="L3526">
        <v>50000000</v>
      </c>
      <c r="M3526">
        <v>2016</v>
      </c>
      <c r="N3526">
        <v>4.8</v>
      </c>
      <c r="O3526" s="4"/>
      <c r="P3526" s="4"/>
    </row>
    <row r="3527" spans="1:16" x14ac:dyDescent="0.3">
      <c r="A3527" t="s">
        <v>5992</v>
      </c>
      <c r="B3527">
        <v>185</v>
      </c>
      <c r="C3527">
        <v>93</v>
      </c>
      <c r="D3527">
        <v>26583369</v>
      </c>
      <c r="E3527" t="s">
        <v>1498</v>
      </c>
      <c r="F3527" t="s">
        <v>5993</v>
      </c>
      <c r="G3527" t="s">
        <v>5994</v>
      </c>
      <c r="H3527">
        <v>20837</v>
      </c>
      <c r="I3527">
        <v>127</v>
      </c>
      <c r="J3527" t="s">
        <v>19</v>
      </c>
      <c r="K3527" t="s">
        <v>20</v>
      </c>
      <c r="L3527">
        <v>10000000</v>
      </c>
      <c r="M3527">
        <v>2016</v>
      </c>
      <c r="N3527">
        <v>4.8</v>
      </c>
      <c r="O3527" s="4"/>
      <c r="P3527" s="4"/>
    </row>
    <row r="3528" spans="1:16" x14ac:dyDescent="0.3">
      <c r="A3528" t="s">
        <v>2720</v>
      </c>
      <c r="B3528">
        <v>71</v>
      </c>
      <c r="C3528">
        <v>92</v>
      </c>
      <c r="D3528">
        <v>25590119</v>
      </c>
      <c r="E3528" t="s">
        <v>4129</v>
      </c>
      <c r="F3528" t="s">
        <v>4130</v>
      </c>
      <c r="G3528" t="s">
        <v>4131</v>
      </c>
      <c r="H3528">
        <v>19699</v>
      </c>
      <c r="I3528">
        <v>119</v>
      </c>
      <c r="J3528" t="s">
        <v>19</v>
      </c>
      <c r="K3528" t="s">
        <v>220</v>
      </c>
      <c r="L3528">
        <v>21150000</v>
      </c>
      <c r="M3528">
        <v>2001</v>
      </c>
      <c r="N3528">
        <v>4.8</v>
      </c>
      <c r="O3528" s="4"/>
      <c r="P3528" s="4"/>
    </row>
    <row r="3529" spans="1:16" x14ac:dyDescent="0.3">
      <c r="A3529" t="s">
        <v>7788</v>
      </c>
      <c r="B3529">
        <v>1</v>
      </c>
      <c r="C3529">
        <v>110</v>
      </c>
      <c r="D3529">
        <v>3000000</v>
      </c>
      <c r="E3529" t="s">
        <v>1007</v>
      </c>
      <c r="F3529" t="s">
        <v>7789</v>
      </c>
      <c r="G3529" t="s">
        <v>7790</v>
      </c>
      <c r="H3529">
        <v>5</v>
      </c>
      <c r="I3529">
        <v>1</v>
      </c>
      <c r="J3529" t="s">
        <v>19</v>
      </c>
      <c r="K3529" t="s">
        <v>20</v>
      </c>
      <c r="L3529">
        <v>100000</v>
      </c>
      <c r="M3529">
        <v>1920</v>
      </c>
      <c r="N3529">
        <v>4.8</v>
      </c>
      <c r="O3529" s="4"/>
      <c r="P3529" s="4"/>
    </row>
    <row r="3530" spans="1:16" x14ac:dyDescent="0.3">
      <c r="A3530" t="s">
        <v>7699</v>
      </c>
      <c r="B3530">
        <v>10</v>
      </c>
      <c r="C3530">
        <v>95</v>
      </c>
      <c r="D3530">
        <v>2468</v>
      </c>
      <c r="E3530" t="s">
        <v>4368</v>
      </c>
      <c r="F3530" t="s">
        <v>3919</v>
      </c>
      <c r="G3530" t="s">
        <v>7700</v>
      </c>
      <c r="H3530">
        <v>241</v>
      </c>
      <c r="I3530">
        <v>5</v>
      </c>
      <c r="J3530" t="s">
        <v>19</v>
      </c>
      <c r="K3530" t="s">
        <v>20</v>
      </c>
      <c r="L3530">
        <v>300000</v>
      </c>
      <c r="M3530">
        <v>2014</v>
      </c>
      <c r="N3530">
        <v>4.8</v>
      </c>
      <c r="O3530" s="4"/>
      <c r="P3530" s="4"/>
    </row>
    <row r="3531" spans="1:16" x14ac:dyDescent="0.3">
      <c r="A3531" t="s">
        <v>7474</v>
      </c>
      <c r="B3531">
        <v>4</v>
      </c>
      <c r="C3531">
        <v>160</v>
      </c>
      <c r="D3531">
        <v>49000</v>
      </c>
      <c r="E3531" t="s">
        <v>4368</v>
      </c>
      <c r="F3531" t="s">
        <v>7475</v>
      </c>
      <c r="G3531" t="s">
        <v>7476</v>
      </c>
      <c r="H3531">
        <v>1524</v>
      </c>
      <c r="I3531">
        <v>30</v>
      </c>
      <c r="J3531" t="s">
        <v>2596</v>
      </c>
      <c r="K3531" t="s">
        <v>2597</v>
      </c>
      <c r="L3531">
        <v>1500000</v>
      </c>
      <c r="M3531">
        <v>2005</v>
      </c>
      <c r="N3531">
        <v>4.8</v>
      </c>
      <c r="O3531" s="4"/>
      <c r="P3531" s="4"/>
    </row>
    <row r="3532" spans="1:16" x14ac:dyDescent="0.3">
      <c r="A3532" t="s">
        <v>6829</v>
      </c>
      <c r="B3532">
        <v>15</v>
      </c>
      <c r="C3532">
        <v>87</v>
      </c>
      <c r="D3532">
        <v>800000</v>
      </c>
      <c r="E3532" t="s">
        <v>101</v>
      </c>
      <c r="F3532" t="s">
        <v>6506</v>
      </c>
      <c r="G3532" t="s">
        <v>6830</v>
      </c>
      <c r="H3532">
        <v>2308</v>
      </c>
      <c r="I3532">
        <v>35</v>
      </c>
      <c r="J3532" t="s">
        <v>19</v>
      </c>
      <c r="K3532" t="s">
        <v>20</v>
      </c>
      <c r="L3532">
        <v>4000000</v>
      </c>
      <c r="M3532">
        <v>1987</v>
      </c>
      <c r="N3532">
        <v>4.8</v>
      </c>
      <c r="O3532" s="4"/>
      <c r="P3532" s="4"/>
    </row>
    <row r="3533" spans="1:16" x14ac:dyDescent="0.3">
      <c r="A3533" t="s">
        <v>4988</v>
      </c>
      <c r="B3533">
        <v>81</v>
      </c>
      <c r="C3533">
        <v>89</v>
      </c>
      <c r="D3533">
        <v>12693621</v>
      </c>
      <c r="E3533" t="s">
        <v>1498</v>
      </c>
      <c r="F3533" t="s">
        <v>1043</v>
      </c>
      <c r="G3533" t="s">
        <v>4989</v>
      </c>
      <c r="H3533">
        <v>10885</v>
      </c>
      <c r="I3533">
        <v>271</v>
      </c>
      <c r="J3533" t="s">
        <v>19</v>
      </c>
      <c r="K3533" t="s">
        <v>20</v>
      </c>
      <c r="L3533">
        <v>17000000</v>
      </c>
      <c r="M3533">
        <v>2002</v>
      </c>
      <c r="N3533">
        <v>4.8</v>
      </c>
      <c r="O3533" s="4"/>
      <c r="P3533" s="4"/>
    </row>
    <row r="3534" spans="1:16" x14ac:dyDescent="0.3">
      <c r="A3534" t="s">
        <v>2877</v>
      </c>
      <c r="B3534">
        <v>160</v>
      </c>
      <c r="C3534">
        <v>107</v>
      </c>
      <c r="D3534">
        <v>14637490</v>
      </c>
      <c r="E3534" t="s">
        <v>1498</v>
      </c>
      <c r="F3534" t="s">
        <v>888</v>
      </c>
      <c r="G3534" t="s">
        <v>4177</v>
      </c>
      <c r="H3534">
        <v>16411</v>
      </c>
      <c r="I3534">
        <v>136</v>
      </c>
      <c r="J3534" t="s">
        <v>19</v>
      </c>
      <c r="K3534" t="s">
        <v>20</v>
      </c>
      <c r="L3534">
        <v>25000000</v>
      </c>
      <c r="M3534">
        <v>2010</v>
      </c>
      <c r="N3534">
        <v>4.8</v>
      </c>
      <c r="O3534" s="4"/>
      <c r="P3534" s="4"/>
    </row>
    <row r="3535" spans="1:16" x14ac:dyDescent="0.3">
      <c r="A3535" t="s">
        <v>3763</v>
      </c>
      <c r="B3535">
        <v>130</v>
      </c>
      <c r="C3535">
        <v>102</v>
      </c>
      <c r="D3535">
        <v>14334645</v>
      </c>
      <c r="E3535" t="s">
        <v>1562</v>
      </c>
      <c r="F3535" t="s">
        <v>913</v>
      </c>
      <c r="G3535" t="s">
        <v>3764</v>
      </c>
      <c r="H3535">
        <v>22449</v>
      </c>
      <c r="I3535">
        <v>191</v>
      </c>
      <c r="J3535" t="s">
        <v>19</v>
      </c>
      <c r="K3535" t="s">
        <v>20</v>
      </c>
      <c r="L3535">
        <v>25000000</v>
      </c>
      <c r="M3535">
        <v>2004</v>
      </c>
      <c r="N3535">
        <v>4.8</v>
      </c>
      <c r="O3535" s="4"/>
      <c r="P3535" s="4"/>
    </row>
    <row r="3536" spans="1:16" x14ac:dyDescent="0.3">
      <c r="A3536" t="s">
        <v>3876</v>
      </c>
      <c r="B3536">
        <v>100</v>
      </c>
      <c r="C3536">
        <v>97</v>
      </c>
      <c r="D3536">
        <v>16779636</v>
      </c>
      <c r="E3536" t="s">
        <v>2100</v>
      </c>
      <c r="F3536" t="s">
        <v>1734</v>
      </c>
      <c r="G3536" t="s">
        <v>3877</v>
      </c>
      <c r="H3536">
        <v>9338</v>
      </c>
      <c r="I3536">
        <v>167</v>
      </c>
      <c r="J3536" t="s">
        <v>19</v>
      </c>
      <c r="K3536" t="s">
        <v>20</v>
      </c>
      <c r="L3536">
        <v>28000000</v>
      </c>
      <c r="M3536">
        <v>2000</v>
      </c>
      <c r="N3536">
        <v>4.8</v>
      </c>
      <c r="O3536" s="4"/>
      <c r="P3536" s="4"/>
    </row>
    <row r="3537" spans="1:16" x14ac:dyDescent="0.3">
      <c r="A3537" t="s">
        <v>3055</v>
      </c>
      <c r="B3537">
        <v>70</v>
      </c>
      <c r="C3537">
        <v>91</v>
      </c>
      <c r="D3537">
        <v>14018364</v>
      </c>
      <c r="E3537" t="s">
        <v>3057</v>
      </c>
      <c r="F3537" t="s">
        <v>3058</v>
      </c>
      <c r="G3537" t="s">
        <v>3059</v>
      </c>
      <c r="H3537">
        <v>17722</v>
      </c>
      <c r="I3537">
        <v>111</v>
      </c>
      <c r="J3537" t="s">
        <v>19</v>
      </c>
      <c r="K3537" t="s">
        <v>20</v>
      </c>
      <c r="L3537">
        <v>30000000</v>
      </c>
      <c r="M3537">
        <v>2004</v>
      </c>
      <c r="N3537">
        <v>4.8</v>
      </c>
      <c r="O3537" s="4"/>
      <c r="P3537" s="4"/>
    </row>
    <row r="3538" spans="1:16" x14ac:dyDescent="0.3">
      <c r="A3538" t="s">
        <v>3501</v>
      </c>
      <c r="B3538">
        <v>282</v>
      </c>
      <c r="C3538">
        <v>92</v>
      </c>
      <c r="D3538">
        <v>34334256</v>
      </c>
      <c r="E3538" t="s">
        <v>2570</v>
      </c>
      <c r="F3538" t="s">
        <v>4535</v>
      </c>
      <c r="G3538" t="s">
        <v>4536</v>
      </c>
      <c r="H3538">
        <v>35131</v>
      </c>
      <c r="I3538">
        <v>255</v>
      </c>
      <c r="J3538" t="s">
        <v>19</v>
      </c>
      <c r="K3538" t="s">
        <v>20</v>
      </c>
      <c r="L3538">
        <v>11000000</v>
      </c>
      <c r="M3538">
        <v>2013</v>
      </c>
      <c r="N3538">
        <v>4.8</v>
      </c>
      <c r="O3538" s="4"/>
      <c r="P3538" s="4"/>
    </row>
    <row r="3539" spans="1:16" x14ac:dyDescent="0.3">
      <c r="A3539" t="s">
        <v>3792</v>
      </c>
      <c r="B3539">
        <v>110</v>
      </c>
      <c r="C3539">
        <v>87</v>
      </c>
      <c r="D3539">
        <v>480314</v>
      </c>
      <c r="E3539" t="s">
        <v>75</v>
      </c>
      <c r="F3539" t="s">
        <v>3320</v>
      </c>
      <c r="G3539" t="s">
        <v>3793</v>
      </c>
      <c r="H3539">
        <v>38503</v>
      </c>
      <c r="I3539">
        <v>180</v>
      </c>
      <c r="J3539" t="s">
        <v>19</v>
      </c>
      <c r="K3539" t="s">
        <v>20</v>
      </c>
      <c r="L3539">
        <v>21000000</v>
      </c>
      <c r="M3539">
        <v>2006</v>
      </c>
      <c r="N3539">
        <v>4.8</v>
      </c>
      <c r="O3539" s="4"/>
      <c r="P3539" s="4"/>
    </row>
    <row r="3540" spans="1:16" x14ac:dyDescent="0.3">
      <c r="A3540" t="s">
        <v>1821</v>
      </c>
      <c r="B3540">
        <v>178</v>
      </c>
      <c r="C3540">
        <v>89</v>
      </c>
      <c r="D3540">
        <v>42638165</v>
      </c>
      <c r="E3540" t="s">
        <v>1085</v>
      </c>
      <c r="F3540" t="s">
        <v>258</v>
      </c>
      <c r="G3540" t="s">
        <v>5045</v>
      </c>
      <c r="H3540">
        <v>42182</v>
      </c>
      <c r="I3540">
        <v>230</v>
      </c>
      <c r="J3540" t="s">
        <v>19</v>
      </c>
      <c r="K3540" t="s">
        <v>20</v>
      </c>
      <c r="L3540">
        <v>16000000</v>
      </c>
      <c r="M3540">
        <v>2009</v>
      </c>
      <c r="N3540">
        <v>4.8</v>
      </c>
      <c r="O3540" s="4"/>
      <c r="P3540" s="4"/>
    </row>
    <row r="3541" spans="1:16" x14ac:dyDescent="0.3">
      <c r="A3541" t="s">
        <v>3319</v>
      </c>
      <c r="B3541">
        <v>75</v>
      </c>
      <c r="C3541">
        <v>84</v>
      </c>
      <c r="D3541">
        <v>55762229</v>
      </c>
      <c r="E3541" t="s">
        <v>2550</v>
      </c>
      <c r="F3541" t="s">
        <v>2106</v>
      </c>
      <c r="G3541" t="s">
        <v>4351</v>
      </c>
      <c r="H3541">
        <v>47383</v>
      </c>
      <c r="I3541">
        <v>132</v>
      </c>
      <c r="J3541" t="s">
        <v>19</v>
      </c>
      <c r="K3541" t="s">
        <v>20</v>
      </c>
      <c r="L3541">
        <v>22000000</v>
      </c>
      <c r="M3541">
        <v>2001</v>
      </c>
      <c r="N3541">
        <v>4.8</v>
      </c>
      <c r="O3541" s="4"/>
      <c r="P3541" s="4"/>
    </row>
    <row r="3542" spans="1:16" x14ac:dyDescent="0.3">
      <c r="A3542" t="s">
        <v>3767</v>
      </c>
      <c r="B3542">
        <v>77</v>
      </c>
      <c r="C3542">
        <v>86</v>
      </c>
      <c r="D3542">
        <v>10134754</v>
      </c>
      <c r="E3542" t="s">
        <v>1472</v>
      </c>
      <c r="F3542" t="s">
        <v>278</v>
      </c>
      <c r="G3542" t="s">
        <v>3768</v>
      </c>
      <c r="H3542">
        <v>9682</v>
      </c>
      <c r="I3542">
        <v>38</v>
      </c>
      <c r="J3542" t="s">
        <v>19</v>
      </c>
      <c r="K3542" t="s">
        <v>20</v>
      </c>
      <c r="L3542">
        <v>30000000</v>
      </c>
      <c r="M3542">
        <v>2011</v>
      </c>
      <c r="N3542">
        <v>4.8</v>
      </c>
      <c r="O3542" s="4"/>
      <c r="P3542" s="4"/>
    </row>
    <row r="3543" spans="1:16" x14ac:dyDescent="0.3">
      <c r="A3543" t="s">
        <v>1854</v>
      </c>
      <c r="B3543">
        <v>223</v>
      </c>
      <c r="C3543">
        <v>103</v>
      </c>
      <c r="D3543">
        <v>19781879</v>
      </c>
      <c r="E3543" t="s">
        <v>1488</v>
      </c>
      <c r="F3543" t="s">
        <v>58</v>
      </c>
      <c r="G3543" t="s">
        <v>2105</v>
      </c>
      <c r="H3543">
        <v>53864</v>
      </c>
      <c r="I3543">
        <v>290</v>
      </c>
      <c r="J3543" t="s">
        <v>19</v>
      </c>
      <c r="K3543" t="s">
        <v>20</v>
      </c>
      <c r="L3543">
        <v>60000000</v>
      </c>
      <c r="M3543">
        <v>2008</v>
      </c>
      <c r="N3543">
        <v>4.8</v>
      </c>
      <c r="O3543" s="4"/>
      <c r="P3543" s="4"/>
    </row>
    <row r="3544" spans="1:16" x14ac:dyDescent="0.3">
      <c r="A3544" t="s">
        <v>1974</v>
      </c>
      <c r="B3544">
        <v>35</v>
      </c>
      <c r="C3544">
        <v>91</v>
      </c>
      <c r="D3544">
        <v>130512915</v>
      </c>
      <c r="E3544" t="s">
        <v>298</v>
      </c>
      <c r="F3544" t="s">
        <v>1470</v>
      </c>
      <c r="G3544" t="s">
        <v>2627</v>
      </c>
      <c r="H3544">
        <v>60884</v>
      </c>
      <c r="I3544">
        <v>85</v>
      </c>
      <c r="J3544" t="s">
        <v>19</v>
      </c>
      <c r="K3544" t="s">
        <v>20</v>
      </c>
      <c r="L3544">
        <v>45000000</v>
      </c>
      <c r="M3544">
        <v>1994</v>
      </c>
      <c r="N3544">
        <v>4.8</v>
      </c>
      <c r="O3544" s="4"/>
      <c r="P3544" s="4"/>
    </row>
    <row r="3545" spans="1:16" x14ac:dyDescent="0.3">
      <c r="A3545" t="s">
        <v>3401</v>
      </c>
      <c r="B3545">
        <v>67</v>
      </c>
      <c r="C3545">
        <v>91</v>
      </c>
      <c r="D3545">
        <v>10076136</v>
      </c>
      <c r="E3545" t="s">
        <v>906</v>
      </c>
      <c r="F3545" t="s">
        <v>3402</v>
      </c>
      <c r="G3545" t="s">
        <v>3403</v>
      </c>
      <c r="H3545">
        <v>11512</v>
      </c>
      <c r="I3545">
        <v>141</v>
      </c>
      <c r="J3545" t="s">
        <v>19</v>
      </c>
      <c r="K3545" t="s">
        <v>3404</v>
      </c>
      <c r="L3545">
        <v>35000000</v>
      </c>
      <c r="M3545">
        <v>1998</v>
      </c>
      <c r="N3545">
        <v>4.8</v>
      </c>
      <c r="O3545" s="4"/>
      <c r="P3545" s="4"/>
    </row>
    <row r="3546" spans="1:16" x14ac:dyDescent="0.3">
      <c r="A3546" t="s">
        <v>1760</v>
      </c>
      <c r="B3546">
        <v>196</v>
      </c>
      <c r="C3546">
        <v>100</v>
      </c>
      <c r="D3546">
        <v>24407944</v>
      </c>
      <c r="E3546" t="s">
        <v>1488</v>
      </c>
      <c r="F3546" t="s">
        <v>421</v>
      </c>
      <c r="G3546" t="s">
        <v>1853</v>
      </c>
      <c r="H3546">
        <v>71202</v>
      </c>
      <c r="I3546">
        <v>380</v>
      </c>
      <c r="J3546" t="s">
        <v>19</v>
      </c>
      <c r="K3546" t="s">
        <v>162</v>
      </c>
      <c r="L3546">
        <v>43000000</v>
      </c>
      <c r="M3546">
        <v>2005</v>
      </c>
      <c r="N3546">
        <v>4.8</v>
      </c>
      <c r="O3546" s="4"/>
      <c r="P3546" s="4"/>
    </row>
    <row r="3547" spans="1:16" x14ac:dyDescent="0.3">
      <c r="A3547" t="s">
        <v>196</v>
      </c>
      <c r="B3547">
        <v>102</v>
      </c>
      <c r="C3547">
        <v>107</v>
      </c>
      <c r="D3547">
        <v>100685880</v>
      </c>
      <c r="E3547" t="s">
        <v>730</v>
      </c>
      <c r="F3547" t="s">
        <v>731</v>
      </c>
      <c r="G3547" t="s">
        <v>732</v>
      </c>
      <c r="H3547">
        <v>100821</v>
      </c>
      <c r="I3547">
        <v>554</v>
      </c>
      <c r="J3547" t="s">
        <v>19</v>
      </c>
      <c r="K3547" t="s">
        <v>20</v>
      </c>
      <c r="L3547">
        <v>120000000</v>
      </c>
      <c r="M3547">
        <v>2003</v>
      </c>
      <c r="N3547">
        <v>4.8</v>
      </c>
      <c r="O3547" s="4"/>
      <c r="P3547" s="4"/>
    </row>
    <row r="3548" spans="1:16" x14ac:dyDescent="0.3">
      <c r="A3548" t="s">
        <v>2085</v>
      </c>
      <c r="B3548">
        <v>100</v>
      </c>
      <c r="C3548">
        <v>91</v>
      </c>
      <c r="D3548">
        <v>14218868</v>
      </c>
      <c r="E3548" t="s">
        <v>2074</v>
      </c>
      <c r="F3548" t="s">
        <v>2086</v>
      </c>
      <c r="G3548" t="s">
        <v>2087</v>
      </c>
      <c r="H3548">
        <v>14596</v>
      </c>
      <c r="I3548">
        <v>282</v>
      </c>
      <c r="J3548" t="s">
        <v>19</v>
      </c>
      <c r="K3548" t="s">
        <v>20</v>
      </c>
      <c r="L3548">
        <v>65000000</v>
      </c>
      <c r="M3548">
        <v>2000</v>
      </c>
      <c r="N3548">
        <v>4.8</v>
      </c>
      <c r="O3548" s="4"/>
      <c r="P3548" s="4"/>
    </row>
    <row r="3549" spans="1:16" x14ac:dyDescent="0.3">
      <c r="A3549" t="s">
        <v>95</v>
      </c>
      <c r="B3549">
        <v>85</v>
      </c>
      <c r="C3549">
        <v>106</v>
      </c>
      <c r="D3549">
        <v>113745408</v>
      </c>
      <c r="E3549" t="s">
        <v>286</v>
      </c>
      <c r="F3549" t="s">
        <v>98</v>
      </c>
      <c r="G3549" t="s">
        <v>287</v>
      </c>
      <c r="H3549">
        <v>129601</v>
      </c>
      <c r="I3549">
        <v>648</v>
      </c>
      <c r="J3549" t="s">
        <v>19</v>
      </c>
      <c r="K3549" t="s">
        <v>20</v>
      </c>
      <c r="L3549">
        <v>170000000</v>
      </c>
      <c r="M3549">
        <v>1999</v>
      </c>
      <c r="N3549">
        <v>4.8</v>
      </c>
      <c r="O3549" s="4"/>
      <c r="P3549" s="4"/>
    </row>
    <row r="3550" spans="1:16" x14ac:dyDescent="0.3">
      <c r="A3550" t="s">
        <v>4058</v>
      </c>
      <c r="B3550">
        <v>24</v>
      </c>
      <c r="C3550">
        <v>100</v>
      </c>
      <c r="D3550">
        <v>52528330</v>
      </c>
      <c r="E3550" t="s">
        <v>1289</v>
      </c>
      <c r="F3550" t="s">
        <v>1927</v>
      </c>
      <c r="G3550" t="s">
        <v>4059</v>
      </c>
      <c r="H3550">
        <v>4265</v>
      </c>
      <c r="I3550">
        <v>27</v>
      </c>
      <c r="J3550" t="s">
        <v>19</v>
      </c>
      <c r="K3550" t="s">
        <v>20</v>
      </c>
      <c r="L3550">
        <v>25000000</v>
      </c>
      <c r="M3550">
        <v>2013</v>
      </c>
      <c r="N3550">
        <v>4.7</v>
      </c>
      <c r="O3550" s="4"/>
      <c r="P3550" s="4"/>
    </row>
    <row r="3551" spans="1:16" x14ac:dyDescent="0.3">
      <c r="A3551" t="s">
        <v>7125</v>
      </c>
      <c r="B3551">
        <v>160</v>
      </c>
      <c r="C3551">
        <v>92</v>
      </c>
      <c r="D3551">
        <v>21300000</v>
      </c>
      <c r="E3551" t="s">
        <v>1498</v>
      </c>
      <c r="F3551" t="s">
        <v>7126</v>
      </c>
      <c r="G3551" t="s">
        <v>7127</v>
      </c>
      <c r="H3551">
        <v>22521</v>
      </c>
      <c r="I3551">
        <v>342</v>
      </c>
      <c r="J3551" t="s">
        <v>19</v>
      </c>
      <c r="K3551" t="s">
        <v>20</v>
      </c>
      <c r="L3551">
        <v>2200000</v>
      </c>
      <c r="M3551">
        <v>1985</v>
      </c>
      <c r="N3551">
        <v>4.7</v>
      </c>
      <c r="O3551" s="4"/>
      <c r="P3551" s="4"/>
    </row>
    <row r="3552" spans="1:16" x14ac:dyDescent="0.3">
      <c r="A3552" t="s">
        <v>5238</v>
      </c>
      <c r="B3552">
        <v>78</v>
      </c>
      <c r="C3552">
        <v>92</v>
      </c>
      <c r="D3552">
        <v>18843314</v>
      </c>
      <c r="E3552" t="s">
        <v>513</v>
      </c>
      <c r="F3552" t="s">
        <v>4633</v>
      </c>
      <c r="G3552" t="s">
        <v>5239</v>
      </c>
      <c r="H3552">
        <v>27486</v>
      </c>
      <c r="I3552">
        <v>284</v>
      </c>
      <c r="J3552" t="s">
        <v>19</v>
      </c>
      <c r="K3552" t="s">
        <v>20</v>
      </c>
      <c r="L3552">
        <v>20000000</v>
      </c>
      <c r="M3552">
        <v>2006</v>
      </c>
      <c r="N3552">
        <v>4.7</v>
      </c>
      <c r="O3552" s="4"/>
      <c r="P3552" s="4"/>
    </row>
    <row r="3553" spans="1:16" x14ac:dyDescent="0.3">
      <c r="A3553" t="s">
        <v>6652</v>
      </c>
      <c r="B3553">
        <v>69</v>
      </c>
      <c r="C3553">
        <v>86</v>
      </c>
      <c r="D3553">
        <v>17314483</v>
      </c>
      <c r="E3553" t="s">
        <v>1396</v>
      </c>
      <c r="F3553" t="s">
        <v>6807</v>
      </c>
      <c r="G3553" t="s">
        <v>6808</v>
      </c>
      <c r="H3553">
        <v>14621</v>
      </c>
      <c r="I3553">
        <v>48</v>
      </c>
      <c r="J3553" t="s">
        <v>19</v>
      </c>
      <c r="K3553" t="s">
        <v>20</v>
      </c>
      <c r="L3553">
        <v>4000000</v>
      </c>
      <c r="M3553">
        <v>2014</v>
      </c>
      <c r="N3553">
        <v>4.7</v>
      </c>
      <c r="O3553" s="4"/>
      <c r="P3553" s="4"/>
    </row>
    <row r="3554" spans="1:16" x14ac:dyDescent="0.3">
      <c r="A3554" t="s">
        <v>5384</v>
      </c>
      <c r="B3554">
        <v>120</v>
      </c>
      <c r="C3554">
        <v>96</v>
      </c>
      <c r="D3554">
        <v>20384136</v>
      </c>
      <c r="E3554" t="s">
        <v>1498</v>
      </c>
      <c r="F3554" t="s">
        <v>3415</v>
      </c>
      <c r="G3554" t="s">
        <v>5889</v>
      </c>
      <c r="H3554">
        <v>20467</v>
      </c>
      <c r="I3554">
        <v>371</v>
      </c>
      <c r="J3554" t="s">
        <v>19</v>
      </c>
      <c r="K3554" t="s">
        <v>20</v>
      </c>
      <c r="L3554">
        <v>10000000</v>
      </c>
      <c r="M3554">
        <v>2001</v>
      </c>
      <c r="N3554">
        <v>4.7</v>
      </c>
      <c r="O3554" s="4"/>
      <c r="P3554" s="4"/>
    </row>
    <row r="3555" spans="1:16" x14ac:dyDescent="0.3">
      <c r="A3555" t="s">
        <v>7681</v>
      </c>
      <c r="B3555">
        <v>40</v>
      </c>
      <c r="C3555">
        <v>90</v>
      </c>
      <c r="D3555">
        <v>4000000</v>
      </c>
      <c r="E3555" t="s">
        <v>437</v>
      </c>
      <c r="F3555" t="s">
        <v>6717</v>
      </c>
      <c r="G3555" t="s">
        <v>7682</v>
      </c>
      <c r="H3555">
        <v>6046</v>
      </c>
      <c r="I3555">
        <v>46</v>
      </c>
      <c r="J3555" t="s">
        <v>19</v>
      </c>
      <c r="K3555" t="s">
        <v>20</v>
      </c>
      <c r="L3555">
        <v>350000</v>
      </c>
      <c r="M3555">
        <v>1987</v>
      </c>
      <c r="N3555">
        <v>4.7</v>
      </c>
      <c r="O3555" s="4"/>
      <c r="P3555" s="4"/>
    </row>
    <row r="3556" spans="1:16" x14ac:dyDescent="0.3">
      <c r="A3556" t="s">
        <v>1926</v>
      </c>
      <c r="B3556">
        <v>133</v>
      </c>
      <c r="C3556">
        <v>103</v>
      </c>
      <c r="D3556">
        <v>29580087</v>
      </c>
      <c r="E3556" t="s">
        <v>753</v>
      </c>
      <c r="F3556" t="s">
        <v>1505</v>
      </c>
      <c r="G3556" t="s">
        <v>2143</v>
      </c>
      <c r="H3556">
        <v>29523</v>
      </c>
      <c r="I3556">
        <v>121</v>
      </c>
      <c r="J3556" t="s">
        <v>19</v>
      </c>
      <c r="K3556" t="s">
        <v>20</v>
      </c>
      <c r="L3556">
        <v>58000000</v>
      </c>
      <c r="M3556">
        <v>2009</v>
      </c>
      <c r="N3556">
        <v>4.7</v>
      </c>
      <c r="O3556" s="4"/>
      <c r="P3556" s="4"/>
    </row>
    <row r="3557" spans="1:16" x14ac:dyDescent="0.3">
      <c r="A3557" t="s">
        <v>807</v>
      </c>
      <c r="B3557">
        <v>108</v>
      </c>
      <c r="C3557">
        <v>101</v>
      </c>
      <c r="D3557">
        <v>2506446</v>
      </c>
      <c r="E3557" t="s">
        <v>877</v>
      </c>
      <c r="F3557" t="s">
        <v>808</v>
      </c>
      <c r="G3557" t="s">
        <v>7181</v>
      </c>
      <c r="H3557">
        <v>8662</v>
      </c>
      <c r="I3557">
        <v>172</v>
      </c>
      <c r="J3557" t="s">
        <v>19</v>
      </c>
      <c r="K3557" t="s">
        <v>20</v>
      </c>
      <c r="L3557">
        <v>2000000</v>
      </c>
      <c r="M3557">
        <v>2002</v>
      </c>
      <c r="N3557">
        <v>4.7</v>
      </c>
      <c r="O3557" s="4"/>
      <c r="P3557" s="4"/>
    </row>
    <row r="3558" spans="1:16" x14ac:dyDescent="0.3">
      <c r="A3558" t="s">
        <v>4452</v>
      </c>
      <c r="B3558">
        <v>148</v>
      </c>
      <c r="C3558">
        <v>90</v>
      </c>
      <c r="D3558">
        <v>20259297</v>
      </c>
      <c r="E3558" t="s">
        <v>1562</v>
      </c>
      <c r="F3558" t="s">
        <v>4453</v>
      </c>
      <c r="G3558" t="s">
        <v>4454</v>
      </c>
      <c r="H3558">
        <v>24969</v>
      </c>
      <c r="I3558">
        <v>258</v>
      </c>
      <c r="J3558" t="s">
        <v>19</v>
      </c>
      <c r="K3558" t="s">
        <v>20</v>
      </c>
      <c r="L3558">
        <v>20000000</v>
      </c>
      <c r="M3558">
        <v>2006</v>
      </c>
      <c r="N3558">
        <v>4.7</v>
      </c>
      <c r="O3558" s="4"/>
      <c r="P3558" s="4"/>
    </row>
    <row r="3559" spans="1:16" x14ac:dyDescent="0.3">
      <c r="A3559" t="s">
        <v>7652</v>
      </c>
      <c r="B3559">
        <v>8</v>
      </c>
      <c r="C3559">
        <v>96</v>
      </c>
      <c r="D3559">
        <v>11798</v>
      </c>
      <c r="E3559" t="s">
        <v>7653</v>
      </c>
      <c r="F3559" t="s">
        <v>7654</v>
      </c>
      <c r="G3559" t="s">
        <v>7655</v>
      </c>
      <c r="H3559">
        <v>179</v>
      </c>
      <c r="I3559">
        <v>18</v>
      </c>
      <c r="J3559" t="s">
        <v>19</v>
      </c>
      <c r="K3559" t="s">
        <v>20</v>
      </c>
      <c r="L3559">
        <v>100000</v>
      </c>
      <c r="M3559">
        <v>2003</v>
      </c>
      <c r="N3559">
        <v>4.7</v>
      </c>
      <c r="O3559" s="4"/>
      <c r="P3559" s="4"/>
    </row>
    <row r="3560" spans="1:16" x14ac:dyDescent="0.3">
      <c r="A3560" t="s">
        <v>2419</v>
      </c>
      <c r="B3560">
        <v>117</v>
      </c>
      <c r="C3560">
        <v>101</v>
      </c>
      <c r="D3560">
        <v>66002004</v>
      </c>
      <c r="E3560" t="s">
        <v>2420</v>
      </c>
      <c r="F3560" t="s">
        <v>2408</v>
      </c>
      <c r="G3560" t="s">
        <v>2421</v>
      </c>
      <c r="H3560">
        <v>36431</v>
      </c>
      <c r="I3560">
        <v>168</v>
      </c>
      <c r="J3560" t="s">
        <v>19</v>
      </c>
      <c r="K3560" t="s">
        <v>20</v>
      </c>
      <c r="L3560">
        <v>50000000</v>
      </c>
      <c r="M3560">
        <v>2005</v>
      </c>
      <c r="N3560">
        <v>4.7</v>
      </c>
      <c r="O3560" s="4"/>
      <c r="P3560" s="4"/>
    </row>
    <row r="3561" spans="1:16" x14ac:dyDescent="0.3">
      <c r="A3561" t="s">
        <v>6919</v>
      </c>
      <c r="B3561">
        <v>9</v>
      </c>
      <c r="C3561">
        <v>105</v>
      </c>
      <c r="D3561">
        <v>123777</v>
      </c>
      <c r="E3561" t="s">
        <v>6920</v>
      </c>
      <c r="F3561" t="s">
        <v>5307</v>
      </c>
      <c r="G3561" t="s">
        <v>6921</v>
      </c>
      <c r="H3561">
        <v>342</v>
      </c>
      <c r="I3561">
        <v>15</v>
      </c>
      <c r="J3561" t="s">
        <v>19</v>
      </c>
      <c r="K3561" t="s">
        <v>162</v>
      </c>
      <c r="L3561">
        <v>3500000</v>
      </c>
      <c r="M3561">
        <v>2016</v>
      </c>
      <c r="N3561">
        <v>4.7</v>
      </c>
      <c r="O3561" s="4"/>
      <c r="P3561" s="4"/>
    </row>
    <row r="3562" spans="1:16" x14ac:dyDescent="0.3">
      <c r="A3562" t="s">
        <v>6044</v>
      </c>
      <c r="B3562">
        <v>43</v>
      </c>
      <c r="C3562">
        <v>90</v>
      </c>
      <c r="D3562">
        <v>92900</v>
      </c>
      <c r="E3562" t="s">
        <v>1289</v>
      </c>
      <c r="F3562" t="s">
        <v>679</v>
      </c>
      <c r="G3562" t="s">
        <v>6045</v>
      </c>
      <c r="H3562">
        <v>3662</v>
      </c>
      <c r="I3562">
        <v>23</v>
      </c>
      <c r="J3562" t="s">
        <v>19</v>
      </c>
      <c r="K3562" t="s">
        <v>20</v>
      </c>
      <c r="L3562">
        <v>5000000</v>
      </c>
      <c r="M3562">
        <v>2009</v>
      </c>
      <c r="N3562">
        <v>4.7</v>
      </c>
      <c r="O3562" s="4"/>
      <c r="P3562" s="4"/>
    </row>
    <row r="3563" spans="1:16" x14ac:dyDescent="0.3">
      <c r="A3563" t="s">
        <v>6515</v>
      </c>
      <c r="B3563">
        <v>26</v>
      </c>
      <c r="C3563">
        <v>85</v>
      </c>
      <c r="D3563">
        <v>36497</v>
      </c>
      <c r="E3563" t="s">
        <v>872</v>
      </c>
      <c r="F3563" t="s">
        <v>374</v>
      </c>
      <c r="G3563" t="s">
        <v>6516</v>
      </c>
      <c r="H3563">
        <v>7367</v>
      </c>
      <c r="I3563">
        <v>37</v>
      </c>
      <c r="J3563" t="s">
        <v>19</v>
      </c>
      <c r="K3563" t="s">
        <v>20</v>
      </c>
      <c r="L3563">
        <v>6000000</v>
      </c>
      <c r="M3563">
        <v>2008</v>
      </c>
      <c r="N3563">
        <v>4.7</v>
      </c>
      <c r="O3563" s="4"/>
      <c r="P3563" s="4"/>
    </row>
    <row r="3564" spans="1:16" x14ac:dyDescent="0.3">
      <c r="A3564" t="s">
        <v>4175</v>
      </c>
      <c r="B3564">
        <v>86</v>
      </c>
      <c r="C3564">
        <v>99</v>
      </c>
      <c r="D3564">
        <v>14983572</v>
      </c>
      <c r="E3564" t="s">
        <v>753</v>
      </c>
      <c r="F3564" t="s">
        <v>1677</v>
      </c>
      <c r="G3564" t="s">
        <v>4176</v>
      </c>
      <c r="H3564">
        <v>9361</v>
      </c>
      <c r="I3564">
        <v>162</v>
      </c>
      <c r="J3564" t="s">
        <v>19</v>
      </c>
      <c r="K3564" t="s">
        <v>20</v>
      </c>
      <c r="L3564">
        <v>25000000</v>
      </c>
      <c r="M3564">
        <v>2000</v>
      </c>
      <c r="N3564">
        <v>4.7</v>
      </c>
      <c r="O3564" s="4"/>
      <c r="P3564" s="4"/>
    </row>
    <row r="3565" spans="1:16" x14ac:dyDescent="0.3">
      <c r="A3565" t="s">
        <v>950</v>
      </c>
      <c r="B3565">
        <v>107</v>
      </c>
      <c r="C3565">
        <v>104</v>
      </c>
      <c r="D3565">
        <v>27053815</v>
      </c>
      <c r="E3565" t="s">
        <v>46</v>
      </c>
      <c r="F3565" t="s">
        <v>3010</v>
      </c>
      <c r="G3565" t="s">
        <v>3011</v>
      </c>
      <c r="H3565">
        <v>12856</v>
      </c>
      <c r="I3565">
        <v>291</v>
      </c>
      <c r="J3565" t="s">
        <v>19</v>
      </c>
      <c r="K3565" t="s">
        <v>432</v>
      </c>
      <c r="L3565">
        <v>40000000</v>
      </c>
      <c r="M3565">
        <v>2001</v>
      </c>
      <c r="N3565">
        <v>4.7</v>
      </c>
      <c r="O3565" s="4"/>
      <c r="P3565" s="4"/>
    </row>
    <row r="3566" spans="1:16" x14ac:dyDescent="0.3">
      <c r="A3566" t="s">
        <v>2982</v>
      </c>
      <c r="B3566">
        <v>82</v>
      </c>
      <c r="C3566">
        <v>94</v>
      </c>
      <c r="D3566">
        <v>36037909</v>
      </c>
      <c r="E3566" t="s">
        <v>1289</v>
      </c>
      <c r="F3566" t="s">
        <v>1521</v>
      </c>
      <c r="G3566" t="s">
        <v>2983</v>
      </c>
      <c r="H3566">
        <v>10132</v>
      </c>
      <c r="I3566">
        <v>130</v>
      </c>
      <c r="J3566" t="s">
        <v>19</v>
      </c>
      <c r="K3566" t="s">
        <v>432</v>
      </c>
      <c r="L3566">
        <v>60000000</v>
      </c>
      <c r="M3566">
        <v>2000</v>
      </c>
      <c r="N3566">
        <v>4.7</v>
      </c>
      <c r="O3566" s="4"/>
      <c r="P3566" s="4"/>
    </row>
    <row r="3567" spans="1:16" x14ac:dyDescent="0.3">
      <c r="A3567" t="s">
        <v>2221</v>
      </c>
      <c r="B3567">
        <v>178</v>
      </c>
      <c r="C3567">
        <v>81</v>
      </c>
      <c r="D3567">
        <v>10539414</v>
      </c>
      <c r="E3567" t="s">
        <v>2617</v>
      </c>
      <c r="F3567" t="s">
        <v>265</v>
      </c>
      <c r="G3567" t="s">
        <v>2618</v>
      </c>
      <c r="H3567">
        <v>45729</v>
      </c>
      <c r="I3567">
        <v>176</v>
      </c>
      <c r="J3567" t="s">
        <v>19</v>
      </c>
      <c r="K3567" t="s">
        <v>20</v>
      </c>
      <c r="L3567">
        <v>47000000</v>
      </c>
      <c r="M3567">
        <v>2010</v>
      </c>
      <c r="N3567">
        <v>4.7</v>
      </c>
      <c r="O3567" s="4"/>
      <c r="P3567" s="4"/>
    </row>
    <row r="3568" spans="1:16" x14ac:dyDescent="0.3">
      <c r="A3568" t="s">
        <v>3072</v>
      </c>
      <c r="B3568">
        <v>32</v>
      </c>
      <c r="C3568">
        <v>119</v>
      </c>
      <c r="D3568">
        <v>7000000</v>
      </c>
      <c r="E3568" t="s">
        <v>400</v>
      </c>
      <c r="F3568" t="s">
        <v>2506</v>
      </c>
      <c r="G3568" t="s">
        <v>3074</v>
      </c>
      <c r="H3568">
        <v>2933</v>
      </c>
      <c r="I3568">
        <v>70</v>
      </c>
      <c r="J3568" t="s">
        <v>19</v>
      </c>
      <c r="K3568" t="s">
        <v>31</v>
      </c>
      <c r="L3568">
        <v>36000000</v>
      </c>
      <c r="M3568">
        <v>1980</v>
      </c>
      <c r="N3568">
        <v>4.7</v>
      </c>
      <c r="O3568" s="4"/>
      <c r="P3568" s="4"/>
    </row>
    <row r="3569" spans="1:16" x14ac:dyDescent="0.3">
      <c r="A3569" t="s">
        <v>2963</v>
      </c>
      <c r="B3569">
        <v>211</v>
      </c>
      <c r="C3569">
        <v>102</v>
      </c>
      <c r="D3569">
        <v>41797066</v>
      </c>
      <c r="E3569" t="s">
        <v>1143</v>
      </c>
      <c r="F3569" t="s">
        <v>2965</v>
      </c>
      <c r="G3569" t="s">
        <v>2966</v>
      </c>
      <c r="H3569">
        <v>92789</v>
      </c>
      <c r="I3569">
        <v>998</v>
      </c>
      <c r="J3569" t="s">
        <v>19</v>
      </c>
      <c r="K3569" t="s">
        <v>20</v>
      </c>
      <c r="L3569">
        <v>40000000</v>
      </c>
      <c r="M3569">
        <v>2007</v>
      </c>
      <c r="N3569">
        <v>4.7</v>
      </c>
      <c r="O3569" s="4"/>
      <c r="P3569" s="4"/>
    </row>
    <row r="3570" spans="1:16" x14ac:dyDescent="0.3">
      <c r="A3570" t="s">
        <v>2263</v>
      </c>
      <c r="B3570">
        <v>44</v>
      </c>
      <c r="C3570">
        <v>100</v>
      </c>
      <c r="D3570">
        <v>11466088</v>
      </c>
      <c r="E3570" t="s">
        <v>34</v>
      </c>
      <c r="F3570" t="s">
        <v>1625</v>
      </c>
      <c r="G3570" t="s">
        <v>2265</v>
      </c>
      <c r="H3570">
        <v>8983</v>
      </c>
      <c r="I3570">
        <v>84</v>
      </c>
      <c r="J3570" t="s">
        <v>19</v>
      </c>
      <c r="K3570" t="s">
        <v>20</v>
      </c>
      <c r="L3570">
        <v>71000000</v>
      </c>
      <c r="M3570">
        <v>1997</v>
      </c>
      <c r="N3570">
        <v>4.7</v>
      </c>
      <c r="O3570" s="4"/>
      <c r="P3570" s="4"/>
    </row>
    <row r="3571" spans="1:16" x14ac:dyDescent="0.3">
      <c r="A3571" t="s">
        <v>1564</v>
      </c>
      <c r="B3571">
        <v>74</v>
      </c>
      <c r="C3571">
        <v>93</v>
      </c>
      <c r="D3571">
        <v>5409517</v>
      </c>
      <c r="E3571" t="s">
        <v>1565</v>
      </c>
      <c r="F3571" t="s">
        <v>290</v>
      </c>
      <c r="G3571" t="s">
        <v>1566</v>
      </c>
      <c r="H3571">
        <v>14280</v>
      </c>
      <c r="I3571">
        <v>171</v>
      </c>
      <c r="J3571" t="s">
        <v>19</v>
      </c>
      <c r="K3571" t="s">
        <v>20</v>
      </c>
      <c r="L3571">
        <v>75000000</v>
      </c>
      <c r="M3571">
        <v>2001</v>
      </c>
      <c r="N3571">
        <v>4.7</v>
      </c>
      <c r="O3571" s="4"/>
      <c r="P3571" s="4"/>
    </row>
    <row r="3572" spans="1:16" x14ac:dyDescent="0.3">
      <c r="A3572" t="s">
        <v>289</v>
      </c>
      <c r="B3572">
        <v>149</v>
      </c>
      <c r="C3572">
        <v>91</v>
      </c>
      <c r="D3572">
        <v>35385560</v>
      </c>
      <c r="E3572" t="s">
        <v>477</v>
      </c>
      <c r="F3572" t="s">
        <v>3463</v>
      </c>
      <c r="G3572" t="s">
        <v>6790</v>
      </c>
      <c r="H3572">
        <v>27198</v>
      </c>
      <c r="I3572">
        <v>131</v>
      </c>
      <c r="J3572" t="s">
        <v>19</v>
      </c>
      <c r="K3572" t="s">
        <v>20</v>
      </c>
      <c r="L3572">
        <v>4000000</v>
      </c>
      <c r="M3572">
        <v>2015</v>
      </c>
      <c r="N3572">
        <v>4.5999999999999996</v>
      </c>
      <c r="O3572" s="4"/>
      <c r="P3572" s="4"/>
    </row>
    <row r="3573" spans="1:16" x14ac:dyDescent="0.3">
      <c r="A3573" t="s">
        <v>1974</v>
      </c>
      <c r="B3573">
        <v>75</v>
      </c>
      <c r="C3573">
        <v>95</v>
      </c>
      <c r="D3573">
        <v>82301521</v>
      </c>
      <c r="E3573" t="s">
        <v>4160</v>
      </c>
      <c r="F3573" t="s">
        <v>2904</v>
      </c>
      <c r="G3573" t="s">
        <v>4470</v>
      </c>
      <c r="H3573">
        <v>22679</v>
      </c>
      <c r="I3573">
        <v>149</v>
      </c>
      <c r="J3573" t="s">
        <v>19</v>
      </c>
      <c r="K3573" t="s">
        <v>20</v>
      </c>
      <c r="L3573">
        <v>32000000</v>
      </c>
      <c r="M3573">
        <v>2005</v>
      </c>
      <c r="N3573">
        <v>4.5999999999999996</v>
      </c>
      <c r="O3573" s="4"/>
      <c r="P3573" s="4"/>
    </row>
    <row r="3574" spans="1:16" x14ac:dyDescent="0.3">
      <c r="A3574" t="s">
        <v>7075</v>
      </c>
      <c r="B3574">
        <v>162</v>
      </c>
      <c r="C3574">
        <v>98</v>
      </c>
      <c r="D3574">
        <v>14400000</v>
      </c>
      <c r="E3574" t="s">
        <v>3168</v>
      </c>
      <c r="F3574" t="s">
        <v>6458</v>
      </c>
      <c r="G3574" t="s">
        <v>7076</v>
      </c>
      <c r="H3574">
        <v>28589</v>
      </c>
      <c r="I3574">
        <v>532</v>
      </c>
      <c r="J3574" t="s">
        <v>19</v>
      </c>
      <c r="K3574" t="s">
        <v>20</v>
      </c>
      <c r="L3574">
        <v>2500000</v>
      </c>
      <c r="M3574">
        <v>1982</v>
      </c>
      <c r="N3574">
        <v>4.5999999999999996</v>
      </c>
      <c r="O3574" s="4"/>
      <c r="P3574" s="4"/>
    </row>
    <row r="3575" spans="1:16" x14ac:dyDescent="0.3">
      <c r="A3575" t="s">
        <v>2347</v>
      </c>
      <c r="B3575">
        <v>65</v>
      </c>
      <c r="C3575">
        <v>99</v>
      </c>
      <c r="D3575">
        <v>70163652</v>
      </c>
      <c r="E3575" t="s">
        <v>557</v>
      </c>
      <c r="F3575" t="s">
        <v>283</v>
      </c>
      <c r="G3575" t="s">
        <v>2905</v>
      </c>
      <c r="H3575">
        <v>31968</v>
      </c>
      <c r="I3575">
        <v>82</v>
      </c>
      <c r="J3575" t="s">
        <v>19</v>
      </c>
      <c r="K3575" t="s">
        <v>20</v>
      </c>
      <c r="L3575">
        <v>40000000</v>
      </c>
      <c r="M3575">
        <v>2006</v>
      </c>
      <c r="N3575">
        <v>4.5999999999999996</v>
      </c>
      <c r="O3575" s="4"/>
      <c r="P3575" s="4"/>
    </row>
    <row r="3576" spans="1:16" x14ac:dyDescent="0.3">
      <c r="A3576" t="s">
        <v>3742</v>
      </c>
      <c r="B3576">
        <v>81</v>
      </c>
      <c r="C3576">
        <v>110</v>
      </c>
      <c r="D3576">
        <v>16295774</v>
      </c>
      <c r="E3576" t="s">
        <v>2120</v>
      </c>
      <c r="F3576" t="s">
        <v>1825</v>
      </c>
      <c r="G3576" t="s">
        <v>3743</v>
      </c>
      <c r="H3576">
        <v>33669</v>
      </c>
      <c r="I3576">
        <v>269</v>
      </c>
      <c r="J3576" t="s">
        <v>19</v>
      </c>
      <c r="K3576" t="s">
        <v>20</v>
      </c>
      <c r="L3576">
        <v>35000000</v>
      </c>
      <c r="M3576">
        <v>1986</v>
      </c>
      <c r="N3576">
        <v>4.5999999999999996</v>
      </c>
      <c r="O3576" s="4"/>
      <c r="P3576" s="4"/>
    </row>
    <row r="3577" spans="1:16" x14ac:dyDescent="0.3">
      <c r="A3577" t="s">
        <v>1590</v>
      </c>
      <c r="B3577">
        <v>91</v>
      </c>
      <c r="C3577">
        <v>87</v>
      </c>
      <c r="D3577">
        <v>112950721</v>
      </c>
      <c r="E3577" t="s">
        <v>298</v>
      </c>
      <c r="F3577" t="s">
        <v>1591</v>
      </c>
      <c r="G3577" t="s">
        <v>1592</v>
      </c>
      <c r="H3577">
        <v>33884</v>
      </c>
      <c r="I3577">
        <v>79</v>
      </c>
      <c r="J3577" t="s">
        <v>19</v>
      </c>
      <c r="K3577" t="s">
        <v>20</v>
      </c>
      <c r="L3577">
        <v>72000000</v>
      </c>
      <c r="M3577">
        <v>2001</v>
      </c>
      <c r="N3577">
        <v>4.5999999999999996</v>
      </c>
      <c r="O3577" s="4"/>
      <c r="P3577" s="4"/>
    </row>
    <row r="3578" spans="1:16" x14ac:dyDescent="0.3">
      <c r="A3578" t="s">
        <v>4364</v>
      </c>
      <c r="B3578">
        <v>98</v>
      </c>
      <c r="C3578">
        <v>83</v>
      </c>
      <c r="D3578">
        <v>22264487</v>
      </c>
      <c r="E3578" t="s">
        <v>872</v>
      </c>
      <c r="F3578" t="s">
        <v>2222</v>
      </c>
      <c r="G3578" t="s">
        <v>4365</v>
      </c>
      <c r="H3578">
        <v>41239</v>
      </c>
      <c r="I3578">
        <v>166</v>
      </c>
      <c r="J3578" t="s">
        <v>19</v>
      </c>
      <c r="K3578" t="s">
        <v>20</v>
      </c>
      <c r="L3578">
        <v>22000000</v>
      </c>
      <c r="M3578">
        <v>2005</v>
      </c>
      <c r="N3578">
        <v>4.5999999999999996</v>
      </c>
      <c r="O3578" s="4"/>
      <c r="P3578" s="4"/>
    </row>
    <row r="3579" spans="1:16" x14ac:dyDescent="0.3">
      <c r="A3579" t="s">
        <v>4042</v>
      </c>
      <c r="B3579">
        <v>133</v>
      </c>
      <c r="C3579">
        <v>95</v>
      </c>
      <c r="D3579">
        <v>89808372</v>
      </c>
      <c r="E3579" t="s">
        <v>872</v>
      </c>
      <c r="F3579" t="s">
        <v>2441</v>
      </c>
      <c r="G3579" t="s">
        <v>4043</v>
      </c>
      <c r="H3579">
        <v>46417</v>
      </c>
      <c r="I3579">
        <v>297</v>
      </c>
      <c r="J3579" t="s">
        <v>19</v>
      </c>
      <c r="K3579" t="s">
        <v>20</v>
      </c>
      <c r="L3579">
        <v>45000000</v>
      </c>
      <c r="M3579">
        <v>2003</v>
      </c>
      <c r="N3579">
        <v>4.5999999999999996</v>
      </c>
      <c r="O3579" s="4"/>
      <c r="P3579" s="4"/>
    </row>
    <row r="3580" spans="1:16" x14ac:dyDescent="0.3">
      <c r="A3580" t="s">
        <v>1363</v>
      </c>
      <c r="B3580">
        <v>143</v>
      </c>
      <c r="C3580">
        <v>80</v>
      </c>
      <c r="D3580">
        <v>100169068</v>
      </c>
      <c r="E3580" t="s">
        <v>273</v>
      </c>
      <c r="F3580" t="s">
        <v>406</v>
      </c>
      <c r="G3580" t="s">
        <v>1364</v>
      </c>
      <c r="H3580">
        <v>16385</v>
      </c>
      <c r="I3580">
        <v>100</v>
      </c>
      <c r="J3580" t="s">
        <v>19</v>
      </c>
      <c r="K3580" t="s">
        <v>20</v>
      </c>
      <c r="L3580">
        <v>80000000</v>
      </c>
      <c r="M3580">
        <v>2010</v>
      </c>
      <c r="N3580">
        <v>4.5999999999999996</v>
      </c>
      <c r="O3580" s="4"/>
      <c r="P3580" s="4"/>
    </row>
    <row r="3581" spans="1:16" x14ac:dyDescent="0.3">
      <c r="A3581" t="s">
        <v>694</v>
      </c>
      <c r="B3581">
        <v>181</v>
      </c>
      <c r="C3581">
        <v>131</v>
      </c>
      <c r="D3581">
        <v>20302961</v>
      </c>
      <c r="E3581" t="s">
        <v>1671</v>
      </c>
      <c r="F3581" t="s">
        <v>3033</v>
      </c>
      <c r="G3581" t="s">
        <v>3034</v>
      </c>
      <c r="H3581">
        <v>49874</v>
      </c>
      <c r="I3581">
        <v>450</v>
      </c>
      <c r="J3581" t="s">
        <v>19</v>
      </c>
      <c r="K3581" t="s">
        <v>774</v>
      </c>
      <c r="L3581">
        <v>45000000</v>
      </c>
      <c r="M3581">
        <v>1995</v>
      </c>
      <c r="N3581">
        <v>4.5999999999999996</v>
      </c>
      <c r="O3581" s="4"/>
      <c r="P3581" s="4"/>
    </row>
    <row r="3582" spans="1:16" x14ac:dyDescent="0.3">
      <c r="A3582" t="s">
        <v>5202</v>
      </c>
      <c r="B3582">
        <v>74</v>
      </c>
      <c r="C3582">
        <v>89</v>
      </c>
      <c r="D3582">
        <v>29302097</v>
      </c>
      <c r="E3582" t="s">
        <v>5203</v>
      </c>
      <c r="F3582" t="s">
        <v>2604</v>
      </c>
      <c r="G3582" t="s">
        <v>5204</v>
      </c>
      <c r="H3582">
        <v>23408</v>
      </c>
      <c r="I3582">
        <v>105</v>
      </c>
      <c r="J3582" t="s">
        <v>19</v>
      </c>
      <c r="K3582" t="s">
        <v>432</v>
      </c>
      <c r="L3582">
        <v>15000000</v>
      </c>
      <c r="M3582">
        <v>2004</v>
      </c>
      <c r="N3582">
        <v>4.5999999999999996</v>
      </c>
      <c r="O3582" s="4"/>
      <c r="P3582" s="4"/>
    </row>
    <row r="3583" spans="1:16" x14ac:dyDescent="0.3">
      <c r="A3583" t="s">
        <v>5767</v>
      </c>
      <c r="B3583">
        <v>62</v>
      </c>
      <c r="C3583">
        <v>86</v>
      </c>
      <c r="D3583">
        <v>23978402</v>
      </c>
      <c r="E3583" t="s">
        <v>557</v>
      </c>
      <c r="F3583" t="s">
        <v>1741</v>
      </c>
      <c r="G3583" t="s">
        <v>5768</v>
      </c>
      <c r="H3583">
        <v>10966</v>
      </c>
      <c r="I3583">
        <v>100</v>
      </c>
      <c r="J3583" t="s">
        <v>19</v>
      </c>
      <c r="K3583" t="s">
        <v>20</v>
      </c>
      <c r="L3583">
        <v>11000000</v>
      </c>
      <c r="M3583">
        <v>2001</v>
      </c>
      <c r="N3583">
        <v>4.5999999999999996</v>
      </c>
      <c r="O3583" s="4"/>
      <c r="P3583" s="4"/>
    </row>
    <row r="3584" spans="1:16" x14ac:dyDescent="0.3">
      <c r="A3584" t="s">
        <v>4586</v>
      </c>
      <c r="B3584">
        <v>248</v>
      </c>
      <c r="C3584">
        <v>96</v>
      </c>
      <c r="D3584">
        <v>53884821</v>
      </c>
      <c r="E3584" t="s">
        <v>2914</v>
      </c>
      <c r="F3584" t="s">
        <v>6588</v>
      </c>
      <c r="G3584" t="s">
        <v>6589</v>
      </c>
      <c r="H3584">
        <v>51204</v>
      </c>
      <c r="I3584">
        <v>247</v>
      </c>
      <c r="J3584" t="s">
        <v>19</v>
      </c>
      <c r="K3584" t="s">
        <v>20</v>
      </c>
      <c r="L3584">
        <v>5000000</v>
      </c>
      <c r="M3584">
        <v>2012</v>
      </c>
      <c r="N3584">
        <v>4.5999999999999996</v>
      </c>
      <c r="O3584" s="4"/>
      <c r="P3584" s="4"/>
    </row>
    <row r="3585" spans="1:16" x14ac:dyDescent="0.3">
      <c r="A3585" t="s">
        <v>4105</v>
      </c>
      <c r="B3585">
        <v>94</v>
      </c>
      <c r="C3585">
        <v>97</v>
      </c>
      <c r="D3585">
        <v>31526393</v>
      </c>
      <c r="E3585" t="s">
        <v>2660</v>
      </c>
      <c r="F3585" t="s">
        <v>4106</v>
      </c>
      <c r="G3585" t="s">
        <v>4107</v>
      </c>
      <c r="H3585">
        <v>22243</v>
      </c>
      <c r="I3585">
        <v>144</v>
      </c>
      <c r="J3585" t="s">
        <v>19</v>
      </c>
      <c r="K3585" t="s">
        <v>20</v>
      </c>
      <c r="L3585">
        <v>25000000</v>
      </c>
      <c r="M3585">
        <v>2004</v>
      </c>
      <c r="N3585">
        <v>4.5999999999999996</v>
      </c>
      <c r="O3585" s="4"/>
      <c r="P3585" s="4"/>
    </row>
    <row r="3586" spans="1:16" x14ac:dyDescent="0.3">
      <c r="A3586" t="s">
        <v>6800</v>
      </c>
      <c r="B3586">
        <v>27</v>
      </c>
      <c r="C3586">
        <v>93</v>
      </c>
      <c r="D3586">
        <v>10097096</v>
      </c>
      <c r="E3586" t="s">
        <v>872</v>
      </c>
      <c r="F3586" t="s">
        <v>5059</v>
      </c>
      <c r="G3586" t="s">
        <v>6801</v>
      </c>
      <c r="H3586">
        <v>5612</v>
      </c>
      <c r="I3586">
        <v>38</v>
      </c>
      <c r="J3586" t="s">
        <v>19</v>
      </c>
      <c r="K3586" t="s">
        <v>20</v>
      </c>
      <c r="L3586">
        <v>4000000</v>
      </c>
      <c r="M3586">
        <v>2001</v>
      </c>
      <c r="N3586">
        <v>4.5999999999999996</v>
      </c>
      <c r="O3586" s="4"/>
      <c r="P3586" s="4"/>
    </row>
    <row r="3587" spans="1:16" x14ac:dyDescent="0.3">
      <c r="A3587" t="s">
        <v>4157</v>
      </c>
      <c r="B3587">
        <v>58</v>
      </c>
      <c r="C3587">
        <v>98</v>
      </c>
      <c r="D3587">
        <v>15361537</v>
      </c>
      <c r="E3587" t="s">
        <v>201</v>
      </c>
      <c r="F3587" t="s">
        <v>4158</v>
      </c>
      <c r="G3587" t="s">
        <v>4159</v>
      </c>
      <c r="H3587">
        <v>12263</v>
      </c>
      <c r="I3587">
        <v>132</v>
      </c>
      <c r="J3587" t="s">
        <v>19</v>
      </c>
      <c r="K3587" t="s">
        <v>432</v>
      </c>
      <c r="L3587">
        <v>13000000</v>
      </c>
      <c r="M3587">
        <v>2002</v>
      </c>
      <c r="N3587">
        <v>4.5999999999999996</v>
      </c>
      <c r="O3587" s="4"/>
      <c r="P3587" s="4"/>
    </row>
    <row r="3588" spans="1:16" x14ac:dyDescent="0.3">
      <c r="A3588" t="s">
        <v>2629</v>
      </c>
      <c r="B3588">
        <v>56</v>
      </c>
      <c r="C3588">
        <v>90</v>
      </c>
      <c r="D3588">
        <v>15549702</v>
      </c>
      <c r="E3588" t="s">
        <v>877</v>
      </c>
      <c r="F3588" t="s">
        <v>1321</v>
      </c>
      <c r="G3588" t="s">
        <v>5395</v>
      </c>
      <c r="H3588">
        <v>24038</v>
      </c>
      <c r="I3588">
        <v>123</v>
      </c>
      <c r="J3588" t="s">
        <v>19</v>
      </c>
      <c r="K3588" t="s">
        <v>20</v>
      </c>
      <c r="L3588">
        <v>14000000</v>
      </c>
      <c r="M3588">
        <v>2003</v>
      </c>
      <c r="N3588">
        <v>4.5999999999999996</v>
      </c>
      <c r="O3588" s="4"/>
      <c r="P3588" s="4"/>
    </row>
    <row r="3589" spans="1:16" x14ac:dyDescent="0.3">
      <c r="A3589" t="s">
        <v>3472</v>
      </c>
      <c r="B3589">
        <v>125</v>
      </c>
      <c r="C3589">
        <v>100</v>
      </c>
      <c r="D3589">
        <v>39989008</v>
      </c>
      <c r="E3589" t="s">
        <v>2396</v>
      </c>
      <c r="F3589" t="s">
        <v>2493</v>
      </c>
      <c r="G3589" t="s">
        <v>4262</v>
      </c>
      <c r="H3589">
        <v>55398</v>
      </c>
      <c r="I3589">
        <v>418</v>
      </c>
      <c r="J3589" t="s">
        <v>19</v>
      </c>
      <c r="K3589" t="s">
        <v>20</v>
      </c>
      <c r="L3589">
        <v>24000000</v>
      </c>
      <c r="M3589">
        <v>1998</v>
      </c>
      <c r="N3589">
        <v>4.5999999999999996</v>
      </c>
      <c r="O3589" s="4"/>
      <c r="P3589" s="4"/>
    </row>
    <row r="3590" spans="1:16" x14ac:dyDescent="0.3">
      <c r="A3590" t="s">
        <v>5502</v>
      </c>
      <c r="B3590">
        <v>12</v>
      </c>
      <c r="C3590">
        <v>121</v>
      </c>
      <c r="D3590">
        <v>4700361</v>
      </c>
      <c r="E3590" t="s">
        <v>1671</v>
      </c>
      <c r="F3590" t="s">
        <v>764</v>
      </c>
      <c r="G3590" t="s">
        <v>6681</v>
      </c>
      <c r="H3590">
        <v>2047</v>
      </c>
      <c r="I3590">
        <v>29</v>
      </c>
      <c r="J3590" t="s">
        <v>19</v>
      </c>
      <c r="K3590" t="s">
        <v>20</v>
      </c>
      <c r="L3590">
        <v>5000000</v>
      </c>
      <c r="M3590">
        <v>2015</v>
      </c>
      <c r="N3590">
        <v>4.5999999999999996</v>
      </c>
      <c r="O3590" s="4"/>
      <c r="P3590" s="4"/>
    </row>
    <row r="3591" spans="1:16" x14ac:dyDescent="0.3">
      <c r="A3591" t="s">
        <v>7627</v>
      </c>
      <c r="B3591">
        <v>29</v>
      </c>
      <c r="C3591">
        <v>87</v>
      </c>
      <c r="D3591">
        <v>1332</v>
      </c>
      <c r="E3591" t="s">
        <v>3376</v>
      </c>
      <c r="F3591" t="s">
        <v>5521</v>
      </c>
      <c r="G3591" t="s">
        <v>7628</v>
      </c>
      <c r="H3591">
        <v>2038</v>
      </c>
      <c r="I3591">
        <v>20</v>
      </c>
      <c r="J3591" t="s">
        <v>19</v>
      </c>
      <c r="K3591" t="s">
        <v>20</v>
      </c>
      <c r="L3591">
        <v>500000</v>
      </c>
      <c r="M3591">
        <v>2012</v>
      </c>
      <c r="N3591">
        <v>4.5999999999999996</v>
      </c>
      <c r="O3591" s="4"/>
      <c r="P3591" s="4"/>
    </row>
    <row r="3592" spans="1:16" x14ac:dyDescent="0.3">
      <c r="A3592" t="s">
        <v>6484</v>
      </c>
      <c r="B3592">
        <v>42</v>
      </c>
      <c r="C3592">
        <v>94</v>
      </c>
      <c r="D3592">
        <v>4693919</v>
      </c>
      <c r="E3592" t="s">
        <v>872</v>
      </c>
      <c r="F3592" t="s">
        <v>3371</v>
      </c>
      <c r="G3592" t="s">
        <v>6485</v>
      </c>
      <c r="H3592">
        <v>11011</v>
      </c>
      <c r="I3592">
        <v>78</v>
      </c>
      <c r="J3592" t="s">
        <v>19</v>
      </c>
      <c r="K3592" t="s">
        <v>20</v>
      </c>
      <c r="L3592">
        <v>6500000</v>
      </c>
      <c r="M3592">
        <v>2008</v>
      </c>
      <c r="N3592">
        <v>4.5999999999999996</v>
      </c>
      <c r="O3592" s="4"/>
      <c r="P3592" s="4"/>
    </row>
    <row r="3593" spans="1:16" x14ac:dyDescent="0.3">
      <c r="A3593" t="s">
        <v>5263</v>
      </c>
      <c r="B3593">
        <v>90</v>
      </c>
      <c r="C3593">
        <v>101</v>
      </c>
      <c r="D3593">
        <v>12801190</v>
      </c>
      <c r="E3593" t="s">
        <v>15</v>
      </c>
      <c r="F3593" t="s">
        <v>2160</v>
      </c>
      <c r="G3593" t="s">
        <v>5264</v>
      </c>
      <c r="H3593">
        <v>16340</v>
      </c>
      <c r="I3593">
        <v>355</v>
      </c>
      <c r="J3593" t="s">
        <v>19</v>
      </c>
      <c r="K3593" t="s">
        <v>20</v>
      </c>
      <c r="L3593">
        <v>15000000</v>
      </c>
      <c r="M3593">
        <v>2000</v>
      </c>
      <c r="N3593">
        <v>4.5999999999999996</v>
      </c>
      <c r="O3593" s="4"/>
      <c r="P3593" s="4"/>
    </row>
    <row r="3594" spans="1:16" x14ac:dyDescent="0.3">
      <c r="A3594" t="s">
        <v>7205</v>
      </c>
      <c r="B3594">
        <v>46</v>
      </c>
      <c r="C3594">
        <v>86</v>
      </c>
      <c r="D3594">
        <v>535249</v>
      </c>
      <c r="E3594" t="s">
        <v>872</v>
      </c>
      <c r="F3594" t="s">
        <v>7206</v>
      </c>
      <c r="G3594" t="s">
        <v>7207</v>
      </c>
      <c r="H3594">
        <v>3467</v>
      </c>
      <c r="I3594">
        <v>13</v>
      </c>
      <c r="J3594" t="s">
        <v>19</v>
      </c>
      <c r="K3594" t="s">
        <v>20</v>
      </c>
      <c r="L3594">
        <v>3400000</v>
      </c>
      <c r="M3594">
        <v>2010</v>
      </c>
      <c r="N3594">
        <v>4.5999999999999996</v>
      </c>
      <c r="O3594" s="4"/>
      <c r="P3594" s="4"/>
    </row>
    <row r="3595" spans="1:16" x14ac:dyDescent="0.3">
      <c r="A3595" t="s">
        <v>4433</v>
      </c>
      <c r="B3595">
        <v>85</v>
      </c>
      <c r="C3595">
        <v>104</v>
      </c>
      <c r="D3595">
        <v>17757087</v>
      </c>
      <c r="E3595" t="s">
        <v>2074</v>
      </c>
      <c r="F3595" t="s">
        <v>4434</v>
      </c>
      <c r="G3595" t="s">
        <v>4435</v>
      </c>
      <c r="H3595">
        <v>13065</v>
      </c>
      <c r="I3595">
        <v>253</v>
      </c>
      <c r="J3595" t="s">
        <v>19</v>
      </c>
      <c r="K3595" t="s">
        <v>20</v>
      </c>
      <c r="L3595">
        <v>21000000</v>
      </c>
      <c r="M3595">
        <v>1999</v>
      </c>
      <c r="N3595">
        <v>4.5999999999999996</v>
      </c>
      <c r="O3595" s="4"/>
      <c r="P3595" s="4"/>
    </row>
    <row r="3596" spans="1:16" x14ac:dyDescent="0.3">
      <c r="A3596" t="s">
        <v>5314</v>
      </c>
      <c r="B3596">
        <v>49</v>
      </c>
      <c r="C3596">
        <v>105</v>
      </c>
      <c r="D3596">
        <v>5217498</v>
      </c>
      <c r="E3596" t="s">
        <v>1001</v>
      </c>
      <c r="F3596" t="s">
        <v>3917</v>
      </c>
      <c r="G3596" t="s">
        <v>5315</v>
      </c>
      <c r="H3596">
        <v>3668</v>
      </c>
      <c r="I3596">
        <v>85</v>
      </c>
      <c r="J3596" t="s">
        <v>19</v>
      </c>
      <c r="K3596" t="s">
        <v>20</v>
      </c>
      <c r="L3596">
        <v>15000000</v>
      </c>
      <c r="M3596">
        <v>2000</v>
      </c>
      <c r="N3596">
        <v>4.5999999999999996</v>
      </c>
      <c r="O3596" s="4"/>
      <c r="P3596" s="4"/>
    </row>
    <row r="3597" spans="1:16" x14ac:dyDescent="0.3">
      <c r="A3597" t="s">
        <v>5728</v>
      </c>
      <c r="B3597">
        <v>42</v>
      </c>
      <c r="C3597">
        <v>110</v>
      </c>
      <c r="D3597">
        <v>175370</v>
      </c>
      <c r="E3597" t="s">
        <v>872</v>
      </c>
      <c r="F3597" t="s">
        <v>540</v>
      </c>
      <c r="G3597" t="s">
        <v>5729</v>
      </c>
      <c r="H3597">
        <v>6884</v>
      </c>
      <c r="I3597">
        <v>133</v>
      </c>
      <c r="J3597" t="s">
        <v>19</v>
      </c>
      <c r="K3597" t="s">
        <v>20</v>
      </c>
      <c r="L3597">
        <v>12000000</v>
      </c>
      <c r="M3597">
        <v>1999</v>
      </c>
      <c r="N3597">
        <v>4.5999999999999996</v>
      </c>
      <c r="O3597" s="4"/>
      <c r="P3597" s="4"/>
    </row>
    <row r="3598" spans="1:16" x14ac:dyDescent="0.3">
      <c r="A3598" t="s">
        <v>2658</v>
      </c>
      <c r="B3598">
        <v>119</v>
      </c>
      <c r="C3598">
        <v>89</v>
      </c>
      <c r="D3598">
        <v>65557989</v>
      </c>
      <c r="E3598" t="s">
        <v>2660</v>
      </c>
      <c r="F3598" t="s">
        <v>1035</v>
      </c>
      <c r="G3598" t="s">
        <v>2661</v>
      </c>
      <c r="H3598">
        <v>73539</v>
      </c>
      <c r="I3598">
        <v>271</v>
      </c>
      <c r="J3598" t="s">
        <v>19</v>
      </c>
      <c r="K3598" t="s">
        <v>20</v>
      </c>
      <c r="L3598">
        <v>45000000</v>
      </c>
      <c r="M3598">
        <v>1997</v>
      </c>
      <c r="N3598">
        <v>4.5999999999999996</v>
      </c>
      <c r="O3598" s="4"/>
      <c r="P3598" s="4"/>
    </row>
    <row r="3599" spans="1:16" x14ac:dyDescent="0.3">
      <c r="A3599" t="s">
        <v>118</v>
      </c>
      <c r="B3599">
        <v>299</v>
      </c>
      <c r="C3599">
        <v>130</v>
      </c>
      <c r="D3599">
        <v>296623634</v>
      </c>
      <c r="E3599" t="s">
        <v>605</v>
      </c>
      <c r="F3599" t="s">
        <v>433</v>
      </c>
      <c r="G3599" t="s">
        <v>2349</v>
      </c>
      <c r="H3599">
        <v>220758</v>
      </c>
      <c r="I3599">
        <v>919</v>
      </c>
      <c r="J3599" t="s">
        <v>19</v>
      </c>
      <c r="K3599" t="s">
        <v>20</v>
      </c>
      <c r="L3599">
        <v>50000000</v>
      </c>
      <c r="M3599">
        <v>2009</v>
      </c>
      <c r="N3599">
        <v>4.5999999999999996</v>
      </c>
      <c r="O3599" s="4"/>
      <c r="P3599" s="4"/>
    </row>
    <row r="3600" spans="1:16" x14ac:dyDescent="0.3">
      <c r="A3600" t="s">
        <v>3414</v>
      </c>
      <c r="B3600">
        <v>24</v>
      </c>
      <c r="C3600">
        <v>101</v>
      </c>
      <c r="D3600">
        <v>6448817</v>
      </c>
      <c r="E3600" t="s">
        <v>23</v>
      </c>
      <c r="F3600" t="s">
        <v>3415</v>
      </c>
      <c r="G3600" t="s">
        <v>3416</v>
      </c>
      <c r="H3600">
        <v>2189</v>
      </c>
      <c r="I3600">
        <v>31</v>
      </c>
      <c r="J3600" t="s">
        <v>19</v>
      </c>
      <c r="K3600" t="s">
        <v>20</v>
      </c>
      <c r="L3600">
        <v>35000000</v>
      </c>
      <c r="M3600">
        <v>1997</v>
      </c>
      <c r="N3600">
        <v>4.5999999999999996</v>
      </c>
      <c r="O3600" s="4"/>
      <c r="P3600" s="4"/>
    </row>
    <row r="3601" spans="1:16" x14ac:dyDescent="0.3">
      <c r="A3601" t="s">
        <v>1612</v>
      </c>
      <c r="B3601">
        <v>107</v>
      </c>
      <c r="C3601">
        <v>88</v>
      </c>
      <c r="D3601">
        <v>219613391</v>
      </c>
      <c r="E3601" t="s">
        <v>1648</v>
      </c>
      <c r="F3601" t="s">
        <v>278</v>
      </c>
      <c r="G3601" t="s">
        <v>1649</v>
      </c>
      <c r="H3601">
        <v>31649</v>
      </c>
      <c r="I3601">
        <v>98</v>
      </c>
      <c r="J3601" t="s">
        <v>19</v>
      </c>
      <c r="K3601" t="s">
        <v>20</v>
      </c>
      <c r="L3601">
        <v>75000000</v>
      </c>
      <c r="M3601">
        <v>2009</v>
      </c>
      <c r="N3601">
        <v>4.5</v>
      </c>
      <c r="O3601" s="4"/>
      <c r="P3601" s="4"/>
    </row>
    <row r="3602" spans="1:16" x14ac:dyDescent="0.3">
      <c r="A3602" t="s">
        <v>1073</v>
      </c>
      <c r="B3602">
        <v>109</v>
      </c>
      <c r="C3602">
        <v>116</v>
      </c>
      <c r="D3602">
        <v>32616869</v>
      </c>
      <c r="E3602" t="s">
        <v>1605</v>
      </c>
      <c r="F3602" t="s">
        <v>933</v>
      </c>
      <c r="G3602" t="s">
        <v>1606</v>
      </c>
      <c r="H3602">
        <v>34435</v>
      </c>
      <c r="I3602">
        <v>346</v>
      </c>
      <c r="J3602" t="s">
        <v>19</v>
      </c>
      <c r="K3602" t="s">
        <v>20</v>
      </c>
      <c r="L3602">
        <v>72000000</v>
      </c>
      <c r="M3602">
        <v>2001</v>
      </c>
      <c r="N3602">
        <v>4.5</v>
      </c>
      <c r="O3602" s="4"/>
      <c r="P3602" s="4"/>
    </row>
    <row r="3603" spans="1:16" x14ac:dyDescent="0.3">
      <c r="A3603" t="s">
        <v>6625</v>
      </c>
      <c r="B3603">
        <v>129</v>
      </c>
      <c r="C3603">
        <v>100</v>
      </c>
      <c r="D3603">
        <v>14343976</v>
      </c>
      <c r="E3603" t="s">
        <v>6626</v>
      </c>
      <c r="F3603" t="s">
        <v>5408</v>
      </c>
      <c r="G3603" t="s">
        <v>6627</v>
      </c>
      <c r="H3603">
        <v>22961</v>
      </c>
      <c r="I3603">
        <v>291</v>
      </c>
      <c r="J3603" t="s">
        <v>19</v>
      </c>
      <c r="K3603" t="s">
        <v>20</v>
      </c>
      <c r="L3603">
        <v>5000000</v>
      </c>
      <c r="M3603">
        <v>1989</v>
      </c>
      <c r="N3603">
        <v>4.5</v>
      </c>
      <c r="O3603" s="4"/>
      <c r="P3603" s="4"/>
    </row>
    <row r="3604" spans="1:16" x14ac:dyDescent="0.3">
      <c r="A3604" t="s">
        <v>4700</v>
      </c>
      <c r="B3604">
        <v>186</v>
      </c>
      <c r="C3604">
        <v>94</v>
      </c>
      <c r="D3604">
        <v>16235293</v>
      </c>
      <c r="E3604" t="s">
        <v>2914</v>
      </c>
      <c r="F3604" t="s">
        <v>1991</v>
      </c>
      <c r="G3604" t="s">
        <v>6093</v>
      </c>
      <c r="H3604">
        <v>19918</v>
      </c>
      <c r="I3604">
        <v>278</v>
      </c>
      <c r="J3604" t="s">
        <v>19</v>
      </c>
      <c r="K3604" t="s">
        <v>20</v>
      </c>
      <c r="L3604">
        <v>9000000</v>
      </c>
      <c r="M3604">
        <v>2006</v>
      </c>
      <c r="N3604">
        <v>4.5</v>
      </c>
      <c r="O3604" s="4"/>
      <c r="P3604" s="4"/>
    </row>
    <row r="3605" spans="1:16" x14ac:dyDescent="0.3">
      <c r="A3605" t="s">
        <v>4089</v>
      </c>
      <c r="B3605">
        <v>12</v>
      </c>
      <c r="C3605">
        <v>96</v>
      </c>
      <c r="D3605">
        <v>9658370</v>
      </c>
      <c r="E3605" t="s">
        <v>877</v>
      </c>
      <c r="F3605" t="s">
        <v>3896</v>
      </c>
      <c r="G3605" t="s">
        <v>6655</v>
      </c>
      <c r="H3605">
        <v>1180</v>
      </c>
      <c r="I3605">
        <v>9</v>
      </c>
      <c r="J3605" t="s">
        <v>19</v>
      </c>
      <c r="K3605" t="s">
        <v>20</v>
      </c>
      <c r="L3605">
        <v>5000000</v>
      </c>
      <c r="M3605">
        <v>2016</v>
      </c>
      <c r="N3605">
        <v>4.5</v>
      </c>
      <c r="O3605" s="4"/>
      <c r="P3605" s="4"/>
    </row>
    <row r="3606" spans="1:16" x14ac:dyDescent="0.3">
      <c r="A3606" t="s">
        <v>6063</v>
      </c>
      <c r="B3606">
        <v>66</v>
      </c>
      <c r="C3606">
        <v>98</v>
      </c>
      <c r="D3606">
        <v>14114488</v>
      </c>
      <c r="E3606" t="s">
        <v>2570</v>
      </c>
      <c r="F3606" t="s">
        <v>1139</v>
      </c>
      <c r="G3606" t="s">
        <v>6064</v>
      </c>
      <c r="H3606">
        <v>13190</v>
      </c>
      <c r="I3606">
        <v>114</v>
      </c>
      <c r="J3606" t="s">
        <v>19</v>
      </c>
      <c r="K3606" t="s">
        <v>20</v>
      </c>
      <c r="L3606">
        <v>10500000</v>
      </c>
      <c r="M3606">
        <v>1988</v>
      </c>
      <c r="N3606">
        <v>4.5</v>
      </c>
      <c r="O3606" s="4"/>
      <c r="P3606" s="4"/>
    </row>
    <row r="3607" spans="1:16" x14ac:dyDescent="0.3">
      <c r="A3607" t="s">
        <v>2877</v>
      </c>
      <c r="B3607">
        <v>34</v>
      </c>
      <c r="C3607">
        <v>100</v>
      </c>
      <c r="D3607">
        <v>19900000</v>
      </c>
      <c r="E3607" t="s">
        <v>4114</v>
      </c>
      <c r="F3607" t="s">
        <v>1879</v>
      </c>
      <c r="G3607" t="s">
        <v>5393</v>
      </c>
      <c r="H3607">
        <v>17262</v>
      </c>
      <c r="I3607">
        <v>53</v>
      </c>
      <c r="J3607" t="s">
        <v>19</v>
      </c>
      <c r="K3607" t="s">
        <v>20</v>
      </c>
      <c r="L3607">
        <v>20000000</v>
      </c>
      <c r="M3607">
        <v>1995</v>
      </c>
      <c r="N3607">
        <v>4.5</v>
      </c>
      <c r="O3607" s="4"/>
      <c r="P3607" s="4"/>
    </row>
    <row r="3608" spans="1:16" x14ac:dyDescent="0.3">
      <c r="A3608" t="s">
        <v>5257</v>
      </c>
      <c r="B3608">
        <v>97</v>
      </c>
      <c r="C3608">
        <v>87</v>
      </c>
      <c r="D3608">
        <v>14249005</v>
      </c>
      <c r="E3608" t="s">
        <v>872</v>
      </c>
      <c r="F3608" t="s">
        <v>505</v>
      </c>
      <c r="G3608" t="s">
        <v>5258</v>
      </c>
      <c r="H3608">
        <v>39788</v>
      </c>
      <c r="I3608">
        <v>619</v>
      </c>
      <c r="J3608" t="s">
        <v>19</v>
      </c>
      <c r="K3608" t="s">
        <v>20</v>
      </c>
      <c r="L3608">
        <v>15000000</v>
      </c>
      <c r="M3608">
        <v>2001</v>
      </c>
      <c r="N3608">
        <v>4.5</v>
      </c>
      <c r="O3608" s="4"/>
      <c r="P3608" s="4"/>
    </row>
    <row r="3609" spans="1:16" x14ac:dyDescent="0.3">
      <c r="A3609" t="s">
        <v>5118</v>
      </c>
      <c r="B3609">
        <v>32</v>
      </c>
      <c r="C3609">
        <v>91</v>
      </c>
      <c r="D3609">
        <v>13571817</v>
      </c>
      <c r="E3609" t="s">
        <v>2139</v>
      </c>
      <c r="F3609" t="s">
        <v>358</v>
      </c>
      <c r="G3609" t="s">
        <v>5119</v>
      </c>
      <c r="H3609">
        <v>5312</v>
      </c>
      <c r="I3609">
        <v>40</v>
      </c>
      <c r="J3609" t="s">
        <v>19</v>
      </c>
      <c r="K3609" t="s">
        <v>20</v>
      </c>
      <c r="L3609">
        <v>15600000</v>
      </c>
      <c r="M3609">
        <v>2002</v>
      </c>
      <c r="N3609">
        <v>4.5</v>
      </c>
      <c r="O3609" s="4"/>
      <c r="P3609" s="4"/>
    </row>
    <row r="3610" spans="1:16" x14ac:dyDescent="0.3">
      <c r="A3610" t="s">
        <v>3983</v>
      </c>
      <c r="B3610">
        <v>55</v>
      </c>
      <c r="C3610">
        <v>100</v>
      </c>
      <c r="D3610">
        <v>23222861</v>
      </c>
      <c r="E3610" t="s">
        <v>3984</v>
      </c>
      <c r="F3610" t="s">
        <v>2753</v>
      </c>
      <c r="G3610" t="s">
        <v>3985</v>
      </c>
      <c r="H3610">
        <v>11092</v>
      </c>
      <c r="I3610">
        <v>44</v>
      </c>
      <c r="J3610" t="s">
        <v>19</v>
      </c>
      <c r="K3610" t="s">
        <v>20</v>
      </c>
      <c r="L3610">
        <v>26000000</v>
      </c>
      <c r="M3610">
        <v>2004</v>
      </c>
      <c r="N3610">
        <v>4.5</v>
      </c>
      <c r="O3610" s="4"/>
      <c r="P3610" s="4"/>
    </row>
    <row r="3611" spans="1:16" x14ac:dyDescent="0.3">
      <c r="A3611" t="s">
        <v>2158</v>
      </c>
      <c r="B3611">
        <v>93</v>
      </c>
      <c r="C3611">
        <v>91</v>
      </c>
      <c r="D3611">
        <v>1712111</v>
      </c>
      <c r="E3611" t="s">
        <v>2570</v>
      </c>
      <c r="F3611" t="s">
        <v>372</v>
      </c>
      <c r="G3611" t="s">
        <v>5541</v>
      </c>
      <c r="H3611">
        <v>7199</v>
      </c>
      <c r="I3611">
        <v>53</v>
      </c>
      <c r="J3611" t="s">
        <v>19</v>
      </c>
      <c r="K3611" t="s">
        <v>20</v>
      </c>
      <c r="L3611">
        <v>8495000</v>
      </c>
      <c r="M3611">
        <v>2015</v>
      </c>
      <c r="N3611">
        <v>4.5</v>
      </c>
      <c r="O3611" s="4"/>
      <c r="P3611" s="4"/>
    </row>
    <row r="3612" spans="1:16" x14ac:dyDescent="0.3">
      <c r="A3612" t="s">
        <v>771</v>
      </c>
      <c r="B3612">
        <v>85</v>
      </c>
      <c r="C3612">
        <v>81</v>
      </c>
      <c r="D3612">
        <v>30105968</v>
      </c>
      <c r="E3612" t="s">
        <v>352</v>
      </c>
      <c r="F3612" t="s">
        <v>2422</v>
      </c>
      <c r="G3612" t="s">
        <v>3238</v>
      </c>
      <c r="H3612">
        <v>8860</v>
      </c>
      <c r="I3612">
        <v>45</v>
      </c>
      <c r="J3612" t="s">
        <v>19</v>
      </c>
      <c r="K3612" t="s">
        <v>20</v>
      </c>
      <c r="L3612">
        <v>37000000</v>
      </c>
      <c r="M3612">
        <v>2008</v>
      </c>
      <c r="N3612">
        <v>4.5</v>
      </c>
      <c r="O3612" s="4"/>
      <c r="P3612" s="4"/>
    </row>
    <row r="3613" spans="1:16" x14ac:dyDescent="0.3">
      <c r="A3613" t="s">
        <v>1957</v>
      </c>
      <c r="B3613">
        <v>128</v>
      </c>
      <c r="C3613">
        <v>112</v>
      </c>
      <c r="D3613">
        <v>90556401</v>
      </c>
      <c r="E3613" t="s">
        <v>1495</v>
      </c>
      <c r="F3613" t="s">
        <v>4542</v>
      </c>
      <c r="G3613" t="s">
        <v>5750</v>
      </c>
      <c r="H3613">
        <v>43795</v>
      </c>
      <c r="I3613">
        <v>171</v>
      </c>
      <c r="J3613" t="s">
        <v>19</v>
      </c>
      <c r="K3613" t="s">
        <v>20</v>
      </c>
      <c r="L3613">
        <v>11000000</v>
      </c>
      <c r="M3613">
        <v>2008</v>
      </c>
      <c r="N3613">
        <v>4.5</v>
      </c>
      <c r="O3613" s="4"/>
      <c r="P3613" s="4"/>
    </row>
    <row r="3614" spans="1:16" x14ac:dyDescent="0.3">
      <c r="A3614" t="s">
        <v>1341</v>
      </c>
      <c r="B3614">
        <v>53</v>
      </c>
      <c r="C3614">
        <v>91</v>
      </c>
      <c r="D3614">
        <v>8104069</v>
      </c>
      <c r="E3614" t="s">
        <v>916</v>
      </c>
      <c r="F3614" t="s">
        <v>410</v>
      </c>
      <c r="G3614" t="s">
        <v>4685</v>
      </c>
      <c r="H3614">
        <v>9785</v>
      </c>
      <c r="I3614">
        <v>26</v>
      </c>
      <c r="J3614" t="s">
        <v>19</v>
      </c>
      <c r="K3614" t="s">
        <v>20</v>
      </c>
      <c r="L3614">
        <v>20000000</v>
      </c>
      <c r="M3614">
        <v>2007</v>
      </c>
      <c r="N3614">
        <v>4.5</v>
      </c>
      <c r="O3614" s="4"/>
      <c r="P3614" s="4"/>
    </row>
    <row r="3615" spans="1:16" x14ac:dyDescent="0.3">
      <c r="A3615" t="s">
        <v>249</v>
      </c>
      <c r="B3615">
        <v>74</v>
      </c>
      <c r="C3615">
        <v>129</v>
      </c>
      <c r="D3615">
        <v>186354</v>
      </c>
      <c r="E3615" t="s">
        <v>1671</v>
      </c>
      <c r="F3615" t="s">
        <v>1665</v>
      </c>
      <c r="G3615" t="s">
        <v>7217</v>
      </c>
      <c r="H3615">
        <v>1758</v>
      </c>
      <c r="I3615">
        <v>30</v>
      </c>
      <c r="J3615" t="s">
        <v>19</v>
      </c>
      <c r="K3615" t="s">
        <v>20</v>
      </c>
      <c r="L3615">
        <v>13500000</v>
      </c>
      <c r="M3615">
        <v>2015</v>
      </c>
      <c r="N3615">
        <v>4.5</v>
      </c>
      <c r="O3615" s="4"/>
      <c r="P3615" s="4"/>
    </row>
    <row r="3616" spans="1:16" x14ac:dyDescent="0.3">
      <c r="A3616" t="s">
        <v>4736</v>
      </c>
      <c r="B3616">
        <v>26</v>
      </c>
      <c r="C3616">
        <v>124</v>
      </c>
      <c r="D3616">
        <v>2000000</v>
      </c>
      <c r="E3616" t="s">
        <v>4737</v>
      </c>
      <c r="F3616" t="s">
        <v>4619</v>
      </c>
      <c r="G3616" t="s">
        <v>4738</v>
      </c>
      <c r="H3616">
        <v>2998</v>
      </c>
      <c r="I3616">
        <v>74</v>
      </c>
      <c r="J3616" t="s">
        <v>19</v>
      </c>
      <c r="K3616" t="s">
        <v>20</v>
      </c>
      <c r="L3616">
        <v>20000000</v>
      </c>
      <c r="M3616">
        <v>1980</v>
      </c>
      <c r="N3616">
        <v>4.5</v>
      </c>
      <c r="O3616" s="4"/>
      <c r="P3616" s="4"/>
    </row>
    <row r="3617" spans="1:16" x14ac:dyDescent="0.3">
      <c r="A3617" t="s">
        <v>5354</v>
      </c>
      <c r="B3617">
        <v>19</v>
      </c>
      <c r="C3617">
        <v>105</v>
      </c>
      <c r="D3617">
        <v>22723</v>
      </c>
      <c r="E3617" t="s">
        <v>5355</v>
      </c>
      <c r="F3617" t="s">
        <v>187</v>
      </c>
      <c r="G3617" t="s">
        <v>5356</v>
      </c>
      <c r="H3617">
        <v>2236</v>
      </c>
      <c r="I3617">
        <v>40</v>
      </c>
      <c r="J3617" t="s">
        <v>19</v>
      </c>
      <c r="K3617" t="s">
        <v>432</v>
      </c>
      <c r="L3617">
        <v>25000000</v>
      </c>
      <c r="M3617">
        <v>2001</v>
      </c>
      <c r="N3617">
        <v>4.5</v>
      </c>
      <c r="O3617" s="4"/>
      <c r="P3617" s="4"/>
    </row>
    <row r="3618" spans="1:16" x14ac:dyDescent="0.3">
      <c r="A3618" t="s">
        <v>2607</v>
      </c>
      <c r="B3618">
        <v>93</v>
      </c>
      <c r="C3618">
        <v>75</v>
      </c>
      <c r="D3618">
        <v>15519841</v>
      </c>
      <c r="E3618" t="s">
        <v>165</v>
      </c>
      <c r="F3618" t="s">
        <v>1268</v>
      </c>
      <c r="G3618" t="s">
        <v>2608</v>
      </c>
      <c r="H3618">
        <v>8693</v>
      </c>
      <c r="I3618">
        <v>71</v>
      </c>
      <c r="J3618" t="s">
        <v>19</v>
      </c>
      <c r="K3618" t="s">
        <v>20</v>
      </c>
      <c r="L3618">
        <v>47000000</v>
      </c>
      <c r="M3618">
        <v>2006</v>
      </c>
      <c r="N3618">
        <v>4.5</v>
      </c>
      <c r="O3618" s="4"/>
      <c r="P3618" s="4"/>
    </row>
    <row r="3619" spans="1:16" x14ac:dyDescent="0.3">
      <c r="A3619" t="s">
        <v>3003</v>
      </c>
      <c r="B3619">
        <v>53</v>
      </c>
      <c r="C3619">
        <v>93</v>
      </c>
      <c r="D3619">
        <v>4835968</v>
      </c>
      <c r="E3619" t="s">
        <v>28</v>
      </c>
      <c r="F3619" t="s">
        <v>949</v>
      </c>
      <c r="G3619" t="s">
        <v>3082</v>
      </c>
      <c r="H3619">
        <v>4821</v>
      </c>
      <c r="I3619">
        <v>82</v>
      </c>
      <c r="J3619" t="s">
        <v>19</v>
      </c>
      <c r="K3619" t="s">
        <v>31</v>
      </c>
      <c r="L3619">
        <v>40000000</v>
      </c>
      <c r="M3619">
        <v>2002</v>
      </c>
      <c r="N3619">
        <v>4.5</v>
      </c>
      <c r="O3619" s="4"/>
      <c r="P3619" s="4"/>
    </row>
    <row r="3620" spans="1:16" x14ac:dyDescent="0.3">
      <c r="A3620" t="s">
        <v>3369</v>
      </c>
      <c r="B3620">
        <v>121</v>
      </c>
      <c r="C3620">
        <v>82</v>
      </c>
      <c r="D3620">
        <v>25871834</v>
      </c>
      <c r="E3620" t="s">
        <v>3370</v>
      </c>
      <c r="F3620" t="s">
        <v>3371</v>
      </c>
      <c r="G3620" t="s">
        <v>3372</v>
      </c>
      <c r="H3620">
        <v>52052</v>
      </c>
      <c r="I3620">
        <v>173</v>
      </c>
      <c r="J3620" t="s">
        <v>19</v>
      </c>
      <c r="K3620" t="s">
        <v>20</v>
      </c>
      <c r="L3620">
        <v>35000000</v>
      </c>
      <c r="M3620">
        <v>2008</v>
      </c>
      <c r="N3620">
        <v>4.5</v>
      </c>
      <c r="O3620" s="4"/>
      <c r="P3620" s="4"/>
    </row>
    <row r="3621" spans="1:16" x14ac:dyDescent="0.3">
      <c r="A3621" t="s">
        <v>340</v>
      </c>
      <c r="B3621">
        <v>91</v>
      </c>
      <c r="C3621">
        <v>87</v>
      </c>
      <c r="D3621">
        <v>133103929</v>
      </c>
      <c r="E3621" t="s">
        <v>1121</v>
      </c>
      <c r="F3621" t="s">
        <v>278</v>
      </c>
      <c r="G3621" t="s">
        <v>1309</v>
      </c>
      <c r="H3621">
        <v>22838</v>
      </c>
      <c r="I3621">
        <v>56</v>
      </c>
      <c r="J3621" t="s">
        <v>19</v>
      </c>
      <c r="K3621" t="s">
        <v>20</v>
      </c>
      <c r="L3621">
        <v>75000000</v>
      </c>
      <c r="M3621">
        <v>2011</v>
      </c>
      <c r="N3621">
        <v>4.4000000000000004</v>
      </c>
      <c r="O3621" s="4"/>
      <c r="P3621" s="4"/>
    </row>
    <row r="3622" spans="1:16" x14ac:dyDescent="0.3">
      <c r="A3622" t="s">
        <v>2230</v>
      </c>
      <c r="B3622">
        <v>70</v>
      </c>
      <c r="C3622">
        <v>99</v>
      </c>
      <c r="D3622">
        <v>27663982</v>
      </c>
      <c r="E3622" t="s">
        <v>2074</v>
      </c>
      <c r="F3622" t="s">
        <v>70</v>
      </c>
      <c r="G3622" t="s">
        <v>3009</v>
      </c>
      <c r="H3622">
        <v>26051</v>
      </c>
      <c r="I3622">
        <v>164</v>
      </c>
      <c r="J3622" t="s">
        <v>19</v>
      </c>
      <c r="K3622" t="s">
        <v>20</v>
      </c>
      <c r="L3622">
        <v>40000000</v>
      </c>
      <c r="M3622">
        <v>1996</v>
      </c>
      <c r="N3622">
        <v>4.4000000000000004</v>
      </c>
      <c r="O3622" s="4"/>
      <c r="P3622" s="4"/>
    </row>
    <row r="3623" spans="1:16" x14ac:dyDescent="0.3">
      <c r="A3623" t="s">
        <v>2409</v>
      </c>
      <c r="B3623">
        <v>76</v>
      </c>
      <c r="C3623">
        <v>94</v>
      </c>
      <c r="D3623">
        <v>71038190</v>
      </c>
      <c r="E3623" t="s">
        <v>916</v>
      </c>
      <c r="F3623" t="s">
        <v>3152</v>
      </c>
      <c r="G3623" t="s">
        <v>3153</v>
      </c>
      <c r="H3623">
        <v>23473</v>
      </c>
      <c r="I3623">
        <v>123</v>
      </c>
      <c r="J3623" t="s">
        <v>19</v>
      </c>
      <c r="K3623" t="s">
        <v>20</v>
      </c>
      <c r="L3623">
        <v>30000000</v>
      </c>
      <c r="M3623">
        <v>2015</v>
      </c>
      <c r="N3623">
        <v>4.4000000000000004</v>
      </c>
      <c r="O3623" s="4"/>
      <c r="P3623" s="4"/>
    </row>
    <row r="3624" spans="1:16" x14ac:dyDescent="0.3">
      <c r="A3624" t="s">
        <v>4058</v>
      </c>
      <c r="B3624">
        <v>40</v>
      </c>
      <c r="C3624">
        <v>121</v>
      </c>
      <c r="D3624">
        <v>60072596</v>
      </c>
      <c r="E3624" t="s">
        <v>753</v>
      </c>
      <c r="F3624" t="s">
        <v>2925</v>
      </c>
      <c r="G3624" t="s">
        <v>4486</v>
      </c>
      <c r="H3624">
        <v>7664</v>
      </c>
      <c r="I3624">
        <v>68</v>
      </c>
      <c r="J3624" t="s">
        <v>19</v>
      </c>
      <c r="K3624" t="s">
        <v>20</v>
      </c>
      <c r="L3624">
        <v>20000000</v>
      </c>
      <c r="M3624">
        <v>2010</v>
      </c>
      <c r="N3624">
        <v>4.4000000000000004</v>
      </c>
      <c r="O3624" s="4"/>
      <c r="P3624" s="4"/>
    </row>
    <row r="3625" spans="1:16" x14ac:dyDescent="0.3">
      <c r="A3625" t="s">
        <v>6581</v>
      </c>
      <c r="B3625">
        <v>183</v>
      </c>
      <c r="C3625">
        <v>89</v>
      </c>
      <c r="D3625">
        <v>50820940</v>
      </c>
      <c r="E3625" t="s">
        <v>3309</v>
      </c>
      <c r="F3625" t="s">
        <v>3279</v>
      </c>
      <c r="G3625" t="s">
        <v>6583</v>
      </c>
      <c r="H3625">
        <v>31915</v>
      </c>
      <c r="I3625">
        <v>159</v>
      </c>
      <c r="J3625" t="s">
        <v>19</v>
      </c>
      <c r="K3625" t="s">
        <v>20</v>
      </c>
      <c r="L3625">
        <v>5000000</v>
      </c>
      <c r="M3625">
        <v>2014</v>
      </c>
      <c r="N3625">
        <v>4.4000000000000004</v>
      </c>
      <c r="O3625" s="4"/>
      <c r="P3625" s="4"/>
    </row>
    <row r="3626" spans="1:16" x14ac:dyDescent="0.3">
      <c r="A3626" t="s">
        <v>1971</v>
      </c>
      <c r="B3626">
        <v>76</v>
      </c>
      <c r="C3626">
        <v>98</v>
      </c>
      <c r="D3626">
        <v>61112916</v>
      </c>
      <c r="E3626" t="s">
        <v>298</v>
      </c>
      <c r="F3626" t="s">
        <v>55</v>
      </c>
      <c r="G3626" t="s">
        <v>1972</v>
      </c>
      <c r="H3626">
        <v>14888</v>
      </c>
      <c r="I3626">
        <v>83</v>
      </c>
      <c r="J3626" t="s">
        <v>19</v>
      </c>
      <c r="K3626" t="s">
        <v>20</v>
      </c>
      <c r="L3626">
        <v>50000000</v>
      </c>
      <c r="M3626">
        <v>2006</v>
      </c>
      <c r="N3626">
        <v>4.4000000000000004</v>
      </c>
      <c r="O3626" s="4"/>
      <c r="P3626" s="4"/>
    </row>
    <row r="3627" spans="1:16" x14ac:dyDescent="0.3">
      <c r="A3627" t="s">
        <v>1964</v>
      </c>
      <c r="B3627">
        <v>73</v>
      </c>
      <c r="C3627">
        <v>89</v>
      </c>
      <c r="D3627">
        <v>66734992</v>
      </c>
      <c r="E3627" t="s">
        <v>730</v>
      </c>
      <c r="F3627" t="s">
        <v>893</v>
      </c>
      <c r="G3627" t="s">
        <v>1966</v>
      </c>
      <c r="H3627">
        <v>23476</v>
      </c>
      <c r="I3627">
        <v>181</v>
      </c>
      <c r="J3627" t="s">
        <v>19</v>
      </c>
      <c r="K3627" t="s">
        <v>20</v>
      </c>
      <c r="L3627">
        <v>60000000</v>
      </c>
      <c r="M3627">
        <v>2003</v>
      </c>
      <c r="N3627">
        <v>4.4000000000000004</v>
      </c>
      <c r="O3627" s="4"/>
      <c r="P3627" s="4"/>
    </row>
    <row r="3628" spans="1:16" x14ac:dyDescent="0.3">
      <c r="A3628" t="s">
        <v>2347</v>
      </c>
      <c r="B3628">
        <v>88</v>
      </c>
      <c r="C3628">
        <v>113</v>
      </c>
      <c r="D3628">
        <v>37911876</v>
      </c>
      <c r="E3628" t="s">
        <v>916</v>
      </c>
      <c r="F3628" t="s">
        <v>1108</v>
      </c>
      <c r="G3628" t="s">
        <v>3505</v>
      </c>
      <c r="H3628">
        <v>19671</v>
      </c>
      <c r="I3628">
        <v>47</v>
      </c>
      <c r="J3628" t="s">
        <v>19</v>
      </c>
      <c r="K3628" t="s">
        <v>20</v>
      </c>
      <c r="L3628">
        <v>32000000</v>
      </c>
      <c r="M3628">
        <v>2011</v>
      </c>
      <c r="N3628">
        <v>4.4000000000000004</v>
      </c>
      <c r="O3628" s="4"/>
      <c r="P3628" s="4"/>
    </row>
    <row r="3629" spans="1:16" x14ac:dyDescent="0.3">
      <c r="A3629" t="s">
        <v>5407</v>
      </c>
      <c r="B3629">
        <v>205</v>
      </c>
      <c r="C3629">
        <v>85</v>
      </c>
      <c r="D3629">
        <v>12610731</v>
      </c>
      <c r="E3629" t="s">
        <v>1143</v>
      </c>
      <c r="F3629" t="s">
        <v>611</v>
      </c>
      <c r="G3629" t="s">
        <v>5409</v>
      </c>
      <c r="H3629">
        <v>38985</v>
      </c>
      <c r="I3629">
        <v>673</v>
      </c>
      <c r="J3629" t="s">
        <v>19</v>
      </c>
      <c r="K3629" t="s">
        <v>20</v>
      </c>
      <c r="L3629">
        <v>11000000</v>
      </c>
      <c r="M3629">
        <v>2001</v>
      </c>
      <c r="N3629">
        <v>4.4000000000000004</v>
      </c>
      <c r="O3629" s="4"/>
      <c r="P3629" s="4"/>
    </row>
    <row r="3630" spans="1:16" x14ac:dyDescent="0.3">
      <c r="A3630" t="s">
        <v>6990</v>
      </c>
      <c r="B3630">
        <v>48</v>
      </c>
      <c r="C3630">
        <v>82</v>
      </c>
      <c r="D3630">
        <v>4142507</v>
      </c>
      <c r="E3630" t="s">
        <v>877</v>
      </c>
      <c r="F3630" t="s">
        <v>6991</v>
      </c>
      <c r="G3630" t="s">
        <v>6992</v>
      </c>
      <c r="H3630">
        <v>3665</v>
      </c>
      <c r="I3630">
        <v>81</v>
      </c>
      <c r="J3630" t="s">
        <v>19</v>
      </c>
      <c r="K3630" t="s">
        <v>20</v>
      </c>
      <c r="L3630">
        <v>3000000</v>
      </c>
      <c r="M3630">
        <v>2000</v>
      </c>
      <c r="N3630">
        <v>4.4000000000000004</v>
      </c>
      <c r="O3630" s="4"/>
      <c r="P3630" s="4"/>
    </row>
    <row r="3631" spans="1:16" x14ac:dyDescent="0.3">
      <c r="A3631" t="s">
        <v>5107</v>
      </c>
      <c r="B3631">
        <v>75</v>
      </c>
      <c r="C3631">
        <v>92</v>
      </c>
      <c r="D3631">
        <v>13922211</v>
      </c>
      <c r="E3631" t="s">
        <v>872</v>
      </c>
      <c r="F3631" t="s">
        <v>2535</v>
      </c>
      <c r="G3631" t="s">
        <v>5108</v>
      </c>
      <c r="H3631">
        <v>18271</v>
      </c>
      <c r="I3631">
        <v>150</v>
      </c>
      <c r="J3631" t="s">
        <v>19</v>
      </c>
      <c r="K3631" t="s">
        <v>20</v>
      </c>
      <c r="L3631">
        <v>16000000</v>
      </c>
      <c r="M3631">
        <v>2004</v>
      </c>
      <c r="N3631">
        <v>4.4000000000000004</v>
      </c>
      <c r="O3631" s="4"/>
      <c r="P3631" s="4"/>
    </row>
    <row r="3632" spans="1:16" x14ac:dyDescent="0.3">
      <c r="A3632" t="s">
        <v>6697</v>
      </c>
      <c r="B3632">
        <v>12</v>
      </c>
      <c r="C3632">
        <v>99</v>
      </c>
      <c r="D3632">
        <v>830210</v>
      </c>
      <c r="E3632" t="s">
        <v>2577</v>
      </c>
      <c r="F3632" t="s">
        <v>2918</v>
      </c>
      <c r="G3632" t="s">
        <v>6698</v>
      </c>
      <c r="H3632">
        <v>1900</v>
      </c>
      <c r="I3632">
        <v>56</v>
      </c>
      <c r="J3632" t="s">
        <v>19</v>
      </c>
      <c r="K3632" t="s">
        <v>20</v>
      </c>
      <c r="L3632">
        <v>5000000</v>
      </c>
      <c r="M3632">
        <v>2014</v>
      </c>
      <c r="N3632">
        <v>4.4000000000000004</v>
      </c>
      <c r="O3632" s="4"/>
      <c r="P3632" s="4"/>
    </row>
    <row r="3633" spans="1:16" x14ac:dyDescent="0.3">
      <c r="A3633" t="s">
        <v>4892</v>
      </c>
      <c r="B3633">
        <v>146</v>
      </c>
      <c r="C3633">
        <v>90</v>
      </c>
      <c r="D3633">
        <v>10494494</v>
      </c>
      <c r="E3633" t="s">
        <v>201</v>
      </c>
      <c r="F3633" t="s">
        <v>4893</v>
      </c>
      <c r="G3633" t="s">
        <v>4894</v>
      </c>
      <c r="H3633">
        <v>19586</v>
      </c>
      <c r="I3633">
        <v>109</v>
      </c>
      <c r="J3633" t="s">
        <v>19</v>
      </c>
      <c r="K3633" t="s">
        <v>20</v>
      </c>
      <c r="L3633">
        <v>18000000</v>
      </c>
      <c r="M3633">
        <v>2013</v>
      </c>
      <c r="N3633">
        <v>4.4000000000000004</v>
      </c>
      <c r="O3633" s="4"/>
      <c r="P3633" s="4"/>
    </row>
    <row r="3634" spans="1:16" x14ac:dyDescent="0.3">
      <c r="A3634" t="s">
        <v>4949</v>
      </c>
      <c r="B3634">
        <v>40</v>
      </c>
      <c r="C3634">
        <v>93</v>
      </c>
      <c r="D3634">
        <v>7017178</v>
      </c>
      <c r="E3634" t="s">
        <v>4950</v>
      </c>
      <c r="F3634" t="s">
        <v>1516</v>
      </c>
      <c r="G3634" t="s">
        <v>4951</v>
      </c>
      <c r="H3634">
        <v>1633</v>
      </c>
      <c r="I3634">
        <v>17</v>
      </c>
      <c r="J3634" t="s">
        <v>19</v>
      </c>
      <c r="K3634" t="s">
        <v>20</v>
      </c>
      <c r="L3634">
        <v>17500000</v>
      </c>
      <c r="M3634">
        <v>2013</v>
      </c>
      <c r="N3634">
        <v>4.4000000000000004</v>
      </c>
      <c r="O3634" s="4"/>
      <c r="P3634" s="4"/>
    </row>
    <row r="3635" spans="1:16" x14ac:dyDescent="0.3">
      <c r="A3635" t="s">
        <v>2474</v>
      </c>
      <c r="B3635">
        <v>47</v>
      </c>
      <c r="C3635">
        <v>101</v>
      </c>
      <c r="D3635">
        <v>38590500</v>
      </c>
      <c r="E3635" t="s">
        <v>28</v>
      </c>
      <c r="F3635" t="s">
        <v>1572</v>
      </c>
      <c r="G3635" t="s">
        <v>2476</v>
      </c>
      <c r="H3635">
        <v>17997</v>
      </c>
      <c r="I3635">
        <v>140</v>
      </c>
      <c r="J3635" t="s">
        <v>19</v>
      </c>
      <c r="K3635" t="s">
        <v>20</v>
      </c>
      <c r="L3635">
        <v>50000000</v>
      </c>
      <c r="M3635">
        <v>1994</v>
      </c>
      <c r="N3635">
        <v>4.4000000000000004</v>
      </c>
      <c r="O3635" s="4"/>
      <c r="P3635" s="4"/>
    </row>
    <row r="3636" spans="1:16" x14ac:dyDescent="0.3">
      <c r="A3636" t="s">
        <v>3720</v>
      </c>
      <c r="B3636">
        <v>158</v>
      </c>
      <c r="C3636">
        <v>94</v>
      </c>
      <c r="D3636">
        <v>18500966</v>
      </c>
      <c r="E3636" t="s">
        <v>1143</v>
      </c>
      <c r="F3636" t="s">
        <v>1027</v>
      </c>
      <c r="G3636" t="s">
        <v>3722</v>
      </c>
      <c r="H3636">
        <v>70341</v>
      </c>
      <c r="I3636">
        <v>830</v>
      </c>
      <c r="J3636" t="s">
        <v>19</v>
      </c>
      <c r="K3636" t="s">
        <v>20</v>
      </c>
      <c r="L3636">
        <v>30000000</v>
      </c>
      <c r="M3636">
        <v>2006</v>
      </c>
      <c r="N3636">
        <v>4.4000000000000004</v>
      </c>
      <c r="O3636" s="4"/>
      <c r="P3636" s="4"/>
    </row>
    <row r="3637" spans="1:16" x14ac:dyDescent="0.3">
      <c r="A3637" t="s">
        <v>2963</v>
      </c>
      <c r="B3637">
        <v>221</v>
      </c>
      <c r="C3637">
        <v>97</v>
      </c>
      <c r="D3637">
        <v>21371425</v>
      </c>
      <c r="E3637" t="s">
        <v>1405</v>
      </c>
      <c r="F3637" t="s">
        <v>1816</v>
      </c>
      <c r="G3637" t="s">
        <v>5897</v>
      </c>
      <c r="H3637">
        <v>76199</v>
      </c>
      <c r="I3637">
        <v>944</v>
      </c>
      <c r="J3637" t="s">
        <v>19</v>
      </c>
      <c r="K3637" t="s">
        <v>20</v>
      </c>
      <c r="L3637">
        <v>10000000</v>
      </c>
      <c r="M3637">
        <v>2010</v>
      </c>
      <c r="N3637">
        <v>4.4000000000000004</v>
      </c>
      <c r="O3637" s="4"/>
      <c r="P3637" s="4"/>
    </row>
    <row r="3638" spans="1:16" x14ac:dyDescent="0.3">
      <c r="A3638" t="s">
        <v>3089</v>
      </c>
      <c r="B3638">
        <v>41</v>
      </c>
      <c r="C3638">
        <v>94</v>
      </c>
      <c r="D3638">
        <v>511920</v>
      </c>
      <c r="E3638" t="s">
        <v>3090</v>
      </c>
      <c r="F3638" t="s">
        <v>405</v>
      </c>
      <c r="G3638" t="s">
        <v>3091</v>
      </c>
      <c r="H3638">
        <v>2458</v>
      </c>
      <c r="I3638">
        <v>26</v>
      </c>
      <c r="J3638" t="s">
        <v>19</v>
      </c>
      <c r="K3638" t="s">
        <v>20</v>
      </c>
      <c r="L3638">
        <v>40000000</v>
      </c>
      <c r="M3638">
        <v>2008</v>
      </c>
      <c r="N3638">
        <v>4.4000000000000004</v>
      </c>
      <c r="O3638" s="4"/>
      <c r="P3638" s="4"/>
    </row>
    <row r="3639" spans="1:16" x14ac:dyDescent="0.3">
      <c r="A3639" t="s">
        <v>875</v>
      </c>
      <c r="B3639">
        <v>62</v>
      </c>
      <c r="C3639">
        <v>104</v>
      </c>
      <c r="D3639">
        <v>6712451</v>
      </c>
      <c r="E3639" t="s">
        <v>877</v>
      </c>
      <c r="F3639" t="s">
        <v>878</v>
      </c>
      <c r="G3639" t="s">
        <v>879</v>
      </c>
      <c r="H3639">
        <v>4102</v>
      </c>
      <c r="I3639">
        <v>89</v>
      </c>
      <c r="J3639" t="s">
        <v>19</v>
      </c>
      <c r="K3639" t="s">
        <v>880</v>
      </c>
      <c r="L3639">
        <v>90000000</v>
      </c>
      <c r="M3639">
        <v>2001</v>
      </c>
      <c r="N3639">
        <v>4.4000000000000004</v>
      </c>
      <c r="O3639" s="4"/>
      <c r="P3639" s="4"/>
    </row>
    <row r="3640" spans="1:16" x14ac:dyDescent="0.3">
      <c r="A3640" t="s">
        <v>1179</v>
      </c>
      <c r="B3640">
        <v>47</v>
      </c>
      <c r="C3640">
        <v>110</v>
      </c>
      <c r="D3640">
        <v>190562</v>
      </c>
      <c r="E3640" t="s">
        <v>1180</v>
      </c>
      <c r="F3640" t="s">
        <v>1181</v>
      </c>
      <c r="G3640" t="s">
        <v>1182</v>
      </c>
      <c r="H3640">
        <v>2508</v>
      </c>
      <c r="I3640">
        <v>24</v>
      </c>
      <c r="J3640" t="s">
        <v>19</v>
      </c>
      <c r="K3640" t="s">
        <v>31</v>
      </c>
      <c r="L3640">
        <v>90000000</v>
      </c>
      <c r="M3640">
        <v>2010</v>
      </c>
      <c r="N3640">
        <v>4.4000000000000004</v>
      </c>
      <c r="O3640" s="4"/>
      <c r="P3640" s="4"/>
    </row>
    <row r="3641" spans="1:16" x14ac:dyDescent="0.3">
      <c r="A3641" t="s">
        <v>325</v>
      </c>
      <c r="B3641">
        <v>110</v>
      </c>
      <c r="C3641">
        <v>127</v>
      </c>
      <c r="D3641">
        <v>301305</v>
      </c>
      <c r="E3641" t="s">
        <v>2595</v>
      </c>
      <c r="F3641" t="s">
        <v>5544</v>
      </c>
      <c r="G3641" t="s">
        <v>5545</v>
      </c>
      <c r="H3641">
        <v>31414</v>
      </c>
      <c r="I3641">
        <v>180</v>
      </c>
      <c r="J3641" t="s">
        <v>5546</v>
      </c>
      <c r="K3641" t="s">
        <v>20</v>
      </c>
      <c r="L3641">
        <v>13000000</v>
      </c>
      <c r="M3641">
        <v>2011</v>
      </c>
      <c r="N3641">
        <v>4.3</v>
      </c>
      <c r="O3641" s="4"/>
      <c r="P3641" s="4"/>
    </row>
    <row r="3642" spans="1:16" x14ac:dyDescent="0.3">
      <c r="A3642" t="s">
        <v>2676</v>
      </c>
      <c r="B3642">
        <v>59</v>
      </c>
      <c r="C3642">
        <v>93</v>
      </c>
      <c r="D3642">
        <v>48114556</v>
      </c>
      <c r="E3642" t="s">
        <v>1322</v>
      </c>
      <c r="F3642" t="s">
        <v>2453</v>
      </c>
      <c r="G3642" t="s">
        <v>2677</v>
      </c>
      <c r="H3642">
        <v>9380</v>
      </c>
      <c r="I3642">
        <v>91</v>
      </c>
      <c r="J3642" t="s">
        <v>19</v>
      </c>
      <c r="K3642" t="s">
        <v>20</v>
      </c>
      <c r="L3642">
        <v>26000000</v>
      </c>
      <c r="M3642">
        <v>2004</v>
      </c>
      <c r="N3642">
        <v>4.3</v>
      </c>
      <c r="O3642" s="4"/>
      <c r="P3642" s="4"/>
    </row>
    <row r="3643" spans="1:16" x14ac:dyDescent="0.3">
      <c r="A3643" t="s">
        <v>5634</v>
      </c>
      <c r="B3643">
        <v>45</v>
      </c>
      <c r="C3643">
        <v>97</v>
      </c>
      <c r="D3643">
        <v>31179516</v>
      </c>
      <c r="E3643" t="s">
        <v>872</v>
      </c>
      <c r="F3643" t="s">
        <v>920</v>
      </c>
      <c r="G3643" t="s">
        <v>5635</v>
      </c>
      <c r="H3643">
        <v>5928</v>
      </c>
      <c r="I3643">
        <v>49</v>
      </c>
      <c r="J3643" t="s">
        <v>19</v>
      </c>
      <c r="K3643" t="s">
        <v>20</v>
      </c>
      <c r="L3643">
        <v>12000000</v>
      </c>
      <c r="M3643">
        <v>2004</v>
      </c>
      <c r="N3643">
        <v>4.3</v>
      </c>
      <c r="O3643" s="4"/>
      <c r="P3643" s="4"/>
    </row>
    <row r="3644" spans="1:16" x14ac:dyDescent="0.3">
      <c r="A3644" t="s">
        <v>6971</v>
      </c>
      <c r="B3644">
        <v>112</v>
      </c>
      <c r="C3644">
        <v>91</v>
      </c>
      <c r="D3644">
        <v>15935068</v>
      </c>
      <c r="E3644" t="s">
        <v>4148</v>
      </c>
      <c r="F3644" t="s">
        <v>5408</v>
      </c>
      <c r="G3644" t="s">
        <v>6972</v>
      </c>
      <c r="H3644">
        <v>19331</v>
      </c>
      <c r="I3644">
        <v>317</v>
      </c>
      <c r="J3644" t="s">
        <v>19</v>
      </c>
      <c r="K3644" t="s">
        <v>20</v>
      </c>
      <c r="L3644">
        <v>2500000</v>
      </c>
      <c r="M3644">
        <v>1993</v>
      </c>
      <c r="N3644">
        <v>4.3</v>
      </c>
      <c r="O3644" s="4"/>
      <c r="P3644" s="4"/>
    </row>
    <row r="3645" spans="1:16" x14ac:dyDescent="0.3">
      <c r="A3645" t="s">
        <v>7276</v>
      </c>
      <c r="B3645">
        <v>16</v>
      </c>
      <c r="C3645">
        <v>84</v>
      </c>
      <c r="D3645">
        <v>6026908</v>
      </c>
      <c r="E3645" t="s">
        <v>1289</v>
      </c>
      <c r="F3645" t="s">
        <v>4082</v>
      </c>
      <c r="G3645" t="s">
        <v>7277</v>
      </c>
      <c r="H3645">
        <v>536</v>
      </c>
      <c r="I3645">
        <v>13</v>
      </c>
      <c r="J3645" t="s">
        <v>19</v>
      </c>
      <c r="K3645" t="s">
        <v>20</v>
      </c>
      <c r="L3645">
        <v>2000000</v>
      </c>
      <c r="M3645">
        <v>1999</v>
      </c>
      <c r="N3645">
        <v>4.3</v>
      </c>
      <c r="O3645" s="4"/>
      <c r="P3645" s="4"/>
    </row>
    <row r="3646" spans="1:16" x14ac:dyDescent="0.3">
      <c r="A3646" t="s">
        <v>2484</v>
      </c>
      <c r="B3646">
        <v>51</v>
      </c>
      <c r="C3646">
        <v>117</v>
      </c>
      <c r="D3646">
        <v>32800000</v>
      </c>
      <c r="E3646" t="s">
        <v>2485</v>
      </c>
      <c r="F3646" t="s">
        <v>731</v>
      </c>
      <c r="G3646" t="s">
        <v>2486</v>
      </c>
      <c r="H3646">
        <v>34896</v>
      </c>
      <c r="I3646">
        <v>118</v>
      </c>
      <c r="J3646" t="s">
        <v>19</v>
      </c>
      <c r="K3646" t="s">
        <v>20</v>
      </c>
      <c r="L3646">
        <v>40000000</v>
      </c>
      <c r="M3646">
        <v>1996</v>
      </c>
      <c r="N3646">
        <v>4.3</v>
      </c>
      <c r="O3646" s="4"/>
      <c r="P3646" s="4"/>
    </row>
    <row r="3647" spans="1:16" x14ac:dyDescent="0.3">
      <c r="A3647" t="s">
        <v>5494</v>
      </c>
      <c r="B3647">
        <v>14</v>
      </c>
      <c r="C3647">
        <v>90</v>
      </c>
      <c r="D3647">
        <v>92362</v>
      </c>
      <c r="E3647" t="s">
        <v>1289</v>
      </c>
      <c r="F3647" t="s">
        <v>358</v>
      </c>
      <c r="G3647" t="s">
        <v>7318</v>
      </c>
      <c r="H3647">
        <v>444</v>
      </c>
      <c r="I3647">
        <v>5</v>
      </c>
      <c r="J3647" t="s">
        <v>19</v>
      </c>
      <c r="K3647" t="s">
        <v>20</v>
      </c>
      <c r="L3647">
        <v>1500000</v>
      </c>
      <c r="M3647">
        <v>2005</v>
      </c>
      <c r="N3647">
        <v>4.3</v>
      </c>
      <c r="O3647" s="4"/>
      <c r="P3647" s="4"/>
    </row>
    <row r="3648" spans="1:16" x14ac:dyDescent="0.3">
      <c r="A3648" t="s">
        <v>1260</v>
      </c>
      <c r="B3648">
        <v>94</v>
      </c>
      <c r="C3648">
        <v>109</v>
      </c>
      <c r="D3648">
        <v>123307945</v>
      </c>
      <c r="E3648" t="s">
        <v>1262</v>
      </c>
      <c r="F3648" t="s">
        <v>1263</v>
      </c>
      <c r="G3648" t="s">
        <v>1264</v>
      </c>
      <c r="H3648">
        <v>39391</v>
      </c>
      <c r="I3648">
        <v>171</v>
      </c>
      <c r="J3648" t="s">
        <v>19</v>
      </c>
      <c r="K3648" t="s">
        <v>20</v>
      </c>
      <c r="L3648">
        <v>65000000</v>
      </c>
      <c r="M3648">
        <v>2000</v>
      </c>
      <c r="N3648">
        <v>4.3</v>
      </c>
      <c r="O3648" s="4"/>
      <c r="P3648" s="4"/>
    </row>
    <row r="3649" spans="1:16" x14ac:dyDescent="0.3">
      <c r="A3649" t="s">
        <v>2629</v>
      </c>
      <c r="B3649">
        <v>45</v>
      </c>
      <c r="C3649">
        <v>83</v>
      </c>
      <c r="D3649">
        <v>7001720</v>
      </c>
      <c r="E3649" t="s">
        <v>1396</v>
      </c>
      <c r="F3649" t="s">
        <v>4697</v>
      </c>
      <c r="G3649" t="s">
        <v>4698</v>
      </c>
      <c r="H3649">
        <v>8560</v>
      </c>
      <c r="I3649">
        <v>205</v>
      </c>
      <c r="J3649" t="s">
        <v>19</v>
      </c>
      <c r="K3649" t="s">
        <v>20</v>
      </c>
      <c r="L3649">
        <v>12000000</v>
      </c>
      <c r="M3649">
        <v>2008</v>
      </c>
      <c r="N3649">
        <v>4.3</v>
      </c>
      <c r="O3649" s="4"/>
      <c r="P3649" s="4"/>
    </row>
    <row r="3650" spans="1:16" x14ac:dyDescent="0.3">
      <c r="A3650" t="s">
        <v>1876</v>
      </c>
      <c r="B3650">
        <v>78</v>
      </c>
      <c r="C3650">
        <v>98</v>
      </c>
      <c r="D3650">
        <v>58255287</v>
      </c>
      <c r="E3650" t="s">
        <v>557</v>
      </c>
      <c r="F3650" t="s">
        <v>863</v>
      </c>
      <c r="G3650" t="s">
        <v>1878</v>
      </c>
      <c r="H3650">
        <v>39471</v>
      </c>
      <c r="I3650">
        <v>187</v>
      </c>
      <c r="J3650" t="s">
        <v>19</v>
      </c>
      <c r="K3650" t="s">
        <v>20</v>
      </c>
      <c r="L3650">
        <v>64000000</v>
      </c>
      <c r="M3650">
        <v>2006</v>
      </c>
      <c r="N3650">
        <v>4.3</v>
      </c>
      <c r="O3650" s="4"/>
      <c r="P3650" s="4"/>
    </row>
    <row r="3651" spans="1:16" x14ac:dyDescent="0.3">
      <c r="A3651" t="s">
        <v>531</v>
      </c>
      <c r="B3651">
        <v>77</v>
      </c>
      <c r="C3651">
        <v>101</v>
      </c>
      <c r="D3651">
        <v>26082914</v>
      </c>
      <c r="E3651" t="s">
        <v>1638</v>
      </c>
      <c r="F3651" t="s">
        <v>2065</v>
      </c>
      <c r="G3651" t="s">
        <v>2066</v>
      </c>
      <c r="H3651">
        <v>51349</v>
      </c>
      <c r="I3651">
        <v>213</v>
      </c>
      <c r="J3651" t="s">
        <v>19</v>
      </c>
      <c r="K3651" t="s">
        <v>20</v>
      </c>
      <c r="L3651">
        <v>87000000</v>
      </c>
      <c r="M3651">
        <v>2005</v>
      </c>
      <c r="N3651">
        <v>4.3</v>
      </c>
      <c r="O3651" s="4"/>
      <c r="P3651" s="4"/>
    </row>
    <row r="3652" spans="1:16" x14ac:dyDescent="0.3">
      <c r="A3652" t="s">
        <v>1029</v>
      </c>
      <c r="B3652">
        <v>221</v>
      </c>
      <c r="C3652">
        <v>146</v>
      </c>
      <c r="D3652">
        <v>95328937</v>
      </c>
      <c r="E3652" t="s">
        <v>753</v>
      </c>
      <c r="F3652" t="s">
        <v>1030</v>
      </c>
      <c r="G3652" t="s">
        <v>1031</v>
      </c>
      <c r="H3652">
        <v>59581</v>
      </c>
      <c r="I3652">
        <v>293</v>
      </c>
      <c r="J3652" t="s">
        <v>19</v>
      </c>
      <c r="K3652" t="s">
        <v>20</v>
      </c>
      <c r="L3652">
        <v>100000000</v>
      </c>
      <c r="M3652">
        <v>2010</v>
      </c>
      <c r="N3652">
        <v>4.3</v>
      </c>
      <c r="O3652" s="4"/>
      <c r="P3652" s="4"/>
    </row>
    <row r="3653" spans="1:16" x14ac:dyDescent="0.3">
      <c r="A3653" t="s">
        <v>4664</v>
      </c>
      <c r="B3653">
        <v>5</v>
      </c>
      <c r="C3653">
        <v>93</v>
      </c>
      <c r="D3653">
        <v>11784000</v>
      </c>
      <c r="E3653" t="s">
        <v>3882</v>
      </c>
      <c r="F3653" t="s">
        <v>1682</v>
      </c>
      <c r="G3653" t="s">
        <v>4665</v>
      </c>
      <c r="H3653">
        <v>6701</v>
      </c>
      <c r="I3653">
        <v>26</v>
      </c>
      <c r="J3653" t="s">
        <v>19</v>
      </c>
      <c r="K3653" t="s">
        <v>20</v>
      </c>
      <c r="L3653">
        <v>20000000</v>
      </c>
      <c r="M3653">
        <v>1994</v>
      </c>
      <c r="N3653">
        <v>4.3</v>
      </c>
      <c r="O3653" s="4"/>
      <c r="P3653" s="4"/>
    </row>
    <row r="3654" spans="1:16" x14ac:dyDescent="0.3">
      <c r="A3654" t="s">
        <v>3992</v>
      </c>
      <c r="B3654">
        <v>32</v>
      </c>
      <c r="C3654">
        <v>99</v>
      </c>
      <c r="D3654">
        <v>13829734</v>
      </c>
      <c r="E3654" t="s">
        <v>3993</v>
      </c>
      <c r="F3654" t="s">
        <v>2160</v>
      </c>
      <c r="G3654" t="s">
        <v>3994</v>
      </c>
      <c r="H3654">
        <v>16194</v>
      </c>
      <c r="I3654">
        <v>79</v>
      </c>
      <c r="J3654" t="s">
        <v>19</v>
      </c>
      <c r="K3654" t="s">
        <v>162</v>
      </c>
      <c r="L3654">
        <v>26000000</v>
      </c>
      <c r="M3654">
        <v>1994</v>
      </c>
      <c r="N3654">
        <v>4.3</v>
      </c>
      <c r="O3654" s="4"/>
      <c r="P3654" s="4"/>
    </row>
    <row r="3655" spans="1:16" x14ac:dyDescent="0.3">
      <c r="A3655" t="s">
        <v>3807</v>
      </c>
      <c r="B3655">
        <v>180</v>
      </c>
      <c r="C3655">
        <v>94</v>
      </c>
      <c r="D3655">
        <v>8828771</v>
      </c>
      <c r="E3655" t="s">
        <v>872</v>
      </c>
      <c r="F3655" t="s">
        <v>160</v>
      </c>
      <c r="G3655" t="s">
        <v>5942</v>
      </c>
      <c r="H3655">
        <v>79146</v>
      </c>
      <c r="I3655">
        <v>352</v>
      </c>
      <c r="J3655" t="s">
        <v>19</v>
      </c>
      <c r="K3655" t="s">
        <v>20</v>
      </c>
      <c r="L3655">
        <v>6000000</v>
      </c>
      <c r="M3655">
        <v>2013</v>
      </c>
      <c r="N3655">
        <v>4.3</v>
      </c>
      <c r="O3655" s="4"/>
      <c r="P3655" s="4"/>
    </row>
    <row r="3656" spans="1:16" x14ac:dyDescent="0.3">
      <c r="A3656" t="s">
        <v>798</v>
      </c>
      <c r="B3656">
        <v>91</v>
      </c>
      <c r="C3656">
        <v>82</v>
      </c>
      <c r="D3656">
        <v>43575716</v>
      </c>
      <c r="E3656" t="s">
        <v>1279</v>
      </c>
      <c r="F3656" t="s">
        <v>353</v>
      </c>
      <c r="G3656" t="s">
        <v>1280</v>
      </c>
      <c r="H3656">
        <v>10233</v>
      </c>
      <c r="I3656">
        <v>63</v>
      </c>
      <c r="J3656" t="s">
        <v>19</v>
      </c>
      <c r="K3656" t="s">
        <v>20</v>
      </c>
      <c r="L3656">
        <v>85000000</v>
      </c>
      <c r="M3656">
        <v>2010</v>
      </c>
      <c r="N3656">
        <v>4.3</v>
      </c>
      <c r="O3656" s="4"/>
      <c r="P3656" s="4"/>
    </row>
    <row r="3657" spans="1:16" x14ac:dyDescent="0.3">
      <c r="A3657" t="s">
        <v>2158</v>
      </c>
      <c r="B3657">
        <v>287</v>
      </c>
      <c r="C3657">
        <v>96</v>
      </c>
      <c r="D3657">
        <v>51774002</v>
      </c>
      <c r="E3657" t="s">
        <v>726</v>
      </c>
      <c r="F3657" t="s">
        <v>396</v>
      </c>
      <c r="G3657" t="s">
        <v>2159</v>
      </c>
      <c r="H3657">
        <v>87745</v>
      </c>
      <c r="I3657">
        <v>331</v>
      </c>
      <c r="J3657" t="s">
        <v>19</v>
      </c>
      <c r="K3657" t="s">
        <v>20</v>
      </c>
      <c r="L3657">
        <v>57000000</v>
      </c>
      <c r="M3657">
        <v>2011</v>
      </c>
      <c r="N3657">
        <v>4.3</v>
      </c>
      <c r="O3657" s="4"/>
      <c r="P3657" s="4"/>
    </row>
    <row r="3658" spans="1:16" x14ac:dyDescent="0.3">
      <c r="A3658" t="s">
        <v>792</v>
      </c>
      <c r="B3658">
        <v>369</v>
      </c>
      <c r="C3658">
        <v>100</v>
      </c>
      <c r="D3658">
        <v>56114221</v>
      </c>
      <c r="E3658" t="s">
        <v>41</v>
      </c>
      <c r="F3658" t="s">
        <v>793</v>
      </c>
      <c r="G3658" t="s">
        <v>794</v>
      </c>
      <c r="H3658">
        <v>110486</v>
      </c>
      <c r="I3658">
        <v>695</v>
      </c>
      <c r="J3658" t="s">
        <v>19</v>
      </c>
      <c r="K3658" t="s">
        <v>20</v>
      </c>
      <c r="L3658">
        <v>120000000</v>
      </c>
      <c r="M3658">
        <v>2015</v>
      </c>
      <c r="N3658">
        <v>4.3</v>
      </c>
      <c r="O3658" s="4"/>
      <c r="P3658" s="4"/>
    </row>
    <row r="3659" spans="1:16" x14ac:dyDescent="0.3">
      <c r="A3659" t="s">
        <v>4576</v>
      </c>
      <c r="B3659">
        <v>225</v>
      </c>
      <c r="C3659">
        <v>83</v>
      </c>
      <c r="D3659">
        <v>53245055</v>
      </c>
      <c r="E3659" t="s">
        <v>2914</v>
      </c>
      <c r="F3659" t="s">
        <v>7420</v>
      </c>
      <c r="G3659" t="s">
        <v>7421</v>
      </c>
      <c r="H3659">
        <v>30570</v>
      </c>
      <c r="I3659">
        <v>290</v>
      </c>
      <c r="J3659" t="s">
        <v>19</v>
      </c>
      <c r="K3659" t="s">
        <v>20</v>
      </c>
      <c r="L3659">
        <v>1000000</v>
      </c>
      <c r="M3659">
        <v>2012</v>
      </c>
      <c r="N3659">
        <v>4.2</v>
      </c>
      <c r="O3659" s="4"/>
      <c r="P3659" s="4"/>
    </row>
    <row r="3660" spans="1:16" x14ac:dyDescent="0.3">
      <c r="A3660" t="s">
        <v>1721</v>
      </c>
      <c r="B3660">
        <v>159</v>
      </c>
      <c r="C3660">
        <v>116</v>
      </c>
      <c r="D3660">
        <v>5851188</v>
      </c>
      <c r="E3660" t="s">
        <v>1147</v>
      </c>
      <c r="F3660" t="s">
        <v>1723</v>
      </c>
      <c r="G3660" t="s">
        <v>1724</v>
      </c>
      <c r="H3660">
        <v>31124</v>
      </c>
      <c r="I3660">
        <v>313</v>
      </c>
      <c r="J3660" t="s">
        <v>19</v>
      </c>
      <c r="K3660" t="s">
        <v>31</v>
      </c>
      <c r="L3660">
        <v>70000000</v>
      </c>
      <c r="M3660">
        <v>2006</v>
      </c>
      <c r="N3660">
        <v>4.2</v>
      </c>
      <c r="O3660" s="4"/>
      <c r="P3660" s="4"/>
    </row>
    <row r="3661" spans="1:16" x14ac:dyDescent="0.3">
      <c r="A3661" t="s">
        <v>7785</v>
      </c>
      <c r="B3661">
        <v>159</v>
      </c>
      <c r="C3661">
        <v>81</v>
      </c>
      <c r="D3661">
        <v>22757819</v>
      </c>
      <c r="E3661" t="s">
        <v>2570</v>
      </c>
      <c r="F3661" t="s">
        <v>7786</v>
      </c>
      <c r="G3661" t="s">
        <v>7787</v>
      </c>
      <c r="H3661">
        <v>13521</v>
      </c>
      <c r="I3661">
        <v>150</v>
      </c>
      <c r="J3661" t="s">
        <v>19</v>
      </c>
      <c r="K3661" t="s">
        <v>20</v>
      </c>
      <c r="L3661">
        <v>100000</v>
      </c>
      <c r="M3661">
        <v>2015</v>
      </c>
      <c r="N3661">
        <v>4.2</v>
      </c>
      <c r="O3661" s="4"/>
      <c r="P3661" s="4"/>
    </row>
    <row r="3662" spans="1:16" x14ac:dyDescent="0.3">
      <c r="A3662" t="s">
        <v>6120</v>
      </c>
      <c r="B3662">
        <v>41</v>
      </c>
      <c r="C3662">
        <v>97</v>
      </c>
      <c r="D3662">
        <v>1046166</v>
      </c>
      <c r="E3662" t="s">
        <v>2971</v>
      </c>
      <c r="F3662" t="s">
        <v>2818</v>
      </c>
      <c r="G3662" t="s">
        <v>6121</v>
      </c>
      <c r="H3662">
        <v>2599</v>
      </c>
      <c r="I3662">
        <v>45</v>
      </c>
      <c r="J3662" t="s">
        <v>19</v>
      </c>
      <c r="K3662" t="s">
        <v>432</v>
      </c>
      <c r="L3662">
        <v>9000000</v>
      </c>
      <c r="M3662">
        <v>2005</v>
      </c>
      <c r="N3662">
        <v>4.2</v>
      </c>
      <c r="O3662" s="4"/>
      <c r="P3662" s="4"/>
    </row>
    <row r="3663" spans="1:16" x14ac:dyDescent="0.3">
      <c r="A3663" t="s">
        <v>2213</v>
      </c>
      <c r="B3663">
        <v>98</v>
      </c>
      <c r="C3663">
        <v>87</v>
      </c>
      <c r="D3663">
        <v>33643461</v>
      </c>
      <c r="E3663" t="s">
        <v>1508</v>
      </c>
      <c r="F3663" t="s">
        <v>108</v>
      </c>
      <c r="G3663" t="s">
        <v>2487</v>
      </c>
      <c r="H3663">
        <v>11257</v>
      </c>
      <c r="I3663">
        <v>65</v>
      </c>
      <c r="J3663" t="s">
        <v>19</v>
      </c>
      <c r="K3663" t="s">
        <v>20</v>
      </c>
      <c r="L3663">
        <v>50000000</v>
      </c>
      <c r="M3663">
        <v>2010</v>
      </c>
      <c r="N3663">
        <v>4.2</v>
      </c>
      <c r="O3663" s="4"/>
      <c r="P3663" s="4"/>
    </row>
    <row r="3664" spans="1:16" x14ac:dyDescent="0.3">
      <c r="A3664" t="s">
        <v>875</v>
      </c>
      <c r="B3664">
        <v>131</v>
      </c>
      <c r="C3664">
        <v>102</v>
      </c>
      <c r="D3664">
        <v>79566871</v>
      </c>
      <c r="E3664" t="s">
        <v>3594</v>
      </c>
      <c r="F3664" t="s">
        <v>3139</v>
      </c>
      <c r="G3664" t="s">
        <v>3595</v>
      </c>
      <c r="H3664">
        <v>31760</v>
      </c>
      <c r="I3664">
        <v>140</v>
      </c>
      <c r="J3664" t="s">
        <v>19</v>
      </c>
      <c r="K3664" t="s">
        <v>20</v>
      </c>
      <c r="L3664">
        <v>30000000</v>
      </c>
      <c r="M3664">
        <v>2009</v>
      </c>
      <c r="N3664">
        <v>4.2</v>
      </c>
      <c r="O3664" s="4"/>
      <c r="P3664" s="4"/>
    </row>
    <row r="3665" spans="1:16" x14ac:dyDescent="0.3">
      <c r="A3665" t="s">
        <v>2399</v>
      </c>
      <c r="B3665">
        <v>63</v>
      </c>
      <c r="C3665">
        <v>83</v>
      </c>
      <c r="D3665">
        <v>11631245</v>
      </c>
      <c r="E3665" t="s">
        <v>3410</v>
      </c>
      <c r="F3665" t="s">
        <v>2094</v>
      </c>
      <c r="G3665" t="s">
        <v>3411</v>
      </c>
      <c r="H3665">
        <v>15015</v>
      </c>
      <c r="I3665">
        <v>113</v>
      </c>
      <c r="J3665" t="s">
        <v>19</v>
      </c>
      <c r="K3665" t="s">
        <v>20</v>
      </c>
      <c r="L3665">
        <v>35000000</v>
      </c>
      <c r="M3665">
        <v>2006</v>
      </c>
      <c r="N3665">
        <v>4.2</v>
      </c>
      <c r="O3665" s="4"/>
      <c r="P3665" s="4"/>
    </row>
    <row r="3666" spans="1:16" x14ac:dyDescent="0.3">
      <c r="A3666" t="s">
        <v>3043</v>
      </c>
      <c r="B3666">
        <v>49</v>
      </c>
      <c r="C3666">
        <v>107</v>
      </c>
      <c r="D3666">
        <v>14375181</v>
      </c>
      <c r="E3666" t="s">
        <v>3044</v>
      </c>
      <c r="F3666" t="s">
        <v>3045</v>
      </c>
      <c r="G3666" t="s">
        <v>3046</v>
      </c>
      <c r="H3666">
        <v>8692</v>
      </c>
      <c r="I3666">
        <v>126</v>
      </c>
      <c r="J3666" t="s">
        <v>19</v>
      </c>
      <c r="K3666" t="s">
        <v>20</v>
      </c>
      <c r="L3666">
        <v>51000000</v>
      </c>
      <c r="M3666">
        <v>1987</v>
      </c>
      <c r="N3666">
        <v>4.2</v>
      </c>
      <c r="O3666" s="4"/>
      <c r="P3666" s="4"/>
    </row>
    <row r="3667" spans="1:16" x14ac:dyDescent="0.3">
      <c r="A3667" t="s">
        <v>950</v>
      </c>
      <c r="B3667">
        <v>113</v>
      </c>
      <c r="C3667">
        <v>102</v>
      </c>
      <c r="D3667">
        <v>1891821</v>
      </c>
      <c r="E3667" t="s">
        <v>206</v>
      </c>
      <c r="F3667" t="s">
        <v>1059</v>
      </c>
      <c r="G3667" t="s">
        <v>1443</v>
      </c>
      <c r="H3667">
        <v>16474</v>
      </c>
      <c r="I3667">
        <v>301</v>
      </c>
      <c r="J3667" t="s">
        <v>19</v>
      </c>
      <c r="K3667" t="s">
        <v>31</v>
      </c>
      <c r="L3667">
        <v>52000000</v>
      </c>
      <c r="M3667">
        <v>2005</v>
      </c>
      <c r="N3667">
        <v>4.2</v>
      </c>
      <c r="O3667" s="4"/>
      <c r="P3667" s="4"/>
    </row>
    <row r="3668" spans="1:16" x14ac:dyDescent="0.3">
      <c r="A3668" t="s">
        <v>1655</v>
      </c>
      <c r="B3668">
        <v>76</v>
      </c>
      <c r="C3668">
        <v>95</v>
      </c>
      <c r="D3668">
        <v>6768055</v>
      </c>
      <c r="E3668" t="s">
        <v>1502</v>
      </c>
      <c r="F3668" t="s">
        <v>172</v>
      </c>
      <c r="G3668" t="s">
        <v>2272</v>
      </c>
      <c r="H3668">
        <v>11148</v>
      </c>
      <c r="I3668">
        <v>229</v>
      </c>
      <c r="J3668" t="s">
        <v>19</v>
      </c>
      <c r="K3668" t="s">
        <v>31</v>
      </c>
      <c r="L3668">
        <v>57000000</v>
      </c>
      <c r="M3668">
        <v>2004</v>
      </c>
      <c r="N3668">
        <v>4.2</v>
      </c>
      <c r="O3668" s="4"/>
      <c r="P3668" s="4"/>
    </row>
    <row r="3669" spans="1:16" x14ac:dyDescent="0.3">
      <c r="A3669" t="s">
        <v>1073</v>
      </c>
      <c r="B3669">
        <v>156</v>
      </c>
      <c r="C3669">
        <v>99</v>
      </c>
      <c r="D3669">
        <v>18821279</v>
      </c>
      <c r="E3669" t="s">
        <v>23</v>
      </c>
      <c r="F3669" t="s">
        <v>1730</v>
      </c>
      <c r="G3669" t="s">
        <v>1731</v>
      </c>
      <c r="H3669">
        <v>44891</v>
      </c>
      <c r="I3669">
        <v>202</v>
      </c>
      <c r="J3669" t="s">
        <v>19</v>
      </c>
      <c r="K3669" t="s">
        <v>20</v>
      </c>
      <c r="L3669">
        <v>70000000</v>
      </c>
      <c r="M3669">
        <v>2014</v>
      </c>
      <c r="N3669">
        <v>4.2</v>
      </c>
      <c r="O3669" s="4"/>
      <c r="P3669" s="4"/>
    </row>
    <row r="3670" spans="1:16" x14ac:dyDescent="0.3">
      <c r="A3670" t="s">
        <v>508</v>
      </c>
      <c r="B3670">
        <v>280</v>
      </c>
      <c r="C3670">
        <v>103</v>
      </c>
      <c r="D3670">
        <v>131564731</v>
      </c>
      <c r="E3670" t="s">
        <v>86</v>
      </c>
      <c r="F3670" t="s">
        <v>509</v>
      </c>
      <c r="G3670" t="s">
        <v>510</v>
      </c>
      <c r="H3670">
        <v>118951</v>
      </c>
      <c r="I3670">
        <v>1382</v>
      </c>
      <c r="J3670" t="s">
        <v>19</v>
      </c>
      <c r="K3670" t="s">
        <v>20</v>
      </c>
      <c r="L3670">
        <v>150000000</v>
      </c>
      <c r="M3670">
        <v>2010</v>
      </c>
      <c r="N3670">
        <v>4.2</v>
      </c>
      <c r="O3670" s="4"/>
      <c r="P3670" s="4"/>
    </row>
    <row r="3671" spans="1:16" x14ac:dyDescent="0.3">
      <c r="A3671" t="s">
        <v>3038</v>
      </c>
      <c r="B3671">
        <v>140</v>
      </c>
      <c r="C3671">
        <v>89</v>
      </c>
      <c r="D3671">
        <v>46363118</v>
      </c>
      <c r="E3671" t="s">
        <v>2806</v>
      </c>
      <c r="F3671" t="s">
        <v>4503</v>
      </c>
      <c r="G3671" t="s">
        <v>4504</v>
      </c>
      <c r="H3671">
        <v>25960</v>
      </c>
      <c r="I3671">
        <v>389</v>
      </c>
      <c r="J3671" t="s">
        <v>19</v>
      </c>
      <c r="K3671" t="s">
        <v>20</v>
      </c>
      <c r="L3671">
        <v>20000000</v>
      </c>
      <c r="M3671">
        <v>2005</v>
      </c>
      <c r="N3671">
        <v>4.0999999999999996</v>
      </c>
      <c r="O3671" s="4"/>
      <c r="P3671" s="4"/>
    </row>
    <row r="3672" spans="1:16" x14ac:dyDescent="0.3">
      <c r="A3672" t="s">
        <v>5195</v>
      </c>
      <c r="B3672">
        <v>151</v>
      </c>
      <c r="C3672">
        <v>94</v>
      </c>
      <c r="D3672">
        <v>30259652</v>
      </c>
      <c r="E3672" t="s">
        <v>5196</v>
      </c>
      <c r="F3672" t="s">
        <v>907</v>
      </c>
      <c r="G3672" t="s">
        <v>5197</v>
      </c>
      <c r="H3672">
        <v>26905</v>
      </c>
      <c r="I3672">
        <v>614</v>
      </c>
      <c r="J3672" t="s">
        <v>19</v>
      </c>
      <c r="K3672" t="s">
        <v>20</v>
      </c>
      <c r="L3672">
        <v>15000000</v>
      </c>
      <c r="M3672">
        <v>2002</v>
      </c>
      <c r="N3672">
        <v>4.0999999999999996</v>
      </c>
      <c r="O3672" s="4"/>
      <c r="P3672" s="4"/>
    </row>
    <row r="3673" spans="1:16" x14ac:dyDescent="0.3">
      <c r="A3673" t="s">
        <v>4058</v>
      </c>
      <c r="B3673">
        <v>36</v>
      </c>
      <c r="C3673">
        <v>113</v>
      </c>
      <c r="D3673">
        <v>51697449</v>
      </c>
      <c r="E3673" t="s">
        <v>1289</v>
      </c>
      <c r="F3673" t="s">
        <v>4782</v>
      </c>
      <c r="G3673" t="s">
        <v>4783</v>
      </c>
      <c r="H3673">
        <v>8346</v>
      </c>
      <c r="I3673">
        <v>59</v>
      </c>
      <c r="J3673" t="s">
        <v>19</v>
      </c>
      <c r="K3673" t="s">
        <v>20</v>
      </c>
      <c r="L3673">
        <v>13000000</v>
      </c>
      <c r="M3673">
        <v>2009</v>
      </c>
      <c r="N3673">
        <v>4.0999999999999996</v>
      </c>
      <c r="O3673" s="4"/>
      <c r="P3673" s="4"/>
    </row>
    <row r="3674" spans="1:16" x14ac:dyDescent="0.3">
      <c r="A3674" t="s">
        <v>1501</v>
      </c>
      <c r="B3674">
        <v>70</v>
      </c>
      <c r="C3674">
        <v>110</v>
      </c>
      <c r="D3674">
        <v>97360069</v>
      </c>
      <c r="E3674" t="s">
        <v>1502</v>
      </c>
      <c r="F3674" t="s">
        <v>503</v>
      </c>
      <c r="G3674" t="s">
        <v>1503</v>
      </c>
      <c r="H3674">
        <v>36491</v>
      </c>
      <c r="I3674">
        <v>231</v>
      </c>
      <c r="J3674" t="s">
        <v>19</v>
      </c>
      <c r="K3674" t="s">
        <v>20</v>
      </c>
      <c r="L3674">
        <v>75000000</v>
      </c>
      <c r="M3674">
        <v>1999</v>
      </c>
      <c r="N3674">
        <v>4.0999999999999996</v>
      </c>
      <c r="O3674" s="4"/>
      <c r="P3674" s="4"/>
    </row>
    <row r="3675" spans="1:16" x14ac:dyDescent="0.3">
      <c r="A3675" t="s">
        <v>2309</v>
      </c>
      <c r="B3675">
        <v>93</v>
      </c>
      <c r="C3675">
        <v>84</v>
      </c>
      <c r="D3675">
        <v>111760631</v>
      </c>
      <c r="E3675" t="s">
        <v>1502</v>
      </c>
      <c r="F3675" t="s">
        <v>933</v>
      </c>
      <c r="G3675" t="s">
        <v>2861</v>
      </c>
      <c r="H3675">
        <v>40227</v>
      </c>
      <c r="I3675">
        <v>188</v>
      </c>
      <c r="J3675" t="s">
        <v>19</v>
      </c>
      <c r="K3675" t="s">
        <v>20</v>
      </c>
      <c r="L3675">
        <v>38000000</v>
      </c>
      <c r="M3675">
        <v>2003</v>
      </c>
      <c r="N3675">
        <v>4.0999999999999996</v>
      </c>
      <c r="O3675" s="4"/>
      <c r="P3675" s="4"/>
    </row>
    <row r="3676" spans="1:16" x14ac:dyDescent="0.3">
      <c r="A3676" t="s">
        <v>5916</v>
      </c>
      <c r="B3676">
        <v>83</v>
      </c>
      <c r="C3676">
        <v>106</v>
      </c>
      <c r="D3676">
        <v>28873374</v>
      </c>
      <c r="E3676" t="s">
        <v>1958</v>
      </c>
      <c r="F3676" t="s">
        <v>5917</v>
      </c>
      <c r="G3676" t="s">
        <v>5918</v>
      </c>
      <c r="H3676">
        <v>22161</v>
      </c>
      <c r="I3676">
        <v>68</v>
      </c>
      <c r="J3676" t="s">
        <v>19</v>
      </c>
      <c r="K3676" t="s">
        <v>20</v>
      </c>
      <c r="L3676">
        <v>10000000</v>
      </c>
      <c r="M3676">
        <v>2013</v>
      </c>
      <c r="N3676">
        <v>4.0999999999999996</v>
      </c>
      <c r="O3676" s="4"/>
      <c r="P3676" s="4"/>
    </row>
    <row r="3677" spans="1:16" x14ac:dyDescent="0.3">
      <c r="A3677" t="s">
        <v>2859</v>
      </c>
      <c r="B3677">
        <v>362</v>
      </c>
      <c r="C3677">
        <v>129</v>
      </c>
      <c r="D3677">
        <v>166147885</v>
      </c>
      <c r="E3677" t="s">
        <v>129</v>
      </c>
      <c r="F3677" t="s">
        <v>748</v>
      </c>
      <c r="G3677" t="s">
        <v>2860</v>
      </c>
      <c r="H3677">
        <v>220020</v>
      </c>
      <c r="I3677">
        <v>1360</v>
      </c>
      <c r="J3677" t="s">
        <v>19</v>
      </c>
      <c r="K3677" t="s">
        <v>20</v>
      </c>
      <c r="L3677">
        <v>40000000</v>
      </c>
      <c r="M3677">
        <v>2015</v>
      </c>
      <c r="N3677">
        <v>4.0999999999999996</v>
      </c>
      <c r="O3677" s="4"/>
      <c r="P3677" s="4"/>
    </row>
    <row r="3678" spans="1:16" x14ac:dyDescent="0.3">
      <c r="A3678" t="s">
        <v>5235</v>
      </c>
      <c r="B3678">
        <v>108</v>
      </c>
      <c r="C3678">
        <v>97</v>
      </c>
      <c r="D3678">
        <v>21468807</v>
      </c>
      <c r="E3678" t="s">
        <v>1498</v>
      </c>
      <c r="F3678" t="s">
        <v>1518</v>
      </c>
      <c r="G3678" t="s">
        <v>5236</v>
      </c>
      <c r="H3678">
        <v>13048</v>
      </c>
      <c r="I3678">
        <v>227</v>
      </c>
      <c r="J3678" t="s">
        <v>19</v>
      </c>
      <c r="K3678" t="s">
        <v>20</v>
      </c>
      <c r="L3678">
        <v>14000000</v>
      </c>
      <c r="M3678">
        <v>2000</v>
      </c>
      <c r="N3678">
        <v>4.0999999999999996</v>
      </c>
      <c r="O3678" s="4"/>
      <c r="P3678" s="4"/>
    </row>
    <row r="3679" spans="1:16" x14ac:dyDescent="0.3">
      <c r="A3679" t="s">
        <v>7813</v>
      </c>
      <c r="B3679">
        <v>3</v>
      </c>
      <c r="C3679">
        <v>78</v>
      </c>
      <c r="D3679">
        <v>243768</v>
      </c>
      <c r="E3679" t="s">
        <v>5910</v>
      </c>
      <c r="F3679" t="s">
        <v>7814</v>
      </c>
      <c r="G3679" t="s">
        <v>7815</v>
      </c>
      <c r="H3679">
        <v>143</v>
      </c>
      <c r="I3679">
        <v>9</v>
      </c>
      <c r="J3679" t="s">
        <v>19</v>
      </c>
      <c r="K3679" t="s">
        <v>20</v>
      </c>
      <c r="L3679">
        <v>30000</v>
      </c>
      <c r="M3679">
        <v>2007</v>
      </c>
      <c r="N3679">
        <v>4.0999999999999996</v>
      </c>
      <c r="O3679" s="4"/>
      <c r="P3679" s="4"/>
    </row>
    <row r="3680" spans="1:16" x14ac:dyDescent="0.3">
      <c r="A3680" t="s">
        <v>4387</v>
      </c>
      <c r="B3680">
        <v>8</v>
      </c>
      <c r="C3680">
        <v>88</v>
      </c>
      <c r="D3680">
        <v>721</v>
      </c>
      <c r="E3680" t="s">
        <v>437</v>
      </c>
      <c r="F3680" t="s">
        <v>1882</v>
      </c>
      <c r="G3680" t="s">
        <v>7491</v>
      </c>
      <c r="H3680">
        <v>783</v>
      </c>
      <c r="I3680">
        <v>12</v>
      </c>
      <c r="J3680" t="s">
        <v>19</v>
      </c>
      <c r="K3680" t="s">
        <v>432</v>
      </c>
      <c r="L3680">
        <v>1000000</v>
      </c>
      <c r="M3680">
        <v>2006</v>
      </c>
      <c r="N3680">
        <v>4.0999999999999996</v>
      </c>
      <c r="O3680" s="4"/>
      <c r="P3680" s="4"/>
    </row>
    <row r="3681" spans="1:16" x14ac:dyDescent="0.3">
      <c r="A3681" t="s">
        <v>7030</v>
      </c>
      <c r="B3681">
        <v>63</v>
      </c>
      <c r="C3681">
        <v>88</v>
      </c>
      <c r="D3681">
        <v>143000</v>
      </c>
      <c r="E3681" t="s">
        <v>2570</v>
      </c>
      <c r="F3681" t="s">
        <v>7031</v>
      </c>
      <c r="G3681" t="s">
        <v>7032</v>
      </c>
      <c r="H3681">
        <v>4122</v>
      </c>
      <c r="I3681">
        <v>48</v>
      </c>
      <c r="J3681" t="s">
        <v>19</v>
      </c>
      <c r="K3681" t="s">
        <v>20</v>
      </c>
      <c r="L3681">
        <v>5000000</v>
      </c>
      <c r="M3681">
        <v>2009</v>
      </c>
      <c r="N3681">
        <v>4.0999999999999996</v>
      </c>
      <c r="O3681" s="4"/>
      <c r="P3681" s="4"/>
    </row>
    <row r="3682" spans="1:16" x14ac:dyDescent="0.3">
      <c r="A3682" t="s">
        <v>4227</v>
      </c>
      <c r="B3682">
        <v>23</v>
      </c>
      <c r="C3682">
        <v>95</v>
      </c>
      <c r="D3682">
        <v>4006906</v>
      </c>
      <c r="E3682" t="s">
        <v>557</v>
      </c>
      <c r="F3682" t="s">
        <v>3896</v>
      </c>
      <c r="G3682" t="s">
        <v>4228</v>
      </c>
      <c r="H3682">
        <v>3229</v>
      </c>
      <c r="I3682">
        <v>20</v>
      </c>
      <c r="J3682" t="s">
        <v>19</v>
      </c>
      <c r="K3682" t="s">
        <v>20</v>
      </c>
      <c r="L3682">
        <v>15000000</v>
      </c>
      <c r="M3682">
        <v>2005</v>
      </c>
      <c r="N3682">
        <v>4.0999999999999996</v>
      </c>
      <c r="O3682" s="4"/>
      <c r="P3682" s="4"/>
    </row>
    <row r="3683" spans="1:16" x14ac:dyDescent="0.3">
      <c r="A3683" t="s">
        <v>5966</v>
      </c>
      <c r="B3683">
        <v>46</v>
      </c>
      <c r="C3683">
        <v>85</v>
      </c>
      <c r="D3683">
        <v>4356743</v>
      </c>
      <c r="E3683" t="s">
        <v>1370</v>
      </c>
      <c r="F3683" t="s">
        <v>1496</v>
      </c>
      <c r="G3683" t="s">
        <v>5967</v>
      </c>
      <c r="H3683">
        <v>3662</v>
      </c>
      <c r="I3683">
        <v>79</v>
      </c>
      <c r="J3683" t="s">
        <v>19</v>
      </c>
      <c r="K3683" t="s">
        <v>20</v>
      </c>
      <c r="L3683">
        <v>16000000</v>
      </c>
      <c r="M3683">
        <v>2001</v>
      </c>
      <c r="N3683">
        <v>4.0999999999999996</v>
      </c>
      <c r="O3683" s="4"/>
      <c r="P3683" s="4"/>
    </row>
    <row r="3684" spans="1:16" x14ac:dyDescent="0.3">
      <c r="A3684" t="s">
        <v>5019</v>
      </c>
      <c r="B3684">
        <v>145</v>
      </c>
      <c r="C3684">
        <v>83</v>
      </c>
      <c r="D3684">
        <v>4930798</v>
      </c>
      <c r="E3684" t="s">
        <v>2570</v>
      </c>
      <c r="F3684" t="s">
        <v>5020</v>
      </c>
      <c r="G3684" t="s">
        <v>5021</v>
      </c>
      <c r="H3684">
        <v>16268</v>
      </c>
      <c r="I3684">
        <v>108</v>
      </c>
      <c r="J3684" t="s">
        <v>19</v>
      </c>
      <c r="K3684" t="s">
        <v>20</v>
      </c>
      <c r="L3684">
        <v>17000000</v>
      </c>
      <c r="M3684">
        <v>2012</v>
      </c>
      <c r="N3684">
        <v>4.0999999999999996</v>
      </c>
      <c r="O3684" s="4"/>
      <c r="P3684" s="4"/>
    </row>
    <row r="3685" spans="1:16" x14ac:dyDescent="0.3">
      <c r="A3685" t="s">
        <v>3075</v>
      </c>
      <c r="B3685">
        <v>75</v>
      </c>
      <c r="C3685">
        <v>83</v>
      </c>
      <c r="D3685">
        <v>10431220</v>
      </c>
      <c r="E3685" t="s">
        <v>366</v>
      </c>
      <c r="F3685" t="s">
        <v>2925</v>
      </c>
      <c r="G3685" t="s">
        <v>3076</v>
      </c>
      <c r="H3685">
        <v>24216</v>
      </c>
      <c r="I3685">
        <v>162</v>
      </c>
      <c r="J3685" t="s">
        <v>19</v>
      </c>
      <c r="K3685" t="s">
        <v>20</v>
      </c>
      <c r="L3685">
        <v>24000000</v>
      </c>
      <c r="M3685">
        <v>1999</v>
      </c>
      <c r="N3685">
        <v>4.0999999999999996</v>
      </c>
      <c r="O3685" s="4"/>
      <c r="P3685" s="4"/>
    </row>
    <row r="3686" spans="1:16" x14ac:dyDescent="0.3">
      <c r="A3686" t="s">
        <v>4387</v>
      </c>
      <c r="B3686">
        <v>18</v>
      </c>
      <c r="C3686">
        <v>104</v>
      </c>
      <c r="D3686">
        <v>5974653</v>
      </c>
      <c r="E3686" t="s">
        <v>159</v>
      </c>
      <c r="F3686" t="s">
        <v>1490</v>
      </c>
      <c r="G3686" t="s">
        <v>4388</v>
      </c>
      <c r="H3686">
        <v>2253</v>
      </c>
      <c r="I3686">
        <v>111</v>
      </c>
      <c r="J3686" t="s">
        <v>19</v>
      </c>
      <c r="K3686" t="s">
        <v>20</v>
      </c>
      <c r="L3686">
        <v>22000000</v>
      </c>
      <c r="M3686">
        <v>2001</v>
      </c>
      <c r="N3686">
        <v>4.0999999999999996</v>
      </c>
      <c r="O3686" s="4"/>
      <c r="P3686" s="4"/>
    </row>
    <row r="3687" spans="1:16" x14ac:dyDescent="0.3">
      <c r="A3687" t="s">
        <v>3757</v>
      </c>
      <c r="B3687">
        <v>85</v>
      </c>
      <c r="C3687">
        <v>100</v>
      </c>
      <c r="D3687">
        <v>11576087</v>
      </c>
      <c r="E3687" t="s">
        <v>41</v>
      </c>
      <c r="F3687" t="s">
        <v>1956</v>
      </c>
      <c r="G3687" t="s">
        <v>3758</v>
      </c>
      <c r="H3687">
        <v>14747</v>
      </c>
      <c r="I3687">
        <v>338</v>
      </c>
      <c r="J3687" t="s">
        <v>19</v>
      </c>
      <c r="K3687" t="s">
        <v>20</v>
      </c>
      <c r="L3687">
        <v>30000000</v>
      </c>
      <c r="M3687">
        <v>1999</v>
      </c>
      <c r="N3687">
        <v>4.0999999999999996</v>
      </c>
      <c r="O3687" s="4"/>
      <c r="P3687" s="4"/>
    </row>
    <row r="3688" spans="1:16" x14ac:dyDescent="0.3">
      <c r="A3688" t="s">
        <v>4221</v>
      </c>
      <c r="B3688">
        <v>31</v>
      </c>
      <c r="C3688">
        <v>95</v>
      </c>
      <c r="D3688">
        <v>5654777</v>
      </c>
      <c r="E3688" t="s">
        <v>1740</v>
      </c>
      <c r="F3688" t="s">
        <v>1620</v>
      </c>
      <c r="G3688" t="s">
        <v>4222</v>
      </c>
      <c r="H3688">
        <v>4875</v>
      </c>
      <c r="I3688">
        <v>26</v>
      </c>
      <c r="J3688" t="s">
        <v>19</v>
      </c>
      <c r="K3688" t="s">
        <v>20</v>
      </c>
      <c r="L3688">
        <v>25000000</v>
      </c>
      <c r="M3688">
        <v>2005</v>
      </c>
      <c r="N3688">
        <v>4.0999999999999996</v>
      </c>
      <c r="O3688" s="4"/>
      <c r="P3688" s="4"/>
    </row>
    <row r="3689" spans="1:16" x14ac:dyDescent="0.3">
      <c r="A3689" t="s">
        <v>1468</v>
      </c>
      <c r="B3689">
        <v>49</v>
      </c>
      <c r="C3689">
        <v>92</v>
      </c>
      <c r="D3689">
        <v>26000610</v>
      </c>
      <c r="E3689" t="s">
        <v>165</v>
      </c>
      <c r="F3689" t="s">
        <v>913</v>
      </c>
      <c r="G3689" t="s">
        <v>1469</v>
      </c>
      <c r="H3689">
        <v>16611</v>
      </c>
      <c r="I3689">
        <v>197</v>
      </c>
      <c r="J3689" t="s">
        <v>19</v>
      </c>
      <c r="K3689" t="s">
        <v>20</v>
      </c>
      <c r="L3689">
        <v>76000000</v>
      </c>
      <c r="M3689">
        <v>2000</v>
      </c>
      <c r="N3689">
        <v>4.0999999999999996</v>
      </c>
      <c r="O3689" s="4"/>
      <c r="P3689" s="4"/>
    </row>
    <row r="3690" spans="1:16" x14ac:dyDescent="0.3">
      <c r="A3690" t="s">
        <v>5216</v>
      </c>
      <c r="B3690">
        <v>160</v>
      </c>
      <c r="C3690">
        <v>90</v>
      </c>
      <c r="D3690">
        <v>26421314</v>
      </c>
      <c r="E3690" t="s">
        <v>5217</v>
      </c>
      <c r="F3690" t="s">
        <v>5218</v>
      </c>
      <c r="G3690" t="s">
        <v>5219</v>
      </c>
      <c r="H3690">
        <v>28964</v>
      </c>
      <c r="I3690">
        <v>457</v>
      </c>
      <c r="J3690" t="s">
        <v>19</v>
      </c>
      <c r="K3690" t="s">
        <v>20</v>
      </c>
      <c r="L3690">
        <v>15000000</v>
      </c>
      <c r="M3690">
        <v>2000</v>
      </c>
      <c r="N3690">
        <v>4</v>
      </c>
      <c r="O3690" s="4"/>
      <c r="P3690" s="4"/>
    </row>
    <row r="3691" spans="1:16" x14ac:dyDescent="0.3">
      <c r="A3691" t="s">
        <v>6795</v>
      </c>
      <c r="B3691">
        <v>161</v>
      </c>
      <c r="C3691">
        <v>93</v>
      </c>
      <c r="D3691">
        <v>15152879</v>
      </c>
      <c r="E3691" t="s">
        <v>2100</v>
      </c>
      <c r="F3691" t="s">
        <v>2493</v>
      </c>
      <c r="G3691" t="s">
        <v>6796</v>
      </c>
      <c r="H3691">
        <v>13506</v>
      </c>
      <c r="I3691">
        <v>68</v>
      </c>
      <c r="J3691" t="s">
        <v>19</v>
      </c>
      <c r="K3691" t="s">
        <v>774</v>
      </c>
      <c r="L3691">
        <v>5000000</v>
      </c>
      <c r="M3691">
        <v>2013</v>
      </c>
      <c r="N3691">
        <v>4</v>
      </c>
      <c r="O3691" s="4"/>
      <c r="P3691" s="4"/>
    </row>
    <row r="3692" spans="1:16" x14ac:dyDescent="0.3">
      <c r="A3692" t="s">
        <v>6308</v>
      </c>
      <c r="B3692">
        <v>137</v>
      </c>
      <c r="C3692">
        <v>89</v>
      </c>
      <c r="D3692">
        <v>15818967</v>
      </c>
      <c r="E3692" t="s">
        <v>2396</v>
      </c>
      <c r="F3692" t="s">
        <v>3615</v>
      </c>
      <c r="G3692" t="s">
        <v>6309</v>
      </c>
      <c r="H3692">
        <v>13913</v>
      </c>
      <c r="I3692">
        <v>120</v>
      </c>
      <c r="J3692" t="s">
        <v>19</v>
      </c>
      <c r="K3692" t="s">
        <v>20</v>
      </c>
      <c r="L3692">
        <v>7000000</v>
      </c>
      <c r="M3692">
        <v>2014</v>
      </c>
      <c r="N3692">
        <v>4</v>
      </c>
      <c r="O3692" s="4"/>
      <c r="P3692" s="4"/>
    </row>
    <row r="3693" spans="1:16" x14ac:dyDescent="0.3">
      <c r="A3693" t="s">
        <v>6800</v>
      </c>
      <c r="B3693">
        <v>22</v>
      </c>
      <c r="C3693">
        <v>82</v>
      </c>
      <c r="D3693">
        <v>9821335</v>
      </c>
      <c r="E3693" t="s">
        <v>872</v>
      </c>
      <c r="F3693" t="s">
        <v>2535</v>
      </c>
      <c r="G3693" t="s">
        <v>6802</v>
      </c>
      <c r="H3693">
        <v>1415</v>
      </c>
      <c r="I3693">
        <v>10</v>
      </c>
      <c r="J3693" t="s">
        <v>19</v>
      </c>
      <c r="K3693" t="s">
        <v>20</v>
      </c>
      <c r="L3693">
        <v>6000000</v>
      </c>
      <c r="M3693">
        <v>2000</v>
      </c>
      <c r="N3693">
        <v>4</v>
      </c>
      <c r="O3693" s="4"/>
      <c r="P3693" s="4"/>
    </row>
    <row r="3694" spans="1:16" x14ac:dyDescent="0.3">
      <c r="A3694" t="s">
        <v>2688</v>
      </c>
      <c r="B3694">
        <v>231</v>
      </c>
      <c r="C3694">
        <v>90</v>
      </c>
      <c r="D3694">
        <v>18860403</v>
      </c>
      <c r="E3694" t="s">
        <v>2570</v>
      </c>
      <c r="F3694" t="s">
        <v>110</v>
      </c>
      <c r="G3694" t="s">
        <v>4187</v>
      </c>
      <c r="H3694">
        <v>20823</v>
      </c>
      <c r="I3694">
        <v>130</v>
      </c>
      <c r="J3694" t="s">
        <v>19</v>
      </c>
      <c r="K3694" t="s">
        <v>20</v>
      </c>
      <c r="L3694">
        <v>25000000</v>
      </c>
      <c r="M3694">
        <v>2011</v>
      </c>
      <c r="N3694">
        <v>4</v>
      </c>
      <c r="O3694" s="4"/>
      <c r="P3694" s="4"/>
    </row>
    <row r="3695" spans="1:16" x14ac:dyDescent="0.3">
      <c r="A3695" t="s">
        <v>4624</v>
      </c>
      <c r="B3695">
        <v>43</v>
      </c>
      <c r="C3695">
        <v>88</v>
      </c>
      <c r="D3695">
        <v>16988996</v>
      </c>
      <c r="E3695" t="s">
        <v>4625</v>
      </c>
      <c r="F3695" t="s">
        <v>1133</v>
      </c>
      <c r="G3695" t="s">
        <v>4626</v>
      </c>
      <c r="H3695">
        <v>3875</v>
      </c>
      <c r="I3695">
        <v>75</v>
      </c>
      <c r="J3695" t="s">
        <v>19</v>
      </c>
      <c r="K3695" t="s">
        <v>20</v>
      </c>
      <c r="L3695">
        <v>35000000</v>
      </c>
      <c r="M3695">
        <v>2002</v>
      </c>
      <c r="N3695">
        <v>4</v>
      </c>
      <c r="O3695" s="4"/>
      <c r="P3695" s="4"/>
    </row>
    <row r="3696" spans="1:16" x14ac:dyDescent="0.3">
      <c r="A3696" t="s">
        <v>3029</v>
      </c>
      <c r="B3696">
        <v>86</v>
      </c>
      <c r="C3696">
        <v>84</v>
      </c>
      <c r="D3696">
        <v>21176322</v>
      </c>
      <c r="E3696" t="s">
        <v>916</v>
      </c>
      <c r="F3696" t="s">
        <v>3030</v>
      </c>
      <c r="G3696" t="s">
        <v>3031</v>
      </c>
      <c r="H3696">
        <v>23747</v>
      </c>
      <c r="I3696">
        <v>207</v>
      </c>
      <c r="J3696" t="s">
        <v>19</v>
      </c>
      <c r="K3696" t="s">
        <v>20</v>
      </c>
      <c r="L3696">
        <v>40000000</v>
      </c>
      <c r="M3696">
        <v>2004</v>
      </c>
      <c r="N3696">
        <v>4</v>
      </c>
      <c r="O3696" s="4"/>
      <c r="P3696" s="4"/>
    </row>
    <row r="3697" spans="1:16" x14ac:dyDescent="0.3">
      <c r="A3697" t="s">
        <v>2817</v>
      </c>
      <c r="B3697">
        <v>36</v>
      </c>
      <c r="C3697">
        <v>104</v>
      </c>
      <c r="D3697">
        <v>20915465</v>
      </c>
      <c r="E3697" t="s">
        <v>2711</v>
      </c>
      <c r="F3697" t="s">
        <v>1230</v>
      </c>
      <c r="G3697" t="s">
        <v>2819</v>
      </c>
      <c r="H3697">
        <v>38203</v>
      </c>
      <c r="I3697">
        <v>290</v>
      </c>
      <c r="J3697" t="s">
        <v>19</v>
      </c>
      <c r="K3697" t="s">
        <v>31</v>
      </c>
      <c r="L3697">
        <v>42000000</v>
      </c>
      <c r="M3697">
        <v>1993</v>
      </c>
      <c r="N3697">
        <v>4</v>
      </c>
      <c r="O3697" s="4"/>
      <c r="P3697" s="4"/>
    </row>
    <row r="3698" spans="1:16" x14ac:dyDescent="0.3">
      <c r="A3698" t="s">
        <v>4555</v>
      </c>
      <c r="B3698">
        <v>141</v>
      </c>
      <c r="C3698">
        <v>87</v>
      </c>
      <c r="D3698">
        <v>26876529</v>
      </c>
      <c r="E3698" t="s">
        <v>2396</v>
      </c>
      <c r="F3698" t="s">
        <v>2964</v>
      </c>
      <c r="G3698" t="s">
        <v>4556</v>
      </c>
      <c r="H3698">
        <v>26624</v>
      </c>
      <c r="I3698">
        <v>189</v>
      </c>
      <c r="J3698" t="s">
        <v>19</v>
      </c>
      <c r="K3698" t="s">
        <v>379</v>
      </c>
      <c r="L3698">
        <v>27000000</v>
      </c>
      <c r="M3698">
        <v>2008</v>
      </c>
      <c r="N3698">
        <v>3.9</v>
      </c>
      <c r="O3698" s="4"/>
      <c r="P3698" s="4"/>
    </row>
    <row r="3699" spans="1:16" x14ac:dyDescent="0.3">
      <c r="A3699" t="s">
        <v>6895</v>
      </c>
      <c r="B3699">
        <v>19</v>
      </c>
      <c r="C3699">
        <v>93</v>
      </c>
      <c r="D3699">
        <v>10305534</v>
      </c>
      <c r="E3699" t="s">
        <v>872</v>
      </c>
      <c r="F3699" t="s">
        <v>6896</v>
      </c>
      <c r="G3699" t="s">
        <v>6897</v>
      </c>
      <c r="H3699">
        <v>1721</v>
      </c>
      <c r="I3699">
        <v>38</v>
      </c>
      <c r="J3699" t="s">
        <v>19</v>
      </c>
      <c r="K3699" t="s">
        <v>20</v>
      </c>
      <c r="L3699">
        <v>3500000</v>
      </c>
      <c r="M3699">
        <v>1998</v>
      </c>
      <c r="N3699">
        <v>3.9</v>
      </c>
      <c r="O3699" s="4"/>
      <c r="P3699" s="4"/>
    </row>
    <row r="3700" spans="1:16" x14ac:dyDescent="0.3">
      <c r="A3700" t="s">
        <v>4552</v>
      </c>
      <c r="B3700">
        <v>146</v>
      </c>
      <c r="C3700">
        <v>89</v>
      </c>
      <c r="D3700">
        <v>43818159</v>
      </c>
      <c r="E3700" t="s">
        <v>2396</v>
      </c>
      <c r="F3700" t="s">
        <v>594</v>
      </c>
      <c r="G3700" t="s">
        <v>4845</v>
      </c>
      <c r="H3700">
        <v>27664</v>
      </c>
      <c r="I3700">
        <v>260</v>
      </c>
      <c r="J3700" t="s">
        <v>19</v>
      </c>
      <c r="K3700" t="s">
        <v>20</v>
      </c>
      <c r="L3700">
        <v>20000000</v>
      </c>
      <c r="M3700">
        <v>2008</v>
      </c>
      <c r="N3700">
        <v>3.9</v>
      </c>
      <c r="O3700" s="4"/>
      <c r="P3700" s="4"/>
    </row>
    <row r="3701" spans="1:16" x14ac:dyDescent="0.3">
      <c r="A3701" t="s">
        <v>5564</v>
      </c>
      <c r="B3701">
        <v>162</v>
      </c>
      <c r="C3701">
        <v>99</v>
      </c>
      <c r="D3701">
        <v>49494</v>
      </c>
      <c r="E3701" t="s">
        <v>1962</v>
      </c>
      <c r="F3701" t="s">
        <v>3170</v>
      </c>
      <c r="G3701" t="s">
        <v>7725</v>
      </c>
      <c r="H3701">
        <v>8511</v>
      </c>
      <c r="I3701">
        <v>87</v>
      </c>
      <c r="J3701" t="s">
        <v>19</v>
      </c>
      <c r="K3701" t="s">
        <v>20</v>
      </c>
      <c r="L3701">
        <v>250000</v>
      </c>
      <c r="M3701">
        <v>2013</v>
      </c>
      <c r="N3701">
        <v>3.9</v>
      </c>
      <c r="O3701" s="4"/>
      <c r="P3701" s="4"/>
    </row>
    <row r="3702" spans="1:16" x14ac:dyDescent="0.3">
      <c r="A3702" t="s">
        <v>7118</v>
      </c>
      <c r="B3702">
        <v>8</v>
      </c>
      <c r="C3702">
        <v>105</v>
      </c>
      <c r="D3702">
        <v>178739</v>
      </c>
      <c r="E3702" t="s">
        <v>6744</v>
      </c>
      <c r="F3702" t="s">
        <v>7119</v>
      </c>
      <c r="G3702" t="s">
        <v>7120</v>
      </c>
      <c r="H3702">
        <v>1015</v>
      </c>
      <c r="I3702">
        <v>10</v>
      </c>
      <c r="J3702" t="s">
        <v>19</v>
      </c>
      <c r="K3702" t="s">
        <v>20</v>
      </c>
      <c r="L3702">
        <v>2450000</v>
      </c>
      <c r="M3702">
        <v>2011</v>
      </c>
      <c r="N3702">
        <v>3.9</v>
      </c>
      <c r="O3702" s="4"/>
      <c r="P3702" s="4"/>
    </row>
    <row r="3703" spans="1:16" x14ac:dyDescent="0.3">
      <c r="A3703" t="s">
        <v>6047</v>
      </c>
      <c r="B3703">
        <v>20</v>
      </c>
      <c r="C3703">
        <v>93</v>
      </c>
      <c r="D3703">
        <v>5561</v>
      </c>
      <c r="E3703" t="s">
        <v>877</v>
      </c>
      <c r="F3703" t="s">
        <v>6048</v>
      </c>
      <c r="G3703" t="s">
        <v>6049</v>
      </c>
      <c r="H3703">
        <v>4995</v>
      </c>
      <c r="I3703">
        <v>34</v>
      </c>
      <c r="J3703" t="s">
        <v>19</v>
      </c>
      <c r="K3703" t="s">
        <v>20</v>
      </c>
      <c r="L3703">
        <v>10000000</v>
      </c>
      <c r="M3703">
        <v>2007</v>
      </c>
      <c r="N3703">
        <v>3.9</v>
      </c>
      <c r="O3703" s="4"/>
      <c r="P3703" s="4"/>
    </row>
    <row r="3704" spans="1:16" x14ac:dyDescent="0.3">
      <c r="A3704" t="s">
        <v>5423</v>
      </c>
      <c r="B3704">
        <v>64</v>
      </c>
      <c r="C3704">
        <v>84</v>
      </c>
      <c r="D3704">
        <v>3100650</v>
      </c>
      <c r="E3704" t="s">
        <v>2806</v>
      </c>
      <c r="F3704" t="s">
        <v>5424</v>
      </c>
      <c r="G3704" t="s">
        <v>5425</v>
      </c>
      <c r="H3704">
        <v>7277</v>
      </c>
      <c r="I3704">
        <v>181</v>
      </c>
      <c r="J3704" t="s">
        <v>19</v>
      </c>
      <c r="K3704" t="s">
        <v>20</v>
      </c>
      <c r="L3704">
        <v>14000000</v>
      </c>
      <c r="M3704">
        <v>2001</v>
      </c>
      <c r="N3704">
        <v>3.9</v>
      </c>
      <c r="O3704" s="4"/>
      <c r="P3704" s="4"/>
    </row>
    <row r="3705" spans="1:16" x14ac:dyDescent="0.3">
      <c r="A3705" t="s">
        <v>4385</v>
      </c>
      <c r="B3705">
        <v>75</v>
      </c>
      <c r="C3705">
        <v>104</v>
      </c>
      <c r="D3705">
        <v>10696210</v>
      </c>
      <c r="E3705" t="s">
        <v>746</v>
      </c>
      <c r="F3705" t="s">
        <v>16</v>
      </c>
      <c r="G3705" t="s">
        <v>4386</v>
      </c>
      <c r="H3705">
        <v>35018</v>
      </c>
      <c r="I3705">
        <v>180</v>
      </c>
      <c r="J3705" t="s">
        <v>19</v>
      </c>
      <c r="K3705" t="s">
        <v>20</v>
      </c>
      <c r="L3705">
        <v>23500000</v>
      </c>
      <c r="M3705">
        <v>1993</v>
      </c>
      <c r="N3705">
        <v>3.9</v>
      </c>
      <c r="O3705" s="4"/>
      <c r="P3705" s="4"/>
    </row>
    <row r="3706" spans="1:16" x14ac:dyDescent="0.3">
      <c r="A3706" t="s">
        <v>3788</v>
      </c>
      <c r="B3706">
        <v>18</v>
      </c>
      <c r="C3706">
        <v>93</v>
      </c>
      <c r="D3706">
        <v>4308981</v>
      </c>
      <c r="E3706" t="s">
        <v>1508</v>
      </c>
      <c r="F3706" t="s">
        <v>200</v>
      </c>
      <c r="G3706" t="s">
        <v>4286</v>
      </c>
      <c r="H3706">
        <v>2265</v>
      </c>
      <c r="I3706">
        <v>37</v>
      </c>
      <c r="J3706" t="s">
        <v>19</v>
      </c>
      <c r="K3706" t="s">
        <v>20</v>
      </c>
      <c r="L3706">
        <v>24000000</v>
      </c>
      <c r="M3706">
        <v>1998</v>
      </c>
      <c r="N3706">
        <v>3.9</v>
      </c>
      <c r="O3706" s="4"/>
      <c r="P3706" s="4"/>
    </row>
    <row r="3707" spans="1:16" x14ac:dyDescent="0.3">
      <c r="A3707" t="s">
        <v>6635</v>
      </c>
      <c r="B3707">
        <v>74</v>
      </c>
      <c r="C3707">
        <v>82</v>
      </c>
      <c r="D3707">
        <v>13350177</v>
      </c>
      <c r="E3707" t="s">
        <v>2100</v>
      </c>
      <c r="F3707" t="s">
        <v>4953</v>
      </c>
      <c r="G3707" t="s">
        <v>6637</v>
      </c>
      <c r="H3707">
        <v>7904</v>
      </c>
      <c r="I3707">
        <v>113</v>
      </c>
      <c r="J3707" t="s">
        <v>19</v>
      </c>
      <c r="K3707" t="s">
        <v>20</v>
      </c>
      <c r="L3707">
        <v>5000000</v>
      </c>
      <c r="M3707">
        <v>2008</v>
      </c>
      <c r="N3707">
        <v>3.8</v>
      </c>
      <c r="O3707" s="4"/>
      <c r="P3707" s="4"/>
    </row>
    <row r="3708" spans="1:16" x14ac:dyDescent="0.3">
      <c r="A3708" t="s">
        <v>857</v>
      </c>
      <c r="B3708">
        <v>109</v>
      </c>
      <c r="C3708">
        <v>82</v>
      </c>
      <c r="D3708">
        <v>100446895</v>
      </c>
      <c r="E3708" t="s">
        <v>442</v>
      </c>
      <c r="F3708" t="s">
        <v>168</v>
      </c>
      <c r="G3708" t="s">
        <v>859</v>
      </c>
      <c r="H3708">
        <v>36033</v>
      </c>
      <c r="I3708">
        <v>456</v>
      </c>
      <c r="J3708" t="s">
        <v>19</v>
      </c>
      <c r="K3708" t="s">
        <v>20</v>
      </c>
      <c r="L3708">
        <v>109000000</v>
      </c>
      <c r="M3708">
        <v>2003</v>
      </c>
      <c r="N3708">
        <v>3.8</v>
      </c>
      <c r="O3708" s="4"/>
      <c r="P3708" s="4"/>
    </row>
    <row r="3709" spans="1:16" x14ac:dyDescent="0.3">
      <c r="A3709" t="s">
        <v>5504</v>
      </c>
      <c r="B3709">
        <v>23</v>
      </c>
      <c r="C3709">
        <v>84</v>
      </c>
      <c r="D3709">
        <v>8026971</v>
      </c>
      <c r="E3709" t="s">
        <v>877</v>
      </c>
      <c r="F3709" t="s">
        <v>1097</v>
      </c>
      <c r="G3709" t="s">
        <v>5505</v>
      </c>
      <c r="H3709">
        <v>1520</v>
      </c>
      <c r="I3709">
        <v>20</v>
      </c>
      <c r="J3709" t="s">
        <v>19</v>
      </c>
      <c r="K3709" t="s">
        <v>20</v>
      </c>
      <c r="L3709">
        <v>13000000</v>
      </c>
      <c r="M3709">
        <v>1998</v>
      </c>
      <c r="N3709">
        <v>3.8</v>
      </c>
      <c r="O3709" s="4"/>
      <c r="P3709" s="4"/>
    </row>
    <row r="3710" spans="1:16" x14ac:dyDescent="0.3">
      <c r="A3710" t="s">
        <v>6505</v>
      </c>
      <c r="B3710">
        <v>17</v>
      </c>
      <c r="C3710">
        <v>107</v>
      </c>
      <c r="D3710">
        <v>869325</v>
      </c>
      <c r="E3710" t="s">
        <v>15</v>
      </c>
      <c r="F3710" t="s">
        <v>6506</v>
      </c>
      <c r="G3710" t="s">
        <v>6507</v>
      </c>
      <c r="H3710">
        <v>2281</v>
      </c>
      <c r="I3710">
        <v>16</v>
      </c>
      <c r="J3710" t="s">
        <v>19</v>
      </c>
      <c r="K3710" t="s">
        <v>20</v>
      </c>
      <c r="L3710">
        <v>6000000</v>
      </c>
      <c r="M3710">
        <v>1991</v>
      </c>
      <c r="N3710">
        <v>3.8</v>
      </c>
      <c r="O3710" s="4"/>
      <c r="P3710" s="4"/>
    </row>
    <row r="3711" spans="1:16" x14ac:dyDescent="0.3">
      <c r="A3711" t="s">
        <v>2112</v>
      </c>
      <c r="B3711">
        <v>140</v>
      </c>
      <c r="C3711">
        <v>156</v>
      </c>
      <c r="D3711">
        <v>4535117</v>
      </c>
      <c r="E3711" t="s">
        <v>1005</v>
      </c>
      <c r="F3711" t="s">
        <v>202</v>
      </c>
      <c r="G3711" t="s">
        <v>2113</v>
      </c>
      <c r="H3711">
        <v>38398</v>
      </c>
      <c r="I3711">
        <v>368</v>
      </c>
      <c r="J3711" t="s">
        <v>19</v>
      </c>
      <c r="K3711" t="s">
        <v>432</v>
      </c>
      <c r="L3711">
        <v>60000000</v>
      </c>
      <c r="M3711">
        <v>2007</v>
      </c>
      <c r="N3711">
        <v>3.8</v>
      </c>
      <c r="O3711" s="4"/>
      <c r="P3711" s="4"/>
    </row>
    <row r="3712" spans="1:16" x14ac:dyDescent="0.3">
      <c r="A3712" t="s">
        <v>3344</v>
      </c>
      <c r="B3712">
        <v>41</v>
      </c>
      <c r="C3712">
        <v>77</v>
      </c>
      <c r="D3712">
        <v>9694105</v>
      </c>
      <c r="E3712" t="s">
        <v>1370</v>
      </c>
      <c r="F3712" t="s">
        <v>290</v>
      </c>
      <c r="G3712" t="s">
        <v>4394</v>
      </c>
      <c r="H3712">
        <v>8176</v>
      </c>
      <c r="I3712">
        <v>77</v>
      </c>
      <c r="J3712" t="s">
        <v>19</v>
      </c>
      <c r="K3712" t="s">
        <v>20</v>
      </c>
      <c r="L3712">
        <v>22000000</v>
      </c>
      <c r="M3712">
        <v>1999</v>
      </c>
      <c r="N3712">
        <v>3.8</v>
      </c>
      <c r="O3712" s="4"/>
      <c r="P3712" s="4"/>
    </row>
    <row r="3713" spans="1:16" x14ac:dyDescent="0.3">
      <c r="A3713" t="s">
        <v>2779</v>
      </c>
      <c r="B3713">
        <v>101</v>
      </c>
      <c r="C3713">
        <v>92</v>
      </c>
      <c r="D3713">
        <v>17596256</v>
      </c>
      <c r="E3713" t="s">
        <v>1508</v>
      </c>
      <c r="F3713" t="s">
        <v>290</v>
      </c>
      <c r="G3713" t="s">
        <v>3385</v>
      </c>
      <c r="H3713">
        <v>12399</v>
      </c>
      <c r="I3713">
        <v>84</v>
      </c>
      <c r="J3713" t="s">
        <v>19</v>
      </c>
      <c r="K3713" t="s">
        <v>20</v>
      </c>
      <c r="L3713">
        <v>35000000</v>
      </c>
      <c r="M3713">
        <v>2010</v>
      </c>
      <c r="N3713">
        <v>3.8</v>
      </c>
      <c r="O3713" s="4"/>
      <c r="P3713" s="4"/>
    </row>
    <row r="3714" spans="1:16" x14ac:dyDescent="0.3">
      <c r="A3714" t="s">
        <v>1886</v>
      </c>
      <c r="B3714">
        <v>150</v>
      </c>
      <c r="C3714">
        <v>87</v>
      </c>
      <c r="D3714">
        <v>32178777</v>
      </c>
      <c r="E3714" t="s">
        <v>1888</v>
      </c>
      <c r="F3714" t="s">
        <v>406</v>
      </c>
      <c r="G3714" t="s">
        <v>1889</v>
      </c>
      <c r="H3714">
        <v>43300</v>
      </c>
      <c r="I3714">
        <v>250</v>
      </c>
      <c r="J3714" t="s">
        <v>19</v>
      </c>
      <c r="K3714" t="s">
        <v>20</v>
      </c>
      <c r="L3714">
        <v>62000000</v>
      </c>
      <c r="M3714">
        <v>2008</v>
      </c>
      <c r="N3714">
        <v>3.8</v>
      </c>
      <c r="O3714" s="4"/>
      <c r="P3714" s="4"/>
    </row>
    <row r="3715" spans="1:16" x14ac:dyDescent="0.3">
      <c r="A3715" t="s">
        <v>3328</v>
      </c>
      <c r="B3715">
        <v>63</v>
      </c>
      <c r="C3715">
        <v>102</v>
      </c>
      <c r="D3715">
        <v>33423521</v>
      </c>
      <c r="E3715" t="s">
        <v>591</v>
      </c>
      <c r="F3715" t="s">
        <v>594</v>
      </c>
      <c r="G3715" t="s">
        <v>3329</v>
      </c>
      <c r="H3715">
        <v>53115</v>
      </c>
      <c r="I3715">
        <v>282</v>
      </c>
      <c r="J3715" t="s">
        <v>19</v>
      </c>
      <c r="K3715" t="s">
        <v>379</v>
      </c>
      <c r="L3715">
        <v>35000000</v>
      </c>
      <c r="M3715">
        <v>1994</v>
      </c>
      <c r="N3715">
        <v>3.8</v>
      </c>
      <c r="O3715" s="4"/>
      <c r="P3715" s="4"/>
    </row>
    <row r="3716" spans="1:16" x14ac:dyDescent="0.3">
      <c r="A3716" t="s">
        <v>991</v>
      </c>
      <c r="B3716">
        <v>66</v>
      </c>
      <c r="C3716">
        <v>95</v>
      </c>
      <c r="D3716">
        <v>4411102</v>
      </c>
      <c r="E3716" t="s">
        <v>992</v>
      </c>
      <c r="F3716" t="s">
        <v>543</v>
      </c>
      <c r="G3716" t="s">
        <v>993</v>
      </c>
      <c r="H3716">
        <v>20295</v>
      </c>
      <c r="I3716">
        <v>164</v>
      </c>
      <c r="J3716" t="s">
        <v>19</v>
      </c>
      <c r="K3716" t="s">
        <v>20</v>
      </c>
      <c r="L3716">
        <v>100000000</v>
      </c>
      <c r="M3716">
        <v>2002</v>
      </c>
      <c r="N3716">
        <v>3.8</v>
      </c>
      <c r="O3716" s="4"/>
      <c r="P3716" s="4"/>
    </row>
    <row r="3717" spans="1:16" x14ac:dyDescent="0.3">
      <c r="A3717" t="s">
        <v>829</v>
      </c>
      <c r="B3717">
        <v>100</v>
      </c>
      <c r="C3717">
        <v>91</v>
      </c>
      <c r="D3717">
        <v>94497271</v>
      </c>
      <c r="E3717" t="s">
        <v>4467</v>
      </c>
      <c r="F3717" t="s">
        <v>907</v>
      </c>
      <c r="G3717" t="s">
        <v>4468</v>
      </c>
      <c r="H3717">
        <v>17829</v>
      </c>
      <c r="I3717">
        <v>99</v>
      </c>
      <c r="J3717" t="s">
        <v>19</v>
      </c>
      <c r="K3717" t="s">
        <v>20</v>
      </c>
      <c r="L3717">
        <v>20000000</v>
      </c>
      <c r="M3717">
        <v>2008</v>
      </c>
      <c r="N3717">
        <v>3.7</v>
      </c>
      <c r="O3717" s="4"/>
      <c r="P3717" s="4"/>
    </row>
    <row r="3718" spans="1:16" x14ac:dyDescent="0.3">
      <c r="A3718" t="s">
        <v>3679</v>
      </c>
      <c r="B3718">
        <v>59</v>
      </c>
      <c r="C3718">
        <v>95</v>
      </c>
      <c r="D3718">
        <v>35927406</v>
      </c>
      <c r="E3718" t="s">
        <v>159</v>
      </c>
      <c r="F3718" t="s">
        <v>2154</v>
      </c>
      <c r="G3718" t="s">
        <v>3680</v>
      </c>
      <c r="H3718">
        <v>36363</v>
      </c>
      <c r="I3718">
        <v>256</v>
      </c>
      <c r="J3718" t="s">
        <v>19</v>
      </c>
      <c r="K3718" t="s">
        <v>20</v>
      </c>
      <c r="L3718">
        <v>30000000</v>
      </c>
      <c r="M3718">
        <v>1997</v>
      </c>
      <c r="N3718">
        <v>3.7</v>
      </c>
      <c r="O3718" s="4"/>
      <c r="P3718" s="4"/>
    </row>
    <row r="3719" spans="1:16" x14ac:dyDescent="0.3">
      <c r="A3719" t="s">
        <v>1686</v>
      </c>
      <c r="B3719">
        <v>103</v>
      </c>
      <c r="C3719">
        <v>96</v>
      </c>
      <c r="D3719">
        <v>8742261</v>
      </c>
      <c r="E3719" t="s">
        <v>613</v>
      </c>
      <c r="F3719" t="s">
        <v>1652</v>
      </c>
      <c r="G3719" t="s">
        <v>2554</v>
      </c>
      <c r="H3719">
        <v>19824</v>
      </c>
      <c r="I3719">
        <v>179</v>
      </c>
      <c r="J3719" t="s">
        <v>19</v>
      </c>
      <c r="K3719" t="s">
        <v>162</v>
      </c>
      <c r="L3719">
        <v>18000000</v>
      </c>
      <c r="M3719">
        <v>2009</v>
      </c>
      <c r="N3719">
        <v>3.7</v>
      </c>
      <c r="O3719" s="4"/>
      <c r="P3719" s="4"/>
    </row>
    <row r="3720" spans="1:16" x14ac:dyDescent="0.3">
      <c r="A3720" t="s">
        <v>842</v>
      </c>
      <c r="B3720">
        <v>79</v>
      </c>
      <c r="C3720">
        <v>121</v>
      </c>
      <c r="D3720">
        <v>48068396</v>
      </c>
      <c r="E3720" t="s">
        <v>843</v>
      </c>
      <c r="F3720" t="s">
        <v>844</v>
      </c>
      <c r="G3720" t="s">
        <v>845</v>
      </c>
      <c r="H3720">
        <v>60573</v>
      </c>
      <c r="I3720">
        <v>248</v>
      </c>
      <c r="J3720" t="s">
        <v>19</v>
      </c>
      <c r="K3720" t="s">
        <v>20</v>
      </c>
      <c r="L3720">
        <v>160000000</v>
      </c>
      <c r="M3720">
        <v>1997</v>
      </c>
      <c r="N3720">
        <v>3.7</v>
      </c>
      <c r="O3720" s="4"/>
      <c r="P3720" s="4"/>
    </row>
    <row r="3721" spans="1:16" x14ac:dyDescent="0.3">
      <c r="A3721" t="s">
        <v>706</v>
      </c>
      <c r="B3721">
        <v>183</v>
      </c>
      <c r="C3721">
        <v>125</v>
      </c>
      <c r="D3721">
        <v>107285004</v>
      </c>
      <c r="E3721" t="s">
        <v>707</v>
      </c>
      <c r="F3721" t="s">
        <v>708</v>
      </c>
      <c r="G3721" t="s">
        <v>709</v>
      </c>
      <c r="H3721">
        <v>189855</v>
      </c>
      <c r="I3721">
        <v>1018</v>
      </c>
      <c r="J3721" t="s">
        <v>19</v>
      </c>
      <c r="K3721" t="s">
        <v>20</v>
      </c>
      <c r="L3721">
        <v>125000000</v>
      </c>
      <c r="M3721">
        <v>1997</v>
      </c>
      <c r="N3721">
        <v>3.7</v>
      </c>
      <c r="O3721" s="4"/>
      <c r="P3721" s="4"/>
    </row>
    <row r="3722" spans="1:16" x14ac:dyDescent="0.3">
      <c r="A3722" t="s">
        <v>2309</v>
      </c>
      <c r="B3722">
        <v>76</v>
      </c>
      <c r="C3722">
        <v>89</v>
      </c>
      <c r="D3722">
        <v>38536376</v>
      </c>
      <c r="E3722" t="s">
        <v>1502</v>
      </c>
      <c r="F3722" t="s">
        <v>2706</v>
      </c>
      <c r="G3722" t="s">
        <v>3946</v>
      </c>
      <c r="H3722">
        <v>15866</v>
      </c>
      <c r="I3722">
        <v>83</v>
      </c>
      <c r="J3722" t="s">
        <v>19</v>
      </c>
      <c r="K3722" t="s">
        <v>20</v>
      </c>
      <c r="L3722">
        <v>27000000</v>
      </c>
      <c r="M3722">
        <v>2011</v>
      </c>
      <c r="N3722">
        <v>3.6</v>
      </c>
      <c r="O3722" s="4"/>
      <c r="P3722" s="4"/>
    </row>
    <row r="3723" spans="1:16" x14ac:dyDescent="0.3">
      <c r="A3723" t="s">
        <v>6400</v>
      </c>
      <c r="B3723">
        <v>97</v>
      </c>
      <c r="C3723">
        <v>91</v>
      </c>
      <c r="D3723">
        <v>10149779</v>
      </c>
      <c r="E3723" t="s">
        <v>2074</v>
      </c>
      <c r="F3723" t="s">
        <v>1798</v>
      </c>
      <c r="G3723" t="s">
        <v>6401</v>
      </c>
      <c r="H3723">
        <v>8294</v>
      </c>
      <c r="I3723">
        <v>160</v>
      </c>
      <c r="J3723" t="s">
        <v>19</v>
      </c>
      <c r="K3723" t="s">
        <v>20</v>
      </c>
      <c r="L3723">
        <v>6500000</v>
      </c>
      <c r="M3723">
        <v>1999</v>
      </c>
      <c r="N3723">
        <v>3.6</v>
      </c>
      <c r="O3723" s="4"/>
      <c r="P3723" s="4"/>
    </row>
    <row r="3724" spans="1:16" x14ac:dyDescent="0.3">
      <c r="A3724" t="s">
        <v>7449</v>
      </c>
      <c r="B3724">
        <v>13</v>
      </c>
      <c r="C3724">
        <v>100</v>
      </c>
      <c r="D3724">
        <v>428535</v>
      </c>
      <c r="E3724" t="s">
        <v>877</v>
      </c>
      <c r="F3724" t="s">
        <v>1620</v>
      </c>
      <c r="G3724" t="s">
        <v>7450</v>
      </c>
      <c r="H3724">
        <v>505</v>
      </c>
      <c r="I3724">
        <v>32</v>
      </c>
      <c r="J3724" t="s">
        <v>19</v>
      </c>
      <c r="K3724" t="s">
        <v>20</v>
      </c>
      <c r="L3724">
        <v>1000000</v>
      </c>
      <c r="M3724">
        <v>2000</v>
      </c>
      <c r="N3724">
        <v>3.6</v>
      </c>
      <c r="O3724" s="4"/>
      <c r="P3724" s="4"/>
    </row>
    <row r="3725" spans="1:16" x14ac:dyDescent="0.3">
      <c r="A3725" t="s">
        <v>5001</v>
      </c>
      <c r="B3725">
        <v>94</v>
      </c>
      <c r="C3725">
        <v>134</v>
      </c>
      <c r="D3725">
        <v>15681020</v>
      </c>
      <c r="E3725" t="s">
        <v>3410</v>
      </c>
      <c r="F3725" t="s">
        <v>234</v>
      </c>
      <c r="G3725" t="s">
        <v>5002</v>
      </c>
      <c r="H3725">
        <v>33570</v>
      </c>
      <c r="I3725">
        <v>259</v>
      </c>
      <c r="J3725" t="s">
        <v>19</v>
      </c>
      <c r="K3725" t="s">
        <v>31</v>
      </c>
      <c r="L3725">
        <v>17000000</v>
      </c>
      <c r="M3725">
        <v>1987</v>
      </c>
      <c r="N3725">
        <v>3.6</v>
      </c>
      <c r="O3725" s="4"/>
      <c r="P3725" s="4"/>
    </row>
    <row r="3726" spans="1:16" x14ac:dyDescent="0.3">
      <c r="A3726" t="s">
        <v>4788</v>
      </c>
      <c r="B3726">
        <v>47</v>
      </c>
      <c r="C3726">
        <v>85</v>
      </c>
      <c r="D3726">
        <v>15911333</v>
      </c>
      <c r="E3726" t="s">
        <v>1251</v>
      </c>
      <c r="F3726" t="s">
        <v>3884</v>
      </c>
      <c r="G3726" t="s">
        <v>4789</v>
      </c>
      <c r="H3726">
        <v>2855</v>
      </c>
      <c r="I3726">
        <v>119</v>
      </c>
      <c r="J3726" t="s">
        <v>19</v>
      </c>
      <c r="K3726" t="s">
        <v>31</v>
      </c>
      <c r="L3726">
        <v>19000000</v>
      </c>
      <c r="M3726">
        <v>2000</v>
      </c>
      <c r="N3726">
        <v>3.6</v>
      </c>
      <c r="O3726" s="4"/>
      <c r="P3726" s="4"/>
    </row>
    <row r="3727" spans="1:16" x14ac:dyDescent="0.3">
      <c r="A3727" t="s">
        <v>690</v>
      </c>
      <c r="B3727">
        <v>71</v>
      </c>
      <c r="C3727">
        <v>89</v>
      </c>
      <c r="D3727">
        <v>598645</v>
      </c>
      <c r="E3727" t="s">
        <v>877</v>
      </c>
      <c r="F3727" t="s">
        <v>213</v>
      </c>
      <c r="G3727" t="s">
        <v>6014</v>
      </c>
      <c r="H3727">
        <v>13145</v>
      </c>
      <c r="I3727">
        <v>215</v>
      </c>
      <c r="J3727" t="s">
        <v>19</v>
      </c>
      <c r="K3727" t="s">
        <v>31</v>
      </c>
      <c r="L3727">
        <v>10000000</v>
      </c>
      <c r="M3727">
        <v>2002</v>
      </c>
      <c r="N3727">
        <v>3.6</v>
      </c>
      <c r="O3727" s="4"/>
      <c r="P3727" s="4"/>
    </row>
    <row r="3728" spans="1:16" x14ac:dyDescent="0.3">
      <c r="A3728" t="s">
        <v>3528</v>
      </c>
      <c r="B3728">
        <v>4</v>
      </c>
      <c r="C3728">
        <v>100</v>
      </c>
      <c r="D3728">
        <v>163591</v>
      </c>
      <c r="E3728" t="s">
        <v>872</v>
      </c>
      <c r="F3728" t="s">
        <v>4374</v>
      </c>
      <c r="G3728" t="s">
        <v>5450</v>
      </c>
      <c r="H3728">
        <v>912</v>
      </c>
      <c r="I3728">
        <v>17</v>
      </c>
      <c r="J3728" t="s">
        <v>19</v>
      </c>
      <c r="K3728" t="s">
        <v>2626</v>
      </c>
      <c r="L3728">
        <v>13400000</v>
      </c>
      <c r="M3728">
        <v>2010</v>
      </c>
      <c r="N3728">
        <v>3.6</v>
      </c>
      <c r="O3728" s="4"/>
      <c r="P3728" s="4"/>
    </row>
    <row r="3729" spans="1:16" x14ac:dyDescent="0.3">
      <c r="A3729" t="s">
        <v>3528</v>
      </c>
      <c r="B3729">
        <v>93</v>
      </c>
      <c r="C3729">
        <v>107</v>
      </c>
      <c r="D3729">
        <v>10956379</v>
      </c>
      <c r="E3729" t="s">
        <v>3529</v>
      </c>
      <c r="F3729" t="s">
        <v>2086</v>
      </c>
      <c r="G3729" t="s">
        <v>3530</v>
      </c>
      <c r="H3729">
        <v>21506</v>
      </c>
      <c r="I3729">
        <v>364</v>
      </c>
      <c r="J3729" t="s">
        <v>19</v>
      </c>
      <c r="K3729" t="s">
        <v>2626</v>
      </c>
      <c r="L3729">
        <v>35000000</v>
      </c>
      <c r="M3729">
        <v>2007</v>
      </c>
      <c r="N3729">
        <v>3.6</v>
      </c>
      <c r="O3729" s="4"/>
      <c r="P3729" s="4"/>
    </row>
    <row r="3730" spans="1:16" x14ac:dyDescent="0.3">
      <c r="A3730" t="s">
        <v>1974</v>
      </c>
      <c r="B3730">
        <v>57</v>
      </c>
      <c r="C3730">
        <v>90</v>
      </c>
      <c r="D3730">
        <v>35231365</v>
      </c>
      <c r="E3730" t="s">
        <v>2132</v>
      </c>
      <c r="F3730" t="s">
        <v>2133</v>
      </c>
      <c r="G3730" t="s">
        <v>2134</v>
      </c>
      <c r="H3730">
        <v>15517</v>
      </c>
      <c r="I3730">
        <v>85</v>
      </c>
      <c r="J3730" t="s">
        <v>19</v>
      </c>
      <c r="K3730" t="s">
        <v>20</v>
      </c>
      <c r="L3730">
        <v>60000000</v>
      </c>
      <c r="M3730">
        <v>2000</v>
      </c>
      <c r="N3730">
        <v>3.6</v>
      </c>
      <c r="O3730" s="4"/>
      <c r="P3730" s="4"/>
    </row>
    <row r="3731" spans="1:16" x14ac:dyDescent="0.3">
      <c r="A3731" t="s">
        <v>1705</v>
      </c>
      <c r="B3731">
        <v>92</v>
      </c>
      <c r="C3731">
        <v>91</v>
      </c>
      <c r="D3731">
        <v>14294842</v>
      </c>
      <c r="E3731" t="s">
        <v>746</v>
      </c>
      <c r="F3731" t="s">
        <v>1706</v>
      </c>
      <c r="G3731" t="s">
        <v>1707</v>
      </c>
      <c r="H3731">
        <v>16761</v>
      </c>
      <c r="I3731">
        <v>277</v>
      </c>
      <c r="J3731" t="s">
        <v>19</v>
      </c>
      <c r="K3731" t="s">
        <v>20</v>
      </c>
      <c r="L3731">
        <v>70000000</v>
      </c>
      <c r="M3731">
        <v>2002</v>
      </c>
      <c r="N3731">
        <v>3.6</v>
      </c>
      <c r="O3731" s="4"/>
      <c r="P3731" s="4"/>
    </row>
    <row r="3732" spans="1:16" x14ac:dyDescent="0.3">
      <c r="A3732" t="s">
        <v>6159</v>
      </c>
      <c r="B3732">
        <v>58</v>
      </c>
      <c r="C3732">
        <v>95</v>
      </c>
      <c r="D3732">
        <v>40066497</v>
      </c>
      <c r="E3732" t="s">
        <v>2836</v>
      </c>
      <c r="F3732" t="s">
        <v>6160</v>
      </c>
      <c r="G3732" t="s">
        <v>6161</v>
      </c>
      <c r="H3732">
        <v>23671</v>
      </c>
      <c r="I3732">
        <v>247</v>
      </c>
      <c r="J3732" t="s">
        <v>19</v>
      </c>
      <c r="K3732" t="s">
        <v>20</v>
      </c>
      <c r="L3732">
        <v>8000000</v>
      </c>
      <c r="M3732">
        <v>2004</v>
      </c>
      <c r="N3732">
        <v>3.5</v>
      </c>
      <c r="O3732" s="4"/>
      <c r="P3732" s="4"/>
    </row>
    <row r="3733" spans="1:16" x14ac:dyDescent="0.3">
      <c r="A3733" t="s">
        <v>3669</v>
      </c>
      <c r="B3733">
        <v>122</v>
      </c>
      <c r="C3733">
        <v>82</v>
      </c>
      <c r="D3733">
        <v>36658108</v>
      </c>
      <c r="E3733" t="s">
        <v>872</v>
      </c>
      <c r="F3733" t="s">
        <v>483</v>
      </c>
      <c r="G3733" t="s">
        <v>4528</v>
      </c>
      <c r="H3733">
        <v>39095</v>
      </c>
      <c r="I3733">
        <v>187</v>
      </c>
      <c r="J3733" t="s">
        <v>19</v>
      </c>
      <c r="K3733" t="s">
        <v>20</v>
      </c>
      <c r="L3733">
        <v>20000000</v>
      </c>
      <c r="M3733">
        <v>2010</v>
      </c>
      <c r="N3733">
        <v>3.5</v>
      </c>
      <c r="O3733" s="4"/>
      <c r="P3733" s="4"/>
    </row>
    <row r="3734" spans="1:16" x14ac:dyDescent="0.3">
      <c r="A3734" t="s">
        <v>3071</v>
      </c>
      <c r="B3734">
        <v>153</v>
      </c>
      <c r="C3734">
        <v>88</v>
      </c>
      <c r="D3734">
        <v>32014289</v>
      </c>
      <c r="E3734" t="s">
        <v>872</v>
      </c>
      <c r="F3734" t="s">
        <v>4539</v>
      </c>
      <c r="G3734" t="s">
        <v>4540</v>
      </c>
      <c r="H3734">
        <v>50337</v>
      </c>
      <c r="I3734">
        <v>177</v>
      </c>
      <c r="J3734" t="s">
        <v>19</v>
      </c>
      <c r="K3734" t="s">
        <v>20</v>
      </c>
      <c r="L3734">
        <v>20000000</v>
      </c>
      <c r="M3734">
        <v>2013</v>
      </c>
      <c r="N3734">
        <v>3.5</v>
      </c>
      <c r="O3734" s="4"/>
      <c r="P3734" s="4"/>
    </row>
    <row r="3735" spans="1:16" x14ac:dyDescent="0.3">
      <c r="A3735" t="s">
        <v>6652</v>
      </c>
      <c r="B3735">
        <v>59</v>
      </c>
      <c r="C3735">
        <v>92</v>
      </c>
      <c r="D3735">
        <v>11675178</v>
      </c>
      <c r="E3735" t="s">
        <v>872</v>
      </c>
      <c r="F3735" t="s">
        <v>242</v>
      </c>
      <c r="G3735" t="s">
        <v>6653</v>
      </c>
      <c r="H3735">
        <v>9509</v>
      </c>
      <c r="I3735">
        <v>53</v>
      </c>
      <c r="J3735" t="s">
        <v>19</v>
      </c>
      <c r="K3735" t="s">
        <v>20</v>
      </c>
      <c r="L3735">
        <v>5000000</v>
      </c>
      <c r="M3735">
        <v>2016</v>
      </c>
      <c r="N3735">
        <v>3.5</v>
      </c>
      <c r="O3735" s="4"/>
      <c r="P3735" s="4"/>
    </row>
    <row r="3736" spans="1:16" x14ac:dyDescent="0.3">
      <c r="A3736" t="s">
        <v>6282</v>
      </c>
      <c r="B3736">
        <v>39</v>
      </c>
      <c r="C3736">
        <v>100</v>
      </c>
      <c r="D3736">
        <v>12610552</v>
      </c>
      <c r="E3736" t="s">
        <v>159</v>
      </c>
      <c r="F3736" t="s">
        <v>6283</v>
      </c>
      <c r="G3736" t="s">
        <v>6284</v>
      </c>
      <c r="H3736">
        <v>4682</v>
      </c>
      <c r="I3736">
        <v>206</v>
      </c>
      <c r="J3736" t="s">
        <v>19</v>
      </c>
      <c r="K3736" t="s">
        <v>20</v>
      </c>
      <c r="L3736">
        <v>7500000</v>
      </c>
      <c r="M3736">
        <v>1999</v>
      </c>
      <c r="N3736">
        <v>3.5</v>
      </c>
      <c r="O3736" s="4"/>
      <c r="P3736" s="4"/>
    </row>
    <row r="3737" spans="1:16" x14ac:dyDescent="0.3">
      <c r="A3737" t="s">
        <v>4124</v>
      </c>
      <c r="B3737">
        <v>83</v>
      </c>
      <c r="C3737">
        <v>88</v>
      </c>
      <c r="D3737">
        <v>25615792</v>
      </c>
      <c r="E3737" t="s">
        <v>4126</v>
      </c>
      <c r="F3737" t="s">
        <v>348</v>
      </c>
      <c r="G3737" t="s">
        <v>4127</v>
      </c>
      <c r="H3737">
        <v>10161</v>
      </c>
      <c r="I3737">
        <v>50</v>
      </c>
      <c r="J3737" t="s">
        <v>19</v>
      </c>
      <c r="K3737" t="s">
        <v>20</v>
      </c>
      <c r="L3737">
        <v>25000000</v>
      </c>
      <c r="M3737">
        <v>2009</v>
      </c>
      <c r="N3737">
        <v>3.5</v>
      </c>
      <c r="O3737" s="4"/>
      <c r="P3737" s="4"/>
    </row>
    <row r="3738" spans="1:16" x14ac:dyDescent="0.3">
      <c r="A3738" t="s">
        <v>6038</v>
      </c>
      <c r="B3738">
        <v>29</v>
      </c>
      <c r="C3738">
        <v>86</v>
      </c>
      <c r="D3738">
        <v>15447</v>
      </c>
      <c r="E3738" t="s">
        <v>872</v>
      </c>
      <c r="F3738" t="s">
        <v>405</v>
      </c>
      <c r="G3738" t="s">
        <v>6039</v>
      </c>
      <c r="H3738">
        <v>2971</v>
      </c>
      <c r="I3738">
        <v>85</v>
      </c>
      <c r="J3738" t="s">
        <v>19</v>
      </c>
      <c r="K3738" t="s">
        <v>20</v>
      </c>
      <c r="L3738">
        <v>10000000</v>
      </c>
      <c r="M3738">
        <v>1997</v>
      </c>
      <c r="N3738">
        <v>3.5</v>
      </c>
      <c r="O3738" s="4"/>
      <c r="P3738" s="4"/>
    </row>
    <row r="3739" spans="1:16" x14ac:dyDescent="0.3">
      <c r="A3739" t="s">
        <v>2309</v>
      </c>
      <c r="B3739">
        <v>66</v>
      </c>
      <c r="C3739">
        <v>93</v>
      </c>
      <c r="D3739">
        <v>39177541</v>
      </c>
      <c r="E3739" t="s">
        <v>86</v>
      </c>
      <c r="F3739" t="s">
        <v>607</v>
      </c>
      <c r="G3739" t="s">
        <v>2477</v>
      </c>
      <c r="H3739">
        <v>20310</v>
      </c>
      <c r="I3739">
        <v>177</v>
      </c>
      <c r="J3739" t="s">
        <v>19</v>
      </c>
      <c r="K3739" t="s">
        <v>20</v>
      </c>
      <c r="L3739">
        <v>50000000</v>
      </c>
      <c r="M3739">
        <v>2005</v>
      </c>
      <c r="N3739">
        <v>3.5</v>
      </c>
      <c r="O3739" s="4"/>
      <c r="P3739" s="4"/>
    </row>
    <row r="3740" spans="1:16" x14ac:dyDescent="0.3">
      <c r="A3740" t="s">
        <v>4912</v>
      </c>
      <c r="B3740">
        <v>40</v>
      </c>
      <c r="C3740">
        <v>99</v>
      </c>
      <c r="D3740">
        <v>5333658</v>
      </c>
      <c r="E3740" t="s">
        <v>366</v>
      </c>
      <c r="F3740" t="s">
        <v>4858</v>
      </c>
      <c r="G3740" t="s">
        <v>4913</v>
      </c>
      <c r="H3740">
        <v>2541</v>
      </c>
      <c r="I3740">
        <v>54</v>
      </c>
      <c r="J3740" t="s">
        <v>19</v>
      </c>
      <c r="K3740" t="s">
        <v>20</v>
      </c>
      <c r="L3740">
        <v>20000000</v>
      </c>
      <c r="M3740">
        <v>1982</v>
      </c>
      <c r="N3740">
        <v>3.5</v>
      </c>
      <c r="O3740" s="4"/>
      <c r="P3740" s="4"/>
    </row>
    <row r="3741" spans="1:16" x14ac:dyDescent="0.3">
      <c r="A3741" t="s">
        <v>7410</v>
      </c>
      <c r="B3741">
        <v>29</v>
      </c>
      <c r="C3741">
        <v>120</v>
      </c>
      <c r="D3741">
        <v>20773070</v>
      </c>
      <c r="E3741" t="s">
        <v>1671</v>
      </c>
      <c r="F3741" t="s">
        <v>7411</v>
      </c>
      <c r="G3741" t="s">
        <v>7412</v>
      </c>
      <c r="H3741">
        <v>4501</v>
      </c>
      <c r="I3741">
        <v>102</v>
      </c>
      <c r="J3741" t="s">
        <v>19</v>
      </c>
      <c r="K3741" t="s">
        <v>20</v>
      </c>
      <c r="L3741">
        <v>5000000</v>
      </c>
      <c r="M3741">
        <v>2016</v>
      </c>
      <c r="N3741">
        <v>3.4</v>
      </c>
      <c r="O3741" s="4"/>
      <c r="P3741" s="4"/>
    </row>
    <row r="3742" spans="1:16" x14ac:dyDescent="0.3">
      <c r="A3742" t="s">
        <v>3698</v>
      </c>
      <c r="B3742">
        <v>85</v>
      </c>
      <c r="C3742">
        <v>85</v>
      </c>
      <c r="D3742">
        <v>26096584</v>
      </c>
      <c r="E3742" t="s">
        <v>872</v>
      </c>
      <c r="F3742" t="s">
        <v>1329</v>
      </c>
      <c r="G3742" t="s">
        <v>3699</v>
      </c>
      <c r="H3742">
        <v>30651</v>
      </c>
      <c r="I3742">
        <v>267</v>
      </c>
      <c r="J3742" t="s">
        <v>19</v>
      </c>
      <c r="K3742" t="s">
        <v>20</v>
      </c>
      <c r="L3742">
        <v>19000000</v>
      </c>
      <c r="M3742">
        <v>2003</v>
      </c>
      <c r="N3742">
        <v>3.4</v>
      </c>
      <c r="O3742" s="4"/>
      <c r="P3742" s="4"/>
    </row>
    <row r="3743" spans="1:16" x14ac:dyDescent="0.3">
      <c r="A3743" t="s">
        <v>1127</v>
      </c>
      <c r="B3743">
        <v>156</v>
      </c>
      <c r="C3743">
        <v>91</v>
      </c>
      <c r="D3743">
        <v>74158157</v>
      </c>
      <c r="E3743" t="s">
        <v>872</v>
      </c>
      <c r="F3743" t="s">
        <v>1222</v>
      </c>
      <c r="G3743" t="s">
        <v>1459</v>
      </c>
      <c r="H3743">
        <v>60370</v>
      </c>
      <c r="I3743">
        <v>264</v>
      </c>
      <c r="J3743" t="s">
        <v>19</v>
      </c>
      <c r="K3743" t="s">
        <v>20</v>
      </c>
      <c r="L3743">
        <v>79000000</v>
      </c>
      <c r="M3743">
        <v>2011</v>
      </c>
      <c r="N3743">
        <v>3.4</v>
      </c>
      <c r="O3743" s="4"/>
      <c r="P3743" s="4"/>
    </row>
    <row r="3744" spans="1:16" x14ac:dyDescent="0.3">
      <c r="A3744" t="s">
        <v>4120</v>
      </c>
      <c r="B3744">
        <v>33</v>
      </c>
      <c r="C3744">
        <v>93</v>
      </c>
      <c r="D3744">
        <v>29247405</v>
      </c>
      <c r="E3744" t="s">
        <v>4121</v>
      </c>
      <c r="F3744" t="s">
        <v>384</v>
      </c>
      <c r="G3744" t="s">
        <v>4122</v>
      </c>
      <c r="H3744">
        <v>28377</v>
      </c>
      <c r="I3744">
        <v>261</v>
      </c>
      <c r="J3744" t="s">
        <v>19</v>
      </c>
      <c r="K3744" t="s">
        <v>31</v>
      </c>
      <c r="L3744">
        <v>25000000</v>
      </c>
      <c r="M3744">
        <v>1997</v>
      </c>
      <c r="N3744">
        <v>3.3</v>
      </c>
      <c r="O3744" s="4"/>
      <c r="P3744" s="4"/>
    </row>
    <row r="3745" spans="1:16" x14ac:dyDescent="0.3">
      <c r="A3745" t="s">
        <v>5050</v>
      </c>
      <c r="B3745">
        <v>56</v>
      </c>
      <c r="C3745">
        <v>80</v>
      </c>
      <c r="D3745">
        <v>40363530</v>
      </c>
      <c r="E3745" t="s">
        <v>1508</v>
      </c>
      <c r="F3745" t="s">
        <v>2424</v>
      </c>
      <c r="G3745" t="s">
        <v>5051</v>
      </c>
      <c r="H3745">
        <v>18254</v>
      </c>
      <c r="I3745">
        <v>307</v>
      </c>
      <c r="J3745" t="s">
        <v>19</v>
      </c>
      <c r="K3745" t="s">
        <v>20</v>
      </c>
      <c r="L3745">
        <v>16000000</v>
      </c>
      <c r="M3745">
        <v>2002</v>
      </c>
      <c r="N3745">
        <v>3.3</v>
      </c>
      <c r="O3745" s="4"/>
      <c r="P3745" s="4"/>
    </row>
    <row r="3746" spans="1:16" x14ac:dyDescent="0.3">
      <c r="A3746" t="s">
        <v>5623</v>
      </c>
      <c r="B3746">
        <v>111</v>
      </c>
      <c r="C3746">
        <v>93</v>
      </c>
      <c r="D3746">
        <v>37188667</v>
      </c>
      <c r="E3746" t="s">
        <v>1289</v>
      </c>
      <c r="F3746" t="s">
        <v>5624</v>
      </c>
      <c r="G3746" t="s">
        <v>5625</v>
      </c>
      <c r="H3746">
        <v>34219</v>
      </c>
      <c r="I3746">
        <v>578</v>
      </c>
      <c r="J3746" t="s">
        <v>19</v>
      </c>
      <c r="K3746" t="s">
        <v>20</v>
      </c>
      <c r="L3746">
        <v>12000000</v>
      </c>
      <c r="M3746">
        <v>2002</v>
      </c>
      <c r="N3746">
        <v>3.3</v>
      </c>
      <c r="O3746" s="4"/>
      <c r="P3746" s="4"/>
    </row>
    <row r="3747" spans="1:16" x14ac:dyDescent="0.3">
      <c r="A3747" t="s">
        <v>7190</v>
      </c>
      <c r="B3747">
        <v>7</v>
      </c>
      <c r="C3747">
        <v>120</v>
      </c>
      <c r="D3747">
        <v>1098224</v>
      </c>
      <c r="E3747" t="s">
        <v>526</v>
      </c>
      <c r="F3747" t="s">
        <v>7192</v>
      </c>
      <c r="G3747" t="s">
        <v>7193</v>
      </c>
      <c r="H3747">
        <v>397</v>
      </c>
      <c r="I3747">
        <v>30</v>
      </c>
      <c r="J3747" t="s">
        <v>19</v>
      </c>
      <c r="K3747" t="s">
        <v>20</v>
      </c>
      <c r="L3747">
        <v>2000000</v>
      </c>
      <c r="M3747">
        <v>2003</v>
      </c>
      <c r="N3747">
        <v>3.3</v>
      </c>
      <c r="O3747" s="4"/>
      <c r="P3747" s="4"/>
    </row>
    <row r="3748" spans="1:16" x14ac:dyDescent="0.3">
      <c r="A3748" t="s">
        <v>7349</v>
      </c>
      <c r="B3748">
        <v>5</v>
      </c>
      <c r="C3748">
        <v>97</v>
      </c>
      <c r="D3748">
        <v>100358</v>
      </c>
      <c r="E3748" t="s">
        <v>4677</v>
      </c>
      <c r="F3748" t="s">
        <v>6569</v>
      </c>
      <c r="G3748" t="s">
        <v>7350</v>
      </c>
      <c r="H3748">
        <v>1167</v>
      </c>
      <c r="I3748">
        <v>24</v>
      </c>
      <c r="J3748" t="s">
        <v>19</v>
      </c>
      <c r="K3748" t="s">
        <v>2597</v>
      </c>
      <c r="L3748">
        <v>1500000</v>
      </c>
      <c r="M3748">
        <v>2005</v>
      </c>
      <c r="N3748">
        <v>3.3</v>
      </c>
      <c r="O3748" s="4"/>
      <c r="P3748" s="4"/>
    </row>
    <row r="3749" spans="1:16" x14ac:dyDescent="0.3">
      <c r="A3749" t="s">
        <v>6711</v>
      </c>
      <c r="B3749">
        <v>13</v>
      </c>
      <c r="C3749">
        <v>103</v>
      </c>
      <c r="D3749">
        <v>16066</v>
      </c>
      <c r="E3749" t="s">
        <v>6394</v>
      </c>
      <c r="F3749" t="s">
        <v>2604</v>
      </c>
      <c r="G3749" t="s">
        <v>6712</v>
      </c>
      <c r="H3749">
        <v>1207</v>
      </c>
      <c r="I3749">
        <v>44</v>
      </c>
      <c r="J3749" t="s">
        <v>19</v>
      </c>
      <c r="K3749" t="s">
        <v>432</v>
      </c>
      <c r="L3749">
        <v>5000000</v>
      </c>
      <c r="M3749">
        <v>2004</v>
      </c>
      <c r="N3749">
        <v>3.3</v>
      </c>
      <c r="O3749" s="4"/>
      <c r="P3749" s="4"/>
    </row>
    <row r="3750" spans="1:16" x14ac:dyDescent="0.3">
      <c r="A3750" t="s">
        <v>6033</v>
      </c>
      <c r="B3750">
        <v>17</v>
      </c>
      <c r="C3750">
        <v>83</v>
      </c>
      <c r="D3750">
        <v>126247</v>
      </c>
      <c r="E3750" t="s">
        <v>557</v>
      </c>
      <c r="F3750" t="s">
        <v>121</v>
      </c>
      <c r="G3750" t="s">
        <v>6034</v>
      </c>
      <c r="H3750">
        <v>24958</v>
      </c>
      <c r="I3750">
        <v>103</v>
      </c>
      <c r="J3750" t="s">
        <v>19</v>
      </c>
      <c r="K3750" t="s">
        <v>20</v>
      </c>
      <c r="L3750">
        <v>6200000</v>
      </c>
      <c r="M3750">
        <v>1994</v>
      </c>
      <c r="N3750">
        <v>3.3</v>
      </c>
      <c r="O3750" s="4"/>
      <c r="P3750" s="4"/>
    </row>
    <row r="3751" spans="1:16" x14ac:dyDescent="0.3">
      <c r="A3751" t="s">
        <v>5988</v>
      </c>
      <c r="B3751">
        <v>49</v>
      </c>
      <c r="C3751">
        <v>97</v>
      </c>
      <c r="D3751">
        <v>2331318</v>
      </c>
      <c r="E3751" t="s">
        <v>872</v>
      </c>
      <c r="F3751" t="s">
        <v>614</v>
      </c>
      <c r="G3751" t="s">
        <v>5989</v>
      </c>
      <c r="H3751">
        <v>9541</v>
      </c>
      <c r="I3751">
        <v>64</v>
      </c>
      <c r="J3751" t="s">
        <v>19</v>
      </c>
      <c r="K3751" t="s">
        <v>20</v>
      </c>
      <c r="L3751">
        <v>10000000</v>
      </c>
      <c r="M3751">
        <v>2011</v>
      </c>
      <c r="N3751">
        <v>3.3</v>
      </c>
      <c r="O3751" s="4"/>
      <c r="P3751" s="4"/>
    </row>
    <row r="3752" spans="1:16" x14ac:dyDescent="0.3">
      <c r="A3752" t="s">
        <v>3065</v>
      </c>
      <c r="B3752">
        <v>104</v>
      </c>
      <c r="C3752">
        <v>101</v>
      </c>
      <c r="D3752">
        <v>13208023</v>
      </c>
      <c r="E3752" t="s">
        <v>3067</v>
      </c>
      <c r="F3752" t="s">
        <v>1170</v>
      </c>
      <c r="G3752" t="s">
        <v>3068</v>
      </c>
      <c r="H3752">
        <v>17309</v>
      </c>
      <c r="I3752">
        <v>388</v>
      </c>
      <c r="J3752" t="s">
        <v>19</v>
      </c>
      <c r="K3752" t="s">
        <v>31</v>
      </c>
      <c r="L3752">
        <v>42000000</v>
      </c>
      <c r="M3752">
        <v>2002</v>
      </c>
      <c r="N3752">
        <v>3.3</v>
      </c>
      <c r="O3752" s="4"/>
      <c r="P3752" s="4"/>
    </row>
    <row r="3753" spans="1:16" x14ac:dyDescent="0.3">
      <c r="A3753" t="s">
        <v>971</v>
      </c>
      <c r="B3753">
        <v>212</v>
      </c>
      <c r="C3753">
        <v>87</v>
      </c>
      <c r="D3753">
        <v>40198710</v>
      </c>
      <c r="E3753" t="s">
        <v>972</v>
      </c>
      <c r="F3753" t="s">
        <v>819</v>
      </c>
      <c r="G3753" t="s">
        <v>973</v>
      </c>
      <c r="H3753">
        <v>87451</v>
      </c>
      <c r="I3753">
        <v>660</v>
      </c>
      <c r="J3753" t="s">
        <v>19</v>
      </c>
      <c r="K3753" t="s">
        <v>20</v>
      </c>
      <c r="L3753">
        <v>100000000</v>
      </c>
      <c r="M3753">
        <v>2004</v>
      </c>
      <c r="N3753">
        <v>3.3</v>
      </c>
      <c r="O3753" s="4"/>
      <c r="P3753" s="4"/>
    </row>
    <row r="3754" spans="1:16" x14ac:dyDescent="0.3">
      <c r="A3754" t="s">
        <v>6981</v>
      </c>
      <c r="B3754">
        <v>29</v>
      </c>
      <c r="C3754">
        <v>95</v>
      </c>
      <c r="D3754">
        <v>7888703</v>
      </c>
      <c r="E3754" t="s">
        <v>1396</v>
      </c>
      <c r="F3754" t="s">
        <v>6982</v>
      </c>
      <c r="G3754" t="s">
        <v>6983</v>
      </c>
      <c r="H3754">
        <v>8465</v>
      </c>
      <c r="I3754">
        <v>65</v>
      </c>
      <c r="J3754" t="s">
        <v>19</v>
      </c>
      <c r="K3754" t="s">
        <v>20</v>
      </c>
      <c r="L3754">
        <v>3000000</v>
      </c>
      <c r="M3754">
        <v>1987</v>
      </c>
      <c r="N3754">
        <v>3.2</v>
      </c>
      <c r="O3754" s="4"/>
      <c r="P3754" s="4"/>
    </row>
    <row r="3755" spans="1:16" x14ac:dyDescent="0.3">
      <c r="A3755" t="s">
        <v>4990</v>
      </c>
      <c r="B3755">
        <v>37</v>
      </c>
      <c r="C3755">
        <v>89</v>
      </c>
      <c r="D3755">
        <v>15655665</v>
      </c>
      <c r="E3755" t="s">
        <v>877</v>
      </c>
      <c r="F3755" t="s">
        <v>2857</v>
      </c>
      <c r="G3755" t="s">
        <v>4991</v>
      </c>
      <c r="H3755">
        <v>9104</v>
      </c>
      <c r="I3755">
        <v>112</v>
      </c>
      <c r="J3755" t="s">
        <v>19</v>
      </c>
      <c r="K3755" t="s">
        <v>20</v>
      </c>
      <c r="L3755">
        <v>4000000</v>
      </c>
      <c r="M3755">
        <v>2006</v>
      </c>
      <c r="N3755">
        <v>3.1</v>
      </c>
      <c r="O3755" s="4"/>
      <c r="P3755" s="4"/>
    </row>
    <row r="3756" spans="1:16" x14ac:dyDescent="0.3">
      <c r="A3756" t="s">
        <v>4830</v>
      </c>
      <c r="B3756">
        <v>169</v>
      </c>
      <c r="C3756">
        <v>110</v>
      </c>
      <c r="D3756">
        <v>13998282</v>
      </c>
      <c r="E3756" t="s">
        <v>4831</v>
      </c>
      <c r="F3756" t="s">
        <v>396</v>
      </c>
      <c r="G3756" t="s">
        <v>4832</v>
      </c>
      <c r="H3756">
        <v>24854</v>
      </c>
      <c r="I3756">
        <v>374</v>
      </c>
      <c r="J3756" t="s">
        <v>19</v>
      </c>
      <c r="K3756" t="s">
        <v>20</v>
      </c>
      <c r="L3756">
        <v>16000000</v>
      </c>
      <c r="M3756">
        <v>2014</v>
      </c>
      <c r="N3756">
        <v>3.1</v>
      </c>
      <c r="O3756" s="4"/>
      <c r="P3756" s="4"/>
    </row>
    <row r="3757" spans="1:16" x14ac:dyDescent="0.3">
      <c r="A3757" t="s">
        <v>6261</v>
      </c>
      <c r="B3757">
        <v>35</v>
      </c>
      <c r="C3757">
        <v>97</v>
      </c>
      <c r="D3757">
        <v>4131640</v>
      </c>
      <c r="E3757" t="s">
        <v>557</v>
      </c>
      <c r="F3757" t="s">
        <v>892</v>
      </c>
      <c r="G3757" t="s">
        <v>6262</v>
      </c>
      <c r="H3757">
        <v>5463</v>
      </c>
      <c r="I3757">
        <v>20</v>
      </c>
      <c r="J3757" t="s">
        <v>19</v>
      </c>
      <c r="K3757" t="s">
        <v>20</v>
      </c>
      <c r="L3757">
        <v>7500000</v>
      </c>
      <c r="M3757">
        <v>2008</v>
      </c>
      <c r="N3757">
        <v>3.1</v>
      </c>
      <c r="O3757" s="4"/>
      <c r="P3757" s="4"/>
    </row>
    <row r="3758" spans="1:16" x14ac:dyDescent="0.3">
      <c r="A3758" t="s">
        <v>6977</v>
      </c>
      <c r="B3758">
        <v>37</v>
      </c>
      <c r="C3758">
        <v>99</v>
      </c>
      <c r="D3758">
        <v>7059537</v>
      </c>
      <c r="E3758" t="s">
        <v>872</v>
      </c>
      <c r="F3758" t="s">
        <v>2535</v>
      </c>
      <c r="G3758" t="s">
        <v>6978</v>
      </c>
      <c r="H3758">
        <v>8279</v>
      </c>
      <c r="I3758">
        <v>101</v>
      </c>
      <c r="J3758" t="s">
        <v>19</v>
      </c>
      <c r="K3758" t="s">
        <v>20</v>
      </c>
      <c r="L3758">
        <v>3000000</v>
      </c>
      <c r="M3758">
        <v>2006</v>
      </c>
      <c r="N3758">
        <v>3</v>
      </c>
      <c r="O3758" s="4"/>
      <c r="P3758" s="4"/>
    </row>
    <row r="3759" spans="1:16" x14ac:dyDescent="0.3">
      <c r="A3759" t="s">
        <v>5006</v>
      </c>
      <c r="B3759">
        <v>21</v>
      </c>
      <c r="C3759">
        <v>97</v>
      </c>
      <c r="D3759">
        <v>2315683</v>
      </c>
      <c r="E3759" t="s">
        <v>5007</v>
      </c>
      <c r="F3759" t="s">
        <v>1682</v>
      </c>
      <c r="G3759" t="s">
        <v>5008</v>
      </c>
      <c r="H3759">
        <v>4081</v>
      </c>
      <c r="I3759">
        <v>28</v>
      </c>
      <c r="J3759" t="s">
        <v>19</v>
      </c>
      <c r="K3759" t="s">
        <v>31</v>
      </c>
      <c r="L3759">
        <v>17000000</v>
      </c>
      <c r="M3759">
        <v>1986</v>
      </c>
      <c r="N3759">
        <v>3</v>
      </c>
      <c r="O3759" s="4"/>
      <c r="P3759" s="4"/>
    </row>
    <row r="3760" spans="1:16" x14ac:dyDescent="0.3">
      <c r="A3760" t="s">
        <v>698</v>
      </c>
      <c r="B3760">
        <v>151</v>
      </c>
      <c r="C3760">
        <v>98</v>
      </c>
      <c r="D3760">
        <v>18990542</v>
      </c>
      <c r="E3760" t="s">
        <v>1703</v>
      </c>
      <c r="F3760" t="s">
        <v>1097</v>
      </c>
      <c r="G3760" t="s">
        <v>1704</v>
      </c>
      <c r="H3760">
        <v>22264</v>
      </c>
      <c r="I3760">
        <v>289</v>
      </c>
      <c r="J3760" t="s">
        <v>19</v>
      </c>
      <c r="K3760" t="s">
        <v>20</v>
      </c>
      <c r="L3760">
        <v>70000000</v>
      </c>
      <c r="M3760">
        <v>2002</v>
      </c>
      <c r="N3760">
        <v>3</v>
      </c>
      <c r="O3760" s="4"/>
      <c r="P3760" s="4"/>
    </row>
    <row r="3761" spans="1:16" x14ac:dyDescent="0.3">
      <c r="A3761" t="s">
        <v>6460</v>
      </c>
      <c r="B3761">
        <v>52</v>
      </c>
      <c r="C3761">
        <v>89</v>
      </c>
      <c r="D3761">
        <v>13235267</v>
      </c>
      <c r="E3761" t="s">
        <v>1508</v>
      </c>
      <c r="F3761" t="s">
        <v>2569</v>
      </c>
      <c r="G3761" t="s">
        <v>6461</v>
      </c>
      <c r="H3761">
        <v>12339</v>
      </c>
      <c r="I3761">
        <v>32</v>
      </c>
      <c r="J3761" t="s">
        <v>19</v>
      </c>
      <c r="K3761" t="s">
        <v>20</v>
      </c>
      <c r="L3761">
        <v>6000000</v>
      </c>
      <c r="M3761">
        <v>2007</v>
      </c>
      <c r="N3761">
        <v>2.9</v>
      </c>
      <c r="O3761" s="4"/>
      <c r="P3761" s="4"/>
    </row>
    <row r="3762" spans="1:16" x14ac:dyDescent="0.3">
      <c r="A3762" t="s">
        <v>2112</v>
      </c>
      <c r="B3762">
        <v>143</v>
      </c>
      <c r="C3762">
        <v>92</v>
      </c>
      <c r="D3762">
        <v>1550000</v>
      </c>
      <c r="E3762" t="s">
        <v>4231</v>
      </c>
      <c r="F3762" t="s">
        <v>1837</v>
      </c>
      <c r="G3762" t="s">
        <v>4232</v>
      </c>
      <c r="H3762">
        <v>30628</v>
      </c>
      <c r="I3762">
        <v>471</v>
      </c>
      <c r="J3762" t="s">
        <v>19</v>
      </c>
      <c r="K3762" t="s">
        <v>20</v>
      </c>
      <c r="L3762">
        <v>25000000</v>
      </c>
      <c r="M3762">
        <v>2005</v>
      </c>
      <c r="N3762">
        <v>2.9</v>
      </c>
      <c r="O3762" s="4"/>
      <c r="P3762" s="4"/>
    </row>
    <row r="3763" spans="1:16" x14ac:dyDescent="0.3">
      <c r="A3763" t="s">
        <v>4316</v>
      </c>
      <c r="B3763">
        <v>80</v>
      </c>
      <c r="C3763">
        <v>92</v>
      </c>
      <c r="D3763">
        <v>20763013</v>
      </c>
      <c r="E3763" t="s">
        <v>3747</v>
      </c>
      <c r="F3763" t="s">
        <v>4317</v>
      </c>
      <c r="G3763" t="s">
        <v>4318</v>
      </c>
      <c r="H3763">
        <v>30840</v>
      </c>
      <c r="I3763">
        <v>383</v>
      </c>
      <c r="J3763" t="s">
        <v>19</v>
      </c>
      <c r="K3763" t="s">
        <v>20</v>
      </c>
      <c r="L3763">
        <v>23000000</v>
      </c>
      <c r="M3763">
        <v>1987</v>
      </c>
      <c r="N3763">
        <v>2.8</v>
      </c>
      <c r="O3763" s="4"/>
      <c r="P3763" s="4"/>
    </row>
    <row r="3764" spans="1:16" x14ac:dyDescent="0.3">
      <c r="A3764" t="s">
        <v>5278</v>
      </c>
      <c r="B3764">
        <v>24</v>
      </c>
      <c r="C3764">
        <v>76</v>
      </c>
      <c r="D3764">
        <v>11144518</v>
      </c>
      <c r="E3764" t="s">
        <v>4000</v>
      </c>
      <c r="F3764" t="s">
        <v>1054</v>
      </c>
      <c r="G3764" t="s">
        <v>5279</v>
      </c>
      <c r="H3764">
        <v>2724</v>
      </c>
      <c r="I3764">
        <v>53</v>
      </c>
      <c r="J3764" t="s">
        <v>19</v>
      </c>
      <c r="K3764" t="s">
        <v>162</v>
      </c>
      <c r="L3764">
        <v>15000000</v>
      </c>
      <c r="M3764">
        <v>1998</v>
      </c>
      <c r="N3764">
        <v>2.8</v>
      </c>
      <c r="O3764" s="4"/>
      <c r="P3764" s="4"/>
    </row>
    <row r="3765" spans="1:16" x14ac:dyDescent="0.3">
      <c r="A3765" t="s">
        <v>4691</v>
      </c>
      <c r="B3765">
        <v>31</v>
      </c>
      <c r="C3765">
        <v>77</v>
      </c>
      <c r="D3765">
        <v>7382993</v>
      </c>
      <c r="E3765" t="s">
        <v>165</v>
      </c>
      <c r="F3765" t="s">
        <v>2990</v>
      </c>
      <c r="G3765" t="s">
        <v>4692</v>
      </c>
      <c r="H3765">
        <v>3851</v>
      </c>
      <c r="I3765">
        <v>114</v>
      </c>
      <c r="J3765" t="s">
        <v>19</v>
      </c>
      <c r="K3765" t="s">
        <v>20</v>
      </c>
      <c r="L3765">
        <v>20000000</v>
      </c>
      <c r="M3765">
        <v>2006</v>
      </c>
      <c r="N3765">
        <v>2.8</v>
      </c>
      <c r="O3765" s="4"/>
      <c r="P3765" s="4"/>
    </row>
    <row r="3766" spans="1:16" x14ac:dyDescent="0.3">
      <c r="A3766" t="s">
        <v>5100</v>
      </c>
      <c r="B3766">
        <v>36</v>
      </c>
      <c r="C3766">
        <v>97</v>
      </c>
      <c r="D3766">
        <v>1686429</v>
      </c>
      <c r="E3766" t="s">
        <v>5101</v>
      </c>
      <c r="F3766" t="s">
        <v>1366</v>
      </c>
      <c r="G3766" t="s">
        <v>5102</v>
      </c>
      <c r="H3766">
        <v>8687</v>
      </c>
      <c r="I3766">
        <v>62</v>
      </c>
      <c r="J3766" t="s">
        <v>19</v>
      </c>
      <c r="K3766" t="s">
        <v>20</v>
      </c>
      <c r="L3766">
        <v>16000000</v>
      </c>
      <c r="M3766">
        <v>1997</v>
      </c>
      <c r="N3766">
        <v>2.8</v>
      </c>
      <c r="O3766" s="4"/>
      <c r="P3766" s="4"/>
    </row>
    <row r="3767" spans="1:16" x14ac:dyDescent="0.3">
      <c r="A3767" t="s">
        <v>4212</v>
      </c>
      <c r="B3767">
        <v>28</v>
      </c>
      <c r="C3767">
        <v>80</v>
      </c>
      <c r="D3767">
        <v>1646664</v>
      </c>
      <c r="E3767" t="s">
        <v>2921</v>
      </c>
      <c r="F3767" t="s">
        <v>4743</v>
      </c>
      <c r="G3767" t="s">
        <v>4744</v>
      </c>
      <c r="H3767">
        <v>4518</v>
      </c>
      <c r="I3767">
        <v>66</v>
      </c>
      <c r="J3767" t="s">
        <v>19</v>
      </c>
      <c r="K3767" t="s">
        <v>20</v>
      </c>
      <c r="L3767">
        <v>20000000</v>
      </c>
      <c r="M3767">
        <v>2003</v>
      </c>
      <c r="N3767">
        <v>2.8</v>
      </c>
      <c r="O3767" s="4"/>
      <c r="P3767" s="4"/>
    </row>
    <row r="3768" spans="1:16" x14ac:dyDescent="0.3">
      <c r="A3768" t="s">
        <v>4494</v>
      </c>
      <c r="B3768">
        <v>99</v>
      </c>
      <c r="C3768">
        <v>85</v>
      </c>
      <c r="D3768">
        <v>48546578</v>
      </c>
      <c r="E3768" t="s">
        <v>877</v>
      </c>
      <c r="F3768" t="s">
        <v>2186</v>
      </c>
      <c r="G3768" t="s">
        <v>4495</v>
      </c>
      <c r="H3768">
        <v>50415</v>
      </c>
      <c r="I3768">
        <v>613</v>
      </c>
      <c r="J3768" t="s">
        <v>19</v>
      </c>
      <c r="K3768" t="s">
        <v>20</v>
      </c>
      <c r="L3768">
        <v>20000000</v>
      </c>
      <c r="M3768">
        <v>2006</v>
      </c>
      <c r="N3768">
        <v>2.7</v>
      </c>
      <c r="O3768" s="4"/>
      <c r="P3768" s="4"/>
    </row>
    <row r="3769" spans="1:16" x14ac:dyDescent="0.3">
      <c r="A3769" t="s">
        <v>2555</v>
      </c>
      <c r="B3769">
        <v>130</v>
      </c>
      <c r="C3769">
        <v>100</v>
      </c>
      <c r="D3769">
        <v>9353573</v>
      </c>
      <c r="E3769" t="s">
        <v>159</v>
      </c>
      <c r="F3769" t="s">
        <v>2967</v>
      </c>
      <c r="G3769" t="s">
        <v>3760</v>
      </c>
      <c r="H3769">
        <v>56451</v>
      </c>
      <c r="I3769">
        <v>524</v>
      </c>
      <c r="J3769" t="s">
        <v>19</v>
      </c>
      <c r="K3769" t="s">
        <v>20</v>
      </c>
      <c r="L3769">
        <v>45000000</v>
      </c>
      <c r="M3769">
        <v>2009</v>
      </c>
      <c r="N3769">
        <v>2.7</v>
      </c>
      <c r="O3769" s="4"/>
      <c r="P3769" s="4"/>
    </row>
    <row r="3770" spans="1:16" x14ac:dyDescent="0.3">
      <c r="A3770" t="s">
        <v>6814</v>
      </c>
      <c r="B3770">
        <v>52</v>
      </c>
      <c r="C3770">
        <v>96</v>
      </c>
      <c r="D3770">
        <v>3713002</v>
      </c>
      <c r="E3770" t="s">
        <v>38</v>
      </c>
      <c r="F3770" t="s">
        <v>4101</v>
      </c>
      <c r="G3770" t="s">
        <v>6815</v>
      </c>
      <c r="H3770">
        <v>3611</v>
      </c>
      <c r="I3770">
        <v>62</v>
      </c>
      <c r="J3770" t="s">
        <v>19</v>
      </c>
      <c r="K3770" t="s">
        <v>20</v>
      </c>
      <c r="L3770">
        <v>8000000</v>
      </c>
      <c r="M3770">
        <v>2003</v>
      </c>
      <c r="N3770">
        <v>2.7</v>
      </c>
      <c r="O3770" s="4"/>
      <c r="P3770" s="4"/>
    </row>
    <row r="3771" spans="1:16" x14ac:dyDescent="0.3">
      <c r="A3771" t="s">
        <v>3669</v>
      </c>
      <c r="B3771">
        <v>111</v>
      </c>
      <c r="C3771">
        <v>86</v>
      </c>
      <c r="D3771">
        <v>38232624</v>
      </c>
      <c r="E3771" t="s">
        <v>872</v>
      </c>
      <c r="F3771" t="s">
        <v>1321</v>
      </c>
      <c r="G3771" t="s">
        <v>3670</v>
      </c>
      <c r="H3771">
        <v>88518</v>
      </c>
      <c r="I3771">
        <v>409</v>
      </c>
      <c r="J3771" t="s">
        <v>19</v>
      </c>
      <c r="K3771" t="s">
        <v>20</v>
      </c>
      <c r="L3771">
        <v>30000000</v>
      </c>
      <c r="M3771">
        <v>2008</v>
      </c>
      <c r="N3771">
        <v>2.7</v>
      </c>
      <c r="O3771" s="4"/>
      <c r="P3771" s="4"/>
    </row>
    <row r="3772" spans="1:16" x14ac:dyDescent="0.3">
      <c r="A3772" t="s">
        <v>4681</v>
      </c>
      <c r="B3772">
        <v>45</v>
      </c>
      <c r="C3772">
        <v>97</v>
      </c>
      <c r="D3772">
        <v>27141959</v>
      </c>
      <c r="E3772" t="s">
        <v>5477</v>
      </c>
      <c r="F3772" t="s">
        <v>1903</v>
      </c>
      <c r="G3772" t="s">
        <v>5478</v>
      </c>
      <c r="H3772">
        <v>19547</v>
      </c>
      <c r="I3772">
        <v>168</v>
      </c>
      <c r="J3772" t="s">
        <v>19</v>
      </c>
      <c r="K3772" t="s">
        <v>20</v>
      </c>
      <c r="L3772">
        <v>18000000</v>
      </c>
      <c r="M3772">
        <v>1999</v>
      </c>
      <c r="N3772">
        <v>2.5</v>
      </c>
      <c r="O3772" s="4"/>
      <c r="P3772" s="4"/>
    </row>
    <row r="3773" spans="1:16" x14ac:dyDescent="0.3">
      <c r="A3773" t="s">
        <v>1243</v>
      </c>
      <c r="B3773">
        <v>131</v>
      </c>
      <c r="C3773">
        <v>121</v>
      </c>
      <c r="D3773">
        <v>5660084</v>
      </c>
      <c r="E3773" t="s">
        <v>2047</v>
      </c>
      <c r="F3773" t="s">
        <v>2297</v>
      </c>
      <c r="G3773" t="s">
        <v>2298</v>
      </c>
      <c r="H3773">
        <v>41620</v>
      </c>
      <c r="I3773">
        <v>418</v>
      </c>
      <c r="J3773" t="s">
        <v>19</v>
      </c>
      <c r="K3773" t="s">
        <v>20</v>
      </c>
      <c r="L3773">
        <v>54000000</v>
      </c>
      <c r="M3773">
        <v>2003</v>
      </c>
      <c r="N3773">
        <v>2.4</v>
      </c>
      <c r="O3773" s="4"/>
      <c r="P3773" s="4"/>
    </row>
    <row r="3774" spans="1:16" x14ac:dyDescent="0.3">
      <c r="A3774" t="s">
        <v>1416</v>
      </c>
      <c r="B3774">
        <v>174</v>
      </c>
      <c r="C3774">
        <v>119</v>
      </c>
      <c r="D3774">
        <v>21471685</v>
      </c>
      <c r="E3774" t="s">
        <v>41</v>
      </c>
      <c r="F3774" t="s">
        <v>1417</v>
      </c>
      <c r="G3774" t="s">
        <v>1418</v>
      </c>
      <c r="H3774">
        <v>65464</v>
      </c>
      <c r="I3774">
        <v>1308</v>
      </c>
      <c r="J3774" t="s">
        <v>19</v>
      </c>
      <c r="K3774" t="s">
        <v>20</v>
      </c>
      <c r="L3774">
        <v>44000000</v>
      </c>
      <c r="M3774">
        <v>2000</v>
      </c>
      <c r="N3774">
        <v>2.4</v>
      </c>
      <c r="O3774" s="4"/>
      <c r="P3774" s="4"/>
    </row>
    <row r="3775" spans="1:16" x14ac:dyDescent="0.3">
      <c r="A3775" t="s">
        <v>2112</v>
      </c>
      <c r="B3775">
        <v>148</v>
      </c>
      <c r="C3775">
        <v>94</v>
      </c>
      <c r="D3775">
        <v>5132655</v>
      </c>
      <c r="E3775" t="s">
        <v>4304</v>
      </c>
      <c r="F3775" t="s">
        <v>4714</v>
      </c>
      <c r="G3775" t="s">
        <v>4715</v>
      </c>
      <c r="H3775">
        <v>37626</v>
      </c>
      <c r="I3775">
        <v>521</v>
      </c>
      <c r="J3775" t="s">
        <v>19</v>
      </c>
      <c r="K3775" t="s">
        <v>162</v>
      </c>
      <c r="L3775">
        <v>20000000</v>
      </c>
      <c r="M3775">
        <v>2005</v>
      </c>
      <c r="N3775">
        <v>2.2999999999999998</v>
      </c>
      <c r="O3775" s="4"/>
      <c r="P3775" s="4"/>
    </row>
    <row r="3776" spans="1:16" x14ac:dyDescent="0.3">
      <c r="A3776" t="s">
        <v>6355</v>
      </c>
      <c r="B3776">
        <v>12</v>
      </c>
      <c r="C3776">
        <v>95</v>
      </c>
      <c r="D3776">
        <v>306715</v>
      </c>
      <c r="E3776" t="s">
        <v>872</v>
      </c>
      <c r="F3776" t="s">
        <v>2133</v>
      </c>
      <c r="G3776" t="s">
        <v>6356</v>
      </c>
      <c r="H3776">
        <v>5143</v>
      </c>
      <c r="I3776">
        <v>62</v>
      </c>
      <c r="J3776" t="s">
        <v>19</v>
      </c>
      <c r="K3776" t="s">
        <v>20</v>
      </c>
      <c r="L3776">
        <v>10000000</v>
      </c>
      <c r="M3776">
        <v>1998</v>
      </c>
      <c r="N3776">
        <v>2.2999999999999998</v>
      </c>
      <c r="O3776" s="4"/>
      <c r="P3776" s="4"/>
    </row>
    <row r="3777" spans="1:16" x14ac:dyDescent="0.3">
      <c r="A3777" t="s">
        <v>3669</v>
      </c>
      <c r="B3777">
        <v>112</v>
      </c>
      <c r="C3777">
        <v>93</v>
      </c>
      <c r="D3777">
        <v>39737645</v>
      </c>
      <c r="E3777" t="s">
        <v>2028</v>
      </c>
      <c r="F3777" t="s">
        <v>2206</v>
      </c>
      <c r="G3777" t="s">
        <v>4512</v>
      </c>
      <c r="H3777">
        <v>89687</v>
      </c>
      <c r="I3777">
        <v>666</v>
      </c>
      <c r="J3777" t="s">
        <v>19</v>
      </c>
      <c r="K3777" t="s">
        <v>20</v>
      </c>
      <c r="L3777">
        <v>20000000</v>
      </c>
      <c r="M3777">
        <v>2007</v>
      </c>
      <c r="N3777">
        <v>2.2999999999999998</v>
      </c>
      <c r="O3777" s="4"/>
      <c r="P3777" s="4"/>
    </row>
    <row r="3778" spans="1:16" x14ac:dyDescent="0.3">
      <c r="A3778" t="s">
        <v>986</v>
      </c>
      <c r="B3778">
        <v>78</v>
      </c>
      <c r="C3778">
        <v>94</v>
      </c>
      <c r="D3778">
        <v>17010646</v>
      </c>
      <c r="E3778" t="s">
        <v>298</v>
      </c>
      <c r="F3778" t="s">
        <v>987</v>
      </c>
      <c r="G3778" t="s">
        <v>988</v>
      </c>
      <c r="H3778">
        <v>40751</v>
      </c>
      <c r="I3778">
        <v>239</v>
      </c>
      <c r="J3778" t="s">
        <v>19</v>
      </c>
      <c r="K3778" t="s">
        <v>20</v>
      </c>
      <c r="L3778">
        <v>84000000</v>
      </c>
      <c r="M3778">
        <v>2005</v>
      </c>
      <c r="N3778">
        <v>2.2000000000000002</v>
      </c>
      <c r="O3778" s="4"/>
      <c r="P3778" s="4"/>
    </row>
    <row r="3779" spans="1:16" x14ac:dyDescent="0.3">
      <c r="A3779" t="s">
        <v>5475</v>
      </c>
      <c r="B3779">
        <v>25</v>
      </c>
      <c r="C3779">
        <v>95</v>
      </c>
      <c r="D3779">
        <v>7009668</v>
      </c>
      <c r="E3779" t="s">
        <v>6530</v>
      </c>
      <c r="F3779" t="s">
        <v>6531</v>
      </c>
      <c r="G3779" t="s">
        <v>6532</v>
      </c>
      <c r="H3779">
        <v>8707</v>
      </c>
      <c r="I3779">
        <v>36</v>
      </c>
      <c r="J3779" t="s">
        <v>19</v>
      </c>
      <c r="K3779" t="s">
        <v>20</v>
      </c>
      <c r="L3779">
        <v>5600000</v>
      </c>
      <c r="M3779">
        <v>2006</v>
      </c>
      <c r="N3779">
        <v>2.1</v>
      </c>
      <c r="O3779" s="4"/>
      <c r="P3779" s="4"/>
    </row>
    <row r="3780" spans="1:16" x14ac:dyDescent="0.3">
      <c r="A3780" t="s">
        <v>5074</v>
      </c>
      <c r="B3780">
        <v>60</v>
      </c>
      <c r="C3780">
        <v>90</v>
      </c>
      <c r="D3780">
        <v>4922166</v>
      </c>
      <c r="E3780" t="s">
        <v>4677</v>
      </c>
      <c r="F3780" t="s">
        <v>869</v>
      </c>
      <c r="G3780" t="s">
        <v>5686</v>
      </c>
      <c r="H3780">
        <v>23606</v>
      </c>
      <c r="I3780">
        <v>304</v>
      </c>
      <c r="J3780" t="s">
        <v>19</v>
      </c>
      <c r="K3780" t="s">
        <v>20</v>
      </c>
      <c r="L3780">
        <v>12000000</v>
      </c>
      <c r="M3780">
        <v>2003</v>
      </c>
      <c r="N3780">
        <v>2.1</v>
      </c>
      <c r="O3780" s="4"/>
      <c r="P3780" s="4"/>
    </row>
    <row r="3781" spans="1:16" x14ac:dyDescent="0.3">
      <c r="A3781" t="s">
        <v>4952</v>
      </c>
      <c r="B3781">
        <v>66</v>
      </c>
      <c r="C3781">
        <v>104</v>
      </c>
      <c r="D3781">
        <v>4273372</v>
      </c>
      <c r="E3781" t="s">
        <v>3462</v>
      </c>
      <c r="F3781" t="s">
        <v>3164</v>
      </c>
      <c r="G3781" t="s">
        <v>6137</v>
      </c>
      <c r="H3781">
        <v>19412</v>
      </c>
      <c r="I3781">
        <v>308</v>
      </c>
      <c r="J3781" t="s">
        <v>19</v>
      </c>
      <c r="K3781" t="s">
        <v>20</v>
      </c>
      <c r="L3781">
        <v>22000000</v>
      </c>
      <c r="M3781">
        <v>2001</v>
      </c>
      <c r="N3781">
        <v>2.1</v>
      </c>
      <c r="O3781" s="4"/>
      <c r="P3781" s="4"/>
    </row>
    <row r="3782" spans="1:16" x14ac:dyDescent="0.3">
      <c r="A3782" t="s">
        <v>4157</v>
      </c>
      <c r="B3782">
        <v>25</v>
      </c>
      <c r="C3782">
        <v>93</v>
      </c>
      <c r="D3782">
        <v>5694308</v>
      </c>
      <c r="E3782" t="s">
        <v>1896</v>
      </c>
      <c r="F3782" t="s">
        <v>865</v>
      </c>
      <c r="G3782" t="s">
        <v>6331</v>
      </c>
      <c r="H3782">
        <v>13815</v>
      </c>
      <c r="I3782">
        <v>46</v>
      </c>
      <c r="J3782" t="s">
        <v>19</v>
      </c>
      <c r="K3782" t="s">
        <v>20</v>
      </c>
      <c r="L3782">
        <v>7000000</v>
      </c>
      <c r="M3782">
        <v>2007</v>
      </c>
      <c r="N3782">
        <v>2</v>
      </c>
      <c r="O3782" s="4"/>
      <c r="P3782" s="4"/>
    </row>
    <row r="3783" spans="1:16" x14ac:dyDescent="0.3">
      <c r="A3783" t="s">
        <v>4681</v>
      </c>
      <c r="B3783">
        <v>32</v>
      </c>
      <c r="C3783">
        <v>88</v>
      </c>
      <c r="D3783">
        <v>9109322</v>
      </c>
      <c r="E3783" t="s">
        <v>1342</v>
      </c>
      <c r="F3783" t="s">
        <v>4682</v>
      </c>
      <c r="G3783" t="s">
        <v>4683</v>
      </c>
      <c r="H3783">
        <v>25371</v>
      </c>
      <c r="I3783">
        <v>129</v>
      </c>
      <c r="J3783" t="s">
        <v>19</v>
      </c>
      <c r="K3783" t="s">
        <v>432</v>
      </c>
      <c r="L3783">
        <v>20000000</v>
      </c>
      <c r="M3783">
        <v>2004</v>
      </c>
      <c r="N3783">
        <v>1.9</v>
      </c>
      <c r="O3783" s="4"/>
      <c r="P3783" s="4"/>
    </row>
    <row r="3784" spans="1:16" x14ac:dyDescent="0.3">
      <c r="A3784" t="s">
        <v>3669</v>
      </c>
      <c r="B3784">
        <v>111</v>
      </c>
      <c r="C3784">
        <v>88</v>
      </c>
      <c r="D3784">
        <v>14174654</v>
      </c>
      <c r="E3784" t="s">
        <v>872</v>
      </c>
      <c r="F3784" t="s">
        <v>1321</v>
      </c>
      <c r="G3784" t="s">
        <v>4641</v>
      </c>
      <c r="H3784">
        <v>74945</v>
      </c>
      <c r="I3784">
        <v>359</v>
      </c>
      <c r="J3784" t="s">
        <v>19</v>
      </c>
      <c r="K3784" t="s">
        <v>20</v>
      </c>
      <c r="L3784">
        <v>25000000</v>
      </c>
      <c r="M3784">
        <v>2008</v>
      </c>
      <c r="N3784">
        <v>1.9</v>
      </c>
      <c r="O3784" s="4"/>
      <c r="P3784" s="4"/>
    </row>
    <row r="3785" spans="1:16" x14ac:dyDescent="0.3">
      <c r="A3785" t="s">
        <v>587</v>
      </c>
      <c r="B3785">
        <v>84</v>
      </c>
      <c r="C3785">
        <v>115</v>
      </c>
      <c r="D3785">
        <v>73000942</v>
      </c>
      <c r="E3785" t="s">
        <v>1958</v>
      </c>
      <c r="F3785" t="s">
        <v>3176</v>
      </c>
      <c r="G3785" t="s">
        <v>5451</v>
      </c>
      <c r="H3785">
        <v>74351</v>
      </c>
      <c r="I3785">
        <v>233</v>
      </c>
      <c r="J3785" t="s">
        <v>19</v>
      </c>
      <c r="K3785" t="s">
        <v>20</v>
      </c>
      <c r="L3785">
        <v>13000000</v>
      </c>
      <c r="M3785">
        <v>2011</v>
      </c>
      <c r="N3785">
        <v>1.6</v>
      </c>
      <c r="O3785" s="4"/>
      <c r="P3785" s="4"/>
    </row>
  </sheetData>
  <conditionalFormatting sqref="G3888:G1048576 G1:G3785">
    <cfRule type="duplicateValues" dxfId="4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95D41-5E7E-457F-A7F1-CC945BD11638}">
  <sheetPr>
    <tabColor theme="5" tint="0.39997558519241921"/>
  </sheetPr>
  <dimension ref="A1:Q3786"/>
  <sheetViews>
    <sheetView tabSelected="1" topLeftCell="F1" zoomScale="70" zoomScaleNormal="70" workbookViewId="0">
      <selection activeCell="O2" sqref="O2"/>
    </sheetView>
  </sheetViews>
  <sheetFormatPr defaultRowHeight="14.4" x14ac:dyDescent="0.3"/>
  <cols>
    <col min="1" max="1" width="29.6640625" bestFit="1" customWidth="1"/>
    <col min="2" max="2" width="23.109375" bestFit="1" customWidth="1"/>
    <col min="3" max="3" width="10.44140625" bestFit="1" customWidth="1"/>
    <col min="4" max="4" width="10" bestFit="1" customWidth="1"/>
    <col min="5" max="5" width="62.6640625" bestFit="1" customWidth="1"/>
    <col min="6" max="6" width="24.88671875" bestFit="1" customWidth="1"/>
    <col min="7" max="7" width="71.77734375" bestFit="1" customWidth="1"/>
    <col min="8" max="8" width="18.44140625" bestFit="1" customWidth="1"/>
    <col min="9" max="9" width="22.6640625" bestFit="1" customWidth="1"/>
    <col min="10" max="10" width="10.88671875" bestFit="1" customWidth="1"/>
    <col min="11" max="11" width="18.44140625" bestFit="1" customWidth="1"/>
    <col min="12" max="12" width="12" bestFit="1" customWidth="1"/>
    <col min="13" max="13" width="11.109375" bestFit="1" customWidth="1"/>
    <col min="14" max="14" width="13" bestFit="1" customWidth="1"/>
    <col min="15" max="15" width="16.77734375" bestFit="1" customWidth="1"/>
    <col min="16" max="16" width="18.1093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7853</v>
      </c>
      <c r="P1" t="s">
        <v>7852</v>
      </c>
      <c r="Q1" t="s">
        <v>7851</v>
      </c>
    </row>
    <row r="2" spans="1:17" x14ac:dyDescent="0.3">
      <c r="A2" t="s">
        <v>14</v>
      </c>
      <c r="B2">
        <v>723</v>
      </c>
      <c r="C2">
        <v>178</v>
      </c>
      <c r="D2">
        <v>760505847</v>
      </c>
      <c r="E2" t="s">
        <v>15</v>
      </c>
      <c r="F2" t="s">
        <v>16</v>
      </c>
      <c r="G2" t="s">
        <v>17</v>
      </c>
      <c r="H2">
        <v>886204</v>
      </c>
      <c r="I2">
        <v>3054</v>
      </c>
      <c r="J2" t="s">
        <v>19</v>
      </c>
      <c r="K2" t="s">
        <v>20</v>
      </c>
      <c r="L2">
        <v>237000000</v>
      </c>
      <c r="M2">
        <v>2009</v>
      </c>
      <c r="N2">
        <v>7.9</v>
      </c>
      <c r="O2" s="4">
        <f t="shared" ref="O2:O65" si="0">D2/1000000</f>
        <v>760.50584700000002</v>
      </c>
      <c r="P2" s="4">
        <f t="shared" ref="P2:P65" si="1">L2/1000000</f>
        <v>237</v>
      </c>
      <c r="Q2" s="4">
        <f t="shared" ref="Q2:Q65" si="2">O2-P2</f>
        <v>523.50584700000002</v>
      </c>
    </row>
    <row r="3" spans="1:17" x14ac:dyDescent="0.3">
      <c r="A3" t="s">
        <v>141</v>
      </c>
      <c r="B3">
        <v>644</v>
      </c>
      <c r="C3">
        <v>124</v>
      </c>
      <c r="D3">
        <v>652177271</v>
      </c>
      <c r="E3" t="s">
        <v>137</v>
      </c>
      <c r="F3" t="s">
        <v>143</v>
      </c>
      <c r="G3" t="s">
        <v>144</v>
      </c>
      <c r="H3">
        <v>418214</v>
      </c>
      <c r="I3">
        <v>1290</v>
      </c>
      <c r="J3" t="s">
        <v>19</v>
      </c>
      <c r="K3" t="s">
        <v>20</v>
      </c>
      <c r="L3">
        <v>150000000</v>
      </c>
      <c r="M3">
        <v>2015</v>
      </c>
      <c r="N3">
        <v>7</v>
      </c>
      <c r="O3" s="4">
        <f t="shared" si="0"/>
        <v>652.17727100000002</v>
      </c>
      <c r="P3" s="4">
        <f t="shared" si="1"/>
        <v>150</v>
      </c>
      <c r="Q3" s="4">
        <f t="shared" si="2"/>
        <v>502.17727100000002</v>
      </c>
    </row>
    <row r="4" spans="1:17" x14ac:dyDescent="0.3">
      <c r="A4" t="s">
        <v>14</v>
      </c>
      <c r="B4">
        <v>315</v>
      </c>
      <c r="C4">
        <v>194</v>
      </c>
      <c r="D4">
        <v>658672302</v>
      </c>
      <c r="E4" t="s">
        <v>129</v>
      </c>
      <c r="F4" t="s">
        <v>130</v>
      </c>
      <c r="G4" t="s">
        <v>131</v>
      </c>
      <c r="H4">
        <v>793059</v>
      </c>
      <c r="I4">
        <v>2528</v>
      </c>
      <c r="J4" t="s">
        <v>19</v>
      </c>
      <c r="K4" t="s">
        <v>20</v>
      </c>
      <c r="L4">
        <v>200000000</v>
      </c>
      <c r="M4">
        <v>1997</v>
      </c>
      <c r="N4">
        <v>7.7</v>
      </c>
      <c r="O4" s="4">
        <f t="shared" si="0"/>
        <v>658.67230199999995</v>
      </c>
      <c r="P4" s="4">
        <f t="shared" si="1"/>
        <v>200</v>
      </c>
      <c r="Q4" s="4">
        <f t="shared" si="2"/>
        <v>458.67230199999995</v>
      </c>
    </row>
    <row r="5" spans="1:17" x14ac:dyDescent="0.3">
      <c r="A5" t="s">
        <v>762</v>
      </c>
      <c r="B5">
        <v>282</v>
      </c>
      <c r="C5">
        <v>125</v>
      </c>
      <c r="D5">
        <v>460935665</v>
      </c>
      <c r="E5" t="s">
        <v>15</v>
      </c>
      <c r="F5" t="s">
        <v>232</v>
      </c>
      <c r="G5" t="s">
        <v>5744</v>
      </c>
      <c r="H5">
        <v>911097</v>
      </c>
      <c r="I5">
        <v>1470</v>
      </c>
      <c r="J5" t="s">
        <v>19</v>
      </c>
      <c r="K5" t="s">
        <v>20</v>
      </c>
      <c r="L5">
        <v>11000000</v>
      </c>
      <c r="M5">
        <v>1977</v>
      </c>
      <c r="N5">
        <v>8.6999999999999993</v>
      </c>
      <c r="O5" s="4">
        <f t="shared" si="0"/>
        <v>460.93566499999997</v>
      </c>
      <c r="P5" s="4">
        <f t="shared" si="1"/>
        <v>11</v>
      </c>
      <c r="Q5" s="4">
        <f t="shared" si="2"/>
        <v>449.93566499999997</v>
      </c>
    </row>
    <row r="6" spans="1:17" x14ac:dyDescent="0.3">
      <c r="A6" t="s">
        <v>230</v>
      </c>
      <c r="B6">
        <v>215</v>
      </c>
      <c r="C6">
        <v>120</v>
      </c>
      <c r="D6">
        <v>434949459</v>
      </c>
      <c r="E6" t="s">
        <v>5819</v>
      </c>
      <c r="F6" t="s">
        <v>2724</v>
      </c>
      <c r="G6" t="s">
        <v>5820</v>
      </c>
      <c r="H6">
        <v>281842</v>
      </c>
      <c r="I6">
        <v>515</v>
      </c>
      <c r="J6" t="s">
        <v>19</v>
      </c>
      <c r="K6" t="s">
        <v>20</v>
      </c>
      <c r="L6">
        <v>10500000</v>
      </c>
      <c r="M6">
        <v>1982</v>
      </c>
      <c r="N6">
        <v>7.9</v>
      </c>
      <c r="O6" s="4">
        <f t="shared" si="0"/>
        <v>434.94945899999999</v>
      </c>
      <c r="P6" s="4">
        <f t="shared" si="1"/>
        <v>10.5</v>
      </c>
      <c r="Q6" s="4">
        <f t="shared" si="2"/>
        <v>424.44945899999999</v>
      </c>
    </row>
    <row r="7" spans="1:17" x14ac:dyDescent="0.3">
      <c r="A7" t="s">
        <v>54</v>
      </c>
      <c r="B7">
        <v>703</v>
      </c>
      <c r="C7">
        <v>173</v>
      </c>
      <c r="D7">
        <v>623279547</v>
      </c>
      <c r="E7" t="s">
        <v>41</v>
      </c>
      <c r="F7" t="s">
        <v>56</v>
      </c>
      <c r="G7" t="s">
        <v>90</v>
      </c>
      <c r="H7">
        <v>995415</v>
      </c>
      <c r="I7">
        <v>1722</v>
      </c>
      <c r="J7" t="s">
        <v>19</v>
      </c>
      <c r="K7" t="s">
        <v>20</v>
      </c>
      <c r="L7">
        <v>220000000</v>
      </c>
      <c r="M7">
        <v>2012</v>
      </c>
      <c r="N7">
        <v>8.1</v>
      </c>
      <c r="O7" s="4">
        <f t="shared" si="0"/>
        <v>623.27954699999998</v>
      </c>
      <c r="P7" s="4">
        <f t="shared" si="1"/>
        <v>220</v>
      </c>
      <c r="Q7" s="4">
        <f t="shared" si="2"/>
        <v>403.27954699999998</v>
      </c>
    </row>
    <row r="8" spans="1:17" x14ac:dyDescent="0.3">
      <c r="A8" t="s">
        <v>1224</v>
      </c>
      <c r="B8">
        <v>186</v>
      </c>
      <c r="C8">
        <v>73</v>
      </c>
      <c r="D8">
        <v>422783777</v>
      </c>
      <c r="E8" t="s">
        <v>1450</v>
      </c>
      <c r="F8" t="s">
        <v>503</v>
      </c>
      <c r="G8" t="s">
        <v>1451</v>
      </c>
      <c r="H8">
        <v>644348</v>
      </c>
      <c r="I8">
        <v>656</v>
      </c>
      <c r="J8" t="s">
        <v>19</v>
      </c>
      <c r="K8" t="s">
        <v>20</v>
      </c>
      <c r="L8">
        <v>45000000</v>
      </c>
      <c r="M8">
        <v>1994</v>
      </c>
      <c r="N8">
        <v>8.5</v>
      </c>
      <c r="O8" s="4">
        <f t="shared" si="0"/>
        <v>422.78377699999999</v>
      </c>
      <c r="P8" s="4">
        <f t="shared" si="1"/>
        <v>45</v>
      </c>
      <c r="Q8" s="4">
        <f t="shared" si="2"/>
        <v>377.78377699999999</v>
      </c>
    </row>
    <row r="9" spans="1:17" x14ac:dyDescent="0.3">
      <c r="A9" t="s">
        <v>762</v>
      </c>
      <c r="B9">
        <v>320</v>
      </c>
      <c r="C9">
        <v>136</v>
      </c>
      <c r="D9">
        <v>474544677</v>
      </c>
      <c r="E9" t="s">
        <v>15</v>
      </c>
      <c r="F9" t="s">
        <v>470</v>
      </c>
      <c r="G9" t="s">
        <v>769</v>
      </c>
      <c r="H9">
        <v>534658</v>
      </c>
      <c r="I9">
        <v>3597</v>
      </c>
      <c r="J9" t="s">
        <v>19</v>
      </c>
      <c r="K9" t="s">
        <v>20</v>
      </c>
      <c r="L9">
        <v>115000000</v>
      </c>
      <c r="M9">
        <v>1999</v>
      </c>
      <c r="N9">
        <v>6.5</v>
      </c>
      <c r="O9" s="4">
        <f t="shared" si="0"/>
        <v>474.54467699999998</v>
      </c>
      <c r="P9" s="4">
        <f t="shared" si="1"/>
        <v>115</v>
      </c>
      <c r="Q9" s="4">
        <f t="shared" si="2"/>
        <v>359.54467699999998</v>
      </c>
    </row>
    <row r="10" spans="1:17" x14ac:dyDescent="0.3">
      <c r="A10" t="s">
        <v>32</v>
      </c>
      <c r="B10">
        <v>645</v>
      </c>
      <c r="C10">
        <v>152</v>
      </c>
      <c r="D10">
        <v>533316061</v>
      </c>
      <c r="E10" t="s">
        <v>268</v>
      </c>
      <c r="F10" t="s">
        <v>33</v>
      </c>
      <c r="G10" t="s">
        <v>269</v>
      </c>
      <c r="H10">
        <v>1676169</v>
      </c>
      <c r="I10">
        <v>4667</v>
      </c>
      <c r="J10" t="s">
        <v>19</v>
      </c>
      <c r="K10" t="s">
        <v>20</v>
      </c>
      <c r="L10">
        <v>185000000</v>
      </c>
      <c r="M10">
        <v>2008</v>
      </c>
      <c r="N10">
        <v>9</v>
      </c>
      <c r="O10" s="4">
        <f t="shared" si="0"/>
        <v>533.31606099999999</v>
      </c>
      <c r="P10" s="4">
        <f t="shared" si="1"/>
        <v>185</v>
      </c>
      <c r="Q10" s="4">
        <f t="shared" si="2"/>
        <v>348.31606099999999</v>
      </c>
    </row>
    <row r="11" spans="1:17" x14ac:dyDescent="0.3">
      <c r="A11" t="s">
        <v>1184</v>
      </c>
      <c r="B11">
        <v>673</v>
      </c>
      <c r="C11">
        <v>142</v>
      </c>
      <c r="D11">
        <v>407999255</v>
      </c>
      <c r="E11" t="s">
        <v>782</v>
      </c>
      <c r="F11" t="s">
        <v>210</v>
      </c>
      <c r="G11" t="s">
        <v>1294</v>
      </c>
      <c r="H11">
        <v>701607</v>
      </c>
      <c r="I11">
        <v>1959</v>
      </c>
      <c r="J11" t="s">
        <v>19</v>
      </c>
      <c r="K11" t="s">
        <v>20</v>
      </c>
      <c r="L11">
        <v>78000000</v>
      </c>
      <c r="M11">
        <v>2012</v>
      </c>
      <c r="N11">
        <v>7.3</v>
      </c>
      <c r="O11" s="4">
        <f t="shared" si="0"/>
        <v>407.99925500000001</v>
      </c>
      <c r="P11" s="4">
        <f t="shared" si="1"/>
        <v>78</v>
      </c>
      <c r="Q11" s="4">
        <f t="shared" si="2"/>
        <v>329.99925500000001</v>
      </c>
    </row>
    <row r="12" spans="1:17" x14ac:dyDescent="0.3">
      <c r="A12" t="s">
        <v>2118</v>
      </c>
      <c r="B12">
        <v>579</v>
      </c>
      <c r="C12">
        <v>108</v>
      </c>
      <c r="D12">
        <v>363024263</v>
      </c>
      <c r="E12" t="s">
        <v>2120</v>
      </c>
      <c r="F12" t="s">
        <v>189</v>
      </c>
      <c r="G12" t="s">
        <v>2121</v>
      </c>
      <c r="H12">
        <v>479047</v>
      </c>
      <c r="I12">
        <v>1058</v>
      </c>
      <c r="J12" t="s">
        <v>19</v>
      </c>
      <c r="K12" t="s">
        <v>20</v>
      </c>
      <c r="L12">
        <v>58000000</v>
      </c>
      <c r="M12">
        <v>2016</v>
      </c>
      <c r="N12">
        <v>8.1</v>
      </c>
      <c r="O12" s="4">
        <f t="shared" si="0"/>
        <v>363.02426300000002</v>
      </c>
      <c r="P12" s="4">
        <f t="shared" si="1"/>
        <v>58</v>
      </c>
      <c r="Q12" s="4">
        <f t="shared" si="2"/>
        <v>305.02426300000002</v>
      </c>
    </row>
    <row r="13" spans="1:17" x14ac:dyDescent="0.3">
      <c r="A13" t="s">
        <v>390</v>
      </c>
      <c r="B13">
        <v>502</v>
      </c>
      <c r="C13">
        <v>146</v>
      </c>
      <c r="D13">
        <v>424645577</v>
      </c>
      <c r="E13" t="s">
        <v>635</v>
      </c>
      <c r="F13" t="s">
        <v>210</v>
      </c>
      <c r="G13" t="s">
        <v>636</v>
      </c>
      <c r="H13">
        <v>498397</v>
      </c>
      <c r="I13">
        <v>706</v>
      </c>
      <c r="J13" t="s">
        <v>19</v>
      </c>
      <c r="K13" t="s">
        <v>20</v>
      </c>
      <c r="L13">
        <v>130000000</v>
      </c>
      <c r="M13">
        <v>2013</v>
      </c>
      <c r="N13">
        <v>7.6</v>
      </c>
      <c r="O13" s="4">
        <f t="shared" si="0"/>
        <v>424.645577</v>
      </c>
      <c r="P13" s="4">
        <f t="shared" si="1"/>
        <v>130</v>
      </c>
      <c r="Q13" s="4">
        <f t="shared" si="2"/>
        <v>294.645577</v>
      </c>
    </row>
    <row r="14" spans="1:17" x14ac:dyDescent="0.3">
      <c r="A14" t="s">
        <v>230</v>
      </c>
      <c r="B14">
        <v>308</v>
      </c>
      <c r="C14">
        <v>127</v>
      </c>
      <c r="D14">
        <v>356784000</v>
      </c>
      <c r="E14" t="s">
        <v>635</v>
      </c>
      <c r="F14" t="s">
        <v>550</v>
      </c>
      <c r="G14" t="s">
        <v>1868</v>
      </c>
      <c r="H14">
        <v>613473</v>
      </c>
      <c r="I14">
        <v>895</v>
      </c>
      <c r="J14" t="s">
        <v>19</v>
      </c>
      <c r="K14" t="s">
        <v>20</v>
      </c>
      <c r="L14">
        <v>63000000</v>
      </c>
      <c r="M14">
        <v>1993</v>
      </c>
      <c r="N14">
        <v>8.1</v>
      </c>
      <c r="O14" s="4">
        <f t="shared" si="0"/>
        <v>356.78399999999999</v>
      </c>
      <c r="P14" s="4">
        <f t="shared" si="1"/>
        <v>63</v>
      </c>
      <c r="Q14" s="4">
        <f t="shared" si="2"/>
        <v>293.78399999999999</v>
      </c>
    </row>
    <row r="15" spans="1:17" x14ac:dyDescent="0.3">
      <c r="A15" t="s">
        <v>1477</v>
      </c>
      <c r="B15">
        <v>306</v>
      </c>
      <c r="C15">
        <v>98</v>
      </c>
      <c r="D15">
        <v>368049635</v>
      </c>
      <c r="E15" t="s">
        <v>1088</v>
      </c>
      <c r="F15" t="s">
        <v>301</v>
      </c>
      <c r="G15" t="s">
        <v>1479</v>
      </c>
      <c r="H15">
        <v>286877</v>
      </c>
      <c r="I15">
        <v>284</v>
      </c>
      <c r="J15" t="s">
        <v>19</v>
      </c>
      <c r="K15" t="s">
        <v>20</v>
      </c>
      <c r="L15">
        <v>76000000</v>
      </c>
      <c r="M15">
        <v>2013</v>
      </c>
      <c r="N15">
        <v>7.5</v>
      </c>
      <c r="O15" s="4">
        <f t="shared" si="0"/>
        <v>368.04963500000002</v>
      </c>
      <c r="P15" s="4">
        <f t="shared" si="1"/>
        <v>76</v>
      </c>
      <c r="Q15" s="4">
        <f t="shared" si="2"/>
        <v>292.04963500000002</v>
      </c>
    </row>
    <row r="16" spans="1:17" x14ac:dyDescent="0.3">
      <c r="A16" t="s">
        <v>1796</v>
      </c>
      <c r="B16">
        <v>490</v>
      </c>
      <c r="C16">
        <v>133</v>
      </c>
      <c r="D16">
        <v>350123553</v>
      </c>
      <c r="E16" t="s">
        <v>2125</v>
      </c>
      <c r="F16" t="s">
        <v>370</v>
      </c>
      <c r="G16" t="s">
        <v>2126</v>
      </c>
      <c r="H16">
        <v>325264</v>
      </c>
      <c r="I16">
        <v>916</v>
      </c>
      <c r="J16" t="s">
        <v>19</v>
      </c>
      <c r="K16" t="s">
        <v>20</v>
      </c>
      <c r="L16">
        <v>58800000</v>
      </c>
      <c r="M16">
        <v>2014</v>
      </c>
      <c r="N16">
        <v>7.3</v>
      </c>
      <c r="O16" s="4">
        <f t="shared" si="0"/>
        <v>350.12355300000002</v>
      </c>
      <c r="P16" s="4">
        <f t="shared" si="1"/>
        <v>58.8</v>
      </c>
      <c r="Q16" s="4">
        <f t="shared" si="2"/>
        <v>291.323553</v>
      </c>
    </row>
    <row r="17" spans="1:17" x14ac:dyDescent="0.3">
      <c r="A17" t="s">
        <v>39</v>
      </c>
      <c r="B17">
        <v>301</v>
      </c>
      <c r="C17">
        <v>100</v>
      </c>
      <c r="D17">
        <v>380838870</v>
      </c>
      <c r="E17" t="s">
        <v>273</v>
      </c>
      <c r="F17" t="s">
        <v>1043</v>
      </c>
      <c r="G17" t="s">
        <v>1044</v>
      </c>
      <c r="H17">
        <v>692482</v>
      </c>
      <c r="I17">
        <v>866</v>
      </c>
      <c r="J17" t="s">
        <v>19</v>
      </c>
      <c r="K17" t="s">
        <v>20</v>
      </c>
      <c r="L17">
        <v>94000000</v>
      </c>
      <c r="M17">
        <v>2003</v>
      </c>
      <c r="N17">
        <v>8.1999999999999993</v>
      </c>
      <c r="O17" s="4">
        <f t="shared" si="0"/>
        <v>380.83886999999999</v>
      </c>
      <c r="P17" s="4">
        <f t="shared" si="1"/>
        <v>94</v>
      </c>
      <c r="Q17" s="4">
        <f t="shared" si="2"/>
        <v>286.83886999999999</v>
      </c>
    </row>
    <row r="18" spans="1:17" x14ac:dyDescent="0.3">
      <c r="A18" t="s">
        <v>85</v>
      </c>
      <c r="B18">
        <v>205</v>
      </c>
      <c r="C18">
        <v>93</v>
      </c>
      <c r="D18">
        <v>436471036</v>
      </c>
      <c r="E18" t="s">
        <v>1618</v>
      </c>
      <c r="F18" t="s">
        <v>408</v>
      </c>
      <c r="G18" t="s">
        <v>1619</v>
      </c>
      <c r="H18">
        <v>314630</v>
      </c>
      <c r="I18">
        <v>483</v>
      </c>
      <c r="J18" t="s">
        <v>19</v>
      </c>
      <c r="K18" t="s">
        <v>20</v>
      </c>
      <c r="L18">
        <v>150000000</v>
      </c>
      <c r="M18">
        <v>2004</v>
      </c>
      <c r="N18">
        <v>7.2</v>
      </c>
      <c r="O18" s="4">
        <f t="shared" si="0"/>
        <v>436.47103600000003</v>
      </c>
      <c r="P18" s="4">
        <f t="shared" si="1"/>
        <v>150</v>
      </c>
      <c r="Q18" s="4">
        <f t="shared" si="2"/>
        <v>286.47103600000003</v>
      </c>
    </row>
    <row r="19" spans="1:17" x14ac:dyDescent="0.3">
      <c r="A19" t="s">
        <v>100</v>
      </c>
      <c r="B19">
        <v>328</v>
      </c>
      <c r="C19">
        <v>192</v>
      </c>
      <c r="D19">
        <v>377019252</v>
      </c>
      <c r="E19" t="s">
        <v>320</v>
      </c>
      <c r="F19" t="s">
        <v>22</v>
      </c>
      <c r="G19" t="s">
        <v>1045</v>
      </c>
      <c r="H19">
        <v>1215718</v>
      </c>
      <c r="I19">
        <v>3189</v>
      </c>
      <c r="J19" t="s">
        <v>19</v>
      </c>
      <c r="K19" t="s">
        <v>20</v>
      </c>
      <c r="L19">
        <v>94000000</v>
      </c>
      <c r="M19">
        <v>2003</v>
      </c>
      <c r="N19">
        <v>8.9</v>
      </c>
      <c r="O19" s="4">
        <f t="shared" si="0"/>
        <v>377.01925199999999</v>
      </c>
      <c r="P19" s="4">
        <f t="shared" si="1"/>
        <v>94</v>
      </c>
      <c r="Q19" s="4">
        <f t="shared" si="2"/>
        <v>283.01925199999999</v>
      </c>
    </row>
    <row r="20" spans="1:17" x14ac:dyDescent="0.3">
      <c r="A20" t="s">
        <v>3478</v>
      </c>
      <c r="B20">
        <v>197</v>
      </c>
      <c r="C20">
        <v>134</v>
      </c>
      <c r="D20">
        <v>309125409</v>
      </c>
      <c r="E20" t="s">
        <v>15</v>
      </c>
      <c r="F20" t="s">
        <v>232</v>
      </c>
      <c r="G20" t="s">
        <v>3479</v>
      </c>
      <c r="H20">
        <v>681857</v>
      </c>
      <c r="I20">
        <v>647</v>
      </c>
      <c r="J20" t="s">
        <v>19</v>
      </c>
      <c r="K20" t="s">
        <v>20</v>
      </c>
      <c r="L20">
        <v>32500000</v>
      </c>
      <c r="M20">
        <v>1983</v>
      </c>
      <c r="N20">
        <v>8.4</v>
      </c>
      <c r="O20" s="4">
        <f t="shared" si="0"/>
        <v>309.12540899999999</v>
      </c>
      <c r="P20" s="4">
        <f t="shared" si="1"/>
        <v>32.5</v>
      </c>
      <c r="Q20" s="4">
        <f t="shared" si="2"/>
        <v>276.62540899999999</v>
      </c>
    </row>
    <row r="21" spans="1:17" x14ac:dyDescent="0.3">
      <c r="A21" t="s">
        <v>253</v>
      </c>
      <c r="B21">
        <v>149</v>
      </c>
      <c r="C21">
        <v>142</v>
      </c>
      <c r="D21">
        <v>329691196</v>
      </c>
      <c r="E21" t="s">
        <v>1289</v>
      </c>
      <c r="F21" t="s">
        <v>193</v>
      </c>
      <c r="G21" t="s">
        <v>2170</v>
      </c>
      <c r="H21">
        <v>1251222</v>
      </c>
      <c r="I21">
        <v>1398</v>
      </c>
      <c r="J21" t="s">
        <v>19</v>
      </c>
      <c r="K21" t="s">
        <v>20</v>
      </c>
      <c r="L21">
        <v>55000000</v>
      </c>
      <c r="M21">
        <v>1994</v>
      </c>
      <c r="N21">
        <v>8.8000000000000007</v>
      </c>
      <c r="O21" s="4">
        <f t="shared" si="0"/>
        <v>329.69119599999999</v>
      </c>
      <c r="P21" s="4">
        <f t="shared" si="1"/>
        <v>55</v>
      </c>
      <c r="Q21" s="4">
        <f t="shared" si="2"/>
        <v>274.69119599999999</v>
      </c>
    </row>
    <row r="22" spans="1:17" x14ac:dyDescent="0.3">
      <c r="A22" t="s">
        <v>3218</v>
      </c>
      <c r="B22">
        <v>223</v>
      </c>
      <c r="C22">
        <v>127</v>
      </c>
      <c r="D22">
        <v>290158751</v>
      </c>
      <c r="E22" t="s">
        <v>15</v>
      </c>
      <c r="F22" t="s">
        <v>232</v>
      </c>
      <c r="G22" t="s">
        <v>4298</v>
      </c>
      <c r="H22">
        <v>837759</v>
      </c>
      <c r="I22">
        <v>900</v>
      </c>
      <c r="J22" t="s">
        <v>19</v>
      </c>
      <c r="K22" t="s">
        <v>20</v>
      </c>
      <c r="L22">
        <v>18000000</v>
      </c>
      <c r="M22">
        <v>1980</v>
      </c>
      <c r="N22">
        <v>8.8000000000000007</v>
      </c>
      <c r="O22" s="4">
        <f t="shared" si="0"/>
        <v>290.158751</v>
      </c>
      <c r="P22" s="4">
        <f t="shared" si="1"/>
        <v>18</v>
      </c>
      <c r="Q22" s="4">
        <f t="shared" si="2"/>
        <v>272.158751</v>
      </c>
    </row>
    <row r="23" spans="1:17" x14ac:dyDescent="0.3">
      <c r="A23" t="s">
        <v>673</v>
      </c>
      <c r="B23">
        <v>102</v>
      </c>
      <c r="C23">
        <v>103</v>
      </c>
      <c r="D23">
        <v>285761243</v>
      </c>
      <c r="E23" t="s">
        <v>1508</v>
      </c>
      <c r="F23" t="s">
        <v>2968</v>
      </c>
      <c r="G23" t="s">
        <v>5131</v>
      </c>
      <c r="H23">
        <v>311075</v>
      </c>
      <c r="I23">
        <v>305</v>
      </c>
      <c r="J23" t="s">
        <v>19</v>
      </c>
      <c r="K23" t="s">
        <v>20</v>
      </c>
      <c r="L23">
        <v>18000000</v>
      </c>
      <c r="M23">
        <v>1990</v>
      </c>
      <c r="N23">
        <v>7.5</v>
      </c>
      <c r="O23" s="4">
        <f t="shared" si="0"/>
        <v>285.76124299999998</v>
      </c>
      <c r="P23" s="4">
        <f t="shared" si="1"/>
        <v>18</v>
      </c>
      <c r="Q23" s="4">
        <f t="shared" si="2"/>
        <v>267.76124299999998</v>
      </c>
    </row>
    <row r="24" spans="1:17" x14ac:dyDescent="0.3">
      <c r="A24" t="s">
        <v>762</v>
      </c>
      <c r="B24">
        <v>359</v>
      </c>
      <c r="C24">
        <v>140</v>
      </c>
      <c r="D24">
        <v>380262555</v>
      </c>
      <c r="E24" t="s">
        <v>15</v>
      </c>
      <c r="F24" t="s">
        <v>470</v>
      </c>
      <c r="G24" t="s">
        <v>763</v>
      </c>
      <c r="H24">
        <v>520104</v>
      </c>
      <c r="I24">
        <v>3286</v>
      </c>
      <c r="J24" t="s">
        <v>19</v>
      </c>
      <c r="K24" t="s">
        <v>20</v>
      </c>
      <c r="L24">
        <v>113000000</v>
      </c>
      <c r="M24">
        <v>2005</v>
      </c>
      <c r="N24">
        <v>7.6</v>
      </c>
      <c r="O24" s="4">
        <f t="shared" si="0"/>
        <v>380.26255500000002</v>
      </c>
      <c r="P24" s="4">
        <f t="shared" si="1"/>
        <v>113</v>
      </c>
      <c r="Q24" s="4">
        <f t="shared" si="2"/>
        <v>267.26255500000002</v>
      </c>
    </row>
    <row r="25" spans="1:17" x14ac:dyDescent="0.3">
      <c r="A25" t="s">
        <v>44</v>
      </c>
      <c r="B25">
        <v>291</v>
      </c>
      <c r="C25">
        <v>121</v>
      </c>
      <c r="D25">
        <v>403706375</v>
      </c>
      <c r="E25" t="s">
        <v>148</v>
      </c>
      <c r="F25" t="s">
        <v>47</v>
      </c>
      <c r="G25" t="s">
        <v>568</v>
      </c>
      <c r="H25">
        <v>544665</v>
      </c>
      <c r="I25">
        <v>2012</v>
      </c>
      <c r="J25" t="s">
        <v>19</v>
      </c>
      <c r="K25" t="s">
        <v>20</v>
      </c>
      <c r="L25">
        <v>139000000</v>
      </c>
      <c r="M25">
        <v>2002</v>
      </c>
      <c r="N25">
        <v>7.3</v>
      </c>
      <c r="O25" s="4">
        <f t="shared" si="0"/>
        <v>403.70637499999998</v>
      </c>
      <c r="P25" s="4">
        <f t="shared" si="1"/>
        <v>139</v>
      </c>
      <c r="Q25" s="4">
        <f t="shared" si="2"/>
        <v>264.70637499999998</v>
      </c>
    </row>
    <row r="26" spans="1:17" x14ac:dyDescent="0.3">
      <c r="A26" t="s">
        <v>1569</v>
      </c>
      <c r="B26">
        <v>308</v>
      </c>
      <c r="C26">
        <v>91</v>
      </c>
      <c r="D26">
        <v>336029560</v>
      </c>
      <c r="E26" t="s">
        <v>670</v>
      </c>
      <c r="F26" t="s">
        <v>301</v>
      </c>
      <c r="G26" t="s">
        <v>1570</v>
      </c>
      <c r="H26">
        <v>142403</v>
      </c>
      <c r="I26">
        <v>275</v>
      </c>
      <c r="J26" t="s">
        <v>19</v>
      </c>
      <c r="K26" t="s">
        <v>20</v>
      </c>
      <c r="L26">
        <v>74000000</v>
      </c>
      <c r="M26">
        <v>2015</v>
      </c>
      <c r="N26">
        <v>6.4</v>
      </c>
      <c r="O26" s="4">
        <f t="shared" si="0"/>
        <v>336.02956</v>
      </c>
      <c r="P26" s="4">
        <f t="shared" si="1"/>
        <v>74</v>
      </c>
      <c r="Q26" s="4">
        <f t="shared" si="2"/>
        <v>262.02956</v>
      </c>
    </row>
    <row r="27" spans="1:17" x14ac:dyDescent="0.3">
      <c r="A27" t="s">
        <v>508</v>
      </c>
      <c r="B27">
        <v>234</v>
      </c>
      <c r="C27">
        <v>107</v>
      </c>
      <c r="D27">
        <v>293501675</v>
      </c>
      <c r="E27" t="s">
        <v>1001</v>
      </c>
      <c r="F27" t="s">
        <v>540</v>
      </c>
      <c r="G27" t="s">
        <v>2843</v>
      </c>
      <c r="H27">
        <v>704766</v>
      </c>
      <c r="I27">
        <v>2073</v>
      </c>
      <c r="J27" t="s">
        <v>19</v>
      </c>
      <c r="K27" t="s">
        <v>20</v>
      </c>
      <c r="L27">
        <v>40000000</v>
      </c>
      <c r="M27">
        <v>1999</v>
      </c>
      <c r="N27">
        <v>8.1</v>
      </c>
      <c r="O27" s="4">
        <f t="shared" si="0"/>
        <v>293.50167499999998</v>
      </c>
      <c r="P27" s="4">
        <f t="shared" si="1"/>
        <v>40</v>
      </c>
      <c r="Q27" s="4">
        <f t="shared" si="2"/>
        <v>253.50167499999998</v>
      </c>
    </row>
    <row r="28" spans="1:17" x14ac:dyDescent="0.3">
      <c r="A28" t="s">
        <v>230</v>
      </c>
      <c r="B28">
        <v>385</v>
      </c>
      <c r="C28">
        <v>130</v>
      </c>
      <c r="D28">
        <v>260000000</v>
      </c>
      <c r="E28" t="s">
        <v>955</v>
      </c>
      <c r="F28" t="s">
        <v>1249</v>
      </c>
      <c r="G28" t="s">
        <v>5591</v>
      </c>
      <c r="H28">
        <v>412454</v>
      </c>
      <c r="I28">
        <v>962</v>
      </c>
      <c r="J28" t="s">
        <v>19</v>
      </c>
      <c r="K28" t="s">
        <v>20</v>
      </c>
      <c r="L28">
        <v>8000000</v>
      </c>
      <c r="M28">
        <v>1975</v>
      </c>
      <c r="N28">
        <v>8</v>
      </c>
      <c r="O28" s="4">
        <f t="shared" si="0"/>
        <v>260</v>
      </c>
      <c r="P28" s="4">
        <f t="shared" si="1"/>
        <v>8</v>
      </c>
      <c r="Q28" s="4">
        <f t="shared" si="2"/>
        <v>252</v>
      </c>
    </row>
    <row r="29" spans="1:17" x14ac:dyDescent="0.3">
      <c r="A29" t="s">
        <v>464</v>
      </c>
      <c r="B29">
        <v>406</v>
      </c>
      <c r="C29">
        <v>102</v>
      </c>
      <c r="D29">
        <v>400736600</v>
      </c>
      <c r="E29" t="s">
        <v>465</v>
      </c>
      <c r="F29" t="s">
        <v>466</v>
      </c>
      <c r="G29" t="s">
        <v>467</v>
      </c>
      <c r="H29">
        <v>421658</v>
      </c>
      <c r="I29">
        <v>904</v>
      </c>
      <c r="J29" t="s">
        <v>19</v>
      </c>
      <c r="K29" t="s">
        <v>20</v>
      </c>
      <c r="L29">
        <v>150000000</v>
      </c>
      <c r="M29">
        <v>2013</v>
      </c>
      <c r="N29">
        <v>7.6</v>
      </c>
      <c r="O29" s="4">
        <f t="shared" si="0"/>
        <v>400.73660000000001</v>
      </c>
      <c r="P29" s="4">
        <f t="shared" si="1"/>
        <v>150</v>
      </c>
      <c r="Q29" s="4">
        <f t="shared" si="2"/>
        <v>250.73660000000001</v>
      </c>
    </row>
    <row r="30" spans="1:17" x14ac:dyDescent="0.3">
      <c r="A30" t="s">
        <v>118</v>
      </c>
      <c r="B30">
        <v>299</v>
      </c>
      <c r="C30">
        <v>130</v>
      </c>
      <c r="D30">
        <v>296623634</v>
      </c>
      <c r="E30" t="s">
        <v>605</v>
      </c>
      <c r="F30" t="s">
        <v>433</v>
      </c>
      <c r="G30" t="s">
        <v>2349</v>
      </c>
      <c r="H30">
        <v>220758</v>
      </c>
      <c r="I30">
        <v>919</v>
      </c>
      <c r="J30" t="s">
        <v>19</v>
      </c>
      <c r="K30" t="s">
        <v>20</v>
      </c>
      <c r="L30">
        <v>50000000</v>
      </c>
      <c r="M30">
        <v>2009</v>
      </c>
      <c r="N30">
        <v>4.5999999999999996</v>
      </c>
      <c r="O30" s="4">
        <f t="shared" si="0"/>
        <v>296.62363399999998</v>
      </c>
      <c r="P30" s="4">
        <f t="shared" si="1"/>
        <v>50</v>
      </c>
      <c r="Q30" s="4">
        <f t="shared" si="2"/>
        <v>246.62363399999998</v>
      </c>
    </row>
    <row r="31" spans="1:17" x14ac:dyDescent="0.3">
      <c r="A31" t="s">
        <v>100</v>
      </c>
      <c r="B31">
        <v>294</v>
      </c>
      <c r="C31">
        <v>172</v>
      </c>
      <c r="D31">
        <v>340478898</v>
      </c>
      <c r="E31" t="s">
        <v>320</v>
      </c>
      <c r="F31" t="s">
        <v>121</v>
      </c>
      <c r="G31" t="s">
        <v>1046</v>
      </c>
      <c r="H31">
        <v>1100446</v>
      </c>
      <c r="I31">
        <v>2417</v>
      </c>
      <c r="J31" t="s">
        <v>19</v>
      </c>
      <c r="K31" t="s">
        <v>20</v>
      </c>
      <c r="L31">
        <v>94000000</v>
      </c>
      <c r="M31">
        <v>2002</v>
      </c>
      <c r="N31">
        <v>8.6999999999999993</v>
      </c>
      <c r="O31" s="4">
        <f t="shared" si="0"/>
        <v>340.47889800000002</v>
      </c>
      <c r="P31" s="4">
        <f t="shared" si="1"/>
        <v>94</v>
      </c>
      <c r="Q31" s="4">
        <f t="shared" si="2"/>
        <v>246.47889800000002</v>
      </c>
    </row>
    <row r="32" spans="1:17" x14ac:dyDescent="0.3">
      <c r="A32" t="s">
        <v>1295</v>
      </c>
      <c r="B32">
        <v>334</v>
      </c>
      <c r="C32">
        <v>108</v>
      </c>
      <c r="D32">
        <v>277313371</v>
      </c>
      <c r="E32" t="s">
        <v>872</v>
      </c>
      <c r="F32" t="s">
        <v>370</v>
      </c>
      <c r="G32" t="s">
        <v>3241</v>
      </c>
      <c r="H32">
        <v>583341</v>
      </c>
      <c r="I32">
        <v>626</v>
      </c>
      <c r="J32" t="s">
        <v>19</v>
      </c>
      <c r="K32" t="s">
        <v>20</v>
      </c>
      <c r="L32">
        <v>35000000</v>
      </c>
      <c r="M32">
        <v>2009</v>
      </c>
      <c r="N32">
        <v>7.8</v>
      </c>
      <c r="O32" s="4">
        <f t="shared" si="0"/>
        <v>277.31337100000002</v>
      </c>
      <c r="P32" s="4">
        <f t="shared" si="1"/>
        <v>35</v>
      </c>
      <c r="Q32" s="4">
        <f t="shared" si="2"/>
        <v>242.31337100000002</v>
      </c>
    </row>
    <row r="33" spans="1:17" x14ac:dyDescent="0.3">
      <c r="A33" t="s">
        <v>2676</v>
      </c>
      <c r="B33">
        <v>168</v>
      </c>
      <c r="C33">
        <v>95</v>
      </c>
      <c r="D33">
        <v>241437427</v>
      </c>
      <c r="E33" t="s">
        <v>1370</v>
      </c>
      <c r="F33" t="s">
        <v>4686</v>
      </c>
      <c r="G33" t="s">
        <v>6628</v>
      </c>
      <c r="H33">
        <v>102071</v>
      </c>
      <c r="I33">
        <v>756</v>
      </c>
      <c r="J33" t="s">
        <v>19</v>
      </c>
      <c r="K33" t="s">
        <v>20</v>
      </c>
      <c r="L33">
        <v>5000000</v>
      </c>
      <c r="M33">
        <v>2002</v>
      </c>
      <c r="N33">
        <v>6.6</v>
      </c>
      <c r="O33" s="4">
        <f t="shared" si="0"/>
        <v>241.43742700000001</v>
      </c>
      <c r="P33" s="4">
        <f t="shared" si="1"/>
        <v>5</v>
      </c>
      <c r="Q33" s="4">
        <f t="shared" si="2"/>
        <v>236.43742700000001</v>
      </c>
    </row>
    <row r="34" spans="1:17" x14ac:dyDescent="0.3">
      <c r="A34" t="s">
        <v>1735</v>
      </c>
      <c r="B34">
        <v>293</v>
      </c>
      <c r="C34">
        <v>124</v>
      </c>
      <c r="D34">
        <v>300523113</v>
      </c>
      <c r="E34" t="s">
        <v>605</v>
      </c>
      <c r="F34" t="s">
        <v>433</v>
      </c>
      <c r="G34" t="s">
        <v>1736</v>
      </c>
      <c r="H34">
        <v>184637</v>
      </c>
      <c r="I34">
        <v>498</v>
      </c>
      <c r="J34" t="s">
        <v>19</v>
      </c>
      <c r="K34" t="s">
        <v>20</v>
      </c>
      <c r="L34">
        <v>68000000</v>
      </c>
      <c r="M34">
        <v>2010</v>
      </c>
      <c r="N34">
        <v>4.9000000000000004</v>
      </c>
      <c r="O34" s="4">
        <f t="shared" si="0"/>
        <v>300.52311300000002</v>
      </c>
      <c r="P34" s="4">
        <f t="shared" si="1"/>
        <v>68</v>
      </c>
      <c r="Q34" s="4">
        <f t="shared" si="2"/>
        <v>232.52311300000002</v>
      </c>
    </row>
    <row r="35" spans="1:17" x14ac:dyDescent="0.3">
      <c r="A35" t="s">
        <v>249</v>
      </c>
      <c r="B35">
        <v>185</v>
      </c>
      <c r="C35">
        <v>154</v>
      </c>
      <c r="D35">
        <v>306124059</v>
      </c>
      <c r="E35" t="s">
        <v>41</v>
      </c>
      <c r="F35" t="s">
        <v>98</v>
      </c>
      <c r="G35" t="s">
        <v>1480</v>
      </c>
      <c r="H35">
        <v>430055</v>
      </c>
      <c r="I35">
        <v>856</v>
      </c>
      <c r="J35" t="s">
        <v>19</v>
      </c>
      <c r="K35" t="s">
        <v>20</v>
      </c>
      <c r="L35">
        <v>75000000</v>
      </c>
      <c r="M35">
        <v>1996</v>
      </c>
      <c r="N35">
        <v>6.9</v>
      </c>
      <c r="O35" s="4">
        <f t="shared" si="0"/>
        <v>306.12405899999999</v>
      </c>
      <c r="P35" s="4">
        <f t="shared" si="1"/>
        <v>75</v>
      </c>
      <c r="Q35" s="4">
        <f t="shared" si="2"/>
        <v>231.12405899999999</v>
      </c>
    </row>
    <row r="36" spans="1:17" x14ac:dyDescent="0.3">
      <c r="A36" t="s">
        <v>1066</v>
      </c>
      <c r="B36">
        <v>261</v>
      </c>
      <c r="C36">
        <v>129</v>
      </c>
      <c r="D36">
        <v>255950375</v>
      </c>
      <c r="E36" t="s">
        <v>855</v>
      </c>
      <c r="F36" t="s">
        <v>3253</v>
      </c>
      <c r="G36" t="s">
        <v>3254</v>
      </c>
      <c r="H36">
        <v>223127</v>
      </c>
      <c r="I36">
        <v>420</v>
      </c>
      <c r="J36" t="s">
        <v>19</v>
      </c>
      <c r="K36" t="s">
        <v>20</v>
      </c>
      <c r="L36">
        <v>29000000</v>
      </c>
      <c r="M36">
        <v>2009</v>
      </c>
      <c r="N36">
        <v>7.7</v>
      </c>
      <c r="O36" s="4">
        <f t="shared" si="0"/>
        <v>255.95037500000001</v>
      </c>
      <c r="P36" s="4">
        <f t="shared" si="1"/>
        <v>29</v>
      </c>
      <c r="Q36" s="4">
        <f t="shared" si="2"/>
        <v>226.95037500000001</v>
      </c>
    </row>
    <row r="37" spans="1:17" x14ac:dyDescent="0.3">
      <c r="A37" t="s">
        <v>230</v>
      </c>
      <c r="B37">
        <v>234</v>
      </c>
      <c r="C37">
        <v>115</v>
      </c>
      <c r="D37">
        <v>242374454</v>
      </c>
      <c r="E37" t="s">
        <v>75</v>
      </c>
      <c r="F37" t="s">
        <v>232</v>
      </c>
      <c r="G37" t="s">
        <v>4449</v>
      </c>
      <c r="H37">
        <v>661017</v>
      </c>
      <c r="I37">
        <v>771</v>
      </c>
      <c r="J37" t="s">
        <v>19</v>
      </c>
      <c r="K37" t="s">
        <v>20</v>
      </c>
      <c r="L37">
        <v>18000000</v>
      </c>
      <c r="M37">
        <v>1981</v>
      </c>
      <c r="N37">
        <v>8.5</v>
      </c>
      <c r="O37" s="4">
        <f t="shared" si="0"/>
        <v>242.37445399999999</v>
      </c>
      <c r="P37" s="4">
        <f t="shared" si="1"/>
        <v>18</v>
      </c>
      <c r="Q37" s="4">
        <f t="shared" si="2"/>
        <v>224.37445399999999</v>
      </c>
    </row>
    <row r="38" spans="1:17" x14ac:dyDescent="0.3">
      <c r="A38" t="s">
        <v>100</v>
      </c>
      <c r="B38">
        <v>297</v>
      </c>
      <c r="C38">
        <v>171</v>
      </c>
      <c r="D38">
        <v>313837577</v>
      </c>
      <c r="E38" t="s">
        <v>320</v>
      </c>
      <c r="F38" t="s">
        <v>121</v>
      </c>
      <c r="G38" t="s">
        <v>849</v>
      </c>
      <c r="H38">
        <v>1238746</v>
      </c>
      <c r="I38">
        <v>5060</v>
      </c>
      <c r="J38" t="s">
        <v>19</v>
      </c>
      <c r="K38" t="s">
        <v>105</v>
      </c>
      <c r="L38">
        <v>93000000</v>
      </c>
      <c r="M38">
        <v>2001</v>
      </c>
      <c r="N38">
        <v>8.8000000000000007</v>
      </c>
      <c r="O38" s="4">
        <f t="shared" si="0"/>
        <v>313.83757700000001</v>
      </c>
      <c r="P38" s="4">
        <f t="shared" si="1"/>
        <v>93</v>
      </c>
      <c r="Q38" s="4">
        <f t="shared" si="2"/>
        <v>220.83757700000001</v>
      </c>
    </row>
    <row r="39" spans="1:17" x14ac:dyDescent="0.3">
      <c r="A39" t="s">
        <v>1243</v>
      </c>
      <c r="B39">
        <v>94</v>
      </c>
      <c r="C39">
        <v>105</v>
      </c>
      <c r="D39">
        <v>234760500</v>
      </c>
      <c r="E39" t="s">
        <v>916</v>
      </c>
      <c r="F39" t="s">
        <v>1782</v>
      </c>
      <c r="G39" t="s">
        <v>5130</v>
      </c>
      <c r="H39">
        <v>126464</v>
      </c>
      <c r="I39">
        <v>175</v>
      </c>
      <c r="J39" t="s">
        <v>19</v>
      </c>
      <c r="K39" t="s">
        <v>20</v>
      </c>
      <c r="L39">
        <v>14000000</v>
      </c>
      <c r="M39">
        <v>1984</v>
      </c>
      <c r="N39">
        <v>7.3</v>
      </c>
      <c r="O39" s="4">
        <f t="shared" si="0"/>
        <v>234.76050000000001</v>
      </c>
      <c r="P39" s="4">
        <f t="shared" si="1"/>
        <v>14</v>
      </c>
      <c r="Q39" s="4">
        <f t="shared" si="2"/>
        <v>220.76050000000001</v>
      </c>
    </row>
    <row r="40" spans="1:17" x14ac:dyDescent="0.3">
      <c r="A40" t="s">
        <v>154</v>
      </c>
      <c r="B40">
        <v>186</v>
      </c>
      <c r="C40">
        <v>126</v>
      </c>
      <c r="D40">
        <v>251188924</v>
      </c>
      <c r="E40" t="s">
        <v>75</v>
      </c>
      <c r="F40" t="s">
        <v>708</v>
      </c>
      <c r="G40" t="s">
        <v>3247</v>
      </c>
      <c r="H40">
        <v>269033</v>
      </c>
      <c r="I40">
        <v>817</v>
      </c>
      <c r="J40" t="s">
        <v>19</v>
      </c>
      <c r="K40" t="s">
        <v>20</v>
      </c>
      <c r="L40">
        <v>35000000</v>
      </c>
      <c r="M40">
        <v>1989</v>
      </c>
      <c r="N40">
        <v>7.6</v>
      </c>
      <c r="O40" s="4">
        <f t="shared" si="0"/>
        <v>251.18892399999999</v>
      </c>
      <c r="P40" s="4">
        <f t="shared" si="1"/>
        <v>35</v>
      </c>
      <c r="Q40" s="4">
        <f t="shared" si="2"/>
        <v>216.18892399999999</v>
      </c>
    </row>
    <row r="41" spans="1:17" x14ac:dyDescent="0.3">
      <c r="A41" t="s">
        <v>191</v>
      </c>
      <c r="B41">
        <v>453</v>
      </c>
      <c r="C41">
        <v>103</v>
      </c>
      <c r="D41">
        <v>414984497</v>
      </c>
      <c r="E41" t="s">
        <v>165</v>
      </c>
      <c r="F41" t="s">
        <v>193</v>
      </c>
      <c r="G41" t="s">
        <v>194</v>
      </c>
      <c r="H41">
        <v>544884</v>
      </c>
      <c r="I41">
        <v>733</v>
      </c>
      <c r="J41" t="s">
        <v>19</v>
      </c>
      <c r="K41" t="s">
        <v>20</v>
      </c>
      <c r="L41">
        <v>200000000</v>
      </c>
      <c r="M41">
        <v>2010</v>
      </c>
      <c r="N41">
        <v>8.3000000000000007</v>
      </c>
      <c r="O41" s="4">
        <f t="shared" si="0"/>
        <v>414.98449699999998</v>
      </c>
      <c r="P41" s="4">
        <f t="shared" si="1"/>
        <v>200</v>
      </c>
      <c r="Q41" s="4">
        <f t="shared" si="2"/>
        <v>214.98449699999998</v>
      </c>
    </row>
    <row r="42" spans="1:17" x14ac:dyDescent="0.3">
      <c r="A42" t="s">
        <v>390</v>
      </c>
      <c r="B42">
        <v>403</v>
      </c>
      <c r="C42">
        <v>123</v>
      </c>
      <c r="D42">
        <v>337103873</v>
      </c>
      <c r="E42" t="s">
        <v>635</v>
      </c>
      <c r="F42" t="s">
        <v>210</v>
      </c>
      <c r="G42" t="s">
        <v>681</v>
      </c>
      <c r="H42">
        <v>305008</v>
      </c>
      <c r="I42">
        <v>591</v>
      </c>
      <c r="J42" t="s">
        <v>19</v>
      </c>
      <c r="K42" t="s">
        <v>20</v>
      </c>
      <c r="L42">
        <v>125000000</v>
      </c>
      <c r="M42">
        <v>2014</v>
      </c>
      <c r="N42">
        <v>6.7</v>
      </c>
      <c r="O42" s="4">
        <f t="shared" si="0"/>
        <v>337.10387300000002</v>
      </c>
      <c r="P42" s="4">
        <f t="shared" si="1"/>
        <v>125</v>
      </c>
      <c r="Q42" s="4">
        <f t="shared" si="2"/>
        <v>212.10387300000002</v>
      </c>
    </row>
    <row r="43" spans="1:17" x14ac:dyDescent="0.3">
      <c r="A43" t="s">
        <v>150</v>
      </c>
      <c r="B43">
        <v>608</v>
      </c>
      <c r="C43">
        <v>195</v>
      </c>
      <c r="D43">
        <v>408992272</v>
      </c>
      <c r="E43" t="s">
        <v>41</v>
      </c>
      <c r="F43" t="s">
        <v>55</v>
      </c>
      <c r="G43" t="s">
        <v>152</v>
      </c>
      <c r="H43">
        <v>557489</v>
      </c>
      <c r="I43">
        <v>1187</v>
      </c>
      <c r="J43" t="s">
        <v>19</v>
      </c>
      <c r="K43" t="s">
        <v>20</v>
      </c>
      <c r="L43">
        <v>200000000</v>
      </c>
      <c r="M43">
        <v>2013</v>
      </c>
      <c r="N43">
        <v>7.2</v>
      </c>
      <c r="O43" s="4">
        <f t="shared" si="0"/>
        <v>408.99227200000001</v>
      </c>
      <c r="P43" s="4">
        <f t="shared" si="1"/>
        <v>200</v>
      </c>
      <c r="Q43" s="4">
        <f t="shared" si="2"/>
        <v>208.99227200000001</v>
      </c>
    </row>
    <row r="44" spans="1:17" x14ac:dyDescent="0.3">
      <c r="A44" t="s">
        <v>54</v>
      </c>
      <c r="B44">
        <v>635</v>
      </c>
      <c r="C44">
        <v>141</v>
      </c>
      <c r="D44">
        <v>458991599</v>
      </c>
      <c r="E44" t="s">
        <v>41</v>
      </c>
      <c r="F44" t="s">
        <v>56</v>
      </c>
      <c r="G44" t="s">
        <v>57</v>
      </c>
      <c r="H44">
        <v>462669</v>
      </c>
      <c r="I44">
        <v>1117</v>
      </c>
      <c r="J44" t="s">
        <v>19</v>
      </c>
      <c r="K44" t="s">
        <v>20</v>
      </c>
      <c r="L44">
        <v>250000000</v>
      </c>
      <c r="M44">
        <v>2015</v>
      </c>
      <c r="N44">
        <v>7.5</v>
      </c>
      <c r="O44" s="4">
        <f t="shared" si="0"/>
        <v>458.99159900000001</v>
      </c>
      <c r="P44" s="4">
        <f t="shared" si="1"/>
        <v>250</v>
      </c>
      <c r="Q44" s="4">
        <f t="shared" si="2"/>
        <v>208.99159900000001</v>
      </c>
    </row>
    <row r="45" spans="1:17" x14ac:dyDescent="0.3">
      <c r="A45" t="s">
        <v>85</v>
      </c>
      <c r="B45">
        <v>212</v>
      </c>
      <c r="C45">
        <v>90</v>
      </c>
      <c r="D45">
        <v>267652016</v>
      </c>
      <c r="E45" t="s">
        <v>165</v>
      </c>
      <c r="F45" t="s">
        <v>2350</v>
      </c>
      <c r="G45" t="s">
        <v>2351</v>
      </c>
      <c r="H45">
        <v>467113</v>
      </c>
      <c r="I45">
        <v>945</v>
      </c>
      <c r="J45" t="s">
        <v>19</v>
      </c>
      <c r="K45" t="s">
        <v>20</v>
      </c>
      <c r="L45">
        <v>60000000</v>
      </c>
      <c r="M45">
        <v>2001</v>
      </c>
      <c r="N45">
        <v>7.9</v>
      </c>
      <c r="O45" s="4">
        <f t="shared" si="0"/>
        <v>267.652016</v>
      </c>
      <c r="P45" s="4">
        <f t="shared" si="1"/>
        <v>60</v>
      </c>
      <c r="Q45" s="4">
        <f t="shared" si="2"/>
        <v>207.652016</v>
      </c>
    </row>
    <row r="46" spans="1:17" x14ac:dyDescent="0.3">
      <c r="A46" t="s">
        <v>169</v>
      </c>
      <c r="B46">
        <v>366</v>
      </c>
      <c r="C46">
        <v>150</v>
      </c>
      <c r="D46">
        <v>402076689</v>
      </c>
      <c r="E46" t="s">
        <v>41</v>
      </c>
      <c r="F46" t="s">
        <v>170</v>
      </c>
      <c r="G46" t="s">
        <v>171</v>
      </c>
      <c r="H46">
        <v>323207</v>
      </c>
      <c r="I46">
        <v>1439</v>
      </c>
      <c r="J46" t="s">
        <v>19</v>
      </c>
      <c r="K46" t="s">
        <v>20</v>
      </c>
      <c r="L46">
        <v>200000000</v>
      </c>
      <c r="M46">
        <v>2009</v>
      </c>
      <c r="N46">
        <v>6</v>
      </c>
      <c r="O46" s="4">
        <f t="shared" si="0"/>
        <v>402.07668899999999</v>
      </c>
      <c r="P46" s="4">
        <f t="shared" si="1"/>
        <v>200</v>
      </c>
      <c r="Q46" s="4">
        <f t="shared" si="2"/>
        <v>202.07668899999999</v>
      </c>
    </row>
    <row r="47" spans="1:17" hidden="1" x14ac:dyDescent="0.3">
      <c r="A47" t="s">
        <v>6826</v>
      </c>
      <c r="B47">
        <v>115</v>
      </c>
      <c r="C47">
        <v>102</v>
      </c>
      <c r="D47">
        <v>2601847</v>
      </c>
      <c r="E47" t="s">
        <v>1958</v>
      </c>
      <c r="F47" t="s">
        <v>6827</v>
      </c>
      <c r="G47" t="s">
        <v>6828</v>
      </c>
      <c r="H47">
        <v>22457</v>
      </c>
      <c r="I47">
        <v>69</v>
      </c>
      <c r="J47" t="s">
        <v>5557</v>
      </c>
      <c r="K47" t="s">
        <v>20</v>
      </c>
      <c r="L47">
        <v>4000000</v>
      </c>
      <c r="M47">
        <v>2011</v>
      </c>
      <c r="N47">
        <v>8.5</v>
      </c>
      <c r="O47" s="4">
        <f t="shared" si="0"/>
        <v>2.6018469999999998</v>
      </c>
      <c r="P47" s="4">
        <f t="shared" si="1"/>
        <v>4</v>
      </c>
      <c r="Q47" s="4">
        <f t="shared" si="2"/>
        <v>-1.3981530000000002</v>
      </c>
    </row>
    <row r="48" spans="1:17" x14ac:dyDescent="0.3">
      <c r="A48" t="s">
        <v>1024</v>
      </c>
      <c r="B48">
        <v>141</v>
      </c>
      <c r="C48">
        <v>106</v>
      </c>
      <c r="D48">
        <v>279167575</v>
      </c>
      <c r="E48" t="s">
        <v>877</v>
      </c>
      <c r="F48" t="s">
        <v>913</v>
      </c>
      <c r="G48" t="s">
        <v>1901</v>
      </c>
      <c r="H48">
        <v>211296</v>
      </c>
      <c r="I48">
        <v>428</v>
      </c>
      <c r="J48" t="s">
        <v>19</v>
      </c>
      <c r="K48" t="s">
        <v>20</v>
      </c>
      <c r="L48">
        <v>80000000</v>
      </c>
      <c r="M48">
        <v>2004</v>
      </c>
      <c r="N48">
        <v>6.3</v>
      </c>
      <c r="O48" s="4">
        <f t="shared" si="0"/>
        <v>279.167575</v>
      </c>
      <c r="P48" s="4">
        <f t="shared" si="1"/>
        <v>80</v>
      </c>
      <c r="Q48" s="4">
        <f t="shared" si="2"/>
        <v>199.167575</v>
      </c>
    </row>
    <row r="49" spans="1:17" x14ac:dyDescent="0.3">
      <c r="A49" t="s">
        <v>32</v>
      </c>
      <c r="B49">
        <v>813</v>
      </c>
      <c r="C49">
        <v>164</v>
      </c>
      <c r="D49">
        <v>448130642</v>
      </c>
      <c r="E49" t="s">
        <v>34</v>
      </c>
      <c r="F49" t="s">
        <v>35</v>
      </c>
      <c r="G49" t="s">
        <v>36</v>
      </c>
      <c r="H49">
        <v>1144337</v>
      </c>
      <c r="I49">
        <v>2701</v>
      </c>
      <c r="J49" t="s">
        <v>19</v>
      </c>
      <c r="K49" t="s">
        <v>20</v>
      </c>
      <c r="L49">
        <v>250000000</v>
      </c>
      <c r="M49">
        <v>2012</v>
      </c>
      <c r="N49">
        <v>8.5</v>
      </c>
      <c r="O49" s="4">
        <f t="shared" si="0"/>
        <v>448.13064200000002</v>
      </c>
      <c r="P49" s="4">
        <f t="shared" si="1"/>
        <v>250</v>
      </c>
      <c r="Q49" s="4">
        <f t="shared" si="2"/>
        <v>198.13064200000002</v>
      </c>
    </row>
    <row r="50" spans="1:17" x14ac:dyDescent="0.3">
      <c r="A50" t="s">
        <v>21</v>
      </c>
      <c r="B50">
        <v>313</v>
      </c>
      <c r="C50">
        <v>151</v>
      </c>
      <c r="D50">
        <v>423032628</v>
      </c>
      <c r="E50" t="s">
        <v>23</v>
      </c>
      <c r="F50" t="s">
        <v>24</v>
      </c>
      <c r="G50" t="s">
        <v>78</v>
      </c>
      <c r="H50">
        <v>522040</v>
      </c>
      <c r="I50">
        <v>1832</v>
      </c>
      <c r="J50" t="s">
        <v>19</v>
      </c>
      <c r="K50" t="s">
        <v>20</v>
      </c>
      <c r="L50">
        <v>225000000</v>
      </c>
      <c r="M50">
        <v>2006</v>
      </c>
      <c r="N50">
        <v>7.3</v>
      </c>
      <c r="O50" s="4">
        <f t="shared" si="0"/>
        <v>423.03262799999999</v>
      </c>
      <c r="P50" s="4">
        <f t="shared" si="1"/>
        <v>225</v>
      </c>
      <c r="Q50" s="4">
        <f t="shared" si="2"/>
        <v>198.03262799999999</v>
      </c>
    </row>
    <row r="51" spans="1:17" x14ac:dyDescent="0.3">
      <c r="A51" t="s">
        <v>1087</v>
      </c>
      <c r="B51">
        <v>435</v>
      </c>
      <c r="C51">
        <v>100</v>
      </c>
      <c r="D51">
        <v>257756197</v>
      </c>
      <c r="E51" t="s">
        <v>569</v>
      </c>
      <c r="F51" t="s">
        <v>270</v>
      </c>
      <c r="G51" t="s">
        <v>2017</v>
      </c>
      <c r="H51">
        <v>246698</v>
      </c>
      <c r="I51">
        <v>471</v>
      </c>
      <c r="J51" t="s">
        <v>19</v>
      </c>
      <c r="K51" t="s">
        <v>220</v>
      </c>
      <c r="L51">
        <v>60000000</v>
      </c>
      <c r="M51">
        <v>2014</v>
      </c>
      <c r="N51">
        <v>7.8</v>
      </c>
      <c r="O51" s="4">
        <f t="shared" si="0"/>
        <v>257.75619699999999</v>
      </c>
      <c r="P51" s="4">
        <f t="shared" si="1"/>
        <v>60</v>
      </c>
      <c r="Q51" s="4">
        <f t="shared" si="2"/>
        <v>197.75619699999999</v>
      </c>
    </row>
    <row r="52" spans="1:17" x14ac:dyDescent="0.3">
      <c r="A52" t="s">
        <v>2240</v>
      </c>
      <c r="B52">
        <v>304</v>
      </c>
      <c r="C52">
        <v>132</v>
      </c>
      <c r="D52">
        <v>204565000</v>
      </c>
      <c r="E52" t="s">
        <v>2914</v>
      </c>
      <c r="F52" t="s">
        <v>3434</v>
      </c>
      <c r="G52" t="s">
        <v>5589</v>
      </c>
      <c r="H52">
        <v>284252</v>
      </c>
      <c r="I52">
        <v>1058</v>
      </c>
      <c r="J52" t="s">
        <v>19</v>
      </c>
      <c r="K52" t="s">
        <v>20</v>
      </c>
      <c r="L52">
        <v>8000000</v>
      </c>
      <c r="M52">
        <v>1973</v>
      </c>
      <c r="N52">
        <v>8</v>
      </c>
      <c r="O52" s="4">
        <f t="shared" si="0"/>
        <v>204.565</v>
      </c>
      <c r="P52" s="4">
        <f t="shared" si="1"/>
        <v>8</v>
      </c>
      <c r="Q52" s="4">
        <f t="shared" si="2"/>
        <v>196.565</v>
      </c>
    </row>
    <row r="53" spans="1:17" x14ac:dyDescent="0.3">
      <c r="A53" t="s">
        <v>762</v>
      </c>
      <c r="B53">
        <v>284</v>
      </c>
      <c r="C53">
        <v>142</v>
      </c>
      <c r="D53">
        <v>310675583</v>
      </c>
      <c r="E53" t="s">
        <v>15</v>
      </c>
      <c r="F53" t="s">
        <v>470</v>
      </c>
      <c r="G53" t="s">
        <v>765</v>
      </c>
      <c r="H53">
        <v>464310</v>
      </c>
      <c r="I53">
        <v>3516</v>
      </c>
      <c r="J53" t="s">
        <v>19</v>
      </c>
      <c r="K53" t="s">
        <v>20</v>
      </c>
      <c r="L53">
        <v>115000000</v>
      </c>
      <c r="M53">
        <v>2002</v>
      </c>
      <c r="N53">
        <v>6.7</v>
      </c>
      <c r="O53" s="4">
        <f t="shared" si="0"/>
        <v>310.67558300000002</v>
      </c>
      <c r="P53" s="4">
        <f t="shared" si="1"/>
        <v>115</v>
      </c>
      <c r="Q53" s="4">
        <f t="shared" si="2"/>
        <v>195.67558300000002</v>
      </c>
    </row>
    <row r="54" spans="1:17" x14ac:dyDescent="0.3">
      <c r="A54" t="s">
        <v>1542</v>
      </c>
      <c r="B54">
        <v>77</v>
      </c>
      <c r="C54">
        <v>127</v>
      </c>
      <c r="D54">
        <v>217631306</v>
      </c>
      <c r="E54" t="s">
        <v>4343</v>
      </c>
      <c r="F54" t="s">
        <v>731</v>
      </c>
      <c r="G54" t="s">
        <v>4344</v>
      </c>
      <c r="H54">
        <v>154199</v>
      </c>
      <c r="I54">
        <v>252</v>
      </c>
      <c r="J54" t="s">
        <v>19</v>
      </c>
      <c r="K54" t="s">
        <v>20</v>
      </c>
      <c r="L54">
        <v>22000000</v>
      </c>
      <c r="M54">
        <v>1990</v>
      </c>
      <c r="N54">
        <v>7</v>
      </c>
      <c r="O54" s="4">
        <f t="shared" si="0"/>
        <v>217.631306</v>
      </c>
      <c r="P54" s="4">
        <f t="shared" si="1"/>
        <v>22</v>
      </c>
      <c r="Q54" s="4">
        <f t="shared" si="2"/>
        <v>195.631306</v>
      </c>
    </row>
    <row r="55" spans="1:17" x14ac:dyDescent="0.3">
      <c r="A55" t="s">
        <v>6863</v>
      </c>
      <c r="B55">
        <v>157</v>
      </c>
      <c r="C55">
        <v>226</v>
      </c>
      <c r="D55">
        <v>198655278</v>
      </c>
      <c r="E55" t="s">
        <v>1010</v>
      </c>
      <c r="F55" t="s">
        <v>6864</v>
      </c>
      <c r="G55" t="s">
        <v>6865</v>
      </c>
      <c r="H55">
        <v>215340</v>
      </c>
      <c r="I55">
        <v>706</v>
      </c>
      <c r="J55" t="s">
        <v>19</v>
      </c>
      <c r="K55" t="s">
        <v>20</v>
      </c>
      <c r="L55">
        <v>3977000</v>
      </c>
      <c r="M55">
        <v>1939</v>
      </c>
      <c r="N55">
        <v>8.1999999999999993</v>
      </c>
      <c r="O55" s="4">
        <f t="shared" si="0"/>
        <v>198.65527800000001</v>
      </c>
      <c r="P55" s="4">
        <f t="shared" si="1"/>
        <v>3.9769999999999999</v>
      </c>
      <c r="Q55" s="4">
        <f t="shared" si="2"/>
        <v>194.67827800000001</v>
      </c>
    </row>
    <row r="56" spans="1:17" hidden="1" x14ac:dyDescent="0.3">
      <c r="A56" t="s">
        <v>7613</v>
      </c>
      <c r="B56">
        <v>26</v>
      </c>
      <c r="C56">
        <v>89</v>
      </c>
      <c r="D56">
        <v>133778</v>
      </c>
      <c r="E56" t="s">
        <v>6307</v>
      </c>
      <c r="F56" t="s">
        <v>7614</v>
      </c>
      <c r="G56" t="s">
        <v>7615</v>
      </c>
      <c r="H56">
        <v>3086</v>
      </c>
      <c r="I56">
        <v>9</v>
      </c>
      <c r="J56" t="s">
        <v>19</v>
      </c>
      <c r="K56" t="s">
        <v>20</v>
      </c>
      <c r="L56">
        <v>500000</v>
      </c>
      <c r="M56">
        <v>2012</v>
      </c>
      <c r="N56">
        <v>8.4</v>
      </c>
      <c r="O56" s="4">
        <f t="shared" si="0"/>
        <v>0.13377800000000001</v>
      </c>
      <c r="P56" s="4">
        <f t="shared" si="1"/>
        <v>0.5</v>
      </c>
      <c r="Q56" s="4">
        <f t="shared" si="2"/>
        <v>-0.36622199999999999</v>
      </c>
    </row>
    <row r="57" spans="1:17" x14ac:dyDescent="0.3">
      <c r="A57" t="s">
        <v>673</v>
      </c>
      <c r="B57">
        <v>57</v>
      </c>
      <c r="C57">
        <v>125</v>
      </c>
      <c r="D57">
        <v>219200000</v>
      </c>
      <c r="E57" t="s">
        <v>3922</v>
      </c>
      <c r="F57" t="s">
        <v>457</v>
      </c>
      <c r="G57" t="s">
        <v>4009</v>
      </c>
      <c r="H57">
        <v>181380</v>
      </c>
      <c r="I57">
        <v>223</v>
      </c>
      <c r="J57" t="s">
        <v>19</v>
      </c>
      <c r="K57" t="s">
        <v>20</v>
      </c>
      <c r="L57">
        <v>25000000</v>
      </c>
      <c r="M57">
        <v>1993</v>
      </c>
      <c r="N57">
        <v>6.9</v>
      </c>
      <c r="O57" s="4">
        <f t="shared" si="0"/>
        <v>219.2</v>
      </c>
      <c r="P57" s="4">
        <f t="shared" si="1"/>
        <v>25</v>
      </c>
      <c r="Q57" s="4">
        <f t="shared" si="2"/>
        <v>194.2</v>
      </c>
    </row>
    <row r="58" spans="1:17" x14ac:dyDescent="0.3">
      <c r="A58" t="s">
        <v>673</v>
      </c>
      <c r="B58">
        <v>258</v>
      </c>
      <c r="C58">
        <v>159</v>
      </c>
      <c r="D58">
        <v>317557891</v>
      </c>
      <c r="E58" t="s">
        <v>120</v>
      </c>
      <c r="F58" t="s">
        <v>60</v>
      </c>
      <c r="G58" t="s">
        <v>674</v>
      </c>
      <c r="H58">
        <v>444683</v>
      </c>
      <c r="I58">
        <v>1571</v>
      </c>
      <c r="J58" t="s">
        <v>19</v>
      </c>
      <c r="K58" t="s">
        <v>31</v>
      </c>
      <c r="L58">
        <v>125000000</v>
      </c>
      <c r="M58">
        <v>2001</v>
      </c>
      <c r="N58">
        <v>7.5</v>
      </c>
      <c r="O58" s="4">
        <f t="shared" si="0"/>
        <v>317.55789099999998</v>
      </c>
      <c r="P58" s="4">
        <f t="shared" si="1"/>
        <v>125</v>
      </c>
      <c r="Q58" s="4">
        <f t="shared" si="2"/>
        <v>192.55789099999998</v>
      </c>
    </row>
    <row r="59" spans="1:17" x14ac:dyDescent="0.3">
      <c r="A59" t="s">
        <v>253</v>
      </c>
      <c r="B59">
        <v>198</v>
      </c>
      <c r="C59">
        <v>116</v>
      </c>
      <c r="D59">
        <v>210609762</v>
      </c>
      <c r="E59" t="s">
        <v>979</v>
      </c>
      <c r="F59" t="s">
        <v>1825</v>
      </c>
      <c r="G59" t="s">
        <v>4780</v>
      </c>
      <c r="H59">
        <v>732212</v>
      </c>
      <c r="I59">
        <v>809</v>
      </c>
      <c r="J59" t="s">
        <v>19</v>
      </c>
      <c r="K59" t="s">
        <v>20</v>
      </c>
      <c r="L59">
        <v>19000000</v>
      </c>
      <c r="M59">
        <v>1985</v>
      </c>
      <c r="N59">
        <v>8.5</v>
      </c>
      <c r="O59" s="4">
        <f t="shared" si="0"/>
        <v>210.60976199999999</v>
      </c>
      <c r="P59" s="4">
        <f t="shared" si="1"/>
        <v>19</v>
      </c>
      <c r="Q59" s="4">
        <f t="shared" si="2"/>
        <v>191.60976199999999</v>
      </c>
    </row>
    <row r="60" spans="1:17" x14ac:dyDescent="0.3">
      <c r="A60" t="s">
        <v>866</v>
      </c>
      <c r="B60">
        <v>124</v>
      </c>
      <c r="C60">
        <v>90</v>
      </c>
      <c r="D60">
        <v>217350219</v>
      </c>
      <c r="E60" t="s">
        <v>51</v>
      </c>
      <c r="F60" t="s">
        <v>457</v>
      </c>
      <c r="G60" t="s">
        <v>3826</v>
      </c>
      <c r="H60">
        <v>260939</v>
      </c>
      <c r="I60">
        <v>244</v>
      </c>
      <c r="J60" t="s">
        <v>19</v>
      </c>
      <c r="K60" t="s">
        <v>20</v>
      </c>
      <c r="L60">
        <v>28000000</v>
      </c>
      <c r="M60">
        <v>1992</v>
      </c>
      <c r="N60">
        <v>8</v>
      </c>
      <c r="O60" s="4">
        <f t="shared" si="0"/>
        <v>217.35021900000001</v>
      </c>
      <c r="P60" s="4">
        <f t="shared" si="1"/>
        <v>28</v>
      </c>
      <c r="Q60" s="4">
        <f t="shared" si="2"/>
        <v>189.35021900000001</v>
      </c>
    </row>
    <row r="61" spans="1:17" x14ac:dyDescent="0.3">
      <c r="A61" t="s">
        <v>151</v>
      </c>
      <c r="B61">
        <v>370</v>
      </c>
      <c r="C61">
        <v>106</v>
      </c>
      <c r="D61">
        <v>362645141</v>
      </c>
      <c r="E61" t="s">
        <v>315</v>
      </c>
      <c r="F61" t="s">
        <v>58</v>
      </c>
      <c r="G61" t="s">
        <v>316</v>
      </c>
      <c r="H61">
        <v>106072</v>
      </c>
      <c r="I61">
        <v>398</v>
      </c>
      <c r="J61" t="s">
        <v>19</v>
      </c>
      <c r="K61" t="s">
        <v>31</v>
      </c>
      <c r="L61">
        <v>175000000</v>
      </c>
      <c r="M61">
        <v>2016</v>
      </c>
      <c r="N61">
        <v>7.8</v>
      </c>
      <c r="O61" s="4">
        <f t="shared" si="0"/>
        <v>362.64514100000002</v>
      </c>
      <c r="P61" s="4">
        <f t="shared" si="1"/>
        <v>175</v>
      </c>
      <c r="Q61" s="4">
        <f t="shared" si="2"/>
        <v>187.64514100000002</v>
      </c>
    </row>
    <row r="62" spans="1:17" x14ac:dyDescent="0.3">
      <c r="A62" t="s">
        <v>7328</v>
      </c>
      <c r="B62">
        <v>145</v>
      </c>
      <c r="C62">
        <v>83</v>
      </c>
      <c r="D62">
        <v>184925485</v>
      </c>
      <c r="E62" t="s">
        <v>2763</v>
      </c>
      <c r="F62" t="s">
        <v>7329</v>
      </c>
      <c r="G62" t="s">
        <v>7330</v>
      </c>
      <c r="H62">
        <v>133348</v>
      </c>
      <c r="I62">
        <v>204</v>
      </c>
      <c r="J62" t="s">
        <v>19</v>
      </c>
      <c r="K62" t="s">
        <v>20</v>
      </c>
      <c r="L62">
        <v>2000000</v>
      </c>
      <c r="M62">
        <v>1937</v>
      </c>
      <c r="N62">
        <v>7.7</v>
      </c>
      <c r="O62" s="4">
        <f t="shared" si="0"/>
        <v>184.92548500000001</v>
      </c>
      <c r="P62" s="4">
        <f t="shared" si="1"/>
        <v>2</v>
      </c>
      <c r="Q62" s="4">
        <f t="shared" si="2"/>
        <v>182.92548500000001</v>
      </c>
    </row>
    <row r="63" spans="1:17" x14ac:dyDescent="0.3">
      <c r="A63" t="s">
        <v>1477</v>
      </c>
      <c r="B63">
        <v>304</v>
      </c>
      <c r="C63">
        <v>87</v>
      </c>
      <c r="D63">
        <v>251501645</v>
      </c>
      <c r="E63" t="s">
        <v>1472</v>
      </c>
      <c r="F63" t="s">
        <v>301</v>
      </c>
      <c r="G63" t="s">
        <v>1738</v>
      </c>
      <c r="H63">
        <v>385943</v>
      </c>
      <c r="I63">
        <v>296</v>
      </c>
      <c r="J63" t="s">
        <v>19</v>
      </c>
      <c r="K63" t="s">
        <v>20</v>
      </c>
      <c r="L63">
        <v>69000000</v>
      </c>
      <c r="M63">
        <v>2010</v>
      </c>
      <c r="N63">
        <v>7.7</v>
      </c>
      <c r="O63" s="4">
        <f t="shared" si="0"/>
        <v>251.501645</v>
      </c>
      <c r="P63" s="4">
        <f t="shared" si="1"/>
        <v>69</v>
      </c>
      <c r="Q63" s="4">
        <f t="shared" si="2"/>
        <v>182.501645</v>
      </c>
    </row>
    <row r="64" spans="1:17" x14ac:dyDescent="0.3">
      <c r="A64" t="s">
        <v>271</v>
      </c>
      <c r="B64">
        <v>536</v>
      </c>
      <c r="C64">
        <v>95</v>
      </c>
      <c r="D64">
        <v>356454367</v>
      </c>
      <c r="E64" t="s">
        <v>312</v>
      </c>
      <c r="F64" t="s">
        <v>278</v>
      </c>
      <c r="G64" t="s">
        <v>313</v>
      </c>
      <c r="H64">
        <v>345198</v>
      </c>
      <c r="I64">
        <v>773</v>
      </c>
      <c r="J64" t="s">
        <v>19</v>
      </c>
      <c r="K64" t="s">
        <v>20</v>
      </c>
      <c r="L64">
        <v>175000000</v>
      </c>
      <c r="M64">
        <v>2015</v>
      </c>
      <c r="N64">
        <v>8.3000000000000007</v>
      </c>
      <c r="O64" s="4">
        <f t="shared" si="0"/>
        <v>356.45436699999999</v>
      </c>
      <c r="P64" s="4">
        <f t="shared" si="1"/>
        <v>175</v>
      </c>
      <c r="Q64" s="4">
        <f t="shared" si="2"/>
        <v>181.45436699999999</v>
      </c>
    </row>
    <row r="65" spans="1:17" x14ac:dyDescent="0.3">
      <c r="A65" t="s">
        <v>151</v>
      </c>
      <c r="B65">
        <v>486</v>
      </c>
      <c r="C65">
        <v>126</v>
      </c>
      <c r="D65">
        <v>318298180</v>
      </c>
      <c r="E65" t="s">
        <v>41</v>
      </c>
      <c r="F65" t="s">
        <v>55</v>
      </c>
      <c r="G65" t="s">
        <v>280</v>
      </c>
      <c r="H65">
        <v>696338</v>
      </c>
      <c r="I65">
        <v>1055</v>
      </c>
      <c r="J65" t="s">
        <v>19</v>
      </c>
      <c r="K65" t="s">
        <v>20</v>
      </c>
      <c r="L65">
        <v>140000000</v>
      </c>
      <c r="M65">
        <v>2008</v>
      </c>
      <c r="N65">
        <v>7.9</v>
      </c>
      <c r="O65" s="4">
        <f t="shared" si="0"/>
        <v>318.29818</v>
      </c>
      <c r="P65" s="4">
        <f t="shared" si="1"/>
        <v>140</v>
      </c>
      <c r="Q65" s="4">
        <f t="shared" si="2"/>
        <v>178.29818</v>
      </c>
    </row>
    <row r="66" spans="1:17" x14ac:dyDescent="0.3">
      <c r="A66" t="s">
        <v>5386</v>
      </c>
      <c r="B66">
        <v>124</v>
      </c>
      <c r="C66">
        <v>110</v>
      </c>
      <c r="D66">
        <v>181360000</v>
      </c>
      <c r="E66" t="s">
        <v>6425</v>
      </c>
      <c r="F66" t="s">
        <v>6426</v>
      </c>
      <c r="G66" t="s">
        <v>6427</v>
      </c>
      <c r="H66">
        <v>170027</v>
      </c>
      <c r="I66">
        <v>350</v>
      </c>
      <c r="J66" t="s">
        <v>19</v>
      </c>
      <c r="K66" t="s">
        <v>20</v>
      </c>
      <c r="L66">
        <v>6000000</v>
      </c>
      <c r="M66">
        <v>1978</v>
      </c>
      <c r="N66">
        <v>7.2</v>
      </c>
      <c r="O66" s="4">
        <f t="shared" ref="O66:O129" si="3">D66/1000000</f>
        <v>181.36</v>
      </c>
      <c r="P66" s="4">
        <f t="shared" ref="P66:P129" si="4">L66/1000000</f>
        <v>6</v>
      </c>
      <c r="Q66" s="4">
        <f t="shared" ref="Q66:Q129" si="5">O66-P66</f>
        <v>175.36</v>
      </c>
    </row>
    <row r="67" spans="1:17" x14ac:dyDescent="0.3">
      <c r="A67" t="s">
        <v>271</v>
      </c>
      <c r="B67">
        <v>250</v>
      </c>
      <c r="C67">
        <v>92</v>
      </c>
      <c r="D67">
        <v>289907418</v>
      </c>
      <c r="E67" t="s">
        <v>165</v>
      </c>
      <c r="F67" t="s">
        <v>166</v>
      </c>
      <c r="G67" t="s">
        <v>766</v>
      </c>
      <c r="H67">
        <v>585659</v>
      </c>
      <c r="I67">
        <v>593</v>
      </c>
      <c r="J67" t="s">
        <v>19</v>
      </c>
      <c r="K67" t="s">
        <v>20</v>
      </c>
      <c r="L67">
        <v>115000000</v>
      </c>
      <c r="M67">
        <v>2001</v>
      </c>
      <c r="N67">
        <v>8.1</v>
      </c>
      <c r="O67" s="4">
        <f t="shared" si="3"/>
        <v>289.90741800000001</v>
      </c>
      <c r="P67" s="4">
        <f t="shared" si="4"/>
        <v>115</v>
      </c>
      <c r="Q67" s="4">
        <f t="shared" si="5"/>
        <v>174.90741800000001</v>
      </c>
    </row>
    <row r="68" spans="1:17" x14ac:dyDescent="0.3">
      <c r="A68" t="s">
        <v>1295</v>
      </c>
      <c r="B68">
        <v>383</v>
      </c>
      <c r="C68">
        <v>102</v>
      </c>
      <c r="D68">
        <v>254455986</v>
      </c>
      <c r="E68" t="s">
        <v>872</v>
      </c>
      <c r="F68" t="s">
        <v>370</v>
      </c>
      <c r="G68" t="s">
        <v>1296</v>
      </c>
      <c r="H68">
        <v>375879</v>
      </c>
      <c r="I68">
        <v>402</v>
      </c>
      <c r="J68" t="s">
        <v>19</v>
      </c>
      <c r="K68" t="s">
        <v>20</v>
      </c>
      <c r="L68">
        <v>80000000</v>
      </c>
      <c r="M68">
        <v>2011</v>
      </c>
      <c r="N68">
        <v>6.5</v>
      </c>
      <c r="O68" s="4">
        <f t="shared" si="3"/>
        <v>254.455986</v>
      </c>
      <c r="P68" s="4">
        <f t="shared" si="4"/>
        <v>80</v>
      </c>
      <c r="Q68" s="4">
        <f t="shared" si="5"/>
        <v>174.455986</v>
      </c>
    </row>
    <row r="69" spans="1:17" x14ac:dyDescent="0.3">
      <c r="A69" t="s">
        <v>658</v>
      </c>
      <c r="B69">
        <v>738</v>
      </c>
      <c r="C69">
        <v>91</v>
      </c>
      <c r="D69">
        <v>274084951</v>
      </c>
      <c r="E69" t="s">
        <v>782</v>
      </c>
      <c r="F69" t="s">
        <v>783</v>
      </c>
      <c r="G69" t="s">
        <v>784</v>
      </c>
      <c r="H69">
        <v>582917</v>
      </c>
      <c r="I69">
        <v>1885</v>
      </c>
      <c r="J69" t="s">
        <v>19</v>
      </c>
      <c r="K69" t="s">
        <v>31</v>
      </c>
      <c r="L69">
        <v>100000000</v>
      </c>
      <c r="M69">
        <v>2013</v>
      </c>
      <c r="N69">
        <v>7.8</v>
      </c>
      <c r="O69" s="4">
        <f t="shared" si="3"/>
        <v>274.08495099999999</v>
      </c>
      <c r="P69" s="4">
        <f t="shared" si="4"/>
        <v>100</v>
      </c>
      <c r="Q69" s="4">
        <f t="shared" si="5"/>
        <v>174.08495099999999</v>
      </c>
    </row>
    <row r="70" spans="1:17" x14ac:dyDescent="0.3">
      <c r="A70" t="s">
        <v>44</v>
      </c>
      <c r="B70">
        <v>300</v>
      </c>
      <c r="C70">
        <v>135</v>
      </c>
      <c r="D70">
        <v>373377893</v>
      </c>
      <c r="E70" t="s">
        <v>148</v>
      </c>
      <c r="F70" t="s">
        <v>47</v>
      </c>
      <c r="G70" t="s">
        <v>149</v>
      </c>
      <c r="H70">
        <v>411164</v>
      </c>
      <c r="I70">
        <v>1303</v>
      </c>
      <c r="J70" t="s">
        <v>19</v>
      </c>
      <c r="K70" t="s">
        <v>20</v>
      </c>
      <c r="L70">
        <v>200000000</v>
      </c>
      <c r="M70">
        <v>2004</v>
      </c>
      <c r="N70">
        <v>7.3</v>
      </c>
      <c r="O70" s="4">
        <f t="shared" si="3"/>
        <v>373.37789299999997</v>
      </c>
      <c r="P70" s="4">
        <f t="shared" si="4"/>
        <v>200</v>
      </c>
      <c r="Q70" s="4">
        <f t="shared" si="5"/>
        <v>173.37789299999997</v>
      </c>
    </row>
    <row r="71" spans="1:17" x14ac:dyDescent="0.3">
      <c r="A71" t="s">
        <v>1024</v>
      </c>
      <c r="B71">
        <v>199</v>
      </c>
      <c r="C71">
        <v>95</v>
      </c>
      <c r="D71">
        <v>205399422</v>
      </c>
      <c r="E71" t="s">
        <v>730</v>
      </c>
      <c r="F71" t="s">
        <v>2493</v>
      </c>
      <c r="G71" t="s">
        <v>3246</v>
      </c>
      <c r="H71">
        <v>181225</v>
      </c>
      <c r="I71">
        <v>784</v>
      </c>
      <c r="J71" t="s">
        <v>19</v>
      </c>
      <c r="K71" t="s">
        <v>20</v>
      </c>
      <c r="L71">
        <v>33000000</v>
      </c>
      <c r="M71">
        <v>1999</v>
      </c>
      <c r="N71">
        <v>6.6</v>
      </c>
      <c r="O71" s="4">
        <f t="shared" si="3"/>
        <v>205.39942199999999</v>
      </c>
      <c r="P71" s="4">
        <f t="shared" si="4"/>
        <v>33</v>
      </c>
      <c r="Q71" s="4">
        <f t="shared" si="5"/>
        <v>172.39942199999999</v>
      </c>
    </row>
    <row r="72" spans="1:17" x14ac:dyDescent="0.3">
      <c r="A72" t="s">
        <v>604</v>
      </c>
      <c r="B72">
        <v>322</v>
      </c>
      <c r="C72">
        <v>115</v>
      </c>
      <c r="D72">
        <v>292298923</v>
      </c>
      <c r="E72" t="s">
        <v>605</v>
      </c>
      <c r="F72" t="s">
        <v>433</v>
      </c>
      <c r="G72" t="s">
        <v>606</v>
      </c>
      <c r="H72">
        <v>185394</v>
      </c>
      <c r="I72">
        <v>329</v>
      </c>
      <c r="J72" t="s">
        <v>19</v>
      </c>
      <c r="K72" t="s">
        <v>20</v>
      </c>
      <c r="L72">
        <v>120000000</v>
      </c>
      <c r="M72">
        <v>2012</v>
      </c>
      <c r="N72">
        <v>5.5</v>
      </c>
      <c r="O72" s="4">
        <f t="shared" si="3"/>
        <v>292.298923</v>
      </c>
      <c r="P72" s="4">
        <f t="shared" si="4"/>
        <v>120</v>
      </c>
      <c r="Q72" s="4">
        <f t="shared" si="5"/>
        <v>172.298923</v>
      </c>
    </row>
    <row r="73" spans="1:17" x14ac:dyDescent="0.3">
      <c r="A73" t="s">
        <v>343</v>
      </c>
      <c r="B73">
        <v>283</v>
      </c>
      <c r="C73">
        <v>115</v>
      </c>
      <c r="D73">
        <v>261437578</v>
      </c>
      <c r="E73" t="s">
        <v>1070</v>
      </c>
      <c r="F73" t="s">
        <v>1071</v>
      </c>
      <c r="G73" t="s">
        <v>1072</v>
      </c>
      <c r="H73">
        <v>479166</v>
      </c>
      <c r="I73">
        <v>815</v>
      </c>
      <c r="J73" t="s">
        <v>19</v>
      </c>
      <c r="K73" t="s">
        <v>20</v>
      </c>
      <c r="L73">
        <v>92000000</v>
      </c>
      <c r="M73">
        <v>2004</v>
      </c>
      <c r="N73">
        <v>8</v>
      </c>
      <c r="O73" s="4">
        <f t="shared" si="3"/>
        <v>261.43757799999997</v>
      </c>
      <c r="P73" s="4">
        <f t="shared" si="4"/>
        <v>92</v>
      </c>
      <c r="Q73" s="4">
        <f t="shared" si="5"/>
        <v>169.43757799999997</v>
      </c>
    </row>
    <row r="74" spans="1:17" x14ac:dyDescent="0.3">
      <c r="A74" t="s">
        <v>169</v>
      </c>
      <c r="B74">
        <v>396</v>
      </c>
      <c r="C74">
        <v>144</v>
      </c>
      <c r="D74">
        <v>318759914</v>
      </c>
      <c r="E74" t="s">
        <v>41</v>
      </c>
      <c r="F74" t="s">
        <v>425</v>
      </c>
      <c r="G74" t="s">
        <v>426</v>
      </c>
      <c r="H74">
        <v>513158</v>
      </c>
      <c r="I74">
        <v>1782</v>
      </c>
      <c r="J74" t="s">
        <v>19</v>
      </c>
      <c r="K74" t="s">
        <v>20</v>
      </c>
      <c r="L74">
        <v>150000000</v>
      </c>
      <c r="M74">
        <v>2007</v>
      </c>
      <c r="N74">
        <v>7.1</v>
      </c>
      <c r="O74" s="4">
        <f t="shared" si="3"/>
        <v>318.75991399999998</v>
      </c>
      <c r="P74" s="4">
        <f t="shared" si="4"/>
        <v>150</v>
      </c>
      <c r="Q74" s="4">
        <f t="shared" si="5"/>
        <v>168.75991399999998</v>
      </c>
    </row>
    <row r="75" spans="1:17" x14ac:dyDescent="0.3">
      <c r="A75" t="s">
        <v>1283</v>
      </c>
      <c r="B75">
        <v>457</v>
      </c>
      <c r="C75">
        <v>112</v>
      </c>
      <c r="D75">
        <v>218628680</v>
      </c>
      <c r="E75" t="s">
        <v>1396</v>
      </c>
      <c r="F75" t="s">
        <v>175</v>
      </c>
      <c r="G75" t="s">
        <v>2359</v>
      </c>
      <c r="H75">
        <v>471644</v>
      </c>
      <c r="I75">
        <v>623</v>
      </c>
      <c r="J75" t="s">
        <v>19</v>
      </c>
      <c r="K75" t="s">
        <v>20</v>
      </c>
      <c r="L75">
        <v>50000000</v>
      </c>
      <c r="M75">
        <v>2012</v>
      </c>
      <c r="N75">
        <v>7</v>
      </c>
      <c r="O75" s="4">
        <f t="shared" si="3"/>
        <v>218.62868</v>
      </c>
      <c r="P75" s="4">
        <f t="shared" si="4"/>
        <v>50</v>
      </c>
      <c r="Q75" s="4">
        <f t="shared" si="5"/>
        <v>168.62868</v>
      </c>
    </row>
    <row r="76" spans="1:17" x14ac:dyDescent="0.3">
      <c r="A76" t="s">
        <v>6122</v>
      </c>
      <c r="B76">
        <v>35</v>
      </c>
      <c r="C76">
        <v>93</v>
      </c>
      <c r="D76">
        <v>174635000</v>
      </c>
      <c r="E76" t="s">
        <v>2028</v>
      </c>
      <c r="F76" t="s">
        <v>4001</v>
      </c>
      <c r="G76" t="s">
        <v>6123</v>
      </c>
      <c r="H76">
        <v>74743</v>
      </c>
      <c r="I76">
        <v>93</v>
      </c>
      <c r="J76" t="s">
        <v>19</v>
      </c>
      <c r="K76" t="s">
        <v>220</v>
      </c>
      <c r="L76">
        <v>8800000</v>
      </c>
      <c r="M76">
        <v>1986</v>
      </c>
      <c r="N76">
        <v>6.5</v>
      </c>
      <c r="O76" s="4">
        <f t="shared" si="3"/>
        <v>174.63499999999999</v>
      </c>
      <c r="P76" s="4">
        <f t="shared" si="4"/>
        <v>8.8000000000000007</v>
      </c>
      <c r="Q76" s="4">
        <f t="shared" si="5"/>
        <v>165.83499999999998</v>
      </c>
    </row>
    <row r="77" spans="1:17" x14ac:dyDescent="0.3">
      <c r="A77" t="s">
        <v>21</v>
      </c>
      <c r="B77">
        <v>271</v>
      </c>
      <c r="C77">
        <v>143</v>
      </c>
      <c r="D77">
        <v>305388685</v>
      </c>
      <c r="E77" t="s">
        <v>23</v>
      </c>
      <c r="F77" t="s">
        <v>24</v>
      </c>
      <c r="G77" t="s">
        <v>680</v>
      </c>
      <c r="H77">
        <v>809474</v>
      </c>
      <c r="I77">
        <v>2113</v>
      </c>
      <c r="J77" t="s">
        <v>19</v>
      </c>
      <c r="K77" t="s">
        <v>20</v>
      </c>
      <c r="L77">
        <v>140000000</v>
      </c>
      <c r="M77">
        <v>2003</v>
      </c>
      <c r="N77">
        <v>8.1</v>
      </c>
      <c r="O77" s="4">
        <f t="shared" si="3"/>
        <v>305.38868500000001</v>
      </c>
      <c r="P77" s="4">
        <f t="shared" si="4"/>
        <v>140</v>
      </c>
      <c r="Q77" s="4">
        <f t="shared" si="5"/>
        <v>165.38868500000001</v>
      </c>
    </row>
    <row r="78" spans="1:17" x14ac:dyDescent="0.3">
      <c r="A78" t="s">
        <v>1623</v>
      </c>
      <c r="B78">
        <v>82</v>
      </c>
      <c r="C78">
        <v>125</v>
      </c>
      <c r="D78">
        <v>178406268</v>
      </c>
      <c r="E78" t="s">
        <v>877</v>
      </c>
      <c r="F78" t="s">
        <v>808</v>
      </c>
      <c r="G78" t="s">
        <v>5374</v>
      </c>
      <c r="H78">
        <v>213476</v>
      </c>
      <c r="I78">
        <v>271</v>
      </c>
      <c r="J78" t="s">
        <v>19</v>
      </c>
      <c r="K78" t="s">
        <v>20</v>
      </c>
      <c r="L78">
        <v>14000000</v>
      </c>
      <c r="M78">
        <v>1990</v>
      </c>
      <c r="N78">
        <v>6.9</v>
      </c>
      <c r="O78" s="4">
        <f t="shared" si="3"/>
        <v>178.40626800000001</v>
      </c>
      <c r="P78" s="4">
        <f t="shared" si="4"/>
        <v>14</v>
      </c>
      <c r="Q78" s="4">
        <f t="shared" si="5"/>
        <v>164.40626800000001</v>
      </c>
    </row>
    <row r="79" spans="1:17" x14ac:dyDescent="0.3">
      <c r="A79" t="s">
        <v>369</v>
      </c>
      <c r="B79">
        <v>653</v>
      </c>
      <c r="C79">
        <v>121</v>
      </c>
      <c r="D79">
        <v>333130696</v>
      </c>
      <c r="E79" t="s">
        <v>41</v>
      </c>
      <c r="F79" t="s">
        <v>370</v>
      </c>
      <c r="G79" t="s">
        <v>371</v>
      </c>
      <c r="H79">
        <v>682155</v>
      </c>
      <c r="I79">
        <v>1097</v>
      </c>
      <c r="J79" t="s">
        <v>19</v>
      </c>
      <c r="K79" t="s">
        <v>20</v>
      </c>
      <c r="L79">
        <v>170000000</v>
      </c>
      <c r="M79">
        <v>2014</v>
      </c>
      <c r="N79">
        <v>8.1</v>
      </c>
      <c r="O79" s="4">
        <f t="shared" si="3"/>
        <v>333.130696</v>
      </c>
      <c r="P79" s="4">
        <f t="shared" si="4"/>
        <v>170</v>
      </c>
      <c r="Q79" s="4">
        <f t="shared" si="5"/>
        <v>163.130696</v>
      </c>
    </row>
    <row r="80" spans="1:17" x14ac:dyDescent="0.3">
      <c r="A80" t="s">
        <v>1427</v>
      </c>
      <c r="B80">
        <v>92</v>
      </c>
      <c r="C80">
        <v>236</v>
      </c>
      <c r="D80">
        <v>184208848</v>
      </c>
      <c r="E80" t="s">
        <v>2767</v>
      </c>
      <c r="F80" t="s">
        <v>1481</v>
      </c>
      <c r="G80" t="s">
        <v>4768</v>
      </c>
      <c r="H80">
        <v>186485</v>
      </c>
      <c r="I80">
        <v>382</v>
      </c>
      <c r="J80" t="s">
        <v>19</v>
      </c>
      <c r="K80" t="s">
        <v>20</v>
      </c>
      <c r="L80">
        <v>22000000</v>
      </c>
      <c r="M80">
        <v>1990</v>
      </c>
      <c r="N80">
        <v>8</v>
      </c>
      <c r="O80" s="4">
        <f t="shared" si="3"/>
        <v>184.20884799999999</v>
      </c>
      <c r="P80" s="4">
        <f t="shared" si="4"/>
        <v>22</v>
      </c>
      <c r="Q80" s="4">
        <f t="shared" si="5"/>
        <v>162.20884799999999</v>
      </c>
    </row>
    <row r="81" spans="1:17" x14ac:dyDescent="0.3">
      <c r="A81" t="s">
        <v>673</v>
      </c>
      <c r="B81">
        <v>232</v>
      </c>
      <c r="C81">
        <v>174</v>
      </c>
      <c r="D81">
        <v>261970615</v>
      </c>
      <c r="E81" t="s">
        <v>61</v>
      </c>
      <c r="F81" t="s">
        <v>60</v>
      </c>
      <c r="G81" t="s">
        <v>890</v>
      </c>
      <c r="H81">
        <v>387616</v>
      </c>
      <c r="I81">
        <v>858</v>
      </c>
      <c r="J81" t="s">
        <v>19</v>
      </c>
      <c r="K81" t="s">
        <v>31</v>
      </c>
      <c r="L81">
        <v>100000000</v>
      </c>
      <c r="M81">
        <v>2002</v>
      </c>
      <c r="N81">
        <v>7.4</v>
      </c>
      <c r="O81" s="4">
        <f t="shared" si="3"/>
        <v>261.97061500000001</v>
      </c>
      <c r="P81" s="4">
        <f t="shared" si="4"/>
        <v>100</v>
      </c>
      <c r="Q81" s="4">
        <f t="shared" si="5"/>
        <v>161.97061500000001</v>
      </c>
    </row>
    <row r="82" spans="1:17" hidden="1" x14ac:dyDescent="0.3">
      <c r="A82" t="s">
        <v>6212</v>
      </c>
      <c r="B82">
        <v>53</v>
      </c>
      <c r="C82">
        <v>170</v>
      </c>
      <c r="D82">
        <v>7830611</v>
      </c>
      <c r="E82" t="s">
        <v>7545</v>
      </c>
      <c r="F82" t="s">
        <v>7546</v>
      </c>
      <c r="G82" t="s">
        <v>7547</v>
      </c>
      <c r="H82">
        <v>18980</v>
      </c>
      <c r="I82">
        <v>74</v>
      </c>
      <c r="J82" t="s">
        <v>19</v>
      </c>
      <c r="K82" t="s">
        <v>20</v>
      </c>
      <c r="L82">
        <v>700000</v>
      </c>
      <c r="M82">
        <v>1994</v>
      </c>
      <c r="N82">
        <v>8.3000000000000007</v>
      </c>
      <c r="O82" s="4">
        <f t="shared" si="3"/>
        <v>7.8306110000000002</v>
      </c>
      <c r="P82" s="4">
        <f t="shared" si="4"/>
        <v>0.7</v>
      </c>
      <c r="Q82" s="4">
        <f t="shared" si="5"/>
        <v>7.130611</v>
      </c>
    </row>
    <row r="83" spans="1:17" x14ac:dyDescent="0.3">
      <c r="A83" t="s">
        <v>183</v>
      </c>
      <c r="B83">
        <v>166</v>
      </c>
      <c r="C83">
        <v>74</v>
      </c>
      <c r="D83">
        <v>191796233</v>
      </c>
      <c r="E83" t="s">
        <v>165</v>
      </c>
      <c r="F83" t="s">
        <v>193</v>
      </c>
      <c r="G83" t="s">
        <v>3569</v>
      </c>
      <c r="H83">
        <v>623757</v>
      </c>
      <c r="I83">
        <v>391</v>
      </c>
      <c r="J83" t="s">
        <v>19</v>
      </c>
      <c r="K83" t="s">
        <v>20</v>
      </c>
      <c r="L83">
        <v>30000000</v>
      </c>
      <c r="M83">
        <v>1995</v>
      </c>
      <c r="N83">
        <v>8.3000000000000007</v>
      </c>
      <c r="O83" s="4">
        <f t="shared" si="3"/>
        <v>191.796233</v>
      </c>
      <c r="P83" s="4">
        <f t="shared" si="4"/>
        <v>30</v>
      </c>
      <c r="Q83" s="4">
        <f t="shared" si="5"/>
        <v>161.796233</v>
      </c>
    </row>
    <row r="84" spans="1:17" x14ac:dyDescent="0.3">
      <c r="A84" t="s">
        <v>909</v>
      </c>
      <c r="B84">
        <v>173</v>
      </c>
      <c r="C84">
        <v>110</v>
      </c>
      <c r="D84">
        <v>176781728</v>
      </c>
      <c r="E84" t="s">
        <v>885</v>
      </c>
      <c r="F84" t="s">
        <v>303</v>
      </c>
      <c r="G84" t="s">
        <v>5134</v>
      </c>
      <c r="H84">
        <v>219171</v>
      </c>
      <c r="I84">
        <v>388</v>
      </c>
      <c r="J84" t="s">
        <v>19</v>
      </c>
      <c r="K84" t="s">
        <v>20</v>
      </c>
      <c r="L84">
        <v>15000000</v>
      </c>
      <c r="M84">
        <v>1986</v>
      </c>
      <c r="N84">
        <v>6.9</v>
      </c>
      <c r="O84" s="4">
        <f t="shared" si="3"/>
        <v>176.78172799999999</v>
      </c>
      <c r="P84" s="4">
        <f t="shared" si="4"/>
        <v>15</v>
      </c>
      <c r="Q84" s="4">
        <f t="shared" si="5"/>
        <v>161.78172799999999</v>
      </c>
    </row>
    <row r="85" spans="1:17" hidden="1" x14ac:dyDescent="0.3">
      <c r="A85" t="s">
        <v>6923</v>
      </c>
      <c r="B85">
        <v>79</v>
      </c>
      <c r="C85">
        <v>102</v>
      </c>
      <c r="D85">
        <v>1430185</v>
      </c>
      <c r="E85" t="s">
        <v>7194</v>
      </c>
      <c r="F85" t="s">
        <v>1004</v>
      </c>
      <c r="G85" t="s">
        <v>7195</v>
      </c>
      <c r="H85">
        <v>7314</v>
      </c>
      <c r="I85">
        <v>55</v>
      </c>
      <c r="J85" t="s">
        <v>19</v>
      </c>
      <c r="K85" t="s">
        <v>20</v>
      </c>
      <c r="L85">
        <v>2000000</v>
      </c>
      <c r="M85">
        <v>2007</v>
      </c>
      <c r="N85">
        <v>8.3000000000000007</v>
      </c>
      <c r="O85" s="4">
        <f t="shared" si="3"/>
        <v>1.430185</v>
      </c>
      <c r="P85" s="4">
        <f t="shared" si="4"/>
        <v>2</v>
      </c>
      <c r="Q85" s="4">
        <f t="shared" si="5"/>
        <v>-0.56981499999999996</v>
      </c>
    </row>
    <row r="86" spans="1:17" x14ac:dyDescent="0.3">
      <c r="A86" t="s">
        <v>297</v>
      </c>
      <c r="B86">
        <v>191</v>
      </c>
      <c r="C86">
        <v>101</v>
      </c>
      <c r="D86">
        <v>242589580</v>
      </c>
      <c r="E86" t="s">
        <v>1289</v>
      </c>
      <c r="F86" t="s">
        <v>270</v>
      </c>
      <c r="G86" t="s">
        <v>1290</v>
      </c>
      <c r="H86">
        <v>296904</v>
      </c>
      <c r="I86">
        <v>604</v>
      </c>
      <c r="J86" t="s">
        <v>19</v>
      </c>
      <c r="K86" t="s">
        <v>20</v>
      </c>
      <c r="L86">
        <v>81000000</v>
      </c>
      <c r="M86">
        <v>2003</v>
      </c>
      <c r="N86">
        <v>6.7</v>
      </c>
      <c r="O86" s="4">
        <f t="shared" si="3"/>
        <v>242.58958000000001</v>
      </c>
      <c r="P86" s="4">
        <f t="shared" si="4"/>
        <v>81</v>
      </c>
      <c r="Q86" s="4">
        <f t="shared" si="5"/>
        <v>161.58958000000001</v>
      </c>
    </row>
    <row r="87" spans="1:17" x14ac:dyDescent="0.3">
      <c r="A87" t="s">
        <v>404</v>
      </c>
      <c r="B87">
        <v>227</v>
      </c>
      <c r="C87">
        <v>93</v>
      </c>
      <c r="D87">
        <v>320706665</v>
      </c>
      <c r="E87" t="s">
        <v>165</v>
      </c>
      <c r="F87" t="s">
        <v>406</v>
      </c>
      <c r="G87" t="s">
        <v>407</v>
      </c>
      <c r="H87">
        <v>211971</v>
      </c>
      <c r="I87">
        <v>326</v>
      </c>
      <c r="J87" t="s">
        <v>19</v>
      </c>
      <c r="K87" t="s">
        <v>20</v>
      </c>
      <c r="L87">
        <v>160000000</v>
      </c>
      <c r="M87">
        <v>2007</v>
      </c>
      <c r="N87">
        <v>6.1</v>
      </c>
      <c r="O87" s="4">
        <f t="shared" si="3"/>
        <v>320.70666499999999</v>
      </c>
      <c r="P87" s="4">
        <f t="shared" si="4"/>
        <v>160</v>
      </c>
      <c r="Q87" s="4">
        <f t="shared" si="5"/>
        <v>160.70666499999999</v>
      </c>
    </row>
    <row r="88" spans="1:17" x14ac:dyDescent="0.3">
      <c r="A88" t="s">
        <v>95</v>
      </c>
      <c r="B88">
        <v>175</v>
      </c>
      <c r="C88">
        <v>98</v>
      </c>
      <c r="D88">
        <v>250147615</v>
      </c>
      <c r="E88" t="s">
        <v>1077</v>
      </c>
      <c r="F88" t="s">
        <v>98</v>
      </c>
      <c r="G88" t="s">
        <v>1078</v>
      </c>
      <c r="H88">
        <v>403014</v>
      </c>
      <c r="I88">
        <v>289</v>
      </c>
      <c r="J88" t="s">
        <v>19</v>
      </c>
      <c r="K88" t="s">
        <v>20</v>
      </c>
      <c r="L88">
        <v>90000000</v>
      </c>
      <c r="M88">
        <v>1997</v>
      </c>
      <c r="N88">
        <v>7.3</v>
      </c>
      <c r="O88" s="4">
        <f t="shared" si="3"/>
        <v>250.147615</v>
      </c>
      <c r="P88" s="4">
        <f t="shared" si="4"/>
        <v>90</v>
      </c>
      <c r="Q88" s="4">
        <f t="shared" si="5"/>
        <v>160.147615</v>
      </c>
    </row>
    <row r="89" spans="1:17" x14ac:dyDescent="0.3">
      <c r="A89" t="s">
        <v>199</v>
      </c>
      <c r="B89">
        <v>424</v>
      </c>
      <c r="C89">
        <v>140</v>
      </c>
      <c r="D89">
        <v>350034110</v>
      </c>
      <c r="E89" t="s">
        <v>201</v>
      </c>
      <c r="F89" t="s">
        <v>202</v>
      </c>
      <c r="G89" t="s">
        <v>203</v>
      </c>
      <c r="H89">
        <v>278232</v>
      </c>
      <c r="I89">
        <v>657</v>
      </c>
      <c r="J89" t="s">
        <v>19</v>
      </c>
      <c r="K89" t="s">
        <v>20</v>
      </c>
      <c r="L89">
        <v>190000000</v>
      </c>
      <c r="M89">
        <v>2015</v>
      </c>
      <c r="N89">
        <v>7.2</v>
      </c>
      <c r="O89" s="4">
        <f t="shared" si="3"/>
        <v>350.03411</v>
      </c>
      <c r="P89" s="4">
        <f t="shared" si="4"/>
        <v>190</v>
      </c>
      <c r="Q89" s="4">
        <f t="shared" si="5"/>
        <v>160.03411</v>
      </c>
    </row>
    <row r="90" spans="1:17" x14ac:dyDescent="0.3">
      <c r="A90" t="s">
        <v>169</v>
      </c>
      <c r="B90">
        <v>428</v>
      </c>
      <c r="C90">
        <v>154</v>
      </c>
      <c r="D90">
        <v>352358779</v>
      </c>
      <c r="E90" t="s">
        <v>41</v>
      </c>
      <c r="F90" t="s">
        <v>170</v>
      </c>
      <c r="G90" t="s">
        <v>229</v>
      </c>
      <c r="H90">
        <v>326180</v>
      </c>
      <c r="I90">
        <v>899</v>
      </c>
      <c r="J90" t="s">
        <v>19</v>
      </c>
      <c r="K90" t="s">
        <v>20</v>
      </c>
      <c r="L90">
        <v>195000000</v>
      </c>
      <c r="M90">
        <v>2011</v>
      </c>
      <c r="N90">
        <v>6.3</v>
      </c>
      <c r="O90" s="4">
        <f t="shared" si="3"/>
        <v>352.35877900000003</v>
      </c>
      <c r="P90" s="4">
        <f t="shared" si="4"/>
        <v>195</v>
      </c>
      <c r="Q90" s="4">
        <f t="shared" si="5"/>
        <v>157.35877900000003</v>
      </c>
    </row>
    <row r="91" spans="1:17" x14ac:dyDescent="0.3">
      <c r="A91" t="s">
        <v>1898</v>
      </c>
      <c r="B91">
        <v>131</v>
      </c>
      <c r="C91">
        <v>92</v>
      </c>
      <c r="D91">
        <v>217326336</v>
      </c>
      <c r="E91" t="s">
        <v>1648</v>
      </c>
      <c r="F91" t="s">
        <v>1124</v>
      </c>
      <c r="G91" t="s">
        <v>2171</v>
      </c>
      <c r="H91">
        <v>57276</v>
      </c>
      <c r="I91">
        <v>146</v>
      </c>
      <c r="J91" t="s">
        <v>19</v>
      </c>
      <c r="K91" t="s">
        <v>20</v>
      </c>
      <c r="L91">
        <v>60000000</v>
      </c>
      <c r="M91">
        <v>2007</v>
      </c>
      <c r="N91">
        <v>5.2</v>
      </c>
      <c r="O91" s="4">
        <f t="shared" si="3"/>
        <v>217.326336</v>
      </c>
      <c r="P91" s="4">
        <f t="shared" si="4"/>
        <v>60</v>
      </c>
      <c r="Q91" s="4">
        <f t="shared" si="5"/>
        <v>157.326336</v>
      </c>
    </row>
    <row r="92" spans="1:17" x14ac:dyDescent="0.3">
      <c r="A92" t="s">
        <v>132</v>
      </c>
      <c r="B92">
        <v>516</v>
      </c>
      <c r="C92">
        <v>147</v>
      </c>
      <c r="D92">
        <v>407197282</v>
      </c>
      <c r="E92" t="s">
        <v>41</v>
      </c>
      <c r="F92" t="s">
        <v>55</v>
      </c>
      <c r="G92" t="s">
        <v>133</v>
      </c>
      <c r="H92">
        <v>272670</v>
      </c>
      <c r="I92">
        <v>1022</v>
      </c>
      <c r="J92" t="s">
        <v>19</v>
      </c>
      <c r="K92" t="s">
        <v>20</v>
      </c>
      <c r="L92">
        <v>250000000</v>
      </c>
      <c r="M92">
        <v>2016</v>
      </c>
      <c r="N92">
        <v>8.1999999999999993</v>
      </c>
      <c r="O92" s="4">
        <f t="shared" si="3"/>
        <v>407.19728199999997</v>
      </c>
      <c r="P92" s="4">
        <f t="shared" si="4"/>
        <v>250</v>
      </c>
      <c r="Q92" s="4">
        <f t="shared" si="5"/>
        <v>157.19728199999997</v>
      </c>
    </row>
    <row r="93" spans="1:17" x14ac:dyDescent="0.3">
      <c r="A93" t="s">
        <v>566</v>
      </c>
      <c r="B93">
        <v>21</v>
      </c>
      <c r="C93">
        <v>102</v>
      </c>
      <c r="D93">
        <v>167780960</v>
      </c>
      <c r="E93" t="s">
        <v>1904</v>
      </c>
      <c r="F93" t="s">
        <v>1532</v>
      </c>
      <c r="G93" t="s">
        <v>5132</v>
      </c>
      <c r="H93">
        <v>36918</v>
      </c>
      <c r="I93">
        <v>42</v>
      </c>
      <c r="J93" t="s">
        <v>19</v>
      </c>
      <c r="K93" t="s">
        <v>20</v>
      </c>
      <c r="L93">
        <v>11000000</v>
      </c>
      <c r="M93">
        <v>1987</v>
      </c>
      <c r="N93">
        <v>5.9</v>
      </c>
      <c r="O93" s="4">
        <f t="shared" si="3"/>
        <v>167.78095999999999</v>
      </c>
      <c r="P93" s="4">
        <f t="shared" si="4"/>
        <v>11</v>
      </c>
      <c r="Q93" s="4">
        <f t="shared" si="5"/>
        <v>156.78095999999999</v>
      </c>
    </row>
    <row r="94" spans="1:17" x14ac:dyDescent="0.3">
      <c r="A94" t="s">
        <v>230</v>
      </c>
      <c r="B94">
        <v>177</v>
      </c>
      <c r="C94">
        <v>129</v>
      </c>
      <c r="D94">
        <v>229074524</v>
      </c>
      <c r="E94" t="s">
        <v>41</v>
      </c>
      <c r="F94" t="s">
        <v>1482</v>
      </c>
      <c r="G94" t="s">
        <v>1483</v>
      </c>
      <c r="H94">
        <v>278362</v>
      </c>
      <c r="I94">
        <v>552</v>
      </c>
      <c r="J94" t="s">
        <v>19</v>
      </c>
      <c r="K94" t="s">
        <v>20</v>
      </c>
      <c r="L94">
        <v>73000000</v>
      </c>
      <c r="M94">
        <v>1997</v>
      </c>
      <c r="N94">
        <v>6.5</v>
      </c>
      <c r="O94" s="4">
        <f t="shared" si="3"/>
        <v>229.074524</v>
      </c>
      <c r="P94" s="4">
        <f t="shared" si="4"/>
        <v>73</v>
      </c>
      <c r="Q94" s="4">
        <f t="shared" si="5"/>
        <v>156.074524</v>
      </c>
    </row>
    <row r="95" spans="1:17" x14ac:dyDescent="0.3">
      <c r="A95" t="s">
        <v>508</v>
      </c>
      <c r="B95">
        <v>208</v>
      </c>
      <c r="C95">
        <v>106</v>
      </c>
      <c r="D95">
        <v>227965690</v>
      </c>
      <c r="E95" t="s">
        <v>1355</v>
      </c>
      <c r="F95" t="s">
        <v>1615</v>
      </c>
      <c r="G95" t="s">
        <v>1616</v>
      </c>
      <c r="H95">
        <v>271592</v>
      </c>
      <c r="I95">
        <v>2335</v>
      </c>
      <c r="J95" t="s">
        <v>19</v>
      </c>
      <c r="K95" t="s">
        <v>20</v>
      </c>
      <c r="L95">
        <v>72000000</v>
      </c>
      <c r="M95">
        <v>2002</v>
      </c>
      <c r="N95">
        <v>6.7</v>
      </c>
      <c r="O95" s="4">
        <f t="shared" si="3"/>
        <v>227.96569</v>
      </c>
      <c r="P95" s="4">
        <f t="shared" si="4"/>
        <v>72</v>
      </c>
      <c r="Q95" s="4">
        <f t="shared" si="5"/>
        <v>155.96569</v>
      </c>
    </row>
    <row r="96" spans="1:17" x14ac:dyDescent="0.3">
      <c r="A96" t="s">
        <v>183</v>
      </c>
      <c r="B96">
        <v>191</v>
      </c>
      <c r="C96">
        <v>82</v>
      </c>
      <c r="D96">
        <v>245823397</v>
      </c>
      <c r="E96" t="s">
        <v>165</v>
      </c>
      <c r="F96" t="s">
        <v>193</v>
      </c>
      <c r="G96" t="s">
        <v>1079</v>
      </c>
      <c r="H96">
        <v>385871</v>
      </c>
      <c r="I96">
        <v>515</v>
      </c>
      <c r="J96" t="s">
        <v>19</v>
      </c>
      <c r="K96" t="s">
        <v>20</v>
      </c>
      <c r="L96">
        <v>90000000</v>
      </c>
      <c r="M96">
        <v>1999</v>
      </c>
      <c r="N96">
        <v>7.9</v>
      </c>
      <c r="O96" s="4">
        <f t="shared" si="3"/>
        <v>245.823397</v>
      </c>
      <c r="P96" s="4">
        <f t="shared" si="4"/>
        <v>90</v>
      </c>
      <c r="Q96" s="4">
        <f t="shared" si="5"/>
        <v>155.823397</v>
      </c>
    </row>
    <row r="97" spans="1:17" x14ac:dyDescent="0.3">
      <c r="A97" t="s">
        <v>673</v>
      </c>
      <c r="B97">
        <v>37</v>
      </c>
      <c r="C97">
        <v>120</v>
      </c>
      <c r="D97">
        <v>173585516</v>
      </c>
      <c r="E97" t="s">
        <v>1211</v>
      </c>
      <c r="F97" t="s">
        <v>2968</v>
      </c>
      <c r="G97" t="s">
        <v>4450</v>
      </c>
      <c r="H97">
        <v>200077</v>
      </c>
      <c r="I97">
        <v>189</v>
      </c>
      <c r="J97" t="s">
        <v>19</v>
      </c>
      <c r="K97" t="s">
        <v>20</v>
      </c>
      <c r="L97">
        <v>18000000</v>
      </c>
      <c r="M97">
        <v>1992</v>
      </c>
      <c r="N97">
        <v>6.6</v>
      </c>
      <c r="O97" s="4">
        <f t="shared" si="3"/>
        <v>173.58551600000001</v>
      </c>
      <c r="P97" s="4">
        <f t="shared" si="4"/>
        <v>18</v>
      </c>
      <c r="Q97" s="4">
        <f t="shared" si="5"/>
        <v>155.58551600000001</v>
      </c>
    </row>
    <row r="98" spans="1:17" x14ac:dyDescent="0.3">
      <c r="A98" t="s">
        <v>1146</v>
      </c>
      <c r="B98">
        <v>94</v>
      </c>
      <c r="C98">
        <v>116</v>
      </c>
      <c r="D98">
        <v>177200000</v>
      </c>
      <c r="E98" t="s">
        <v>753</v>
      </c>
      <c r="F98" t="s">
        <v>314</v>
      </c>
      <c r="G98" t="s">
        <v>5133</v>
      </c>
      <c r="H98">
        <v>77366</v>
      </c>
      <c r="I98">
        <v>194</v>
      </c>
      <c r="J98" t="s">
        <v>19</v>
      </c>
      <c r="K98" t="s">
        <v>20</v>
      </c>
      <c r="L98">
        <v>22000000</v>
      </c>
      <c r="M98">
        <v>1982</v>
      </c>
      <c r="N98">
        <v>7.4</v>
      </c>
      <c r="O98" s="4">
        <f t="shared" si="3"/>
        <v>177.2</v>
      </c>
      <c r="P98" s="4">
        <f t="shared" si="4"/>
        <v>22</v>
      </c>
      <c r="Q98" s="4">
        <f t="shared" si="5"/>
        <v>155.19999999999999</v>
      </c>
    </row>
    <row r="99" spans="1:17" x14ac:dyDescent="0.3">
      <c r="A99" t="s">
        <v>3261</v>
      </c>
      <c r="B99">
        <v>119</v>
      </c>
      <c r="C99">
        <v>174</v>
      </c>
      <c r="D99">
        <v>163214286</v>
      </c>
      <c r="E99" t="s">
        <v>6150</v>
      </c>
      <c r="F99" t="s">
        <v>6151</v>
      </c>
      <c r="G99" t="s">
        <v>6152</v>
      </c>
      <c r="H99">
        <v>148172</v>
      </c>
      <c r="I99">
        <v>406</v>
      </c>
      <c r="J99" t="s">
        <v>19</v>
      </c>
      <c r="K99" t="s">
        <v>20</v>
      </c>
      <c r="L99">
        <v>8200000</v>
      </c>
      <c r="M99">
        <v>1965</v>
      </c>
      <c r="N99">
        <v>8</v>
      </c>
      <c r="O99" s="4">
        <f t="shared" si="3"/>
        <v>163.21428599999999</v>
      </c>
      <c r="P99" s="4">
        <f t="shared" si="4"/>
        <v>8.1999999999999993</v>
      </c>
      <c r="Q99" s="4">
        <f t="shared" si="5"/>
        <v>155.014286</v>
      </c>
    </row>
    <row r="100" spans="1:17" x14ac:dyDescent="0.3">
      <c r="A100" t="s">
        <v>2813</v>
      </c>
      <c r="B100">
        <v>350</v>
      </c>
      <c r="C100">
        <v>122</v>
      </c>
      <c r="D100">
        <v>191449475</v>
      </c>
      <c r="E100" t="s">
        <v>385</v>
      </c>
      <c r="F100" t="s">
        <v>319</v>
      </c>
      <c r="G100" t="s">
        <v>3210</v>
      </c>
      <c r="H100">
        <v>348007</v>
      </c>
      <c r="I100">
        <v>1535</v>
      </c>
      <c r="J100" t="s">
        <v>19</v>
      </c>
      <c r="K100" t="s">
        <v>20</v>
      </c>
      <c r="L100">
        <v>37000000</v>
      </c>
      <c r="M100">
        <v>2008</v>
      </c>
      <c r="N100">
        <v>5.2</v>
      </c>
      <c r="O100" s="4">
        <f t="shared" si="3"/>
        <v>191.44947500000001</v>
      </c>
      <c r="P100" s="4">
        <f t="shared" si="4"/>
        <v>37</v>
      </c>
      <c r="Q100" s="4">
        <f t="shared" si="5"/>
        <v>154.44947500000001</v>
      </c>
    </row>
    <row r="101" spans="1:17" x14ac:dyDescent="0.3">
      <c r="A101" t="s">
        <v>3807</v>
      </c>
      <c r="B101">
        <v>221</v>
      </c>
      <c r="C101">
        <v>115</v>
      </c>
      <c r="D101">
        <v>183436380</v>
      </c>
      <c r="E101" t="s">
        <v>2921</v>
      </c>
      <c r="F101" t="s">
        <v>1256</v>
      </c>
      <c r="G101" t="s">
        <v>3808</v>
      </c>
      <c r="H101">
        <v>97697</v>
      </c>
      <c r="I101">
        <v>185</v>
      </c>
      <c r="J101" t="s">
        <v>19</v>
      </c>
      <c r="K101" t="s">
        <v>20</v>
      </c>
      <c r="L101">
        <v>29000000</v>
      </c>
      <c r="M101">
        <v>2015</v>
      </c>
      <c r="N101">
        <v>6.5</v>
      </c>
      <c r="O101" s="4">
        <f t="shared" si="3"/>
        <v>183.43638000000001</v>
      </c>
      <c r="P101" s="4">
        <f t="shared" si="4"/>
        <v>29</v>
      </c>
      <c r="Q101" s="4">
        <f t="shared" si="5"/>
        <v>154.43638000000001</v>
      </c>
    </row>
    <row r="102" spans="1:17" x14ac:dyDescent="0.3">
      <c r="A102" t="s">
        <v>6432</v>
      </c>
      <c r="B102">
        <v>119</v>
      </c>
      <c r="C102">
        <v>129</v>
      </c>
      <c r="D102">
        <v>159600000</v>
      </c>
      <c r="E102" t="s">
        <v>3950</v>
      </c>
      <c r="F102" t="s">
        <v>2020</v>
      </c>
      <c r="G102" t="s">
        <v>6535</v>
      </c>
      <c r="H102">
        <v>175607</v>
      </c>
      <c r="I102">
        <v>252</v>
      </c>
      <c r="J102" t="s">
        <v>19</v>
      </c>
      <c r="K102" t="s">
        <v>20</v>
      </c>
      <c r="L102">
        <v>5500000</v>
      </c>
      <c r="M102">
        <v>1973</v>
      </c>
      <c r="N102">
        <v>8.3000000000000007</v>
      </c>
      <c r="O102" s="4">
        <f t="shared" si="3"/>
        <v>159.6</v>
      </c>
      <c r="P102" s="4">
        <f t="shared" si="4"/>
        <v>5.5</v>
      </c>
      <c r="Q102" s="4">
        <f t="shared" si="5"/>
        <v>154.1</v>
      </c>
    </row>
    <row r="103" spans="1:17" x14ac:dyDescent="0.3">
      <c r="A103" t="s">
        <v>1711</v>
      </c>
      <c r="B103">
        <v>171</v>
      </c>
      <c r="C103">
        <v>107</v>
      </c>
      <c r="D103">
        <v>176483808</v>
      </c>
      <c r="E103" t="s">
        <v>877</v>
      </c>
      <c r="F103" t="s">
        <v>351</v>
      </c>
      <c r="G103" t="s">
        <v>4345</v>
      </c>
      <c r="H103">
        <v>247289</v>
      </c>
      <c r="I103">
        <v>611</v>
      </c>
      <c r="J103" t="s">
        <v>19</v>
      </c>
      <c r="K103" t="s">
        <v>20</v>
      </c>
      <c r="L103">
        <v>23000000</v>
      </c>
      <c r="M103">
        <v>1998</v>
      </c>
      <c r="N103">
        <v>7.1</v>
      </c>
      <c r="O103" s="4">
        <f t="shared" si="3"/>
        <v>176.48380800000001</v>
      </c>
      <c r="P103" s="4">
        <f t="shared" si="4"/>
        <v>23</v>
      </c>
      <c r="Q103" s="4">
        <f t="shared" si="5"/>
        <v>153.48380800000001</v>
      </c>
    </row>
    <row r="104" spans="1:17" x14ac:dyDescent="0.3">
      <c r="A104" t="s">
        <v>230</v>
      </c>
      <c r="B104">
        <v>148</v>
      </c>
      <c r="C104">
        <v>118</v>
      </c>
      <c r="D104">
        <v>179870271</v>
      </c>
      <c r="E104" t="s">
        <v>75</v>
      </c>
      <c r="F104" t="s">
        <v>232</v>
      </c>
      <c r="G104" t="s">
        <v>3829</v>
      </c>
      <c r="H104">
        <v>329969</v>
      </c>
      <c r="I104">
        <v>524</v>
      </c>
      <c r="J104" t="s">
        <v>19</v>
      </c>
      <c r="K104" t="s">
        <v>20</v>
      </c>
      <c r="L104">
        <v>28000000</v>
      </c>
      <c r="M104">
        <v>1984</v>
      </c>
      <c r="N104">
        <v>7.6</v>
      </c>
      <c r="O104" s="4">
        <f t="shared" si="3"/>
        <v>179.870271</v>
      </c>
      <c r="P104" s="4">
        <f t="shared" si="4"/>
        <v>28</v>
      </c>
      <c r="Q104" s="4">
        <f t="shared" si="5"/>
        <v>151.870271</v>
      </c>
    </row>
    <row r="105" spans="1:17" x14ac:dyDescent="0.3">
      <c r="A105" t="s">
        <v>1024</v>
      </c>
      <c r="B105">
        <v>194</v>
      </c>
      <c r="C105">
        <v>94</v>
      </c>
      <c r="D105">
        <v>213079163</v>
      </c>
      <c r="E105" t="s">
        <v>916</v>
      </c>
      <c r="F105" t="s">
        <v>675</v>
      </c>
      <c r="G105" t="s">
        <v>1865</v>
      </c>
      <c r="H105">
        <v>162909</v>
      </c>
      <c r="I105">
        <v>795</v>
      </c>
      <c r="J105" t="s">
        <v>19</v>
      </c>
      <c r="K105" t="s">
        <v>20</v>
      </c>
      <c r="L105">
        <v>63000000</v>
      </c>
      <c r="M105">
        <v>2002</v>
      </c>
      <c r="N105">
        <v>6.2</v>
      </c>
      <c r="O105" s="4">
        <f t="shared" si="3"/>
        <v>213.07916299999999</v>
      </c>
      <c r="P105" s="4">
        <f t="shared" si="4"/>
        <v>63</v>
      </c>
      <c r="Q105" s="4">
        <f t="shared" si="5"/>
        <v>150.07916299999999</v>
      </c>
    </row>
    <row r="106" spans="1:17" x14ac:dyDescent="0.3">
      <c r="A106" t="s">
        <v>842</v>
      </c>
      <c r="B106">
        <v>114</v>
      </c>
      <c r="C106">
        <v>113</v>
      </c>
      <c r="D106">
        <v>241688385</v>
      </c>
      <c r="E106" t="s">
        <v>400</v>
      </c>
      <c r="F106" t="s">
        <v>391</v>
      </c>
      <c r="G106" t="s">
        <v>1189</v>
      </c>
      <c r="H106">
        <v>144053</v>
      </c>
      <c r="I106">
        <v>395</v>
      </c>
      <c r="J106" t="s">
        <v>19</v>
      </c>
      <c r="K106" t="s">
        <v>20</v>
      </c>
      <c r="L106">
        <v>92000000</v>
      </c>
      <c r="M106">
        <v>1996</v>
      </c>
      <c r="N106">
        <v>6.3</v>
      </c>
      <c r="O106" s="4">
        <f t="shared" si="3"/>
        <v>241.68838500000001</v>
      </c>
      <c r="P106" s="4">
        <f t="shared" si="4"/>
        <v>92</v>
      </c>
      <c r="Q106" s="4">
        <f t="shared" si="5"/>
        <v>149.68838500000001</v>
      </c>
    </row>
    <row r="107" spans="1:17" x14ac:dyDescent="0.3">
      <c r="A107" t="s">
        <v>230</v>
      </c>
      <c r="B107">
        <v>149</v>
      </c>
      <c r="C107">
        <v>127</v>
      </c>
      <c r="D107">
        <v>197171806</v>
      </c>
      <c r="E107" t="s">
        <v>23</v>
      </c>
      <c r="F107" t="s">
        <v>232</v>
      </c>
      <c r="G107" t="s">
        <v>2564</v>
      </c>
      <c r="H107">
        <v>515306</v>
      </c>
      <c r="I107">
        <v>477</v>
      </c>
      <c r="J107" t="s">
        <v>19</v>
      </c>
      <c r="K107" t="s">
        <v>20</v>
      </c>
      <c r="L107">
        <v>48000000</v>
      </c>
      <c r="M107">
        <v>1989</v>
      </c>
      <c r="N107">
        <v>8.3000000000000007</v>
      </c>
      <c r="O107" s="4">
        <f t="shared" si="3"/>
        <v>197.171806</v>
      </c>
      <c r="P107" s="4">
        <f t="shared" si="4"/>
        <v>48</v>
      </c>
      <c r="Q107" s="4">
        <f t="shared" si="5"/>
        <v>149.171806</v>
      </c>
    </row>
    <row r="108" spans="1:17" hidden="1" x14ac:dyDescent="0.3">
      <c r="A108" t="s">
        <v>7456</v>
      </c>
      <c r="B108">
        <v>248</v>
      </c>
      <c r="C108">
        <v>96</v>
      </c>
      <c r="D108">
        <v>484221</v>
      </c>
      <c r="E108" t="s">
        <v>7457</v>
      </c>
      <c r="F108" t="s">
        <v>7458</v>
      </c>
      <c r="G108" t="s">
        <v>7459</v>
      </c>
      <c r="H108">
        <v>23836</v>
      </c>
      <c r="I108">
        <v>107</v>
      </c>
      <c r="J108" t="s">
        <v>7397</v>
      </c>
      <c r="K108" t="s">
        <v>31</v>
      </c>
      <c r="L108">
        <v>1000000</v>
      </c>
      <c r="M108">
        <v>2012</v>
      </c>
      <c r="N108">
        <v>8.1999999999999993</v>
      </c>
      <c r="O108" s="4">
        <f t="shared" si="3"/>
        <v>0.48422100000000001</v>
      </c>
      <c r="P108" s="4">
        <f t="shared" si="4"/>
        <v>1</v>
      </c>
      <c r="Q108" s="4">
        <f t="shared" si="5"/>
        <v>-0.51577899999999999</v>
      </c>
    </row>
    <row r="109" spans="1:17" x14ac:dyDescent="0.3">
      <c r="A109" t="s">
        <v>1539</v>
      </c>
      <c r="B109">
        <v>100</v>
      </c>
      <c r="C109">
        <v>133</v>
      </c>
      <c r="D109">
        <v>172825435</v>
      </c>
      <c r="E109" t="s">
        <v>1671</v>
      </c>
      <c r="F109" t="s">
        <v>303</v>
      </c>
      <c r="G109" t="s">
        <v>4010</v>
      </c>
      <c r="H109">
        <v>383784</v>
      </c>
      <c r="I109">
        <v>331</v>
      </c>
      <c r="J109" t="s">
        <v>19</v>
      </c>
      <c r="K109" t="s">
        <v>20</v>
      </c>
      <c r="L109">
        <v>25000000</v>
      </c>
      <c r="M109">
        <v>1988</v>
      </c>
      <c r="N109">
        <v>8</v>
      </c>
      <c r="O109" s="4">
        <f t="shared" si="3"/>
        <v>172.825435</v>
      </c>
      <c r="P109" s="4">
        <f t="shared" si="4"/>
        <v>25</v>
      </c>
      <c r="Q109" s="4">
        <f t="shared" si="5"/>
        <v>147.825435</v>
      </c>
    </row>
    <row r="110" spans="1:17" x14ac:dyDescent="0.3">
      <c r="A110" t="s">
        <v>230</v>
      </c>
      <c r="B110">
        <v>219</v>
      </c>
      <c r="C110">
        <v>169</v>
      </c>
      <c r="D110">
        <v>216119491</v>
      </c>
      <c r="E110" t="s">
        <v>775</v>
      </c>
      <c r="F110" t="s">
        <v>193</v>
      </c>
      <c r="G110" t="s">
        <v>1766</v>
      </c>
      <c r="H110">
        <v>881236</v>
      </c>
      <c r="I110">
        <v>2277</v>
      </c>
      <c r="J110" t="s">
        <v>19</v>
      </c>
      <c r="K110" t="s">
        <v>20</v>
      </c>
      <c r="L110">
        <v>70000000</v>
      </c>
      <c r="M110">
        <v>1998</v>
      </c>
      <c r="N110">
        <v>8.6</v>
      </c>
      <c r="O110" s="4">
        <f t="shared" si="3"/>
        <v>216.11949100000001</v>
      </c>
      <c r="P110" s="4">
        <f t="shared" si="4"/>
        <v>70</v>
      </c>
      <c r="Q110" s="4">
        <f t="shared" si="5"/>
        <v>146.11949100000001</v>
      </c>
    </row>
    <row r="111" spans="1:17" x14ac:dyDescent="0.3">
      <c r="A111" t="s">
        <v>65</v>
      </c>
      <c r="B111">
        <v>460</v>
      </c>
      <c r="C111">
        <v>117</v>
      </c>
      <c r="D111">
        <v>210592590</v>
      </c>
      <c r="E111" t="s">
        <v>827</v>
      </c>
      <c r="F111" t="s">
        <v>362</v>
      </c>
      <c r="G111" t="s">
        <v>1900</v>
      </c>
      <c r="H111">
        <v>607235</v>
      </c>
      <c r="I111">
        <v>2073</v>
      </c>
      <c r="J111" t="s">
        <v>19</v>
      </c>
      <c r="K111" t="s">
        <v>20</v>
      </c>
      <c r="L111">
        <v>65000000</v>
      </c>
      <c r="M111">
        <v>2006</v>
      </c>
      <c r="N111">
        <v>7.7</v>
      </c>
      <c r="O111" s="4">
        <f t="shared" si="3"/>
        <v>210.59259</v>
      </c>
      <c r="P111" s="4">
        <f t="shared" si="4"/>
        <v>65</v>
      </c>
      <c r="Q111" s="4">
        <f t="shared" si="5"/>
        <v>145.59259</v>
      </c>
    </row>
    <row r="112" spans="1:17" x14ac:dyDescent="0.3">
      <c r="A112" t="s">
        <v>1691</v>
      </c>
      <c r="B112">
        <v>373</v>
      </c>
      <c r="C112">
        <v>146</v>
      </c>
      <c r="D112">
        <v>169705587</v>
      </c>
      <c r="E112" t="s">
        <v>1671</v>
      </c>
      <c r="F112" t="s">
        <v>108</v>
      </c>
      <c r="G112" t="s">
        <v>4021</v>
      </c>
      <c r="H112">
        <v>318955</v>
      </c>
      <c r="I112">
        <v>460</v>
      </c>
      <c r="J112" t="s">
        <v>19</v>
      </c>
      <c r="K112" t="s">
        <v>20</v>
      </c>
      <c r="L112">
        <v>25000000</v>
      </c>
      <c r="M112">
        <v>2011</v>
      </c>
      <c r="N112">
        <v>8.1</v>
      </c>
      <c r="O112" s="4">
        <f t="shared" si="3"/>
        <v>169.70558700000001</v>
      </c>
      <c r="P112" s="4">
        <f t="shared" si="4"/>
        <v>25</v>
      </c>
      <c r="Q112" s="4">
        <f t="shared" si="5"/>
        <v>144.70558700000001</v>
      </c>
    </row>
    <row r="113" spans="1:17" x14ac:dyDescent="0.3">
      <c r="A113" t="s">
        <v>1612</v>
      </c>
      <c r="B113">
        <v>107</v>
      </c>
      <c r="C113">
        <v>88</v>
      </c>
      <c r="D113">
        <v>219613391</v>
      </c>
      <c r="E113" t="s">
        <v>1648</v>
      </c>
      <c r="F113" t="s">
        <v>278</v>
      </c>
      <c r="G113" t="s">
        <v>1649</v>
      </c>
      <c r="H113">
        <v>31649</v>
      </c>
      <c r="I113">
        <v>98</v>
      </c>
      <c r="J113" t="s">
        <v>19</v>
      </c>
      <c r="K113" t="s">
        <v>20</v>
      </c>
      <c r="L113">
        <v>75000000</v>
      </c>
      <c r="M113">
        <v>2009</v>
      </c>
      <c r="N113">
        <v>4.5</v>
      </c>
      <c r="O113" s="4">
        <f t="shared" si="3"/>
        <v>219.61339100000001</v>
      </c>
      <c r="P113" s="4">
        <f t="shared" si="4"/>
        <v>75</v>
      </c>
      <c r="Q113" s="4">
        <f t="shared" si="5"/>
        <v>144.61339100000001</v>
      </c>
    </row>
    <row r="114" spans="1:17" x14ac:dyDescent="0.3">
      <c r="A114" t="s">
        <v>253</v>
      </c>
      <c r="B114">
        <v>221</v>
      </c>
      <c r="C114">
        <v>143</v>
      </c>
      <c r="D114">
        <v>233630478</v>
      </c>
      <c r="E114" t="s">
        <v>1190</v>
      </c>
      <c r="F114" t="s">
        <v>193</v>
      </c>
      <c r="G114" t="s">
        <v>1191</v>
      </c>
      <c r="H114">
        <v>394317</v>
      </c>
      <c r="I114">
        <v>1051</v>
      </c>
      <c r="J114" t="s">
        <v>19</v>
      </c>
      <c r="K114" t="s">
        <v>20</v>
      </c>
      <c r="L114">
        <v>90000000</v>
      </c>
      <c r="M114">
        <v>2000</v>
      </c>
      <c r="N114">
        <v>7.7</v>
      </c>
      <c r="O114" s="4">
        <f t="shared" si="3"/>
        <v>233.63047800000001</v>
      </c>
      <c r="P114" s="4">
        <f t="shared" si="4"/>
        <v>90</v>
      </c>
      <c r="Q114" s="4">
        <f t="shared" si="5"/>
        <v>143.63047800000001</v>
      </c>
    </row>
    <row r="115" spans="1:17" x14ac:dyDescent="0.3">
      <c r="A115" t="s">
        <v>2428</v>
      </c>
      <c r="B115">
        <v>94</v>
      </c>
      <c r="C115">
        <v>119</v>
      </c>
      <c r="D115">
        <v>156645693</v>
      </c>
      <c r="E115" t="s">
        <v>3854</v>
      </c>
      <c r="F115" t="s">
        <v>2584</v>
      </c>
      <c r="G115" t="s">
        <v>5373</v>
      </c>
      <c r="H115">
        <v>55101</v>
      </c>
      <c r="I115">
        <v>201</v>
      </c>
      <c r="J115" t="s">
        <v>19</v>
      </c>
      <c r="K115" t="s">
        <v>20</v>
      </c>
      <c r="L115">
        <v>14000000</v>
      </c>
      <c r="M115">
        <v>1987</v>
      </c>
      <c r="N115">
        <v>6.9</v>
      </c>
      <c r="O115" s="4">
        <f t="shared" si="3"/>
        <v>156.64569299999999</v>
      </c>
      <c r="P115" s="4">
        <f t="shared" si="4"/>
        <v>14</v>
      </c>
      <c r="Q115" s="4">
        <f t="shared" si="5"/>
        <v>142.64569299999999</v>
      </c>
    </row>
    <row r="116" spans="1:17" x14ac:dyDescent="0.3">
      <c r="A116" t="s">
        <v>59</v>
      </c>
      <c r="B116">
        <v>329</v>
      </c>
      <c r="C116">
        <v>138</v>
      </c>
      <c r="D116">
        <v>292000866</v>
      </c>
      <c r="E116" t="s">
        <v>61</v>
      </c>
      <c r="F116" t="s">
        <v>433</v>
      </c>
      <c r="G116" t="s">
        <v>434</v>
      </c>
      <c r="H116">
        <v>355137</v>
      </c>
      <c r="I116">
        <v>1108</v>
      </c>
      <c r="J116" t="s">
        <v>19</v>
      </c>
      <c r="K116" t="s">
        <v>31</v>
      </c>
      <c r="L116">
        <v>150000000</v>
      </c>
      <c r="M116">
        <v>2007</v>
      </c>
      <c r="N116">
        <v>7.5</v>
      </c>
      <c r="O116" s="4">
        <f t="shared" si="3"/>
        <v>292.00086599999997</v>
      </c>
      <c r="P116" s="4">
        <f t="shared" si="4"/>
        <v>150</v>
      </c>
      <c r="Q116" s="4">
        <f t="shared" si="5"/>
        <v>142.00086599999997</v>
      </c>
    </row>
    <row r="117" spans="1:17" x14ac:dyDescent="0.3">
      <c r="A117" t="s">
        <v>1087</v>
      </c>
      <c r="B117">
        <v>330</v>
      </c>
      <c r="C117">
        <v>112</v>
      </c>
      <c r="D117">
        <v>191616238</v>
      </c>
      <c r="E117" t="s">
        <v>916</v>
      </c>
      <c r="F117" t="s">
        <v>260</v>
      </c>
      <c r="G117" t="s">
        <v>2373</v>
      </c>
      <c r="H117">
        <v>258186</v>
      </c>
      <c r="I117">
        <v>322</v>
      </c>
      <c r="J117" t="s">
        <v>19</v>
      </c>
      <c r="K117" t="s">
        <v>20</v>
      </c>
      <c r="L117">
        <v>50000000</v>
      </c>
      <c r="M117">
        <v>2014</v>
      </c>
      <c r="N117">
        <v>7.1</v>
      </c>
      <c r="O117" s="4">
        <f t="shared" si="3"/>
        <v>191.61623800000001</v>
      </c>
      <c r="P117" s="4">
        <f t="shared" si="4"/>
        <v>50</v>
      </c>
      <c r="Q117" s="4">
        <f t="shared" si="5"/>
        <v>141.61623800000001</v>
      </c>
    </row>
    <row r="118" spans="1:17" x14ac:dyDescent="0.3">
      <c r="A118" t="s">
        <v>850</v>
      </c>
      <c r="B118">
        <v>108</v>
      </c>
      <c r="C118">
        <v>90</v>
      </c>
      <c r="D118">
        <v>161487252</v>
      </c>
      <c r="E118" t="s">
        <v>1896</v>
      </c>
      <c r="F118" t="s">
        <v>1129</v>
      </c>
      <c r="G118" t="s">
        <v>4297</v>
      </c>
      <c r="H118">
        <v>119450</v>
      </c>
      <c r="I118">
        <v>300</v>
      </c>
      <c r="J118" t="s">
        <v>19</v>
      </c>
      <c r="K118" t="s">
        <v>20</v>
      </c>
      <c r="L118">
        <v>20000000</v>
      </c>
      <c r="M118">
        <v>1998</v>
      </c>
      <c r="N118">
        <v>6.1</v>
      </c>
      <c r="O118" s="4">
        <f t="shared" si="3"/>
        <v>161.48725200000001</v>
      </c>
      <c r="P118" s="4">
        <f t="shared" si="4"/>
        <v>20</v>
      </c>
      <c r="Q118" s="4">
        <f t="shared" si="5"/>
        <v>141.48725200000001</v>
      </c>
    </row>
    <row r="119" spans="1:17" x14ac:dyDescent="0.3">
      <c r="A119" t="s">
        <v>455</v>
      </c>
      <c r="B119">
        <v>179</v>
      </c>
      <c r="C119">
        <v>108</v>
      </c>
      <c r="D119">
        <v>250863268</v>
      </c>
      <c r="E119" t="s">
        <v>796</v>
      </c>
      <c r="F119" t="s">
        <v>457</v>
      </c>
      <c r="G119" t="s">
        <v>797</v>
      </c>
      <c r="H119">
        <v>234480</v>
      </c>
      <c r="I119">
        <v>444</v>
      </c>
      <c r="J119" t="s">
        <v>19</v>
      </c>
      <c r="K119" t="s">
        <v>20</v>
      </c>
      <c r="L119">
        <v>110000000</v>
      </c>
      <c r="M119">
        <v>2006</v>
      </c>
      <c r="N119">
        <v>6.4</v>
      </c>
      <c r="O119" s="4">
        <f t="shared" si="3"/>
        <v>250.86326800000001</v>
      </c>
      <c r="P119" s="4">
        <f t="shared" si="4"/>
        <v>110</v>
      </c>
      <c r="Q119" s="4">
        <f t="shared" si="5"/>
        <v>140.86326800000001</v>
      </c>
    </row>
    <row r="120" spans="1:17" x14ac:dyDescent="0.3">
      <c r="A120" t="s">
        <v>7558</v>
      </c>
      <c r="B120">
        <v>360</v>
      </c>
      <c r="C120">
        <v>81</v>
      </c>
      <c r="D120">
        <v>140530114</v>
      </c>
      <c r="E120" t="s">
        <v>2914</v>
      </c>
      <c r="F120" t="s">
        <v>7559</v>
      </c>
      <c r="G120" t="s">
        <v>7560</v>
      </c>
      <c r="H120">
        <v>186786</v>
      </c>
      <c r="I120">
        <v>3400</v>
      </c>
      <c r="J120" t="s">
        <v>19</v>
      </c>
      <c r="K120" t="s">
        <v>20</v>
      </c>
      <c r="L120">
        <v>60000</v>
      </c>
      <c r="M120">
        <v>1999</v>
      </c>
      <c r="N120">
        <v>6.4</v>
      </c>
      <c r="O120" s="4">
        <f t="shared" si="3"/>
        <v>140.530114</v>
      </c>
      <c r="P120" s="4">
        <f t="shared" si="4"/>
        <v>0.06</v>
      </c>
      <c r="Q120" s="4">
        <f t="shared" si="5"/>
        <v>140.470114</v>
      </c>
    </row>
    <row r="121" spans="1:17" x14ac:dyDescent="0.3">
      <c r="A121" t="s">
        <v>151</v>
      </c>
      <c r="B121">
        <v>152</v>
      </c>
      <c r="C121">
        <v>97</v>
      </c>
      <c r="D121">
        <v>173381405</v>
      </c>
      <c r="E121" t="s">
        <v>1322</v>
      </c>
      <c r="F121" t="s">
        <v>87</v>
      </c>
      <c r="G121" t="s">
        <v>3485</v>
      </c>
      <c r="H121">
        <v>147597</v>
      </c>
      <c r="I121">
        <v>395</v>
      </c>
      <c r="J121" t="s">
        <v>19</v>
      </c>
      <c r="K121" t="s">
        <v>20</v>
      </c>
      <c r="L121">
        <v>33000000</v>
      </c>
      <c r="M121">
        <v>2003</v>
      </c>
      <c r="N121">
        <v>6.9</v>
      </c>
      <c r="O121" s="4">
        <f t="shared" si="3"/>
        <v>173.381405</v>
      </c>
      <c r="P121" s="4">
        <f t="shared" si="4"/>
        <v>33</v>
      </c>
      <c r="Q121" s="4">
        <f t="shared" si="5"/>
        <v>140.381405</v>
      </c>
    </row>
    <row r="122" spans="1:17" x14ac:dyDescent="0.3">
      <c r="A122" t="s">
        <v>221</v>
      </c>
      <c r="B122">
        <v>295</v>
      </c>
      <c r="C122">
        <v>157</v>
      </c>
      <c r="D122">
        <v>289994397</v>
      </c>
      <c r="E122" t="s">
        <v>61</v>
      </c>
      <c r="F122" t="s">
        <v>433</v>
      </c>
      <c r="G122" t="s">
        <v>435</v>
      </c>
      <c r="H122">
        <v>385670</v>
      </c>
      <c r="I122">
        <v>1896</v>
      </c>
      <c r="J122" t="s">
        <v>19</v>
      </c>
      <c r="K122" t="s">
        <v>31</v>
      </c>
      <c r="L122">
        <v>150000000</v>
      </c>
      <c r="M122">
        <v>2005</v>
      </c>
      <c r="N122">
        <v>7.6</v>
      </c>
      <c r="O122" s="4">
        <f t="shared" si="3"/>
        <v>289.99439699999999</v>
      </c>
      <c r="P122" s="4">
        <f t="shared" si="4"/>
        <v>150</v>
      </c>
      <c r="Q122" s="4">
        <f t="shared" si="5"/>
        <v>139.99439699999999</v>
      </c>
    </row>
    <row r="123" spans="1:17" x14ac:dyDescent="0.3">
      <c r="A123" t="s">
        <v>1245</v>
      </c>
      <c r="B123">
        <v>119</v>
      </c>
      <c r="C123">
        <v>130</v>
      </c>
      <c r="D123">
        <v>183875760</v>
      </c>
      <c r="E123" t="s">
        <v>2754</v>
      </c>
      <c r="F123" t="s">
        <v>232</v>
      </c>
      <c r="G123" t="s">
        <v>2755</v>
      </c>
      <c r="H123">
        <v>213668</v>
      </c>
      <c r="I123">
        <v>270</v>
      </c>
      <c r="J123" t="s">
        <v>19</v>
      </c>
      <c r="K123" t="s">
        <v>20</v>
      </c>
      <c r="L123">
        <v>44000000</v>
      </c>
      <c r="M123">
        <v>1993</v>
      </c>
      <c r="N123">
        <v>7.8</v>
      </c>
      <c r="O123" s="4">
        <f t="shared" si="3"/>
        <v>183.87576000000001</v>
      </c>
      <c r="P123" s="4">
        <f t="shared" si="4"/>
        <v>44</v>
      </c>
      <c r="Q123" s="4">
        <f t="shared" si="5"/>
        <v>139.87576000000001</v>
      </c>
    </row>
    <row r="124" spans="1:17" x14ac:dyDescent="0.3">
      <c r="A124" t="s">
        <v>2458</v>
      </c>
      <c r="B124">
        <v>94</v>
      </c>
      <c r="C124">
        <v>109</v>
      </c>
      <c r="D124">
        <v>141600000</v>
      </c>
      <c r="E124" t="s">
        <v>872</v>
      </c>
      <c r="F124" t="s">
        <v>3513</v>
      </c>
      <c r="G124" t="s">
        <v>6946</v>
      </c>
      <c r="H124">
        <v>90177</v>
      </c>
      <c r="I124">
        <v>257</v>
      </c>
      <c r="J124" t="s">
        <v>19</v>
      </c>
      <c r="K124" t="s">
        <v>20</v>
      </c>
      <c r="L124">
        <v>3000000</v>
      </c>
      <c r="M124">
        <v>1978</v>
      </c>
      <c r="N124">
        <v>7.6</v>
      </c>
      <c r="O124" s="4">
        <f t="shared" si="3"/>
        <v>141.6</v>
      </c>
      <c r="P124" s="4">
        <f t="shared" si="4"/>
        <v>3</v>
      </c>
      <c r="Q124" s="4">
        <f t="shared" si="5"/>
        <v>138.6</v>
      </c>
    </row>
    <row r="125" spans="1:17" x14ac:dyDescent="0.3">
      <c r="A125" t="s">
        <v>1419</v>
      </c>
      <c r="B125">
        <v>183</v>
      </c>
      <c r="C125">
        <v>106</v>
      </c>
      <c r="D125">
        <v>148170000</v>
      </c>
      <c r="E125" t="s">
        <v>492</v>
      </c>
      <c r="F125" t="s">
        <v>2462</v>
      </c>
      <c r="G125" t="s">
        <v>5743</v>
      </c>
      <c r="H125">
        <v>142293</v>
      </c>
      <c r="I125">
        <v>245</v>
      </c>
      <c r="J125" t="s">
        <v>19</v>
      </c>
      <c r="K125" t="s">
        <v>20</v>
      </c>
      <c r="L125">
        <v>11000000</v>
      </c>
      <c r="M125">
        <v>1984</v>
      </c>
      <c r="N125">
        <v>7.2</v>
      </c>
      <c r="O125" s="4">
        <f t="shared" si="3"/>
        <v>148.16999999999999</v>
      </c>
      <c r="P125" s="4">
        <f t="shared" si="4"/>
        <v>11</v>
      </c>
      <c r="Q125" s="4">
        <f t="shared" si="5"/>
        <v>137.16999999999999</v>
      </c>
    </row>
    <row r="126" spans="1:17" x14ac:dyDescent="0.3">
      <c r="A126" t="s">
        <v>475</v>
      </c>
      <c r="B126">
        <v>175</v>
      </c>
      <c r="C126">
        <v>110</v>
      </c>
      <c r="D126">
        <v>260031035</v>
      </c>
      <c r="E126" t="s">
        <v>298</v>
      </c>
      <c r="F126" t="s">
        <v>710</v>
      </c>
      <c r="G126" t="s">
        <v>711</v>
      </c>
      <c r="H126">
        <v>141414</v>
      </c>
      <c r="I126">
        <v>482</v>
      </c>
      <c r="J126" t="s">
        <v>19</v>
      </c>
      <c r="K126" t="s">
        <v>20</v>
      </c>
      <c r="L126">
        <v>123000000</v>
      </c>
      <c r="M126">
        <v>2000</v>
      </c>
      <c r="N126">
        <v>6</v>
      </c>
      <c r="O126" s="4">
        <f t="shared" si="3"/>
        <v>260.03103499999997</v>
      </c>
      <c r="P126" s="4">
        <f t="shared" si="4"/>
        <v>123</v>
      </c>
      <c r="Q126" s="4">
        <f t="shared" si="5"/>
        <v>137.03103499999997</v>
      </c>
    </row>
    <row r="127" spans="1:17" x14ac:dyDescent="0.3">
      <c r="A127" t="s">
        <v>536</v>
      </c>
      <c r="B127">
        <v>371</v>
      </c>
      <c r="C127">
        <v>131</v>
      </c>
      <c r="D127">
        <v>169076745</v>
      </c>
      <c r="E127" t="s">
        <v>877</v>
      </c>
      <c r="F127" t="s">
        <v>2235</v>
      </c>
      <c r="G127" t="s">
        <v>3496</v>
      </c>
      <c r="H127">
        <v>218711</v>
      </c>
      <c r="I127">
        <v>485</v>
      </c>
      <c r="J127" t="s">
        <v>19</v>
      </c>
      <c r="K127" t="s">
        <v>20</v>
      </c>
      <c r="L127">
        <v>32500000</v>
      </c>
      <c r="M127">
        <v>2011</v>
      </c>
      <c r="N127">
        <v>6.8</v>
      </c>
      <c r="O127" s="4">
        <f t="shared" si="3"/>
        <v>169.07674499999999</v>
      </c>
      <c r="P127" s="4">
        <f t="shared" si="4"/>
        <v>32.5</v>
      </c>
      <c r="Q127" s="4">
        <f t="shared" si="5"/>
        <v>136.57674499999999</v>
      </c>
    </row>
    <row r="128" spans="1:17" x14ac:dyDescent="0.3">
      <c r="A128" t="s">
        <v>297</v>
      </c>
      <c r="B128">
        <v>73</v>
      </c>
      <c r="C128">
        <v>86</v>
      </c>
      <c r="D128">
        <v>181395380</v>
      </c>
      <c r="E128" t="s">
        <v>1770</v>
      </c>
      <c r="F128" t="s">
        <v>1826</v>
      </c>
      <c r="G128" t="s">
        <v>2621</v>
      </c>
      <c r="H128">
        <v>220392</v>
      </c>
      <c r="I128">
        <v>243</v>
      </c>
      <c r="J128" t="s">
        <v>19</v>
      </c>
      <c r="K128" t="s">
        <v>20</v>
      </c>
      <c r="L128">
        <v>45000000</v>
      </c>
      <c r="M128">
        <v>1997</v>
      </c>
      <c r="N128">
        <v>6.8</v>
      </c>
      <c r="O128" s="4">
        <f t="shared" si="3"/>
        <v>181.39537999999999</v>
      </c>
      <c r="P128" s="4">
        <f t="shared" si="4"/>
        <v>45</v>
      </c>
      <c r="Q128" s="4">
        <f t="shared" si="5"/>
        <v>136.39537999999999</v>
      </c>
    </row>
    <row r="129" spans="1:17" x14ac:dyDescent="0.3">
      <c r="A129" t="s">
        <v>157</v>
      </c>
      <c r="B129">
        <v>127</v>
      </c>
      <c r="C129">
        <v>90</v>
      </c>
      <c r="D129">
        <v>226138454</v>
      </c>
      <c r="E129" t="s">
        <v>246</v>
      </c>
      <c r="F129" t="s">
        <v>1082</v>
      </c>
      <c r="G129" t="s">
        <v>1083</v>
      </c>
      <c r="H129">
        <v>160440</v>
      </c>
      <c r="I129">
        <v>394</v>
      </c>
      <c r="J129" t="s">
        <v>19</v>
      </c>
      <c r="K129" t="s">
        <v>20</v>
      </c>
      <c r="L129">
        <v>90000000</v>
      </c>
      <c r="M129">
        <v>2001</v>
      </c>
      <c r="N129">
        <v>6.6</v>
      </c>
      <c r="O129" s="4">
        <f t="shared" si="3"/>
        <v>226.138454</v>
      </c>
      <c r="P129" s="4">
        <f t="shared" si="4"/>
        <v>90</v>
      </c>
      <c r="Q129" s="4">
        <f t="shared" si="5"/>
        <v>136.138454</v>
      </c>
    </row>
    <row r="130" spans="1:17" x14ac:dyDescent="0.3">
      <c r="A130" t="s">
        <v>3600</v>
      </c>
      <c r="B130">
        <v>387</v>
      </c>
      <c r="C130">
        <v>96</v>
      </c>
      <c r="D130">
        <v>143492840</v>
      </c>
      <c r="E130" t="s">
        <v>753</v>
      </c>
      <c r="F130" t="s">
        <v>47</v>
      </c>
      <c r="G130" t="s">
        <v>6285</v>
      </c>
      <c r="H130">
        <v>414335</v>
      </c>
      <c r="I130">
        <v>881</v>
      </c>
      <c r="J130" t="s">
        <v>19</v>
      </c>
      <c r="K130" t="s">
        <v>20</v>
      </c>
      <c r="L130">
        <v>7500000</v>
      </c>
      <c r="M130">
        <v>2007</v>
      </c>
      <c r="N130">
        <v>7.5</v>
      </c>
      <c r="O130" s="4">
        <f t="shared" ref="O130:O193" si="6">D130/1000000</f>
        <v>143.49284</v>
      </c>
      <c r="P130" s="4">
        <f t="shared" ref="P130:P193" si="7">L130/1000000</f>
        <v>7.5</v>
      </c>
      <c r="Q130" s="4">
        <f t="shared" ref="Q130:Q193" si="8">O130-P130</f>
        <v>135.99284</v>
      </c>
    </row>
    <row r="131" spans="1:17" x14ac:dyDescent="0.3">
      <c r="A131" t="s">
        <v>154</v>
      </c>
      <c r="B131">
        <v>451</v>
      </c>
      <c r="C131">
        <v>108</v>
      </c>
      <c r="D131">
        <v>334185206</v>
      </c>
      <c r="E131" t="s">
        <v>120</v>
      </c>
      <c r="F131" t="s">
        <v>24</v>
      </c>
      <c r="G131" t="s">
        <v>155</v>
      </c>
      <c r="H131">
        <v>306320</v>
      </c>
      <c r="I131">
        <v>736</v>
      </c>
      <c r="J131" t="s">
        <v>19</v>
      </c>
      <c r="K131" t="s">
        <v>20</v>
      </c>
      <c r="L131">
        <v>200000000</v>
      </c>
      <c r="M131">
        <v>2010</v>
      </c>
      <c r="N131">
        <v>6.5</v>
      </c>
      <c r="O131" s="4">
        <f t="shared" si="6"/>
        <v>334.18520599999999</v>
      </c>
      <c r="P131" s="4">
        <f t="shared" si="7"/>
        <v>200</v>
      </c>
      <c r="Q131" s="4">
        <f t="shared" si="8"/>
        <v>134.18520599999999</v>
      </c>
    </row>
    <row r="132" spans="1:17" x14ac:dyDescent="0.3">
      <c r="A132" t="s">
        <v>3194</v>
      </c>
      <c r="B132">
        <v>493</v>
      </c>
      <c r="C132">
        <v>110</v>
      </c>
      <c r="D132">
        <v>171031347</v>
      </c>
      <c r="E132" t="s">
        <v>2767</v>
      </c>
      <c r="F132" t="s">
        <v>629</v>
      </c>
      <c r="G132" t="s">
        <v>3259</v>
      </c>
      <c r="H132">
        <v>240962</v>
      </c>
      <c r="I132">
        <v>724</v>
      </c>
      <c r="J132" t="s">
        <v>19</v>
      </c>
      <c r="K132" t="s">
        <v>20</v>
      </c>
      <c r="L132">
        <v>38000000</v>
      </c>
      <c r="M132">
        <v>2010</v>
      </c>
      <c r="N132">
        <v>7.7</v>
      </c>
      <c r="O132" s="4">
        <f t="shared" si="6"/>
        <v>171.03134700000001</v>
      </c>
      <c r="P132" s="4">
        <f t="shared" si="7"/>
        <v>38</v>
      </c>
      <c r="Q132" s="4">
        <f t="shared" si="8"/>
        <v>133.03134700000001</v>
      </c>
    </row>
    <row r="133" spans="1:17" x14ac:dyDescent="0.3">
      <c r="A133" t="s">
        <v>1522</v>
      </c>
      <c r="B133">
        <v>349</v>
      </c>
      <c r="C133">
        <v>167</v>
      </c>
      <c r="D133">
        <v>161029270</v>
      </c>
      <c r="E133" t="s">
        <v>3827</v>
      </c>
      <c r="F133" t="s">
        <v>1113</v>
      </c>
      <c r="G133" t="s">
        <v>3828</v>
      </c>
      <c r="H133">
        <v>119928</v>
      </c>
      <c r="I133">
        <v>331</v>
      </c>
      <c r="J133" t="s">
        <v>19</v>
      </c>
      <c r="K133" t="s">
        <v>20</v>
      </c>
      <c r="L133">
        <v>28000000</v>
      </c>
      <c r="M133">
        <v>2015</v>
      </c>
      <c r="N133">
        <v>7.9</v>
      </c>
      <c r="O133" s="4">
        <f t="shared" si="6"/>
        <v>161.02927</v>
      </c>
      <c r="P133" s="4">
        <f t="shared" si="7"/>
        <v>28</v>
      </c>
      <c r="Q133" s="4">
        <f t="shared" si="8"/>
        <v>133.02927</v>
      </c>
    </row>
    <row r="134" spans="1:17" x14ac:dyDescent="0.3">
      <c r="A134" t="s">
        <v>32</v>
      </c>
      <c r="B134">
        <v>642</v>
      </c>
      <c r="C134">
        <v>148</v>
      </c>
      <c r="D134">
        <v>292568851</v>
      </c>
      <c r="E134" t="s">
        <v>137</v>
      </c>
      <c r="F134" t="s">
        <v>130</v>
      </c>
      <c r="G134" t="s">
        <v>377</v>
      </c>
      <c r="H134">
        <v>1468200</v>
      </c>
      <c r="I134">
        <v>2803</v>
      </c>
      <c r="J134" t="s">
        <v>19</v>
      </c>
      <c r="K134" t="s">
        <v>20</v>
      </c>
      <c r="L134">
        <v>160000000</v>
      </c>
      <c r="M134">
        <v>2010</v>
      </c>
      <c r="N134">
        <v>8.8000000000000007</v>
      </c>
      <c r="O134" s="4">
        <f t="shared" si="6"/>
        <v>292.568851</v>
      </c>
      <c r="P134" s="4">
        <f t="shared" si="7"/>
        <v>160</v>
      </c>
      <c r="Q134" s="4">
        <f t="shared" si="8"/>
        <v>132.568851</v>
      </c>
    </row>
    <row r="135" spans="1:17" x14ac:dyDescent="0.3">
      <c r="A135" t="s">
        <v>2920</v>
      </c>
      <c r="B135">
        <v>351</v>
      </c>
      <c r="C135">
        <v>97</v>
      </c>
      <c r="D135">
        <v>150056505</v>
      </c>
      <c r="E135" t="s">
        <v>872</v>
      </c>
      <c r="F135" t="s">
        <v>2372</v>
      </c>
      <c r="G135" t="s">
        <v>4820</v>
      </c>
      <c r="H135">
        <v>216581</v>
      </c>
      <c r="I135">
        <v>397</v>
      </c>
      <c r="J135" t="s">
        <v>19</v>
      </c>
      <c r="K135" t="s">
        <v>20</v>
      </c>
      <c r="L135">
        <v>18000000</v>
      </c>
      <c r="M135">
        <v>2014</v>
      </c>
      <c r="N135">
        <v>6.4</v>
      </c>
      <c r="O135" s="4">
        <f t="shared" si="6"/>
        <v>150.05650499999999</v>
      </c>
      <c r="P135" s="4">
        <f t="shared" si="7"/>
        <v>18</v>
      </c>
      <c r="Q135" s="4">
        <f t="shared" si="8"/>
        <v>132.05650499999999</v>
      </c>
    </row>
    <row r="136" spans="1:17" x14ac:dyDescent="0.3">
      <c r="A136" t="s">
        <v>230</v>
      </c>
      <c r="B136">
        <v>470</v>
      </c>
      <c r="C136">
        <v>122</v>
      </c>
      <c r="D136">
        <v>317011114</v>
      </c>
      <c r="E136" t="s">
        <v>23</v>
      </c>
      <c r="F136" t="s">
        <v>232</v>
      </c>
      <c r="G136" t="s">
        <v>233</v>
      </c>
      <c r="H136">
        <v>333847</v>
      </c>
      <c r="I136">
        <v>2054</v>
      </c>
      <c r="J136" t="s">
        <v>19</v>
      </c>
      <c r="K136" t="s">
        <v>20</v>
      </c>
      <c r="L136">
        <v>185000000</v>
      </c>
      <c r="M136">
        <v>2008</v>
      </c>
      <c r="N136">
        <v>6.2</v>
      </c>
      <c r="O136" s="4">
        <f t="shared" si="6"/>
        <v>317.01111400000002</v>
      </c>
      <c r="P136" s="4">
        <f t="shared" si="7"/>
        <v>185</v>
      </c>
      <c r="Q136" s="4">
        <f t="shared" si="8"/>
        <v>132.01111400000002</v>
      </c>
    </row>
    <row r="137" spans="1:17" x14ac:dyDescent="0.3">
      <c r="A137" t="s">
        <v>427</v>
      </c>
      <c r="B137">
        <v>120</v>
      </c>
      <c r="C137">
        <v>120</v>
      </c>
      <c r="D137">
        <v>137963328</v>
      </c>
      <c r="E137" t="s">
        <v>1664</v>
      </c>
      <c r="F137" t="s">
        <v>24</v>
      </c>
      <c r="G137" t="s">
        <v>6428</v>
      </c>
      <c r="H137">
        <v>291603</v>
      </c>
      <c r="I137">
        <v>505</v>
      </c>
      <c r="J137" t="s">
        <v>19</v>
      </c>
      <c r="K137" t="s">
        <v>31</v>
      </c>
      <c r="L137">
        <v>6000000</v>
      </c>
      <c r="M137">
        <v>1986</v>
      </c>
      <c r="N137">
        <v>8.1</v>
      </c>
      <c r="O137" s="4">
        <f t="shared" si="6"/>
        <v>137.96332799999999</v>
      </c>
      <c r="P137" s="4">
        <f t="shared" si="7"/>
        <v>6</v>
      </c>
      <c r="Q137" s="4">
        <f t="shared" si="8"/>
        <v>131.96332799999999</v>
      </c>
    </row>
    <row r="138" spans="1:17" x14ac:dyDescent="0.3">
      <c r="A138" t="s">
        <v>259</v>
      </c>
      <c r="B138">
        <v>275</v>
      </c>
      <c r="C138">
        <v>138</v>
      </c>
      <c r="D138">
        <v>281492479</v>
      </c>
      <c r="E138" t="s">
        <v>366</v>
      </c>
      <c r="F138" t="s">
        <v>468</v>
      </c>
      <c r="G138" t="s">
        <v>469</v>
      </c>
      <c r="H138">
        <v>421818</v>
      </c>
      <c r="I138">
        <v>2789</v>
      </c>
      <c r="J138" t="s">
        <v>19</v>
      </c>
      <c r="K138" t="s">
        <v>20</v>
      </c>
      <c r="L138">
        <v>150000000</v>
      </c>
      <c r="M138">
        <v>2003</v>
      </c>
      <c r="N138">
        <v>7.2</v>
      </c>
      <c r="O138" s="4">
        <f t="shared" si="6"/>
        <v>281.492479</v>
      </c>
      <c r="P138" s="4">
        <f t="shared" si="7"/>
        <v>150</v>
      </c>
      <c r="Q138" s="4">
        <f t="shared" si="8"/>
        <v>131.492479</v>
      </c>
    </row>
    <row r="139" spans="1:17" x14ac:dyDescent="0.3">
      <c r="A139" t="s">
        <v>1127</v>
      </c>
      <c r="B139">
        <v>112</v>
      </c>
      <c r="C139">
        <v>93</v>
      </c>
      <c r="D139">
        <v>163479795</v>
      </c>
      <c r="E139" t="s">
        <v>1289</v>
      </c>
      <c r="F139" t="s">
        <v>166</v>
      </c>
      <c r="G139" t="s">
        <v>3565</v>
      </c>
      <c r="H139">
        <v>161858</v>
      </c>
      <c r="I139">
        <v>289</v>
      </c>
      <c r="J139" t="s">
        <v>19</v>
      </c>
      <c r="K139" t="s">
        <v>20</v>
      </c>
      <c r="L139">
        <v>34200000</v>
      </c>
      <c r="M139">
        <v>1999</v>
      </c>
      <c r="N139">
        <v>6.4</v>
      </c>
      <c r="O139" s="4">
        <f t="shared" si="6"/>
        <v>163.479795</v>
      </c>
      <c r="P139" s="4">
        <f t="shared" si="7"/>
        <v>34.200000000000003</v>
      </c>
      <c r="Q139" s="4">
        <f t="shared" si="8"/>
        <v>129.27979499999998</v>
      </c>
    </row>
    <row r="140" spans="1:17" x14ac:dyDescent="0.3">
      <c r="A140" t="s">
        <v>2289</v>
      </c>
      <c r="B140">
        <v>208</v>
      </c>
      <c r="C140">
        <v>175</v>
      </c>
      <c r="D140">
        <v>134821952</v>
      </c>
      <c r="E140" t="s">
        <v>1007</v>
      </c>
      <c r="F140" t="s">
        <v>1222</v>
      </c>
      <c r="G140" t="s">
        <v>6289</v>
      </c>
      <c r="H140">
        <v>1155770</v>
      </c>
      <c r="I140">
        <v>2238</v>
      </c>
      <c r="J140" t="s">
        <v>19</v>
      </c>
      <c r="K140" t="s">
        <v>20</v>
      </c>
      <c r="L140">
        <v>6000000</v>
      </c>
      <c r="M140">
        <v>1972</v>
      </c>
      <c r="N140">
        <v>9.1999999999999993</v>
      </c>
      <c r="O140" s="4">
        <f t="shared" si="6"/>
        <v>134.82195200000001</v>
      </c>
      <c r="P140" s="4">
        <f t="shared" si="7"/>
        <v>6</v>
      </c>
      <c r="Q140" s="4">
        <f t="shared" si="8"/>
        <v>128.82195200000001</v>
      </c>
    </row>
    <row r="141" spans="1:17" x14ac:dyDescent="0.3">
      <c r="A141" t="s">
        <v>2774</v>
      </c>
      <c r="B141">
        <v>161</v>
      </c>
      <c r="C141">
        <v>126</v>
      </c>
      <c r="D141">
        <v>138339411</v>
      </c>
      <c r="E141" t="s">
        <v>1671</v>
      </c>
      <c r="F141" t="s">
        <v>457</v>
      </c>
      <c r="G141" t="s">
        <v>5830</v>
      </c>
      <c r="H141">
        <v>604904</v>
      </c>
      <c r="I141">
        <v>682</v>
      </c>
      <c r="J141" t="s">
        <v>19</v>
      </c>
      <c r="K141" t="s">
        <v>20</v>
      </c>
      <c r="L141">
        <v>10000000</v>
      </c>
      <c r="M141">
        <v>1997</v>
      </c>
      <c r="N141">
        <v>8.3000000000000007</v>
      </c>
      <c r="O141" s="4">
        <f t="shared" si="6"/>
        <v>138.33941100000001</v>
      </c>
      <c r="P141" s="4">
        <f t="shared" si="7"/>
        <v>10</v>
      </c>
      <c r="Q141" s="4">
        <f t="shared" si="8"/>
        <v>128.33941100000001</v>
      </c>
    </row>
    <row r="142" spans="1:17" x14ac:dyDescent="0.3">
      <c r="A142" t="s">
        <v>2478</v>
      </c>
      <c r="B142">
        <v>418</v>
      </c>
      <c r="C142">
        <v>120</v>
      </c>
      <c r="D142">
        <v>141319195</v>
      </c>
      <c r="E142" t="s">
        <v>129</v>
      </c>
      <c r="F142" t="s">
        <v>5370</v>
      </c>
      <c r="G142" t="s">
        <v>5371</v>
      </c>
      <c r="H142">
        <v>641997</v>
      </c>
      <c r="I142">
        <v>1017</v>
      </c>
      <c r="J142" t="s">
        <v>19</v>
      </c>
      <c r="K142" t="s">
        <v>31</v>
      </c>
      <c r="L142">
        <v>15000000</v>
      </c>
      <c r="M142">
        <v>2008</v>
      </c>
      <c r="N142">
        <v>8</v>
      </c>
      <c r="O142" s="4">
        <f t="shared" si="6"/>
        <v>141.31919500000001</v>
      </c>
      <c r="P142" s="4">
        <f t="shared" si="7"/>
        <v>15</v>
      </c>
      <c r="Q142" s="4">
        <f t="shared" si="8"/>
        <v>126.31919500000001</v>
      </c>
    </row>
    <row r="143" spans="1:17" x14ac:dyDescent="0.3">
      <c r="A143" t="s">
        <v>2859</v>
      </c>
      <c r="B143">
        <v>362</v>
      </c>
      <c r="C143">
        <v>129</v>
      </c>
      <c r="D143">
        <v>166147885</v>
      </c>
      <c r="E143" t="s">
        <v>129</v>
      </c>
      <c r="F143" t="s">
        <v>748</v>
      </c>
      <c r="G143" t="s">
        <v>2860</v>
      </c>
      <c r="H143">
        <v>220020</v>
      </c>
      <c r="I143">
        <v>1360</v>
      </c>
      <c r="J143" t="s">
        <v>19</v>
      </c>
      <c r="K143" t="s">
        <v>20</v>
      </c>
      <c r="L143">
        <v>40000000</v>
      </c>
      <c r="M143">
        <v>2015</v>
      </c>
      <c r="N143">
        <v>4.0999999999999996</v>
      </c>
      <c r="O143" s="4">
        <f t="shared" si="6"/>
        <v>166.147885</v>
      </c>
      <c r="P143" s="4">
        <f t="shared" si="7"/>
        <v>40</v>
      </c>
      <c r="Q143" s="4">
        <f t="shared" si="8"/>
        <v>126.147885</v>
      </c>
    </row>
    <row r="144" spans="1:17" x14ac:dyDescent="0.3">
      <c r="A144" t="s">
        <v>91</v>
      </c>
      <c r="B144">
        <v>223</v>
      </c>
      <c r="C144">
        <v>113</v>
      </c>
      <c r="D144">
        <v>170684505</v>
      </c>
      <c r="E144" t="s">
        <v>3563</v>
      </c>
      <c r="F144" t="s">
        <v>1998</v>
      </c>
      <c r="G144" t="s">
        <v>3564</v>
      </c>
      <c r="H144">
        <v>172080</v>
      </c>
      <c r="I144">
        <v>1017</v>
      </c>
      <c r="J144" t="s">
        <v>19</v>
      </c>
      <c r="K144" t="s">
        <v>20</v>
      </c>
      <c r="L144">
        <v>45000000</v>
      </c>
      <c r="M144">
        <v>2002</v>
      </c>
      <c r="N144">
        <v>7.2</v>
      </c>
      <c r="O144" s="4">
        <f t="shared" si="6"/>
        <v>170.684505</v>
      </c>
      <c r="P144" s="4">
        <f t="shared" si="7"/>
        <v>45</v>
      </c>
      <c r="Q144" s="4">
        <f t="shared" si="8"/>
        <v>125.684505</v>
      </c>
    </row>
    <row r="145" spans="1:17" x14ac:dyDescent="0.3">
      <c r="A145" t="s">
        <v>909</v>
      </c>
      <c r="B145">
        <v>50</v>
      </c>
      <c r="C145">
        <v>100</v>
      </c>
      <c r="D145">
        <v>153665036</v>
      </c>
      <c r="E145" t="s">
        <v>246</v>
      </c>
      <c r="F145" t="s">
        <v>1198</v>
      </c>
      <c r="G145" t="s">
        <v>4455</v>
      </c>
      <c r="H145">
        <v>84824</v>
      </c>
      <c r="I145">
        <v>95</v>
      </c>
      <c r="J145" t="s">
        <v>19</v>
      </c>
      <c r="K145" t="s">
        <v>20</v>
      </c>
      <c r="L145">
        <v>28000000</v>
      </c>
      <c r="M145">
        <v>1987</v>
      </c>
      <c r="N145">
        <v>6.4</v>
      </c>
      <c r="O145" s="4">
        <f t="shared" si="6"/>
        <v>153.66503599999999</v>
      </c>
      <c r="P145" s="4">
        <f t="shared" si="7"/>
        <v>28</v>
      </c>
      <c r="Q145" s="4">
        <f t="shared" si="8"/>
        <v>125.66503599999999</v>
      </c>
    </row>
    <row r="146" spans="1:17" x14ac:dyDescent="0.3">
      <c r="A146" t="s">
        <v>183</v>
      </c>
      <c r="B146">
        <v>256</v>
      </c>
      <c r="C146">
        <v>117</v>
      </c>
      <c r="D146">
        <v>244052771</v>
      </c>
      <c r="E146" t="s">
        <v>184</v>
      </c>
      <c r="F146" t="s">
        <v>192</v>
      </c>
      <c r="G146" t="s">
        <v>1621</v>
      </c>
      <c r="H146">
        <v>263853</v>
      </c>
      <c r="I146">
        <v>584</v>
      </c>
      <c r="J146" t="s">
        <v>19</v>
      </c>
      <c r="K146" t="s">
        <v>20</v>
      </c>
      <c r="L146">
        <v>120000000</v>
      </c>
      <c r="M146">
        <v>2006</v>
      </c>
      <c r="N146">
        <v>7.2</v>
      </c>
      <c r="O146" s="4">
        <f t="shared" si="6"/>
        <v>244.05277100000001</v>
      </c>
      <c r="P146" s="4">
        <f t="shared" si="7"/>
        <v>120</v>
      </c>
      <c r="Q146" s="4">
        <f t="shared" si="8"/>
        <v>124.05277100000001</v>
      </c>
    </row>
    <row r="147" spans="1:17" x14ac:dyDescent="0.3">
      <c r="A147" t="s">
        <v>2851</v>
      </c>
      <c r="B147">
        <v>224</v>
      </c>
      <c r="C147">
        <v>108</v>
      </c>
      <c r="D147">
        <v>163947053</v>
      </c>
      <c r="E147" t="s">
        <v>753</v>
      </c>
      <c r="F147" t="s">
        <v>189</v>
      </c>
      <c r="G147" t="s">
        <v>2852</v>
      </c>
      <c r="H147">
        <v>227824</v>
      </c>
      <c r="I147">
        <v>273</v>
      </c>
      <c r="J147" t="s">
        <v>19</v>
      </c>
      <c r="K147" t="s">
        <v>20</v>
      </c>
      <c r="L147">
        <v>40000000</v>
      </c>
      <c r="M147">
        <v>2009</v>
      </c>
      <c r="N147">
        <v>6.7</v>
      </c>
      <c r="O147" s="4">
        <f t="shared" si="6"/>
        <v>163.94705300000001</v>
      </c>
      <c r="P147" s="4">
        <f t="shared" si="7"/>
        <v>40</v>
      </c>
      <c r="Q147" s="4">
        <f t="shared" si="8"/>
        <v>123.94705300000001</v>
      </c>
    </row>
    <row r="148" spans="1:17" hidden="1" x14ac:dyDescent="0.3">
      <c r="A148" t="s">
        <v>7561</v>
      </c>
      <c r="B148">
        <v>53</v>
      </c>
      <c r="C148">
        <v>215</v>
      </c>
      <c r="D148">
        <v>13300000</v>
      </c>
      <c r="E148" t="s">
        <v>7562</v>
      </c>
      <c r="F148" t="s">
        <v>7563</v>
      </c>
      <c r="G148" t="s">
        <v>7564</v>
      </c>
      <c r="H148">
        <v>12631</v>
      </c>
      <c r="I148">
        <v>63</v>
      </c>
      <c r="J148" t="s">
        <v>19</v>
      </c>
      <c r="K148" t="s">
        <v>20</v>
      </c>
      <c r="L148">
        <v>600000</v>
      </c>
      <c r="M148">
        <v>1970</v>
      </c>
      <c r="N148">
        <v>8.1</v>
      </c>
      <c r="O148" s="4">
        <f t="shared" si="6"/>
        <v>13.3</v>
      </c>
      <c r="P148" s="4">
        <f t="shared" si="7"/>
        <v>0.6</v>
      </c>
      <c r="Q148" s="4">
        <f t="shared" si="8"/>
        <v>12.700000000000001</v>
      </c>
    </row>
    <row r="149" spans="1:17" x14ac:dyDescent="0.3">
      <c r="A149" t="s">
        <v>1784</v>
      </c>
      <c r="B149">
        <v>479</v>
      </c>
      <c r="C149">
        <v>118</v>
      </c>
      <c r="D149">
        <v>138795342</v>
      </c>
      <c r="E149" t="s">
        <v>2799</v>
      </c>
      <c r="F149" t="s">
        <v>254</v>
      </c>
      <c r="G149" t="s">
        <v>5139</v>
      </c>
      <c r="H149">
        <v>503631</v>
      </c>
      <c r="I149">
        <v>636</v>
      </c>
      <c r="J149" t="s">
        <v>19</v>
      </c>
      <c r="K149" t="s">
        <v>31</v>
      </c>
      <c r="L149">
        <v>15000000</v>
      </c>
      <c r="M149">
        <v>2010</v>
      </c>
      <c r="N149">
        <v>8</v>
      </c>
      <c r="O149" s="4">
        <f t="shared" si="6"/>
        <v>138.79534200000001</v>
      </c>
      <c r="P149" s="4">
        <f t="shared" si="7"/>
        <v>15</v>
      </c>
      <c r="Q149" s="4">
        <f t="shared" si="8"/>
        <v>123.79534200000001</v>
      </c>
    </row>
    <row r="150" spans="1:17" x14ac:dyDescent="0.3">
      <c r="A150" t="s">
        <v>100</v>
      </c>
      <c r="B150">
        <v>645</v>
      </c>
      <c r="C150">
        <v>182</v>
      </c>
      <c r="D150">
        <v>303001229</v>
      </c>
      <c r="E150" t="s">
        <v>101</v>
      </c>
      <c r="F150" t="s">
        <v>102</v>
      </c>
      <c r="G150" t="s">
        <v>380</v>
      </c>
      <c r="H150">
        <v>637246</v>
      </c>
      <c r="I150">
        <v>1367</v>
      </c>
      <c r="J150" t="s">
        <v>19</v>
      </c>
      <c r="K150" t="s">
        <v>20</v>
      </c>
      <c r="L150">
        <v>180000000</v>
      </c>
      <c r="M150">
        <v>2012</v>
      </c>
      <c r="N150">
        <v>7.9</v>
      </c>
      <c r="O150" s="4">
        <f t="shared" si="6"/>
        <v>303.00122900000002</v>
      </c>
      <c r="P150" s="4">
        <f t="shared" si="7"/>
        <v>180</v>
      </c>
      <c r="Q150" s="4">
        <f t="shared" si="8"/>
        <v>123.00122900000002</v>
      </c>
    </row>
    <row r="151" spans="1:17" x14ac:dyDescent="0.3">
      <c r="A151" t="s">
        <v>2019</v>
      </c>
      <c r="B151">
        <v>64</v>
      </c>
      <c r="C151">
        <v>97</v>
      </c>
      <c r="D151">
        <v>144833357</v>
      </c>
      <c r="E151" t="s">
        <v>2267</v>
      </c>
      <c r="F151" t="s">
        <v>1782</v>
      </c>
      <c r="G151" t="s">
        <v>4346</v>
      </c>
      <c r="H151">
        <v>64742</v>
      </c>
      <c r="I151">
        <v>111</v>
      </c>
      <c r="J151" t="s">
        <v>19</v>
      </c>
      <c r="K151" t="s">
        <v>20</v>
      </c>
      <c r="L151">
        <v>22000000</v>
      </c>
      <c r="M151">
        <v>1994</v>
      </c>
      <c r="N151">
        <v>6.4</v>
      </c>
      <c r="O151" s="4">
        <f t="shared" si="6"/>
        <v>144.83335700000001</v>
      </c>
      <c r="P151" s="4">
        <f t="shared" si="7"/>
        <v>22</v>
      </c>
      <c r="Q151" s="4">
        <f t="shared" si="8"/>
        <v>122.83335700000001</v>
      </c>
    </row>
    <row r="152" spans="1:17" x14ac:dyDescent="0.3">
      <c r="A152" t="s">
        <v>390</v>
      </c>
      <c r="B152">
        <v>389</v>
      </c>
      <c r="C152">
        <v>137</v>
      </c>
      <c r="D152">
        <v>281666058</v>
      </c>
      <c r="E152" t="s">
        <v>392</v>
      </c>
      <c r="F152" t="s">
        <v>210</v>
      </c>
      <c r="G152" t="s">
        <v>393</v>
      </c>
      <c r="H152">
        <v>166137</v>
      </c>
      <c r="I152">
        <v>383</v>
      </c>
      <c r="J152" t="s">
        <v>19</v>
      </c>
      <c r="K152" t="s">
        <v>20</v>
      </c>
      <c r="L152">
        <v>160000000</v>
      </c>
      <c r="M152">
        <v>2015</v>
      </c>
      <c r="N152">
        <v>6.6</v>
      </c>
      <c r="O152" s="4">
        <f t="shared" si="6"/>
        <v>281.66605800000002</v>
      </c>
      <c r="P152" s="4">
        <f t="shared" si="7"/>
        <v>160</v>
      </c>
      <c r="Q152" s="4">
        <f t="shared" si="8"/>
        <v>121.66605800000002</v>
      </c>
    </row>
    <row r="153" spans="1:17" x14ac:dyDescent="0.3">
      <c r="A153" t="s">
        <v>111</v>
      </c>
      <c r="B153">
        <v>568</v>
      </c>
      <c r="C153">
        <v>151</v>
      </c>
      <c r="D153">
        <v>228430993</v>
      </c>
      <c r="E153" t="s">
        <v>373</v>
      </c>
      <c r="F153" t="s">
        <v>629</v>
      </c>
      <c r="G153" t="s">
        <v>871</v>
      </c>
      <c r="H153">
        <v>472488</v>
      </c>
      <c r="I153">
        <v>1023</v>
      </c>
      <c r="J153" t="s">
        <v>19</v>
      </c>
      <c r="K153" t="s">
        <v>20</v>
      </c>
      <c r="L153">
        <v>108000000</v>
      </c>
      <c r="M153">
        <v>2015</v>
      </c>
      <c r="N153">
        <v>8.1</v>
      </c>
      <c r="O153" s="4">
        <f t="shared" si="6"/>
        <v>228.430993</v>
      </c>
      <c r="P153" s="4">
        <f t="shared" si="7"/>
        <v>108</v>
      </c>
      <c r="Q153" s="4">
        <f t="shared" si="8"/>
        <v>120.430993</v>
      </c>
    </row>
    <row r="154" spans="1:17" hidden="1" x14ac:dyDescent="0.3">
      <c r="A154" t="s">
        <v>7693</v>
      </c>
      <c r="B154">
        <v>24</v>
      </c>
      <c r="C154">
        <v>95</v>
      </c>
      <c r="D154">
        <v>12438</v>
      </c>
      <c r="E154" t="s">
        <v>129</v>
      </c>
      <c r="F154" t="s">
        <v>3671</v>
      </c>
      <c r="G154" t="s">
        <v>7694</v>
      </c>
      <c r="H154">
        <v>891</v>
      </c>
      <c r="I154">
        <v>26</v>
      </c>
      <c r="J154" t="s">
        <v>19</v>
      </c>
      <c r="K154" t="s">
        <v>20</v>
      </c>
      <c r="L154">
        <v>160000</v>
      </c>
      <c r="M154">
        <v>1964</v>
      </c>
      <c r="N154">
        <v>8.1</v>
      </c>
      <c r="O154" s="4">
        <f t="shared" si="6"/>
        <v>1.2437999999999999E-2</v>
      </c>
      <c r="P154" s="4">
        <f t="shared" si="7"/>
        <v>0.16</v>
      </c>
      <c r="Q154" s="4">
        <f t="shared" si="8"/>
        <v>-0.147562</v>
      </c>
    </row>
    <row r="155" spans="1:17" hidden="1" x14ac:dyDescent="0.3">
      <c r="A155" t="s">
        <v>7198</v>
      </c>
      <c r="B155">
        <v>107</v>
      </c>
      <c r="C155">
        <v>100</v>
      </c>
      <c r="D155">
        <v>1134049</v>
      </c>
      <c r="E155" t="s">
        <v>7199</v>
      </c>
      <c r="F155" t="s">
        <v>7200</v>
      </c>
      <c r="G155" t="s">
        <v>7201</v>
      </c>
      <c r="H155">
        <v>5475</v>
      </c>
      <c r="I155">
        <v>44</v>
      </c>
      <c r="J155" t="s">
        <v>19</v>
      </c>
      <c r="K155" t="s">
        <v>31</v>
      </c>
      <c r="L155">
        <v>2000000</v>
      </c>
      <c r="M155">
        <v>2007</v>
      </c>
      <c r="N155">
        <v>8.1</v>
      </c>
      <c r="O155" s="4">
        <f t="shared" si="6"/>
        <v>1.1340490000000001</v>
      </c>
      <c r="P155" s="4">
        <f t="shared" si="7"/>
        <v>2</v>
      </c>
      <c r="Q155" s="4">
        <f t="shared" si="8"/>
        <v>-0.86595099999999992</v>
      </c>
    </row>
    <row r="156" spans="1:17" x14ac:dyDescent="0.3">
      <c r="A156" t="s">
        <v>2337</v>
      </c>
      <c r="B156">
        <v>309</v>
      </c>
      <c r="C156">
        <v>93</v>
      </c>
      <c r="D156">
        <v>145000989</v>
      </c>
      <c r="E156" t="s">
        <v>34</v>
      </c>
      <c r="F156" t="s">
        <v>138</v>
      </c>
      <c r="G156" t="s">
        <v>4014</v>
      </c>
      <c r="H156">
        <v>483756</v>
      </c>
      <c r="I156">
        <v>974</v>
      </c>
      <c r="J156" t="s">
        <v>19</v>
      </c>
      <c r="K156" t="s">
        <v>774</v>
      </c>
      <c r="L156">
        <v>25000000</v>
      </c>
      <c r="M156">
        <v>2008</v>
      </c>
      <c r="N156">
        <v>7.9</v>
      </c>
      <c r="O156" s="4">
        <f t="shared" si="6"/>
        <v>145.000989</v>
      </c>
      <c r="P156" s="4">
        <f t="shared" si="7"/>
        <v>25</v>
      </c>
      <c r="Q156" s="4">
        <f t="shared" si="8"/>
        <v>120.000989</v>
      </c>
    </row>
    <row r="157" spans="1:17" x14ac:dyDescent="0.3">
      <c r="A157" t="s">
        <v>658</v>
      </c>
      <c r="B157">
        <v>274</v>
      </c>
      <c r="C157">
        <v>142</v>
      </c>
      <c r="D157">
        <v>249358727</v>
      </c>
      <c r="E157" t="s">
        <v>61</v>
      </c>
      <c r="F157" t="s">
        <v>60</v>
      </c>
      <c r="G157" t="s">
        <v>659</v>
      </c>
      <c r="H157">
        <v>382255</v>
      </c>
      <c r="I157">
        <v>1504</v>
      </c>
      <c r="J157" t="s">
        <v>19</v>
      </c>
      <c r="K157" t="s">
        <v>31</v>
      </c>
      <c r="L157">
        <v>130000000</v>
      </c>
      <c r="M157">
        <v>2004</v>
      </c>
      <c r="N157">
        <v>7.8</v>
      </c>
      <c r="O157" s="4">
        <f t="shared" si="6"/>
        <v>249.35872699999999</v>
      </c>
      <c r="P157" s="4">
        <f t="shared" si="7"/>
        <v>130</v>
      </c>
      <c r="Q157" s="4">
        <f t="shared" si="8"/>
        <v>119.35872699999999</v>
      </c>
    </row>
    <row r="158" spans="1:17" x14ac:dyDescent="0.3">
      <c r="A158" t="s">
        <v>690</v>
      </c>
      <c r="B158">
        <v>415</v>
      </c>
      <c r="C158">
        <v>128</v>
      </c>
      <c r="D158">
        <v>209019489</v>
      </c>
      <c r="E158" t="s">
        <v>691</v>
      </c>
      <c r="F158" t="s">
        <v>55</v>
      </c>
      <c r="G158" t="s">
        <v>1115</v>
      </c>
      <c r="H158">
        <v>477300</v>
      </c>
      <c r="I158">
        <v>621</v>
      </c>
      <c r="J158" t="s">
        <v>19</v>
      </c>
      <c r="K158" t="s">
        <v>20</v>
      </c>
      <c r="L158">
        <v>90000000</v>
      </c>
      <c r="M158">
        <v>2009</v>
      </c>
      <c r="N158">
        <v>7.6</v>
      </c>
      <c r="O158" s="4">
        <f t="shared" si="6"/>
        <v>209.01948899999999</v>
      </c>
      <c r="P158" s="4">
        <f t="shared" si="7"/>
        <v>90</v>
      </c>
      <c r="Q158" s="4">
        <f t="shared" si="8"/>
        <v>119.01948899999999</v>
      </c>
    </row>
    <row r="159" spans="1:17" x14ac:dyDescent="0.3">
      <c r="A159" t="s">
        <v>1583</v>
      </c>
      <c r="B159">
        <v>251</v>
      </c>
      <c r="C159">
        <v>133</v>
      </c>
      <c r="D159">
        <v>148734225</v>
      </c>
      <c r="E159" t="s">
        <v>877</v>
      </c>
      <c r="F159" t="s">
        <v>2027</v>
      </c>
      <c r="G159" t="s">
        <v>3903</v>
      </c>
      <c r="H159">
        <v>298590</v>
      </c>
      <c r="I159">
        <v>559</v>
      </c>
      <c r="J159" t="s">
        <v>19</v>
      </c>
      <c r="K159" t="s">
        <v>20</v>
      </c>
      <c r="L159">
        <v>30000000</v>
      </c>
      <c r="M159">
        <v>2007</v>
      </c>
      <c r="N159">
        <v>7</v>
      </c>
      <c r="O159" s="4">
        <f t="shared" si="6"/>
        <v>148.73422500000001</v>
      </c>
      <c r="P159" s="4">
        <f t="shared" si="7"/>
        <v>30</v>
      </c>
      <c r="Q159" s="4">
        <f t="shared" si="8"/>
        <v>118.73422500000001</v>
      </c>
    </row>
    <row r="160" spans="1:17" x14ac:dyDescent="0.3">
      <c r="A160" t="s">
        <v>449</v>
      </c>
      <c r="B160">
        <v>181</v>
      </c>
      <c r="C160">
        <v>86</v>
      </c>
      <c r="D160">
        <v>193136719</v>
      </c>
      <c r="E160" t="s">
        <v>273</v>
      </c>
      <c r="F160" t="s">
        <v>450</v>
      </c>
      <c r="G160" t="s">
        <v>1484</v>
      </c>
      <c r="H160">
        <v>266636</v>
      </c>
      <c r="I160">
        <v>385</v>
      </c>
      <c r="J160" t="s">
        <v>19</v>
      </c>
      <c r="K160" t="s">
        <v>20</v>
      </c>
      <c r="L160">
        <v>75000000</v>
      </c>
      <c r="M160">
        <v>2005</v>
      </c>
      <c r="N160">
        <v>6.9</v>
      </c>
      <c r="O160" s="4">
        <f t="shared" si="6"/>
        <v>193.136719</v>
      </c>
      <c r="P160" s="4">
        <f t="shared" si="7"/>
        <v>75</v>
      </c>
      <c r="Q160" s="4">
        <f t="shared" si="8"/>
        <v>118.136719</v>
      </c>
    </row>
    <row r="161" spans="1:17" x14ac:dyDescent="0.3">
      <c r="A161" t="s">
        <v>271</v>
      </c>
      <c r="B161">
        <v>408</v>
      </c>
      <c r="C161">
        <v>96</v>
      </c>
      <c r="D161">
        <v>292979556</v>
      </c>
      <c r="E161" t="s">
        <v>273</v>
      </c>
      <c r="F161" t="s">
        <v>192</v>
      </c>
      <c r="G161" t="s">
        <v>274</v>
      </c>
      <c r="H161">
        <v>665575</v>
      </c>
      <c r="I161">
        <v>704</v>
      </c>
      <c r="J161" t="s">
        <v>19</v>
      </c>
      <c r="K161" t="s">
        <v>20</v>
      </c>
      <c r="L161">
        <v>175000000</v>
      </c>
      <c r="M161">
        <v>2009</v>
      </c>
      <c r="N161">
        <v>8.3000000000000007</v>
      </c>
      <c r="O161" s="4">
        <f t="shared" si="6"/>
        <v>292.979556</v>
      </c>
      <c r="P161" s="4">
        <f t="shared" si="7"/>
        <v>175</v>
      </c>
      <c r="Q161" s="4">
        <f t="shared" si="8"/>
        <v>117.979556</v>
      </c>
    </row>
    <row r="162" spans="1:17" x14ac:dyDescent="0.3">
      <c r="A162" t="s">
        <v>306</v>
      </c>
      <c r="B162">
        <v>67</v>
      </c>
      <c r="C162">
        <v>155</v>
      </c>
      <c r="D162">
        <v>165500000</v>
      </c>
      <c r="E162" t="s">
        <v>125</v>
      </c>
      <c r="F162" t="s">
        <v>62</v>
      </c>
      <c r="G162" t="s">
        <v>2356</v>
      </c>
      <c r="H162">
        <v>145257</v>
      </c>
      <c r="I162">
        <v>322</v>
      </c>
      <c r="J162" t="s">
        <v>19</v>
      </c>
      <c r="K162" t="s">
        <v>20</v>
      </c>
      <c r="L162">
        <v>48000000</v>
      </c>
      <c r="M162">
        <v>1991</v>
      </c>
      <c r="N162">
        <v>6.9</v>
      </c>
      <c r="O162" s="4">
        <f t="shared" si="6"/>
        <v>165.5</v>
      </c>
      <c r="P162" s="4">
        <f t="shared" si="7"/>
        <v>48</v>
      </c>
      <c r="Q162" s="4">
        <f t="shared" si="8"/>
        <v>117.5</v>
      </c>
    </row>
    <row r="163" spans="1:17" x14ac:dyDescent="0.3">
      <c r="A163" t="s">
        <v>944</v>
      </c>
      <c r="B163">
        <v>193</v>
      </c>
      <c r="C163">
        <v>103</v>
      </c>
      <c r="D163">
        <v>176387405</v>
      </c>
      <c r="E163" t="s">
        <v>273</v>
      </c>
      <c r="F163" t="s">
        <v>1109</v>
      </c>
      <c r="G163" t="s">
        <v>1772</v>
      </c>
      <c r="H163">
        <v>328159</v>
      </c>
      <c r="I163">
        <v>467</v>
      </c>
      <c r="J163" t="s">
        <v>19</v>
      </c>
      <c r="K163" t="s">
        <v>20</v>
      </c>
      <c r="L163">
        <v>59000000</v>
      </c>
      <c r="M163">
        <v>2002</v>
      </c>
      <c r="N163">
        <v>7.6</v>
      </c>
      <c r="O163" s="4">
        <f t="shared" si="6"/>
        <v>176.387405</v>
      </c>
      <c r="P163" s="4">
        <f t="shared" si="7"/>
        <v>59</v>
      </c>
      <c r="Q163" s="4">
        <f t="shared" si="8"/>
        <v>117.387405</v>
      </c>
    </row>
    <row r="164" spans="1:17" x14ac:dyDescent="0.3">
      <c r="A164" t="s">
        <v>199</v>
      </c>
      <c r="B164">
        <v>511</v>
      </c>
      <c r="C164">
        <v>112</v>
      </c>
      <c r="D164">
        <v>137387272</v>
      </c>
      <c r="E164" t="s">
        <v>1498</v>
      </c>
      <c r="F164" t="s">
        <v>376</v>
      </c>
      <c r="G164" t="s">
        <v>4469</v>
      </c>
      <c r="H164">
        <v>300110</v>
      </c>
      <c r="I164">
        <v>807</v>
      </c>
      <c r="J164" t="s">
        <v>19</v>
      </c>
      <c r="K164" t="s">
        <v>20</v>
      </c>
      <c r="L164">
        <v>20000000</v>
      </c>
      <c r="M164">
        <v>2013</v>
      </c>
      <c r="N164">
        <v>7.5</v>
      </c>
      <c r="O164" s="4">
        <f t="shared" si="6"/>
        <v>137.387272</v>
      </c>
      <c r="P164" s="4">
        <f t="shared" si="7"/>
        <v>20</v>
      </c>
      <c r="Q164" s="4">
        <f t="shared" si="8"/>
        <v>117.387272</v>
      </c>
    </row>
    <row r="165" spans="1:17" x14ac:dyDescent="0.3">
      <c r="A165" t="s">
        <v>230</v>
      </c>
      <c r="B165">
        <v>538</v>
      </c>
      <c r="C165">
        <v>150</v>
      </c>
      <c r="D165">
        <v>182204440</v>
      </c>
      <c r="E165" t="s">
        <v>1595</v>
      </c>
      <c r="F165" t="s">
        <v>37</v>
      </c>
      <c r="G165" t="s">
        <v>1775</v>
      </c>
      <c r="H165">
        <v>197412</v>
      </c>
      <c r="I165">
        <v>720</v>
      </c>
      <c r="J165" t="s">
        <v>19</v>
      </c>
      <c r="K165" t="s">
        <v>20</v>
      </c>
      <c r="L165">
        <v>65000000</v>
      </c>
      <c r="M165">
        <v>2012</v>
      </c>
      <c r="N165">
        <v>7.4</v>
      </c>
      <c r="O165" s="4">
        <f t="shared" si="6"/>
        <v>182.20444000000001</v>
      </c>
      <c r="P165" s="4">
        <f t="shared" si="7"/>
        <v>65</v>
      </c>
      <c r="Q165" s="4">
        <f t="shared" si="8"/>
        <v>117.20444000000001</v>
      </c>
    </row>
    <row r="166" spans="1:17" x14ac:dyDescent="0.3">
      <c r="A166" t="s">
        <v>627</v>
      </c>
      <c r="B166">
        <v>329</v>
      </c>
      <c r="C166">
        <v>115</v>
      </c>
      <c r="D166">
        <v>227137090</v>
      </c>
      <c r="E166" t="s">
        <v>628</v>
      </c>
      <c r="F166" t="s">
        <v>629</v>
      </c>
      <c r="G166" t="s">
        <v>630</v>
      </c>
      <c r="H166">
        <v>491077</v>
      </c>
      <c r="I166">
        <v>820</v>
      </c>
      <c r="J166" t="s">
        <v>19</v>
      </c>
      <c r="K166" t="s">
        <v>20</v>
      </c>
      <c r="L166">
        <v>110000000</v>
      </c>
      <c r="M166">
        <v>2007</v>
      </c>
      <c r="N166">
        <v>8.1</v>
      </c>
      <c r="O166" s="4">
        <f t="shared" si="6"/>
        <v>227.13709</v>
      </c>
      <c r="P166" s="4">
        <f t="shared" si="7"/>
        <v>110</v>
      </c>
      <c r="Q166" s="4">
        <f t="shared" si="8"/>
        <v>117.13709</v>
      </c>
    </row>
    <row r="167" spans="1:17" x14ac:dyDescent="0.3">
      <c r="A167" t="s">
        <v>4337</v>
      </c>
      <c r="B167">
        <v>121</v>
      </c>
      <c r="C167">
        <v>93</v>
      </c>
      <c r="D167">
        <v>119500000</v>
      </c>
      <c r="E167" t="s">
        <v>2142</v>
      </c>
      <c r="F167" t="s">
        <v>2665</v>
      </c>
      <c r="G167" t="s">
        <v>7060</v>
      </c>
      <c r="H167">
        <v>95294</v>
      </c>
      <c r="I167">
        <v>363</v>
      </c>
      <c r="J167" t="s">
        <v>19</v>
      </c>
      <c r="K167" t="s">
        <v>20</v>
      </c>
      <c r="L167">
        <v>2600000</v>
      </c>
      <c r="M167">
        <v>1974</v>
      </c>
      <c r="N167">
        <v>7.8</v>
      </c>
      <c r="O167" s="4">
        <f t="shared" si="6"/>
        <v>119.5</v>
      </c>
      <c r="P167" s="4">
        <f t="shared" si="7"/>
        <v>2.6</v>
      </c>
      <c r="Q167" s="4">
        <f t="shared" si="8"/>
        <v>116.9</v>
      </c>
    </row>
    <row r="168" spans="1:17" x14ac:dyDescent="0.3">
      <c r="A168" t="s">
        <v>536</v>
      </c>
      <c r="B168">
        <v>270</v>
      </c>
      <c r="C168">
        <v>123</v>
      </c>
      <c r="D168">
        <v>159578352</v>
      </c>
      <c r="E168" t="s">
        <v>916</v>
      </c>
      <c r="F168" t="s">
        <v>1287</v>
      </c>
      <c r="G168" t="s">
        <v>2796</v>
      </c>
      <c r="H168">
        <v>133177</v>
      </c>
      <c r="I168">
        <v>380</v>
      </c>
      <c r="J168" t="s">
        <v>19</v>
      </c>
      <c r="K168" t="s">
        <v>20</v>
      </c>
      <c r="L168">
        <v>43000000</v>
      </c>
      <c r="M168">
        <v>2013</v>
      </c>
      <c r="N168">
        <v>6.6</v>
      </c>
      <c r="O168" s="4">
        <f t="shared" si="6"/>
        <v>159.578352</v>
      </c>
      <c r="P168" s="4">
        <f t="shared" si="7"/>
        <v>43</v>
      </c>
      <c r="Q168" s="4">
        <f t="shared" si="8"/>
        <v>116.578352</v>
      </c>
    </row>
    <row r="169" spans="1:17" x14ac:dyDescent="0.3">
      <c r="A169" t="s">
        <v>1146</v>
      </c>
      <c r="B169">
        <v>56</v>
      </c>
      <c r="C169">
        <v>154</v>
      </c>
      <c r="D169">
        <v>158348400</v>
      </c>
      <c r="E169" t="s">
        <v>1001</v>
      </c>
      <c r="F169" t="s">
        <v>303</v>
      </c>
      <c r="G169" t="s">
        <v>2782</v>
      </c>
      <c r="H169">
        <v>88844</v>
      </c>
      <c r="I169">
        <v>142</v>
      </c>
      <c r="J169" t="s">
        <v>19</v>
      </c>
      <c r="K169" t="s">
        <v>20</v>
      </c>
      <c r="L169">
        <v>42000000</v>
      </c>
      <c r="M169">
        <v>1993</v>
      </c>
      <c r="N169">
        <v>6.8</v>
      </c>
      <c r="O169" s="4">
        <f t="shared" si="6"/>
        <v>158.3484</v>
      </c>
      <c r="P169" s="4">
        <f t="shared" si="7"/>
        <v>42</v>
      </c>
      <c r="Q169" s="4">
        <f t="shared" si="8"/>
        <v>116.3484</v>
      </c>
    </row>
    <row r="170" spans="1:17" x14ac:dyDescent="0.3">
      <c r="A170" t="s">
        <v>2847</v>
      </c>
      <c r="B170">
        <v>141</v>
      </c>
      <c r="C170">
        <v>145</v>
      </c>
      <c r="D170">
        <v>117235247</v>
      </c>
      <c r="E170" t="s">
        <v>1839</v>
      </c>
      <c r="F170" t="s">
        <v>933</v>
      </c>
      <c r="G170" t="s">
        <v>7399</v>
      </c>
      <c r="H170">
        <v>375240</v>
      </c>
      <c r="I170">
        <v>542</v>
      </c>
      <c r="J170" t="s">
        <v>19</v>
      </c>
      <c r="K170" t="s">
        <v>20</v>
      </c>
      <c r="L170">
        <v>960000</v>
      </c>
      <c r="M170">
        <v>1976</v>
      </c>
      <c r="N170">
        <v>8.1</v>
      </c>
      <c r="O170" s="4">
        <f t="shared" si="6"/>
        <v>117.235247</v>
      </c>
      <c r="P170" s="4">
        <f t="shared" si="7"/>
        <v>0.96</v>
      </c>
      <c r="Q170" s="4">
        <f t="shared" si="8"/>
        <v>116.27524700000001</v>
      </c>
    </row>
    <row r="171" spans="1:17" x14ac:dyDescent="0.3">
      <c r="A171" t="s">
        <v>684</v>
      </c>
      <c r="B171">
        <v>164</v>
      </c>
      <c r="C171">
        <v>115</v>
      </c>
      <c r="D171">
        <v>195329763</v>
      </c>
      <c r="E171" t="s">
        <v>569</v>
      </c>
      <c r="F171" t="s">
        <v>1091</v>
      </c>
      <c r="G171" t="s">
        <v>1493</v>
      </c>
      <c r="H171">
        <v>194249</v>
      </c>
      <c r="I171">
        <v>253</v>
      </c>
      <c r="J171" t="s">
        <v>19</v>
      </c>
      <c r="K171" t="s">
        <v>20</v>
      </c>
      <c r="L171">
        <v>80000000</v>
      </c>
      <c r="M171">
        <v>2006</v>
      </c>
      <c r="N171">
        <v>6.9</v>
      </c>
      <c r="O171" s="4">
        <f t="shared" si="6"/>
        <v>195.32976300000001</v>
      </c>
      <c r="P171" s="4">
        <f t="shared" si="7"/>
        <v>80</v>
      </c>
      <c r="Q171" s="4">
        <f t="shared" si="8"/>
        <v>115.32976300000001</v>
      </c>
    </row>
    <row r="172" spans="1:17" x14ac:dyDescent="0.3">
      <c r="A172" t="s">
        <v>3567</v>
      </c>
      <c r="B172">
        <v>142</v>
      </c>
      <c r="C172">
        <v>108</v>
      </c>
      <c r="D172">
        <v>145096820</v>
      </c>
      <c r="E172" t="s">
        <v>872</v>
      </c>
      <c r="F172" t="s">
        <v>2186</v>
      </c>
      <c r="G172" t="s">
        <v>3568</v>
      </c>
      <c r="H172">
        <v>200260</v>
      </c>
      <c r="I172">
        <v>431</v>
      </c>
      <c r="J172" t="s">
        <v>19</v>
      </c>
      <c r="K172" t="s">
        <v>20</v>
      </c>
      <c r="L172">
        <v>30000000</v>
      </c>
      <c r="M172">
        <v>2001</v>
      </c>
      <c r="N172">
        <v>6.4</v>
      </c>
      <c r="O172" s="4">
        <f t="shared" si="6"/>
        <v>145.09682000000001</v>
      </c>
      <c r="P172" s="4">
        <f t="shared" si="7"/>
        <v>30</v>
      </c>
      <c r="Q172" s="4">
        <f t="shared" si="8"/>
        <v>115.09682000000001</v>
      </c>
    </row>
    <row r="173" spans="1:17" x14ac:dyDescent="0.3">
      <c r="A173" t="s">
        <v>1796</v>
      </c>
      <c r="B173">
        <v>366</v>
      </c>
      <c r="C173">
        <v>116</v>
      </c>
      <c r="D173">
        <v>148085755</v>
      </c>
      <c r="E173" t="s">
        <v>1671</v>
      </c>
      <c r="F173" t="s">
        <v>1796</v>
      </c>
      <c r="G173" t="s">
        <v>4012</v>
      </c>
      <c r="H173">
        <v>561773</v>
      </c>
      <c r="I173">
        <v>871</v>
      </c>
      <c r="J173" t="s">
        <v>19</v>
      </c>
      <c r="K173" t="s">
        <v>20</v>
      </c>
      <c r="L173">
        <v>33000000</v>
      </c>
      <c r="M173">
        <v>2008</v>
      </c>
      <c r="N173">
        <v>8.1999999999999993</v>
      </c>
      <c r="O173" s="4">
        <f t="shared" si="6"/>
        <v>148.08575500000001</v>
      </c>
      <c r="P173" s="4">
        <f t="shared" si="7"/>
        <v>33</v>
      </c>
      <c r="Q173" s="4">
        <f t="shared" si="8"/>
        <v>115.08575500000001</v>
      </c>
    </row>
    <row r="174" spans="1:17" x14ac:dyDescent="0.3">
      <c r="A174" t="s">
        <v>27</v>
      </c>
      <c r="B174">
        <v>176</v>
      </c>
      <c r="C174">
        <v>122</v>
      </c>
      <c r="D174">
        <v>130058047</v>
      </c>
      <c r="E174" t="s">
        <v>1671</v>
      </c>
      <c r="F174" t="s">
        <v>71</v>
      </c>
      <c r="G174" t="s">
        <v>5138</v>
      </c>
      <c r="H174">
        <v>822500</v>
      </c>
      <c r="I174">
        <v>2715</v>
      </c>
      <c r="J174" t="s">
        <v>19</v>
      </c>
      <c r="K174" t="s">
        <v>20</v>
      </c>
      <c r="L174">
        <v>15000000</v>
      </c>
      <c r="M174">
        <v>1999</v>
      </c>
      <c r="N174">
        <v>8.4</v>
      </c>
      <c r="O174" s="4">
        <f t="shared" si="6"/>
        <v>130.05804699999999</v>
      </c>
      <c r="P174" s="4">
        <f t="shared" si="7"/>
        <v>15</v>
      </c>
      <c r="Q174" s="4">
        <f t="shared" si="8"/>
        <v>115.05804699999999</v>
      </c>
    </row>
    <row r="175" spans="1:17" x14ac:dyDescent="0.3">
      <c r="A175" t="s">
        <v>762</v>
      </c>
      <c r="B175">
        <v>100</v>
      </c>
      <c r="C175">
        <v>112</v>
      </c>
      <c r="D175">
        <v>115000000</v>
      </c>
      <c r="E175" t="s">
        <v>2561</v>
      </c>
      <c r="F175" t="s">
        <v>232</v>
      </c>
      <c r="G175" t="s">
        <v>7533</v>
      </c>
      <c r="H175">
        <v>63839</v>
      </c>
      <c r="I175">
        <v>238</v>
      </c>
      <c r="J175" t="s">
        <v>19</v>
      </c>
      <c r="K175" t="s">
        <v>20</v>
      </c>
      <c r="L175">
        <v>777000</v>
      </c>
      <c r="M175">
        <v>1973</v>
      </c>
      <c r="N175">
        <v>7.5</v>
      </c>
      <c r="O175" s="4">
        <f t="shared" si="6"/>
        <v>115</v>
      </c>
      <c r="P175" s="4">
        <f t="shared" si="7"/>
        <v>0.77700000000000002</v>
      </c>
      <c r="Q175" s="4">
        <f t="shared" si="8"/>
        <v>114.223</v>
      </c>
    </row>
    <row r="176" spans="1:17" x14ac:dyDescent="0.3">
      <c r="A176" t="s">
        <v>2378</v>
      </c>
      <c r="B176">
        <v>289</v>
      </c>
      <c r="C176">
        <v>118</v>
      </c>
      <c r="D176">
        <v>150368971</v>
      </c>
      <c r="E176" t="s">
        <v>557</v>
      </c>
      <c r="F176" t="s">
        <v>3214</v>
      </c>
      <c r="G176" t="s">
        <v>3215</v>
      </c>
      <c r="H176">
        <v>316671</v>
      </c>
      <c r="I176">
        <v>301</v>
      </c>
      <c r="J176" t="s">
        <v>19</v>
      </c>
      <c r="K176" t="s">
        <v>20</v>
      </c>
      <c r="L176">
        <v>37000000</v>
      </c>
      <c r="M176">
        <v>2013</v>
      </c>
      <c r="N176">
        <v>7</v>
      </c>
      <c r="O176" s="4">
        <f t="shared" si="6"/>
        <v>150.36897099999999</v>
      </c>
      <c r="P176" s="4">
        <f t="shared" si="7"/>
        <v>37</v>
      </c>
      <c r="Q176" s="4">
        <f t="shared" si="8"/>
        <v>113.36897099999999</v>
      </c>
    </row>
    <row r="177" spans="1:17" x14ac:dyDescent="0.3">
      <c r="A177" t="s">
        <v>1843</v>
      </c>
      <c r="B177">
        <v>288</v>
      </c>
      <c r="C177">
        <v>122</v>
      </c>
      <c r="D177">
        <v>119078393</v>
      </c>
      <c r="E177" t="s">
        <v>6429</v>
      </c>
      <c r="F177" t="s">
        <v>6430</v>
      </c>
      <c r="G177" t="s">
        <v>6431</v>
      </c>
      <c r="H177">
        <v>113152</v>
      </c>
      <c r="I177">
        <v>1416</v>
      </c>
      <c r="J177" t="s">
        <v>19</v>
      </c>
      <c r="K177" t="s">
        <v>20</v>
      </c>
      <c r="L177">
        <v>6000000</v>
      </c>
      <c r="M177">
        <v>2004</v>
      </c>
      <c r="N177">
        <v>7.5</v>
      </c>
      <c r="O177" s="4">
        <f t="shared" si="6"/>
        <v>119.07839300000001</v>
      </c>
      <c r="P177" s="4">
        <f t="shared" si="7"/>
        <v>6</v>
      </c>
      <c r="Q177" s="4">
        <f t="shared" si="8"/>
        <v>113.07839300000001</v>
      </c>
    </row>
    <row r="178" spans="1:17" x14ac:dyDescent="0.3">
      <c r="A178" t="s">
        <v>584</v>
      </c>
      <c r="B178">
        <v>287</v>
      </c>
      <c r="C178">
        <v>120</v>
      </c>
      <c r="D178">
        <v>128067808</v>
      </c>
      <c r="E178" t="s">
        <v>885</v>
      </c>
      <c r="F178" t="s">
        <v>5135</v>
      </c>
      <c r="G178" t="s">
        <v>5136</v>
      </c>
      <c r="H178">
        <v>217740</v>
      </c>
      <c r="I178">
        <v>1641</v>
      </c>
      <c r="J178" t="s">
        <v>1012</v>
      </c>
      <c r="K178" t="s">
        <v>5137</v>
      </c>
      <c r="L178">
        <v>15000000</v>
      </c>
      <c r="M178">
        <v>2000</v>
      </c>
      <c r="N178">
        <v>7.9</v>
      </c>
      <c r="O178" s="4">
        <f t="shared" si="6"/>
        <v>128.06780800000001</v>
      </c>
      <c r="P178" s="4">
        <f t="shared" si="7"/>
        <v>15</v>
      </c>
      <c r="Q178" s="4">
        <f t="shared" si="8"/>
        <v>113.06780800000001</v>
      </c>
    </row>
    <row r="179" spans="1:17" x14ac:dyDescent="0.3">
      <c r="A179" t="s">
        <v>5644</v>
      </c>
      <c r="B179">
        <v>326</v>
      </c>
      <c r="C179">
        <v>133</v>
      </c>
      <c r="D179">
        <v>124868837</v>
      </c>
      <c r="E179" t="s">
        <v>129</v>
      </c>
      <c r="F179" t="s">
        <v>4476</v>
      </c>
      <c r="G179" t="s">
        <v>5645</v>
      </c>
      <c r="H179">
        <v>249688</v>
      </c>
      <c r="I179">
        <v>548</v>
      </c>
      <c r="J179" t="s">
        <v>19</v>
      </c>
      <c r="K179" t="s">
        <v>20</v>
      </c>
      <c r="L179">
        <v>12000000</v>
      </c>
      <c r="M179">
        <v>2014</v>
      </c>
      <c r="N179">
        <v>7.8</v>
      </c>
      <c r="O179" s="4">
        <f t="shared" si="6"/>
        <v>124.868837</v>
      </c>
      <c r="P179" s="4">
        <f t="shared" si="7"/>
        <v>12</v>
      </c>
      <c r="Q179" s="4">
        <f t="shared" si="8"/>
        <v>112.868837</v>
      </c>
    </row>
    <row r="180" spans="1:17" x14ac:dyDescent="0.3">
      <c r="A180" t="s">
        <v>1215</v>
      </c>
      <c r="B180">
        <v>149</v>
      </c>
      <c r="C180">
        <v>127</v>
      </c>
      <c r="D180">
        <v>182805123</v>
      </c>
      <c r="E180" t="s">
        <v>1770</v>
      </c>
      <c r="F180" t="s">
        <v>142</v>
      </c>
      <c r="G180" t="s">
        <v>1771</v>
      </c>
      <c r="H180">
        <v>158864</v>
      </c>
      <c r="I180">
        <v>395</v>
      </c>
      <c r="J180" t="s">
        <v>19</v>
      </c>
      <c r="K180" t="s">
        <v>20</v>
      </c>
      <c r="L180">
        <v>70000000</v>
      </c>
      <c r="M180">
        <v>2000</v>
      </c>
      <c r="N180">
        <v>6.4</v>
      </c>
      <c r="O180" s="4">
        <f t="shared" si="6"/>
        <v>182.80512300000001</v>
      </c>
      <c r="P180" s="4">
        <f t="shared" si="7"/>
        <v>70</v>
      </c>
      <c r="Q180" s="4">
        <f t="shared" si="8"/>
        <v>112.80512300000001</v>
      </c>
    </row>
    <row r="181" spans="1:17" x14ac:dyDescent="0.3">
      <c r="A181" t="s">
        <v>475</v>
      </c>
      <c r="B181">
        <v>205</v>
      </c>
      <c r="C181">
        <v>135</v>
      </c>
      <c r="D181">
        <v>170708996</v>
      </c>
      <c r="E181" t="s">
        <v>817</v>
      </c>
      <c r="F181" t="s">
        <v>1429</v>
      </c>
      <c r="G181" t="s">
        <v>1449</v>
      </c>
      <c r="H181">
        <v>610568</v>
      </c>
      <c r="I181">
        <v>1171</v>
      </c>
      <c r="J181" t="s">
        <v>19</v>
      </c>
      <c r="K181" t="s">
        <v>20</v>
      </c>
      <c r="L181">
        <v>58000000</v>
      </c>
      <c r="M181">
        <v>2001</v>
      </c>
      <c r="N181">
        <v>8.1999999999999993</v>
      </c>
      <c r="O181" s="4">
        <f t="shared" si="6"/>
        <v>170.70899600000001</v>
      </c>
      <c r="P181" s="4">
        <f t="shared" si="7"/>
        <v>58</v>
      </c>
      <c r="Q181" s="4">
        <f t="shared" si="8"/>
        <v>112.70899600000001</v>
      </c>
    </row>
    <row r="182" spans="1:17" x14ac:dyDescent="0.3">
      <c r="A182" t="s">
        <v>230</v>
      </c>
      <c r="B182">
        <v>194</v>
      </c>
      <c r="C182">
        <v>141</v>
      </c>
      <c r="D182">
        <v>164435221</v>
      </c>
      <c r="E182" t="s">
        <v>901</v>
      </c>
      <c r="F182" t="s">
        <v>130</v>
      </c>
      <c r="G182" t="s">
        <v>2319</v>
      </c>
      <c r="H182">
        <v>525801</v>
      </c>
      <c r="I182">
        <v>667</v>
      </c>
      <c r="J182" t="s">
        <v>19</v>
      </c>
      <c r="K182" t="s">
        <v>20</v>
      </c>
      <c r="L182">
        <v>52000000</v>
      </c>
      <c r="M182">
        <v>2002</v>
      </c>
      <c r="N182">
        <v>8</v>
      </c>
      <c r="O182" s="4">
        <f t="shared" si="6"/>
        <v>164.43522100000001</v>
      </c>
      <c r="P182" s="4">
        <f t="shared" si="7"/>
        <v>52</v>
      </c>
      <c r="Q182" s="4">
        <f t="shared" si="8"/>
        <v>112.43522100000001</v>
      </c>
    </row>
    <row r="183" spans="1:17" x14ac:dyDescent="0.3">
      <c r="A183" t="s">
        <v>151</v>
      </c>
      <c r="B183">
        <v>453</v>
      </c>
      <c r="C183">
        <v>124</v>
      </c>
      <c r="D183">
        <v>312057433</v>
      </c>
      <c r="E183" t="s">
        <v>41</v>
      </c>
      <c r="F183" t="s">
        <v>55</v>
      </c>
      <c r="G183" t="s">
        <v>317</v>
      </c>
      <c r="H183">
        <v>522371</v>
      </c>
      <c r="I183">
        <v>723</v>
      </c>
      <c r="J183" t="s">
        <v>19</v>
      </c>
      <c r="K183" t="s">
        <v>20</v>
      </c>
      <c r="L183">
        <v>200000000</v>
      </c>
      <c r="M183">
        <v>2010</v>
      </c>
      <c r="N183">
        <v>7</v>
      </c>
      <c r="O183" s="4">
        <f t="shared" si="6"/>
        <v>312.057433</v>
      </c>
      <c r="P183" s="4">
        <f t="shared" si="7"/>
        <v>200</v>
      </c>
      <c r="Q183" s="4">
        <f t="shared" si="8"/>
        <v>112.057433</v>
      </c>
    </row>
    <row r="184" spans="1:17" x14ac:dyDescent="0.3">
      <c r="A184" t="s">
        <v>1375</v>
      </c>
      <c r="B184">
        <v>185</v>
      </c>
      <c r="C184">
        <v>138</v>
      </c>
      <c r="D184">
        <v>130727000</v>
      </c>
      <c r="E184" t="s">
        <v>3006</v>
      </c>
      <c r="F184" t="s">
        <v>429</v>
      </c>
      <c r="G184" t="s">
        <v>4458</v>
      </c>
      <c r="H184">
        <v>887467</v>
      </c>
      <c r="I184">
        <v>916</v>
      </c>
      <c r="J184" t="s">
        <v>19</v>
      </c>
      <c r="K184" t="s">
        <v>20</v>
      </c>
      <c r="L184">
        <v>19000000</v>
      </c>
      <c r="M184">
        <v>1991</v>
      </c>
      <c r="N184">
        <v>8.6</v>
      </c>
      <c r="O184" s="4">
        <f t="shared" si="6"/>
        <v>130.727</v>
      </c>
      <c r="P184" s="4">
        <f t="shared" si="7"/>
        <v>19</v>
      </c>
      <c r="Q184" s="4">
        <f t="shared" si="8"/>
        <v>111.727</v>
      </c>
    </row>
    <row r="185" spans="1:17" x14ac:dyDescent="0.3">
      <c r="A185" t="s">
        <v>85</v>
      </c>
      <c r="B185">
        <v>284</v>
      </c>
      <c r="C185">
        <v>150</v>
      </c>
      <c r="D185">
        <v>291709845</v>
      </c>
      <c r="E185" t="s">
        <v>120</v>
      </c>
      <c r="F185" t="s">
        <v>234</v>
      </c>
      <c r="G185" t="s">
        <v>264</v>
      </c>
      <c r="H185">
        <v>286506</v>
      </c>
      <c r="I185">
        <v>1463</v>
      </c>
      <c r="J185" t="s">
        <v>19</v>
      </c>
      <c r="K185" t="s">
        <v>20</v>
      </c>
      <c r="L185">
        <v>180000000</v>
      </c>
      <c r="M185">
        <v>2005</v>
      </c>
      <c r="N185">
        <v>6.9</v>
      </c>
      <c r="O185" s="4">
        <f t="shared" si="6"/>
        <v>291.70984499999997</v>
      </c>
      <c r="P185" s="4">
        <f t="shared" si="7"/>
        <v>180</v>
      </c>
      <c r="Q185" s="4">
        <f t="shared" si="8"/>
        <v>111.70984499999997</v>
      </c>
    </row>
    <row r="186" spans="1:17" x14ac:dyDescent="0.3">
      <c r="A186" t="s">
        <v>1024</v>
      </c>
      <c r="B186">
        <v>150</v>
      </c>
      <c r="C186">
        <v>108</v>
      </c>
      <c r="D186">
        <v>166225040</v>
      </c>
      <c r="E186" t="s">
        <v>872</v>
      </c>
      <c r="F186" t="s">
        <v>913</v>
      </c>
      <c r="G186" t="s">
        <v>2172</v>
      </c>
      <c r="H186">
        <v>260442</v>
      </c>
      <c r="I186">
        <v>507</v>
      </c>
      <c r="J186" t="s">
        <v>19</v>
      </c>
      <c r="K186" t="s">
        <v>20</v>
      </c>
      <c r="L186">
        <v>55000000</v>
      </c>
      <c r="M186">
        <v>2000</v>
      </c>
      <c r="N186">
        <v>7</v>
      </c>
      <c r="O186" s="4">
        <f t="shared" si="6"/>
        <v>166.22504000000001</v>
      </c>
      <c r="P186" s="4">
        <f t="shared" si="7"/>
        <v>55</v>
      </c>
      <c r="Q186" s="4">
        <f t="shared" si="8"/>
        <v>111.22504000000001</v>
      </c>
    </row>
    <row r="187" spans="1:17" x14ac:dyDescent="0.3">
      <c r="A187" t="s">
        <v>5036</v>
      </c>
      <c r="B187">
        <v>84</v>
      </c>
      <c r="C187">
        <v>113</v>
      </c>
      <c r="D187">
        <v>127175354</v>
      </c>
      <c r="E187" t="s">
        <v>872</v>
      </c>
      <c r="F187" t="s">
        <v>2264</v>
      </c>
      <c r="G187" t="s">
        <v>5037</v>
      </c>
      <c r="H187">
        <v>288451</v>
      </c>
      <c r="I187">
        <v>438</v>
      </c>
      <c r="J187" t="s">
        <v>19</v>
      </c>
      <c r="K187" t="s">
        <v>20</v>
      </c>
      <c r="L187">
        <v>16000000</v>
      </c>
      <c r="M187">
        <v>1994</v>
      </c>
      <c r="N187">
        <v>7.3</v>
      </c>
      <c r="O187" s="4">
        <f t="shared" si="6"/>
        <v>127.175354</v>
      </c>
      <c r="P187" s="4">
        <f t="shared" si="7"/>
        <v>16</v>
      </c>
      <c r="Q187" s="4">
        <f t="shared" si="8"/>
        <v>111.175354</v>
      </c>
    </row>
    <row r="188" spans="1:17" x14ac:dyDescent="0.3">
      <c r="A188" t="s">
        <v>2000</v>
      </c>
      <c r="B188">
        <v>539</v>
      </c>
      <c r="C188">
        <v>122</v>
      </c>
      <c r="D188">
        <v>132088910</v>
      </c>
      <c r="E188" t="s">
        <v>753</v>
      </c>
      <c r="F188" t="s">
        <v>210</v>
      </c>
      <c r="G188" t="s">
        <v>4428</v>
      </c>
      <c r="H188">
        <v>533607</v>
      </c>
      <c r="I188">
        <v>692</v>
      </c>
      <c r="J188" t="s">
        <v>19</v>
      </c>
      <c r="K188" t="s">
        <v>20</v>
      </c>
      <c r="L188">
        <v>21000000</v>
      </c>
      <c r="M188">
        <v>2012</v>
      </c>
      <c r="N188">
        <v>7.8</v>
      </c>
      <c r="O188" s="4">
        <f t="shared" si="6"/>
        <v>132.08891</v>
      </c>
      <c r="P188" s="4">
        <f t="shared" si="7"/>
        <v>21</v>
      </c>
      <c r="Q188" s="4">
        <f t="shared" si="8"/>
        <v>111.08891</v>
      </c>
    </row>
    <row r="189" spans="1:17" x14ac:dyDescent="0.3">
      <c r="A189" t="s">
        <v>1539</v>
      </c>
      <c r="B189">
        <v>62</v>
      </c>
      <c r="C189">
        <v>121</v>
      </c>
      <c r="D189">
        <v>123922370</v>
      </c>
      <c r="E189" t="s">
        <v>5448</v>
      </c>
      <c r="F189" t="s">
        <v>457</v>
      </c>
      <c r="G189" t="s">
        <v>5449</v>
      </c>
      <c r="H189">
        <v>98348</v>
      </c>
      <c r="I189">
        <v>131</v>
      </c>
      <c r="J189" t="s">
        <v>19</v>
      </c>
      <c r="K189" t="s">
        <v>20</v>
      </c>
      <c r="L189">
        <v>13000000</v>
      </c>
      <c r="M189">
        <v>1987</v>
      </c>
      <c r="N189">
        <v>7.3</v>
      </c>
      <c r="O189" s="4">
        <f t="shared" si="6"/>
        <v>123.92237</v>
      </c>
      <c r="P189" s="4">
        <f t="shared" si="7"/>
        <v>13</v>
      </c>
      <c r="Q189" s="4">
        <f t="shared" si="8"/>
        <v>110.92237</v>
      </c>
    </row>
    <row r="190" spans="1:17" x14ac:dyDescent="0.3">
      <c r="A190" t="s">
        <v>1807</v>
      </c>
      <c r="B190">
        <v>343</v>
      </c>
      <c r="C190">
        <v>82</v>
      </c>
      <c r="D190">
        <v>128505958</v>
      </c>
      <c r="E190" t="s">
        <v>872</v>
      </c>
      <c r="F190" t="s">
        <v>4823</v>
      </c>
      <c r="G190" t="s">
        <v>4824</v>
      </c>
      <c r="H190">
        <v>297014</v>
      </c>
      <c r="I190">
        <v>1198</v>
      </c>
      <c r="J190" t="s">
        <v>19</v>
      </c>
      <c r="K190" t="s">
        <v>20</v>
      </c>
      <c r="L190">
        <v>18000000</v>
      </c>
      <c r="M190">
        <v>2006</v>
      </c>
      <c r="N190">
        <v>7.3</v>
      </c>
      <c r="O190" s="4">
        <f t="shared" si="6"/>
        <v>128.50595799999999</v>
      </c>
      <c r="P190" s="4">
        <f t="shared" si="7"/>
        <v>18</v>
      </c>
      <c r="Q190" s="4">
        <f t="shared" si="8"/>
        <v>110.50595799999999</v>
      </c>
    </row>
    <row r="191" spans="1:17" x14ac:dyDescent="0.3">
      <c r="A191" t="s">
        <v>2000</v>
      </c>
      <c r="B191">
        <v>538</v>
      </c>
      <c r="C191">
        <v>138</v>
      </c>
      <c r="D191">
        <v>150117807</v>
      </c>
      <c r="E191" t="s">
        <v>1007</v>
      </c>
      <c r="F191" t="s">
        <v>210</v>
      </c>
      <c r="G191" t="s">
        <v>2850</v>
      </c>
      <c r="H191">
        <v>358416</v>
      </c>
      <c r="I191">
        <v>751</v>
      </c>
      <c r="J191" t="s">
        <v>19</v>
      </c>
      <c r="K191" t="s">
        <v>20</v>
      </c>
      <c r="L191">
        <v>40000000</v>
      </c>
      <c r="M191">
        <v>2013</v>
      </c>
      <c r="N191">
        <v>7.3</v>
      </c>
      <c r="O191" s="4">
        <f t="shared" si="6"/>
        <v>150.117807</v>
      </c>
      <c r="P191" s="4">
        <f t="shared" si="7"/>
        <v>40</v>
      </c>
      <c r="Q191" s="4">
        <f t="shared" si="8"/>
        <v>110.117807</v>
      </c>
    </row>
    <row r="192" spans="1:17" x14ac:dyDescent="0.3">
      <c r="A192" t="s">
        <v>475</v>
      </c>
      <c r="B192">
        <v>159</v>
      </c>
      <c r="C192">
        <v>140</v>
      </c>
      <c r="D192">
        <v>172071312</v>
      </c>
      <c r="E192" t="s">
        <v>1117</v>
      </c>
      <c r="F192" t="s">
        <v>193</v>
      </c>
      <c r="G192" t="s">
        <v>1778</v>
      </c>
      <c r="H192">
        <v>208817</v>
      </c>
      <c r="I192">
        <v>296</v>
      </c>
      <c r="J192" t="s">
        <v>19</v>
      </c>
      <c r="K192" t="s">
        <v>20</v>
      </c>
      <c r="L192">
        <v>62000000</v>
      </c>
      <c r="M192">
        <v>1995</v>
      </c>
      <c r="N192">
        <v>7.6</v>
      </c>
      <c r="O192" s="4">
        <f t="shared" si="6"/>
        <v>172.07131200000001</v>
      </c>
      <c r="P192" s="4">
        <f t="shared" si="7"/>
        <v>62</v>
      </c>
      <c r="Q192" s="4">
        <f t="shared" si="8"/>
        <v>110.07131200000001</v>
      </c>
    </row>
    <row r="193" spans="1:17" x14ac:dyDescent="0.3">
      <c r="A193" t="s">
        <v>581</v>
      </c>
      <c r="B193">
        <v>68</v>
      </c>
      <c r="C193">
        <v>121</v>
      </c>
      <c r="D193">
        <v>144731527</v>
      </c>
      <c r="E193" t="s">
        <v>201</v>
      </c>
      <c r="F193" t="s">
        <v>582</v>
      </c>
      <c r="G193" t="s">
        <v>3251</v>
      </c>
      <c r="H193">
        <v>128010</v>
      </c>
      <c r="I193">
        <v>136</v>
      </c>
      <c r="J193" t="s">
        <v>19</v>
      </c>
      <c r="K193" t="s">
        <v>20</v>
      </c>
      <c r="L193">
        <v>35000000</v>
      </c>
      <c r="M193">
        <v>1992</v>
      </c>
      <c r="N193">
        <v>6.7</v>
      </c>
      <c r="O193" s="4">
        <f t="shared" si="6"/>
        <v>144.731527</v>
      </c>
      <c r="P193" s="4">
        <f t="shared" si="7"/>
        <v>35</v>
      </c>
      <c r="Q193" s="4">
        <f t="shared" si="8"/>
        <v>109.731527</v>
      </c>
    </row>
    <row r="194" spans="1:17" x14ac:dyDescent="0.3">
      <c r="A194" t="s">
        <v>719</v>
      </c>
      <c r="B194">
        <v>146</v>
      </c>
      <c r="C194">
        <v>99</v>
      </c>
      <c r="D194">
        <v>134141530</v>
      </c>
      <c r="E194" t="s">
        <v>2632</v>
      </c>
      <c r="F194" t="s">
        <v>1176</v>
      </c>
      <c r="G194" t="s">
        <v>4038</v>
      </c>
      <c r="H194">
        <v>75903</v>
      </c>
      <c r="I194">
        <v>109</v>
      </c>
      <c r="J194" t="s">
        <v>19</v>
      </c>
      <c r="K194" t="s">
        <v>20</v>
      </c>
      <c r="L194">
        <v>25000000</v>
      </c>
      <c r="M194">
        <v>2014</v>
      </c>
      <c r="N194">
        <v>6.2</v>
      </c>
      <c r="O194" s="4">
        <f t="shared" ref="O194:O257" si="9">D194/1000000</f>
        <v>134.14152999999999</v>
      </c>
      <c r="P194" s="4">
        <f t="shared" ref="P194:P257" si="10">L194/1000000</f>
        <v>25</v>
      </c>
      <c r="Q194" s="4">
        <f t="shared" ref="Q194:Q257" si="11">O194-P194</f>
        <v>109.14152999999999</v>
      </c>
    </row>
    <row r="195" spans="1:17" x14ac:dyDescent="0.3">
      <c r="A195" t="s">
        <v>230</v>
      </c>
      <c r="B195">
        <v>171</v>
      </c>
      <c r="C195">
        <v>135</v>
      </c>
      <c r="D195">
        <v>128300000</v>
      </c>
      <c r="E195" t="s">
        <v>967</v>
      </c>
      <c r="F195" t="s">
        <v>1645</v>
      </c>
      <c r="G195" t="s">
        <v>4451</v>
      </c>
      <c r="H195">
        <v>139288</v>
      </c>
      <c r="I195">
        <v>339</v>
      </c>
      <c r="J195" t="s">
        <v>19</v>
      </c>
      <c r="K195" t="s">
        <v>20</v>
      </c>
      <c r="L195">
        <v>19400870</v>
      </c>
      <c r="M195">
        <v>1977</v>
      </c>
      <c r="N195">
        <v>7.7</v>
      </c>
      <c r="O195" s="4">
        <f t="shared" si="9"/>
        <v>128.30000000000001</v>
      </c>
      <c r="P195" s="4">
        <f t="shared" si="10"/>
        <v>19.400870000000001</v>
      </c>
      <c r="Q195" s="4">
        <f t="shared" si="11"/>
        <v>108.89913000000001</v>
      </c>
    </row>
    <row r="196" spans="1:17" x14ac:dyDescent="0.3">
      <c r="A196" t="s">
        <v>259</v>
      </c>
      <c r="B196">
        <v>313</v>
      </c>
      <c r="C196">
        <v>136</v>
      </c>
      <c r="D196">
        <v>171383253</v>
      </c>
      <c r="E196" t="s">
        <v>366</v>
      </c>
      <c r="F196" t="s">
        <v>336</v>
      </c>
      <c r="G196" t="s">
        <v>1776</v>
      </c>
      <c r="H196">
        <v>1217752</v>
      </c>
      <c r="I196">
        <v>3646</v>
      </c>
      <c r="J196" t="s">
        <v>19</v>
      </c>
      <c r="K196" t="s">
        <v>20</v>
      </c>
      <c r="L196">
        <v>63000000</v>
      </c>
      <c r="M196">
        <v>1999</v>
      </c>
      <c r="N196">
        <v>8.6999999999999993</v>
      </c>
      <c r="O196" s="4">
        <f t="shared" si="9"/>
        <v>171.383253</v>
      </c>
      <c r="P196" s="4">
        <f t="shared" si="10"/>
        <v>63</v>
      </c>
      <c r="Q196" s="4">
        <f t="shared" si="11"/>
        <v>108.383253</v>
      </c>
    </row>
    <row r="197" spans="1:17" x14ac:dyDescent="0.3">
      <c r="A197" t="s">
        <v>1599</v>
      </c>
      <c r="B197">
        <v>299</v>
      </c>
      <c r="C197">
        <v>87</v>
      </c>
      <c r="D197">
        <v>183132370</v>
      </c>
      <c r="E197" t="s">
        <v>1600</v>
      </c>
      <c r="F197" t="s">
        <v>1474</v>
      </c>
      <c r="G197" t="s">
        <v>1601</v>
      </c>
      <c r="H197">
        <v>259083</v>
      </c>
      <c r="I197">
        <v>763</v>
      </c>
      <c r="J197" t="s">
        <v>19</v>
      </c>
      <c r="K197" t="s">
        <v>20</v>
      </c>
      <c r="L197">
        <v>75000000</v>
      </c>
      <c r="M197">
        <v>2007</v>
      </c>
      <c r="N197">
        <v>7.4</v>
      </c>
      <c r="O197" s="4">
        <f t="shared" si="9"/>
        <v>183.13237000000001</v>
      </c>
      <c r="P197" s="4">
        <f t="shared" si="10"/>
        <v>75</v>
      </c>
      <c r="Q197" s="4">
        <f t="shared" si="11"/>
        <v>108.13237000000001</v>
      </c>
    </row>
    <row r="198" spans="1:17" x14ac:dyDescent="0.3">
      <c r="A198" t="s">
        <v>6713</v>
      </c>
      <c r="B198">
        <v>409</v>
      </c>
      <c r="C198">
        <v>84</v>
      </c>
      <c r="D198">
        <v>107917283</v>
      </c>
      <c r="E198" t="s">
        <v>2914</v>
      </c>
      <c r="F198" t="s">
        <v>6954</v>
      </c>
      <c r="G198" t="s">
        <v>7648</v>
      </c>
      <c r="H198">
        <v>184824</v>
      </c>
      <c r="I198">
        <v>1189</v>
      </c>
      <c r="J198" t="s">
        <v>19</v>
      </c>
      <c r="K198" t="s">
        <v>20</v>
      </c>
      <c r="L198">
        <v>15000</v>
      </c>
      <c r="M198">
        <v>2007</v>
      </c>
      <c r="N198">
        <v>6.3</v>
      </c>
      <c r="O198" s="4">
        <f t="shared" si="9"/>
        <v>107.917283</v>
      </c>
      <c r="P198" s="4">
        <f t="shared" si="10"/>
        <v>1.4999999999999999E-2</v>
      </c>
      <c r="Q198" s="4">
        <f t="shared" si="11"/>
        <v>107.902283</v>
      </c>
    </row>
    <row r="199" spans="1:17" x14ac:dyDescent="0.3">
      <c r="A199" t="s">
        <v>212</v>
      </c>
      <c r="B199">
        <v>518</v>
      </c>
      <c r="C199">
        <v>127</v>
      </c>
      <c r="D199">
        <v>257704099</v>
      </c>
      <c r="E199" t="s">
        <v>41</v>
      </c>
      <c r="F199" t="s">
        <v>56</v>
      </c>
      <c r="G199" t="s">
        <v>567</v>
      </c>
      <c r="H199">
        <v>504419</v>
      </c>
      <c r="I199">
        <v>1559</v>
      </c>
      <c r="J199" t="s">
        <v>19</v>
      </c>
      <c r="K199" t="s">
        <v>20</v>
      </c>
      <c r="L199">
        <v>150000000</v>
      </c>
      <c r="M199">
        <v>2009</v>
      </c>
      <c r="N199">
        <v>8</v>
      </c>
      <c r="O199" s="4">
        <f t="shared" si="9"/>
        <v>257.70409899999999</v>
      </c>
      <c r="P199" s="4">
        <f t="shared" si="10"/>
        <v>150</v>
      </c>
      <c r="Q199" s="4">
        <f t="shared" si="11"/>
        <v>107.70409899999999</v>
      </c>
    </row>
    <row r="200" spans="1:17" x14ac:dyDescent="0.3">
      <c r="A200" t="s">
        <v>2333</v>
      </c>
      <c r="B200">
        <v>149</v>
      </c>
      <c r="C200">
        <v>133</v>
      </c>
      <c r="D200">
        <v>112000000</v>
      </c>
      <c r="E200" t="s">
        <v>1671</v>
      </c>
      <c r="F200" t="s">
        <v>4779</v>
      </c>
      <c r="G200" t="s">
        <v>6765</v>
      </c>
      <c r="H200">
        <v>680041</v>
      </c>
      <c r="I200">
        <v>760</v>
      </c>
      <c r="J200" t="s">
        <v>19</v>
      </c>
      <c r="K200" t="s">
        <v>20</v>
      </c>
      <c r="L200">
        <v>4400000</v>
      </c>
      <c r="M200">
        <v>1975</v>
      </c>
      <c r="N200">
        <v>8.6999999999999993</v>
      </c>
      <c r="O200" s="4">
        <f t="shared" si="9"/>
        <v>112</v>
      </c>
      <c r="P200" s="4">
        <f t="shared" si="10"/>
        <v>4.4000000000000004</v>
      </c>
      <c r="Q200" s="4">
        <f t="shared" si="11"/>
        <v>107.6</v>
      </c>
    </row>
    <row r="201" spans="1:17" x14ac:dyDescent="0.3">
      <c r="A201" t="s">
        <v>2197</v>
      </c>
      <c r="B201">
        <v>201</v>
      </c>
      <c r="C201">
        <v>117</v>
      </c>
      <c r="D201">
        <v>162586036</v>
      </c>
      <c r="E201" t="s">
        <v>817</v>
      </c>
      <c r="F201" t="s">
        <v>98</v>
      </c>
      <c r="G201" t="s">
        <v>2199</v>
      </c>
      <c r="H201">
        <v>338383</v>
      </c>
      <c r="I201">
        <v>611</v>
      </c>
      <c r="J201" t="s">
        <v>19</v>
      </c>
      <c r="K201" t="s">
        <v>20</v>
      </c>
      <c r="L201">
        <v>55000000</v>
      </c>
      <c r="M201">
        <v>2006</v>
      </c>
      <c r="N201">
        <v>8</v>
      </c>
      <c r="O201" s="4">
        <f t="shared" si="9"/>
        <v>162.58603600000001</v>
      </c>
      <c r="P201" s="4">
        <f t="shared" si="10"/>
        <v>55</v>
      </c>
      <c r="Q201" s="4">
        <f t="shared" si="11"/>
        <v>107.58603600000001</v>
      </c>
    </row>
    <row r="202" spans="1:17" x14ac:dyDescent="0.3">
      <c r="A202" t="s">
        <v>1545</v>
      </c>
      <c r="B202">
        <v>171</v>
      </c>
      <c r="C202">
        <v>118</v>
      </c>
      <c r="D202">
        <v>177575142</v>
      </c>
      <c r="E202" t="s">
        <v>877</v>
      </c>
      <c r="F202" t="s">
        <v>98</v>
      </c>
      <c r="G202" t="s">
        <v>2181</v>
      </c>
      <c r="H202">
        <v>244840</v>
      </c>
      <c r="I202">
        <v>372</v>
      </c>
      <c r="J202" t="s">
        <v>19</v>
      </c>
      <c r="K202" t="s">
        <v>20</v>
      </c>
      <c r="L202">
        <v>70000000</v>
      </c>
      <c r="M202">
        <v>2005</v>
      </c>
      <c r="N202">
        <v>6.6</v>
      </c>
      <c r="O202" s="4">
        <f t="shared" si="9"/>
        <v>177.575142</v>
      </c>
      <c r="P202" s="4">
        <f t="shared" si="10"/>
        <v>70</v>
      </c>
      <c r="Q202" s="4">
        <f t="shared" si="11"/>
        <v>107.575142</v>
      </c>
    </row>
    <row r="203" spans="1:17" x14ac:dyDescent="0.3">
      <c r="A203" t="s">
        <v>383</v>
      </c>
      <c r="B203">
        <v>568</v>
      </c>
      <c r="C203">
        <v>149</v>
      </c>
      <c r="D203">
        <v>167735396</v>
      </c>
      <c r="E203" t="s">
        <v>1110</v>
      </c>
      <c r="F203" t="s">
        <v>1910</v>
      </c>
      <c r="G203" t="s">
        <v>1911</v>
      </c>
      <c r="H203">
        <v>569841</v>
      </c>
      <c r="I203">
        <v>1127</v>
      </c>
      <c r="J203" t="s">
        <v>19</v>
      </c>
      <c r="K203" t="s">
        <v>20</v>
      </c>
      <c r="L203">
        <v>61000000</v>
      </c>
      <c r="M203">
        <v>2014</v>
      </c>
      <c r="N203">
        <v>8.1</v>
      </c>
      <c r="O203" s="4">
        <f t="shared" si="9"/>
        <v>167.73539600000001</v>
      </c>
      <c r="P203" s="4">
        <f t="shared" si="10"/>
        <v>61</v>
      </c>
      <c r="Q203" s="4">
        <f t="shared" si="11"/>
        <v>106.73539600000001</v>
      </c>
    </row>
    <row r="204" spans="1:17" x14ac:dyDescent="0.3">
      <c r="A204" t="s">
        <v>807</v>
      </c>
      <c r="B204">
        <v>324</v>
      </c>
      <c r="C204">
        <v>110</v>
      </c>
      <c r="D204">
        <v>113709992</v>
      </c>
      <c r="E204" t="s">
        <v>1289</v>
      </c>
      <c r="F204" t="s">
        <v>260</v>
      </c>
      <c r="G204" t="s">
        <v>6293</v>
      </c>
      <c r="H204">
        <v>108843</v>
      </c>
      <c r="I204">
        <v>281</v>
      </c>
      <c r="J204" t="s">
        <v>19</v>
      </c>
      <c r="K204" t="s">
        <v>20</v>
      </c>
      <c r="L204">
        <v>7000000</v>
      </c>
      <c r="M204">
        <v>2012</v>
      </c>
      <c r="N204">
        <v>6.1</v>
      </c>
      <c r="O204" s="4">
        <f t="shared" si="9"/>
        <v>113.709992</v>
      </c>
      <c r="P204" s="4">
        <f t="shared" si="10"/>
        <v>7</v>
      </c>
      <c r="Q204" s="4">
        <f t="shared" si="11"/>
        <v>106.709992</v>
      </c>
    </row>
    <row r="205" spans="1:17" x14ac:dyDescent="0.3">
      <c r="A205" t="s">
        <v>684</v>
      </c>
      <c r="B205">
        <v>188</v>
      </c>
      <c r="C205">
        <v>94</v>
      </c>
      <c r="D205">
        <v>196573705</v>
      </c>
      <c r="E205" t="s">
        <v>451</v>
      </c>
      <c r="F205" t="s">
        <v>1091</v>
      </c>
      <c r="G205" t="s">
        <v>1092</v>
      </c>
      <c r="H205">
        <v>166791</v>
      </c>
      <c r="I205">
        <v>132</v>
      </c>
      <c r="J205" t="s">
        <v>19</v>
      </c>
      <c r="K205" t="s">
        <v>20</v>
      </c>
      <c r="L205">
        <v>90000000</v>
      </c>
      <c r="M205">
        <v>2009</v>
      </c>
      <c r="N205">
        <v>7</v>
      </c>
      <c r="O205" s="4">
        <f t="shared" si="9"/>
        <v>196.57370499999999</v>
      </c>
      <c r="P205" s="4">
        <f t="shared" si="10"/>
        <v>90</v>
      </c>
      <c r="Q205" s="4">
        <f t="shared" si="11"/>
        <v>106.57370499999999</v>
      </c>
    </row>
    <row r="206" spans="1:17" x14ac:dyDescent="0.3">
      <c r="A206" t="s">
        <v>289</v>
      </c>
      <c r="B206">
        <v>187</v>
      </c>
      <c r="C206">
        <v>106</v>
      </c>
      <c r="D206">
        <v>144512310</v>
      </c>
      <c r="E206" t="s">
        <v>201</v>
      </c>
      <c r="F206" t="s">
        <v>200</v>
      </c>
      <c r="G206" t="s">
        <v>381</v>
      </c>
      <c r="H206">
        <v>272223</v>
      </c>
      <c r="I206">
        <v>988</v>
      </c>
      <c r="J206" t="s">
        <v>19</v>
      </c>
      <c r="K206" t="s">
        <v>20</v>
      </c>
      <c r="L206">
        <v>38000000</v>
      </c>
      <c r="M206">
        <v>2001</v>
      </c>
      <c r="N206">
        <v>6.7</v>
      </c>
      <c r="O206" s="4">
        <f t="shared" si="9"/>
        <v>144.51231000000001</v>
      </c>
      <c r="P206" s="4">
        <f t="shared" si="10"/>
        <v>38</v>
      </c>
      <c r="Q206" s="4">
        <f t="shared" si="11"/>
        <v>106.51231000000001</v>
      </c>
    </row>
    <row r="207" spans="1:17" x14ac:dyDescent="0.3">
      <c r="A207" t="s">
        <v>2743</v>
      </c>
      <c r="B207">
        <v>96</v>
      </c>
      <c r="C207">
        <v>96</v>
      </c>
      <c r="D207">
        <v>150415432</v>
      </c>
      <c r="E207" t="s">
        <v>2137</v>
      </c>
      <c r="F207" t="s">
        <v>933</v>
      </c>
      <c r="G207" t="s">
        <v>2758</v>
      </c>
      <c r="H207">
        <v>117606</v>
      </c>
      <c r="I207">
        <v>217</v>
      </c>
      <c r="J207" t="s">
        <v>19</v>
      </c>
      <c r="K207" t="s">
        <v>20</v>
      </c>
      <c r="L207">
        <v>44000000</v>
      </c>
      <c r="M207">
        <v>1985</v>
      </c>
      <c r="N207">
        <v>6.4</v>
      </c>
      <c r="O207" s="4">
        <f t="shared" si="9"/>
        <v>150.41543200000001</v>
      </c>
      <c r="P207" s="4">
        <f t="shared" si="10"/>
        <v>44</v>
      </c>
      <c r="Q207" s="4">
        <f t="shared" si="11"/>
        <v>106.41543200000001</v>
      </c>
    </row>
    <row r="208" spans="1:17" x14ac:dyDescent="0.3">
      <c r="A208" t="s">
        <v>390</v>
      </c>
      <c r="B208">
        <v>323</v>
      </c>
      <c r="C208">
        <v>104</v>
      </c>
      <c r="D208">
        <v>256386216</v>
      </c>
      <c r="E208" t="s">
        <v>440</v>
      </c>
      <c r="F208" t="s">
        <v>98</v>
      </c>
      <c r="G208" t="s">
        <v>441</v>
      </c>
      <c r="H208">
        <v>530870</v>
      </c>
      <c r="I208">
        <v>1413</v>
      </c>
      <c r="J208" t="s">
        <v>19</v>
      </c>
      <c r="K208" t="s">
        <v>20</v>
      </c>
      <c r="L208">
        <v>150000000</v>
      </c>
      <c r="M208">
        <v>2007</v>
      </c>
      <c r="N208">
        <v>7.2</v>
      </c>
      <c r="O208" s="4">
        <f t="shared" si="9"/>
        <v>256.38621599999999</v>
      </c>
      <c r="P208" s="4">
        <f t="shared" si="10"/>
        <v>150</v>
      </c>
      <c r="Q208" s="4">
        <f t="shared" si="11"/>
        <v>106.38621599999999</v>
      </c>
    </row>
    <row r="209" spans="1:17" x14ac:dyDescent="0.3">
      <c r="A209" t="s">
        <v>480</v>
      </c>
      <c r="B209">
        <v>343</v>
      </c>
      <c r="C209">
        <v>105</v>
      </c>
      <c r="D209">
        <v>201148159</v>
      </c>
      <c r="E209" t="s">
        <v>1038</v>
      </c>
      <c r="F209" t="s">
        <v>339</v>
      </c>
      <c r="G209" t="s">
        <v>1039</v>
      </c>
      <c r="H209">
        <v>103737</v>
      </c>
      <c r="I209">
        <v>322</v>
      </c>
      <c r="J209" t="s">
        <v>19</v>
      </c>
      <c r="K209" t="s">
        <v>20</v>
      </c>
      <c r="L209">
        <v>95000000</v>
      </c>
      <c r="M209">
        <v>2015</v>
      </c>
      <c r="N209">
        <v>7</v>
      </c>
      <c r="O209" s="4">
        <f t="shared" si="9"/>
        <v>201.14815899999999</v>
      </c>
      <c r="P209" s="4">
        <f t="shared" si="10"/>
        <v>95</v>
      </c>
      <c r="Q209" s="4">
        <f t="shared" si="11"/>
        <v>106.14815899999999</v>
      </c>
    </row>
    <row r="210" spans="1:17" x14ac:dyDescent="0.3">
      <c r="A210" t="s">
        <v>69</v>
      </c>
      <c r="B210">
        <v>289</v>
      </c>
      <c r="C210">
        <v>134</v>
      </c>
      <c r="D210">
        <v>214948780</v>
      </c>
      <c r="E210" t="s">
        <v>159</v>
      </c>
      <c r="F210" t="s">
        <v>160</v>
      </c>
      <c r="G210" t="s">
        <v>688</v>
      </c>
      <c r="H210">
        <v>405973</v>
      </c>
      <c r="I210">
        <v>1055</v>
      </c>
      <c r="J210" t="s">
        <v>19</v>
      </c>
      <c r="K210" t="s">
        <v>162</v>
      </c>
      <c r="L210">
        <v>110000000</v>
      </c>
      <c r="M210">
        <v>2003</v>
      </c>
      <c r="N210">
        <v>7.5</v>
      </c>
      <c r="O210" s="4">
        <f t="shared" si="9"/>
        <v>214.94878</v>
      </c>
      <c r="P210" s="4">
        <f t="shared" si="10"/>
        <v>110</v>
      </c>
      <c r="Q210" s="4">
        <f t="shared" si="11"/>
        <v>104.94878</v>
      </c>
    </row>
    <row r="211" spans="1:17" x14ac:dyDescent="0.3">
      <c r="A211" t="s">
        <v>27</v>
      </c>
      <c r="B211">
        <v>750</v>
      </c>
      <c r="C211">
        <v>143</v>
      </c>
      <c r="D211">
        <v>304360277</v>
      </c>
      <c r="E211" t="s">
        <v>28</v>
      </c>
      <c r="F211" t="s">
        <v>146</v>
      </c>
      <c r="G211" t="s">
        <v>147</v>
      </c>
      <c r="H211">
        <v>522030</v>
      </c>
      <c r="I211">
        <v>1498</v>
      </c>
      <c r="J211" t="s">
        <v>19</v>
      </c>
      <c r="K211" t="s">
        <v>31</v>
      </c>
      <c r="L211">
        <v>200000000</v>
      </c>
      <c r="M211">
        <v>2012</v>
      </c>
      <c r="N211">
        <v>7.8</v>
      </c>
      <c r="O211" s="4">
        <f t="shared" si="9"/>
        <v>304.360277</v>
      </c>
      <c r="P211" s="4">
        <f t="shared" si="10"/>
        <v>200</v>
      </c>
      <c r="Q211" s="4">
        <f t="shared" si="11"/>
        <v>104.360277</v>
      </c>
    </row>
    <row r="212" spans="1:17" hidden="1" x14ac:dyDescent="0.3">
      <c r="A212" t="s">
        <v>1833</v>
      </c>
      <c r="B212">
        <v>12</v>
      </c>
      <c r="C212">
        <v>330</v>
      </c>
      <c r="D212">
        <v>4496583</v>
      </c>
      <c r="E212" t="s">
        <v>1007</v>
      </c>
      <c r="F212" t="s">
        <v>272</v>
      </c>
      <c r="G212" t="s">
        <v>3419</v>
      </c>
      <c r="H212">
        <v>23181</v>
      </c>
      <c r="I212">
        <v>129</v>
      </c>
      <c r="J212" t="s">
        <v>19</v>
      </c>
      <c r="K212" t="s">
        <v>20</v>
      </c>
      <c r="L212">
        <v>35000000</v>
      </c>
      <c r="M212">
        <v>1993</v>
      </c>
      <c r="N212">
        <v>8</v>
      </c>
      <c r="O212" s="4">
        <f t="shared" si="9"/>
        <v>4.4965830000000002</v>
      </c>
      <c r="P212" s="4">
        <f t="shared" si="10"/>
        <v>35</v>
      </c>
      <c r="Q212" s="4">
        <f t="shared" si="11"/>
        <v>-30.503416999999999</v>
      </c>
    </row>
    <row r="213" spans="1:17" x14ac:dyDescent="0.3">
      <c r="A213" t="s">
        <v>309</v>
      </c>
      <c r="B213">
        <v>202</v>
      </c>
      <c r="C213">
        <v>130</v>
      </c>
      <c r="D213">
        <v>202007640</v>
      </c>
      <c r="E213" t="s">
        <v>1005</v>
      </c>
      <c r="F213" t="s">
        <v>588</v>
      </c>
      <c r="G213" t="s">
        <v>1006</v>
      </c>
      <c r="H213">
        <v>248045</v>
      </c>
      <c r="I213">
        <v>890</v>
      </c>
      <c r="J213" t="s">
        <v>19</v>
      </c>
      <c r="K213" t="s">
        <v>20</v>
      </c>
      <c r="L213">
        <v>98000000</v>
      </c>
      <c r="M213">
        <v>2001</v>
      </c>
      <c r="N213">
        <v>6.3</v>
      </c>
      <c r="O213" s="4">
        <f t="shared" si="9"/>
        <v>202.00764000000001</v>
      </c>
      <c r="P213" s="4">
        <f t="shared" si="10"/>
        <v>98</v>
      </c>
      <c r="Q213" s="4">
        <f t="shared" si="11"/>
        <v>104.00764000000001</v>
      </c>
    </row>
    <row r="214" spans="1:17" x14ac:dyDescent="0.3">
      <c r="A214" t="s">
        <v>1640</v>
      </c>
      <c r="B214">
        <v>109</v>
      </c>
      <c r="C214">
        <v>139</v>
      </c>
      <c r="D214">
        <v>153620822</v>
      </c>
      <c r="E214" t="s">
        <v>2139</v>
      </c>
      <c r="F214" t="s">
        <v>303</v>
      </c>
      <c r="G214" t="s">
        <v>2357</v>
      </c>
      <c r="H214">
        <v>189923</v>
      </c>
      <c r="I214">
        <v>318</v>
      </c>
      <c r="J214" t="s">
        <v>19</v>
      </c>
      <c r="K214" t="s">
        <v>20</v>
      </c>
      <c r="L214">
        <v>50000000</v>
      </c>
      <c r="M214">
        <v>1996</v>
      </c>
      <c r="N214">
        <v>7.3</v>
      </c>
      <c r="O214" s="4">
        <f t="shared" si="9"/>
        <v>153.620822</v>
      </c>
      <c r="P214" s="4">
        <f t="shared" si="10"/>
        <v>50</v>
      </c>
      <c r="Q214" s="4">
        <f t="shared" si="11"/>
        <v>103.620822</v>
      </c>
    </row>
    <row r="215" spans="1:17" hidden="1" x14ac:dyDescent="0.3">
      <c r="A215" t="s">
        <v>1439</v>
      </c>
      <c r="B215">
        <v>100</v>
      </c>
      <c r="C215">
        <v>81</v>
      </c>
      <c r="D215">
        <v>10762178</v>
      </c>
      <c r="E215" t="s">
        <v>38</v>
      </c>
      <c r="F215" t="s">
        <v>1439</v>
      </c>
      <c r="G215" t="s">
        <v>3878</v>
      </c>
      <c r="H215">
        <v>10369</v>
      </c>
      <c r="I215">
        <v>153</v>
      </c>
      <c r="J215" t="s">
        <v>19</v>
      </c>
      <c r="K215" t="s">
        <v>774</v>
      </c>
      <c r="L215">
        <v>160000000</v>
      </c>
      <c r="M215">
        <v>2001</v>
      </c>
      <c r="N215">
        <v>8</v>
      </c>
      <c r="O215" s="4">
        <f t="shared" si="9"/>
        <v>10.762178</v>
      </c>
      <c r="P215" s="4">
        <f t="shared" si="10"/>
        <v>160</v>
      </c>
      <c r="Q215" s="4">
        <f t="shared" si="11"/>
        <v>-149.23782199999999</v>
      </c>
    </row>
    <row r="216" spans="1:17" x14ac:dyDescent="0.3">
      <c r="A216" t="s">
        <v>14</v>
      </c>
      <c r="B216">
        <v>210</v>
      </c>
      <c r="C216">
        <v>153</v>
      </c>
      <c r="D216">
        <v>204843350</v>
      </c>
      <c r="E216" t="s">
        <v>366</v>
      </c>
      <c r="F216" t="s">
        <v>573</v>
      </c>
      <c r="G216" t="s">
        <v>896</v>
      </c>
      <c r="H216">
        <v>744891</v>
      </c>
      <c r="I216">
        <v>983</v>
      </c>
      <c r="J216" t="s">
        <v>19</v>
      </c>
      <c r="K216" t="s">
        <v>20</v>
      </c>
      <c r="L216">
        <v>102000000</v>
      </c>
      <c r="M216">
        <v>1991</v>
      </c>
      <c r="N216">
        <v>8.5</v>
      </c>
      <c r="O216" s="4">
        <f t="shared" si="9"/>
        <v>204.84334999999999</v>
      </c>
      <c r="P216" s="4">
        <f t="shared" si="10"/>
        <v>102</v>
      </c>
      <c r="Q216" s="4">
        <f t="shared" si="11"/>
        <v>102.84334999999999</v>
      </c>
    </row>
    <row r="217" spans="1:17" x14ac:dyDescent="0.3">
      <c r="A217" t="s">
        <v>230</v>
      </c>
      <c r="B217">
        <v>401</v>
      </c>
      <c r="C217">
        <v>116</v>
      </c>
      <c r="D217">
        <v>234277056</v>
      </c>
      <c r="E217" t="s">
        <v>635</v>
      </c>
      <c r="F217" t="s">
        <v>303</v>
      </c>
      <c r="G217" t="s">
        <v>643</v>
      </c>
      <c r="H217">
        <v>334345</v>
      </c>
      <c r="I217">
        <v>2741</v>
      </c>
      <c r="J217" t="s">
        <v>19</v>
      </c>
      <c r="K217" t="s">
        <v>20</v>
      </c>
      <c r="L217">
        <v>132000000</v>
      </c>
      <c r="M217">
        <v>2005</v>
      </c>
      <c r="N217">
        <v>6.5</v>
      </c>
      <c r="O217" s="4">
        <f t="shared" si="9"/>
        <v>234.27705599999999</v>
      </c>
      <c r="P217" s="4">
        <f t="shared" si="10"/>
        <v>132</v>
      </c>
      <c r="Q217" s="4">
        <f t="shared" si="11"/>
        <v>102.27705599999999</v>
      </c>
    </row>
    <row r="218" spans="1:17" x14ac:dyDescent="0.3">
      <c r="A218" t="s">
        <v>918</v>
      </c>
      <c r="B218">
        <v>57</v>
      </c>
      <c r="C218">
        <v>114</v>
      </c>
      <c r="D218">
        <v>119938730</v>
      </c>
      <c r="E218" t="s">
        <v>4621</v>
      </c>
      <c r="F218" t="s">
        <v>1996</v>
      </c>
      <c r="G218" t="s">
        <v>4821</v>
      </c>
      <c r="H218">
        <v>265818</v>
      </c>
      <c r="I218">
        <v>213</v>
      </c>
      <c r="J218" t="s">
        <v>19</v>
      </c>
      <c r="K218" t="s">
        <v>20</v>
      </c>
      <c r="L218">
        <v>18000000</v>
      </c>
      <c r="M218">
        <v>1994</v>
      </c>
      <c r="N218">
        <v>6.9</v>
      </c>
      <c r="O218" s="4">
        <f t="shared" si="9"/>
        <v>119.93873000000001</v>
      </c>
      <c r="P218" s="4">
        <f t="shared" si="10"/>
        <v>18</v>
      </c>
      <c r="Q218" s="4">
        <f t="shared" si="11"/>
        <v>101.93873000000001</v>
      </c>
    </row>
    <row r="219" spans="1:17" x14ac:dyDescent="0.3">
      <c r="A219" t="s">
        <v>4459</v>
      </c>
      <c r="B219">
        <v>61</v>
      </c>
      <c r="C219">
        <v>94</v>
      </c>
      <c r="D219">
        <v>121697350</v>
      </c>
      <c r="E219" t="s">
        <v>2921</v>
      </c>
      <c r="F219" t="s">
        <v>905</v>
      </c>
      <c r="G219" t="s">
        <v>4460</v>
      </c>
      <c r="H219">
        <v>114610</v>
      </c>
      <c r="I219">
        <v>176</v>
      </c>
      <c r="J219" t="s">
        <v>19</v>
      </c>
      <c r="K219" t="s">
        <v>20</v>
      </c>
      <c r="L219">
        <v>20000000</v>
      </c>
      <c r="M219">
        <v>1992</v>
      </c>
      <c r="N219">
        <v>7</v>
      </c>
      <c r="O219" s="4">
        <f t="shared" si="9"/>
        <v>121.69735</v>
      </c>
      <c r="P219" s="4">
        <f t="shared" si="10"/>
        <v>20</v>
      </c>
      <c r="Q219" s="4">
        <f t="shared" si="11"/>
        <v>101.69735</v>
      </c>
    </row>
    <row r="220" spans="1:17" x14ac:dyDescent="0.3">
      <c r="A220" t="s">
        <v>4681</v>
      </c>
      <c r="B220">
        <v>75</v>
      </c>
      <c r="C220">
        <v>94</v>
      </c>
      <c r="D220">
        <v>105500000</v>
      </c>
      <c r="E220" t="s">
        <v>872</v>
      </c>
      <c r="F220" t="s">
        <v>6776</v>
      </c>
      <c r="G220" t="s">
        <v>6777</v>
      </c>
      <c r="H220">
        <v>31260</v>
      </c>
      <c r="I220">
        <v>152</v>
      </c>
      <c r="J220" t="s">
        <v>19</v>
      </c>
      <c r="K220" t="s">
        <v>162</v>
      </c>
      <c r="L220">
        <v>4000000</v>
      </c>
      <c r="M220">
        <v>1981</v>
      </c>
      <c r="N220">
        <v>6.2</v>
      </c>
      <c r="O220" s="4">
        <f t="shared" si="9"/>
        <v>105.5</v>
      </c>
      <c r="P220" s="4">
        <f t="shared" si="10"/>
        <v>4</v>
      </c>
      <c r="Q220" s="4">
        <f t="shared" si="11"/>
        <v>101.5</v>
      </c>
    </row>
    <row r="221" spans="1:17" x14ac:dyDescent="0.3">
      <c r="A221" t="s">
        <v>2972</v>
      </c>
      <c r="B221">
        <v>256</v>
      </c>
      <c r="C221">
        <v>119</v>
      </c>
      <c r="D221">
        <v>121463226</v>
      </c>
      <c r="E221" t="s">
        <v>872</v>
      </c>
      <c r="F221" t="s">
        <v>108</v>
      </c>
      <c r="G221" t="s">
        <v>4938</v>
      </c>
      <c r="H221">
        <v>422606</v>
      </c>
      <c r="I221">
        <v>555</v>
      </c>
      <c r="J221" t="s">
        <v>19</v>
      </c>
      <c r="K221" t="s">
        <v>20</v>
      </c>
      <c r="L221">
        <v>20000000</v>
      </c>
      <c r="M221">
        <v>2007</v>
      </c>
      <c r="N221">
        <v>7.6</v>
      </c>
      <c r="O221" s="4">
        <f t="shared" si="9"/>
        <v>121.46322600000001</v>
      </c>
      <c r="P221" s="4">
        <f t="shared" si="10"/>
        <v>20</v>
      </c>
      <c r="Q221" s="4">
        <f t="shared" si="11"/>
        <v>101.46322600000001</v>
      </c>
    </row>
    <row r="222" spans="1:17" x14ac:dyDescent="0.3">
      <c r="A222" t="s">
        <v>1883</v>
      </c>
      <c r="B222">
        <v>81</v>
      </c>
      <c r="C222">
        <v>138</v>
      </c>
      <c r="D222">
        <v>141340178</v>
      </c>
      <c r="E222" t="s">
        <v>1962</v>
      </c>
      <c r="F222" t="s">
        <v>303</v>
      </c>
      <c r="G222" t="s">
        <v>3453</v>
      </c>
      <c r="H222">
        <v>181879</v>
      </c>
      <c r="I222">
        <v>319</v>
      </c>
      <c r="J222" t="s">
        <v>19</v>
      </c>
      <c r="K222" t="s">
        <v>20</v>
      </c>
      <c r="L222">
        <v>40000000</v>
      </c>
      <c r="M222">
        <v>1992</v>
      </c>
      <c r="N222">
        <v>7.6</v>
      </c>
      <c r="O222" s="4">
        <f t="shared" si="9"/>
        <v>141.34017800000001</v>
      </c>
      <c r="P222" s="4">
        <f t="shared" si="10"/>
        <v>40</v>
      </c>
      <c r="Q222" s="4">
        <f t="shared" si="11"/>
        <v>101.34017800000001</v>
      </c>
    </row>
    <row r="223" spans="1:17" x14ac:dyDescent="0.3">
      <c r="A223" t="s">
        <v>627</v>
      </c>
      <c r="B223">
        <v>239</v>
      </c>
      <c r="C223">
        <v>108</v>
      </c>
      <c r="D223">
        <v>176049130</v>
      </c>
      <c r="E223" t="s">
        <v>628</v>
      </c>
      <c r="F223" t="s">
        <v>629</v>
      </c>
      <c r="G223" t="s">
        <v>1196</v>
      </c>
      <c r="H223">
        <v>348232</v>
      </c>
      <c r="I223">
        <v>806</v>
      </c>
      <c r="J223" t="s">
        <v>19</v>
      </c>
      <c r="K223" t="s">
        <v>20</v>
      </c>
      <c r="L223">
        <v>75000000</v>
      </c>
      <c r="M223">
        <v>2004</v>
      </c>
      <c r="N223">
        <v>7.8</v>
      </c>
      <c r="O223" s="4">
        <f t="shared" si="9"/>
        <v>176.04912999999999</v>
      </c>
      <c r="P223" s="4">
        <f t="shared" si="10"/>
        <v>75</v>
      </c>
      <c r="Q223" s="4">
        <f t="shared" si="11"/>
        <v>101.04912999999999</v>
      </c>
    </row>
    <row r="224" spans="1:17" x14ac:dyDescent="0.3">
      <c r="A224" t="s">
        <v>1160</v>
      </c>
      <c r="B224">
        <v>154</v>
      </c>
      <c r="C224">
        <v>110</v>
      </c>
      <c r="D224">
        <v>180965237</v>
      </c>
      <c r="E224" t="s">
        <v>28</v>
      </c>
      <c r="F224" t="s">
        <v>303</v>
      </c>
      <c r="G224" t="s">
        <v>1292</v>
      </c>
      <c r="H224">
        <v>300542</v>
      </c>
      <c r="I224">
        <v>378</v>
      </c>
      <c r="J224" t="s">
        <v>19</v>
      </c>
      <c r="K224" t="s">
        <v>20</v>
      </c>
      <c r="L224">
        <v>80000000</v>
      </c>
      <c r="M224">
        <v>1996</v>
      </c>
      <c r="N224">
        <v>7.1</v>
      </c>
      <c r="O224" s="4">
        <f t="shared" si="9"/>
        <v>180.965237</v>
      </c>
      <c r="P224" s="4">
        <f t="shared" si="10"/>
        <v>80</v>
      </c>
      <c r="Q224" s="4">
        <f t="shared" si="11"/>
        <v>100.965237</v>
      </c>
    </row>
    <row r="225" spans="1:17" x14ac:dyDescent="0.3">
      <c r="A225" t="s">
        <v>3906</v>
      </c>
      <c r="B225">
        <v>89</v>
      </c>
      <c r="C225">
        <v>200</v>
      </c>
      <c r="D225">
        <v>111722000</v>
      </c>
      <c r="E225" t="s">
        <v>2595</v>
      </c>
      <c r="F225" t="s">
        <v>4914</v>
      </c>
      <c r="G225" t="s">
        <v>5747</v>
      </c>
      <c r="H225">
        <v>55816</v>
      </c>
      <c r="I225">
        <v>255</v>
      </c>
      <c r="J225" t="s">
        <v>19</v>
      </c>
      <c r="K225" t="s">
        <v>20</v>
      </c>
      <c r="L225">
        <v>11000000</v>
      </c>
      <c r="M225">
        <v>1965</v>
      </c>
      <c r="N225">
        <v>8</v>
      </c>
      <c r="O225" s="4">
        <f t="shared" si="9"/>
        <v>111.72199999999999</v>
      </c>
      <c r="P225" s="4">
        <f t="shared" si="10"/>
        <v>11</v>
      </c>
      <c r="Q225" s="4">
        <f t="shared" si="11"/>
        <v>100.72199999999999</v>
      </c>
    </row>
    <row r="226" spans="1:17" x14ac:dyDescent="0.3">
      <c r="A226" t="s">
        <v>2151</v>
      </c>
      <c r="B226">
        <v>145</v>
      </c>
      <c r="C226">
        <v>96</v>
      </c>
      <c r="D226">
        <v>150315155</v>
      </c>
      <c r="E226" t="s">
        <v>1508</v>
      </c>
      <c r="F226" t="s">
        <v>672</v>
      </c>
      <c r="G226" t="s">
        <v>2382</v>
      </c>
      <c r="H226">
        <v>54010</v>
      </c>
      <c r="I226">
        <v>130</v>
      </c>
      <c r="J226" t="s">
        <v>19</v>
      </c>
      <c r="K226" t="s">
        <v>20</v>
      </c>
      <c r="L226">
        <v>50000000</v>
      </c>
      <c r="M226">
        <v>2015</v>
      </c>
      <c r="N226">
        <v>6.1</v>
      </c>
      <c r="O226" s="4">
        <f t="shared" si="9"/>
        <v>150.315155</v>
      </c>
      <c r="P226" s="4">
        <f t="shared" si="10"/>
        <v>50</v>
      </c>
      <c r="Q226" s="4">
        <f t="shared" si="11"/>
        <v>100.315155</v>
      </c>
    </row>
    <row r="227" spans="1:17" x14ac:dyDescent="0.3">
      <c r="A227" t="s">
        <v>4516</v>
      </c>
      <c r="B227">
        <v>203</v>
      </c>
      <c r="C227">
        <v>98</v>
      </c>
      <c r="D227">
        <v>110175871</v>
      </c>
      <c r="E227" t="s">
        <v>1498</v>
      </c>
      <c r="F227" t="s">
        <v>1268</v>
      </c>
      <c r="G227" t="s">
        <v>5844</v>
      </c>
      <c r="H227">
        <v>115050</v>
      </c>
      <c r="I227">
        <v>911</v>
      </c>
      <c r="J227" t="s">
        <v>19</v>
      </c>
      <c r="K227" t="s">
        <v>20</v>
      </c>
      <c r="L227">
        <v>10000000</v>
      </c>
      <c r="M227">
        <v>2004</v>
      </c>
      <c r="N227">
        <v>5.9</v>
      </c>
      <c r="O227" s="4">
        <f t="shared" si="9"/>
        <v>110.175871</v>
      </c>
      <c r="P227" s="4">
        <f t="shared" si="10"/>
        <v>10</v>
      </c>
      <c r="Q227" s="4">
        <f t="shared" si="11"/>
        <v>100.175871</v>
      </c>
    </row>
    <row r="228" spans="1:17" x14ac:dyDescent="0.3">
      <c r="A228" t="s">
        <v>922</v>
      </c>
      <c r="B228">
        <v>215</v>
      </c>
      <c r="C228">
        <v>178</v>
      </c>
      <c r="D228">
        <v>107930000</v>
      </c>
      <c r="E228" t="s">
        <v>1007</v>
      </c>
      <c r="F228" t="s">
        <v>540</v>
      </c>
      <c r="G228" t="s">
        <v>6146</v>
      </c>
      <c r="H228">
        <v>1324680</v>
      </c>
      <c r="I228">
        <v>2195</v>
      </c>
      <c r="J228" t="s">
        <v>19</v>
      </c>
      <c r="K228" t="s">
        <v>20</v>
      </c>
      <c r="L228">
        <v>8000000</v>
      </c>
      <c r="M228">
        <v>1994</v>
      </c>
      <c r="N228">
        <v>8.9</v>
      </c>
      <c r="O228" s="4">
        <f t="shared" si="9"/>
        <v>107.93</v>
      </c>
      <c r="P228" s="4">
        <f t="shared" si="10"/>
        <v>8</v>
      </c>
      <c r="Q228" s="4">
        <f t="shared" si="11"/>
        <v>99.93</v>
      </c>
    </row>
    <row r="229" spans="1:17" x14ac:dyDescent="0.3">
      <c r="A229" t="s">
        <v>1320</v>
      </c>
      <c r="B229">
        <v>121</v>
      </c>
      <c r="C229">
        <v>105</v>
      </c>
      <c r="D229">
        <v>132541238</v>
      </c>
      <c r="E229" t="s">
        <v>872</v>
      </c>
      <c r="F229" t="s">
        <v>4348</v>
      </c>
      <c r="G229" t="s">
        <v>4457</v>
      </c>
      <c r="H229">
        <v>30058</v>
      </c>
      <c r="I229">
        <v>236</v>
      </c>
      <c r="J229" t="s">
        <v>19</v>
      </c>
      <c r="K229" t="s">
        <v>20</v>
      </c>
      <c r="L229">
        <v>33000000</v>
      </c>
      <c r="M229">
        <v>2003</v>
      </c>
      <c r="N229">
        <v>5.5</v>
      </c>
      <c r="O229" s="4">
        <f t="shared" si="9"/>
        <v>132.54123799999999</v>
      </c>
      <c r="P229" s="4">
        <f t="shared" si="10"/>
        <v>33</v>
      </c>
      <c r="Q229" s="4">
        <f t="shared" si="11"/>
        <v>99.541237999999993</v>
      </c>
    </row>
    <row r="230" spans="1:17" x14ac:dyDescent="0.3">
      <c r="A230" t="s">
        <v>1315</v>
      </c>
      <c r="B230">
        <v>275</v>
      </c>
      <c r="C230">
        <v>120</v>
      </c>
      <c r="D230">
        <v>134455175</v>
      </c>
      <c r="E230" t="s">
        <v>557</v>
      </c>
      <c r="F230" t="s">
        <v>151</v>
      </c>
      <c r="G230" t="s">
        <v>3264</v>
      </c>
      <c r="H230">
        <v>97664</v>
      </c>
      <c r="I230">
        <v>232</v>
      </c>
      <c r="J230" t="s">
        <v>19</v>
      </c>
      <c r="K230" t="s">
        <v>20</v>
      </c>
      <c r="L230">
        <v>35000000</v>
      </c>
      <c r="M230">
        <v>2013</v>
      </c>
      <c r="N230">
        <v>5.7</v>
      </c>
      <c r="O230" s="4">
        <f t="shared" si="9"/>
        <v>134.455175</v>
      </c>
      <c r="P230" s="4">
        <f t="shared" si="10"/>
        <v>35</v>
      </c>
      <c r="Q230" s="4">
        <f t="shared" si="11"/>
        <v>99.455174999999997</v>
      </c>
    </row>
    <row r="231" spans="1:17" x14ac:dyDescent="0.3">
      <c r="A231" t="s">
        <v>2853</v>
      </c>
      <c r="B231">
        <v>61</v>
      </c>
      <c r="C231">
        <v>99</v>
      </c>
      <c r="D231">
        <v>106593296</v>
      </c>
      <c r="E231" t="s">
        <v>1904</v>
      </c>
      <c r="F231" t="s">
        <v>270</v>
      </c>
      <c r="G231" t="s">
        <v>6247</v>
      </c>
      <c r="H231">
        <v>72324</v>
      </c>
      <c r="I231">
        <v>134</v>
      </c>
      <c r="J231" t="s">
        <v>19</v>
      </c>
      <c r="K231" t="s">
        <v>20</v>
      </c>
      <c r="L231">
        <v>7500000</v>
      </c>
      <c r="M231">
        <v>1989</v>
      </c>
      <c r="N231">
        <v>7.4</v>
      </c>
      <c r="O231" s="4">
        <f t="shared" si="9"/>
        <v>106.593296</v>
      </c>
      <c r="P231" s="4">
        <f t="shared" si="10"/>
        <v>7.5</v>
      </c>
      <c r="Q231" s="4">
        <f t="shared" si="11"/>
        <v>99.093295999999995</v>
      </c>
    </row>
    <row r="232" spans="1:17" x14ac:dyDescent="0.3">
      <c r="A232" t="s">
        <v>4586</v>
      </c>
      <c r="B232">
        <v>251</v>
      </c>
      <c r="C232">
        <v>94</v>
      </c>
      <c r="D232">
        <v>104007828</v>
      </c>
      <c r="E232" t="s">
        <v>2914</v>
      </c>
      <c r="F232" t="s">
        <v>5950</v>
      </c>
      <c r="G232" t="s">
        <v>6580</v>
      </c>
      <c r="H232">
        <v>76828</v>
      </c>
      <c r="I232">
        <v>314</v>
      </c>
      <c r="J232" t="s">
        <v>19</v>
      </c>
      <c r="K232" t="s">
        <v>20</v>
      </c>
      <c r="L232">
        <v>5000000</v>
      </c>
      <c r="M232">
        <v>2011</v>
      </c>
      <c r="N232">
        <v>5.8</v>
      </c>
      <c r="O232" s="4">
        <f t="shared" si="9"/>
        <v>104.007828</v>
      </c>
      <c r="P232" s="4">
        <f t="shared" si="10"/>
        <v>5</v>
      </c>
      <c r="Q232" s="4">
        <f t="shared" si="11"/>
        <v>99.007828000000003</v>
      </c>
    </row>
    <row r="233" spans="1:17" x14ac:dyDescent="0.3">
      <c r="A233" t="s">
        <v>455</v>
      </c>
      <c r="B233">
        <v>104</v>
      </c>
      <c r="C233">
        <v>94</v>
      </c>
      <c r="D233">
        <v>138614544</v>
      </c>
      <c r="E233" t="s">
        <v>1508</v>
      </c>
      <c r="F233" t="s">
        <v>1935</v>
      </c>
      <c r="G233" t="s">
        <v>2863</v>
      </c>
      <c r="H233">
        <v>75152</v>
      </c>
      <c r="I233">
        <v>288</v>
      </c>
      <c r="J233" t="s">
        <v>19</v>
      </c>
      <c r="K233" t="s">
        <v>20</v>
      </c>
      <c r="L233">
        <v>40000000</v>
      </c>
      <c r="M233">
        <v>2003</v>
      </c>
      <c r="N233">
        <v>5.8</v>
      </c>
      <c r="O233" s="4">
        <f t="shared" si="9"/>
        <v>138.614544</v>
      </c>
      <c r="P233" s="4">
        <f t="shared" si="10"/>
        <v>40</v>
      </c>
      <c r="Q233" s="4">
        <f t="shared" si="11"/>
        <v>98.614543999999995</v>
      </c>
    </row>
    <row r="234" spans="1:17" x14ac:dyDescent="0.3">
      <c r="A234" t="s">
        <v>807</v>
      </c>
      <c r="B234">
        <v>186</v>
      </c>
      <c r="C234">
        <v>116</v>
      </c>
      <c r="D234">
        <v>183405771</v>
      </c>
      <c r="E234" t="s">
        <v>809</v>
      </c>
      <c r="F234" t="s">
        <v>205</v>
      </c>
      <c r="G234" t="s">
        <v>1199</v>
      </c>
      <c r="H234">
        <v>402645</v>
      </c>
      <c r="I234">
        <v>845</v>
      </c>
      <c r="J234" t="s">
        <v>19</v>
      </c>
      <c r="K234" t="s">
        <v>20</v>
      </c>
      <c r="L234">
        <v>85000000</v>
      </c>
      <c r="M234">
        <v>2001</v>
      </c>
      <c r="N234">
        <v>7.8</v>
      </c>
      <c r="O234" s="4">
        <f t="shared" si="9"/>
        <v>183.40577099999999</v>
      </c>
      <c r="P234" s="4">
        <f t="shared" si="10"/>
        <v>85</v>
      </c>
      <c r="Q234" s="4">
        <f t="shared" si="11"/>
        <v>98.405770999999987</v>
      </c>
    </row>
    <row r="235" spans="1:17" x14ac:dyDescent="0.3">
      <c r="A235" t="s">
        <v>472</v>
      </c>
      <c r="B235">
        <v>206</v>
      </c>
      <c r="C235">
        <v>108</v>
      </c>
      <c r="D235">
        <v>197992827</v>
      </c>
      <c r="E235" t="s">
        <v>1192</v>
      </c>
      <c r="F235" t="s">
        <v>457</v>
      </c>
      <c r="G235" t="s">
        <v>1193</v>
      </c>
      <c r="H235">
        <v>132501</v>
      </c>
      <c r="I235">
        <v>548</v>
      </c>
      <c r="J235" t="s">
        <v>19</v>
      </c>
      <c r="K235" t="s">
        <v>20</v>
      </c>
      <c r="L235">
        <v>100000000</v>
      </c>
      <c r="M235">
        <v>2006</v>
      </c>
      <c r="N235">
        <v>6.5</v>
      </c>
      <c r="O235" s="4">
        <f t="shared" si="9"/>
        <v>197.99282700000001</v>
      </c>
      <c r="P235" s="4">
        <f t="shared" si="10"/>
        <v>100</v>
      </c>
      <c r="Q235" s="4">
        <f t="shared" si="11"/>
        <v>97.992827000000005</v>
      </c>
    </row>
    <row r="236" spans="1:17" x14ac:dyDescent="0.3">
      <c r="A236" t="s">
        <v>752</v>
      </c>
      <c r="B236">
        <v>156</v>
      </c>
      <c r="C236">
        <v>139</v>
      </c>
      <c r="D236">
        <v>147637474</v>
      </c>
      <c r="E236" t="s">
        <v>753</v>
      </c>
      <c r="F236" t="s">
        <v>2360</v>
      </c>
      <c r="G236" t="s">
        <v>2361</v>
      </c>
      <c r="H236">
        <v>224671</v>
      </c>
      <c r="I236">
        <v>470</v>
      </c>
      <c r="J236" t="s">
        <v>19</v>
      </c>
      <c r="K236" t="s">
        <v>20</v>
      </c>
      <c r="L236">
        <v>50000000</v>
      </c>
      <c r="M236">
        <v>1997</v>
      </c>
      <c r="N236">
        <v>7.7</v>
      </c>
      <c r="O236" s="4">
        <f t="shared" si="9"/>
        <v>147.637474</v>
      </c>
      <c r="P236" s="4">
        <f t="shared" si="10"/>
        <v>50</v>
      </c>
      <c r="Q236" s="4">
        <f t="shared" si="11"/>
        <v>97.637473999999997</v>
      </c>
    </row>
    <row r="237" spans="1:17" x14ac:dyDescent="0.3">
      <c r="A237" t="s">
        <v>4461</v>
      </c>
      <c r="B237">
        <v>156</v>
      </c>
      <c r="C237">
        <v>101</v>
      </c>
      <c r="D237">
        <v>117224271</v>
      </c>
      <c r="E237" t="s">
        <v>4462</v>
      </c>
      <c r="F237" t="s">
        <v>4463</v>
      </c>
      <c r="G237" t="s">
        <v>4464</v>
      </c>
      <c r="H237">
        <v>47794</v>
      </c>
      <c r="I237">
        <v>81</v>
      </c>
      <c r="J237" t="s">
        <v>19</v>
      </c>
      <c r="K237" t="s">
        <v>20</v>
      </c>
      <c r="L237">
        <v>20000000</v>
      </c>
      <c r="M237">
        <v>2010</v>
      </c>
      <c r="N237">
        <v>7.1</v>
      </c>
      <c r="O237" s="4">
        <f t="shared" si="9"/>
        <v>117.224271</v>
      </c>
      <c r="P237" s="4">
        <f t="shared" si="10"/>
        <v>20</v>
      </c>
      <c r="Q237" s="4">
        <f t="shared" si="11"/>
        <v>97.224271000000002</v>
      </c>
    </row>
    <row r="238" spans="1:17" x14ac:dyDescent="0.3">
      <c r="A238" t="s">
        <v>2603</v>
      </c>
      <c r="B238">
        <v>99</v>
      </c>
      <c r="C238">
        <v>130</v>
      </c>
      <c r="D238">
        <v>114968774</v>
      </c>
      <c r="E238" t="s">
        <v>2908</v>
      </c>
      <c r="F238" t="s">
        <v>193</v>
      </c>
      <c r="G238" t="s">
        <v>4822</v>
      </c>
      <c r="H238">
        <v>153468</v>
      </c>
      <c r="I238">
        <v>204</v>
      </c>
      <c r="J238" t="s">
        <v>19</v>
      </c>
      <c r="K238" t="s">
        <v>20</v>
      </c>
      <c r="L238">
        <v>18000000</v>
      </c>
      <c r="M238">
        <v>1988</v>
      </c>
      <c r="N238">
        <v>7.3</v>
      </c>
      <c r="O238" s="4">
        <f t="shared" si="9"/>
        <v>114.968774</v>
      </c>
      <c r="P238" s="4">
        <f t="shared" si="10"/>
        <v>18</v>
      </c>
      <c r="Q238" s="4">
        <f t="shared" si="11"/>
        <v>96.968773999999996</v>
      </c>
    </row>
    <row r="239" spans="1:17" x14ac:dyDescent="0.3">
      <c r="A239" t="s">
        <v>1166</v>
      </c>
      <c r="B239">
        <v>48</v>
      </c>
      <c r="C239">
        <v>129</v>
      </c>
      <c r="D239">
        <v>121945720</v>
      </c>
      <c r="E239" t="s">
        <v>4018</v>
      </c>
      <c r="F239" t="s">
        <v>1858</v>
      </c>
      <c r="G239" t="s">
        <v>4019</v>
      </c>
      <c r="H239">
        <v>89972</v>
      </c>
      <c r="I239">
        <v>126</v>
      </c>
      <c r="J239" t="s">
        <v>19</v>
      </c>
      <c r="K239" t="s">
        <v>20</v>
      </c>
      <c r="L239">
        <v>25000000</v>
      </c>
      <c r="M239">
        <v>1992</v>
      </c>
      <c r="N239">
        <v>6.1</v>
      </c>
      <c r="O239" s="4">
        <f t="shared" si="9"/>
        <v>121.94571999999999</v>
      </c>
      <c r="P239" s="4">
        <f t="shared" si="10"/>
        <v>25</v>
      </c>
      <c r="Q239" s="4">
        <f t="shared" si="11"/>
        <v>96.945719999999994</v>
      </c>
    </row>
    <row r="240" spans="1:17" x14ac:dyDescent="0.3">
      <c r="A240" t="s">
        <v>1360</v>
      </c>
      <c r="B240">
        <v>27</v>
      </c>
      <c r="C240">
        <v>107</v>
      </c>
      <c r="D240">
        <v>111936400</v>
      </c>
      <c r="E240" t="s">
        <v>557</v>
      </c>
      <c r="F240" t="s">
        <v>858</v>
      </c>
      <c r="G240" t="s">
        <v>5140</v>
      </c>
      <c r="H240">
        <v>87538</v>
      </c>
      <c r="I240">
        <v>79</v>
      </c>
      <c r="J240" t="s">
        <v>19</v>
      </c>
      <c r="K240" t="s">
        <v>20</v>
      </c>
      <c r="L240">
        <v>15000000</v>
      </c>
      <c r="M240">
        <v>1988</v>
      </c>
      <c r="N240">
        <v>6</v>
      </c>
      <c r="O240" s="4">
        <f t="shared" si="9"/>
        <v>111.93640000000001</v>
      </c>
      <c r="P240" s="4">
        <f t="shared" si="10"/>
        <v>15</v>
      </c>
      <c r="Q240" s="4">
        <f t="shared" si="11"/>
        <v>96.936400000000006</v>
      </c>
    </row>
    <row r="241" spans="1:17" x14ac:dyDescent="0.3">
      <c r="A241" t="s">
        <v>1087</v>
      </c>
      <c r="B241">
        <v>375</v>
      </c>
      <c r="C241">
        <v>109</v>
      </c>
      <c r="D241">
        <v>138447667</v>
      </c>
      <c r="E241" t="s">
        <v>916</v>
      </c>
      <c r="F241" t="s">
        <v>260</v>
      </c>
      <c r="G241" t="s">
        <v>2789</v>
      </c>
      <c r="H241">
        <v>408302</v>
      </c>
      <c r="I241">
        <v>345</v>
      </c>
      <c r="J241" t="s">
        <v>19</v>
      </c>
      <c r="K241" t="s">
        <v>20</v>
      </c>
      <c r="L241">
        <v>42000000</v>
      </c>
      <c r="M241">
        <v>2012</v>
      </c>
      <c r="N241">
        <v>7.2</v>
      </c>
      <c r="O241" s="4">
        <f t="shared" si="9"/>
        <v>138.447667</v>
      </c>
      <c r="P241" s="4">
        <f t="shared" si="10"/>
        <v>42</v>
      </c>
      <c r="Q241" s="4">
        <f t="shared" si="11"/>
        <v>96.447666999999996</v>
      </c>
    </row>
    <row r="242" spans="1:17" x14ac:dyDescent="0.3">
      <c r="A242" t="s">
        <v>6432</v>
      </c>
      <c r="B242">
        <v>130</v>
      </c>
      <c r="C242">
        <v>110</v>
      </c>
      <c r="D242">
        <v>102308900</v>
      </c>
      <c r="E242" t="s">
        <v>6433</v>
      </c>
      <c r="F242" t="s">
        <v>6434</v>
      </c>
      <c r="G242" t="s">
        <v>6435</v>
      </c>
      <c r="H242">
        <v>152089</v>
      </c>
      <c r="I242">
        <v>309</v>
      </c>
      <c r="J242" t="s">
        <v>19</v>
      </c>
      <c r="K242" t="s">
        <v>20</v>
      </c>
      <c r="L242">
        <v>6000000</v>
      </c>
      <c r="M242">
        <v>1969</v>
      </c>
      <c r="N242">
        <v>8.1</v>
      </c>
      <c r="O242" s="4">
        <f t="shared" si="9"/>
        <v>102.30889999999999</v>
      </c>
      <c r="P242" s="4">
        <f t="shared" si="10"/>
        <v>6</v>
      </c>
      <c r="Q242" s="4">
        <f t="shared" si="11"/>
        <v>96.308899999999994</v>
      </c>
    </row>
    <row r="243" spans="1:17" x14ac:dyDescent="0.3">
      <c r="A243" t="s">
        <v>6436</v>
      </c>
      <c r="B243">
        <v>145</v>
      </c>
      <c r="C243">
        <v>139</v>
      </c>
      <c r="D243">
        <v>102300000</v>
      </c>
      <c r="E243" t="s">
        <v>6437</v>
      </c>
      <c r="F243" t="s">
        <v>6438</v>
      </c>
      <c r="G243" t="s">
        <v>6439</v>
      </c>
      <c r="H243">
        <v>107408</v>
      </c>
      <c r="I243">
        <v>259</v>
      </c>
      <c r="J243" t="s">
        <v>19</v>
      </c>
      <c r="K243" t="s">
        <v>20</v>
      </c>
      <c r="L243">
        <v>6000000</v>
      </c>
      <c r="M243">
        <v>1964</v>
      </c>
      <c r="N243">
        <v>7.8</v>
      </c>
      <c r="O243" s="4">
        <f t="shared" si="9"/>
        <v>102.3</v>
      </c>
      <c r="P243" s="4">
        <f t="shared" si="10"/>
        <v>6</v>
      </c>
      <c r="Q243" s="4">
        <f t="shared" si="11"/>
        <v>96.3</v>
      </c>
    </row>
    <row r="244" spans="1:17" x14ac:dyDescent="0.3">
      <c r="A244" t="s">
        <v>842</v>
      </c>
      <c r="B244">
        <v>114</v>
      </c>
      <c r="C244">
        <v>116</v>
      </c>
      <c r="D244">
        <v>121248145</v>
      </c>
      <c r="E244" t="s">
        <v>1638</v>
      </c>
      <c r="F244" t="s">
        <v>336</v>
      </c>
      <c r="G244" t="s">
        <v>3570</v>
      </c>
      <c r="H244">
        <v>260981</v>
      </c>
      <c r="I244">
        <v>373</v>
      </c>
      <c r="J244" t="s">
        <v>19</v>
      </c>
      <c r="K244" t="s">
        <v>20</v>
      </c>
      <c r="L244">
        <v>25000000</v>
      </c>
      <c r="M244">
        <v>1994</v>
      </c>
      <c r="N244">
        <v>7.2</v>
      </c>
      <c r="O244" s="4">
        <f t="shared" si="9"/>
        <v>121.24814499999999</v>
      </c>
      <c r="P244" s="4">
        <f t="shared" si="10"/>
        <v>25</v>
      </c>
      <c r="Q244" s="4">
        <f t="shared" si="11"/>
        <v>96.248144999999994</v>
      </c>
    </row>
    <row r="245" spans="1:17" x14ac:dyDescent="0.3">
      <c r="A245" t="s">
        <v>3571</v>
      </c>
      <c r="B245">
        <v>214</v>
      </c>
      <c r="C245">
        <v>104</v>
      </c>
      <c r="D245">
        <v>125014030</v>
      </c>
      <c r="E245" t="s">
        <v>129</v>
      </c>
      <c r="F245" t="s">
        <v>260</v>
      </c>
      <c r="G245" t="s">
        <v>3572</v>
      </c>
      <c r="H245">
        <v>145852</v>
      </c>
      <c r="I245">
        <v>164</v>
      </c>
      <c r="J245" t="s">
        <v>19</v>
      </c>
      <c r="K245" t="s">
        <v>20</v>
      </c>
      <c r="L245">
        <v>30000000</v>
      </c>
      <c r="M245">
        <v>2012</v>
      </c>
      <c r="N245">
        <v>6.8</v>
      </c>
      <c r="O245" s="4">
        <f t="shared" si="9"/>
        <v>125.01403000000001</v>
      </c>
      <c r="P245" s="4">
        <f t="shared" si="10"/>
        <v>30</v>
      </c>
      <c r="Q245" s="4">
        <f t="shared" si="11"/>
        <v>95.014030000000005</v>
      </c>
    </row>
    <row r="246" spans="1:17" x14ac:dyDescent="0.3">
      <c r="A246" t="s">
        <v>2588</v>
      </c>
      <c r="B246">
        <v>358</v>
      </c>
      <c r="C246">
        <v>98</v>
      </c>
      <c r="D246">
        <v>139852971</v>
      </c>
      <c r="E246" t="s">
        <v>201</v>
      </c>
      <c r="F246" t="s">
        <v>138</v>
      </c>
      <c r="G246" t="s">
        <v>2628</v>
      </c>
      <c r="H246">
        <v>238671</v>
      </c>
      <c r="I246">
        <v>461</v>
      </c>
      <c r="J246" t="s">
        <v>19</v>
      </c>
      <c r="K246" t="s">
        <v>774</v>
      </c>
      <c r="L246">
        <v>45000000</v>
      </c>
      <c r="M246">
        <v>2012</v>
      </c>
      <c r="N246">
        <v>6.3</v>
      </c>
      <c r="O246" s="4">
        <f t="shared" si="9"/>
        <v>139.852971</v>
      </c>
      <c r="P246" s="4">
        <f t="shared" si="10"/>
        <v>45</v>
      </c>
      <c r="Q246" s="4">
        <f t="shared" si="11"/>
        <v>94.852970999999997</v>
      </c>
    </row>
    <row r="247" spans="1:17" x14ac:dyDescent="0.3">
      <c r="A247" t="s">
        <v>2378</v>
      </c>
      <c r="B247">
        <v>191</v>
      </c>
      <c r="C247">
        <v>92</v>
      </c>
      <c r="D247">
        <v>114324072</v>
      </c>
      <c r="E247" t="s">
        <v>1896</v>
      </c>
      <c r="F247" t="s">
        <v>1589</v>
      </c>
      <c r="G247" t="s">
        <v>3578</v>
      </c>
      <c r="H247">
        <v>185338</v>
      </c>
      <c r="I247">
        <v>392</v>
      </c>
      <c r="J247" t="s">
        <v>19</v>
      </c>
      <c r="K247" t="s">
        <v>20</v>
      </c>
      <c r="L247">
        <v>20000000</v>
      </c>
      <c r="M247">
        <v>2004</v>
      </c>
      <c r="N247">
        <v>6.7</v>
      </c>
      <c r="O247" s="4">
        <f t="shared" si="9"/>
        <v>114.324072</v>
      </c>
      <c r="P247" s="4">
        <f t="shared" si="10"/>
        <v>20</v>
      </c>
      <c r="Q247" s="4">
        <f t="shared" si="11"/>
        <v>94.324072000000001</v>
      </c>
    </row>
    <row r="248" spans="1:17" x14ac:dyDescent="0.3">
      <c r="A248" t="s">
        <v>650</v>
      </c>
      <c r="B248">
        <v>669</v>
      </c>
      <c r="C248">
        <v>108</v>
      </c>
      <c r="D248">
        <v>106952327</v>
      </c>
      <c r="E248" t="s">
        <v>1962</v>
      </c>
      <c r="F248" t="s">
        <v>470</v>
      </c>
      <c r="G248" t="s">
        <v>5452</v>
      </c>
      <c r="H248">
        <v>551363</v>
      </c>
      <c r="I248">
        <v>1140</v>
      </c>
      <c r="J248" t="s">
        <v>19</v>
      </c>
      <c r="K248" t="s">
        <v>20</v>
      </c>
      <c r="L248">
        <v>13000000</v>
      </c>
      <c r="M248">
        <v>2010</v>
      </c>
      <c r="N248">
        <v>8</v>
      </c>
      <c r="O248" s="4">
        <f t="shared" si="9"/>
        <v>106.952327</v>
      </c>
      <c r="P248" s="4">
        <f t="shared" si="10"/>
        <v>13</v>
      </c>
      <c r="Q248" s="4">
        <f t="shared" si="11"/>
        <v>93.952326999999997</v>
      </c>
    </row>
    <row r="249" spans="1:17" x14ac:dyDescent="0.3">
      <c r="A249" t="s">
        <v>5375</v>
      </c>
      <c r="B249">
        <v>32</v>
      </c>
      <c r="C249">
        <v>108</v>
      </c>
      <c r="D249">
        <v>109306210</v>
      </c>
      <c r="E249" t="s">
        <v>851</v>
      </c>
      <c r="F249" t="s">
        <v>4001</v>
      </c>
      <c r="G249" t="s">
        <v>5376</v>
      </c>
      <c r="H249">
        <v>44096</v>
      </c>
      <c r="I249">
        <v>62</v>
      </c>
      <c r="J249" t="s">
        <v>19</v>
      </c>
      <c r="K249" t="s">
        <v>220</v>
      </c>
      <c r="L249">
        <v>15800000</v>
      </c>
      <c r="M249">
        <v>1988</v>
      </c>
      <c r="N249">
        <v>5.5</v>
      </c>
      <c r="O249" s="4">
        <f t="shared" si="9"/>
        <v>109.30620999999999</v>
      </c>
      <c r="P249" s="4">
        <f t="shared" si="10"/>
        <v>15.8</v>
      </c>
      <c r="Q249" s="4">
        <f t="shared" si="11"/>
        <v>93.506209999999996</v>
      </c>
    </row>
    <row r="250" spans="1:17" x14ac:dyDescent="0.3">
      <c r="A250" t="s">
        <v>475</v>
      </c>
      <c r="B250">
        <v>294</v>
      </c>
      <c r="C250">
        <v>174</v>
      </c>
      <c r="D250">
        <v>217536138</v>
      </c>
      <c r="E250" t="s">
        <v>477</v>
      </c>
      <c r="F250" t="s">
        <v>193</v>
      </c>
      <c r="G250" t="s">
        <v>682</v>
      </c>
      <c r="H250">
        <v>314253</v>
      </c>
      <c r="I250">
        <v>1966</v>
      </c>
      <c r="J250" t="s">
        <v>19</v>
      </c>
      <c r="K250" t="s">
        <v>20</v>
      </c>
      <c r="L250">
        <v>125000000</v>
      </c>
      <c r="M250">
        <v>2006</v>
      </c>
      <c r="N250">
        <v>6.6</v>
      </c>
      <c r="O250" s="4">
        <f t="shared" si="9"/>
        <v>217.53613799999999</v>
      </c>
      <c r="P250" s="4">
        <f t="shared" si="10"/>
        <v>125</v>
      </c>
      <c r="Q250" s="4">
        <f t="shared" si="11"/>
        <v>92.536137999999994</v>
      </c>
    </row>
    <row r="251" spans="1:17" x14ac:dyDescent="0.3">
      <c r="A251" t="s">
        <v>698</v>
      </c>
      <c r="B251">
        <v>104</v>
      </c>
      <c r="C251">
        <v>135</v>
      </c>
      <c r="D251">
        <v>122012643</v>
      </c>
      <c r="E251" t="s">
        <v>28</v>
      </c>
      <c r="F251" t="s">
        <v>703</v>
      </c>
      <c r="G251" t="s">
        <v>3576</v>
      </c>
      <c r="H251">
        <v>143696</v>
      </c>
      <c r="I251">
        <v>241</v>
      </c>
      <c r="J251" t="s">
        <v>19</v>
      </c>
      <c r="K251" t="s">
        <v>20</v>
      </c>
      <c r="L251">
        <v>30000000</v>
      </c>
      <c r="M251">
        <v>1990</v>
      </c>
      <c r="N251">
        <v>7.6</v>
      </c>
      <c r="O251" s="4">
        <f t="shared" si="9"/>
        <v>122.012643</v>
      </c>
      <c r="P251" s="4">
        <f t="shared" si="10"/>
        <v>30</v>
      </c>
      <c r="Q251" s="4">
        <f t="shared" si="11"/>
        <v>92.012642999999997</v>
      </c>
    </row>
    <row r="252" spans="1:17" x14ac:dyDescent="0.3">
      <c r="A252" t="s">
        <v>2322</v>
      </c>
      <c r="B252">
        <v>238</v>
      </c>
      <c r="C252">
        <v>108</v>
      </c>
      <c r="D252">
        <v>143704210</v>
      </c>
      <c r="E252" t="s">
        <v>2323</v>
      </c>
      <c r="F252" t="s">
        <v>254</v>
      </c>
      <c r="G252" t="s">
        <v>2324</v>
      </c>
      <c r="H252">
        <v>145974</v>
      </c>
      <c r="I252">
        <v>611</v>
      </c>
      <c r="J252" t="s">
        <v>19</v>
      </c>
      <c r="K252" t="s">
        <v>20</v>
      </c>
      <c r="L252">
        <v>52000000</v>
      </c>
      <c r="M252">
        <v>2008</v>
      </c>
      <c r="N252">
        <v>6.3</v>
      </c>
      <c r="O252" s="4">
        <f t="shared" si="9"/>
        <v>143.70420999999999</v>
      </c>
      <c r="P252" s="4">
        <f t="shared" si="10"/>
        <v>52</v>
      </c>
      <c r="Q252" s="4">
        <f t="shared" si="11"/>
        <v>91.704209999999989</v>
      </c>
    </row>
    <row r="253" spans="1:17" hidden="1" x14ac:dyDescent="0.3">
      <c r="A253" t="s">
        <v>7368</v>
      </c>
      <c r="B253">
        <v>111</v>
      </c>
      <c r="C253">
        <v>112</v>
      </c>
      <c r="D253">
        <v>375723</v>
      </c>
      <c r="E253" t="s">
        <v>1289</v>
      </c>
      <c r="F253" t="s">
        <v>7369</v>
      </c>
      <c r="G253" t="s">
        <v>7370</v>
      </c>
      <c r="H253">
        <v>7025</v>
      </c>
      <c r="I253">
        <v>26</v>
      </c>
      <c r="J253" t="s">
        <v>5749</v>
      </c>
      <c r="K253" t="s">
        <v>6384</v>
      </c>
      <c r="L253">
        <v>4000000</v>
      </c>
      <c r="M253">
        <v>2015</v>
      </c>
      <c r="N253">
        <v>7.9</v>
      </c>
      <c r="O253" s="4">
        <f t="shared" si="9"/>
        <v>0.37572299999999997</v>
      </c>
      <c r="P253" s="4">
        <f t="shared" si="10"/>
        <v>4</v>
      </c>
      <c r="Q253" s="4">
        <f t="shared" si="11"/>
        <v>-3.6242770000000002</v>
      </c>
    </row>
    <row r="254" spans="1:17" x14ac:dyDescent="0.3">
      <c r="A254" t="s">
        <v>2749</v>
      </c>
      <c r="B254">
        <v>656</v>
      </c>
      <c r="C254">
        <v>130</v>
      </c>
      <c r="D254">
        <v>136019448</v>
      </c>
      <c r="E254" t="s">
        <v>2750</v>
      </c>
      <c r="F254" t="s">
        <v>2751</v>
      </c>
      <c r="G254" t="s">
        <v>2752</v>
      </c>
      <c r="H254">
        <v>452465</v>
      </c>
      <c r="I254">
        <v>695</v>
      </c>
      <c r="J254" t="s">
        <v>19</v>
      </c>
      <c r="K254" t="s">
        <v>20</v>
      </c>
      <c r="L254">
        <v>44500000</v>
      </c>
      <c r="M254">
        <v>2012</v>
      </c>
      <c r="N254">
        <v>7.7</v>
      </c>
      <c r="O254" s="4">
        <f t="shared" si="9"/>
        <v>136.01944800000001</v>
      </c>
      <c r="P254" s="4">
        <f t="shared" si="10"/>
        <v>44.5</v>
      </c>
      <c r="Q254" s="4">
        <f t="shared" si="11"/>
        <v>91.519448000000011</v>
      </c>
    </row>
    <row r="255" spans="1:17" x14ac:dyDescent="0.3">
      <c r="A255" t="s">
        <v>756</v>
      </c>
      <c r="B255">
        <v>291</v>
      </c>
      <c r="C255">
        <v>153</v>
      </c>
      <c r="D255">
        <v>119518352</v>
      </c>
      <c r="E255" t="s">
        <v>3809</v>
      </c>
      <c r="F255" t="s">
        <v>637</v>
      </c>
      <c r="G255" t="s">
        <v>3810</v>
      </c>
      <c r="H255">
        <v>188637</v>
      </c>
      <c r="I255">
        <v>815</v>
      </c>
      <c r="J255" t="s">
        <v>19</v>
      </c>
      <c r="K255" t="s">
        <v>20</v>
      </c>
      <c r="L255">
        <v>28000000</v>
      </c>
      <c r="M255">
        <v>2005</v>
      </c>
      <c r="N255">
        <v>7.9</v>
      </c>
      <c r="O255" s="4">
        <f t="shared" si="9"/>
        <v>119.51835199999999</v>
      </c>
      <c r="P255" s="4">
        <f t="shared" si="10"/>
        <v>28</v>
      </c>
      <c r="Q255" s="4">
        <f t="shared" si="11"/>
        <v>91.518351999999993</v>
      </c>
    </row>
    <row r="256" spans="1:17" x14ac:dyDescent="0.3">
      <c r="A256" t="s">
        <v>2428</v>
      </c>
      <c r="B256">
        <v>51</v>
      </c>
      <c r="C256">
        <v>95</v>
      </c>
      <c r="D256">
        <v>94900000</v>
      </c>
      <c r="E256" t="s">
        <v>3462</v>
      </c>
      <c r="F256" t="s">
        <v>2776</v>
      </c>
      <c r="G256" t="s">
        <v>6290</v>
      </c>
      <c r="H256">
        <v>35172</v>
      </c>
      <c r="I256">
        <v>128</v>
      </c>
      <c r="J256" t="s">
        <v>19</v>
      </c>
      <c r="K256" t="s">
        <v>20</v>
      </c>
      <c r="L256">
        <v>4000000</v>
      </c>
      <c r="M256">
        <v>1983</v>
      </c>
      <c r="N256">
        <v>6.1</v>
      </c>
      <c r="O256" s="4">
        <f t="shared" si="9"/>
        <v>94.9</v>
      </c>
      <c r="P256" s="4">
        <f t="shared" si="10"/>
        <v>4</v>
      </c>
      <c r="Q256" s="4">
        <f t="shared" si="11"/>
        <v>90.9</v>
      </c>
    </row>
    <row r="257" spans="1:17" x14ac:dyDescent="0.3">
      <c r="A257" t="s">
        <v>911</v>
      </c>
      <c r="B257">
        <v>145</v>
      </c>
      <c r="C257">
        <v>95</v>
      </c>
      <c r="D257">
        <v>101736215</v>
      </c>
      <c r="E257" t="s">
        <v>872</v>
      </c>
      <c r="F257" t="s">
        <v>2186</v>
      </c>
      <c r="G257" t="s">
        <v>5592</v>
      </c>
      <c r="H257">
        <v>315549</v>
      </c>
      <c r="I257">
        <v>789</v>
      </c>
      <c r="J257" t="s">
        <v>19</v>
      </c>
      <c r="K257" t="s">
        <v>20</v>
      </c>
      <c r="L257">
        <v>11000000</v>
      </c>
      <c r="M257">
        <v>1999</v>
      </c>
      <c r="N257">
        <v>7</v>
      </c>
      <c r="O257" s="4">
        <f t="shared" si="9"/>
        <v>101.736215</v>
      </c>
      <c r="P257" s="4">
        <f t="shared" si="10"/>
        <v>11</v>
      </c>
      <c r="Q257" s="4">
        <f t="shared" si="11"/>
        <v>90.736215000000001</v>
      </c>
    </row>
    <row r="258" spans="1:17" hidden="1" x14ac:dyDescent="0.3">
      <c r="A258" t="s">
        <v>5593</v>
      </c>
      <c r="B258">
        <v>99</v>
      </c>
      <c r="C258">
        <v>80</v>
      </c>
      <c r="D258">
        <v>71442</v>
      </c>
      <c r="E258" t="s">
        <v>5594</v>
      </c>
      <c r="F258" t="s">
        <v>376</v>
      </c>
      <c r="G258" t="s">
        <v>5595</v>
      </c>
      <c r="H258">
        <v>12029</v>
      </c>
      <c r="I258">
        <v>32</v>
      </c>
      <c r="J258" t="s">
        <v>773</v>
      </c>
      <c r="K258" t="s">
        <v>774</v>
      </c>
      <c r="L258">
        <v>9600000</v>
      </c>
      <c r="M258">
        <v>2012</v>
      </c>
      <c r="N258">
        <v>7.9</v>
      </c>
      <c r="O258" s="4">
        <f t="shared" ref="O258:O321" si="12">D258/1000000</f>
        <v>7.1442000000000005E-2</v>
      </c>
      <c r="P258" s="4">
        <f t="shared" ref="P258:P321" si="13">L258/1000000</f>
        <v>9.6</v>
      </c>
      <c r="Q258" s="4">
        <f t="shared" ref="Q258:Q321" si="14">O258-P258</f>
        <v>-9.5285580000000003</v>
      </c>
    </row>
    <row r="259" spans="1:17" x14ac:dyDescent="0.3">
      <c r="A259" t="s">
        <v>713</v>
      </c>
      <c r="B259">
        <v>237</v>
      </c>
      <c r="C259">
        <v>123</v>
      </c>
      <c r="D259">
        <v>215397307</v>
      </c>
      <c r="E259" t="s">
        <v>28</v>
      </c>
      <c r="F259" t="s">
        <v>303</v>
      </c>
      <c r="G259" t="s">
        <v>715</v>
      </c>
      <c r="H259">
        <v>242188</v>
      </c>
      <c r="I259">
        <v>1426</v>
      </c>
      <c r="J259" t="s">
        <v>19</v>
      </c>
      <c r="K259" t="s">
        <v>20</v>
      </c>
      <c r="L259">
        <v>125000000</v>
      </c>
      <c r="M259">
        <v>2000</v>
      </c>
      <c r="N259">
        <v>6.1</v>
      </c>
      <c r="O259" s="4">
        <f t="shared" si="12"/>
        <v>215.39730700000001</v>
      </c>
      <c r="P259" s="4">
        <f t="shared" si="13"/>
        <v>125</v>
      </c>
      <c r="Q259" s="4">
        <f t="shared" si="14"/>
        <v>90.397307000000012</v>
      </c>
    </row>
    <row r="260" spans="1:17" x14ac:dyDescent="0.3">
      <c r="A260" t="s">
        <v>132</v>
      </c>
      <c r="B260">
        <v>576</v>
      </c>
      <c r="C260">
        <v>136</v>
      </c>
      <c r="D260">
        <v>259746958</v>
      </c>
      <c r="E260" t="s">
        <v>41</v>
      </c>
      <c r="F260" t="s">
        <v>58</v>
      </c>
      <c r="G260" t="s">
        <v>338</v>
      </c>
      <c r="H260">
        <v>496749</v>
      </c>
      <c r="I260">
        <v>742</v>
      </c>
      <c r="J260" t="s">
        <v>19</v>
      </c>
      <c r="K260" t="s">
        <v>20</v>
      </c>
      <c r="L260">
        <v>170000000</v>
      </c>
      <c r="M260">
        <v>2014</v>
      </c>
      <c r="N260">
        <v>7.8</v>
      </c>
      <c r="O260" s="4">
        <f t="shared" si="12"/>
        <v>259.74695800000001</v>
      </c>
      <c r="P260" s="4">
        <f t="shared" si="13"/>
        <v>170</v>
      </c>
      <c r="Q260" s="4">
        <f t="shared" si="14"/>
        <v>89.746958000000006</v>
      </c>
    </row>
    <row r="261" spans="1:17" x14ac:dyDescent="0.3">
      <c r="A261" t="s">
        <v>1902</v>
      </c>
      <c r="B261">
        <v>208</v>
      </c>
      <c r="C261">
        <v>109</v>
      </c>
      <c r="D261">
        <v>124732962</v>
      </c>
      <c r="E261" t="s">
        <v>753</v>
      </c>
      <c r="F261" t="s">
        <v>1219</v>
      </c>
      <c r="G261" t="s">
        <v>3260</v>
      </c>
      <c r="H261">
        <v>286178</v>
      </c>
      <c r="I261">
        <v>631</v>
      </c>
      <c r="J261" t="s">
        <v>19</v>
      </c>
      <c r="K261" t="s">
        <v>20</v>
      </c>
      <c r="L261">
        <v>35000000</v>
      </c>
      <c r="M261">
        <v>2006</v>
      </c>
      <c r="N261">
        <v>6.8</v>
      </c>
      <c r="O261" s="4">
        <f t="shared" si="12"/>
        <v>124.732962</v>
      </c>
      <c r="P261" s="4">
        <f t="shared" si="13"/>
        <v>35</v>
      </c>
      <c r="Q261" s="4">
        <f t="shared" si="14"/>
        <v>89.732962000000001</v>
      </c>
    </row>
    <row r="262" spans="1:17" x14ac:dyDescent="0.3">
      <c r="A262" t="s">
        <v>1202</v>
      </c>
      <c r="B262">
        <v>152</v>
      </c>
      <c r="C262">
        <v>89</v>
      </c>
      <c r="D262">
        <v>169692572</v>
      </c>
      <c r="E262" t="s">
        <v>444</v>
      </c>
      <c r="F262" t="s">
        <v>166</v>
      </c>
      <c r="G262" t="s">
        <v>1378</v>
      </c>
      <c r="H262">
        <v>56501</v>
      </c>
      <c r="I262">
        <v>97</v>
      </c>
      <c r="J262" t="s">
        <v>19</v>
      </c>
      <c r="K262" t="s">
        <v>20</v>
      </c>
      <c r="L262">
        <v>80000000</v>
      </c>
      <c r="M262">
        <v>2015</v>
      </c>
      <c r="N262">
        <v>6.7</v>
      </c>
      <c r="O262" s="4">
        <f t="shared" si="12"/>
        <v>169.69257200000001</v>
      </c>
      <c r="P262" s="4">
        <f t="shared" si="13"/>
        <v>80</v>
      </c>
      <c r="Q262" s="4">
        <f t="shared" si="14"/>
        <v>89.692572000000013</v>
      </c>
    </row>
    <row r="263" spans="1:17" x14ac:dyDescent="0.3">
      <c r="A263" t="s">
        <v>1545</v>
      </c>
      <c r="B263">
        <v>97</v>
      </c>
      <c r="C263">
        <v>108</v>
      </c>
      <c r="D263">
        <v>127214072</v>
      </c>
      <c r="E263" t="s">
        <v>877</v>
      </c>
      <c r="F263" t="s">
        <v>1334</v>
      </c>
      <c r="G263" t="s">
        <v>3134</v>
      </c>
      <c r="H263">
        <v>83786</v>
      </c>
      <c r="I263">
        <v>392</v>
      </c>
      <c r="J263" t="s">
        <v>19</v>
      </c>
      <c r="K263" t="s">
        <v>20</v>
      </c>
      <c r="L263">
        <v>38000000</v>
      </c>
      <c r="M263">
        <v>2002</v>
      </c>
      <c r="N263">
        <v>6.1</v>
      </c>
      <c r="O263" s="4">
        <f t="shared" si="12"/>
        <v>127.214072</v>
      </c>
      <c r="P263" s="4">
        <f t="shared" si="13"/>
        <v>38</v>
      </c>
      <c r="Q263" s="4">
        <f t="shared" si="14"/>
        <v>89.214072000000002</v>
      </c>
    </row>
    <row r="264" spans="1:17" x14ac:dyDescent="0.3">
      <c r="A264" t="s">
        <v>1627</v>
      </c>
      <c r="B264">
        <v>147</v>
      </c>
      <c r="C264">
        <v>92</v>
      </c>
      <c r="D264">
        <v>162495848</v>
      </c>
      <c r="E264" t="s">
        <v>165</v>
      </c>
      <c r="F264" t="s">
        <v>1628</v>
      </c>
      <c r="G264" t="s">
        <v>1629</v>
      </c>
      <c r="H264">
        <v>34359</v>
      </c>
      <c r="I264">
        <v>133</v>
      </c>
      <c r="J264" t="s">
        <v>19</v>
      </c>
      <c r="K264" t="s">
        <v>20</v>
      </c>
      <c r="L264">
        <v>74000000</v>
      </c>
      <c r="M264">
        <v>2015</v>
      </c>
      <c r="N264">
        <v>6</v>
      </c>
      <c r="O264" s="4">
        <f t="shared" si="12"/>
        <v>162.495848</v>
      </c>
      <c r="P264" s="4">
        <f t="shared" si="13"/>
        <v>74</v>
      </c>
      <c r="Q264" s="4">
        <f t="shared" si="14"/>
        <v>88.495847999999995</v>
      </c>
    </row>
    <row r="265" spans="1:17" x14ac:dyDescent="0.3">
      <c r="A265" t="s">
        <v>498</v>
      </c>
      <c r="B265">
        <v>198</v>
      </c>
      <c r="C265">
        <v>92</v>
      </c>
      <c r="D265">
        <v>181166115</v>
      </c>
      <c r="E265" t="s">
        <v>137</v>
      </c>
      <c r="F265" t="s">
        <v>1055</v>
      </c>
      <c r="G265" t="s">
        <v>1056</v>
      </c>
      <c r="H265">
        <v>219501</v>
      </c>
      <c r="I265">
        <v>1236</v>
      </c>
      <c r="J265" t="s">
        <v>19</v>
      </c>
      <c r="K265" t="s">
        <v>20</v>
      </c>
      <c r="L265">
        <v>93000000</v>
      </c>
      <c r="M265">
        <v>2001</v>
      </c>
      <c r="N265">
        <v>5.9</v>
      </c>
      <c r="O265" s="4">
        <f t="shared" si="12"/>
        <v>181.16611499999999</v>
      </c>
      <c r="P265" s="4">
        <f t="shared" si="13"/>
        <v>93</v>
      </c>
      <c r="Q265" s="4">
        <f t="shared" si="14"/>
        <v>88.166114999999991</v>
      </c>
    </row>
    <row r="266" spans="1:17" x14ac:dyDescent="0.3">
      <c r="A266" t="s">
        <v>2877</v>
      </c>
      <c r="B266">
        <v>242</v>
      </c>
      <c r="C266">
        <v>103</v>
      </c>
      <c r="D266">
        <v>103001286</v>
      </c>
      <c r="E266" t="s">
        <v>2396</v>
      </c>
      <c r="F266" t="s">
        <v>4275</v>
      </c>
      <c r="G266" t="s">
        <v>4775</v>
      </c>
      <c r="H266">
        <v>222018</v>
      </c>
      <c r="I266">
        <v>869</v>
      </c>
      <c r="J266" t="s">
        <v>19</v>
      </c>
      <c r="K266" t="s">
        <v>20</v>
      </c>
      <c r="L266">
        <v>15000000</v>
      </c>
      <c r="M266">
        <v>1996</v>
      </c>
      <c r="N266">
        <v>7.2</v>
      </c>
      <c r="O266" s="4">
        <f t="shared" si="12"/>
        <v>103.00128599999999</v>
      </c>
      <c r="P266" s="4">
        <f t="shared" si="13"/>
        <v>15</v>
      </c>
      <c r="Q266" s="4">
        <f t="shared" si="14"/>
        <v>88.001285999999993</v>
      </c>
    </row>
    <row r="267" spans="1:17" x14ac:dyDescent="0.3">
      <c r="A267" t="s">
        <v>1784</v>
      </c>
      <c r="B267">
        <v>488</v>
      </c>
      <c r="C267">
        <v>158</v>
      </c>
      <c r="D267">
        <v>148775460</v>
      </c>
      <c r="E267" t="s">
        <v>1422</v>
      </c>
      <c r="F267" t="s">
        <v>160</v>
      </c>
      <c r="G267" t="s">
        <v>1785</v>
      </c>
      <c r="H267">
        <v>243834</v>
      </c>
      <c r="I267">
        <v>845</v>
      </c>
      <c r="J267" t="s">
        <v>19</v>
      </c>
      <c r="K267" t="s">
        <v>20</v>
      </c>
      <c r="L267">
        <v>61000000</v>
      </c>
      <c r="M267">
        <v>2012</v>
      </c>
      <c r="N267">
        <v>7.6</v>
      </c>
      <c r="O267" s="4">
        <f t="shared" si="12"/>
        <v>148.77546000000001</v>
      </c>
      <c r="P267" s="4">
        <f t="shared" si="13"/>
        <v>61</v>
      </c>
      <c r="Q267" s="4">
        <f t="shared" si="14"/>
        <v>87.77546000000001</v>
      </c>
    </row>
    <row r="268" spans="1:17" x14ac:dyDescent="0.3">
      <c r="A268" t="s">
        <v>398</v>
      </c>
      <c r="B268">
        <v>142</v>
      </c>
      <c r="C268">
        <v>124</v>
      </c>
      <c r="D268">
        <v>172620724</v>
      </c>
      <c r="E268" t="s">
        <v>400</v>
      </c>
      <c r="F268" t="s">
        <v>232</v>
      </c>
      <c r="G268" t="s">
        <v>1197</v>
      </c>
      <c r="H268">
        <v>146134</v>
      </c>
      <c r="I268">
        <v>393</v>
      </c>
      <c r="J268" t="s">
        <v>19</v>
      </c>
      <c r="K268" t="s">
        <v>20</v>
      </c>
      <c r="L268">
        <v>85000000</v>
      </c>
      <c r="M268">
        <v>1997</v>
      </c>
      <c r="N268">
        <v>6.4</v>
      </c>
      <c r="O268" s="4">
        <f t="shared" si="12"/>
        <v>172.620724</v>
      </c>
      <c r="P268" s="4">
        <f t="shared" si="13"/>
        <v>85</v>
      </c>
      <c r="Q268" s="4">
        <f t="shared" si="14"/>
        <v>87.620723999999996</v>
      </c>
    </row>
    <row r="269" spans="1:17" x14ac:dyDescent="0.3">
      <c r="A269" t="s">
        <v>829</v>
      </c>
      <c r="B269">
        <v>100</v>
      </c>
      <c r="C269">
        <v>99</v>
      </c>
      <c r="D269">
        <v>117559438</v>
      </c>
      <c r="E269" t="s">
        <v>916</v>
      </c>
      <c r="F269" t="s">
        <v>2904</v>
      </c>
      <c r="G269" t="s">
        <v>3455</v>
      </c>
      <c r="H269">
        <v>66941</v>
      </c>
      <c r="I269">
        <v>148</v>
      </c>
      <c r="J269" t="s">
        <v>19</v>
      </c>
      <c r="K269" t="s">
        <v>20</v>
      </c>
      <c r="L269">
        <v>30000000</v>
      </c>
      <c r="M269">
        <v>2000</v>
      </c>
      <c r="N269">
        <v>5.0999999999999996</v>
      </c>
      <c r="O269" s="4">
        <f t="shared" si="12"/>
        <v>117.559438</v>
      </c>
      <c r="P269" s="4">
        <f t="shared" si="13"/>
        <v>30</v>
      </c>
      <c r="Q269" s="4">
        <f t="shared" si="14"/>
        <v>87.559438</v>
      </c>
    </row>
    <row r="270" spans="1:17" x14ac:dyDescent="0.3">
      <c r="A270" t="s">
        <v>4461</v>
      </c>
      <c r="B270">
        <v>157</v>
      </c>
      <c r="C270">
        <v>102</v>
      </c>
      <c r="D270">
        <v>101978840</v>
      </c>
      <c r="E270" t="s">
        <v>872</v>
      </c>
      <c r="F270" t="s">
        <v>5154</v>
      </c>
      <c r="G270" t="s">
        <v>5155</v>
      </c>
      <c r="H270">
        <v>77724</v>
      </c>
      <c r="I270">
        <v>162</v>
      </c>
      <c r="J270" t="s">
        <v>19</v>
      </c>
      <c r="K270" t="s">
        <v>20</v>
      </c>
      <c r="L270">
        <v>15000000</v>
      </c>
      <c r="M270">
        <v>2013</v>
      </c>
      <c r="N270">
        <v>6.6</v>
      </c>
      <c r="O270" s="4">
        <f t="shared" si="12"/>
        <v>101.97884000000001</v>
      </c>
      <c r="P270" s="4">
        <f t="shared" si="13"/>
        <v>15</v>
      </c>
      <c r="Q270" s="4">
        <f t="shared" si="14"/>
        <v>86.978840000000005</v>
      </c>
    </row>
    <row r="271" spans="1:17" x14ac:dyDescent="0.3">
      <c r="A271" t="s">
        <v>1796</v>
      </c>
      <c r="B271">
        <v>131</v>
      </c>
      <c r="C271">
        <v>131</v>
      </c>
      <c r="D271">
        <v>101157447</v>
      </c>
      <c r="E271" t="s">
        <v>923</v>
      </c>
      <c r="F271" t="s">
        <v>1796</v>
      </c>
      <c r="G271" t="s">
        <v>5366</v>
      </c>
      <c r="H271">
        <v>277505</v>
      </c>
      <c r="I271">
        <v>495</v>
      </c>
      <c r="J271" t="s">
        <v>19</v>
      </c>
      <c r="K271" t="s">
        <v>20</v>
      </c>
      <c r="L271">
        <v>14400000</v>
      </c>
      <c r="M271">
        <v>1992</v>
      </c>
      <c r="N271">
        <v>8.3000000000000007</v>
      </c>
      <c r="O271" s="4">
        <f t="shared" si="12"/>
        <v>101.157447</v>
      </c>
      <c r="P271" s="4">
        <f t="shared" si="13"/>
        <v>14.4</v>
      </c>
      <c r="Q271" s="4">
        <f t="shared" si="14"/>
        <v>86.757446999999999</v>
      </c>
    </row>
    <row r="272" spans="1:17" x14ac:dyDescent="0.3">
      <c r="A272" t="s">
        <v>3162</v>
      </c>
      <c r="B272">
        <v>304</v>
      </c>
      <c r="C272">
        <v>132</v>
      </c>
      <c r="D272">
        <v>116631310</v>
      </c>
      <c r="E272" t="s">
        <v>817</v>
      </c>
      <c r="F272" t="s">
        <v>2431</v>
      </c>
      <c r="G272" t="s">
        <v>3577</v>
      </c>
      <c r="H272">
        <v>87665</v>
      </c>
      <c r="I272">
        <v>323</v>
      </c>
      <c r="J272" t="s">
        <v>19</v>
      </c>
      <c r="K272" t="s">
        <v>20</v>
      </c>
      <c r="L272">
        <v>30000000</v>
      </c>
      <c r="M272">
        <v>2013</v>
      </c>
      <c r="N272">
        <v>7.2</v>
      </c>
      <c r="O272" s="4">
        <f t="shared" si="12"/>
        <v>116.63131</v>
      </c>
      <c r="P272" s="4">
        <f t="shared" si="13"/>
        <v>30</v>
      </c>
      <c r="Q272" s="4">
        <f t="shared" si="14"/>
        <v>86.631309999999999</v>
      </c>
    </row>
    <row r="273" spans="1:17" x14ac:dyDescent="0.3">
      <c r="A273" t="s">
        <v>2173</v>
      </c>
      <c r="B273">
        <v>92</v>
      </c>
      <c r="C273">
        <v>84</v>
      </c>
      <c r="D273">
        <v>141600000</v>
      </c>
      <c r="E273" t="s">
        <v>2174</v>
      </c>
      <c r="F273" t="s">
        <v>33</v>
      </c>
      <c r="G273" t="s">
        <v>2175</v>
      </c>
      <c r="H273">
        <v>119675</v>
      </c>
      <c r="I273">
        <v>216</v>
      </c>
      <c r="J273" t="s">
        <v>19</v>
      </c>
      <c r="K273" t="s">
        <v>20</v>
      </c>
      <c r="L273">
        <v>55000000</v>
      </c>
      <c r="M273">
        <v>1995</v>
      </c>
      <c r="N273">
        <v>6.6</v>
      </c>
      <c r="O273" s="4">
        <f t="shared" si="12"/>
        <v>141.6</v>
      </c>
      <c r="P273" s="4">
        <f t="shared" si="13"/>
        <v>55</v>
      </c>
      <c r="Q273" s="4">
        <f t="shared" si="14"/>
        <v>86.6</v>
      </c>
    </row>
    <row r="274" spans="1:17" x14ac:dyDescent="0.3">
      <c r="A274" t="s">
        <v>1026</v>
      </c>
      <c r="B274">
        <v>433</v>
      </c>
      <c r="C274">
        <v>89</v>
      </c>
      <c r="D274">
        <v>126546825</v>
      </c>
      <c r="E274" t="s">
        <v>1405</v>
      </c>
      <c r="F274" t="s">
        <v>58</v>
      </c>
      <c r="G274" t="s">
        <v>2858</v>
      </c>
      <c r="H274">
        <v>327367</v>
      </c>
      <c r="I274">
        <v>918</v>
      </c>
      <c r="J274" t="s">
        <v>19</v>
      </c>
      <c r="K274" t="s">
        <v>774</v>
      </c>
      <c r="L274">
        <v>40000000</v>
      </c>
      <c r="M274">
        <v>2014</v>
      </c>
      <c r="N274">
        <v>6.4</v>
      </c>
      <c r="O274" s="4">
        <f t="shared" si="12"/>
        <v>126.546825</v>
      </c>
      <c r="P274" s="4">
        <f t="shared" si="13"/>
        <v>40</v>
      </c>
      <c r="Q274" s="4">
        <f t="shared" si="14"/>
        <v>86.546824999999998</v>
      </c>
    </row>
    <row r="275" spans="1:17" x14ac:dyDescent="0.3">
      <c r="A275" t="s">
        <v>1032</v>
      </c>
      <c r="B275">
        <v>143</v>
      </c>
      <c r="C275">
        <v>90</v>
      </c>
      <c r="D275">
        <v>160762022</v>
      </c>
      <c r="E275" t="s">
        <v>273</v>
      </c>
      <c r="F275" t="s">
        <v>913</v>
      </c>
      <c r="G275" t="s">
        <v>1515</v>
      </c>
      <c r="H275">
        <v>132415</v>
      </c>
      <c r="I275">
        <v>288</v>
      </c>
      <c r="J275" t="s">
        <v>19</v>
      </c>
      <c r="K275" t="s">
        <v>20</v>
      </c>
      <c r="L275">
        <v>75000000</v>
      </c>
      <c r="M275">
        <v>2004</v>
      </c>
      <c r="N275">
        <v>6</v>
      </c>
      <c r="O275" s="4">
        <f t="shared" si="12"/>
        <v>160.762022</v>
      </c>
      <c r="P275" s="4">
        <f t="shared" si="13"/>
        <v>75</v>
      </c>
      <c r="Q275" s="4">
        <f t="shared" si="14"/>
        <v>85.762022000000002</v>
      </c>
    </row>
    <row r="276" spans="1:17" x14ac:dyDescent="0.3">
      <c r="A276" t="s">
        <v>3474</v>
      </c>
      <c r="B276">
        <v>157</v>
      </c>
      <c r="C276">
        <v>120</v>
      </c>
      <c r="D276">
        <v>115648585</v>
      </c>
      <c r="E276" t="s">
        <v>855</v>
      </c>
      <c r="F276" t="s">
        <v>2025</v>
      </c>
      <c r="G276" t="s">
        <v>3575</v>
      </c>
      <c r="H276">
        <v>160776</v>
      </c>
      <c r="I276">
        <v>402</v>
      </c>
      <c r="J276" t="s">
        <v>19</v>
      </c>
      <c r="K276" t="s">
        <v>20</v>
      </c>
      <c r="L276">
        <v>30000000</v>
      </c>
      <c r="M276">
        <v>2000</v>
      </c>
      <c r="N276">
        <v>7.8</v>
      </c>
      <c r="O276" s="4">
        <f t="shared" si="12"/>
        <v>115.648585</v>
      </c>
      <c r="P276" s="4">
        <f t="shared" si="13"/>
        <v>30</v>
      </c>
      <c r="Q276" s="4">
        <f t="shared" si="14"/>
        <v>85.648584999999997</v>
      </c>
    </row>
    <row r="277" spans="1:17" x14ac:dyDescent="0.3">
      <c r="A277" t="s">
        <v>739</v>
      </c>
      <c r="B277">
        <v>472</v>
      </c>
      <c r="C277">
        <v>112</v>
      </c>
      <c r="D277">
        <v>115646235</v>
      </c>
      <c r="E277" t="s">
        <v>1405</v>
      </c>
      <c r="F277" t="s">
        <v>323</v>
      </c>
      <c r="G277" t="s">
        <v>3585</v>
      </c>
      <c r="H277">
        <v>531737</v>
      </c>
      <c r="I277">
        <v>1262</v>
      </c>
      <c r="J277" t="s">
        <v>19</v>
      </c>
      <c r="K277" t="s">
        <v>3586</v>
      </c>
      <c r="L277">
        <v>30000000</v>
      </c>
      <c r="M277">
        <v>2009</v>
      </c>
      <c r="N277">
        <v>8</v>
      </c>
      <c r="O277" s="4">
        <f t="shared" si="12"/>
        <v>115.646235</v>
      </c>
      <c r="P277" s="4">
        <f t="shared" si="13"/>
        <v>30</v>
      </c>
      <c r="Q277" s="4">
        <f t="shared" si="14"/>
        <v>85.646235000000004</v>
      </c>
    </row>
    <row r="278" spans="1:17" x14ac:dyDescent="0.3">
      <c r="A278" t="s">
        <v>1974</v>
      </c>
      <c r="B278">
        <v>35</v>
      </c>
      <c r="C278">
        <v>91</v>
      </c>
      <c r="D278">
        <v>130512915</v>
      </c>
      <c r="E278" t="s">
        <v>298</v>
      </c>
      <c r="F278" t="s">
        <v>1470</v>
      </c>
      <c r="G278" t="s">
        <v>2627</v>
      </c>
      <c r="H278">
        <v>60884</v>
      </c>
      <c r="I278">
        <v>85</v>
      </c>
      <c r="J278" t="s">
        <v>19</v>
      </c>
      <c r="K278" t="s">
        <v>20</v>
      </c>
      <c r="L278">
        <v>45000000</v>
      </c>
      <c r="M278">
        <v>1994</v>
      </c>
      <c r="N278">
        <v>4.8</v>
      </c>
      <c r="O278" s="4">
        <f t="shared" si="12"/>
        <v>130.51291499999999</v>
      </c>
      <c r="P278" s="4">
        <f t="shared" si="13"/>
        <v>45</v>
      </c>
      <c r="Q278" s="4">
        <f t="shared" si="14"/>
        <v>85.512914999999992</v>
      </c>
    </row>
    <row r="279" spans="1:17" x14ac:dyDescent="0.3">
      <c r="A279" t="s">
        <v>631</v>
      </c>
      <c r="B279">
        <v>266</v>
      </c>
      <c r="C279">
        <v>92</v>
      </c>
      <c r="D279">
        <v>215395021</v>
      </c>
      <c r="E279" t="s">
        <v>451</v>
      </c>
      <c r="F279" t="s">
        <v>325</v>
      </c>
      <c r="G279" t="s">
        <v>632</v>
      </c>
      <c r="H279">
        <v>307029</v>
      </c>
      <c r="I279">
        <v>360</v>
      </c>
      <c r="J279" t="s">
        <v>19</v>
      </c>
      <c r="K279" t="s">
        <v>20</v>
      </c>
      <c r="L279">
        <v>130000000</v>
      </c>
      <c r="M279">
        <v>2008</v>
      </c>
      <c r="N279">
        <v>7.6</v>
      </c>
      <c r="O279" s="4">
        <f t="shared" si="12"/>
        <v>215.39502100000001</v>
      </c>
      <c r="P279" s="4">
        <f t="shared" si="13"/>
        <v>130</v>
      </c>
      <c r="Q279" s="4">
        <f t="shared" si="14"/>
        <v>85.395021000000014</v>
      </c>
    </row>
    <row r="280" spans="1:17" x14ac:dyDescent="0.3">
      <c r="A280" t="s">
        <v>135</v>
      </c>
      <c r="B280">
        <v>319</v>
      </c>
      <c r="C280">
        <v>121</v>
      </c>
      <c r="D280">
        <v>125069696</v>
      </c>
      <c r="E280" t="s">
        <v>2864</v>
      </c>
      <c r="F280" t="s">
        <v>2865</v>
      </c>
      <c r="G280" t="s">
        <v>2866</v>
      </c>
      <c r="H280">
        <v>203963</v>
      </c>
      <c r="I280">
        <v>420</v>
      </c>
      <c r="J280" t="s">
        <v>19</v>
      </c>
      <c r="K280" t="s">
        <v>20</v>
      </c>
      <c r="L280">
        <v>40000000</v>
      </c>
      <c r="M280">
        <v>2013</v>
      </c>
      <c r="N280">
        <v>7.6</v>
      </c>
      <c r="O280" s="4">
        <f t="shared" si="12"/>
        <v>125.06969599999999</v>
      </c>
      <c r="P280" s="4">
        <f t="shared" si="13"/>
        <v>40</v>
      </c>
      <c r="Q280" s="4">
        <f t="shared" si="14"/>
        <v>85.069695999999993</v>
      </c>
    </row>
    <row r="281" spans="1:17" x14ac:dyDescent="0.3">
      <c r="A281" t="s">
        <v>297</v>
      </c>
      <c r="B281">
        <v>55</v>
      </c>
      <c r="C281">
        <v>115</v>
      </c>
      <c r="D281">
        <v>135014968</v>
      </c>
      <c r="E281" t="s">
        <v>2362</v>
      </c>
      <c r="F281" t="s">
        <v>457</v>
      </c>
      <c r="G281" t="s">
        <v>2363</v>
      </c>
      <c r="H281">
        <v>80580</v>
      </c>
      <c r="I281">
        <v>375</v>
      </c>
      <c r="J281" t="s">
        <v>19</v>
      </c>
      <c r="K281" t="s">
        <v>20</v>
      </c>
      <c r="L281">
        <v>50000000</v>
      </c>
      <c r="M281">
        <v>1998</v>
      </c>
      <c r="N281">
        <v>6.7</v>
      </c>
      <c r="O281" s="4">
        <f t="shared" si="12"/>
        <v>135.01496800000001</v>
      </c>
      <c r="P281" s="4">
        <f t="shared" si="13"/>
        <v>50</v>
      </c>
      <c r="Q281" s="4">
        <f t="shared" si="14"/>
        <v>85.01496800000001</v>
      </c>
    </row>
    <row r="282" spans="1:17" x14ac:dyDescent="0.3">
      <c r="A282" t="s">
        <v>239</v>
      </c>
      <c r="B282">
        <v>342</v>
      </c>
      <c r="C282">
        <v>132</v>
      </c>
      <c r="D282">
        <v>209805005</v>
      </c>
      <c r="E282" t="s">
        <v>201</v>
      </c>
      <c r="F282" t="s">
        <v>200</v>
      </c>
      <c r="G282" t="s">
        <v>689</v>
      </c>
      <c r="H282">
        <v>284792</v>
      </c>
      <c r="I282">
        <v>366</v>
      </c>
      <c r="J282" t="s">
        <v>19</v>
      </c>
      <c r="K282" t="s">
        <v>20</v>
      </c>
      <c r="L282">
        <v>125000000</v>
      </c>
      <c r="M282">
        <v>2011</v>
      </c>
      <c r="N282">
        <v>7.3</v>
      </c>
      <c r="O282" s="4">
        <f t="shared" si="12"/>
        <v>209.80500499999999</v>
      </c>
      <c r="P282" s="4">
        <f t="shared" si="13"/>
        <v>125</v>
      </c>
      <c r="Q282" s="4">
        <f t="shared" si="14"/>
        <v>84.805004999999994</v>
      </c>
    </row>
    <row r="283" spans="1:17" x14ac:dyDescent="0.3">
      <c r="A283" t="s">
        <v>566</v>
      </c>
      <c r="B283">
        <v>106</v>
      </c>
      <c r="C283">
        <v>119</v>
      </c>
      <c r="D283">
        <v>109713132</v>
      </c>
      <c r="E283" t="s">
        <v>979</v>
      </c>
      <c r="F283" t="s">
        <v>566</v>
      </c>
      <c r="G283" t="s">
        <v>4251</v>
      </c>
      <c r="H283">
        <v>61621</v>
      </c>
      <c r="I283">
        <v>219</v>
      </c>
      <c r="J283" t="s">
        <v>19</v>
      </c>
      <c r="K283" t="s">
        <v>20</v>
      </c>
      <c r="L283">
        <v>25000000</v>
      </c>
      <c r="M283">
        <v>1986</v>
      </c>
      <c r="N283">
        <v>7.3</v>
      </c>
      <c r="O283" s="4">
        <f t="shared" si="12"/>
        <v>109.713132</v>
      </c>
      <c r="P283" s="4">
        <f t="shared" si="13"/>
        <v>25</v>
      </c>
      <c r="Q283" s="4">
        <f t="shared" si="14"/>
        <v>84.713132000000002</v>
      </c>
    </row>
    <row r="284" spans="1:17" x14ac:dyDescent="0.3">
      <c r="A284" t="s">
        <v>111</v>
      </c>
      <c r="B284">
        <v>265</v>
      </c>
      <c r="C284">
        <v>171</v>
      </c>
      <c r="D284">
        <v>187670866</v>
      </c>
      <c r="E284" t="s">
        <v>885</v>
      </c>
      <c r="F284" t="s">
        <v>372</v>
      </c>
      <c r="G284" t="s">
        <v>886</v>
      </c>
      <c r="H284">
        <v>982637</v>
      </c>
      <c r="I284">
        <v>2368</v>
      </c>
      <c r="J284" t="s">
        <v>19</v>
      </c>
      <c r="K284" t="s">
        <v>20</v>
      </c>
      <c r="L284">
        <v>103000000</v>
      </c>
      <c r="M284">
        <v>2000</v>
      </c>
      <c r="N284">
        <v>8.5</v>
      </c>
      <c r="O284" s="4">
        <f t="shared" si="12"/>
        <v>187.67086599999999</v>
      </c>
      <c r="P284" s="4">
        <f t="shared" si="13"/>
        <v>103</v>
      </c>
      <c r="Q284" s="4">
        <f t="shared" si="14"/>
        <v>84.67086599999999</v>
      </c>
    </row>
    <row r="285" spans="1:17" x14ac:dyDescent="0.3">
      <c r="A285" t="s">
        <v>1061</v>
      </c>
      <c r="B285">
        <v>129</v>
      </c>
      <c r="C285">
        <v>97</v>
      </c>
      <c r="D285">
        <v>110222438</v>
      </c>
      <c r="E285" t="s">
        <v>3956</v>
      </c>
      <c r="F285" t="s">
        <v>907</v>
      </c>
      <c r="G285" t="s">
        <v>3957</v>
      </c>
      <c r="H285">
        <v>96693</v>
      </c>
      <c r="I285">
        <v>271</v>
      </c>
      <c r="J285" t="s">
        <v>19</v>
      </c>
      <c r="K285" t="s">
        <v>20</v>
      </c>
      <c r="L285">
        <v>26000000</v>
      </c>
      <c r="M285">
        <v>2003</v>
      </c>
      <c r="N285">
        <v>6.1</v>
      </c>
      <c r="O285" s="4">
        <f t="shared" si="12"/>
        <v>110.222438</v>
      </c>
      <c r="P285" s="4">
        <f t="shared" si="13"/>
        <v>26</v>
      </c>
      <c r="Q285" s="4">
        <f t="shared" si="14"/>
        <v>84.222437999999997</v>
      </c>
    </row>
    <row r="286" spans="1:17" x14ac:dyDescent="0.3">
      <c r="A286" t="s">
        <v>706</v>
      </c>
      <c r="B286">
        <v>144</v>
      </c>
      <c r="C286">
        <v>121</v>
      </c>
      <c r="D286">
        <v>184031112</v>
      </c>
      <c r="E286" t="s">
        <v>23</v>
      </c>
      <c r="F286" t="s">
        <v>708</v>
      </c>
      <c r="G286" t="s">
        <v>960</v>
      </c>
      <c r="H286">
        <v>190786</v>
      </c>
      <c r="I286">
        <v>539</v>
      </c>
      <c r="J286" t="s">
        <v>19</v>
      </c>
      <c r="K286" t="s">
        <v>20</v>
      </c>
      <c r="L286">
        <v>100000000</v>
      </c>
      <c r="M286">
        <v>1995</v>
      </c>
      <c r="N286">
        <v>5.4</v>
      </c>
      <c r="O286" s="4">
        <f t="shared" si="12"/>
        <v>184.03111200000001</v>
      </c>
      <c r="P286" s="4">
        <f t="shared" si="13"/>
        <v>100</v>
      </c>
      <c r="Q286" s="4">
        <f t="shared" si="14"/>
        <v>84.031112000000007</v>
      </c>
    </row>
    <row r="287" spans="1:17" x14ac:dyDescent="0.3">
      <c r="A287" t="s">
        <v>1058</v>
      </c>
      <c r="B287">
        <v>529</v>
      </c>
      <c r="C287">
        <v>105</v>
      </c>
      <c r="D287">
        <v>176740650</v>
      </c>
      <c r="E287" t="s">
        <v>740</v>
      </c>
      <c r="F287" t="s">
        <v>45</v>
      </c>
      <c r="G287" t="s">
        <v>1060</v>
      </c>
      <c r="H287">
        <v>403836</v>
      </c>
      <c r="I287">
        <v>646</v>
      </c>
      <c r="J287" t="s">
        <v>19</v>
      </c>
      <c r="K287" t="s">
        <v>20</v>
      </c>
      <c r="L287">
        <v>93000000</v>
      </c>
      <c r="M287">
        <v>2011</v>
      </c>
      <c r="N287">
        <v>7.6</v>
      </c>
      <c r="O287" s="4">
        <f t="shared" si="12"/>
        <v>176.74064999999999</v>
      </c>
      <c r="P287" s="4">
        <f t="shared" si="13"/>
        <v>93</v>
      </c>
      <c r="Q287" s="4">
        <f t="shared" si="14"/>
        <v>83.740649999999988</v>
      </c>
    </row>
    <row r="288" spans="1:17" x14ac:dyDescent="0.3">
      <c r="A288" t="s">
        <v>4337</v>
      </c>
      <c r="B288">
        <v>129</v>
      </c>
      <c r="C288">
        <v>106</v>
      </c>
      <c r="D288">
        <v>86300000</v>
      </c>
      <c r="E288" t="s">
        <v>872</v>
      </c>
      <c r="F288" t="s">
        <v>2665</v>
      </c>
      <c r="G288" t="s">
        <v>7055</v>
      </c>
      <c r="H288">
        <v>112671</v>
      </c>
      <c r="I288">
        <v>315</v>
      </c>
      <c r="J288" t="s">
        <v>19</v>
      </c>
      <c r="K288" t="s">
        <v>20</v>
      </c>
      <c r="L288">
        <v>2800000</v>
      </c>
      <c r="M288">
        <v>1974</v>
      </c>
      <c r="N288">
        <v>8</v>
      </c>
      <c r="O288" s="4">
        <f t="shared" si="12"/>
        <v>86.3</v>
      </c>
      <c r="P288" s="4">
        <f t="shared" si="13"/>
        <v>2.8</v>
      </c>
      <c r="Q288" s="4">
        <f t="shared" si="14"/>
        <v>83.5</v>
      </c>
    </row>
    <row r="289" spans="1:17" x14ac:dyDescent="0.3">
      <c r="A289" t="s">
        <v>1583</v>
      </c>
      <c r="B289">
        <v>217</v>
      </c>
      <c r="C289">
        <v>133</v>
      </c>
      <c r="D289">
        <v>109243478</v>
      </c>
      <c r="E289" t="s">
        <v>877</v>
      </c>
      <c r="F289" t="s">
        <v>301</v>
      </c>
      <c r="G289" t="s">
        <v>3958</v>
      </c>
      <c r="H289">
        <v>313797</v>
      </c>
      <c r="I289">
        <v>546</v>
      </c>
      <c r="J289" t="s">
        <v>19</v>
      </c>
      <c r="K289" t="s">
        <v>20</v>
      </c>
      <c r="L289">
        <v>26000000</v>
      </c>
      <c r="M289">
        <v>2005</v>
      </c>
      <c r="N289">
        <v>7.1</v>
      </c>
      <c r="O289" s="4">
        <f t="shared" si="12"/>
        <v>109.243478</v>
      </c>
      <c r="P289" s="4">
        <f t="shared" si="13"/>
        <v>26</v>
      </c>
      <c r="Q289" s="4">
        <f t="shared" si="14"/>
        <v>83.243477999999996</v>
      </c>
    </row>
    <row r="290" spans="1:17" x14ac:dyDescent="0.3">
      <c r="A290" t="s">
        <v>1902</v>
      </c>
      <c r="B290">
        <v>180</v>
      </c>
      <c r="C290">
        <v>115</v>
      </c>
      <c r="D290">
        <v>143151473</v>
      </c>
      <c r="E290" t="s">
        <v>1904</v>
      </c>
      <c r="F290" t="s">
        <v>1905</v>
      </c>
      <c r="G290" t="s">
        <v>1906</v>
      </c>
      <c r="H290">
        <v>116681</v>
      </c>
      <c r="I290">
        <v>320</v>
      </c>
      <c r="J290" t="s">
        <v>19</v>
      </c>
      <c r="K290" t="s">
        <v>20</v>
      </c>
      <c r="L290">
        <v>60000000</v>
      </c>
      <c r="M290">
        <v>2008</v>
      </c>
      <c r="N290">
        <v>7.1</v>
      </c>
      <c r="O290" s="4">
        <f t="shared" si="12"/>
        <v>143.15147300000001</v>
      </c>
      <c r="P290" s="4">
        <f t="shared" si="13"/>
        <v>60</v>
      </c>
      <c r="Q290" s="4">
        <f t="shared" si="14"/>
        <v>83.15147300000001</v>
      </c>
    </row>
    <row r="291" spans="1:17" x14ac:dyDescent="0.3">
      <c r="A291" t="s">
        <v>5831</v>
      </c>
      <c r="B291">
        <v>250</v>
      </c>
      <c r="C291">
        <v>95</v>
      </c>
      <c r="D291">
        <v>87025093</v>
      </c>
      <c r="E291" t="s">
        <v>2396</v>
      </c>
      <c r="F291" t="s">
        <v>3662</v>
      </c>
      <c r="G291" t="s">
        <v>6571</v>
      </c>
      <c r="H291">
        <v>188679</v>
      </c>
      <c r="I291">
        <v>864</v>
      </c>
      <c r="J291" t="s">
        <v>19</v>
      </c>
      <c r="K291" t="s">
        <v>20</v>
      </c>
      <c r="L291">
        <v>4000000</v>
      </c>
      <c r="M291">
        <v>2005</v>
      </c>
      <c r="N291">
        <v>6.6</v>
      </c>
      <c r="O291" s="4">
        <f t="shared" si="12"/>
        <v>87.025092999999998</v>
      </c>
      <c r="P291" s="4">
        <f t="shared" si="13"/>
        <v>4</v>
      </c>
      <c r="Q291" s="4">
        <f t="shared" si="14"/>
        <v>83.025092999999998</v>
      </c>
    </row>
    <row r="292" spans="1:17" x14ac:dyDescent="0.3">
      <c r="A292" t="s">
        <v>4465</v>
      </c>
      <c r="B292">
        <v>75</v>
      </c>
      <c r="C292">
        <v>131</v>
      </c>
      <c r="D292">
        <v>102922376</v>
      </c>
      <c r="E292" t="s">
        <v>3747</v>
      </c>
      <c r="F292" t="s">
        <v>1249</v>
      </c>
      <c r="G292" t="s">
        <v>4466</v>
      </c>
      <c r="H292">
        <v>51314</v>
      </c>
      <c r="I292">
        <v>265</v>
      </c>
      <c r="J292" t="s">
        <v>19</v>
      </c>
      <c r="K292" t="s">
        <v>20</v>
      </c>
      <c r="L292">
        <v>20000000</v>
      </c>
      <c r="M292">
        <v>1978</v>
      </c>
      <c r="N292">
        <v>5.7</v>
      </c>
      <c r="O292" s="4">
        <f t="shared" si="12"/>
        <v>102.922376</v>
      </c>
      <c r="P292" s="4">
        <f t="shared" si="13"/>
        <v>20</v>
      </c>
      <c r="Q292" s="4">
        <f t="shared" si="14"/>
        <v>82.922376</v>
      </c>
    </row>
    <row r="293" spans="1:17" x14ac:dyDescent="0.3">
      <c r="A293" t="s">
        <v>154</v>
      </c>
      <c r="B293">
        <v>153</v>
      </c>
      <c r="C293">
        <v>126</v>
      </c>
      <c r="D293">
        <v>162831698</v>
      </c>
      <c r="E293" t="s">
        <v>707</v>
      </c>
      <c r="F293" t="s">
        <v>708</v>
      </c>
      <c r="G293" t="s">
        <v>1298</v>
      </c>
      <c r="H293">
        <v>215255</v>
      </c>
      <c r="I293">
        <v>610</v>
      </c>
      <c r="J293" t="s">
        <v>19</v>
      </c>
      <c r="K293" t="s">
        <v>20</v>
      </c>
      <c r="L293">
        <v>80000000</v>
      </c>
      <c r="M293">
        <v>1992</v>
      </c>
      <c r="N293">
        <v>7</v>
      </c>
      <c r="O293" s="4">
        <f t="shared" si="12"/>
        <v>162.83169799999999</v>
      </c>
      <c r="P293" s="4">
        <f t="shared" si="13"/>
        <v>80</v>
      </c>
      <c r="Q293" s="4">
        <f t="shared" si="14"/>
        <v>82.831697999999989</v>
      </c>
    </row>
    <row r="294" spans="1:17" x14ac:dyDescent="0.3">
      <c r="A294" t="s">
        <v>2847</v>
      </c>
      <c r="B294">
        <v>81</v>
      </c>
      <c r="C294">
        <v>126</v>
      </c>
      <c r="D294">
        <v>90800000</v>
      </c>
      <c r="E294" t="s">
        <v>2848</v>
      </c>
      <c r="F294" t="s">
        <v>2759</v>
      </c>
      <c r="G294" t="s">
        <v>2849</v>
      </c>
      <c r="H294">
        <v>126907</v>
      </c>
      <c r="I294">
        <v>235</v>
      </c>
      <c r="J294" t="s">
        <v>19</v>
      </c>
      <c r="K294" t="s">
        <v>20</v>
      </c>
      <c r="L294">
        <v>8000000</v>
      </c>
      <c r="M294">
        <v>1984</v>
      </c>
      <c r="N294">
        <v>7.2</v>
      </c>
      <c r="O294" s="4">
        <f t="shared" si="12"/>
        <v>90.8</v>
      </c>
      <c r="P294" s="4">
        <f t="shared" si="13"/>
        <v>8</v>
      </c>
      <c r="Q294" s="4">
        <f t="shared" si="14"/>
        <v>82.8</v>
      </c>
    </row>
    <row r="295" spans="1:17" x14ac:dyDescent="0.3">
      <c r="A295" t="s">
        <v>1315</v>
      </c>
      <c r="B295">
        <v>340</v>
      </c>
      <c r="C295">
        <v>106</v>
      </c>
      <c r="D295">
        <v>117528646</v>
      </c>
      <c r="E295" t="s">
        <v>557</v>
      </c>
      <c r="F295" t="s">
        <v>71</v>
      </c>
      <c r="G295" t="s">
        <v>3258</v>
      </c>
      <c r="H295">
        <v>353442</v>
      </c>
      <c r="I295">
        <v>387</v>
      </c>
      <c r="J295" t="s">
        <v>19</v>
      </c>
      <c r="K295" t="s">
        <v>20</v>
      </c>
      <c r="L295">
        <v>35000000</v>
      </c>
      <c r="M295">
        <v>2011</v>
      </c>
      <c r="N295">
        <v>6.9</v>
      </c>
      <c r="O295" s="4">
        <f t="shared" si="12"/>
        <v>117.52864599999999</v>
      </c>
      <c r="P295" s="4">
        <f t="shared" si="13"/>
        <v>35</v>
      </c>
      <c r="Q295" s="4">
        <f t="shared" si="14"/>
        <v>82.528645999999995</v>
      </c>
    </row>
    <row r="296" spans="1:17" x14ac:dyDescent="0.3">
      <c r="A296" t="s">
        <v>69</v>
      </c>
      <c r="B296">
        <v>290</v>
      </c>
      <c r="C296">
        <v>104</v>
      </c>
      <c r="D296">
        <v>157299717</v>
      </c>
      <c r="E296" t="s">
        <v>41</v>
      </c>
      <c r="F296" t="s">
        <v>160</v>
      </c>
      <c r="G296" t="s">
        <v>1487</v>
      </c>
      <c r="H296">
        <v>452928</v>
      </c>
      <c r="I296">
        <v>1401</v>
      </c>
      <c r="J296" t="s">
        <v>19</v>
      </c>
      <c r="K296" t="s">
        <v>20</v>
      </c>
      <c r="L296">
        <v>75000000</v>
      </c>
      <c r="M296">
        <v>2000</v>
      </c>
      <c r="N296">
        <v>7.4</v>
      </c>
      <c r="O296" s="4">
        <f t="shared" si="12"/>
        <v>157.29971699999999</v>
      </c>
      <c r="P296" s="4">
        <f t="shared" si="13"/>
        <v>75</v>
      </c>
      <c r="Q296" s="4">
        <f t="shared" si="14"/>
        <v>82.299716999999987</v>
      </c>
    </row>
    <row r="297" spans="1:17" x14ac:dyDescent="0.3">
      <c r="A297" t="s">
        <v>1623</v>
      </c>
      <c r="B297">
        <v>103</v>
      </c>
      <c r="C297">
        <v>116</v>
      </c>
      <c r="D297">
        <v>152149590</v>
      </c>
      <c r="E297" t="s">
        <v>877</v>
      </c>
      <c r="F297" t="s">
        <v>808</v>
      </c>
      <c r="G297" t="s">
        <v>1624</v>
      </c>
      <c r="H297">
        <v>74274</v>
      </c>
      <c r="I297">
        <v>255</v>
      </c>
      <c r="J297" t="s">
        <v>19</v>
      </c>
      <c r="K297" t="s">
        <v>20</v>
      </c>
      <c r="L297">
        <v>70000000</v>
      </c>
      <c r="M297">
        <v>1999</v>
      </c>
      <c r="N297">
        <v>5.5</v>
      </c>
      <c r="O297" s="4">
        <f t="shared" si="12"/>
        <v>152.14958999999999</v>
      </c>
      <c r="P297" s="4">
        <f t="shared" si="13"/>
        <v>70</v>
      </c>
      <c r="Q297" s="4">
        <f t="shared" si="14"/>
        <v>82.149589999999989</v>
      </c>
    </row>
    <row r="298" spans="1:17" x14ac:dyDescent="0.3">
      <c r="A298" t="s">
        <v>1127</v>
      </c>
      <c r="B298">
        <v>179</v>
      </c>
      <c r="C298">
        <v>102</v>
      </c>
      <c r="D298">
        <v>162001186</v>
      </c>
      <c r="E298" t="s">
        <v>872</v>
      </c>
      <c r="F298" t="s">
        <v>166</v>
      </c>
      <c r="G298" t="s">
        <v>1506</v>
      </c>
      <c r="H298">
        <v>181443</v>
      </c>
      <c r="I298">
        <v>311</v>
      </c>
      <c r="J298" t="s">
        <v>19</v>
      </c>
      <c r="K298" t="s">
        <v>20</v>
      </c>
      <c r="L298">
        <v>80000000</v>
      </c>
      <c r="M298">
        <v>2010</v>
      </c>
      <c r="N298">
        <v>6</v>
      </c>
      <c r="O298" s="4">
        <f t="shared" si="12"/>
        <v>162.00118599999999</v>
      </c>
      <c r="P298" s="4">
        <f t="shared" si="13"/>
        <v>80</v>
      </c>
      <c r="Q298" s="4">
        <f t="shared" si="14"/>
        <v>82.00118599999999</v>
      </c>
    </row>
    <row r="299" spans="1:17" x14ac:dyDescent="0.3">
      <c r="A299" t="s">
        <v>6952</v>
      </c>
      <c r="B299">
        <v>264</v>
      </c>
      <c r="C299">
        <v>98</v>
      </c>
      <c r="D299">
        <v>84749884</v>
      </c>
      <c r="E299" t="s">
        <v>2914</v>
      </c>
      <c r="F299" t="s">
        <v>6579</v>
      </c>
      <c r="G299" t="s">
        <v>6953</v>
      </c>
      <c r="H299">
        <v>82133</v>
      </c>
      <c r="I299">
        <v>359</v>
      </c>
      <c r="J299" t="s">
        <v>19</v>
      </c>
      <c r="K299" t="s">
        <v>20</v>
      </c>
      <c r="L299">
        <v>3000000</v>
      </c>
      <c r="M299">
        <v>2010</v>
      </c>
      <c r="N299">
        <v>5.7</v>
      </c>
      <c r="O299" s="4">
        <f t="shared" si="12"/>
        <v>84.749883999999994</v>
      </c>
      <c r="P299" s="4">
        <f t="shared" si="13"/>
        <v>3</v>
      </c>
      <c r="Q299" s="4">
        <f t="shared" si="14"/>
        <v>81.749883999999994</v>
      </c>
    </row>
    <row r="300" spans="1:17" x14ac:dyDescent="0.3">
      <c r="A300" t="s">
        <v>2762</v>
      </c>
      <c r="B300">
        <v>105</v>
      </c>
      <c r="C300">
        <v>88</v>
      </c>
      <c r="D300">
        <v>84300000</v>
      </c>
      <c r="E300" t="s">
        <v>2763</v>
      </c>
      <c r="F300" t="s">
        <v>2764</v>
      </c>
      <c r="G300" t="s">
        <v>2765</v>
      </c>
      <c r="H300">
        <v>90360</v>
      </c>
      <c r="I300">
        <v>147</v>
      </c>
      <c r="J300" t="s">
        <v>19</v>
      </c>
      <c r="K300" t="s">
        <v>20</v>
      </c>
      <c r="L300">
        <v>2600000</v>
      </c>
      <c r="M300">
        <v>1940</v>
      </c>
      <c r="N300">
        <v>7.5</v>
      </c>
      <c r="O300" s="4">
        <f t="shared" si="12"/>
        <v>84.3</v>
      </c>
      <c r="P300" s="4">
        <f t="shared" si="13"/>
        <v>2.6</v>
      </c>
      <c r="Q300" s="4">
        <f t="shared" si="14"/>
        <v>81.7</v>
      </c>
    </row>
    <row r="301" spans="1:17" x14ac:dyDescent="0.3">
      <c r="A301" t="s">
        <v>2611</v>
      </c>
      <c r="B301">
        <v>84</v>
      </c>
      <c r="C301">
        <v>105</v>
      </c>
      <c r="D301">
        <v>126805112</v>
      </c>
      <c r="E301" t="s">
        <v>877</v>
      </c>
      <c r="F301" t="s">
        <v>808</v>
      </c>
      <c r="G301" t="s">
        <v>2612</v>
      </c>
      <c r="H301">
        <v>98199</v>
      </c>
      <c r="I301">
        <v>169</v>
      </c>
      <c r="J301" t="s">
        <v>19</v>
      </c>
      <c r="K301" t="s">
        <v>20</v>
      </c>
      <c r="L301">
        <v>46000000</v>
      </c>
      <c r="M301">
        <v>1997</v>
      </c>
      <c r="N301">
        <v>6.3</v>
      </c>
      <c r="O301" s="4">
        <f t="shared" si="12"/>
        <v>126.80511199999999</v>
      </c>
      <c r="P301" s="4">
        <f t="shared" si="13"/>
        <v>46</v>
      </c>
      <c r="Q301" s="4">
        <f t="shared" si="14"/>
        <v>80.805111999999994</v>
      </c>
    </row>
    <row r="302" spans="1:17" x14ac:dyDescent="0.3">
      <c r="A302" t="s">
        <v>2979</v>
      </c>
      <c r="B302">
        <v>286</v>
      </c>
      <c r="C302">
        <v>97</v>
      </c>
      <c r="D302">
        <v>100292856</v>
      </c>
      <c r="E302" t="s">
        <v>872</v>
      </c>
      <c r="F302" t="s">
        <v>406</v>
      </c>
      <c r="G302" t="s">
        <v>4769</v>
      </c>
      <c r="H302">
        <v>160418</v>
      </c>
      <c r="I302">
        <v>296</v>
      </c>
      <c r="J302" t="s">
        <v>19</v>
      </c>
      <c r="K302" t="s">
        <v>20</v>
      </c>
      <c r="L302">
        <v>20000000</v>
      </c>
      <c r="M302">
        <v>2011</v>
      </c>
      <c r="N302">
        <v>5.7</v>
      </c>
      <c r="O302" s="4">
        <f t="shared" si="12"/>
        <v>100.292856</v>
      </c>
      <c r="P302" s="4">
        <f t="shared" si="13"/>
        <v>20</v>
      </c>
      <c r="Q302" s="4">
        <f t="shared" si="14"/>
        <v>80.292856</v>
      </c>
    </row>
    <row r="303" spans="1:17" x14ac:dyDescent="0.3">
      <c r="A303" t="s">
        <v>65</v>
      </c>
      <c r="B303">
        <v>673</v>
      </c>
      <c r="C303">
        <v>183</v>
      </c>
      <c r="D303">
        <v>330249062</v>
      </c>
      <c r="E303" t="s">
        <v>41</v>
      </c>
      <c r="F303" t="s">
        <v>67</v>
      </c>
      <c r="G303" t="s">
        <v>68</v>
      </c>
      <c r="H303">
        <v>371639</v>
      </c>
      <c r="I303">
        <v>3018</v>
      </c>
      <c r="J303" t="s">
        <v>19</v>
      </c>
      <c r="K303" t="s">
        <v>20</v>
      </c>
      <c r="L303">
        <v>250000000</v>
      </c>
      <c r="M303">
        <v>2016</v>
      </c>
      <c r="N303">
        <v>6.9</v>
      </c>
      <c r="O303" s="4">
        <f t="shared" si="12"/>
        <v>330.24906199999998</v>
      </c>
      <c r="P303" s="4">
        <f t="shared" si="13"/>
        <v>250</v>
      </c>
      <c r="Q303" s="4">
        <f t="shared" si="14"/>
        <v>80.249061999999981</v>
      </c>
    </row>
    <row r="304" spans="1:17" x14ac:dyDescent="0.3">
      <c r="A304" t="s">
        <v>154</v>
      </c>
      <c r="B304">
        <v>230</v>
      </c>
      <c r="C304">
        <v>119</v>
      </c>
      <c r="D304">
        <v>180011740</v>
      </c>
      <c r="E304" t="s">
        <v>137</v>
      </c>
      <c r="F304" t="s">
        <v>335</v>
      </c>
      <c r="G304" t="s">
        <v>894</v>
      </c>
      <c r="H304">
        <v>177725</v>
      </c>
      <c r="I304">
        <v>1368</v>
      </c>
      <c r="J304" t="s">
        <v>19</v>
      </c>
      <c r="K304" t="s">
        <v>20</v>
      </c>
      <c r="L304">
        <v>100000000</v>
      </c>
      <c r="M304">
        <v>2001</v>
      </c>
      <c r="N304">
        <v>5.7</v>
      </c>
      <c r="O304" s="4">
        <f t="shared" si="12"/>
        <v>180.01174</v>
      </c>
      <c r="P304" s="4">
        <f t="shared" si="13"/>
        <v>100</v>
      </c>
      <c r="Q304" s="4">
        <f t="shared" si="14"/>
        <v>80.011740000000003</v>
      </c>
    </row>
    <row r="305" spans="1:17" x14ac:dyDescent="0.3">
      <c r="A305" t="s">
        <v>6886</v>
      </c>
      <c r="B305">
        <v>134</v>
      </c>
      <c r="C305">
        <v>88</v>
      </c>
      <c r="D305">
        <v>83400000</v>
      </c>
      <c r="E305" t="s">
        <v>872</v>
      </c>
      <c r="F305" t="s">
        <v>6887</v>
      </c>
      <c r="G305" t="s">
        <v>6888</v>
      </c>
      <c r="H305">
        <v>160281</v>
      </c>
      <c r="I305">
        <v>427</v>
      </c>
      <c r="J305" t="s">
        <v>19</v>
      </c>
      <c r="K305" t="s">
        <v>20</v>
      </c>
      <c r="L305">
        <v>3500000</v>
      </c>
      <c r="M305">
        <v>1980</v>
      </c>
      <c r="N305">
        <v>7.8</v>
      </c>
      <c r="O305" s="4">
        <f t="shared" si="12"/>
        <v>83.4</v>
      </c>
      <c r="P305" s="4">
        <f t="shared" si="13"/>
        <v>3.5</v>
      </c>
      <c r="Q305" s="4">
        <f t="shared" si="14"/>
        <v>79.900000000000006</v>
      </c>
    </row>
    <row r="306" spans="1:17" x14ac:dyDescent="0.3">
      <c r="A306" t="s">
        <v>1957</v>
      </c>
      <c r="B306">
        <v>128</v>
      </c>
      <c r="C306">
        <v>112</v>
      </c>
      <c r="D306">
        <v>90556401</v>
      </c>
      <c r="E306" t="s">
        <v>1495</v>
      </c>
      <c r="F306" t="s">
        <v>4542</v>
      </c>
      <c r="G306" t="s">
        <v>5750</v>
      </c>
      <c r="H306">
        <v>43795</v>
      </c>
      <c r="I306">
        <v>171</v>
      </c>
      <c r="J306" t="s">
        <v>19</v>
      </c>
      <c r="K306" t="s">
        <v>20</v>
      </c>
      <c r="L306">
        <v>11000000</v>
      </c>
      <c r="M306">
        <v>2008</v>
      </c>
      <c r="N306">
        <v>4.5</v>
      </c>
      <c r="O306" s="4">
        <f t="shared" si="12"/>
        <v>90.556400999999994</v>
      </c>
      <c r="P306" s="4">
        <f t="shared" si="13"/>
        <v>11</v>
      </c>
      <c r="Q306" s="4">
        <f t="shared" si="14"/>
        <v>79.556400999999994</v>
      </c>
    </row>
    <row r="307" spans="1:17" x14ac:dyDescent="0.3">
      <c r="A307" t="s">
        <v>719</v>
      </c>
      <c r="B307">
        <v>77</v>
      </c>
      <c r="C307">
        <v>122</v>
      </c>
      <c r="D307">
        <v>91547205</v>
      </c>
      <c r="E307" t="s">
        <v>877</v>
      </c>
      <c r="F307" t="s">
        <v>4694</v>
      </c>
      <c r="G307" t="s">
        <v>5599</v>
      </c>
      <c r="H307">
        <v>34579</v>
      </c>
      <c r="I307">
        <v>62</v>
      </c>
      <c r="J307" t="s">
        <v>19</v>
      </c>
      <c r="K307" t="s">
        <v>20</v>
      </c>
      <c r="L307">
        <v>12000000</v>
      </c>
      <c r="M307">
        <v>2012</v>
      </c>
      <c r="N307">
        <v>6.6</v>
      </c>
      <c r="O307" s="4">
        <f t="shared" si="12"/>
        <v>91.547205000000005</v>
      </c>
      <c r="P307" s="4">
        <f t="shared" si="13"/>
        <v>12</v>
      </c>
      <c r="Q307" s="4">
        <f t="shared" si="14"/>
        <v>79.547205000000005</v>
      </c>
    </row>
    <row r="308" spans="1:17" x14ac:dyDescent="0.3">
      <c r="A308" t="s">
        <v>1744</v>
      </c>
      <c r="B308">
        <v>239</v>
      </c>
      <c r="C308">
        <v>101</v>
      </c>
      <c r="D308">
        <v>96471845</v>
      </c>
      <c r="E308" t="s">
        <v>4148</v>
      </c>
      <c r="F308" t="s">
        <v>3618</v>
      </c>
      <c r="G308" t="s">
        <v>4957</v>
      </c>
      <c r="H308">
        <v>268581</v>
      </c>
      <c r="I308">
        <v>1109</v>
      </c>
      <c r="J308" t="s">
        <v>19</v>
      </c>
      <c r="K308" t="s">
        <v>20</v>
      </c>
      <c r="L308">
        <v>17000000</v>
      </c>
      <c r="M308">
        <v>2001</v>
      </c>
      <c r="N308">
        <v>7.6</v>
      </c>
      <c r="O308" s="4">
        <f t="shared" si="12"/>
        <v>96.471845000000002</v>
      </c>
      <c r="P308" s="4">
        <f t="shared" si="13"/>
        <v>17</v>
      </c>
      <c r="Q308" s="4">
        <f t="shared" si="14"/>
        <v>79.471845000000002</v>
      </c>
    </row>
    <row r="309" spans="1:17" x14ac:dyDescent="0.3">
      <c r="A309" t="s">
        <v>600</v>
      </c>
      <c r="B309">
        <v>96</v>
      </c>
      <c r="C309">
        <v>128</v>
      </c>
      <c r="D309">
        <v>95860116</v>
      </c>
      <c r="E309" t="s">
        <v>1289</v>
      </c>
      <c r="F309" t="s">
        <v>457</v>
      </c>
      <c r="G309" t="s">
        <v>5035</v>
      </c>
      <c r="H309">
        <v>277451</v>
      </c>
      <c r="I309">
        <v>491</v>
      </c>
      <c r="J309" t="s">
        <v>19</v>
      </c>
      <c r="K309" t="s">
        <v>20</v>
      </c>
      <c r="L309">
        <v>16400000</v>
      </c>
      <c r="M309">
        <v>1989</v>
      </c>
      <c r="N309">
        <v>8</v>
      </c>
      <c r="O309" s="4">
        <f t="shared" si="12"/>
        <v>95.860116000000005</v>
      </c>
      <c r="P309" s="4">
        <f t="shared" si="13"/>
        <v>16.399999999999999</v>
      </c>
      <c r="Q309" s="4">
        <f t="shared" si="14"/>
        <v>79.460115999999999</v>
      </c>
    </row>
    <row r="310" spans="1:17" x14ac:dyDescent="0.3">
      <c r="A310" t="s">
        <v>3344</v>
      </c>
      <c r="B310">
        <v>50</v>
      </c>
      <c r="C310">
        <v>103</v>
      </c>
      <c r="D310">
        <v>105444419</v>
      </c>
      <c r="E310" t="s">
        <v>872</v>
      </c>
      <c r="F310" t="s">
        <v>1987</v>
      </c>
      <c r="G310" t="s">
        <v>3583</v>
      </c>
      <c r="H310">
        <v>31817</v>
      </c>
      <c r="I310">
        <v>117</v>
      </c>
      <c r="J310" t="s">
        <v>19</v>
      </c>
      <c r="K310" t="s">
        <v>20</v>
      </c>
      <c r="L310">
        <v>26000000</v>
      </c>
      <c r="M310">
        <v>1996</v>
      </c>
      <c r="N310">
        <v>6.2</v>
      </c>
      <c r="O310" s="4">
        <f t="shared" si="12"/>
        <v>105.444419</v>
      </c>
      <c r="P310" s="4">
        <f t="shared" si="13"/>
        <v>26</v>
      </c>
      <c r="Q310" s="4">
        <f t="shared" si="14"/>
        <v>79.444418999999996</v>
      </c>
    </row>
    <row r="311" spans="1:17" x14ac:dyDescent="0.3">
      <c r="A311" t="s">
        <v>1780</v>
      </c>
      <c r="B311">
        <v>80</v>
      </c>
      <c r="C311">
        <v>104</v>
      </c>
      <c r="D311">
        <v>139225854</v>
      </c>
      <c r="E311" t="s">
        <v>298</v>
      </c>
      <c r="F311" t="s">
        <v>1782</v>
      </c>
      <c r="G311" t="s">
        <v>1783</v>
      </c>
      <c r="H311">
        <v>34561</v>
      </c>
      <c r="I311">
        <v>116</v>
      </c>
      <c r="J311" t="s">
        <v>19</v>
      </c>
      <c r="K311" t="s">
        <v>20</v>
      </c>
      <c r="L311">
        <v>60000000</v>
      </c>
      <c r="M311">
        <v>2002</v>
      </c>
      <c r="N311">
        <v>5.5</v>
      </c>
      <c r="O311" s="4">
        <f t="shared" si="12"/>
        <v>139.225854</v>
      </c>
      <c r="P311" s="4">
        <f t="shared" si="13"/>
        <v>60</v>
      </c>
      <c r="Q311" s="4">
        <f t="shared" si="14"/>
        <v>79.225853999999998</v>
      </c>
    </row>
    <row r="312" spans="1:17" x14ac:dyDescent="0.3">
      <c r="A312" t="s">
        <v>581</v>
      </c>
      <c r="B312">
        <v>169</v>
      </c>
      <c r="C312">
        <v>188</v>
      </c>
      <c r="D312">
        <v>134218018</v>
      </c>
      <c r="E312" t="s">
        <v>2178</v>
      </c>
      <c r="F312" t="s">
        <v>70</v>
      </c>
      <c r="G312" t="s">
        <v>2179</v>
      </c>
      <c r="H312">
        <v>126357</v>
      </c>
      <c r="I312">
        <v>497</v>
      </c>
      <c r="J312" t="s">
        <v>19</v>
      </c>
      <c r="K312" t="s">
        <v>20</v>
      </c>
      <c r="L312">
        <v>55000000</v>
      </c>
      <c r="M312">
        <v>1978</v>
      </c>
      <c r="N312">
        <v>7.3</v>
      </c>
      <c r="O312" s="4">
        <f t="shared" si="12"/>
        <v>134.218018</v>
      </c>
      <c r="P312" s="4">
        <f t="shared" si="13"/>
        <v>55</v>
      </c>
      <c r="Q312" s="4">
        <f t="shared" si="14"/>
        <v>79.218018000000001</v>
      </c>
    </row>
    <row r="313" spans="1:17" x14ac:dyDescent="0.3">
      <c r="A313" t="s">
        <v>230</v>
      </c>
      <c r="B313">
        <v>70</v>
      </c>
      <c r="C313">
        <v>154</v>
      </c>
      <c r="D313">
        <v>94175854</v>
      </c>
      <c r="E313" t="s">
        <v>1671</v>
      </c>
      <c r="F313" t="s">
        <v>502</v>
      </c>
      <c r="G313" t="s">
        <v>5143</v>
      </c>
      <c r="H313">
        <v>60988</v>
      </c>
      <c r="I313">
        <v>199</v>
      </c>
      <c r="J313" t="s">
        <v>19</v>
      </c>
      <c r="K313" t="s">
        <v>20</v>
      </c>
      <c r="L313">
        <v>15000000</v>
      </c>
      <c r="M313">
        <v>1985</v>
      </c>
      <c r="N313">
        <v>7.8</v>
      </c>
      <c r="O313" s="4">
        <f t="shared" si="12"/>
        <v>94.175854000000001</v>
      </c>
      <c r="P313" s="4">
        <f t="shared" si="13"/>
        <v>15</v>
      </c>
      <c r="Q313" s="4">
        <f t="shared" si="14"/>
        <v>79.175854000000001</v>
      </c>
    </row>
    <row r="314" spans="1:17" x14ac:dyDescent="0.3">
      <c r="A314" t="s">
        <v>199</v>
      </c>
      <c r="B314">
        <v>318</v>
      </c>
      <c r="C314">
        <v>106</v>
      </c>
      <c r="D314">
        <v>83574831</v>
      </c>
      <c r="E314" t="s">
        <v>4148</v>
      </c>
      <c r="F314" t="s">
        <v>3279</v>
      </c>
      <c r="G314" t="s">
        <v>6570</v>
      </c>
      <c r="H314">
        <v>109214</v>
      </c>
      <c r="I314">
        <v>269</v>
      </c>
      <c r="J314" t="s">
        <v>19</v>
      </c>
      <c r="K314" t="s">
        <v>20</v>
      </c>
      <c r="L314">
        <v>5000000</v>
      </c>
      <c r="M314">
        <v>2013</v>
      </c>
      <c r="N314">
        <v>6.6</v>
      </c>
      <c r="O314" s="4">
        <f t="shared" si="12"/>
        <v>83.574831000000003</v>
      </c>
      <c r="P314" s="4">
        <f t="shared" si="13"/>
        <v>5</v>
      </c>
      <c r="Q314" s="4">
        <f t="shared" si="14"/>
        <v>78.574831000000003</v>
      </c>
    </row>
    <row r="315" spans="1:17" x14ac:dyDescent="0.3">
      <c r="A315" t="s">
        <v>44</v>
      </c>
      <c r="B315">
        <v>392</v>
      </c>
      <c r="C315">
        <v>156</v>
      </c>
      <c r="D315">
        <v>336530303</v>
      </c>
      <c r="E315" t="s">
        <v>46</v>
      </c>
      <c r="F315" t="s">
        <v>47</v>
      </c>
      <c r="G315" t="s">
        <v>48</v>
      </c>
      <c r="H315">
        <v>383056</v>
      </c>
      <c r="I315">
        <v>1902</v>
      </c>
      <c r="J315" t="s">
        <v>19</v>
      </c>
      <c r="K315" t="s">
        <v>20</v>
      </c>
      <c r="L315">
        <v>258000000</v>
      </c>
      <c r="M315">
        <v>2007</v>
      </c>
      <c r="N315">
        <v>6.2</v>
      </c>
      <c r="O315" s="4">
        <f t="shared" si="12"/>
        <v>336.530303</v>
      </c>
      <c r="P315" s="4">
        <f t="shared" si="13"/>
        <v>258</v>
      </c>
      <c r="Q315" s="4">
        <f t="shared" si="14"/>
        <v>78.530303000000004</v>
      </c>
    </row>
    <row r="316" spans="1:17" x14ac:dyDescent="0.3">
      <c r="A316" t="s">
        <v>253</v>
      </c>
      <c r="B316">
        <v>125</v>
      </c>
      <c r="C316">
        <v>108</v>
      </c>
      <c r="D316">
        <v>118500000</v>
      </c>
      <c r="E316" t="s">
        <v>979</v>
      </c>
      <c r="F316" t="s">
        <v>1825</v>
      </c>
      <c r="G316" t="s">
        <v>2856</v>
      </c>
      <c r="H316">
        <v>340085</v>
      </c>
      <c r="I316">
        <v>327</v>
      </c>
      <c r="J316" t="s">
        <v>19</v>
      </c>
      <c r="K316" t="s">
        <v>20</v>
      </c>
      <c r="L316">
        <v>40000000</v>
      </c>
      <c r="M316">
        <v>1989</v>
      </c>
      <c r="N316">
        <v>7.8</v>
      </c>
      <c r="O316" s="4">
        <f t="shared" si="12"/>
        <v>118.5</v>
      </c>
      <c r="P316" s="4">
        <f t="shared" si="13"/>
        <v>40</v>
      </c>
      <c r="Q316" s="4">
        <f t="shared" si="14"/>
        <v>78.5</v>
      </c>
    </row>
    <row r="317" spans="1:17" hidden="1" x14ac:dyDescent="0.3">
      <c r="A317" t="s">
        <v>7555</v>
      </c>
      <c r="B317">
        <v>66</v>
      </c>
      <c r="C317">
        <v>81</v>
      </c>
      <c r="D317">
        <v>3000000</v>
      </c>
      <c r="E317" t="s">
        <v>4677</v>
      </c>
      <c r="F317" t="s">
        <v>7556</v>
      </c>
      <c r="G317" t="s">
        <v>7557</v>
      </c>
      <c r="H317">
        <v>13269</v>
      </c>
      <c r="I317">
        <v>98</v>
      </c>
      <c r="J317" t="s">
        <v>19</v>
      </c>
      <c r="K317" t="s">
        <v>20</v>
      </c>
      <c r="L317">
        <v>609000</v>
      </c>
      <c r="M317">
        <v>1935</v>
      </c>
      <c r="N317">
        <v>7.8</v>
      </c>
      <c r="O317" s="4">
        <f t="shared" si="12"/>
        <v>3</v>
      </c>
      <c r="P317" s="4">
        <f t="shared" si="13"/>
        <v>0.60899999999999999</v>
      </c>
      <c r="Q317" s="4">
        <f t="shared" si="14"/>
        <v>2.391</v>
      </c>
    </row>
    <row r="318" spans="1:17" x14ac:dyDescent="0.3">
      <c r="A318" t="s">
        <v>2344</v>
      </c>
      <c r="B318">
        <v>59</v>
      </c>
      <c r="C318">
        <v>90</v>
      </c>
      <c r="D318">
        <v>108360000</v>
      </c>
      <c r="E318" t="s">
        <v>2028</v>
      </c>
      <c r="F318" t="s">
        <v>417</v>
      </c>
      <c r="G318" t="s">
        <v>3580</v>
      </c>
      <c r="H318">
        <v>160321</v>
      </c>
      <c r="I318">
        <v>178</v>
      </c>
      <c r="J318" t="s">
        <v>19</v>
      </c>
      <c r="K318" t="s">
        <v>20</v>
      </c>
      <c r="L318">
        <v>30000000</v>
      </c>
      <c r="M318">
        <v>1995</v>
      </c>
      <c r="N318">
        <v>6.3</v>
      </c>
      <c r="O318" s="4">
        <f t="shared" si="12"/>
        <v>108.36</v>
      </c>
      <c r="P318" s="4">
        <f t="shared" si="13"/>
        <v>30</v>
      </c>
      <c r="Q318" s="4">
        <f t="shared" si="14"/>
        <v>78.36</v>
      </c>
    </row>
    <row r="319" spans="1:17" x14ac:dyDescent="0.3">
      <c r="A319" t="s">
        <v>2653</v>
      </c>
      <c r="B319">
        <v>101</v>
      </c>
      <c r="C319">
        <v>112</v>
      </c>
      <c r="D319">
        <v>91038276</v>
      </c>
      <c r="E319" t="s">
        <v>3462</v>
      </c>
      <c r="F319" t="s">
        <v>4835</v>
      </c>
      <c r="G319" t="s">
        <v>5454</v>
      </c>
      <c r="H319">
        <v>47876</v>
      </c>
      <c r="I319">
        <v>320</v>
      </c>
      <c r="J319" t="s">
        <v>19</v>
      </c>
      <c r="K319" t="s">
        <v>20</v>
      </c>
      <c r="L319">
        <v>13000000</v>
      </c>
      <c r="M319">
        <v>2001</v>
      </c>
      <c r="N319">
        <v>6.1</v>
      </c>
      <c r="O319" s="4">
        <f t="shared" si="12"/>
        <v>91.038275999999996</v>
      </c>
      <c r="P319" s="4">
        <f t="shared" si="13"/>
        <v>13</v>
      </c>
      <c r="Q319" s="4">
        <f t="shared" si="14"/>
        <v>78.038275999999996</v>
      </c>
    </row>
    <row r="320" spans="1:17" x14ac:dyDescent="0.3">
      <c r="A320" t="s">
        <v>91</v>
      </c>
      <c r="B320">
        <v>321</v>
      </c>
      <c r="C320">
        <v>125</v>
      </c>
      <c r="D320">
        <v>127997349</v>
      </c>
      <c r="E320" t="s">
        <v>2383</v>
      </c>
      <c r="F320" t="s">
        <v>24</v>
      </c>
      <c r="G320" t="s">
        <v>2384</v>
      </c>
      <c r="H320">
        <v>101178</v>
      </c>
      <c r="I320">
        <v>779</v>
      </c>
      <c r="J320" t="s">
        <v>19</v>
      </c>
      <c r="K320" t="s">
        <v>20</v>
      </c>
      <c r="L320">
        <v>50000000</v>
      </c>
      <c r="M320">
        <v>2014</v>
      </c>
      <c r="N320">
        <v>6</v>
      </c>
      <c r="O320" s="4">
        <f t="shared" si="12"/>
        <v>127.997349</v>
      </c>
      <c r="P320" s="4">
        <f t="shared" si="13"/>
        <v>50</v>
      </c>
      <c r="Q320" s="4">
        <f t="shared" si="14"/>
        <v>77.997349</v>
      </c>
    </row>
    <row r="321" spans="1:17" hidden="1" x14ac:dyDescent="0.3">
      <c r="A321" t="s">
        <v>5104</v>
      </c>
      <c r="B321">
        <v>29</v>
      </c>
      <c r="C321">
        <v>140</v>
      </c>
      <c r="D321">
        <v>3130592</v>
      </c>
      <c r="E321" t="s">
        <v>129</v>
      </c>
      <c r="F321" t="s">
        <v>2414</v>
      </c>
      <c r="G321" t="s">
        <v>7064</v>
      </c>
      <c r="H321">
        <v>10755</v>
      </c>
      <c r="I321">
        <v>69</v>
      </c>
      <c r="J321" t="s">
        <v>19</v>
      </c>
      <c r="K321" t="s">
        <v>31</v>
      </c>
      <c r="L321">
        <v>2600000</v>
      </c>
      <c r="M321">
        <v>1987</v>
      </c>
      <c r="N321">
        <v>7.8</v>
      </c>
      <c r="O321" s="4">
        <f t="shared" si="12"/>
        <v>3.130592</v>
      </c>
      <c r="P321" s="4">
        <f t="shared" si="13"/>
        <v>2.6</v>
      </c>
      <c r="Q321" s="4">
        <f t="shared" si="14"/>
        <v>0.53059199999999995</v>
      </c>
    </row>
    <row r="322" spans="1:17" x14ac:dyDescent="0.3">
      <c r="A322" t="s">
        <v>135</v>
      </c>
      <c r="B322">
        <v>318</v>
      </c>
      <c r="C322">
        <v>102</v>
      </c>
      <c r="D322">
        <v>227946274</v>
      </c>
      <c r="E322" t="s">
        <v>437</v>
      </c>
      <c r="F322" t="s">
        <v>98</v>
      </c>
      <c r="G322" t="s">
        <v>438</v>
      </c>
      <c r="H322">
        <v>343648</v>
      </c>
      <c r="I322">
        <v>590</v>
      </c>
      <c r="J322" t="s">
        <v>19</v>
      </c>
      <c r="K322" t="s">
        <v>20</v>
      </c>
      <c r="L322">
        <v>150000000</v>
      </c>
      <c r="M322">
        <v>2008</v>
      </c>
      <c r="N322">
        <v>6.4</v>
      </c>
      <c r="O322" s="4">
        <f t="shared" ref="O322:O385" si="15">D322/1000000</f>
        <v>227.94627399999999</v>
      </c>
      <c r="P322" s="4">
        <f t="shared" ref="P322:P385" si="16">L322/1000000</f>
        <v>150</v>
      </c>
      <c r="Q322" s="4">
        <f t="shared" ref="Q322:Q385" si="17">O322-P322</f>
        <v>77.946273999999988</v>
      </c>
    </row>
    <row r="323" spans="1:17" hidden="1" x14ac:dyDescent="0.3">
      <c r="A323" t="s">
        <v>7678</v>
      </c>
      <c r="B323">
        <v>110</v>
      </c>
      <c r="C323">
        <v>88</v>
      </c>
      <c r="D323">
        <v>1523883</v>
      </c>
      <c r="E323" t="s">
        <v>6307</v>
      </c>
      <c r="F323" t="s">
        <v>7679</v>
      </c>
      <c r="G323" t="s">
        <v>7680</v>
      </c>
      <c r="H323">
        <v>9037</v>
      </c>
      <c r="I323">
        <v>70</v>
      </c>
      <c r="J323" t="s">
        <v>19</v>
      </c>
      <c r="K323" t="s">
        <v>20</v>
      </c>
      <c r="L323">
        <v>1750211</v>
      </c>
      <c r="M323">
        <v>2005</v>
      </c>
      <c r="N323">
        <v>7.8</v>
      </c>
      <c r="O323" s="4">
        <f t="shared" si="15"/>
        <v>1.5238830000000001</v>
      </c>
      <c r="P323" s="4">
        <f t="shared" si="16"/>
        <v>1.750211</v>
      </c>
      <c r="Q323" s="4">
        <f t="shared" si="17"/>
        <v>-0.22632799999999986</v>
      </c>
    </row>
    <row r="324" spans="1:17" x14ac:dyDescent="0.3">
      <c r="A324" t="s">
        <v>3679</v>
      </c>
      <c r="B324">
        <v>271</v>
      </c>
      <c r="C324">
        <v>99</v>
      </c>
      <c r="D324">
        <v>84263837</v>
      </c>
      <c r="E324" t="s">
        <v>2396</v>
      </c>
      <c r="F324" t="s">
        <v>665</v>
      </c>
      <c r="G324" t="s">
        <v>6385</v>
      </c>
      <c r="H324">
        <v>81699</v>
      </c>
      <c r="I324">
        <v>291</v>
      </c>
      <c r="J324" t="s">
        <v>19</v>
      </c>
      <c r="K324" t="s">
        <v>20</v>
      </c>
      <c r="L324">
        <v>6500000</v>
      </c>
      <c r="M324">
        <v>2014</v>
      </c>
      <c r="N324">
        <v>5.4</v>
      </c>
      <c r="O324" s="4">
        <f t="shared" si="15"/>
        <v>84.263836999999995</v>
      </c>
      <c r="P324" s="4">
        <f t="shared" si="16"/>
        <v>6.5</v>
      </c>
      <c r="Q324" s="4">
        <f t="shared" si="17"/>
        <v>77.763836999999995</v>
      </c>
    </row>
    <row r="325" spans="1:17" x14ac:dyDescent="0.3">
      <c r="A325" t="s">
        <v>2309</v>
      </c>
      <c r="B325">
        <v>122</v>
      </c>
      <c r="C325">
        <v>88</v>
      </c>
      <c r="D325">
        <v>112692062</v>
      </c>
      <c r="E325" t="s">
        <v>1502</v>
      </c>
      <c r="F325" t="s">
        <v>2706</v>
      </c>
      <c r="G325" t="s">
        <v>3257</v>
      </c>
      <c r="H325">
        <v>84325</v>
      </c>
      <c r="I325">
        <v>205</v>
      </c>
      <c r="J325" t="s">
        <v>19</v>
      </c>
      <c r="K325" t="s">
        <v>20</v>
      </c>
      <c r="L325">
        <v>35000000</v>
      </c>
      <c r="M325">
        <v>2001</v>
      </c>
      <c r="N325">
        <v>5.4</v>
      </c>
      <c r="O325" s="4">
        <f t="shared" si="15"/>
        <v>112.69206200000001</v>
      </c>
      <c r="P325" s="4">
        <f t="shared" si="16"/>
        <v>35</v>
      </c>
      <c r="Q325" s="4">
        <f t="shared" si="17"/>
        <v>77.692062000000007</v>
      </c>
    </row>
    <row r="326" spans="1:17" x14ac:dyDescent="0.3">
      <c r="A326" t="s">
        <v>2877</v>
      </c>
      <c r="B326">
        <v>195</v>
      </c>
      <c r="C326">
        <v>120</v>
      </c>
      <c r="D326">
        <v>101334374</v>
      </c>
      <c r="E326" t="s">
        <v>2396</v>
      </c>
      <c r="F326" t="s">
        <v>2739</v>
      </c>
      <c r="G326" t="s">
        <v>4253</v>
      </c>
      <c r="H326">
        <v>124941</v>
      </c>
      <c r="I326">
        <v>488</v>
      </c>
      <c r="J326" t="s">
        <v>19</v>
      </c>
      <c r="K326" t="s">
        <v>20</v>
      </c>
      <c r="L326">
        <v>24000000</v>
      </c>
      <c r="M326">
        <v>1997</v>
      </c>
      <c r="N326">
        <v>6.1</v>
      </c>
      <c r="O326" s="4">
        <f t="shared" si="15"/>
        <v>101.334374</v>
      </c>
      <c r="P326" s="4">
        <f t="shared" si="16"/>
        <v>24</v>
      </c>
      <c r="Q326" s="4">
        <f t="shared" si="17"/>
        <v>77.334373999999997</v>
      </c>
    </row>
    <row r="327" spans="1:17" x14ac:dyDescent="0.3">
      <c r="A327" t="s">
        <v>5146</v>
      </c>
      <c r="B327">
        <v>454</v>
      </c>
      <c r="C327">
        <v>114</v>
      </c>
      <c r="D327">
        <v>91121452</v>
      </c>
      <c r="E327" t="s">
        <v>4200</v>
      </c>
      <c r="F327" t="s">
        <v>214</v>
      </c>
      <c r="G327" t="s">
        <v>5147</v>
      </c>
      <c r="H327">
        <v>467613</v>
      </c>
      <c r="I327">
        <v>608</v>
      </c>
      <c r="J327" t="s">
        <v>19</v>
      </c>
      <c r="K327" t="s">
        <v>31</v>
      </c>
      <c r="L327">
        <v>14000000</v>
      </c>
      <c r="M327">
        <v>2014</v>
      </c>
      <c r="N327">
        <v>8.1</v>
      </c>
      <c r="O327" s="4">
        <f t="shared" si="15"/>
        <v>91.121452000000005</v>
      </c>
      <c r="P327" s="4">
        <f t="shared" si="16"/>
        <v>14</v>
      </c>
      <c r="Q327" s="4">
        <f t="shared" si="17"/>
        <v>77.121452000000005</v>
      </c>
    </row>
    <row r="328" spans="1:17" hidden="1" x14ac:dyDescent="0.3">
      <c r="A328" t="s">
        <v>7224</v>
      </c>
      <c r="B328">
        <v>30</v>
      </c>
      <c r="C328">
        <v>119</v>
      </c>
      <c r="D328">
        <v>4958</v>
      </c>
      <c r="E328" t="s">
        <v>5960</v>
      </c>
      <c r="F328" t="s">
        <v>7005</v>
      </c>
      <c r="G328" t="s">
        <v>7225</v>
      </c>
      <c r="H328">
        <v>9689</v>
      </c>
      <c r="I328">
        <v>23</v>
      </c>
      <c r="J328" t="s">
        <v>19</v>
      </c>
      <c r="K328" t="s">
        <v>3586</v>
      </c>
      <c r="L328">
        <v>2000000</v>
      </c>
      <c r="M328">
        <v>2008</v>
      </c>
      <c r="N328">
        <v>7.8</v>
      </c>
      <c r="O328" s="4">
        <f t="shared" si="15"/>
        <v>4.9579999999999997E-3</v>
      </c>
      <c r="P328" s="4">
        <f t="shared" si="16"/>
        <v>2</v>
      </c>
      <c r="Q328" s="4">
        <f t="shared" si="17"/>
        <v>-1.995042</v>
      </c>
    </row>
    <row r="329" spans="1:17" x14ac:dyDescent="0.3">
      <c r="A329" t="s">
        <v>1530</v>
      </c>
      <c r="B329">
        <v>163</v>
      </c>
      <c r="C329">
        <v>96</v>
      </c>
      <c r="D329">
        <v>95001351</v>
      </c>
      <c r="E329" t="s">
        <v>877</v>
      </c>
      <c r="F329" t="s">
        <v>1266</v>
      </c>
      <c r="G329" t="s">
        <v>4825</v>
      </c>
      <c r="H329">
        <v>131801</v>
      </c>
      <c r="I329">
        <v>548</v>
      </c>
      <c r="J329" t="s">
        <v>19</v>
      </c>
      <c r="K329" t="s">
        <v>20</v>
      </c>
      <c r="L329">
        <v>18000000</v>
      </c>
      <c r="M329">
        <v>2001</v>
      </c>
      <c r="N329">
        <v>6.2</v>
      </c>
      <c r="O329" s="4">
        <f t="shared" si="15"/>
        <v>95.001351</v>
      </c>
      <c r="P329" s="4">
        <f t="shared" si="16"/>
        <v>18</v>
      </c>
      <c r="Q329" s="4">
        <f t="shared" si="17"/>
        <v>77.001351</v>
      </c>
    </row>
    <row r="330" spans="1:17" x14ac:dyDescent="0.3">
      <c r="A330" t="s">
        <v>212</v>
      </c>
      <c r="B330">
        <v>539</v>
      </c>
      <c r="C330">
        <v>112</v>
      </c>
      <c r="D330">
        <v>126975169</v>
      </c>
      <c r="E330" t="s">
        <v>2366</v>
      </c>
      <c r="F330" t="s">
        <v>2367</v>
      </c>
      <c r="G330" t="s">
        <v>2368</v>
      </c>
      <c r="H330">
        <v>287822</v>
      </c>
      <c r="I330">
        <v>849</v>
      </c>
      <c r="J330" t="s">
        <v>19</v>
      </c>
      <c r="K330" t="s">
        <v>20</v>
      </c>
      <c r="L330">
        <v>50000000</v>
      </c>
      <c r="M330">
        <v>2011</v>
      </c>
      <c r="N330">
        <v>7.1</v>
      </c>
      <c r="O330" s="4">
        <f t="shared" si="15"/>
        <v>126.97516899999999</v>
      </c>
      <c r="P330" s="4">
        <f t="shared" si="16"/>
        <v>50</v>
      </c>
      <c r="Q330" s="4">
        <f t="shared" si="17"/>
        <v>76.975168999999994</v>
      </c>
    </row>
    <row r="331" spans="1:17" x14ac:dyDescent="0.3">
      <c r="A331" t="s">
        <v>1883</v>
      </c>
      <c r="B331">
        <v>114</v>
      </c>
      <c r="C331">
        <v>89</v>
      </c>
      <c r="D331">
        <v>92823600</v>
      </c>
      <c r="E331" t="s">
        <v>753</v>
      </c>
      <c r="F331" t="s">
        <v>5038</v>
      </c>
      <c r="G331" t="s">
        <v>5039</v>
      </c>
      <c r="H331">
        <v>149108</v>
      </c>
      <c r="I331">
        <v>273</v>
      </c>
      <c r="J331" t="s">
        <v>19</v>
      </c>
      <c r="K331" t="s">
        <v>20</v>
      </c>
      <c r="L331">
        <v>16000000</v>
      </c>
      <c r="M331">
        <v>1989</v>
      </c>
      <c r="N331">
        <v>7.6</v>
      </c>
      <c r="O331" s="4">
        <f t="shared" si="15"/>
        <v>92.823599999999999</v>
      </c>
      <c r="P331" s="4">
        <f t="shared" si="16"/>
        <v>16</v>
      </c>
      <c r="Q331" s="4">
        <f t="shared" si="17"/>
        <v>76.823599999999999</v>
      </c>
    </row>
    <row r="332" spans="1:17" x14ac:dyDescent="0.3">
      <c r="A332" t="s">
        <v>1602</v>
      </c>
      <c r="B332">
        <v>186</v>
      </c>
      <c r="C332">
        <v>189</v>
      </c>
      <c r="D332">
        <v>136801374</v>
      </c>
      <c r="E332" t="s">
        <v>1907</v>
      </c>
      <c r="F332" t="s">
        <v>193</v>
      </c>
      <c r="G332" t="s">
        <v>1908</v>
      </c>
      <c r="H332">
        <v>782610</v>
      </c>
      <c r="I332">
        <v>1377</v>
      </c>
      <c r="J332" t="s">
        <v>19</v>
      </c>
      <c r="K332" t="s">
        <v>20</v>
      </c>
      <c r="L332">
        <v>60000000</v>
      </c>
      <c r="M332">
        <v>1999</v>
      </c>
      <c r="N332">
        <v>8.5</v>
      </c>
      <c r="O332" s="4">
        <f t="shared" si="15"/>
        <v>136.80137400000001</v>
      </c>
      <c r="P332" s="4">
        <f t="shared" si="16"/>
        <v>60</v>
      </c>
      <c r="Q332" s="4">
        <f t="shared" si="17"/>
        <v>76.80137400000001</v>
      </c>
    </row>
    <row r="333" spans="1:17" hidden="1" x14ac:dyDescent="0.3">
      <c r="A333" t="s">
        <v>6752</v>
      </c>
      <c r="B333">
        <v>54</v>
      </c>
      <c r="C333">
        <v>122</v>
      </c>
      <c r="D333">
        <v>713413</v>
      </c>
      <c r="E333" t="s">
        <v>1520</v>
      </c>
      <c r="F333" t="s">
        <v>6753</v>
      </c>
      <c r="G333" t="s">
        <v>6754</v>
      </c>
      <c r="H333">
        <v>9171</v>
      </c>
      <c r="I333">
        <v>68</v>
      </c>
      <c r="J333" t="s">
        <v>4398</v>
      </c>
      <c r="K333" t="s">
        <v>4399</v>
      </c>
      <c r="L333">
        <v>4500000</v>
      </c>
      <c r="M333">
        <v>1997</v>
      </c>
      <c r="N333">
        <v>7.8</v>
      </c>
      <c r="O333" s="4">
        <f t="shared" si="15"/>
        <v>0.71341299999999996</v>
      </c>
      <c r="P333" s="4">
        <f t="shared" si="16"/>
        <v>4.5</v>
      </c>
      <c r="Q333" s="4">
        <f t="shared" si="17"/>
        <v>-3.7865869999999999</v>
      </c>
    </row>
    <row r="334" spans="1:17" x14ac:dyDescent="0.3">
      <c r="A334" t="s">
        <v>3344</v>
      </c>
      <c r="B334">
        <v>45</v>
      </c>
      <c r="C334">
        <v>96</v>
      </c>
      <c r="D334">
        <v>81200000</v>
      </c>
      <c r="E334" t="s">
        <v>872</v>
      </c>
      <c r="F334" t="s">
        <v>4619</v>
      </c>
      <c r="G334" t="s">
        <v>6738</v>
      </c>
      <c r="H334">
        <v>87739</v>
      </c>
      <c r="I334">
        <v>133</v>
      </c>
      <c r="J334" t="s">
        <v>19</v>
      </c>
      <c r="K334" t="s">
        <v>20</v>
      </c>
      <c r="L334">
        <v>4500000</v>
      </c>
      <c r="M334">
        <v>1984</v>
      </c>
      <c r="N334">
        <v>6.7</v>
      </c>
      <c r="O334" s="4">
        <f t="shared" si="15"/>
        <v>81.2</v>
      </c>
      <c r="P334" s="4">
        <f t="shared" si="16"/>
        <v>4.5</v>
      </c>
      <c r="Q334" s="4">
        <f t="shared" si="17"/>
        <v>76.7</v>
      </c>
    </row>
    <row r="335" spans="1:17" x14ac:dyDescent="0.3">
      <c r="A335" t="s">
        <v>2027</v>
      </c>
      <c r="B335">
        <v>145</v>
      </c>
      <c r="C335">
        <v>103</v>
      </c>
      <c r="D335">
        <v>106694016</v>
      </c>
      <c r="E335" t="s">
        <v>557</v>
      </c>
      <c r="F335" t="s">
        <v>913</v>
      </c>
      <c r="G335" t="s">
        <v>3591</v>
      </c>
      <c r="H335">
        <v>123940</v>
      </c>
      <c r="I335">
        <v>337</v>
      </c>
      <c r="J335" t="s">
        <v>19</v>
      </c>
      <c r="K335" t="s">
        <v>20</v>
      </c>
      <c r="L335">
        <v>30000000</v>
      </c>
      <c r="M335">
        <v>1999</v>
      </c>
      <c r="N335">
        <v>6.7</v>
      </c>
      <c r="O335" s="4">
        <f t="shared" si="15"/>
        <v>106.694016</v>
      </c>
      <c r="P335" s="4">
        <f t="shared" si="16"/>
        <v>30</v>
      </c>
      <c r="Q335" s="4">
        <f t="shared" si="17"/>
        <v>76.694016000000005</v>
      </c>
    </row>
    <row r="336" spans="1:17" x14ac:dyDescent="0.3">
      <c r="A336" t="s">
        <v>1395</v>
      </c>
      <c r="B336">
        <v>117</v>
      </c>
      <c r="C336">
        <v>96</v>
      </c>
      <c r="D336">
        <v>126203320</v>
      </c>
      <c r="E336" t="s">
        <v>877</v>
      </c>
      <c r="F336" t="s">
        <v>166</v>
      </c>
      <c r="G336" t="s">
        <v>2365</v>
      </c>
      <c r="H336">
        <v>110432</v>
      </c>
      <c r="I336">
        <v>309</v>
      </c>
      <c r="J336" t="s">
        <v>19</v>
      </c>
      <c r="K336" t="s">
        <v>20</v>
      </c>
      <c r="L336">
        <v>50000000</v>
      </c>
      <c r="M336">
        <v>2002</v>
      </c>
      <c r="N336">
        <v>5.8</v>
      </c>
      <c r="O336" s="4">
        <f t="shared" si="15"/>
        <v>126.20332000000001</v>
      </c>
      <c r="P336" s="4">
        <f t="shared" si="16"/>
        <v>50</v>
      </c>
      <c r="Q336" s="4">
        <f t="shared" si="17"/>
        <v>76.203320000000005</v>
      </c>
    </row>
    <row r="337" spans="1:17" x14ac:dyDescent="0.3">
      <c r="A337" t="s">
        <v>1260</v>
      </c>
      <c r="B337">
        <v>134</v>
      </c>
      <c r="C337">
        <v>113</v>
      </c>
      <c r="D337">
        <v>158115031</v>
      </c>
      <c r="E337" t="s">
        <v>1307</v>
      </c>
      <c r="F337" t="s">
        <v>1129</v>
      </c>
      <c r="G337" t="s">
        <v>1308</v>
      </c>
      <c r="H337">
        <v>130070</v>
      </c>
      <c r="I337">
        <v>316</v>
      </c>
      <c r="J337" t="s">
        <v>19</v>
      </c>
      <c r="K337" t="s">
        <v>20</v>
      </c>
      <c r="L337">
        <v>82000000</v>
      </c>
      <c r="M337">
        <v>2005</v>
      </c>
      <c r="N337">
        <v>6.4</v>
      </c>
      <c r="O337" s="4">
        <f t="shared" si="15"/>
        <v>158.11503099999999</v>
      </c>
      <c r="P337" s="4">
        <f t="shared" si="16"/>
        <v>82</v>
      </c>
      <c r="Q337" s="4">
        <f t="shared" si="17"/>
        <v>76.115030999999988</v>
      </c>
    </row>
    <row r="338" spans="1:17" x14ac:dyDescent="0.3">
      <c r="A338" t="s">
        <v>807</v>
      </c>
      <c r="B338">
        <v>223</v>
      </c>
      <c r="C338">
        <v>190</v>
      </c>
      <c r="D338">
        <v>124107476</v>
      </c>
      <c r="E338" t="s">
        <v>1100</v>
      </c>
      <c r="F338" t="s">
        <v>424</v>
      </c>
      <c r="G338" t="s">
        <v>2563</v>
      </c>
      <c r="H338">
        <v>170684</v>
      </c>
      <c r="I338">
        <v>867</v>
      </c>
      <c r="J338" t="s">
        <v>19</v>
      </c>
      <c r="K338" t="s">
        <v>20</v>
      </c>
      <c r="L338">
        <v>48000000</v>
      </c>
      <c r="M338">
        <v>2000</v>
      </c>
      <c r="N338">
        <v>7.6</v>
      </c>
      <c r="O338" s="4">
        <f t="shared" si="15"/>
        <v>124.10747600000001</v>
      </c>
      <c r="P338" s="4">
        <f t="shared" si="16"/>
        <v>48</v>
      </c>
      <c r="Q338" s="4">
        <f t="shared" si="17"/>
        <v>76.107476000000005</v>
      </c>
    </row>
    <row r="339" spans="1:17" x14ac:dyDescent="0.3">
      <c r="A339" t="s">
        <v>2378</v>
      </c>
      <c r="B339">
        <v>177</v>
      </c>
      <c r="C339">
        <v>107</v>
      </c>
      <c r="D339">
        <v>126088877</v>
      </c>
      <c r="E339" t="s">
        <v>916</v>
      </c>
      <c r="F339" t="s">
        <v>588</v>
      </c>
      <c r="G339" t="s">
        <v>2379</v>
      </c>
      <c r="H339">
        <v>33354</v>
      </c>
      <c r="I339">
        <v>110</v>
      </c>
      <c r="J339" t="s">
        <v>19</v>
      </c>
      <c r="K339" t="s">
        <v>20</v>
      </c>
      <c r="L339">
        <v>50000000</v>
      </c>
      <c r="M339">
        <v>2016</v>
      </c>
      <c r="N339">
        <v>6.6</v>
      </c>
      <c r="O339" s="4">
        <f t="shared" si="15"/>
        <v>126.088877</v>
      </c>
      <c r="P339" s="4">
        <f t="shared" si="16"/>
        <v>50</v>
      </c>
      <c r="Q339" s="4">
        <f t="shared" si="17"/>
        <v>76.088876999999997</v>
      </c>
    </row>
    <row r="340" spans="1:17" x14ac:dyDescent="0.3">
      <c r="A340" t="s">
        <v>2122</v>
      </c>
      <c r="B340">
        <v>42</v>
      </c>
      <c r="C340">
        <v>143</v>
      </c>
      <c r="D340">
        <v>82528097</v>
      </c>
      <c r="E340" t="s">
        <v>2836</v>
      </c>
      <c r="F340" t="s">
        <v>1927</v>
      </c>
      <c r="G340" t="s">
        <v>3543</v>
      </c>
      <c r="H340">
        <v>30230</v>
      </c>
      <c r="I340">
        <v>154</v>
      </c>
      <c r="J340" t="s">
        <v>19</v>
      </c>
      <c r="K340" t="s">
        <v>20</v>
      </c>
      <c r="L340">
        <v>6500000</v>
      </c>
      <c r="M340">
        <v>1995</v>
      </c>
      <c r="N340">
        <v>7.3</v>
      </c>
      <c r="O340" s="4">
        <f t="shared" si="15"/>
        <v>82.528097000000002</v>
      </c>
      <c r="P340" s="4">
        <f t="shared" si="16"/>
        <v>6.5</v>
      </c>
      <c r="Q340" s="4">
        <f t="shared" si="17"/>
        <v>76.028097000000002</v>
      </c>
    </row>
    <row r="341" spans="1:17" x14ac:dyDescent="0.3">
      <c r="A341" t="s">
        <v>2316</v>
      </c>
      <c r="B341">
        <v>119</v>
      </c>
      <c r="C341">
        <v>110</v>
      </c>
      <c r="D341">
        <v>116724075</v>
      </c>
      <c r="E341" t="s">
        <v>2836</v>
      </c>
      <c r="F341" t="s">
        <v>815</v>
      </c>
      <c r="G341" t="s">
        <v>2837</v>
      </c>
      <c r="H341">
        <v>187181</v>
      </c>
      <c r="I341">
        <v>564</v>
      </c>
      <c r="J341" t="s">
        <v>19</v>
      </c>
      <c r="K341" t="s">
        <v>20</v>
      </c>
      <c r="L341">
        <v>41000000</v>
      </c>
      <c r="M341">
        <v>2002</v>
      </c>
      <c r="N341">
        <v>7</v>
      </c>
      <c r="O341" s="4">
        <f t="shared" si="15"/>
        <v>116.724075</v>
      </c>
      <c r="P341" s="4">
        <f t="shared" si="16"/>
        <v>41</v>
      </c>
      <c r="Q341" s="4">
        <f t="shared" si="17"/>
        <v>75.724074999999999</v>
      </c>
    </row>
    <row r="342" spans="1:17" hidden="1" x14ac:dyDescent="0.3">
      <c r="A342" t="s">
        <v>1439</v>
      </c>
      <c r="B342">
        <v>113</v>
      </c>
      <c r="C342">
        <v>104</v>
      </c>
      <c r="D342">
        <v>19406406</v>
      </c>
      <c r="E342" t="s">
        <v>1440</v>
      </c>
      <c r="F342" t="s">
        <v>1441</v>
      </c>
      <c r="G342" t="s">
        <v>1442</v>
      </c>
      <c r="H342">
        <v>7630</v>
      </c>
      <c r="I342">
        <v>42</v>
      </c>
      <c r="J342" t="s">
        <v>773</v>
      </c>
      <c r="K342" t="s">
        <v>774</v>
      </c>
      <c r="L342">
        <v>40000000</v>
      </c>
      <c r="M342">
        <v>2009</v>
      </c>
      <c r="N342">
        <v>7.8</v>
      </c>
      <c r="O342" s="4">
        <f t="shared" si="15"/>
        <v>19.406406</v>
      </c>
      <c r="P342" s="4">
        <f t="shared" si="16"/>
        <v>40</v>
      </c>
      <c r="Q342" s="4">
        <f t="shared" si="17"/>
        <v>-20.593594</v>
      </c>
    </row>
    <row r="343" spans="1:17" hidden="1" x14ac:dyDescent="0.3">
      <c r="A343" t="s">
        <v>4400</v>
      </c>
      <c r="B343">
        <v>115</v>
      </c>
      <c r="C343">
        <v>116</v>
      </c>
      <c r="D343">
        <v>1050445</v>
      </c>
      <c r="E343" t="s">
        <v>4401</v>
      </c>
      <c r="F343" t="s">
        <v>940</v>
      </c>
      <c r="G343" t="s">
        <v>4402</v>
      </c>
      <c r="H343">
        <v>21394</v>
      </c>
      <c r="I343">
        <v>147</v>
      </c>
      <c r="J343" t="s">
        <v>773</v>
      </c>
      <c r="K343" t="s">
        <v>774</v>
      </c>
      <c r="L343">
        <v>22000000</v>
      </c>
      <c r="M343">
        <v>2005</v>
      </c>
      <c r="N343">
        <v>7.8</v>
      </c>
      <c r="O343" s="4">
        <f t="shared" si="15"/>
        <v>1.0504450000000001</v>
      </c>
      <c r="P343" s="4">
        <f t="shared" si="16"/>
        <v>22</v>
      </c>
      <c r="Q343" s="4">
        <f t="shared" si="17"/>
        <v>-20.949555</v>
      </c>
    </row>
    <row r="344" spans="1:17" x14ac:dyDescent="0.3">
      <c r="A344" t="s">
        <v>95</v>
      </c>
      <c r="B344">
        <v>55</v>
      </c>
      <c r="C344">
        <v>99</v>
      </c>
      <c r="D344">
        <v>113502246</v>
      </c>
      <c r="E344" t="s">
        <v>1396</v>
      </c>
      <c r="F344" t="s">
        <v>1919</v>
      </c>
      <c r="G344" t="s">
        <v>3579</v>
      </c>
      <c r="H344">
        <v>96607</v>
      </c>
      <c r="I344">
        <v>125</v>
      </c>
      <c r="J344" t="s">
        <v>19</v>
      </c>
      <c r="K344" t="s">
        <v>20</v>
      </c>
      <c r="L344">
        <v>38000000</v>
      </c>
      <c r="M344">
        <v>1991</v>
      </c>
      <c r="N344">
        <v>6.8</v>
      </c>
      <c r="O344" s="4">
        <f t="shared" si="15"/>
        <v>113.502246</v>
      </c>
      <c r="P344" s="4">
        <f t="shared" si="16"/>
        <v>38</v>
      </c>
      <c r="Q344" s="4">
        <f t="shared" si="17"/>
        <v>75.502246</v>
      </c>
    </row>
    <row r="345" spans="1:17" x14ac:dyDescent="0.3">
      <c r="A345" t="s">
        <v>1360</v>
      </c>
      <c r="B345">
        <v>52</v>
      </c>
      <c r="C345">
        <v>117</v>
      </c>
      <c r="D345">
        <v>85300000</v>
      </c>
      <c r="E345" t="s">
        <v>3514</v>
      </c>
      <c r="F345" t="s">
        <v>314</v>
      </c>
      <c r="G345" t="s">
        <v>5834</v>
      </c>
      <c r="H345">
        <v>48629</v>
      </c>
      <c r="I345">
        <v>134</v>
      </c>
      <c r="J345" t="s">
        <v>19</v>
      </c>
      <c r="K345" t="s">
        <v>20</v>
      </c>
      <c r="L345">
        <v>10000000</v>
      </c>
      <c r="M345">
        <v>1981</v>
      </c>
      <c r="N345">
        <v>6.9</v>
      </c>
      <c r="O345" s="4">
        <f t="shared" si="15"/>
        <v>85.3</v>
      </c>
      <c r="P345" s="4">
        <f t="shared" si="16"/>
        <v>10</v>
      </c>
      <c r="Q345" s="4">
        <f t="shared" si="17"/>
        <v>75.3</v>
      </c>
    </row>
    <row r="346" spans="1:17" x14ac:dyDescent="0.3">
      <c r="A346" t="s">
        <v>2161</v>
      </c>
      <c r="B346">
        <v>134</v>
      </c>
      <c r="C346">
        <v>123</v>
      </c>
      <c r="D346">
        <v>100241322</v>
      </c>
      <c r="E346" t="s">
        <v>753</v>
      </c>
      <c r="F346" t="s">
        <v>81</v>
      </c>
      <c r="G346" t="s">
        <v>3960</v>
      </c>
      <c r="H346">
        <v>175524</v>
      </c>
      <c r="I346">
        <v>752</v>
      </c>
      <c r="J346" t="s">
        <v>19</v>
      </c>
      <c r="K346" t="s">
        <v>20</v>
      </c>
      <c r="L346">
        <v>25000000</v>
      </c>
      <c r="M346">
        <v>1998</v>
      </c>
      <c r="N346">
        <v>7.2</v>
      </c>
      <c r="O346" s="4">
        <f t="shared" si="15"/>
        <v>100.241322</v>
      </c>
      <c r="P346" s="4">
        <f t="shared" si="16"/>
        <v>25</v>
      </c>
      <c r="Q346" s="4">
        <f t="shared" si="17"/>
        <v>75.241321999999997</v>
      </c>
    </row>
    <row r="347" spans="1:17" x14ac:dyDescent="0.3">
      <c r="A347" t="s">
        <v>915</v>
      </c>
      <c r="B347">
        <v>164</v>
      </c>
      <c r="C347">
        <v>122</v>
      </c>
      <c r="D347">
        <v>148213377</v>
      </c>
      <c r="E347" t="s">
        <v>1587</v>
      </c>
      <c r="F347" t="s">
        <v>672</v>
      </c>
      <c r="G347" t="s">
        <v>1588</v>
      </c>
      <c r="H347">
        <v>130776</v>
      </c>
      <c r="I347">
        <v>437</v>
      </c>
      <c r="J347" t="s">
        <v>19</v>
      </c>
      <c r="K347" t="s">
        <v>20</v>
      </c>
      <c r="L347">
        <v>73000000</v>
      </c>
      <c r="M347">
        <v>2006</v>
      </c>
      <c r="N347">
        <v>6.6</v>
      </c>
      <c r="O347" s="4">
        <f t="shared" si="15"/>
        <v>148.21337700000001</v>
      </c>
      <c r="P347" s="4">
        <f t="shared" si="16"/>
        <v>73</v>
      </c>
      <c r="Q347" s="4">
        <f t="shared" si="17"/>
        <v>75.213377000000008</v>
      </c>
    </row>
    <row r="348" spans="1:17" x14ac:dyDescent="0.3">
      <c r="A348" t="s">
        <v>638</v>
      </c>
      <c r="B348">
        <v>166</v>
      </c>
      <c r="C348">
        <v>83</v>
      </c>
      <c r="D348">
        <v>155019340</v>
      </c>
      <c r="E348" t="s">
        <v>273</v>
      </c>
      <c r="F348" t="s">
        <v>540</v>
      </c>
      <c r="G348" t="s">
        <v>1299</v>
      </c>
      <c r="H348">
        <v>127345</v>
      </c>
      <c r="I348">
        <v>250</v>
      </c>
      <c r="J348" t="s">
        <v>19</v>
      </c>
      <c r="K348" t="s">
        <v>20</v>
      </c>
      <c r="L348">
        <v>80000000</v>
      </c>
      <c r="M348">
        <v>2006</v>
      </c>
      <c r="N348">
        <v>6.8</v>
      </c>
      <c r="O348" s="4">
        <f t="shared" si="15"/>
        <v>155.01934</v>
      </c>
      <c r="P348" s="4">
        <f t="shared" si="16"/>
        <v>80</v>
      </c>
      <c r="Q348" s="4">
        <f t="shared" si="17"/>
        <v>75.01934</v>
      </c>
    </row>
    <row r="349" spans="1:17" x14ac:dyDescent="0.3">
      <c r="A349" t="s">
        <v>1583</v>
      </c>
      <c r="B349">
        <v>332</v>
      </c>
      <c r="C349">
        <v>129</v>
      </c>
      <c r="D349">
        <v>110008260</v>
      </c>
      <c r="E349" t="s">
        <v>877</v>
      </c>
      <c r="F349" t="s">
        <v>3267</v>
      </c>
      <c r="G349" t="s">
        <v>3268</v>
      </c>
      <c r="H349">
        <v>94241</v>
      </c>
      <c r="I349">
        <v>309</v>
      </c>
      <c r="J349" t="s">
        <v>19</v>
      </c>
      <c r="K349" t="s">
        <v>379</v>
      </c>
      <c r="L349">
        <v>35000000</v>
      </c>
      <c r="M349">
        <v>2015</v>
      </c>
      <c r="N349">
        <v>6.3</v>
      </c>
      <c r="O349" s="4">
        <f t="shared" si="15"/>
        <v>110.00826000000001</v>
      </c>
      <c r="P349" s="4">
        <f t="shared" si="16"/>
        <v>35</v>
      </c>
      <c r="Q349" s="4">
        <f t="shared" si="17"/>
        <v>75.008260000000007</v>
      </c>
    </row>
    <row r="350" spans="1:17" x14ac:dyDescent="0.3">
      <c r="A350" t="s">
        <v>297</v>
      </c>
      <c r="B350">
        <v>57</v>
      </c>
      <c r="C350">
        <v>95</v>
      </c>
      <c r="D350">
        <v>128769345</v>
      </c>
      <c r="E350" t="s">
        <v>1262</v>
      </c>
      <c r="F350" t="s">
        <v>450</v>
      </c>
      <c r="G350" t="s">
        <v>2180</v>
      </c>
      <c r="H350">
        <v>86556</v>
      </c>
      <c r="I350">
        <v>99</v>
      </c>
      <c r="J350" t="s">
        <v>19</v>
      </c>
      <c r="K350" t="s">
        <v>20</v>
      </c>
      <c r="L350">
        <v>54000000</v>
      </c>
      <c r="M350">
        <v>1996</v>
      </c>
      <c r="N350">
        <v>5.6</v>
      </c>
      <c r="O350" s="4">
        <f t="shared" si="15"/>
        <v>128.76934499999999</v>
      </c>
      <c r="P350" s="4">
        <f t="shared" si="16"/>
        <v>54</v>
      </c>
      <c r="Q350" s="4">
        <f t="shared" si="17"/>
        <v>74.769344999999987</v>
      </c>
    </row>
    <row r="351" spans="1:17" x14ac:dyDescent="0.3">
      <c r="A351" t="s">
        <v>3189</v>
      </c>
      <c r="B351">
        <v>437</v>
      </c>
      <c r="C351">
        <v>133</v>
      </c>
      <c r="D351">
        <v>109712885</v>
      </c>
      <c r="E351" t="s">
        <v>1839</v>
      </c>
      <c r="F351" t="s">
        <v>933</v>
      </c>
      <c r="G351" t="s">
        <v>3190</v>
      </c>
      <c r="H351">
        <v>146708</v>
      </c>
      <c r="I351">
        <v>362</v>
      </c>
      <c r="J351" t="s">
        <v>19</v>
      </c>
      <c r="K351" t="s">
        <v>20</v>
      </c>
      <c r="L351">
        <v>35000000</v>
      </c>
      <c r="M351">
        <v>2015</v>
      </c>
      <c r="N351">
        <v>7.7</v>
      </c>
      <c r="O351" s="4">
        <f t="shared" si="15"/>
        <v>109.712885</v>
      </c>
      <c r="P351" s="4">
        <f t="shared" si="16"/>
        <v>35</v>
      </c>
      <c r="Q351" s="4">
        <f t="shared" si="17"/>
        <v>74.712885</v>
      </c>
    </row>
    <row r="352" spans="1:17" x14ac:dyDescent="0.3">
      <c r="A352" t="s">
        <v>1380</v>
      </c>
      <c r="B352">
        <v>99</v>
      </c>
      <c r="C352">
        <v>120</v>
      </c>
      <c r="D352">
        <v>76400000</v>
      </c>
      <c r="E352" t="s">
        <v>1381</v>
      </c>
      <c r="F352" t="s">
        <v>7121</v>
      </c>
      <c r="G352" t="s">
        <v>7122</v>
      </c>
      <c r="H352">
        <v>71321</v>
      </c>
      <c r="I352">
        <v>230</v>
      </c>
      <c r="J352" t="s">
        <v>19</v>
      </c>
      <c r="K352" t="s">
        <v>20</v>
      </c>
      <c r="L352">
        <v>2280000</v>
      </c>
      <c r="M352">
        <v>1940</v>
      </c>
      <c r="N352">
        <v>7.8</v>
      </c>
      <c r="O352" s="4">
        <f t="shared" si="15"/>
        <v>76.400000000000006</v>
      </c>
      <c r="P352" s="4">
        <f t="shared" si="16"/>
        <v>2.2799999999999998</v>
      </c>
      <c r="Q352" s="4">
        <f t="shared" si="17"/>
        <v>74.12</v>
      </c>
    </row>
    <row r="353" spans="1:17" x14ac:dyDescent="0.3">
      <c r="A353" t="s">
        <v>230</v>
      </c>
      <c r="B353">
        <v>174</v>
      </c>
      <c r="C353">
        <v>185</v>
      </c>
      <c r="D353">
        <v>96067179</v>
      </c>
      <c r="E353" t="s">
        <v>2726</v>
      </c>
      <c r="F353" t="s">
        <v>138</v>
      </c>
      <c r="G353" t="s">
        <v>4020</v>
      </c>
      <c r="H353">
        <v>865020</v>
      </c>
      <c r="I353">
        <v>1273</v>
      </c>
      <c r="J353" t="s">
        <v>19</v>
      </c>
      <c r="K353" t="s">
        <v>20</v>
      </c>
      <c r="L353">
        <v>22000000</v>
      </c>
      <c r="M353">
        <v>1993</v>
      </c>
      <c r="N353">
        <v>8.9</v>
      </c>
      <c r="O353" s="4">
        <f t="shared" si="15"/>
        <v>96.067178999999996</v>
      </c>
      <c r="P353" s="4">
        <f t="shared" si="16"/>
        <v>22</v>
      </c>
      <c r="Q353" s="4">
        <f t="shared" si="17"/>
        <v>74.067178999999996</v>
      </c>
    </row>
    <row r="354" spans="1:17" x14ac:dyDescent="0.3">
      <c r="A354" t="s">
        <v>2656</v>
      </c>
      <c r="B354">
        <v>150</v>
      </c>
      <c r="C354">
        <v>124</v>
      </c>
      <c r="D354">
        <v>116006080</v>
      </c>
      <c r="E354" t="s">
        <v>753</v>
      </c>
      <c r="F354" t="s">
        <v>808</v>
      </c>
      <c r="G354" t="s">
        <v>2790</v>
      </c>
      <c r="H354">
        <v>203269</v>
      </c>
      <c r="I354">
        <v>602</v>
      </c>
      <c r="J354" t="s">
        <v>19</v>
      </c>
      <c r="K354" t="s">
        <v>31</v>
      </c>
      <c r="L354">
        <v>42000000</v>
      </c>
      <c r="M354">
        <v>1999</v>
      </c>
      <c r="N354">
        <v>7</v>
      </c>
      <c r="O354" s="4">
        <f t="shared" si="15"/>
        <v>116.00608</v>
      </c>
      <c r="P354" s="4">
        <f t="shared" si="16"/>
        <v>42</v>
      </c>
      <c r="Q354" s="4">
        <f t="shared" si="17"/>
        <v>74.006079999999997</v>
      </c>
    </row>
    <row r="355" spans="1:17" x14ac:dyDescent="0.3">
      <c r="A355" t="s">
        <v>2309</v>
      </c>
      <c r="B355">
        <v>93</v>
      </c>
      <c r="C355">
        <v>84</v>
      </c>
      <c r="D355">
        <v>111760631</v>
      </c>
      <c r="E355" t="s">
        <v>1502</v>
      </c>
      <c r="F355" t="s">
        <v>933</v>
      </c>
      <c r="G355" t="s">
        <v>2861</v>
      </c>
      <c r="H355">
        <v>40227</v>
      </c>
      <c r="I355">
        <v>188</v>
      </c>
      <c r="J355" t="s">
        <v>19</v>
      </c>
      <c r="K355" t="s">
        <v>20</v>
      </c>
      <c r="L355">
        <v>38000000</v>
      </c>
      <c r="M355">
        <v>2003</v>
      </c>
      <c r="N355">
        <v>4.0999999999999996</v>
      </c>
      <c r="O355" s="4">
        <f t="shared" si="15"/>
        <v>111.760631</v>
      </c>
      <c r="P355" s="4">
        <f t="shared" si="16"/>
        <v>38</v>
      </c>
      <c r="Q355" s="4">
        <f t="shared" si="17"/>
        <v>73.760631000000004</v>
      </c>
    </row>
    <row r="356" spans="1:17" x14ac:dyDescent="0.3">
      <c r="A356" t="s">
        <v>807</v>
      </c>
      <c r="B356">
        <v>169</v>
      </c>
      <c r="C356">
        <v>131</v>
      </c>
      <c r="D356">
        <v>125548685</v>
      </c>
      <c r="E356" t="s">
        <v>817</v>
      </c>
      <c r="F356" t="s">
        <v>808</v>
      </c>
      <c r="G356" t="s">
        <v>2369</v>
      </c>
      <c r="H356">
        <v>135246</v>
      </c>
      <c r="I356">
        <v>498</v>
      </c>
      <c r="J356" t="s">
        <v>19</v>
      </c>
      <c r="K356" t="s">
        <v>20</v>
      </c>
      <c r="L356">
        <v>52000000</v>
      </c>
      <c r="M356">
        <v>2000</v>
      </c>
      <c r="N356">
        <v>7.3</v>
      </c>
      <c r="O356" s="4">
        <f t="shared" si="15"/>
        <v>125.54868500000001</v>
      </c>
      <c r="P356" s="4">
        <f t="shared" si="16"/>
        <v>52</v>
      </c>
      <c r="Q356" s="4">
        <f t="shared" si="17"/>
        <v>73.548685000000006</v>
      </c>
    </row>
    <row r="357" spans="1:17" x14ac:dyDescent="0.3">
      <c r="A357" t="s">
        <v>340</v>
      </c>
      <c r="B357">
        <v>226</v>
      </c>
      <c r="C357">
        <v>93</v>
      </c>
      <c r="D357">
        <v>238371987</v>
      </c>
      <c r="E357" t="s">
        <v>165</v>
      </c>
      <c r="F357" t="s">
        <v>341</v>
      </c>
      <c r="G357" t="s">
        <v>342</v>
      </c>
      <c r="H357">
        <v>138661</v>
      </c>
      <c r="I357">
        <v>173</v>
      </c>
      <c r="J357" t="s">
        <v>19</v>
      </c>
      <c r="K357" t="s">
        <v>20</v>
      </c>
      <c r="L357">
        <v>165000000</v>
      </c>
      <c r="M357">
        <v>2010</v>
      </c>
      <c r="N357">
        <v>6.4</v>
      </c>
      <c r="O357" s="4">
        <f t="shared" si="15"/>
        <v>238.37198699999999</v>
      </c>
      <c r="P357" s="4">
        <f t="shared" si="16"/>
        <v>165</v>
      </c>
      <c r="Q357" s="4">
        <f t="shared" si="17"/>
        <v>73.37198699999999</v>
      </c>
    </row>
    <row r="358" spans="1:17" x14ac:dyDescent="0.3">
      <c r="A358" t="s">
        <v>395</v>
      </c>
      <c r="B358">
        <v>193</v>
      </c>
      <c r="C358">
        <v>131</v>
      </c>
      <c r="D358">
        <v>173005002</v>
      </c>
      <c r="E358" t="s">
        <v>936</v>
      </c>
      <c r="F358" t="s">
        <v>396</v>
      </c>
      <c r="G358" t="s">
        <v>937</v>
      </c>
      <c r="H358">
        <v>255447</v>
      </c>
      <c r="I358">
        <v>692</v>
      </c>
      <c r="J358" t="s">
        <v>19</v>
      </c>
      <c r="K358" t="s">
        <v>20</v>
      </c>
      <c r="L358">
        <v>100000000</v>
      </c>
      <c r="M358">
        <v>2004</v>
      </c>
      <c r="N358">
        <v>6.9</v>
      </c>
      <c r="O358" s="4">
        <f t="shared" si="15"/>
        <v>173.00500199999999</v>
      </c>
      <c r="P358" s="4">
        <f t="shared" si="16"/>
        <v>100</v>
      </c>
      <c r="Q358" s="4">
        <f t="shared" si="17"/>
        <v>73.00500199999999</v>
      </c>
    </row>
    <row r="359" spans="1:17" x14ac:dyDescent="0.3">
      <c r="A359" t="s">
        <v>1612</v>
      </c>
      <c r="B359">
        <v>73</v>
      </c>
      <c r="C359">
        <v>85</v>
      </c>
      <c r="D359">
        <v>144156464</v>
      </c>
      <c r="E359" t="s">
        <v>298</v>
      </c>
      <c r="F359" t="s">
        <v>250</v>
      </c>
      <c r="G359" t="s">
        <v>1613</v>
      </c>
      <c r="H359">
        <v>74343</v>
      </c>
      <c r="I359">
        <v>98</v>
      </c>
      <c r="J359" t="s">
        <v>19</v>
      </c>
      <c r="K359" t="s">
        <v>20</v>
      </c>
      <c r="L359">
        <v>71500000</v>
      </c>
      <c r="M359">
        <v>1998</v>
      </c>
      <c r="N359">
        <v>5.3</v>
      </c>
      <c r="O359" s="4">
        <f t="shared" si="15"/>
        <v>144.156464</v>
      </c>
      <c r="P359" s="4">
        <f t="shared" si="16"/>
        <v>71.5</v>
      </c>
      <c r="Q359" s="4">
        <f t="shared" si="17"/>
        <v>72.656464</v>
      </c>
    </row>
    <row r="360" spans="1:17" x14ac:dyDescent="0.3">
      <c r="A360" t="s">
        <v>395</v>
      </c>
      <c r="B360">
        <v>53</v>
      </c>
      <c r="C360">
        <v>123</v>
      </c>
      <c r="D360">
        <v>104632573</v>
      </c>
      <c r="E360" t="s">
        <v>3122</v>
      </c>
      <c r="F360" t="s">
        <v>883</v>
      </c>
      <c r="G360" t="s">
        <v>3487</v>
      </c>
      <c r="H360">
        <v>63839</v>
      </c>
      <c r="I360">
        <v>118</v>
      </c>
      <c r="J360" t="s">
        <v>19</v>
      </c>
      <c r="K360" t="s">
        <v>20</v>
      </c>
      <c r="L360">
        <v>32000000</v>
      </c>
      <c r="M360">
        <v>1996</v>
      </c>
      <c r="N360">
        <v>6.4</v>
      </c>
      <c r="O360" s="4">
        <f t="shared" si="15"/>
        <v>104.63257299999999</v>
      </c>
      <c r="P360" s="4">
        <f t="shared" si="16"/>
        <v>32</v>
      </c>
      <c r="Q360" s="4">
        <f t="shared" si="17"/>
        <v>72.632572999999994</v>
      </c>
    </row>
    <row r="361" spans="1:17" x14ac:dyDescent="0.3">
      <c r="A361" t="s">
        <v>4258</v>
      </c>
      <c r="B361">
        <v>60</v>
      </c>
      <c r="C361">
        <v>107</v>
      </c>
      <c r="D361">
        <v>80000000</v>
      </c>
      <c r="E361" t="s">
        <v>3462</v>
      </c>
      <c r="F361" t="s">
        <v>2015</v>
      </c>
      <c r="G361" t="s">
        <v>4259</v>
      </c>
      <c r="H361">
        <v>51459</v>
      </c>
      <c r="I361">
        <v>113</v>
      </c>
      <c r="J361" t="s">
        <v>19</v>
      </c>
      <c r="K361" t="s">
        <v>20</v>
      </c>
      <c r="L361">
        <v>8200000</v>
      </c>
      <c r="M361">
        <v>1984</v>
      </c>
      <c r="N361">
        <v>6.5</v>
      </c>
      <c r="O361" s="4">
        <f t="shared" si="15"/>
        <v>80</v>
      </c>
      <c r="P361" s="4">
        <f t="shared" si="16"/>
        <v>8.1999999999999993</v>
      </c>
      <c r="Q361" s="4">
        <f t="shared" si="17"/>
        <v>71.8</v>
      </c>
    </row>
    <row r="362" spans="1:17" x14ac:dyDescent="0.3">
      <c r="A362" t="s">
        <v>449</v>
      </c>
      <c r="B362">
        <v>211</v>
      </c>
      <c r="C362">
        <v>93</v>
      </c>
      <c r="D362">
        <v>216366733</v>
      </c>
      <c r="E362" t="s">
        <v>273</v>
      </c>
      <c r="F362" t="s">
        <v>450</v>
      </c>
      <c r="G362" t="s">
        <v>530</v>
      </c>
      <c r="H362">
        <v>119213</v>
      </c>
      <c r="I362">
        <v>154</v>
      </c>
      <c r="J362" t="s">
        <v>19</v>
      </c>
      <c r="K362" t="s">
        <v>20</v>
      </c>
      <c r="L362">
        <v>145000000</v>
      </c>
      <c r="M362">
        <v>2012</v>
      </c>
      <c r="N362">
        <v>6.9</v>
      </c>
      <c r="O362" s="4">
        <f t="shared" si="15"/>
        <v>216.36673300000001</v>
      </c>
      <c r="P362" s="4">
        <f t="shared" si="16"/>
        <v>145</v>
      </c>
      <c r="Q362" s="4">
        <f t="shared" si="17"/>
        <v>71.366733000000011</v>
      </c>
    </row>
    <row r="363" spans="1:17" x14ac:dyDescent="0.3">
      <c r="A363" t="s">
        <v>1623</v>
      </c>
      <c r="B363">
        <v>108</v>
      </c>
      <c r="C363">
        <v>111</v>
      </c>
      <c r="D363">
        <v>108244774</v>
      </c>
      <c r="E363" t="s">
        <v>1370</v>
      </c>
      <c r="F363" t="s">
        <v>156</v>
      </c>
      <c r="G363" t="s">
        <v>3581</v>
      </c>
      <c r="H363">
        <v>94049</v>
      </c>
      <c r="I363">
        <v>301</v>
      </c>
      <c r="J363" t="s">
        <v>19</v>
      </c>
      <c r="K363" t="s">
        <v>20</v>
      </c>
      <c r="L363">
        <v>37000000</v>
      </c>
      <c r="M363">
        <v>2001</v>
      </c>
      <c r="N363">
        <v>6.2</v>
      </c>
      <c r="O363" s="4">
        <f t="shared" si="15"/>
        <v>108.24477400000001</v>
      </c>
      <c r="P363" s="4">
        <f t="shared" si="16"/>
        <v>37</v>
      </c>
      <c r="Q363" s="4">
        <f t="shared" si="17"/>
        <v>71.244774000000007</v>
      </c>
    </row>
    <row r="364" spans="1:17" x14ac:dyDescent="0.3">
      <c r="A364" t="s">
        <v>289</v>
      </c>
      <c r="B364">
        <v>191</v>
      </c>
      <c r="C364">
        <v>132</v>
      </c>
      <c r="D364">
        <v>141204016</v>
      </c>
      <c r="E364" t="s">
        <v>28</v>
      </c>
      <c r="F364" t="s">
        <v>204</v>
      </c>
      <c r="G364" t="s">
        <v>1626</v>
      </c>
      <c r="H364">
        <v>142569</v>
      </c>
      <c r="I364">
        <v>737</v>
      </c>
      <c r="J364" t="s">
        <v>19</v>
      </c>
      <c r="K364" t="s">
        <v>20</v>
      </c>
      <c r="L364">
        <v>70000000</v>
      </c>
      <c r="M364">
        <v>2002</v>
      </c>
      <c r="N364">
        <v>5.8</v>
      </c>
      <c r="O364" s="4">
        <f t="shared" si="15"/>
        <v>141.204016</v>
      </c>
      <c r="P364" s="4">
        <f t="shared" si="16"/>
        <v>70</v>
      </c>
      <c r="Q364" s="4">
        <f t="shared" si="17"/>
        <v>71.204015999999996</v>
      </c>
    </row>
    <row r="365" spans="1:17" x14ac:dyDescent="0.3">
      <c r="A365" t="s">
        <v>1796</v>
      </c>
      <c r="B365">
        <v>268</v>
      </c>
      <c r="C365">
        <v>132</v>
      </c>
      <c r="D365">
        <v>100422786</v>
      </c>
      <c r="E365" t="s">
        <v>1839</v>
      </c>
      <c r="F365" t="s">
        <v>1796</v>
      </c>
      <c r="G365" t="s">
        <v>3590</v>
      </c>
      <c r="H365">
        <v>482064</v>
      </c>
      <c r="I365">
        <v>1106</v>
      </c>
      <c r="J365" t="s">
        <v>19</v>
      </c>
      <c r="K365" t="s">
        <v>20</v>
      </c>
      <c r="L365">
        <v>30000000</v>
      </c>
      <c r="M365">
        <v>2004</v>
      </c>
      <c r="N365">
        <v>8.1</v>
      </c>
      <c r="O365" s="4">
        <f t="shared" si="15"/>
        <v>100.422786</v>
      </c>
      <c r="P365" s="4">
        <f t="shared" si="16"/>
        <v>30</v>
      </c>
      <c r="Q365" s="4">
        <f t="shared" si="17"/>
        <v>70.422786000000002</v>
      </c>
    </row>
    <row r="366" spans="1:17" x14ac:dyDescent="0.3">
      <c r="A366" t="s">
        <v>5831</v>
      </c>
      <c r="B366">
        <v>210</v>
      </c>
      <c r="C366">
        <v>121</v>
      </c>
      <c r="D366">
        <v>80150343</v>
      </c>
      <c r="E366" t="s">
        <v>2396</v>
      </c>
      <c r="F366" t="s">
        <v>2715</v>
      </c>
      <c r="G366" t="s">
        <v>5832</v>
      </c>
      <c r="H366">
        <v>142115</v>
      </c>
      <c r="I366">
        <v>614</v>
      </c>
      <c r="J366" t="s">
        <v>19</v>
      </c>
      <c r="K366" t="s">
        <v>20</v>
      </c>
      <c r="L366">
        <v>10000000</v>
      </c>
      <c r="M366">
        <v>2006</v>
      </c>
      <c r="N366">
        <v>6.2</v>
      </c>
      <c r="O366" s="4">
        <f t="shared" si="15"/>
        <v>80.150343000000007</v>
      </c>
      <c r="P366" s="4">
        <f t="shared" si="16"/>
        <v>10</v>
      </c>
      <c r="Q366" s="4">
        <f t="shared" si="17"/>
        <v>70.150343000000007</v>
      </c>
    </row>
    <row r="367" spans="1:17" x14ac:dyDescent="0.3">
      <c r="A367" t="s">
        <v>2827</v>
      </c>
      <c r="B367">
        <v>418</v>
      </c>
      <c r="C367">
        <v>107</v>
      </c>
      <c r="D367">
        <v>101470202</v>
      </c>
      <c r="E367" t="s">
        <v>1396</v>
      </c>
      <c r="F367" t="s">
        <v>260</v>
      </c>
      <c r="G367" t="s">
        <v>3497</v>
      </c>
      <c r="H367">
        <v>310540</v>
      </c>
      <c r="I367">
        <v>669</v>
      </c>
      <c r="J367" t="s">
        <v>19</v>
      </c>
      <c r="K367" t="s">
        <v>20</v>
      </c>
      <c r="L367">
        <v>32000000</v>
      </c>
      <c r="M367">
        <v>2013</v>
      </c>
      <c r="N367">
        <v>6.7</v>
      </c>
      <c r="O367" s="4">
        <f t="shared" si="15"/>
        <v>101.470202</v>
      </c>
      <c r="P367" s="4">
        <f t="shared" si="16"/>
        <v>32</v>
      </c>
      <c r="Q367" s="4">
        <f t="shared" si="17"/>
        <v>69.470202</v>
      </c>
    </row>
    <row r="368" spans="1:17" x14ac:dyDescent="0.3">
      <c r="A368" t="s">
        <v>6926</v>
      </c>
      <c r="B368">
        <v>169</v>
      </c>
      <c r="C368">
        <v>80</v>
      </c>
      <c r="D368">
        <v>77413017</v>
      </c>
      <c r="E368" t="s">
        <v>38</v>
      </c>
      <c r="F368" t="s">
        <v>270</v>
      </c>
      <c r="G368" t="s">
        <v>6927</v>
      </c>
      <c r="H368">
        <v>45984</v>
      </c>
      <c r="I368">
        <v>331</v>
      </c>
      <c r="J368" t="s">
        <v>773</v>
      </c>
      <c r="K368" t="s">
        <v>774</v>
      </c>
      <c r="L368">
        <v>8000000</v>
      </c>
      <c r="M368">
        <v>2005</v>
      </c>
      <c r="N368">
        <v>7.6</v>
      </c>
      <c r="O368" s="4">
        <f t="shared" si="15"/>
        <v>77.413016999999996</v>
      </c>
      <c r="P368" s="4">
        <f t="shared" si="16"/>
        <v>8</v>
      </c>
      <c r="Q368" s="4">
        <f t="shared" si="17"/>
        <v>69.413016999999996</v>
      </c>
    </row>
    <row r="369" spans="1:17" x14ac:dyDescent="0.3">
      <c r="A369" t="s">
        <v>829</v>
      </c>
      <c r="B369">
        <v>138</v>
      </c>
      <c r="C369">
        <v>86</v>
      </c>
      <c r="D369">
        <v>153288182</v>
      </c>
      <c r="E369" t="s">
        <v>1267</v>
      </c>
      <c r="F369" t="s">
        <v>1268</v>
      </c>
      <c r="G369" t="s">
        <v>1269</v>
      </c>
      <c r="H369">
        <v>71424</v>
      </c>
      <c r="I369">
        <v>521</v>
      </c>
      <c r="J369" t="s">
        <v>19</v>
      </c>
      <c r="K369" t="s">
        <v>20</v>
      </c>
      <c r="L369">
        <v>84000000</v>
      </c>
      <c r="M369">
        <v>2002</v>
      </c>
      <c r="N369">
        <v>4.9000000000000004</v>
      </c>
      <c r="O369" s="4">
        <f t="shared" si="15"/>
        <v>153.28818200000001</v>
      </c>
      <c r="P369" s="4">
        <f t="shared" si="16"/>
        <v>84</v>
      </c>
      <c r="Q369" s="4">
        <f t="shared" si="17"/>
        <v>69.288182000000006</v>
      </c>
    </row>
    <row r="370" spans="1:17" x14ac:dyDescent="0.3">
      <c r="A370" t="s">
        <v>1061</v>
      </c>
      <c r="B370">
        <v>159</v>
      </c>
      <c r="C370">
        <v>97</v>
      </c>
      <c r="D370">
        <v>86049418</v>
      </c>
      <c r="E370" t="s">
        <v>872</v>
      </c>
      <c r="F370" t="s">
        <v>2269</v>
      </c>
      <c r="G370" t="s">
        <v>4846</v>
      </c>
      <c r="H370">
        <v>245989</v>
      </c>
      <c r="I370">
        <v>554</v>
      </c>
      <c r="J370" t="s">
        <v>19</v>
      </c>
      <c r="K370" t="s">
        <v>20</v>
      </c>
      <c r="L370">
        <v>17000000</v>
      </c>
      <c r="M370">
        <v>2004</v>
      </c>
      <c r="N370">
        <v>7</v>
      </c>
      <c r="O370" s="4">
        <f t="shared" si="15"/>
        <v>86.049418000000003</v>
      </c>
      <c r="P370" s="4">
        <f t="shared" si="16"/>
        <v>17</v>
      </c>
      <c r="Q370" s="4">
        <f t="shared" si="17"/>
        <v>69.049418000000003</v>
      </c>
    </row>
    <row r="371" spans="1:17" x14ac:dyDescent="0.3">
      <c r="A371" t="s">
        <v>584</v>
      </c>
      <c r="B371">
        <v>357</v>
      </c>
      <c r="C371">
        <v>134</v>
      </c>
      <c r="D371">
        <v>83025853</v>
      </c>
      <c r="E371" t="s">
        <v>129</v>
      </c>
      <c r="F371" t="s">
        <v>223</v>
      </c>
      <c r="G371" t="s">
        <v>5438</v>
      </c>
      <c r="H371">
        <v>259837</v>
      </c>
      <c r="I371">
        <v>2254</v>
      </c>
      <c r="J371" t="s">
        <v>19</v>
      </c>
      <c r="K371" t="s">
        <v>20</v>
      </c>
      <c r="L371">
        <v>14000000</v>
      </c>
      <c r="M371">
        <v>2005</v>
      </c>
      <c r="N371">
        <v>7.7</v>
      </c>
      <c r="O371" s="4">
        <f t="shared" si="15"/>
        <v>83.025852999999998</v>
      </c>
      <c r="P371" s="4">
        <f t="shared" si="16"/>
        <v>14</v>
      </c>
      <c r="Q371" s="4">
        <f t="shared" si="17"/>
        <v>69.025852999999998</v>
      </c>
    </row>
    <row r="372" spans="1:17" x14ac:dyDescent="0.3">
      <c r="A372" t="s">
        <v>706</v>
      </c>
      <c r="B372">
        <v>71</v>
      </c>
      <c r="C372">
        <v>149</v>
      </c>
      <c r="D372">
        <v>108706165</v>
      </c>
      <c r="E372" t="s">
        <v>1100</v>
      </c>
      <c r="F372" t="s">
        <v>71</v>
      </c>
      <c r="G372" t="s">
        <v>2862</v>
      </c>
      <c r="H372">
        <v>99558</v>
      </c>
      <c r="I372">
        <v>236</v>
      </c>
      <c r="J372" t="s">
        <v>19</v>
      </c>
      <c r="K372" t="s">
        <v>20</v>
      </c>
      <c r="L372">
        <v>40000000</v>
      </c>
      <c r="M372">
        <v>1996</v>
      </c>
      <c r="N372">
        <v>7.4</v>
      </c>
      <c r="O372" s="4">
        <f t="shared" si="15"/>
        <v>108.706165</v>
      </c>
      <c r="P372" s="4">
        <f t="shared" si="16"/>
        <v>40</v>
      </c>
      <c r="Q372" s="4">
        <f t="shared" si="17"/>
        <v>68.706164999999999</v>
      </c>
    </row>
    <row r="373" spans="1:17" x14ac:dyDescent="0.3">
      <c r="A373" t="s">
        <v>2409</v>
      </c>
      <c r="B373">
        <v>112</v>
      </c>
      <c r="C373">
        <v>110</v>
      </c>
      <c r="D373">
        <v>90636983</v>
      </c>
      <c r="E373" t="s">
        <v>3493</v>
      </c>
      <c r="F373" t="s">
        <v>588</v>
      </c>
      <c r="G373" t="s">
        <v>4349</v>
      </c>
      <c r="H373">
        <v>44021</v>
      </c>
      <c r="I373">
        <v>83</v>
      </c>
      <c r="J373" t="s">
        <v>19</v>
      </c>
      <c r="K373" t="s">
        <v>20</v>
      </c>
      <c r="L373">
        <v>22000000</v>
      </c>
      <c r="M373">
        <v>2007</v>
      </c>
      <c r="N373">
        <v>6.2</v>
      </c>
      <c r="O373" s="4">
        <f t="shared" si="15"/>
        <v>90.636983000000001</v>
      </c>
      <c r="P373" s="4">
        <f t="shared" si="16"/>
        <v>22</v>
      </c>
      <c r="Q373" s="4">
        <f t="shared" si="17"/>
        <v>68.636983000000001</v>
      </c>
    </row>
    <row r="374" spans="1:17" x14ac:dyDescent="0.3">
      <c r="A374" t="s">
        <v>2000</v>
      </c>
      <c r="B374">
        <v>410</v>
      </c>
      <c r="C374">
        <v>116</v>
      </c>
      <c r="D374">
        <v>93571803</v>
      </c>
      <c r="E374" t="s">
        <v>855</v>
      </c>
      <c r="F374" t="s">
        <v>33</v>
      </c>
      <c r="G374" t="s">
        <v>5751</v>
      </c>
      <c r="H374">
        <v>275869</v>
      </c>
      <c r="I374">
        <v>389</v>
      </c>
      <c r="J374" t="s">
        <v>19</v>
      </c>
      <c r="K374" t="s">
        <v>20</v>
      </c>
      <c r="L374">
        <v>25000000</v>
      </c>
      <c r="M374">
        <v>2010</v>
      </c>
      <c r="N374">
        <v>7.9</v>
      </c>
      <c r="O374" s="4">
        <f t="shared" si="15"/>
        <v>93.571803000000003</v>
      </c>
      <c r="P374" s="4">
        <f t="shared" si="16"/>
        <v>25</v>
      </c>
      <c r="Q374" s="4">
        <f t="shared" si="17"/>
        <v>68.571803000000003</v>
      </c>
    </row>
    <row r="375" spans="1:17" x14ac:dyDescent="0.3">
      <c r="A375" t="s">
        <v>163</v>
      </c>
      <c r="B375">
        <v>376</v>
      </c>
      <c r="C375">
        <v>104</v>
      </c>
      <c r="D375">
        <v>268488329</v>
      </c>
      <c r="E375" t="s">
        <v>165</v>
      </c>
      <c r="F375" t="s">
        <v>166</v>
      </c>
      <c r="G375" t="s">
        <v>167</v>
      </c>
      <c r="H375">
        <v>235025</v>
      </c>
      <c r="I375">
        <v>265</v>
      </c>
      <c r="J375" t="s">
        <v>19</v>
      </c>
      <c r="K375" t="s">
        <v>20</v>
      </c>
      <c r="L375">
        <v>200000000</v>
      </c>
      <c r="M375">
        <v>2013</v>
      </c>
      <c r="N375">
        <v>7.3</v>
      </c>
      <c r="O375" s="4">
        <f t="shared" si="15"/>
        <v>268.48832900000002</v>
      </c>
      <c r="P375" s="4">
        <f t="shared" si="16"/>
        <v>200</v>
      </c>
      <c r="Q375" s="4">
        <f t="shared" si="17"/>
        <v>68.488329000000022</v>
      </c>
    </row>
    <row r="376" spans="1:17" x14ac:dyDescent="0.3">
      <c r="A376" t="s">
        <v>1938</v>
      </c>
      <c r="B376">
        <v>297</v>
      </c>
      <c r="C376">
        <v>113</v>
      </c>
      <c r="D376">
        <v>102413606</v>
      </c>
      <c r="E376" t="s">
        <v>860</v>
      </c>
      <c r="F376" t="s">
        <v>1939</v>
      </c>
      <c r="G376" t="s">
        <v>3430</v>
      </c>
      <c r="H376">
        <v>310903</v>
      </c>
      <c r="I376">
        <v>524</v>
      </c>
      <c r="J376" t="s">
        <v>19</v>
      </c>
      <c r="K376" t="s">
        <v>20</v>
      </c>
      <c r="L376">
        <v>34000000</v>
      </c>
      <c r="M376">
        <v>2014</v>
      </c>
      <c r="N376">
        <v>6.8</v>
      </c>
      <c r="O376" s="4">
        <f t="shared" si="15"/>
        <v>102.413606</v>
      </c>
      <c r="P376" s="4">
        <f t="shared" si="16"/>
        <v>34</v>
      </c>
      <c r="Q376" s="4">
        <f t="shared" si="17"/>
        <v>68.413606000000001</v>
      </c>
    </row>
    <row r="377" spans="1:17" x14ac:dyDescent="0.3">
      <c r="A377" t="s">
        <v>111</v>
      </c>
      <c r="B377">
        <v>392</v>
      </c>
      <c r="C377">
        <v>116</v>
      </c>
      <c r="D377">
        <v>78900000</v>
      </c>
      <c r="E377" t="s">
        <v>4304</v>
      </c>
      <c r="F377" t="s">
        <v>1139</v>
      </c>
      <c r="G377" t="s">
        <v>6075</v>
      </c>
      <c r="H377">
        <v>563827</v>
      </c>
      <c r="I377">
        <v>1110</v>
      </c>
      <c r="J377" t="s">
        <v>19</v>
      </c>
      <c r="K377" t="s">
        <v>31</v>
      </c>
      <c r="L377">
        <v>11000000</v>
      </c>
      <c r="M377">
        <v>1979</v>
      </c>
      <c r="N377">
        <v>8.5</v>
      </c>
      <c r="O377" s="4">
        <f t="shared" si="15"/>
        <v>78.900000000000006</v>
      </c>
      <c r="P377" s="4">
        <f t="shared" si="16"/>
        <v>11</v>
      </c>
      <c r="Q377" s="4">
        <f t="shared" si="17"/>
        <v>67.900000000000006</v>
      </c>
    </row>
    <row r="378" spans="1:17" x14ac:dyDescent="0.3">
      <c r="A378" t="s">
        <v>3913</v>
      </c>
      <c r="B378">
        <v>148</v>
      </c>
      <c r="C378">
        <v>116</v>
      </c>
      <c r="D378">
        <v>78900000</v>
      </c>
      <c r="E378" t="s">
        <v>41</v>
      </c>
      <c r="F378" t="s">
        <v>566</v>
      </c>
      <c r="G378" t="s">
        <v>5601</v>
      </c>
      <c r="H378">
        <v>91414</v>
      </c>
      <c r="I378">
        <v>359</v>
      </c>
      <c r="J378" t="s">
        <v>19</v>
      </c>
      <c r="K378" t="s">
        <v>20</v>
      </c>
      <c r="L378">
        <v>11000000</v>
      </c>
      <c r="M378">
        <v>1982</v>
      </c>
      <c r="N378">
        <v>7.7</v>
      </c>
      <c r="O378" s="4">
        <f t="shared" si="15"/>
        <v>78.900000000000006</v>
      </c>
      <c r="P378" s="4">
        <f t="shared" si="16"/>
        <v>11</v>
      </c>
      <c r="Q378" s="4">
        <f t="shared" si="17"/>
        <v>67.900000000000006</v>
      </c>
    </row>
    <row r="379" spans="1:17" x14ac:dyDescent="0.3">
      <c r="A379" t="s">
        <v>5603</v>
      </c>
      <c r="B379">
        <v>84</v>
      </c>
      <c r="C379">
        <v>114</v>
      </c>
      <c r="D379">
        <v>79568000</v>
      </c>
      <c r="E379" t="s">
        <v>1466</v>
      </c>
      <c r="F379" t="s">
        <v>503</v>
      </c>
      <c r="G379" t="s">
        <v>5604</v>
      </c>
      <c r="H379">
        <v>71842</v>
      </c>
      <c r="I379">
        <v>152</v>
      </c>
      <c r="J379" t="s">
        <v>19</v>
      </c>
      <c r="K379" t="s">
        <v>20</v>
      </c>
      <c r="L379">
        <v>12000000</v>
      </c>
      <c r="M379">
        <v>1983</v>
      </c>
      <c r="N379">
        <v>7.1</v>
      </c>
      <c r="O379" s="4">
        <f t="shared" si="15"/>
        <v>79.567999999999998</v>
      </c>
      <c r="P379" s="4">
        <f t="shared" si="16"/>
        <v>12</v>
      </c>
      <c r="Q379" s="4">
        <f t="shared" si="17"/>
        <v>67.567999999999998</v>
      </c>
    </row>
    <row r="380" spans="1:17" x14ac:dyDescent="0.3">
      <c r="A380" t="s">
        <v>2603</v>
      </c>
      <c r="B380">
        <v>41</v>
      </c>
      <c r="C380">
        <v>128</v>
      </c>
      <c r="D380">
        <v>107458785</v>
      </c>
      <c r="E380" t="s">
        <v>2867</v>
      </c>
      <c r="F380" t="s">
        <v>193</v>
      </c>
      <c r="G380" t="s">
        <v>2868</v>
      </c>
      <c r="H380">
        <v>71754</v>
      </c>
      <c r="I380">
        <v>166</v>
      </c>
      <c r="J380" t="s">
        <v>19</v>
      </c>
      <c r="K380" t="s">
        <v>20</v>
      </c>
      <c r="L380">
        <v>40000000</v>
      </c>
      <c r="M380">
        <v>1992</v>
      </c>
      <c r="N380">
        <v>7.2</v>
      </c>
      <c r="O380" s="4">
        <f t="shared" si="15"/>
        <v>107.45878500000001</v>
      </c>
      <c r="P380" s="4">
        <f t="shared" si="16"/>
        <v>40</v>
      </c>
      <c r="Q380" s="4">
        <f t="shared" si="17"/>
        <v>67.458785000000006</v>
      </c>
    </row>
    <row r="381" spans="1:17" x14ac:dyDescent="0.3">
      <c r="A381" t="s">
        <v>850</v>
      </c>
      <c r="B381">
        <v>173</v>
      </c>
      <c r="C381">
        <v>107</v>
      </c>
      <c r="D381">
        <v>137340146</v>
      </c>
      <c r="E381" t="s">
        <v>1274</v>
      </c>
      <c r="F381" t="s">
        <v>1129</v>
      </c>
      <c r="G381" t="s">
        <v>1275</v>
      </c>
      <c r="H381">
        <v>246492</v>
      </c>
      <c r="I381">
        <v>685</v>
      </c>
      <c r="J381" t="s">
        <v>19</v>
      </c>
      <c r="K381" t="s">
        <v>20</v>
      </c>
      <c r="L381">
        <v>70000000</v>
      </c>
      <c r="M381">
        <v>2006</v>
      </c>
      <c r="N381">
        <v>6.4</v>
      </c>
      <c r="O381" s="4">
        <f t="shared" si="15"/>
        <v>137.340146</v>
      </c>
      <c r="P381" s="4">
        <f t="shared" si="16"/>
        <v>70</v>
      </c>
      <c r="Q381" s="4">
        <f t="shared" si="17"/>
        <v>67.340146000000004</v>
      </c>
    </row>
    <row r="382" spans="1:17" x14ac:dyDescent="0.3">
      <c r="A382" t="s">
        <v>383</v>
      </c>
      <c r="B382">
        <v>216</v>
      </c>
      <c r="C382">
        <v>127</v>
      </c>
      <c r="D382">
        <v>100125340</v>
      </c>
      <c r="E382" t="s">
        <v>1110</v>
      </c>
      <c r="F382" t="s">
        <v>270</v>
      </c>
      <c r="G382" t="s">
        <v>3584</v>
      </c>
      <c r="H382">
        <v>1023511</v>
      </c>
      <c r="I382">
        <v>1080</v>
      </c>
      <c r="J382" t="s">
        <v>19</v>
      </c>
      <c r="K382" t="s">
        <v>20</v>
      </c>
      <c r="L382">
        <v>33000000</v>
      </c>
      <c r="M382">
        <v>1995</v>
      </c>
      <c r="N382">
        <v>8.6</v>
      </c>
      <c r="O382" s="4">
        <f t="shared" si="15"/>
        <v>100.12533999999999</v>
      </c>
      <c r="P382" s="4">
        <f t="shared" si="16"/>
        <v>33</v>
      </c>
      <c r="Q382" s="4">
        <f t="shared" si="17"/>
        <v>67.125339999999994</v>
      </c>
    </row>
    <row r="383" spans="1:17" x14ac:dyDescent="0.3">
      <c r="A383" t="s">
        <v>14</v>
      </c>
      <c r="B383">
        <v>250</v>
      </c>
      <c r="C383">
        <v>154</v>
      </c>
      <c r="D383">
        <v>85200000</v>
      </c>
      <c r="E383" t="s">
        <v>41</v>
      </c>
      <c r="F383" t="s">
        <v>1490</v>
      </c>
      <c r="G383" t="s">
        <v>4958</v>
      </c>
      <c r="H383">
        <v>488537</v>
      </c>
      <c r="I383">
        <v>1076</v>
      </c>
      <c r="J383" t="s">
        <v>19</v>
      </c>
      <c r="K383" t="s">
        <v>20</v>
      </c>
      <c r="L383">
        <v>18500000</v>
      </c>
      <c r="M383">
        <v>1986</v>
      </c>
      <c r="N383">
        <v>8.4</v>
      </c>
      <c r="O383" s="4">
        <f t="shared" si="15"/>
        <v>85.2</v>
      </c>
      <c r="P383" s="4">
        <f t="shared" si="16"/>
        <v>18.5</v>
      </c>
      <c r="Q383" s="4">
        <f t="shared" si="17"/>
        <v>66.7</v>
      </c>
    </row>
    <row r="384" spans="1:17" x14ac:dyDescent="0.3">
      <c r="A384" t="s">
        <v>633</v>
      </c>
      <c r="B384">
        <v>183</v>
      </c>
      <c r="C384">
        <v>106</v>
      </c>
      <c r="D384">
        <v>118683135</v>
      </c>
      <c r="E384" t="s">
        <v>753</v>
      </c>
      <c r="F384" t="s">
        <v>151</v>
      </c>
      <c r="G384" t="s">
        <v>2321</v>
      </c>
      <c r="H384">
        <v>102167</v>
      </c>
      <c r="I384">
        <v>483</v>
      </c>
      <c r="J384" t="s">
        <v>19</v>
      </c>
      <c r="K384" t="s">
        <v>20</v>
      </c>
      <c r="L384">
        <v>52000000</v>
      </c>
      <c r="M384">
        <v>2006</v>
      </c>
      <c r="N384">
        <v>5.8</v>
      </c>
      <c r="O384" s="4">
        <f t="shared" si="15"/>
        <v>118.68313499999999</v>
      </c>
      <c r="P384" s="4">
        <f t="shared" si="16"/>
        <v>52</v>
      </c>
      <c r="Q384" s="4">
        <f t="shared" si="17"/>
        <v>66.683134999999993</v>
      </c>
    </row>
    <row r="385" spans="1:17" x14ac:dyDescent="0.3">
      <c r="A385" t="s">
        <v>302</v>
      </c>
      <c r="B385">
        <v>233</v>
      </c>
      <c r="C385">
        <v>126</v>
      </c>
      <c r="D385">
        <v>186336103</v>
      </c>
      <c r="E385" t="s">
        <v>811</v>
      </c>
      <c r="F385" t="s">
        <v>205</v>
      </c>
      <c r="G385" t="s">
        <v>812</v>
      </c>
      <c r="H385">
        <v>348861</v>
      </c>
      <c r="I385">
        <v>798</v>
      </c>
      <c r="J385" t="s">
        <v>19</v>
      </c>
      <c r="K385" t="s">
        <v>20</v>
      </c>
      <c r="L385">
        <v>120000000</v>
      </c>
      <c r="M385">
        <v>2005</v>
      </c>
      <c r="N385">
        <v>6.5</v>
      </c>
      <c r="O385" s="4">
        <f t="shared" si="15"/>
        <v>186.33610300000001</v>
      </c>
      <c r="P385" s="4">
        <f t="shared" si="16"/>
        <v>120</v>
      </c>
      <c r="Q385" s="4">
        <f t="shared" si="17"/>
        <v>66.336103000000008</v>
      </c>
    </row>
    <row r="386" spans="1:17" x14ac:dyDescent="0.3">
      <c r="A386" t="s">
        <v>997</v>
      </c>
      <c r="B386">
        <v>233</v>
      </c>
      <c r="C386">
        <v>88</v>
      </c>
      <c r="D386">
        <v>161317423</v>
      </c>
      <c r="E386" t="s">
        <v>273</v>
      </c>
      <c r="F386" t="s">
        <v>87</v>
      </c>
      <c r="G386" t="s">
        <v>1037</v>
      </c>
      <c r="H386">
        <v>145321</v>
      </c>
      <c r="I386">
        <v>139</v>
      </c>
      <c r="J386" t="s">
        <v>19</v>
      </c>
      <c r="K386" t="s">
        <v>20</v>
      </c>
      <c r="L386">
        <v>95000000</v>
      </c>
      <c r="M386">
        <v>2012</v>
      </c>
      <c r="N386">
        <v>6.6</v>
      </c>
      <c r="O386" s="4">
        <f t="shared" ref="O386:O449" si="18">D386/1000000</f>
        <v>161.31742299999999</v>
      </c>
      <c r="P386" s="4">
        <f t="shared" ref="P386:P449" si="19">L386/1000000</f>
        <v>95</v>
      </c>
      <c r="Q386" s="4">
        <f t="shared" ref="Q386:Q449" si="20">O386-P386</f>
        <v>66.317422999999991</v>
      </c>
    </row>
    <row r="387" spans="1:17" x14ac:dyDescent="0.3">
      <c r="A387" t="s">
        <v>65</v>
      </c>
      <c r="B387">
        <v>733</v>
      </c>
      <c r="C387">
        <v>143</v>
      </c>
      <c r="D387">
        <v>291021565</v>
      </c>
      <c r="E387" t="s">
        <v>15</v>
      </c>
      <c r="F387" t="s">
        <v>67</v>
      </c>
      <c r="G387" t="s">
        <v>83</v>
      </c>
      <c r="H387">
        <v>548573</v>
      </c>
      <c r="I387">
        <v>2536</v>
      </c>
      <c r="J387" t="s">
        <v>19</v>
      </c>
      <c r="K387" t="s">
        <v>20</v>
      </c>
      <c r="L387">
        <v>225000000</v>
      </c>
      <c r="M387">
        <v>2013</v>
      </c>
      <c r="N387">
        <v>7.2</v>
      </c>
      <c r="O387" s="4">
        <f t="shared" si="18"/>
        <v>291.02156500000001</v>
      </c>
      <c r="P387" s="4">
        <f t="shared" si="19"/>
        <v>225</v>
      </c>
      <c r="Q387" s="4">
        <f t="shared" si="20"/>
        <v>66.02156500000001</v>
      </c>
    </row>
    <row r="388" spans="1:17" x14ac:dyDescent="0.3">
      <c r="A388" t="s">
        <v>3308</v>
      </c>
      <c r="B388">
        <v>223</v>
      </c>
      <c r="C388">
        <v>120</v>
      </c>
      <c r="D388">
        <v>76600000</v>
      </c>
      <c r="E388" t="s">
        <v>3309</v>
      </c>
      <c r="F388" t="s">
        <v>3310</v>
      </c>
      <c r="G388" t="s">
        <v>3311</v>
      </c>
      <c r="H388">
        <v>105446</v>
      </c>
      <c r="I388">
        <v>321</v>
      </c>
      <c r="J388" t="s">
        <v>19</v>
      </c>
      <c r="K388" t="s">
        <v>20</v>
      </c>
      <c r="L388">
        <v>10700000</v>
      </c>
      <c r="M388">
        <v>1982</v>
      </c>
      <c r="N388">
        <v>7.4</v>
      </c>
      <c r="O388" s="4">
        <f t="shared" si="18"/>
        <v>76.599999999999994</v>
      </c>
      <c r="P388" s="4">
        <f t="shared" si="19"/>
        <v>10.7</v>
      </c>
      <c r="Q388" s="4">
        <f t="shared" si="20"/>
        <v>65.899999999999991</v>
      </c>
    </row>
    <row r="389" spans="1:17" x14ac:dyDescent="0.3">
      <c r="A389" t="s">
        <v>490</v>
      </c>
      <c r="B389">
        <v>348</v>
      </c>
      <c r="C389">
        <v>101</v>
      </c>
      <c r="D389">
        <v>190871240</v>
      </c>
      <c r="E389" t="s">
        <v>295</v>
      </c>
      <c r="F389" t="s">
        <v>780</v>
      </c>
      <c r="G389" t="s">
        <v>781</v>
      </c>
      <c r="H389">
        <v>167085</v>
      </c>
      <c r="I389">
        <v>491</v>
      </c>
      <c r="J389" t="s">
        <v>19</v>
      </c>
      <c r="K389" t="s">
        <v>20</v>
      </c>
      <c r="L389">
        <v>125000000</v>
      </c>
      <c r="M389">
        <v>2014</v>
      </c>
      <c r="N389">
        <v>5.9</v>
      </c>
      <c r="O389" s="4">
        <f t="shared" si="18"/>
        <v>190.87124</v>
      </c>
      <c r="P389" s="4">
        <f t="shared" si="19"/>
        <v>125</v>
      </c>
      <c r="Q389" s="4">
        <f t="shared" si="20"/>
        <v>65.87124</v>
      </c>
    </row>
    <row r="390" spans="1:17" x14ac:dyDescent="0.3">
      <c r="A390" t="s">
        <v>1227</v>
      </c>
      <c r="B390">
        <v>459</v>
      </c>
      <c r="C390">
        <v>139</v>
      </c>
      <c r="D390">
        <v>150832203</v>
      </c>
      <c r="E390" t="s">
        <v>734</v>
      </c>
      <c r="F390" t="s">
        <v>128</v>
      </c>
      <c r="G390" t="s">
        <v>1228</v>
      </c>
      <c r="H390">
        <v>341058</v>
      </c>
      <c r="I390">
        <v>713</v>
      </c>
      <c r="J390" t="s">
        <v>19</v>
      </c>
      <c r="K390" t="s">
        <v>20</v>
      </c>
      <c r="L390">
        <v>85000000</v>
      </c>
      <c r="M390">
        <v>2014</v>
      </c>
      <c r="N390">
        <v>6.7</v>
      </c>
      <c r="O390" s="4">
        <f t="shared" si="18"/>
        <v>150.83220299999999</v>
      </c>
      <c r="P390" s="4">
        <f t="shared" si="19"/>
        <v>85</v>
      </c>
      <c r="Q390" s="4">
        <f t="shared" si="20"/>
        <v>65.832202999999993</v>
      </c>
    </row>
    <row r="391" spans="1:17" x14ac:dyDescent="0.3">
      <c r="A391" t="s">
        <v>360</v>
      </c>
      <c r="B391">
        <v>180</v>
      </c>
      <c r="C391">
        <v>85</v>
      </c>
      <c r="D391">
        <v>145771527</v>
      </c>
      <c r="E391" t="s">
        <v>1300</v>
      </c>
      <c r="F391" t="s">
        <v>905</v>
      </c>
      <c r="G391" t="s">
        <v>1301</v>
      </c>
      <c r="H391">
        <v>117212</v>
      </c>
      <c r="I391">
        <v>367</v>
      </c>
      <c r="J391" t="s">
        <v>19</v>
      </c>
      <c r="K391" t="s">
        <v>20</v>
      </c>
      <c r="L391">
        <v>80000000</v>
      </c>
      <c r="M391">
        <v>2002</v>
      </c>
      <c r="N391">
        <v>7.2</v>
      </c>
      <c r="O391" s="4">
        <f t="shared" si="18"/>
        <v>145.77152699999999</v>
      </c>
      <c r="P391" s="4">
        <f t="shared" si="19"/>
        <v>80</v>
      </c>
      <c r="Q391" s="4">
        <f t="shared" si="20"/>
        <v>65.771526999999992</v>
      </c>
    </row>
    <row r="392" spans="1:17" hidden="1" x14ac:dyDescent="0.3">
      <c r="A392" t="s">
        <v>5435</v>
      </c>
      <c r="B392">
        <v>122</v>
      </c>
      <c r="C392">
        <v>111</v>
      </c>
      <c r="D392">
        <v>9180275</v>
      </c>
      <c r="E392" t="s">
        <v>1671</v>
      </c>
      <c r="F392" t="s">
        <v>503</v>
      </c>
      <c r="G392" t="s">
        <v>7361</v>
      </c>
      <c r="H392">
        <v>22145</v>
      </c>
      <c r="I392">
        <v>231</v>
      </c>
      <c r="J392" t="s">
        <v>19</v>
      </c>
      <c r="K392" t="s">
        <v>20</v>
      </c>
      <c r="L392">
        <v>1200000</v>
      </c>
      <c r="M392">
        <v>2000</v>
      </c>
      <c r="N392">
        <v>7.7</v>
      </c>
      <c r="O392" s="4">
        <f t="shared" si="18"/>
        <v>9.180275</v>
      </c>
      <c r="P392" s="4">
        <f t="shared" si="19"/>
        <v>1.2</v>
      </c>
      <c r="Q392" s="4">
        <f t="shared" si="20"/>
        <v>7.9802749999999998</v>
      </c>
    </row>
    <row r="393" spans="1:17" x14ac:dyDescent="0.3">
      <c r="A393" t="s">
        <v>600</v>
      </c>
      <c r="B393">
        <v>213</v>
      </c>
      <c r="C393">
        <v>103</v>
      </c>
      <c r="D393">
        <v>125603360</v>
      </c>
      <c r="E393" t="s">
        <v>1164</v>
      </c>
      <c r="F393" t="s">
        <v>1170</v>
      </c>
      <c r="G393" t="s">
        <v>1915</v>
      </c>
      <c r="H393">
        <v>667983</v>
      </c>
      <c r="I393">
        <v>877</v>
      </c>
      <c r="J393" t="s">
        <v>19</v>
      </c>
      <c r="K393" t="s">
        <v>20</v>
      </c>
      <c r="L393">
        <v>60000000</v>
      </c>
      <c r="M393">
        <v>1998</v>
      </c>
      <c r="N393">
        <v>8.1</v>
      </c>
      <c r="O393" s="4">
        <f t="shared" si="18"/>
        <v>125.60336</v>
      </c>
      <c r="P393" s="4">
        <f t="shared" si="19"/>
        <v>60</v>
      </c>
      <c r="Q393" s="4">
        <f t="shared" si="20"/>
        <v>65.603359999999995</v>
      </c>
    </row>
    <row r="394" spans="1:17" x14ac:dyDescent="0.3">
      <c r="A394" t="s">
        <v>1303</v>
      </c>
      <c r="B394">
        <v>125</v>
      </c>
      <c r="C394">
        <v>120</v>
      </c>
      <c r="D394">
        <v>140459099</v>
      </c>
      <c r="E394" t="s">
        <v>1304</v>
      </c>
      <c r="F394" t="s">
        <v>270</v>
      </c>
      <c r="G394" t="s">
        <v>1305</v>
      </c>
      <c r="H394">
        <v>135601</v>
      </c>
      <c r="I394">
        <v>493</v>
      </c>
      <c r="J394" t="s">
        <v>19</v>
      </c>
      <c r="K394" t="s">
        <v>20</v>
      </c>
      <c r="L394">
        <v>75000000</v>
      </c>
      <c r="M394">
        <v>1998</v>
      </c>
      <c r="N394">
        <v>6.1</v>
      </c>
      <c r="O394" s="4">
        <f t="shared" si="18"/>
        <v>140.45909900000001</v>
      </c>
      <c r="P394" s="4">
        <f t="shared" si="19"/>
        <v>75</v>
      </c>
      <c r="Q394" s="4">
        <f t="shared" si="20"/>
        <v>65.459099000000009</v>
      </c>
    </row>
    <row r="395" spans="1:17" x14ac:dyDescent="0.3">
      <c r="A395" t="s">
        <v>1360</v>
      </c>
      <c r="B395">
        <v>46</v>
      </c>
      <c r="C395">
        <v>111</v>
      </c>
      <c r="D395">
        <v>91457688</v>
      </c>
      <c r="E395" t="s">
        <v>916</v>
      </c>
      <c r="F395" t="s">
        <v>1417</v>
      </c>
      <c r="G395" t="s">
        <v>3963</v>
      </c>
      <c r="H395">
        <v>107801</v>
      </c>
      <c r="I395">
        <v>109</v>
      </c>
      <c r="J395" t="s">
        <v>19</v>
      </c>
      <c r="K395" t="s">
        <v>20</v>
      </c>
      <c r="L395">
        <v>26000000</v>
      </c>
      <c r="M395">
        <v>1990</v>
      </c>
      <c r="N395">
        <v>6</v>
      </c>
      <c r="O395" s="4">
        <f t="shared" si="18"/>
        <v>91.457688000000005</v>
      </c>
      <c r="P395" s="4">
        <f t="shared" si="19"/>
        <v>26</v>
      </c>
      <c r="Q395" s="4">
        <f t="shared" si="20"/>
        <v>65.457688000000005</v>
      </c>
    </row>
    <row r="396" spans="1:17" hidden="1" x14ac:dyDescent="0.3">
      <c r="A396" t="s">
        <v>7640</v>
      </c>
      <c r="B396">
        <v>65</v>
      </c>
      <c r="C396">
        <v>89</v>
      </c>
      <c r="D396">
        <v>2300000</v>
      </c>
      <c r="E396" t="s">
        <v>4677</v>
      </c>
      <c r="F396" t="s">
        <v>7556</v>
      </c>
      <c r="G396" t="s">
        <v>7641</v>
      </c>
      <c r="H396">
        <v>7921</v>
      </c>
      <c r="I396">
        <v>97</v>
      </c>
      <c r="J396" t="s">
        <v>19</v>
      </c>
      <c r="K396" t="s">
        <v>20</v>
      </c>
      <c r="L396">
        <v>439000</v>
      </c>
      <c r="M396">
        <v>1933</v>
      </c>
      <c r="N396">
        <v>7.7</v>
      </c>
      <c r="O396" s="4">
        <f t="shared" si="18"/>
        <v>2.2999999999999998</v>
      </c>
      <c r="P396" s="4">
        <f t="shared" si="19"/>
        <v>0.439</v>
      </c>
      <c r="Q396" s="4">
        <f t="shared" si="20"/>
        <v>1.8609999999999998</v>
      </c>
    </row>
    <row r="397" spans="1:17" hidden="1" x14ac:dyDescent="0.3">
      <c r="A397" t="s">
        <v>480</v>
      </c>
      <c r="B397">
        <v>46</v>
      </c>
      <c r="C397">
        <v>137</v>
      </c>
      <c r="D397">
        <v>10161099</v>
      </c>
      <c r="E397" t="s">
        <v>6094</v>
      </c>
      <c r="F397" t="s">
        <v>431</v>
      </c>
      <c r="G397" t="s">
        <v>6095</v>
      </c>
      <c r="H397">
        <v>23441</v>
      </c>
      <c r="I397">
        <v>108</v>
      </c>
      <c r="J397" t="s">
        <v>19</v>
      </c>
      <c r="K397" t="s">
        <v>31</v>
      </c>
      <c r="L397">
        <v>9000000</v>
      </c>
      <c r="M397">
        <v>1989</v>
      </c>
      <c r="N397">
        <v>7.7</v>
      </c>
      <c r="O397" s="4">
        <f t="shared" si="18"/>
        <v>10.161099</v>
      </c>
      <c r="P397" s="4">
        <f t="shared" si="19"/>
        <v>9</v>
      </c>
      <c r="Q397" s="4">
        <f t="shared" si="20"/>
        <v>1.1610990000000001</v>
      </c>
    </row>
    <row r="398" spans="1:17" x14ac:dyDescent="0.3">
      <c r="A398" t="s">
        <v>3319</v>
      </c>
      <c r="B398">
        <v>129</v>
      </c>
      <c r="C398">
        <v>104</v>
      </c>
      <c r="D398">
        <v>82389560</v>
      </c>
      <c r="E398" t="s">
        <v>872</v>
      </c>
      <c r="F398" t="s">
        <v>2145</v>
      </c>
      <c r="G398" t="s">
        <v>4964</v>
      </c>
      <c r="H398">
        <v>106820</v>
      </c>
      <c r="I398">
        <v>147</v>
      </c>
      <c r="J398" t="s">
        <v>19</v>
      </c>
      <c r="K398" t="s">
        <v>20</v>
      </c>
      <c r="L398">
        <v>17000000</v>
      </c>
      <c r="M398">
        <v>2014</v>
      </c>
      <c r="N398">
        <v>6.5</v>
      </c>
      <c r="O398" s="4">
        <f t="shared" si="18"/>
        <v>82.389560000000003</v>
      </c>
      <c r="P398" s="4">
        <f t="shared" si="19"/>
        <v>17</v>
      </c>
      <c r="Q398" s="4">
        <f t="shared" si="20"/>
        <v>65.389560000000003</v>
      </c>
    </row>
    <row r="399" spans="1:17" hidden="1" x14ac:dyDescent="0.3">
      <c r="A399" t="s">
        <v>7434</v>
      </c>
      <c r="B399">
        <v>87</v>
      </c>
      <c r="C399">
        <v>92</v>
      </c>
      <c r="D399">
        <v>1677838</v>
      </c>
      <c r="E399" t="s">
        <v>38</v>
      </c>
      <c r="F399" t="s">
        <v>538</v>
      </c>
      <c r="G399" t="s">
        <v>7435</v>
      </c>
      <c r="H399">
        <v>11283</v>
      </c>
      <c r="I399">
        <v>155</v>
      </c>
      <c r="J399" t="s">
        <v>19</v>
      </c>
      <c r="K399" t="s">
        <v>20</v>
      </c>
      <c r="L399">
        <v>1000000</v>
      </c>
      <c r="M399">
        <v>2006</v>
      </c>
      <c r="N399">
        <v>7.7</v>
      </c>
      <c r="O399" s="4">
        <f t="shared" si="18"/>
        <v>1.6778379999999999</v>
      </c>
      <c r="P399" s="4">
        <f t="shared" si="19"/>
        <v>1</v>
      </c>
      <c r="Q399" s="4">
        <f t="shared" si="20"/>
        <v>0.67783799999999994</v>
      </c>
    </row>
    <row r="400" spans="1:17" hidden="1" x14ac:dyDescent="0.3">
      <c r="A400" t="s">
        <v>7758</v>
      </c>
      <c r="B400">
        <v>143</v>
      </c>
      <c r="C400">
        <v>97</v>
      </c>
      <c r="D400">
        <v>469947</v>
      </c>
      <c r="E400" t="s">
        <v>129</v>
      </c>
      <c r="F400" t="s">
        <v>5814</v>
      </c>
      <c r="G400" t="s">
        <v>7759</v>
      </c>
      <c r="H400">
        <v>19846</v>
      </c>
      <c r="I400">
        <v>68</v>
      </c>
      <c r="J400" t="s">
        <v>19</v>
      </c>
      <c r="K400" t="s">
        <v>31</v>
      </c>
      <c r="L400">
        <v>120000</v>
      </c>
      <c r="M400">
        <v>2011</v>
      </c>
      <c r="N400">
        <v>7.7</v>
      </c>
      <c r="O400" s="4">
        <f t="shared" si="18"/>
        <v>0.469947</v>
      </c>
      <c r="P400" s="4">
        <f t="shared" si="19"/>
        <v>0.12</v>
      </c>
      <c r="Q400" s="4">
        <f t="shared" si="20"/>
        <v>0.34994700000000001</v>
      </c>
    </row>
    <row r="401" spans="1:17" x14ac:dyDescent="0.3">
      <c r="A401" t="s">
        <v>4054</v>
      </c>
      <c r="B401">
        <v>181</v>
      </c>
      <c r="C401">
        <v>96</v>
      </c>
      <c r="D401">
        <v>82234139</v>
      </c>
      <c r="E401" t="s">
        <v>315</v>
      </c>
      <c r="F401" t="s">
        <v>394</v>
      </c>
      <c r="G401" t="s">
        <v>4055</v>
      </c>
      <c r="H401">
        <v>110390</v>
      </c>
      <c r="I401">
        <v>522</v>
      </c>
      <c r="J401" t="s">
        <v>19</v>
      </c>
      <c r="K401" t="s">
        <v>20</v>
      </c>
      <c r="L401">
        <v>17000000</v>
      </c>
      <c r="M401">
        <v>2007</v>
      </c>
      <c r="N401">
        <v>7.2</v>
      </c>
      <c r="O401" s="4">
        <f t="shared" si="18"/>
        <v>82.234138999999999</v>
      </c>
      <c r="P401" s="4">
        <f t="shared" si="19"/>
        <v>17</v>
      </c>
      <c r="Q401" s="4">
        <f t="shared" si="20"/>
        <v>65.234138999999999</v>
      </c>
    </row>
    <row r="402" spans="1:17" hidden="1" x14ac:dyDescent="0.3">
      <c r="A402" t="s">
        <v>7752</v>
      </c>
      <c r="B402">
        <v>11</v>
      </c>
      <c r="C402">
        <v>106</v>
      </c>
      <c r="D402">
        <v>1111</v>
      </c>
      <c r="E402" t="s">
        <v>7176</v>
      </c>
      <c r="F402" t="s">
        <v>7753</v>
      </c>
      <c r="G402" t="s">
        <v>7754</v>
      </c>
      <c r="H402">
        <v>771</v>
      </c>
      <c r="I402">
        <v>10</v>
      </c>
      <c r="J402" t="s">
        <v>19</v>
      </c>
      <c r="K402" t="s">
        <v>20</v>
      </c>
      <c r="L402">
        <v>200000</v>
      </c>
      <c r="M402">
        <v>2006</v>
      </c>
      <c r="N402">
        <v>7.7</v>
      </c>
      <c r="O402" s="4">
        <f t="shared" si="18"/>
        <v>1.111E-3</v>
      </c>
      <c r="P402" s="4">
        <f t="shared" si="19"/>
        <v>0.2</v>
      </c>
      <c r="Q402" s="4">
        <f t="shared" si="20"/>
        <v>-0.19888900000000001</v>
      </c>
    </row>
    <row r="403" spans="1:17" x14ac:dyDescent="0.3">
      <c r="A403" t="s">
        <v>1796</v>
      </c>
      <c r="B403">
        <v>229</v>
      </c>
      <c r="C403">
        <v>138</v>
      </c>
      <c r="D403">
        <v>90135191</v>
      </c>
      <c r="E403" t="s">
        <v>1110</v>
      </c>
      <c r="F403" t="s">
        <v>3025</v>
      </c>
      <c r="G403" t="s">
        <v>3589</v>
      </c>
      <c r="H403">
        <v>338415</v>
      </c>
      <c r="I403">
        <v>935</v>
      </c>
      <c r="J403" t="s">
        <v>19</v>
      </c>
      <c r="K403" t="s">
        <v>20</v>
      </c>
      <c r="L403">
        <v>25000000</v>
      </c>
      <c r="M403">
        <v>2003</v>
      </c>
      <c r="N403">
        <v>8</v>
      </c>
      <c r="O403" s="4">
        <f t="shared" si="18"/>
        <v>90.135191000000006</v>
      </c>
      <c r="P403" s="4">
        <f t="shared" si="19"/>
        <v>25</v>
      </c>
      <c r="Q403" s="4">
        <f t="shared" si="20"/>
        <v>65.135191000000006</v>
      </c>
    </row>
    <row r="404" spans="1:17" x14ac:dyDescent="0.3">
      <c r="A404" t="s">
        <v>2064</v>
      </c>
      <c r="B404">
        <v>148</v>
      </c>
      <c r="C404">
        <v>100</v>
      </c>
      <c r="D404">
        <v>84518155</v>
      </c>
      <c r="E404" t="s">
        <v>872</v>
      </c>
      <c r="F404" t="s">
        <v>1589</v>
      </c>
      <c r="G404" t="s">
        <v>4472</v>
      </c>
      <c r="H404">
        <v>35965</v>
      </c>
      <c r="I404">
        <v>144</v>
      </c>
      <c r="J404" t="s">
        <v>19</v>
      </c>
      <c r="K404" t="s">
        <v>20</v>
      </c>
      <c r="L404">
        <v>20000000</v>
      </c>
      <c r="M404">
        <v>2014</v>
      </c>
      <c r="N404">
        <v>4.9000000000000004</v>
      </c>
      <c r="O404" s="4">
        <f t="shared" si="18"/>
        <v>84.518154999999993</v>
      </c>
      <c r="P404" s="4">
        <f t="shared" si="19"/>
        <v>20</v>
      </c>
      <c r="Q404" s="4">
        <f t="shared" si="20"/>
        <v>64.518154999999993</v>
      </c>
    </row>
    <row r="405" spans="1:17" x14ac:dyDescent="0.3">
      <c r="A405" t="s">
        <v>343</v>
      </c>
      <c r="B405">
        <v>432</v>
      </c>
      <c r="C405">
        <v>133</v>
      </c>
      <c r="D405">
        <v>209364921</v>
      </c>
      <c r="E405" t="s">
        <v>28</v>
      </c>
      <c r="F405" t="s">
        <v>303</v>
      </c>
      <c r="G405" t="s">
        <v>551</v>
      </c>
      <c r="H405">
        <v>365104</v>
      </c>
      <c r="I405">
        <v>512</v>
      </c>
      <c r="J405" t="s">
        <v>19</v>
      </c>
      <c r="K405" t="s">
        <v>20</v>
      </c>
      <c r="L405">
        <v>145000000</v>
      </c>
      <c r="M405">
        <v>2011</v>
      </c>
      <c r="N405">
        <v>7.4</v>
      </c>
      <c r="O405" s="4">
        <f t="shared" si="18"/>
        <v>209.36492100000001</v>
      </c>
      <c r="P405" s="4">
        <f t="shared" si="19"/>
        <v>145</v>
      </c>
      <c r="Q405" s="4">
        <f t="shared" si="20"/>
        <v>64.36492100000001</v>
      </c>
    </row>
    <row r="406" spans="1:17" hidden="1" x14ac:dyDescent="0.3">
      <c r="A406" t="s">
        <v>7460</v>
      </c>
      <c r="B406">
        <v>84</v>
      </c>
      <c r="C406">
        <v>53</v>
      </c>
      <c r="D406">
        <v>274661</v>
      </c>
      <c r="E406" t="s">
        <v>6701</v>
      </c>
      <c r="F406" t="s">
        <v>7460</v>
      </c>
      <c r="G406" t="s">
        <v>7461</v>
      </c>
      <c r="H406">
        <v>10564</v>
      </c>
      <c r="I406">
        <v>40</v>
      </c>
      <c r="J406" t="s">
        <v>19</v>
      </c>
      <c r="K406" t="s">
        <v>20</v>
      </c>
      <c r="L406">
        <v>1000000</v>
      </c>
      <c r="M406">
        <v>2007</v>
      </c>
      <c r="N406">
        <v>7.7</v>
      </c>
      <c r="O406" s="4">
        <f t="shared" si="18"/>
        <v>0.27466099999999999</v>
      </c>
      <c r="P406" s="4">
        <f t="shared" si="19"/>
        <v>1</v>
      </c>
      <c r="Q406" s="4">
        <f t="shared" si="20"/>
        <v>-0.72533899999999996</v>
      </c>
    </row>
    <row r="407" spans="1:17" x14ac:dyDescent="0.3">
      <c r="A407" t="s">
        <v>2629</v>
      </c>
      <c r="B407">
        <v>43</v>
      </c>
      <c r="C407">
        <v>85</v>
      </c>
      <c r="D407">
        <v>86930411</v>
      </c>
      <c r="E407" t="s">
        <v>557</v>
      </c>
      <c r="F407" t="s">
        <v>3535</v>
      </c>
      <c r="G407" t="s">
        <v>4300</v>
      </c>
      <c r="H407">
        <v>83269</v>
      </c>
      <c r="I407">
        <v>87</v>
      </c>
      <c r="J407" t="s">
        <v>19</v>
      </c>
      <c r="K407" t="s">
        <v>20</v>
      </c>
      <c r="L407">
        <v>23000000</v>
      </c>
      <c r="M407">
        <v>1991</v>
      </c>
      <c r="N407">
        <v>6.8</v>
      </c>
      <c r="O407" s="4">
        <f t="shared" si="18"/>
        <v>86.930411000000007</v>
      </c>
      <c r="P407" s="4">
        <f t="shared" si="19"/>
        <v>23</v>
      </c>
      <c r="Q407" s="4">
        <f t="shared" si="20"/>
        <v>63.930411000000007</v>
      </c>
    </row>
    <row r="408" spans="1:17" hidden="1" x14ac:dyDescent="0.3">
      <c r="A408" t="s">
        <v>6402</v>
      </c>
      <c r="B408">
        <v>73</v>
      </c>
      <c r="C408">
        <v>141</v>
      </c>
      <c r="D408">
        <v>6173485</v>
      </c>
      <c r="E408" t="s">
        <v>817</v>
      </c>
      <c r="F408" t="s">
        <v>6403</v>
      </c>
      <c r="G408" t="s">
        <v>6404</v>
      </c>
      <c r="H408">
        <v>10672</v>
      </c>
      <c r="I408">
        <v>84</v>
      </c>
      <c r="J408" t="s">
        <v>19</v>
      </c>
      <c r="K408" t="s">
        <v>432</v>
      </c>
      <c r="L408">
        <v>7000000</v>
      </c>
      <c r="M408">
        <v>2001</v>
      </c>
      <c r="N408">
        <v>7.7</v>
      </c>
      <c r="O408" s="4">
        <f t="shared" si="18"/>
        <v>6.1734850000000003</v>
      </c>
      <c r="P408" s="4">
        <f t="shared" si="19"/>
        <v>7</v>
      </c>
      <c r="Q408" s="4">
        <f t="shared" si="20"/>
        <v>-0.82651499999999967</v>
      </c>
    </row>
    <row r="409" spans="1:17" x14ac:dyDescent="0.3">
      <c r="A409" t="s">
        <v>1202</v>
      </c>
      <c r="B409">
        <v>256</v>
      </c>
      <c r="C409">
        <v>91</v>
      </c>
      <c r="D409">
        <v>148313048</v>
      </c>
      <c r="E409" t="s">
        <v>444</v>
      </c>
      <c r="F409" t="s">
        <v>166</v>
      </c>
      <c r="G409" t="s">
        <v>1203</v>
      </c>
      <c r="H409">
        <v>164148</v>
      </c>
      <c r="I409">
        <v>168</v>
      </c>
      <c r="J409" t="s">
        <v>19</v>
      </c>
      <c r="K409" t="s">
        <v>20</v>
      </c>
      <c r="L409">
        <v>85000000</v>
      </c>
      <c r="M409">
        <v>2012</v>
      </c>
      <c r="N409">
        <v>7.1</v>
      </c>
      <c r="O409" s="4">
        <f t="shared" si="18"/>
        <v>148.31304800000001</v>
      </c>
      <c r="P409" s="4">
        <f t="shared" si="19"/>
        <v>85</v>
      </c>
      <c r="Q409" s="4">
        <f t="shared" si="20"/>
        <v>63.313048000000009</v>
      </c>
    </row>
    <row r="410" spans="1:17" hidden="1" x14ac:dyDescent="0.3">
      <c r="A410" t="s">
        <v>627</v>
      </c>
      <c r="B410">
        <v>92</v>
      </c>
      <c r="C410">
        <v>107</v>
      </c>
      <c r="D410">
        <v>768045</v>
      </c>
      <c r="E410" t="s">
        <v>1022</v>
      </c>
      <c r="F410" t="s">
        <v>104</v>
      </c>
      <c r="G410" t="s">
        <v>7634</v>
      </c>
      <c r="H410">
        <v>19732</v>
      </c>
      <c r="I410">
        <v>120</v>
      </c>
      <c r="J410" t="s">
        <v>19</v>
      </c>
      <c r="K410" t="s">
        <v>31</v>
      </c>
      <c r="L410">
        <v>2000000</v>
      </c>
      <c r="M410">
        <v>2002</v>
      </c>
      <c r="N410">
        <v>7.7</v>
      </c>
      <c r="O410" s="4">
        <f t="shared" si="18"/>
        <v>0.76804499999999998</v>
      </c>
      <c r="P410" s="4">
        <f t="shared" si="19"/>
        <v>2</v>
      </c>
      <c r="Q410" s="4">
        <f t="shared" si="20"/>
        <v>-1.2319550000000001</v>
      </c>
    </row>
    <row r="411" spans="1:17" x14ac:dyDescent="0.3">
      <c r="A411" t="s">
        <v>922</v>
      </c>
      <c r="B411">
        <v>765</v>
      </c>
      <c r="C411">
        <v>165</v>
      </c>
      <c r="D411">
        <v>162804648</v>
      </c>
      <c r="E411" t="s">
        <v>923</v>
      </c>
      <c r="F411" t="s">
        <v>130</v>
      </c>
      <c r="G411" t="s">
        <v>924</v>
      </c>
      <c r="H411">
        <v>955174</v>
      </c>
      <c r="I411">
        <v>1193</v>
      </c>
      <c r="J411" t="s">
        <v>19</v>
      </c>
      <c r="K411" t="s">
        <v>20</v>
      </c>
      <c r="L411">
        <v>100000000</v>
      </c>
      <c r="M411">
        <v>2012</v>
      </c>
      <c r="N411">
        <v>8.5</v>
      </c>
      <c r="O411" s="4">
        <f t="shared" si="18"/>
        <v>162.80464799999999</v>
      </c>
      <c r="P411" s="4">
        <f t="shared" si="19"/>
        <v>100</v>
      </c>
      <c r="Q411" s="4">
        <f t="shared" si="20"/>
        <v>62.804647999999986</v>
      </c>
    </row>
    <row r="412" spans="1:17" hidden="1" x14ac:dyDescent="0.3">
      <c r="A412" t="s">
        <v>7226</v>
      </c>
      <c r="B412">
        <v>90</v>
      </c>
      <c r="C412">
        <v>92</v>
      </c>
      <c r="D412">
        <v>7927</v>
      </c>
      <c r="E412" t="s">
        <v>7227</v>
      </c>
      <c r="F412" t="s">
        <v>7228</v>
      </c>
      <c r="G412" t="s">
        <v>7229</v>
      </c>
      <c r="H412">
        <v>19236</v>
      </c>
      <c r="I412">
        <v>175</v>
      </c>
      <c r="J412" t="s">
        <v>19</v>
      </c>
      <c r="K412" t="s">
        <v>20</v>
      </c>
      <c r="L412">
        <v>2300000</v>
      </c>
      <c r="M412">
        <v>1947</v>
      </c>
      <c r="N412">
        <v>7.7</v>
      </c>
      <c r="O412" s="4">
        <f t="shared" si="18"/>
        <v>7.927E-3</v>
      </c>
      <c r="P412" s="4">
        <f t="shared" si="19"/>
        <v>2.2999999999999998</v>
      </c>
      <c r="Q412" s="4">
        <f t="shared" si="20"/>
        <v>-2.2920729999999998</v>
      </c>
    </row>
    <row r="413" spans="1:17" hidden="1" x14ac:dyDescent="0.3">
      <c r="A413" t="s">
        <v>6661</v>
      </c>
      <c r="B413">
        <v>135</v>
      </c>
      <c r="C413">
        <v>112</v>
      </c>
      <c r="D413">
        <v>3432342</v>
      </c>
      <c r="E413" t="s">
        <v>4688</v>
      </c>
      <c r="F413" t="s">
        <v>5121</v>
      </c>
      <c r="G413" t="s">
        <v>6662</v>
      </c>
      <c r="H413">
        <v>24921</v>
      </c>
      <c r="I413">
        <v>166</v>
      </c>
      <c r="J413" t="s">
        <v>773</v>
      </c>
      <c r="K413" t="s">
        <v>162</v>
      </c>
      <c r="L413">
        <v>6000000</v>
      </c>
      <c r="M413">
        <v>2003</v>
      </c>
      <c r="N413">
        <v>7.7</v>
      </c>
      <c r="O413" s="4">
        <f t="shared" si="18"/>
        <v>3.4323419999999998</v>
      </c>
      <c r="P413" s="4">
        <f t="shared" si="19"/>
        <v>6</v>
      </c>
      <c r="Q413" s="4">
        <f t="shared" si="20"/>
        <v>-2.5676580000000002</v>
      </c>
    </row>
    <row r="414" spans="1:17" x14ac:dyDescent="0.3">
      <c r="A414" t="s">
        <v>253</v>
      </c>
      <c r="B414">
        <v>449</v>
      </c>
      <c r="C414">
        <v>138</v>
      </c>
      <c r="D414">
        <v>93749203</v>
      </c>
      <c r="E414" t="s">
        <v>1962</v>
      </c>
      <c r="F414" t="s">
        <v>902</v>
      </c>
      <c r="G414" t="s">
        <v>3548</v>
      </c>
      <c r="H414">
        <v>264047</v>
      </c>
      <c r="I414">
        <v>491</v>
      </c>
      <c r="J414" t="s">
        <v>19</v>
      </c>
      <c r="K414" t="s">
        <v>20</v>
      </c>
      <c r="L414">
        <v>31000000</v>
      </c>
      <c r="M414">
        <v>2012</v>
      </c>
      <c r="N414">
        <v>7.3</v>
      </c>
      <c r="O414" s="4">
        <f t="shared" si="18"/>
        <v>93.749202999999994</v>
      </c>
      <c r="P414" s="4">
        <f t="shared" si="19"/>
        <v>31</v>
      </c>
      <c r="Q414" s="4">
        <f t="shared" si="20"/>
        <v>62.749202999999994</v>
      </c>
    </row>
    <row r="415" spans="1:17" x14ac:dyDescent="0.3">
      <c r="A415" t="s">
        <v>3602</v>
      </c>
      <c r="B415">
        <v>549</v>
      </c>
      <c r="C415">
        <v>115</v>
      </c>
      <c r="D415">
        <v>82624961</v>
      </c>
      <c r="E415" t="s">
        <v>1289</v>
      </c>
      <c r="F415" t="s">
        <v>4476</v>
      </c>
      <c r="G415" t="s">
        <v>4477</v>
      </c>
      <c r="H415">
        <v>205284</v>
      </c>
      <c r="I415">
        <v>439</v>
      </c>
      <c r="J415" t="s">
        <v>19</v>
      </c>
      <c r="K415" t="s">
        <v>20</v>
      </c>
      <c r="L415">
        <v>20000000</v>
      </c>
      <c r="M415">
        <v>2011</v>
      </c>
      <c r="N415">
        <v>7.3</v>
      </c>
      <c r="O415" s="4">
        <f t="shared" si="18"/>
        <v>82.624960999999999</v>
      </c>
      <c r="P415" s="4">
        <f t="shared" si="19"/>
        <v>20</v>
      </c>
      <c r="Q415" s="4">
        <f t="shared" si="20"/>
        <v>62.624960999999999</v>
      </c>
    </row>
    <row r="416" spans="1:17" hidden="1" x14ac:dyDescent="0.3">
      <c r="A416" t="s">
        <v>6851</v>
      </c>
      <c r="B416">
        <v>64</v>
      </c>
      <c r="C416">
        <v>113</v>
      </c>
      <c r="D416">
        <v>146402</v>
      </c>
      <c r="E416" t="s">
        <v>1289</v>
      </c>
      <c r="F416" t="s">
        <v>6714</v>
      </c>
      <c r="G416" t="s">
        <v>6852</v>
      </c>
      <c r="H416">
        <v>9913</v>
      </c>
      <c r="I416">
        <v>38</v>
      </c>
      <c r="J416" t="s">
        <v>1391</v>
      </c>
      <c r="K416" t="s">
        <v>1748</v>
      </c>
      <c r="L416">
        <v>4000000</v>
      </c>
      <c r="M416">
        <v>2002</v>
      </c>
      <c r="N416">
        <v>7.7</v>
      </c>
      <c r="O416" s="4">
        <f t="shared" si="18"/>
        <v>0.146402</v>
      </c>
      <c r="P416" s="4">
        <f t="shared" si="19"/>
        <v>4</v>
      </c>
      <c r="Q416" s="4">
        <f t="shared" si="20"/>
        <v>-3.8535979999999999</v>
      </c>
    </row>
    <row r="417" spans="1:17" hidden="1" x14ac:dyDescent="0.3">
      <c r="A417" t="s">
        <v>6842</v>
      </c>
      <c r="B417">
        <v>26</v>
      </c>
      <c r="C417">
        <v>120</v>
      </c>
      <c r="D417">
        <v>100412</v>
      </c>
      <c r="E417" t="s">
        <v>1671</v>
      </c>
      <c r="F417" t="s">
        <v>6844</v>
      </c>
      <c r="G417" t="s">
        <v>6845</v>
      </c>
      <c r="H417">
        <v>2112</v>
      </c>
      <c r="I417">
        <v>7</v>
      </c>
      <c r="J417" t="s">
        <v>3804</v>
      </c>
      <c r="K417" t="s">
        <v>1447</v>
      </c>
      <c r="L417">
        <v>4000000</v>
      </c>
      <c r="M417">
        <v>2013</v>
      </c>
      <c r="N417">
        <v>7.7</v>
      </c>
      <c r="O417" s="4">
        <f t="shared" si="18"/>
        <v>0.100412</v>
      </c>
      <c r="P417" s="4">
        <f t="shared" si="19"/>
        <v>4</v>
      </c>
      <c r="Q417" s="4">
        <f t="shared" si="20"/>
        <v>-3.8995880000000001</v>
      </c>
    </row>
    <row r="418" spans="1:17" x14ac:dyDescent="0.3">
      <c r="A418" t="s">
        <v>5836</v>
      </c>
      <c r="B418">
        <v>285</v>
      </c>
      <c r="C418">
        <v>103</v>
      </c>
      <c r="D418">
        <v>71519230</v>
      </c>
      <c r="E418" t="s">
        <v>1143</v>
      </c>
      <c r="F418" t="s">
        <v>2640</v>
      </c>
      <c r="G418" t="s">
        <v>6086</v>
      </c>
      <c r="H418">
        <v>92364</v>
      </c>
      <c r="I418">
        <v>244</v>
      </c>
      <c r="J418" t="s">
        <v>19</v>
      </c>
      <c r="K418" t="s">
        <v>20</v>
      </c>
      <c r="L418">
        <v>9000000</v>
      </c>
      <c r="M418">
        <v>2014</v>
      </c>
      <c r="N418">
        <v>6.5</v>
      </c>
      <c r="O418" s="4">
        <f t="shared" si="18"/>
        <v>71.519229999999993</v>
      </c>
      <c r="P418" s="4">
        <f t="shared" si="19"/>
        <v>9</v>
      </c>
      <c r="Q418" s="4">
        <f t="shared" si="20"/>
        <v>62.519229999999993</v>
      </c>
    </row>
    <row r="419" spans="1:17" hidden="1" x14ac:dyDescent="0.3">
      <c r="A419" t="s">
        <v>6214</v>
      </c>
      <c r="B419">
        <v>118</v>
      </c>
      <c r="C419">
        <v>75</v>
      </c>
      <c r="D419">
        <v>686383</v>
      </c>
      <c r="E419" t="s">
        <v>356</v>
      </c>
      <c r="F419" t="s">
        <v>6215</v>
      </c>
      <c r="G419" t="s">
        <v>6216</v>
      </c>
      <c r="H419">
        <v>22811</v>
      </c>
      <c r="I419">
        <v>71</v>
      </c>
      <c r="J419" t="s">
        <v>19</v>
      </c>
      <c r="K419" t="s">
        <v>774</v>
      </c>
      <c r="L419">
        <v>6500000</v>
      </c>
      <c r="M419">
        <v>2009</v>
      </c>
      <c r="N419">
        <v>7.7</v>
      </c>
      <c r="O419" s="4">
        <f t="shared" si="18"/>
        <v>0.68638299999999997</v>
      </c>
      <c r="P419" s="4">
        <f t="shared" si="19"/>
        <v>6.5</v>
      </c>
      <c r="Q419" s="4">
        <f t="shared" si="20"/>
        <v>-5.8136169999999998</v>
      </c>
    </row>
    <row r="420" spans="1:17" x14ac:dyDescent="0.3">
      <c r="A420" t="s">
        <v>199</v>
      </c>
      <c r="B420">
        <v>300</v>
      </c>
      <c r="C420">
        <v>134</v>
      </c>
      <c r="D420">
        <v>102310175</v>
      </c>
      <c r="E420" t="s">
        <v>1498</v>
      </c>
      <c r="F420" t="s">
        <v>2869</v>
      </c>
      <c r="G420" t="s">
        <v>2870</v>
      </c>
      <c r="H420">
        <v>64989</v>
      </c>
      <c r="I420">
        <v>279</v>
      </c>
      <c r="J420" t="s">
        <v>19</v>
      </c>
      <c r="K420" t="s">
        <v>20</v>
      </c>
      <c r="L420">
        <v>40000000</v>
      </c>
      <c r="M420">
        <v>2016</v>
      </c>
      <c r="N420">
        <v>7.8</v>
      </c>
      <c r="O420" s="4">
        <f t="shared" si="18"/>
        <v>102.310175</v>
      </c>
      <c r="P420" s="4">
        <f t="shared" si="19"/>
        <v>40</v>
      </c>
      <c r="Q420" s="4">
        <f t="shared" si="20"/>
        <v>62.310175000000001</v>
      </c>
    </row>
    <row r="421" spans="1:17" hidden="1" x14ac:dyDescent="0.3">
      <c r="A421" t="s">
        <v>4704</v>
      </c>
      <c r="B421">
        <v>169</v>
      </c>
      <c r="C421">
        <v>125</v>
      </c>
      <c r="D421">
        <v>3753806</v>
      </c>
      <c r="E421" t="s">
        <v>1007</v>
      </c>
      <c r="F421" t="s">
        <v>216</v>
      </c>
      <c r="G421" t="s">
        <v>5793</v>
      </c>
      <c r="H421">
        <v>20307</v>
      </c>
      <c r="I421">
        <v>165</v>
      </c>
      <c r="J421" t="s">
        <v>19</v>
      </c>
      <c r="K421" t="s">
        <v>31</v>
      </c>
      <c r="L421">
        <v>11000000</v>
      </c>
      <c r="M421">
        <v>2004</v>
      </c>
      <c r="N421">
        <v>7.7</v>
      </c>
      <c r="O421" s="4">
        <f t="shared" si="18"/>
        <v>3.753806</v>
      </c>
      <c r="P421" s="4">
        <f t="shared" si="19"/>
        <v>11</v>
      </c>
      <c r="Q421" s="4">
        <f t="shared" si="20"/>
        <v>-7.246194</v>
      </c>
    </row>
    <row r="422" spans="1:17" x14ac:dyDescent="0.3">
      <c r="A422" t="s">
        <v>2629</v>
      </c>
      <c r="B422">
        <v>151</v>
      </c>
      <c r="C422">
        <v>84</v>
      </c>
      <c r="D422">
        <v>110000082</v>
      </c>
      <c r="E422" t="s">
        <v>872</v>
      </c>
      <c r="F422" t="s">
        <v>2630</v>
      </c>
      <c r="G422" t="s">
        <v>2631</v>
      </c>
      <c r="H422">
        <v>111526</v>
      </c>
      <c r="I422">
        <v>347</v>
      </c>
      <c r="J422" t="s">
        <v>19</v>
      </c>
      <c r="K422" t="s">
        <v>20</v>
      </c>
      <c r="L422">
        <v>48000000</v>
      </c>
      <c r="M422">
        <v>2003</v>
      </c>
      <c r="N422">
        <v>5.5</v>
      </c>
      <c r="O422" s="4">
        <f t="shared" si="18"/>
        <v>110.00008200000001</v>
      </c>
      <c r="P422" s="4">
        <f t="shared" si="19"/>
        <v>48</v>
      </c>
      <c r="Q422" s="4">
        <f t="shared" si="20"/>
        <v>62.000082000000006</v>
      </c>
    </row>
    <row r="423" spans="1:17" x14ac:dyDescent="0.3">
      <c r="A423" t="s">
        <v>690</v>
      </c>
      <c r="B423">
        <v>382</v>
      </c>
      <c r="C423">
        <v>129</v>
      </c>
      <c r="D423">
        <v>186830669</v>
      </c>
      <c r="E423" t="s">
        <v>691</v>
      </c>
      <c r="F423" t="s">
        <v>55</v>
      </c>
      <c r="G423" t="s">
        <v>692</v>
      </c>
      <c r="H423">
        <v>338635</v>
      </c>
      <c r="I423">
        <v>412</v>
      </c>
      <c r="J423" t="s">
        <v>19</v>
      </c>
      <c r="K423" t="s">
        <v>20</v>
      </c>
      <c r="L423">
        <v>125000000</v>
      </c>
      <c r="M423">
        <v>2011</v>
      </c>
      <c r="N423">
        <v>7.5</v>
      </c>
      <c r="O423" s="4">
        <f t="shared" si="18"/>
        <v>186.830669</v>
      </c>
      <c r="P423" s="4">
        <f t="shared" si="19"/>
        <v>125</v>
      </c>
      <c r="Q423" s="4">
        <f t="shared" si="20"/>
        <v>61.830669</v>
      </c>
    </row>
    <row r="424" spans="1:17" hidden="1" x14ac:dyDescent="0.3">
      <c r="A424" t="s">
        <v>5730</v>
      </c>
      <c r="B424">
        <v>149</v>
      </c>
      <c r="C424">
        <v>132</v>
      </c>
      <c r="D424">
        <v>119922</v>
      </c>
      <c r="E424" t="s">
        <v>1022</v>
      </c>
      <c r="F424" t="s">
        <v>2733</v>
      </c>
      <c r="G424" t="s">
        <v>5731</v>
      </c>
      <c r="H424">
        <v>8429</v>
      </c>
      <c r="I424">
        <v>62</v>
      </c>
      <c r="J424" t="s">
        <v>1012</v>
      </c>
      <c r="K424" t="s">
        <v>497</v>
      </c>
      <c r="L424">
        <v>12000000</v>
      </c>
      <c r="M424">
        <v>2009</v>
      </c>
      <c r="N424">
        <v>7.7</v>
      </c>
      <c r="O424" s="4">
        <f t="shared" si="18"/>
        <v>0.119922</v>
      </c>
      <c r="P424" s="4">
        <f t="shared" si="19"/>
        <v>12</v>
      </c>
      <c r="Q424" s="4">
        <f t="shared" si="20"/>
        <v>-11.880077999999999</v>
      </c>
    </row>
    <row r="425" spans="1:17" x14ac:dyDescent="0.3">
      <c r="A425" t="s">
        <v>2037</v>
      </c>
      <c r="B425">
        <v>140</v>
      </c>
      <c r="C425">
        <v>109</v>
      </c>
      <c r="D425">
        <v>106807667</v>
      </c>
      <c r="E425" t="s">
        <v>2632</v>
      </c>
      <c r="F425" t="s">
        <v>2633</v>
      </c>
      <c r="G425" t="s">
        <v>2634</v>
      </c>
      <c r="H425">
        <v>137377</v>
      </c>
      <c r="I425">
        <v>370</v>
      </c>
      <c r="J425" t="s">
        <v>19</v>
      </c>
      <c r="K425" t="s">
        <v>20</v>
      </c>
      <c r="L425">
        <v>45000000</v>
      </c>
      <c r="M425">
        <v>2000</v>
      </c>
      <c r="N425">
        <v>6.2</v>
      </c>
      <c r="O425" s="4">
        <f t="shared" si="18"/>
        <v>106.807667</v>
      </c>
      <c r="P425" s="4">
        <f t="shared" si="19"/>
        <v>45</v>
      </c>
      <c r="Q425" s="4">
        <f t="shared" si="20"/>
        <v>61.807666999999995</v>
      </c>
    </row>
    <row r="426" spans="1:17" x14ac:dyDescent="0.3">
      <c r="A426" t="s">
        <v>475</v>
      </c>
      <c r="B426">
        <v>43</v>
      </c>
      <c r="C426">
        <v>111</v>
      </c>
      <c r="D426">
        <v>69800000</v>
      </c>
      <c r="E426" t="s">
        <v>1770</v>
      </c>
      <c r="F426" t="s">
        <v>193</v>
      </c>
      <c r="G426" t="s">
        <v>6153</v>
      </c>
      <c r="H426">
        <v>54723</v>
      </c>
      <c r="I426">
        <v>99</v>
      </c>
      <c r="J426" t="s">
        <v>19</v>
      </c>
      <c r="K426" t="s">
        <v>20</v>
      </c>
      <c r="L426">
        <v>8000000</v>
      </c>
      <c r="M426">
        <v>1984</v>
      </c>
      <c r="N426">
        <v>6.2</v>
      </c>
      <c r="O426" s="4">
        <f t="shared" si="18"/>
        <v>69.8</v>
      </c>
      <c r="P426" s="4">
        <f t="shared" si="19"/>
        <v>8</v>
      </c>
      <c r="Q426" s="4">
        <f t="shared" si="20"/>
        <v>61.8</v>
      </c>
    </row>
    <row r="427" spans="1:17" hidden="1" x14ac:dyDescent="0.3">
      <c r="A427" t="s">
        <v>5791</v>
      </c>
      <c r="B427">
        <v>25</v>
      </c>
      <c r="C427">
        <v>125</v>
      </c>
      <c r="D427">
        <v>4068087</v>
      </c>
      <c r="E427" t="s">
        <v>2726</v>
      </c>
      <c r="F427" t="s">
        <v>4947</v>
      </c>
      <c r="G427" t="s">
        <v>5792</v>
      </c>
      <c r="H427">
        <v>2164</v>
      </c>
      <c r="I427">
        <v>74</v>
      </c>
      <c r="J427" t="s">
        <v>19</v>
      </c>
      <c r="K427" t="s">
        <v>162</v>
      </c>
      <c r="L427">
        <v>17000000</v>
      </c>
      <c r="M427">
        <v>2003</v>
      </c>
      <c r="N427">
        <v>7.7</v>
      </c>
      <c r="O427" s="4">
        <f t="shared" si="18"/>
        <v>4.0680870000000002</v>
      </c>
      <c r="P427" s="4">
        <f t="shared" si="19"/>
        <v>17</v>
      </c>
      <c r="Q427" s="4">
        <f t="shared" si="20"/>
        <v>-12.931913</v>
      </c>
    </row>
    <row r="428" spans="1:17" x14ac:dyDescent="0.3">
      <c r="A428" t="s">
        <v>2247</v>
      </c>
      <c r="B428">
        <v>187</v>
      </c>
      <c r="C428">
        <v>84</v>
      </c>
      <c r="D428">
        <v>106793915</v>
      </c>
      <c r="E428" t="s">
        <v>484</v>
      </c>
      <c r="F428" t="s">
        <v>1241</v>
      </c>
      <c r="G428" t="s">
        <v>2791</v>
      </c>
      <c r="H428">
        <v>140499</v>
      </c>
      <c r="I428">
        <v>358</v>
      </c>
      <c r="J428" t="s">
        <v>19</v>
      </c>
      <c r="K428" t="s">
        <v>31</v>
      </c>
      <c r="L428">
        <v>45000000</v>
      </c>
      <c r="M428">
        <v>2000</v>
      </c>
      <c r="N428">
        <v>7</v>
      </c>
      <c r="O428" s="4">
        <f t="shared" si="18"/>
        <v>106.793915</v>
      </c>
      <c r="P428" s="4">
        <f t="shared" si="19"/>
        <v>45</v>
      </c>
      <c r="Q428" s="4">
        <f t="shared" si="20"/>
        <v>61.793914999999998</v>
      </c>
    </row>
    <row r="429" spans="1:17" hidden="1" x14ac:dyDescent="0.3">
      <c r="A429" t="s">
        <v>2260</v>
      </c>
      <c r="B429">
        <v>22</v>
      </c>
      <c r="C429">
        <v>271</v>
      </c>
      <c r="D429">
        <v>10769960</v>
      </c>
      <c r="E429" t="s">
        <v>1022</v>
      </c>
      <c r="F429" t="s">
        <v>2282</v>
      </c>
      <c r="G429" t="s">
        <v>4203</v>
      </c>
      <c r="H429">
        <v>21940</v>
      </c>
      <c r="I429">
        <v>256</v>
      </c>
      <c r="J429" t="s">
        <v>19</v>
      </c>
      <c r="K429" t="s">
        <v>20</v>
      </c>
      <c r="L429">
        <v>25000000</v>
      </c>
      <c r="M429">
        <v>1993</v>
      </c>
      <c r="N429">
        <v>7.7</v>
      </c>
      <c r="O429" s="4">
        <f t="shared" si="18"/>
        <v>10.769959999999999</v>
      </c>
      <c r="P429" s="4">
        <f t="shared" si="19"/>
        <v>25</v>
      </c>
      <c r="Q429" s="4">
        <f t="shared" si="20"/>
        <v>-14.230040000000001</v>
      </c>
    </row>
    <row r="430" spans="1:17" x14ac:dyDescent="0.3">
      <c r="A430" t="s">
        <v>249</v>
      </c>
      <c r="B430">
        <v>239</v>
      </c>
      <c r="C430">
        <v>124</v>
      </c>
      <c r="D430">
        <v>186739919</v>
      </c>
      <c r="E430" t="s">
        <v>137</v>
      </c>
      <c r="F430" t="s">
        <v>223</v>
      </c>
      <c r="G430" t="s">
        <v>712</v>
      </c>
      <c r="H430">
        <v>333248</v>
      </c>
      <c r="I430">
        <v>1159</v>
      </c>
      <c r="J430" t="s">
        <v>19</v>
      </c>
      <c r="K430" t="s">
        <v>20</v>
      </c>
      <c r="L430">
        <v>125000000</v>
      </c>
      <c r="M430">
        <v>2004</v>
      </c>
      <c r="N430">
        <v>6.4</v>
      </c>
      <c r="O430" s="4">
        <f t="shared" si="18"/>
        <v>186.73991899999999</v>
      </c>
      <c r="P430" s="4">
        <f t="shared" si="19"/>
        <v>125</v>
      </c>
      <c r="Q430" s="4">
        <f t="shared" si="20"/>
        <v>61.739918999999986</v>
      </c>
    </row>
    <row r="431" spans="1:17" x14ac:dyDescent="0.3">
      <c r="A431" t="s">
        <v>169</v>
      </c>
      <c r="B431">
        <v>167</v>
      </c>
      <c r="C431">
        <v>153</v>
      </c>
      <c r="D431">
        <v>201573391</v>
      </c>
      <c r="E431" t="s">
        <v>137</v>
      </c>
      <c r="F431" t="s">
        <v>540</v>
      </c>
      <c r="G431" t="s">
        <v>541</v>
      </c>
      <c r="H431">
        <v>322395</v>
      </c>
      <c r="I431">
        <v>1171</v>
      </c>
      <c r="J431" t="s">
        <v>19</v>
      </c>
      <c r="K431" t="s">
        <v>20</v>
      </c>
      <c r="L431">
        <v>140000000</v>
      </c>
      <c r="M431">
        <v>1998</v>
      </c>
      <c r="N431">
        <v>6.6</v>
      </c>
      <c r="O431" s="4">
        <f t="shared" si="18"/>
        <v>201.57339099999999</v>
      </c>
      <c r="P431" s="4">
        <f t="shared" si="19"/>
        <v>140</v>
      </c>
      <c r="Q431" s="4">
        <f t="shared" si="20"/>
        <v>61.573390999999987</v>
      </c>
    </row>
    <row r="432" spans="1:17" x14ac:dyDescent="0.3">
      <c r="A432" t="s">
        <v>302</v>
      </c>
      <c r="B432">
        <v>249</v>
      </c>
      <c r="C432">
        <v>119</v>
      </c>
      <c r="D432">
        <v>121468960</v>
      </c>
      <c r="E432" t="s">
        <v>628</v>
      </c>
      <c r="F432" t="s">
        <v>629</v>
      </c>
      <c r="G432" t="s">
        <v>1912</v>
      </c>
      <c r="H432">
        <v>407601</v>
      </c>
      <c r="I432">
        <v>849</v>
      </c>
      <c r="J432" t="s">
        <v>19</v>
      </c>
      <c r="K432" t="s">
        <v>20</v>
      </c>
      <c r="L432">
        <v>60000000</v>
      </c>
      <c r="M432">
        <v>2002</v>
      </c>
      <c r="N432">
        <v>7.9</v>
      </c>
      <c r="O432" s="4">
        <f t="shared" si="18"/>
        <v>121.46896</v>
      </c>
      <c r="P432" s="4">
        <f t="shared" si="19"/>
        <v>60</v>
      </c>
      <c r="Q432" s="4">
        <f t="shared" si="20"/>
        <v>61.468959999999996</v>
      </c>
    </row>
    <row r="433" spans="1:17" x14ac:dyDescent="0.3">
      <c r="A433" t="s">
        <v>5836</v>
      </c>
      <c r="B433">
        <v>361</v>
      </c>
      <c r="C433">
        <v>85</v>
      </c>
      <c r="D433">
        <v>64423650</v>
      </c>
      <c r="E433" t="s">
        <v>2074</v>
      </c>
      <c r="F433" t="s">
        <v>3710</v>
      </c>
      <c r="G433" t="s">
        <v>6961</v>
      </c>
      <c r="H433">
        <v>139329</v>
      </c>
      <c r="I433">
        <v>578</v>
      </c>
      <c r="J433" t="s">
        <v>19</v>
      </c>
      <c r="K433" t="s">
        <v>20</v>
      </c>
      <c r="L433">
        <v>3000000</v>
      </c>
      <c r="M433">
        <v>2013</v>
      </c>
      <c r="N433">
        <v>5.7</v>
      </c>
      <c r="O433" s="4">
        <f t="shared" si="18"/>
        <v>64.423649999999995</v>
      </c>
      <c r="P433" s="4">
        <f t="shared" si="19"/>
        <v>3</v>
      </c>
      <c r="Q433" s="4">
        <f t="shared" si="20"/>
        <v>61.423649999999995</v>
      </c>
    </row>
    <row r="434" spans="1:17" x14ac:dyDescent="0.3">
      <c r="A434" t="s">
        <v>322</v>
      </c>
      <c r="B434">
        <v>401</v>
      </c>
      <c r="C434">
        <v>97</v>
      </c>
      <c r="D434">
        <v>241407328</v>
      </c>
      <c r="E434" t="s">
        <v>324</v>
      </c>
      <c r="F434" t="s">
        <v>325</v>
      </c>
      <c r="G434" t="s">
        <v>326</v>
      </c>
      <c r="H434">
        <v>252257</v>
      </c>
      <c r="I434">
        <v>634</v>
      </c>
      <c r="J434" t="s">
        <v>19</v>
      </c>
      <c r="K434" t="s">
        <v>20</v>
      </c>
      <c r="L434">
        <v>180000000</v>
      </c>
      <c r="M434">
        <v>2014</v>
      </c>
      <c r="N434">
        <v>7</v>
      </c>
      <c r="O434" s="4">
        <f t="shared" si="18"/>
        <v>241.40732800000001</v>
      </c>
      <c r="P434" s="4">
        <f t="shared" si="19"/>
        <v>180</v>
      </c>
      <c r="Q434" s="4">
        <f t="shared" si="20"/>
        <v>61.407328000000007</v>
      </c>
    </row>
    <row r="435" spans="1:17" x14ac:dyDescent="0.3">
      <c r="A435" t="s">
        <v>2521</v>
      </c>
      <c r="B435">
        <v>232</v>
      </c>
      <c r="C435">
        <v>117</v>
      </c>
      <c r="D435">
        <v>87341380</v>
      </c>
      <c r="E435" t="s">
        <v>916</v>
      </c>
      <c r="F435" t="s">
        <v>45</v>
      </c>
      <c r="G435" t="s">
        <v>3964</v>
      </c>
      <c r="H435">
        <v>255257</v>
      </c>
      <c r="I435">
        <v>374</v>
      </c>
      <c r="J435" t="s">
        <v>19</v>
      </c>
      <c r="K435" t="s">
        <v>20</v>
      </c>
      <c r="L435">
        <v>27000000</v>
      </c>
      <c r="M435">
        <v>2008</v>
      </c>
      <c r="N435">
        <v>7</v>
      </c>
      <c r="O435" s="4">
        <f t="shared" si="18"/>
        <v>87.341380000000001</v>
      </c>
      <c r="P435" s="4">
        <f t="shared" si="19"/>
        <v>27</v>
      </c>
      <c r="Q435" s="4">
        <f t="shared" si="20"/>
        <v>60.341380000000001</v>
      </c>
    </row>
    <row r="436" spans="1:17" x14ac:dyDescent="0.3">
      <c r="A436" t="s">
        <v>2374</v>
      </c>
      <c r="B436">
        <v>63</v>
      </c>
      <c r="C436">
        <v>112</v>
      </c>
      <c r="D436">
        <v>62549000</v>
      </c>
      <c r="E436" t="s">
        <v>2472</v>
      </c>
      <c r="F436" t="s">
        <v>234</v>
      </c>
      <c r="G436" t="s">
        <v>6775</v>
      </c>
      <c r="H436">
        <v>41361</v>
      </c>
      <c r="I436">
        <v>148</v>
      </c>
      <c r="J436" t="s">
        <v>19</v>
      </c>
      <c r="K436" t="s">
        <v>31</v>
      </c>
      <c r="L436">
        <v>2300000</v>
      </c>
      <c r="M436">
        <v>1992</v>
      </c>
      <c r="N436">
        <v>7.3</v>
      </c>
      <c r="O436" s="4">
        <f t="shared" si="18"/>
        <v>62.548999999999999</v>
      </c>
      <c r="P436" s="4">
        <f t="shared" si="19"/>
        <v>2.2999999999999998</v>
      </c>
      <c r="Q436" s="4">
        <f t="shared" si="20"/>
        <v>60.249000000000002</v>
      </c>
    </row>
    <row r="437" spans="1:17" x14ac:dyDescent="0.3">
      <c r="A437" t="s">
        <v>297</v>
      </c>
      <c r="B437">
        <v>61</v>
      </c>
      <c r="C437">
        <v>78</v>
      </c>
      <c r="D437">
        <v>72217000</v>
      </c>
      <c r="E437" t="s">
        <v>872</v>
      </c>
      <c r="F437" t="s">
        <v>3868</v>
      </c>
      <c r="G437" t="s">
        <v>5602</v>
      </c>
      <c r="H437">
        <v>216486</v>
      </c>
      <c r="I437">
        <v>242</v>
      </c>
      <c r="J437" t="s">
        <v>19</v>
      </c>
      <c r="K437" t="s">
        <v>20</v>
      </c>
      <c r="L437">
        <v>12000000</v>
      </c>
      <c r="M437">
        <v>1994</v>
      </c>
      <c r="N437">
        <v>6.9</v>
      </c>
      <c r="O437" s="4">
        <f t="shared" si="18"/>
        <v>72.216999999999999</v>
      </c>
      <c r="P437" s="4">
        <f t="shared" si="19"/>
        <v>12</v>
      </c>
      <c r="Q437" s="4">
        <f t="shared" si="20"/>
        <v>60.216999999999999</v>
      </c>
    </row>
    <row r="438" spans="1:17" x14ac:dyDescent="0.3">
      <c r="A438" t="s">
        <v>508</v>
      </c>
      <c r="B438">
        <v>371</v>
      </c>
      <c r="C438">
        <v>94</v>
      </c>
      <c r="D438">
        <v>65069140</v>
      </c>
      <c r="E438" t="s">
        <v>2570</v>
      </c>
      <c r="F438" t="s">
        <v>6706</v>
      </c>
      <c r="G438" t="s">
        <v>6707</v>
      </c>
      <c r="H438">
        <v>65299</v>
      </c>
      <c r="I438">
        <v>455</v>
      </c>
      <c r="J438" t="s">
        <v>19</v>
      </c>
      <c r="K438" t="s">
        <v>20</v>
      </c>
      <c r="L438">
        <v>5000000</v>
      </c>
      <c r="M438">
        <v>2015</v>
      </c>
      <c r="N438">
        <v>6.2</v>
      </c>
      <c r="O438" s="4">
        <f t="shared" si="18"/>
        <v>65.069140000000004</v>
      </c>
      <c r="P438" s="4">
        <f t="shared" si="19"/>
        <v>5</v>
      </c>
      <c r="Q438" s="4">
        <f t="shared" si="20"/>
        <v>60.069140000000004</v>
      </c>
    </row>
    <row r="439" spans="1:17" x14ac:dyDescent="0.3">
      <c r="A439" t="s">
        <v>1333</v>
      </c>
      <c r="B439">
        <v>253</v>
      </c>
      <c r="C439">
        <v>105</v>
      </c>
      <c r="D439">
        <v>80050171</v>
      </c>
      <c r="E439" t="s">
        <v>1001</v>
      </c>
      <c r="F439" t="s">
        <v>3096</v>
      </c>
      <c r="G439" t="s">
        <v>3097</v>
      </c>
      <c r="H439">
        <v>186982</v>
      </c>
      <c r="I439">
        <v>491</v>
      </c>
      <c r="J439" t="s">
        <v>19</v>
      </c>
      <c r="K439" t="s">
        <v>20</v>
      </c>
      <c r="L439">
        <v>20000000</v>
      </c>
      <c r="M439">
        <v>2007</v>
      </c>
      <c r="N439">
        <v>6.9</v>
      </c>
      <c r="O439" s="4">
        <f t="shared" si="18"/>
        <v>80.050171000000006</v>
      </c>
      <c r="P439" s="4">
        <f t="shared" si="19"/>
        <v>20</v>
      </c>
      <c r="Q439" s="4">
        <f t="shared" si="20"/>
        <v>60.050171000000006</v>
      </c>
    </row>
    <row r="440" spans="1:17" x14ac:dyDescent="0.3">
      <c r="A440" t="s">
        <v>647</v>
      </c>
      <c r="B440">
        <v>42</v>
      </c>
      <c r="C440">
        <v>141</v>
      </c>
      <c r="D440">
        <v>122012710</v>
      </c>
      <c r="E440" t="s">
        <v>268</v>
      </c>
      <c r="F440" t="s">
        <v>232</v>
      </c>
      <c r="G440" t="s">
        <v>1872</v>
      </c>
      <c r="H440">
        <v>69663</v>
      </c>
      <c r="I440">
        <v>133</v>
      </c>
      <c r="J440" t="s">
        <v>19</v>
      </c>
      <c r="K440" t="s">
        <v>20</v>
      </c>
      <c r="L440">
        <v>62000000</v>
      </c>
      <c r="M440">
        <v>1994</v>
      </c>
      <c r="N440">
        <v>6.9</v>
      </c>
      <c r="O440" s="4">
        <f t="shared" si="18"/>
        <v>122.01271</v>
      </c>
      <c r="P440" s="4">
        <f t="shared" si="19"/>
        <v>62</v>
      </c>
      <c r="Q440" s="4">
        <f t="shared" si="20"/>
        <v>60.012709999999998</v>
      </c>
    </row>
    <row r="441" spans="1:17" x14ac:dyDescent="0.3">
      <c r="A441" t="s">
        <v>587</v>
      </c>
      <c r="B441">
        <v>84</v>
      </c>
      <c r="C441">
        <v>115</v>
      </c>
      <c r="D441">
        <v>73000942</v>
      </c>
      <c r="E441" t="s">
        <v>1958</v>
      </c>
      <c r="F441" t="s">
        <v>3176</v>
      </c>
      <c r="G441" t="s">
        <v>5451</v>
      </c>
      <c r="H441">
        <v>74351</v>
      </c>
      <c r="I441">
        <v>233</v>
      </c>
      <c r="J441" t="s">
        <v>19</v>
      </c>
      <c r="K441" t="s">
        <v>20</v>
      </c>
      <c r="L441">
        <v>13000000</v>
      </c>
      <c r="M441">
        <v>2011</v>
      </c>
      <c r="N441">
        <v>1.6</v>
      </c>
      <c r="O441" s="4">
        <f t="shared" si="18"/>
        <v>73.000941999999995</v>
      </c>
      <c r="P441" s="4">
        <f t="shared" si="19"/>
        <v>13</v>
      </c>
      <c r="Q441" s="4">
        <f t="shared" si="20"/>
        <v>60.000941999999995</v>
      </c>
    </row>
    <row r="442" spans="1:17" x14ac:dyDescent="0.3">
      <c r="A442" t="s">
        <v>1116</v>
      </c>
      <c r="B442">
        <v>316</v>
      </c>
      <c r="C442">
        <v>110</v>
      </c>
      <c r="D442">
        <v>134568845</v>
      </c>
      <c r="E442" t="s">
        <v>1488</v>
      </c>
      <c r="F442" t="s">
        <v>325</v>
      </c>
      <c r="G442" t="s">
        <v>1489</v>
      </c>
      <c r="H442">
        <v>299852</v>
      </c>
      <c r="I442">
        <v>713</v>
      </c>
      <c r="J442" t="s">
        <v>19</v>
      </c>
      <c r="K442" t="s">
        <v>20</v>
      </c>
      <c r="L442">
        <v>75000000</v>
      </c>
      <c r="M442">
        <v>2008</v>
      </c>
      <c r="N442">
        <v>6.7</v>
      </c>
      <c r="O442" s="4">
        <f t="shared" si="18"/>
        <v>134.56884500000001</v>
      </c>
      <c r="P442" s="4">
        <f t="shared" si="19"/>
        <v>75</v>
      </c>
      <c r="Q442" s="4">
        <f t="shared" si="20"/>
        <v>59.56884500000001</v>
      </c>
    </row>
    <row r="443" spans="1:17" x14ac:dyDescent="0.3">
      <c r="A443" t="s">
        <v>3602</v>
      </c>
      <c r="B443">
        <v>285</v>
      </c>
      <c r="C443">
        <v>126</v>
      </c>
      <c r="D443">
        <v>71502303</v>
      </c>
      <c r="E443" t="s">
        <v>4728</v>
      </c>
      <c r="F443" t="s">
        <v>1347</v>
      </c>
      <c r="G443" t="s">
        <v>4965</v>
      </c>
      <c r="H443">
        <v>149966</v>
      </c>
      <c r="I443">
        <v>835</v>
      </c>
      <c r="J443" t="s">
        <v>19</v>
      </c>
      <c r="K443" t="s">
        <v>20</v>
      </c>
      <c r="L443">
        <v>12000000</v>
      </c>
      <c r="M443">
        <v>2004</v>
      </c>
      <c r="N443">
        <v>7.5</v>
      </c>
      <c r="O443" s="4">
        <f t="shared" si="18"/>
        <v>71.502302999999998</v>
      </c>
      <c r="P443" s="4">
        <f t="shared" si="19"/>
        <v>12</v>
      </c>
      <c r="Q443" s="4">
        <f t="shared" si="20"/>
        <v>59.502302999999998</v>
      </c>
    </row>
    <row r="444" spans="1:17" x14ac:dyDescent="0.3">
      <c r="A444" t="s">
        <v>566</v>
      </c>
      <c r="B444">
        <v>110</v>
      </c>
      <c r="C444">
        <v>105</v>
      </c>
      <c r="D444">
        <v>76400000</v>
      </c>
      <c r="E444" t="s">
        <v>41</v>
      </c>
      <c r="F444" t="s">
        <v>566</v>
      </c>
      <c r="G444" t="s">
        <v>4827</v>
      </c>
      <c r="H444">
        <v>58743</v>
      </c>
      <c r="I444">
        <v>192</v>
      </c>
      <c r="J444" t="s">
        <v>19</v>
      </c>
      <c r="K444" t="s">
        <v>20</v>
      </c>
      <c r="L444">
        <v>17000000</v>
      </c>
      <c r="M444">
        <v>1984</v>
      </c>
      <c r="N444">
        <v>6.6</v>
      </c>
      <c r="O444" s="4">
        <f t="shared" si="18"/>
        <v>76.400000000000006</v>
      </c>
      <c r="P444" s="4">
        <f t="shared" si="19"/>
        <v>17</v>
      </c>
      <c r="Q444" s="4">
        <f t="shared" si="20"/>
        <v>59.400000000000006</v>
      </c>
    </row>
    <row r="445" spans="1:17" x14ac:dyDescent="0.3">
      <c r="A445" t="s">
        <v>4461</v>
      </c>
      <c r="B445">
        <v>106</v>
      </c>
      <c r="C445">
        <v>87</v>
      </c>
      <c r="D445">
        <v>64267897</v>
      </c>
      <c r="E445" t="s">
        <v>6575</v>
      </c>
      <c r="F445" t="s">
        <v>4463</v>
      </c>
      <c r="G445" t="s">
        <v>6576</v>
      </c>
      <c r="H445">
        <v>67992</v>
      </c>
      <c r="I445">
        <v>327</v>
      </c>
      <c r="J445" t="s">
        <v>19</v>
      </c>
      <c r="K445" t="s">
        <v>20</v>
      </c>
      <c r="L445">
        <v>5000000</v>
      </c>
      <c r="M445">
        <v>2002</v>
      </c>
      <c r="N445">
        <v>6.6</v>
      </c>
      <c r="O445" s="4">
        <f t="shared" si="18"/>
        <v>64.267897000000005</v>
      </c>
      <c r="P445" s="4">
        <f t="shared" si="19"/>
        <v>5</v>
      </c>
      <c r="Q445" s="4">
        <f t="shared" si="20"/>
        <v>59.267897000000005</v>
      </c>
    </row>
    <row r="446" spans="1:17" x14ac:dyDescent="0.3">
      <c r="A446" t="s">
        <v>169</v>
      </c>
      <c r="B446">
        <v>122</v>
      </c>
      <c r="C446">
        <v>136</v>
      </c>
      <c r="D446">
        <v>134006721</v>
      </c>
      <c r="E446" t="s">
        <v>28</v>
      </c>
      <c r="F446" t="s">
        <v>396</v>
      </c>
      <c r="G446" t="s">
        <v>1491</v>
      </c>
      <c r="H446">
        <v>259492</v>
      </c>
      <c r="I446">
        <v>415</v>
      </c>
      <c r="J446" t="s">
        <v>19</v>
      </c>
      <c r="K446" t="s">
        <v>20</v>
      </c>
      <c r="L446">
        <v>75000000</v>
      </c>
      <c r="M446">
        <v>1996</v>
      </c>
      <c r="N446">
        <v>7.4</v>
      </c>
      <c r="O446" s="4">
        <f t="shared" si="18"/>
        <v>134.006721</v>
      </c>
      <c r="P446" s="4">
        <f t="shared" si="19"/>
        <v>75</v>
      </c>
      <c r="Q446" s="4">
        <f t="shared" si="20"/>
        <v>59.006720999999999</v>
      </c>
    </row>
    <row r="447" spans="1:17" x14ac:dyDescent="0.3">
      <c r="A447" t="s">
        <v>3600</v>
      </c>
      <c r="B447">
        <v>391</v>
      </c>
      <c r="C447">
        <v>108</v>
      </c>
      <c r="D447">
        <v>83813460</v>
      </c>
      <c r="E447" t="s">
        <v>129</v>
      </c>
      <c r="F447" t="s">
        <v>47</v>
      </c>
      <c r="G447" t="s">
        <v>3601</v>
      </c>
      <c r="H447">
        <v>270238</v>
      </c>
      <c r="I447">
        <v>452</v>
      </c>
      <c r="J447" t="s">
        <v>19</v>
      </c>
      <c r="K447" t="s">
        <v>20</v>
      </c>
      <c r="L447">
        <v>25000000</v>
      </c>
      <c r="M447">
        <v>2009</v>
      </c>
      <c r="N447">
        <v>7.4</v>
      </c>
      <c r="O447" s="4">
        <f t="shared" si="18"/>
        <v>83.813460000000006</v>
      </c>
      <c r="P447" s="4">
        <f t="shared" si="19"/>
        <v>25</v>
      </c>
      <c r="Q447" s="4">
        <f t="shared" si="20"/>
        <v>58.813460000000006</v>
      </c>
    </row>
    <row r="448" spans="1:17" x14ac:dyDescent="0.3">
      <c r="A448" t="s">
        <v>169</v>
      </c>
      <c r="B448">
        <v>191</v>
      </c>
      <c r="C448">
        <v>184</v>
      </c>
      <c r="D448">
        <v>198539855</v>
      </c>
      <c r="E448" t="s">
        <v>420</v>
      </c>
      <c r="F448" t="s">
        <v>421</v>
      </c>
      <c r="G448" t="s">
        <v>422</v>
      </c>
      <c r="H448">
        <v>254111</v>
      </c>
      <c r="I448">
        <v>1999</v>
      </c>
      <c r="J448" t="s">
        <v>19</v>
      </c>
      <c r="K448" t="s">
        <v>20</v>
      </c>
      <c r="L448">
        <v>140000000</v>
      </c>
      <c r="M448">
        <v>2001</v>
      </c>
      <c r="N448">
        <v>6.1</v>
      </c>
      <c r="O448" s="4">
        <f t="shared" si="18"/>
        <v>198.53985499999999</v>
      </c>
      <c r="P448" s="4">
        <f t="shared" si="19"/>
        <v>140</v>
      </c>
      <c r="Q448" s="4">
        <f t="shared" si="20"/>
        <v>58.539854999999989</v>
      </c>
    </row>
    <row r="449" spans="1:17" x14ac:dyDescent="0.3">
      <c r="A449" t="s">
        <v>1623</v>
      </c>
      <c r="B449">
        <v>186</v>
      </c>
      <c r="C449">
        <v>125</v>
      </c>
      <c r="D449">
        <v>110476776</v>
      </c>
      <c r="E449" t="s">
        <v>877</v>
      </c>
      <c r="F449" t="s">
        <v>370</v>
      </c>
      <c r="G449" t="s">
        <v>2325</v>
      </c>
      <c r="H449">
        <v>95437</v>
      </c>
      <c r="I449">
        <v>211</v>
      </c>
      <c r="J449" t="s">
        <v>19</v>
      </c>
      <c r="K449" t="s">
        <v>20</v>
      </c>
      <c r="L449">
        <v>52000000</v>
      </c>
      <c r="M449">
        <v>2010</v>
      </c>
      <c r="N449">
        <v>5.7</v>
      </c>
      <c r="O449" s="4">
        <f t="shared" si="18"/>
        <v>110.476776</v>
      </c>
      <c r="P449" s="4">
        <f t="shared" si="19"/>
        <v>52</v>
      </c>
      <c r="Q449" s="4">
        <f t="shared" si="20"/>
        <v>58.476776000000001</v>
      </c>
    </row>
    <row r="450" spans="1:17" x14ac:dyDescent="0.3">
      <c r="A450" t="s">
        <v>633</v>
      </c>
      <c r="B450">
        <v>139</v>
      </c>
      <c r="C450">
        <v>98</v>
      </c>
      <c r="D450">
        <v>68353550</v>
      </c>
      <c r="E450" t="s">
        <v>1896</v>
      </c>
      <c r="F450" t="s">
        <v>49</v>
      </c>
      <c r="G450" t="s">
        <v>5835</v>
      </c>
      <c r="H450">
        <v>70141</v>
      </c>
      <c r="I450">
        <v>385</v>
      </c>
      <c r="J450" t="s">
        <v>19</v>
      </c>
      <c r="K450" t="s">
        <v>20</v>
      </c>
      <c r="L450">
        <v>10000000</v>
      </c>
      <c r="M450">
        <v>2000</v>
      </c>
      <c r="N450">
        <v>5.9</v>
      </c>
      <c r="O450" s="4">
        <f t="shared" ref="O450:O513" si="21">D450/1000000</f>
        <v>68.353549999999998</v>
      </c>
      <c r="P450" s="4">
        <f t="shared" ref="P450:P513" si="22">L450/1000000</f>
        <v>10</v>
      </c>
      <c r="Q450" s="4">
        <f t="shared" ref="Q450:Q513" si="23">O450-P450</f>
        <v>58.353549999999998</v>
      </c>
    </row>
    <row r="451" spans="1:17" x14ac:dyDescent="0.3">
      <c r="A451" t="s">
        <v>154</v>
      </c>
      <c r="B451">
        <v>109</v>
      </c>
      <c r="C451">
        <v>92</v>
      </c>
      <c r="D451">
        <v>73326666</v>
      </c>
      <c r="E451" t="s">
        <v>1396</v>
      </c>
      <c r="F451" t="s">
        <v>942</v>
      </c>
      <c r="G451" t="s">
        <v>5157</v>
      </c>
      <c r="H451">
        <v>189413</v>
      </c>
      <c r="I451">
        <v>306</v>
      </c>
      <c r="J451" t="s">
        <v>19</v>
      </c>
      <c r="K451" t="s">
        <v>20</v>
      </c>
      <c r="L451">
        <v>15000000</v>
      </c>
      <c r="M451">
        <v>1988</v>
      </c>
      <c r="N451">
        <v>7.5</v>
      </c>
      <c r="O451" s="4">
        <f t="shared" si="21"/>
        <v>73.326666000000003</v>
      </c>
      <c r="P451" s="4">
        <f t="shared" si="22"/>
        <v>15</v>
      </c>
      <c r="Q451" s="4">
        <f t="shared" si="23"/>
        <v>58.326666000000003</v>
      </c>
    </row>
    <row r="452" spans="1:17" x14ac:dyDescent="0.3">
      <c r="A452" t="s">
        <v>1260</v>
      </c>
      <c r="B452">
        <v>94</v>
      </c>
      <c r="C452">
        <v>109</v>
      </c>
      <c r="D452">
        <v>123307945</v>
      </c>
      <c r="E452" t="s">
        <v>1262</v>
      </c>
      <c r="F452" t="s">
        <v>1263</v>
      </c>
      <c r="G452" t="s">
        <v>1264</v>
      </c>
      <c r="H452">
        <v>39391</v>
      </c>
      <c r="I452">
        <v>171</v>
      </c>
      <c r="J452" t="s">
        <v>19</v>
      </c>
      <c r="K452" t="s">
        <v>20</v>
      </c>
      <c r="L452">
        <v>65000000</v>
      </c>
      <c r="M452">
        <v>2000</v>
      </c>
      <c r="N452">
        <v>4.3</v>
      </c>
      <c r="O452" s="4">
        <f t="shared" si="21"/>
        <v>123.307945</v>
      </c>
      <c r="P452" s="4">
        <f t="shared" si="22"/>
        <v>65</v>
      </c>
      <c r="Q452" s="4">
        <f t="shared" si="23"/>
        <v>58.307945000000004</v>
      </c>
    </row>
    <row r="453" spans="1:17" x14ac:dyDescent="0.3">
      <c r="A453" t="s">
        <v>915</v>
      </c>
      <c r="B453">
        <v>181</v>
      </c>
      <c r="C453">
        <v>98</v>
      </c>
      <c r="D453">
        <v>84136909</v>
      </c>
      <c r="E453" t="s">
        <v>872</v>
      </c>
      <c r="F453" t="s">
        <v>4064</v>
      </c>
      <c r="G453" t="s">
        <v>4065</v>
      </c>
      <c r="H453">
        <v>267921</v>
      </c>
      <c r="I453">
        <v>577</v>
      </c>
      <c r="J453" t="s">
        <v>19</v>
      </c>
      <c r="K453" t="s">
        <v>20</v>
      </c>
      <c r="L453">
        <v>26000000</v>
      </c>
      <c r="M453">
        <v>2004</v>
      </c>
      <c r="N453">
        <v>7.2</v>
      </c>
      <c r="O453" s="4">
        <f t="shared" si="21"/>
        <v>84.136909000000003</v>
      </c>
      <c r="P453" s="4">
        <f t="shared" si="22"/>
        <v>26</v>
      </c>
      <c r="Q453" s="4">
        <f t="shared" si="23"/>
        <v>58.136909000000003</v>
      </c>
    </row>
    <row r="454" spans="1:17" x14ac:dyDescent="0.3">
      <c r="A454" t="s">
        <v>5607</v>
      </c>
      <c r="B454">
        <v>216</v>
      </c>
      <c r="C454">
        <v>110</v>
      </c>
      <c r="D454">
        <v>70011073</v>
      </c>
      <c r="E454" t="s">
        <v>5608</v>
      </c>
      <c r="F454" t="s">
        <v>5609</v>
      </c>
      <c r="G454" t="s">
        <v>5610</v>
      </c>
      <c r="H454">
        <v>57996</v>
      </c>
      <c r="I454">
        <v>349</v>
      </c>
      <c r="J454" t="s">
        <v>19</v>
      </c>
      <c r="K454" t="s">
        <v>20</v>
      </c>
      <c r="L454">
        <v>12000000</v>
      </c>
      <c r="M454">
        <v>2012</v>
      </c>
      <c r="N454">
        <v>6.5</v>
      </c>
      <c r="O454" s="4">
        <f t="shared" si="21"/>
        <v>70.011072999999996</v>
      </c>
      <c r="P454" s="4">
        <f t="shared" si="22"/>
        <v>12</v>
      </c>
      <c r="Q454" s="4">
        <f t="shared" si="23"/>
        <v>58.011072999999996</v>
      </c>
    </row>
    <row r="455" spans="1:17" x14ac:dyDescent="0.3">
      <c r="A455" t="s">
        <v>346</v>
      </c>
      <c r="B455">
        <v>384</v>
      </c>
      <c r="C455">
        <v>102</v>
      </c>
      <c r="D455">
        <v>222487711</v>
      </c>
      <c r="E455" t="s">
        <v>347</v>
      </c>
      <c r="F455" t="s">
        <v>348</v>
      </c>
      <c r="G455" t="s">
        <v>349</v>
      </c>
      <c r="H455">
        <v>279093</v>
      </c>
      <c r="I455">
        <v>433</v>
      </c>
      <c r="J455" t="s">
        <v>19</v>
      </c>
      <c r="K455" t="s">
        <v>20</v>
      </c>
      <c r="L455">
        <v>165000000</v>
      </c>
      <c r="M455">
        <v>2014</v>
      </c>
      <c r="N455">
        <v>7.9</v>
      </c>
      <c r="O455" s="4">
        <f t="shared" si="21"/>
        <v>222.48771099999999</v>
      </c>
      <c r="P455" s="4">
        <f t="shared" si="22"/>
        <v>165</v>
      </c>
      <c r="Q455" s="4">
        <f t="shared" si="23"/>
        <v>57.48771099999999</v>
      </c>
    </row>
    <row r="456" spans="1:17" x14ac:dyDescent="0.3">
      <c r="A456" t="s">
        <v>1895</v>
      </c>
      <c r="B456">
        <v>191</v>
      </c>
      <c r="C456">
        <v>93</v>
      </c>
      <c r="D456">
        <v>118153533</v>
      </c>
      <c r="E456" t="s">
        <v>1896</v>
      </c>
      <c r="F456" t="s">
        <v>672</v>
      </c>
      <c r="G456" t="s">
        <v>1897</v>
      </c>
      <c r="H456">
        <v>129995</v>
      </c>
      <c r="I456">
        <v>246</v>
      </c>
      <c r="J456" t="s">
        <v>19</v>
      </c>
      <c r="K456" t="s">
        <v>20</v>
      </c>
      <c r="L456">
        <v>61000000</v>
      </c>
      <c r="M456">
        <v>2007</v>
      </c>
      <c r="N456">
        <v>6.3</v>
      </c>
      <c r="O456" s="4">
        <f t="shared" si="21"/>
        <v>118.153533</v>
      </c>
      <c r="P456" s="4">
        <f t="shared" si="22"/>
        <v>61</v>
      </c>
      <c r="Q456" s="4">
        <f t="shared" si="23"/>
        <v>57.153532999999996</v>
      </c>
    </row>
    <row r="457" spans="1:17" x14ac:dyDescent="0.3">
      <c r="A457" t="s">
        <v>1320</v>
      </c>
      <c r="B457">
        <v>125</v>
      </c>
      <c r="C457">
        <v>95</v>
      </c>
      <c r="D457">
        <v>113006880</v>
      </c>
      <c r="E457" t="s">
        <v>2165</v>
      </c>
      <c r="F457" t="s">
        <v>204</v>
      </c>
      <c r="G457" t="s">
        <v>2166</v>
      </c>
      <c r="H457">
        <v>66308</v>
      </c>
      <c r="I457">
        <v>225</v>
      </c>
      <c r="J457" t="s">
        <v>19</v>
      </c>
      <c r="K457" t="s">
        <v>162</v>
      </c>
      <c r="L457">
        <v>56000000</v>
      </c>
      <c r="M457">
        <v>2005</v>
      </c>
      <c r="N457">
        <v>5.5</v>
      </c>
      <c r="O457" s="4">
        <f t="shared" si="21"/>
        <v>113.00688</v>
      </c>
      <c r="P457" s="4">
        <f t="shared" si="22"/>
        <v>56</v>
      </c>
      <c r="Q457" s="4">
        <f t="shared" si="23"/>
        <v>57.006879999999995</v>
      </c>
    </row>
    <row r="458" spans="1:17" x14ac:dyDescent="0.3">
      <c r="A458" t="s">
        <v>383</v>
      </c>
      <c r="B458">
        <v>556</v>
      </c>
      <c r="C458">
        <v>120</v>
      </c>
      <c r="D458">
        <v>96917897</v>
      </c>
      <c r="E458" t="s">
        <v>817</v>
      </c>
      <c r="F458" t="s">
        <v>107</v>
      </c>
      <c r="G458" t="s">
        <v>2871</v>
      </c>
      <c r="H458">
        <v>479453</v>
      </c>
      <c r="I458">
        <v>696</v>
      </c>
      <c r="J458" t="s">
        <v>19</v>
      </c>
      <c r="K458" t="s">
        <v>20</v>
      </c>
      <c r="L458">
        <v>40000000</v>
      </c>
      <c r="M458">
        <v>2010</v>
      </c>
      <c r="N458">
        <v>7.7</v>
      </c>
      <c r="O458" s="4">
        <f t="shared" si="21"/>
        <v>96.917896999999996</v>
      </c>
      <c r="P458" s="4">
        <f t="shared" si="22"/>
        <v>40</v>
      </c>
      <c r="Q458" s="4">
        <f t="shared" si="23"/>
        <v>56.917896999999996</v>
      </c>
    </row>
    <row r="459" spans="1:17" x14ac:dyDescent="0.3">
      <c r="A459" t="s">
        <v>6572</v>
      </c>
      <c r="B459">
        <v>411</v>
      </c>
      <c r="C459">
        <v>104</v>
      </c>
      <c r="D459">
        <v>71897215</v>
      </c>
      <c r="E459" t="s">
        <v>6573</v>
      </c>
      <c r="F459" t="s">
        <v>370</v>
      </c>
      <c r="G459" t="s">
        <v>6574</v>
      </c>
      <c r="H459">
        <v>126893</v>
      </c>
      <c r="I459">
        <v>440</v>
      </c>
      <c r="J459" t="s">
        <v>19</v>
      </c>
      <c r="K459" t="s">
        <v>20</v>
      </c>
      <c r="L459">
        <v>15000000</v>
      </c>
      <c r="M459">
        <v>2016</v>
      </c>
      <c r="N459">
        <v>7.3</v>
      </c>
      <c r="O459" s="4">
        <f t="shared" si="21"/>
        <v>71.897215000000003</v>
      </c>
      <c r="P459" s="4">
        <f t="shared" si="22"/>
        <v>15</v>
      </c>
      <c r="Q459" s="4">
        <f t="shared" si="23"/>
        <v>56.897215000000003</v>
      </c>
    </row>
    <row r="460" spans="1:17" x14ac:dyDescent="0.3">
      <c r="A460" t="s">
        <v>1363</v>
      </c>
      <c r="B460">
        <v>201</v>
      </c>
      <c r="C460">
        <v>93</v>
      </c>
      <c r="D460">
        <v>101702060</v>
      </c>
      <c r="E460" t="s">
        <v>2635</v>
      </c>
      <c r="F460" t="s">
        <v>394</v>
      </c>
      <c r="G460" t="s">
        <v>2636</v>
      </c>
      <c r="H460">
        <v>85323</v>
      </c>
      <c r="I460">
        <v>212</v>
      </c>
      <c r="J460" t="s">
        <v>19</v>
      </c>
      <c r="K460" t="s">
        <v>20</v>
      </c>
      <c r="L460">
        <v>45000000</v>
      </c>
      <c r="M460">
        <v>2008</v>
      </c>
      <c r="N460">
        <v>5.8</v>
      </c>
      <c r="O460" s="4">
        <f t="shared" si="21"/>
        <v>101.70206</v>
      </c>
      <c r="P460" s="4">
        <f t="shared" si="22"/>
        <v>45</v>
      </c>
      <c r="Q460" s="4">
        <f t="shared" si="23"/>
        <v>56.702060000000003</v>
      </c>
    </row>
    <row r="461" spans="1:17" x14ac:dyDescent="0.3">
      <c r="A461" t="s">
        <v>154</v>
      </c>
      <c r="B461">
        <v>276</v>
      </c>
      <c r="C461">
        <v>115</v>
      </c>
      <c r="D461">
        <v>206456431</v>
      </c>
      <c r="E461" t="s">
        <v>442</v>
      </c>
      <c r="F461" t="s">
        <v>24</v>
      </c>
      <c r="G461" t="s">
        <v>443</v>
      </c>
      <c r="H461">
        <v>320284</v>
      </c>
      <c r="I461">
        <v>1361</v>
      </c>
      <c r="J461" t="s">
        <v>19</v>
      </c>
      <c r="K461" t="s">
        <v>20</v>
      </c>
      <c r="L461">
        <v>150000000</v>
      </c>
      <c r="M461">
        <v>2005</v>
      </c>
      <c r="N461">
        <v>6.7</v>
      </c>
      <c r="O461" s="4">
        <f t="shared" si="21"/>
        <v>206.45643100000001</v>
      </c>
      <c r="P461" s="4">
        <f t="shared" si="22"/>
        <v>150</v>
      </c>
      <c r="Q461" s="4">
        <f t="shared" si="23"/>
        <v>56.456431000000009</v>
      </c>
    </row>
    <row r="462" spans="1:17" x14ac:dyDescent="0.3">
      <c r="A462" t="s">
        <v>475</v>
      </c>
      <c r="B462">
        <v>79</v>
      </c>
      <c r="C462">
        <v>139</v>
      </c>
      <c r="D462">
        <v>136448821</v>
      </c>
      <c r="E462" t="s">
        <v>809</v>
      </c>
      <c r="F462" t="s">
        <v>1344</v>
      </c>
      <c r="G462" t="s">
        <v>1630</v>
      </c>
      <c r="H462">
        <v>98989</v>
      </c>
      <c r="I462">
        <v>158</v>
      </c>
      <c r="J462" t="s">
        <v>19</v>
      </c>
      <c r="K462" t="s">
        <v>20</v>
      </c>
      <c r="L462">
        <v>80000000</v>
      </c>
      <c r="M462">
        <v>1996</v>
      </c>
      <c r="N462">
        <v>6.6</v>
      </c>
      <c r="O462" s="4">
        <f t="shared" si="21"/>
        <v>136.44882100000001</v>
      </c>
      <c r="P462" s="4">
        <f t="shared" si="22"/>
        <v>80</v>
      </c>
      <c r="Q462" s="4">
        <f t="shared" si="23"/>
        <v>56.448821000000009</v>
      </c>
    </row>
    <row r="463" spans="1:17" x14ac:dyDescent="0.3">
      <c r="A463" t="s">
        <v>343</v>
      </c>
      <c r="B463">
        <v>318</v>
      </c>
      <c r="C463">
        <v>111</v>
      </c>
      <c r="D463">
        <v>206435493</v>
      </c>
      <c r="E463" t="s">
        <v>444</v>
      </c>
      <c r="F463" t="s">
        <v>445</v>
      </c>
      <c r="G463" t="s">
        <v>446</v>
      </c>
      <c r="H463">
        <v>473887</v>
      </c>
      <c r="I463">
        <v>626</v>
      </c>
      <c r="J463" t="s">
        <v>19</v>
      </c>
      <c r="K463" t="s">
        <v>20</v>
      </c>
      <c r="L463">
        <v>150000000</v>
      </c>
      <c r="M463">
        <v>2007</v>
      </c>
      <c r="N463">
        <v>8</v>
      </c>
      <c r="O463" s="4">
        <f t="shared" si="21"/>
        <v>206.43549300000001</v>
      </c>
      <c r="P463" s="4">
        <f t="shared" si="22"/>
        <v>150</v>
      </c>
      <c r="Q463" s="4">
        <f t="shared" si="23"/>
        <v>56.435493000000008</v>
      </c>
    </row>
    <row r="464" spans="1:17" hidden="1" x14ac:dyDescent="0.3">
      <c r="A464" t="s">
        <v>6586</v>
      </c>
      <c r="B464">
        <v>41</v>
      </c>
      <c r="C464">
        <v>115</v>
      </c>
      <c r="D464">
        <v>44456509</v>
      </c>
      <c r="E464" t="s">
        <v>1289</v>
      </c>
      <c r="F464" t="s">
        <v>6586</v>
      </c>
      <c r="G464" t="s">
        <v>6587</v>
      </c>
      <c r="H464">
        <v>22105</v>
      </c>
      <c r="I464">
        <v>81</v>
      </c>
      <c r="J464" t="s">
        <v>1391</v>
      </c>
      <c r="K464" t="s">
        <v>1447</v>
      </c>
      <c r="L464">
        <v>5000000</v>
      </c>
      <c r="M464">
        <v>2013</v>
      </c>
      <c r="N464">
        <v>7.6</v>
      </c>
      <c r="O464" s="4">
        <f t="shared" si="21"/>
        <v>44.456508999999997</v>
      </c>
      <c r="P464" s="4">
        <f t="shared" si="22"/>
        <v>5</v>
      </c>
      <c r="Q464" s="4">
        <f t="shared" si="23"/>
        <v>39.456508999999997</v>
      </c>
    </row>
    <row r="465" spans="1:17" x14ac:dyDescent="0.3">
      <c r="A465" t="s">
        <v>2027</v>
      </c>
      <c r="B465">
        <v>147</v>
      </c>
      <c r="C465">
        <v>101</v>
      </c>
      <c r="D465">
        <v>70906973</v>
      </c>
      <c r="E465" t="s">
        <v>1770</v>
      </c>
      <c r="F465" t="s">
        <v>314</v>
      </c>
      <c r="G465" t="s">
        <v>5360</v>
      </c>
      <c r="H465">
        <v>437418</v>
      </c>
      <c r="I465">
        <v>609</v>
      </c>
      <c r="J465" t="s">
        <v>19</v>
      </c>
      <c r="K465" t="s">
        <v>20</v>
      </c>
      <c r="L465">
        <v>14600000</v>
      </c>
      <c r="M465">
        <v>1993</v>
      </c>
      <c r="N465">
        <v>8.1</v>
      </c>
      <c r="O465" s="4">
        <f t="shared" si="21"/>
        <v>70.906972999999994</v>
      </c>
      <c r="P465" s="4">
        <f t="shared" si="22"/>
        <v>14.6</v>
      </c>
      <c r="Q465" s="4">
        <f t="shared" si="23"/>
        <v>56.306972999999992</v>
      </c>
    </row>
    <row r="466" spans="1:17" x14ac:dyDescent="0.3">
      <c r="A466" t="s">
        <v>1146</v>
      </c>
      <c r="B466">
        <v>66</v>
      </c>
      <c r="C466">
        <v>161</v>
      </c>
      <c r="D466">
        <v>87100000</v>
      </c>
      <c r="E466" t="s">
        <v>2886</v>
      </c>
      <c r="F466" t="s">
        <v>1219</v>
      </c>
      <c r="G466" t="s">
        <v>3547</v>
      </c>
      <c r="H466">
        <v>52339</v>
      </c>
      <c r="I466">
        <v>200</v>
      </c>
      <c r="J466" t="s">
        <v>19</v>
      </c>
      <c r="K466" t="s">
        <v>20</v>
      </c>
      <c r="L466">
        <v>31000000</v>
      </c>
      <c r="M466">
        <v>1985</v>
      </c>
      <c r="N466">
        <v>7.2</v>
      </c>
      <c r="O466" s="4">
        <f t="shared" si="21"/>
        <v>87.1</v>
      </c>
      <c r="P466" s="4">
        <f t="shared" si="22"/>
        <v>31</v>
      </c>
      <c r="Q466" s="4">
        <f t="shared" si="23"/>
        <v>56.099999999999994</v>
      </c>
    </row>
    <row r="467" spans="1:17" x14ac:dyDescent="0.3">
      <c r="A467" t="s">
        <v>427</v>
      </c>
      <c r="B467">
        <v>72</v>
      </c>
      <c r="C467">
        <v>145</v>
      </c>
      <c r="D467">
        <v>70001698</v>
      </c>
      <c r="E467" t="s">
        <v>3249</v>
      </c>
      <c r="F467" t="s">
        <v>303</v>
      </c>
      <c r="G467" t="s">
        <v>5377</v>
      </c>
      <c r="H467">
        <v>76842</v>
      </c>
      <c r="I467">
        <v>173</v>
      </c>
      <c r="J467" t="s">
        <v>19</v>
      </c>
      <c r="K467" t="s">
        <v>20</v>
      </c>
      <c r="L467">
        <v>14000000</v>
      </c>
      <c r="M467">
        <v>1989</v>
      </c>
      <c r="N467">
        <v>7.2</v>
      </c>
      <c r="O467" s="4">
        <f t="shared" si="21"/>
        <v>70.001698000000005</v>
      </c>
      <c r="P467" s="4">
        <f t="shared" si="22"/>
        <v>14</v>
      </c>
      <c r="Q467" s="4">
        <f t="shared" si="23"/>
        <v>56.001698000000005</v>
      </c>
    </row>
    <row r="468" spans="1:17" x14ac:dyDescent="0.3">
      <c r="A468" t="s">
        <v>2037</v>
      </c>
      <c r="B468">
        <v>140</v>
      </c>
      <c r="C468">
        <v>116</v>
      </c>
      <c r="D468">
        <v>105807520</v>
      </c>
      <c r="E468" t="s">
        <v>877</v>
      </c>
      <c r="F468" t="s">
        <v>374</v>
      </c>
      <c r="G468" t="s">
        <v>2370</v>
      </c>
      <c r="H468">
        <v>156717</v>
      </c>
      <c r="I468">
        <v>357</v>
      </c>
      <c r="J468" t="s">
        <v>19</v>
      </c>
      <c r="K468" t="s">
        <v>20</v>
      </c>
      <c r="L468">
        <v>50000000</v>
      </c>
      <c r="M468">
        <v>2003</v>
      </c>
      <c r="N468">
        <v>6.4</v>
      </c>
      <c r="O468" s="4">
        <f t="shared" si="21"/>
        <v>105.80752</v>
      </c>
      <c r="P468" s="4">
        <f t="shared" si="22"/>
        <v>50</v>
      </c>
      <c r="Q468" s="4">
        <f t="shared" si="23"/>
        <v>55.807519999999997</v>
      </c>
    </row>
    <row r="469" spans="1:17" x14ac:dyDescent="0.3">
      <c r="A469" t="s">
        <v>1168</v>
      </c>
      <c r="B469">
        <v>43</v>
      </c>
      <c r="C469">
        <v>141</v>
      </c>
      <c r="D469">
        <v>100768056</v>
      </c>
      <c r="E469" t="s">
        <v>1110</v>
      </c>
      <c r="F469" t="s">
        <v>902</v>
      </c>
      <c r="G469" t="s">
        <v>2638</v>
      </c>
      <c r="H469">
        <v>59569</v>
      </c>
      <c r="I469">
        <v>89</v>
      </c>
      <c r="J469" t="s">
        <v>19</v>
      </c>
      <c r="K469" t="s">
        <v>20</v>
      </c>
      <c r="L469">
        <v>45000000</v>
      </c>
      <c r="M469">
        <v>1993</v>
      </c>
      <c r="N469">
        <v>6.5</v>
      </c>
      <c r="O469" s="4">
        <f t="shared" si="21"/>
        <v>100.768056</v>
      </c>
      <c r="P469" s="4">
        <f t="shared" si="22"/>
        <v>45</v>
      </c>
      <c r="Q469" s="4">
        <f t="shared" si="23"/>
        <v>55.768056000000001</v>
      </c>
    </row>
    <row r="470" spans="1:17" x14ac:dyDescent="0.3">
      <c r="A470" t="s">
        <v>1171</v>
      </c>
      <c r="B470">
        <v>558</v>
      </c>
      <c r="C470">
        <v>157</v>
      </c>
      <c r="D470">
        <v>95720716</v>
      </c>
      <c r="E470" t="s">
        <v>1408</v>
      </c>
      <c r="F470" t="s">
        <v>748</v>
      </c>
      <c r="G470" t="s">
        <v>2320</v>
      </c>
      <c r="H470">
        <v>216032</v>
      </c>
      <c r="I470">
        <v>640</v>
      </c>
      <c r="J470" t="s">
        <v>19</v>
      </c>
      <c r="K470" t="s">
        <v>20</v>
      </c>
      <c r="L470">
        <v>40000000</v>
      </c>
      <c r="M470">
        <v>2012</v>
      </c>
      <c r="N470">
        <v>7.4</v>
      </c>
      <c r="O470" s="4">
        <f t="shared" si="21"/>
        <v>95.720715999999996</v>
      </c>
      <c r="P470" s="4">
        <f t="shared" si="22"/>
        <v>40</v>
      </c>
      <c r="Q470" s="4">
        <f t="shared" si="23"/>
        <v>55.720715999999996</v>
      </c>
    </row>
    <row r="471" spans="1:17" x14ac:dyDescent="0.3">
      <c r="A471" t="s">
        <v>1066</v>
      </c>
      <c r="B471">
        <v>92</v>
      </c>
      <c r="C471">
        <v>127</v>
      </c>
      <c r="D471">
        <v>75597042</v>
      </c>
      <c r="E471" t="s">
        <v>3515</v>
      </c>
      <c r="F471" t="s">
        <v>310</v>
      </c>
      <c r="G471" t="s">
        <v>4347</v>
      </c>
      <c r="H471">
        <v>26434</v>
      </c>
      <c r="I471">
        <v>174</v>
      </c>
      <c r="J471" t="s">
        <v>19</v>
      </c>
      <c r="K471" t="s">
        <v>20</v>
      </c>
      <c r="L471">
        <v>20000000</v>
      </c>
      <c r="M471">
        <v>2002</v>
      </c>
      <c r="N471">
        <v>7</v>
      </c>
      <c r="O471" s="4">
        <f t="shared" si="21"/>
        <v>75.597042000000002</v>
      </c>
      <c r="P471" s="4">
        <f t="shared" si="22"/>
        <v>20</v>
      </c>
      <c r="Q471" s="4">
        <f t="shared" si="23"/>
        <v>55.597042000000002</v>
      </c>
    </row>
    <row r="472" spans="1:17" x14ac:dyDescent="0.3">
      <c r="A472" t="s">
        <v>3587</v>
      </c>
      <c r="B472">
        <v>89</v>
      </c>
      <c r="C472">
        <v>87</v>
      </c>
      <c r="D472">
        <v>85416609</v>
      </c>
      <c r="E472" t="s">
        <v>165</v>
      </c>
      <c r="F472" t="s">
        <v>58</v>
      </c>
      <c r="G472" t="s">
        <v>3588</v>
      </c>
      <c r="H472">
        <v>58906</v>
      </c>
      <c r="I472">
        <v>186</v>
      </c>
      <c r="J472" t="s">
        <v>19</v>
      </c>
      <c r="K472" t="s">
        <v>20</v>
      </c>
      <c r="L472">
        <v>30000000</v>
      </c>
      <c r="M472">
        <v>2004</v>
      </c>
      <c r="N472">
        <v>7</v>
      </c>
      <c r="O472" s="4">
        <f t="shared" si="21"/>
        <v>85.416608999999994</v>
      </c>
      <c r="P472" s="4">
        <f t="shared" si="22"/>
        <v>30</v>
      </c>
      <c r="Q472" s="4">
        <f t="shared" si="23"/>
        <v>55.416608999999994</v>
      </c>
    </row>
    <row r="473" spans="1:17" x14ac:dyDescent="0.3">
      <c r="A473" t="s">
        <v>253</v>
      </c>
      <c r="B473">
        <v>185</v>
      </c>
      <c r="C473">
        <v>130</v>
      </c>
      <c r="D473">
        <v>155370362</v>
      </c>
      <c r="E473" t="s">
        <v>1085</v>
      </c>
      <c r="F473" t="s">
        <v>232</v>
      </c>
      <c r="G473" t="s">
        <v>1086</v>
      </c>
      <c r="H473">
        <v>98403</v>
      </c>
      <c r="I473">
        <v>683</v>
      </c>
      <c r="J473" t="s">
        <v>19</v>
      </c>
      <c r="K473" t="s">
        <v>20</v>
      </c>
      <c r="L473">
        <v>100000000</v>
      </c>
      <c r="M473">
        <v>2000</v>
      </c>
      <c r="N473">
        <v>6.6</v>
      </c>
      <c r="O473" s="4">
        <f t="shared" si="21"/>
        <v>155.370362</v>
      </c>
      <c r="P473" s="4">
        <f t="shared" si="22"/>
        <v>100</v>
      </c>
      <c r="Q473" s="4">
        <f t="shared" si="23"/>
        <v>55.370362</v>
      </c>
    </row>
    <row r="474" spans="1:17" x14ac:dyDescent="0.3">
      <c r="A474" t="s">
        <v>32</v>
      </c>
      <c r="B474">
        <v>478</v>
      </c>
      <c r="C474">
        <v>128</v>
      </c>
      <c r="D474">
        <v>205343774</v>
      </c>
      <c r="E474" t="s">
        <v>75</v>
      </c>
      <c r="F474" t="s">
        <v>33</v>
      </c>
      <c r="G474" t="s">
        <v>448</v>
      </c>
      <c r="H474">
        <v>980946</v>
      </c>
      <c r="I474">
        <v>2685</v>
      </c>
      <c r="J474" t="s">
        <v>19</v>
      </c>
      <c r="K474" t="s">
        <v>20</v>
      </c>
      <c r="L474">
        <v>150000000</v>
      </c>
      <c r="M474">
        <v>2005</v>
      </c>
      <c r="N474">
        <v>8.3000000000000007</v>
      </c>
      <c r="O474" s="4">
        <f t="shared" si="21"/>
        <v>205.343774</v>
      </c>
      <c r="P474" s="4">
        <f t="shared" si="22"/>
        <v>150</v>
      </c>
      <c r="Q474" s="4">
        <f t="shared" si="23"/>
        <v>55.343773999999996</v>
      </c>
    </row>
    <row r="475" spans="1:17" x14ac:dyDescent="0.3">
      <c r="A475" t="s">
        <v>2281</v>
      </c>
      <c r="B475">
        <v>140</v>
      </c>
      <c r="C475">
        <v>99</v>
      </c>
      <c r="D475">
        <v>72219395</v>
      </c>
      <c r="E475" t="s">
        <v>1498</v>
      </c>
      <c r="F475" t="s">
        <v>2493</v>
      </c>
      <c r="G475" t="s">
        <v>4963</v>
      </c>
      <c r="H475">
        <v>105585</v>
      </c>
      <c r="I475">
        <v>419</v>
      </c>
      <c r="J475" t="s">
        <v>19</v>
      </c>
      <c r="K475" t="s">
        <v>20</v>
      </c>
      <c r="L475">
        <v>17000000</v>
      </c>
      <c r="M475">
        <v>1997</v>
      </c>
      <c r="N475">
        <v>5.6</v>
      </c>
      <c r="O475" s="4">
        <f t="shared" si="21"/>
        <v>72.219395000000006</v>
      </c>
      <c r="P475" s="4">
        <f t="shared" si="22"/>
        <v>17</v>
      </c>
      <c r="Q475" s="4">
        <f t="shared" si="23"/>
        <v>55.219395000000006</v>
      </c>
    </row>
    <row r="476" spans="1:17" x14ac:dyDescent="0.3">
      <c r="A476" t="s">
        <v>2749</v>
      </c>
      <c r="B476">
        <v>378</v>
      </c>
      <c r="C476">
        <v>150</v>
      </c>
      <c r="D476">
        <v>92173235</v>
      </c>
      <c r="E476" t="s">
        <v>1100</v>
      </c>
      <c r="F476" t="s">
        <v>495</v>
      </c>
      <c r="G476" t="s">
        <v>3191</v>
      </c>
      <c r="H476">
        <v>280228</v>
      </c>
      <c r="I476">
        <v>420</v>
      </c>
      <c r="J476" t="s">
        <v>19</v>
      </c>
      <c r="K476" t="s">
        <v>20</v>
      </c>
      <c r="L476">
        <v>37000000</v>
      </c>
      <c r="M476">
        <v>2010</v>
      </c>
      <c r="N476">
        <v>7.6</v>
      </c>
      <c r="O476" s="4">
        <f t="shared" si="21"/>
        <v>92.173235000000005</v>
      </c>
      <c r="P476" s="4">
        <f t="shared" si="22"/>
        <v>37</v>
      </c>
      <c r="Q476" s="4">
        <f t="shared" si="23"/>
        <v>55.173235000000005</v>
      </c>
    </row>
    <row r="477" spans="1:17" x14ac:dyDescent="0.3">
      <c r="A477" t="s">
        <v>1623</v>
      </c>
      <c r="B477">
        <v>77</v>
      </c>
      <c r="C477">
        <v>113</v>
      </c>
      <c r="D477">
        <v>95149435</v>
      </c>
      <c r="E477" t="s">
        <v>1370</v>
      </c>
      <c r="F477" t="s">
        <v>156</v>
      </c>
      <c r="G477" t="s">
        <v>2637</v>
      </c>
      <c r="H477">
        <v>53687</v>
      </c>
      <c r="I477">
        <v>152</v>
      </c>
      <c r="J477" t="s">
        <v>19</v>
      </c>
      <c r="K477" t="s">
        <v>20</v>
      </c>
      <c r="L477">
        <v>40000000</v>
      </c>
      <c r="M477">
        <v>2004</v>
      </c>
      <c r="N477">
        <v>5.7</v>
      </c>
      <c r="O477" s="4">
        <f t="shared" si="21"/>
        <v>95.149434999999997</v>
      </c>
      <c r="P477" s="4">
        <f t="shared" si="22"/>
        <v>40</v>
      </c>
      <c r="Q477" s="4">
        <f t="shared" si="23"/>
        <v>55.149434999999997</v>
      </c>
    </row>
    <row r="478" spans="1:17" x14ac:dyDescent="0.3">
      <c r="A478" t="s">
        <v>1354</v>
      </c>
      <c r="B478">
        <v>233</v>
      </c>
      <c r="C478">
        <v>122</v>
      </c>
      <c r="D478">
        <v>75072454</v>
      </c>
      <c r="E478" t="s">
        <v>2100</v>
      </c>
      <c r="F478" t="s">
        <v>81</v>
      </c>
      <c r="G478" t="s">
        <v>4828</v>
      </c>
      <c r="H478">
        <v>96569</v>
      </c>
      <c r="I478">
        <v>522</v>
      </c>
      <c r="J478" t="s">
        <v>19</v>
      </c>
      <c r="K478" t="s">
        <v>20</v>
      </c>
      <c r="L478">
        <v>20000000</v>
      </c>
      <c r="M478">
        <v>2005</v>
      </c>
      <c r="N478">
        <v>6.7</v>
      </c>
      <c r="O478" s="4">
        <f t="shared" si="21"/>
        <v>75.072453999999993</v>
      </c>
      <c r="P478" s="4">
        <f t="shared" si="22"/>
        <v>20</v>
      </c>
      <c r="Q478" s="4">
        <f t="shared" si="23"/>
        <v>55.072453999999993</v>
      </c>
    </row>
    <row r="479" spans="1:17" x14ac:dyDescent="0.3">
      <c r="A479" t="s">
        <v>328</v>
      </c>
      <c r="B479">
        <v>459</v>
      </c>
      <c r="C479">
        <v>85</v>
      </c>
      <c r="D479">
        <v>80034302</v>
      </c>
      <c r="E479" t="s">
        <v>1687</v>
      </c>
      <c r="F479" t="s">
        <v>399</v>
      </c>
      <c r="G479" t="s">
        <v>4031</v>
      </c>
      <c r="H479">
        <v>296787</v>
      </c>
      <c r="I479">
        <v>2192</v>
      </c>
      <c r="J479" t="s">
        <v>19</v>
      </c>
      <c r="K479" t="s">
        <v>20</v>
      </c>
      <c r="L479">
        <v>25000000</v>
      </c>
      <c r="M479">
        <v>2008</v>
      </c>
      <c r="N479">
        <v>7</v>
      </c>
      <c r="O479" s="4">
        <f t="shared" si="21"/>
        <v>80.034301999999997</v>
      </c>
      <c r="P479" s="4">
        <f t="shared" si="22"/>
        <v>25</v>
      </c>
      <c r="Q479" s="4">
        <f t="shared" si="23"/>
        <v>55.034301999999997</v>
      </c>
    </row>
    <row r="480" spans="1:17" x14ac:dyDescent="0.3">
      <c r="A480" t="s">
        <v>3391</v>
      </c>
      <c r="B480">
        <v>162</v>
      </c>
      <c r="C480">
        <v>108</v>
      </c>
      <c r="D480">
        <v>80014842</v>
      </c>
      <c r="E480" t="s">
        <v>2595</v>
      </c>
      <c r="F480" t="s">
        <v>260</v>
      </c>
      <c r="G480" t="s">
        <v>4143</v>
      </c>
      <c r="H480">
        <v>104356</v>
      </c>
      <c r="I480">
        <v>186</v>
      </c>
      <c r="J480" t="s">
        <v>19</v>
      </c>
      <c r="K480" t="s">
        <v>20</v>
      </c>
      <c r="L480">
        <v>25000000</v>
      </c>
      <c r="M480">
        <v>2010</v>
      </c>
      <c r="N480">
        <v>6.3</v>
      </c>
      <c r="O480" s="4">
        <f t="shared" si="21"/>
        <v>80.014842000000002</v>
      </c>
      <c r="P480" s="4">
        <f t="shared" si="22"/>
        <v>25</v>
      </c>
      <c r="Q480" s="4">
        <f t="shared" si="23"/>
        <v>55.014842000000002</v>
      </c>
    </row>
    <row r="481" spans="1:17" x14ac:dyDescent="0.3">
      <c r="A481" t="s">
        <v>2387</v>
      </c>
      <c r="B481">
        <v>216</v>
      </c>
      <c r="C481">
        <v>128</v>
      </c>
      <c r="D481">
        <v>95001343</v>
      </c>
      <c r="E481" t="s">
        <v>855</v>
      </c>
      <c r="F481" t="s">
        <v>232</v>
      </c>
      <c r="G481" t="s">
        <v>2888</v>
      </c>
      <c r="H481">
        <v>66511</v>
      </c>
      <c r="I481">
        <v>200</v>
      </c>
      <c r="J481" t="s">
        <v>19</v>
      </c>
      <c r="K481" t="s">
        <v>20</v>
      </c>
      <c r="L481">
        <v>40000000</v>
      </c>
      <c r="M481">
        <v>2013</v>
      </c>
      <c r="N481">
        <v>7.5</v>
      </c>
      <c r="O481" s="4">
        <f t="shared" si="21"/>
        <v>95.001343000000006</v>
      </c>
      <c r="P481" s="4">
        <f t="shared" si="22"/>
        <v>40</v>
      </c>
      <c r="Q481" s="4">
        <f t="shared" si="23"/>
        <v>55.001343000000006</v>
      </c>
    </row>
    <row r="482" spans="1:17" x14ac:dyDescent="0.3">
      <c r="A482" t="s">
        <v>4959</v>
      </c>
      <c r="B482">
        <v>82</v>
      </c>
      <c r="C482">
        <v>170</v>
      </c>
      <c r="D482">
        <v>72000000</v>
      </c>
      <c r="E482" t="s">
        <v>4960</v>
      </c>
      <c r="F482" t="s">
        <v>4961</v>
      </c>
      <c r="G482" t="s">
        <v>4962</v>
      </c>
      <c r="H482">
        <v>66959</v>
      </c>
      <c r="I482">
        <v>258</v>
      </c>
      <c r="J482" t="s">
        <v>19</v>
      </c>
      <c r="K482" t="s">
        <v>20</v>
      </c>
      <c r="L482">
        <v>17000000</v>
      </c>
      <c r="M482">
        <v>1964</v>
      </c>
      <c r="N482">
        <v>7.9</v>
      </c>
      <c r="O482" s="4">
        <f t="shared" si="21"/>
        <v>72</v>
      </c>
      <c r="P482" s="4">
        <f t="shared" si="22"/>
        <v>17</v>
      </c>
      <c r="Q482" s="4">
        <f t="shared" si="23"/>
        <v>55</v>
      </c>
    </row>
    <row r="483" spans="1:17" x14ac:dyDescent="0.3">
      <c r="A483" t="s">
        <v>3326</v>
      </c>
      <c r="B483">
        <v>29</v>
      </c>
      <c r="C483">
        <v>94</v>
      </c>
      <c r="D483">
        <v>79817937</v>
      </c>
      <c r="E483" t="s">
        <v>5597</v>
      </c>
      <c r="F483" t="s">
        <v>1682</v>
      </c>
      <c r="G483" t="s">
        <v>5598</v>
      </c>
      <c r="H483">
        <v>39798</v>
      </c>
      <c r="I483">
        <v>69</v>
      </c>
      <c r="J483" t="s">
        <v>19</v>
      </c>
      <c r="K483" t="s">
        <v>20</v>
      </c>
      <c r="L483">
        <v>25000000</v>
      </c>
      <c r="M483">
        <v>1986</v>
      </c>
      <c r="N483">
        <v>5.9</v>
      </c>
      <c r="O483" s="4">
        <f t="shared" si="21"/>
        <v>79.817937000000001</v>
      </c>
      <c r="P483" s="4">
        <f t="shared" si="22"/>
        <v>25</v>
      </c>
      <c r="Q483" s="4">
        <f t="shared" si="23"/>
        <v>54.817937000000001</v>
      </c>
    </row>
    <row r="484" spans="1:17" x14ac:dyDescent="0.3">
      <c r="A484" t="s">
        <v>2625</v>
      </c>
      <c r="B484">
        <v>129</v>
      </c>
      <c r="C484">
        <v>130</v>
      </c>
      <c r="D484">
        <v>63600000</v>
      </c>
      <c r="E484" t="s">
        <v>28</v>
      </c>
      <c r="F484" t="s">
        <v>599</v>
      </c>
      <c r="G484" t="s">
        <v>6080</v>
      </c>
      <c r="H484">
        <v>82073</v>
      </c>
      <c r="I484">
        <v>275</v>
      </c>
      <c r="J484" t="s">
        <v>19</v>
      </c>
      <c r="K484" t="s">
        <v>31</v>
      </c>
      <c r="L484">
        <v>9000000</v>
      </c>
      <c r="M484">
        <v>1965</v>
      </c>
      <c r="N484">
        <v>7</v>
      </c>
      <c r="O484" s="4">
        <f t="shared" si="21"/>
        <v>63.6</v>
      </c>
      <c r="P484" s="4">
        <f t="shared" si="22"/>
        <v>9</v>
      </c>
      <c r="Q484" s="4">
        <f t="shared" si="23"/>
        <v>54.6</v>
      </c>
    </row>
    <row r="485" spans="1:17" x14ac:dyDescent="0.3">
      <c r="A485" t="s">
        <v>694</v>
      </c>
      <c r="B485">
        <v>196</v>
      </c>
      <c r="C485">
        <v>113</v>
      </c>
      <c r="D485">
        <v>119412921</v>
      </c>
      <c r="E485" t="s">
        <v>366</v>
      </c>
      <c r="F485" t="s">
        <v>695</v>
      </c>
      <c r="G485" t="s">
        <v>696</v>
      </c>
      <c r="H485">
        <v>240241</v>
      </c>
      <c r="I485">
        <v>391</v>
      </c>
      <c r="J485" t="s">
        <v>19</v>
      </c>
      <c r="K485" t="s">
        <v>20</v>
      </c>
      <c r="L485">
        <v>65000000</v>
      </c>
      <c r="M485">
        <v>1990</v>
      </c>
      <c r="N485">
        <v>7.5</v>
      </c>
      <c r="O485" s="4">
        <f t="shared" si="21"/>
        <v>119.412921</v>
      </c>
      <c r="P485" s="4">
        <f t="shared" si="22"/>
        <v>65</v>
      </c>
      <c r="Q485" s="4">
        <f t="shared" si="23"/>
        <v>54.412920999999997</v>
      </c>
    </row>
    <row r="486" spans="1:17" x14ac:dyDescent="0.3">
      <c r="A486" t="s">
        <v>2295</v>
      </c>
      <c r="B486">
        <v>121</v>
      </c>
      <c r="C486">
        <v>116</v>
      </c>
      <c r="D486">
        <v>108200000</v>
      </c>
      <c r="E486" t="s">
        <v>332</v>
      </c>
      <c r="F486" t="s">
        <v>2177</v>
      </c>
      <c r="G486" t="s">
        <v>2296</v>
      </c>
      <c r="H486">
        <v>76331</v>
      </c>
      <c r="I486">
        <v>269</v>
      </c>
      <c r="J486" t="s">
        <v>19</v>
      </c>
      <c r="K486" t="s">
        <v>20</v>
      </c>
      <c r="L486">
        <v>54000000</v>
      </c>
      <c r="M486">
        <v>1980</v>
      </c>
      <c r="N486">
        <v>6.8</v>
      </c>
      <c r="O486" s="4">
        <f t="shared" si="21"/>
        <v>108.2</v>
      </c>
      <c r="P486" s="4">
        <f t="shared" si="22"/>
        <v>54</v>
      </c>
      <c r="Q486" s="4">
        <f t="shared" si="23"/>
        <v>54.2</v>
      </c>
    </row>
    <row r="487" spans="1:17" x14ac:dyDescent="0.3">
      <c r="A487" t="s">
        <v>508</v>
      </c>
      <c r="B487">
        <v>261</v>
      </c>
      <c r="C487">
        <v>108</v>
      </c>
      <c r="D487">
        <v>114195633</v>
      </c>
      <c r="E487" t="s">
        <v>1610</v>
      </c>
      <c r="F487" t="s">
        <v>143</v>
      </c>
      <c r="G487" t="s">
        <v>1611</v>
      </c>
      <c r="H487">
        <v>193770</v>
      </c>
      <c r="I487">
        <v>2003</v>
      </c>
      <c r="J487" t="s">
        <v>19</v>
      </c>
      <c r="K487" t="s">
        <v>20</v>
      </c>
      <c r="L487">
        <v>60000000</v>
      </c>
      <c r="M487">
        <v>2004</v>
      </c>
      <c r="N487">
        <v>6.5</v>
      </c>
      <c r="O487" s="4">
        <f t="shared" si="21"/>
        <v>114.195633</v>
      </c>
      <c r="P487" s="4">
        <f t="shared" si="22"/>
        <v>60</v>
      </c>
      <c r="Q487" s="4">
        <f t="shared" si="23"/>
        <v>54.195633000000001</v>
      </c>
    </row>
    <row r="488" spans="1:17" x14ac:dyDescent="0.3">
      <c r="A488" t="s">
        <v>1786</v>
      </c>
      <c r="B488">
        <v>252</v>
      </c>
      <c r="C488">
        <v>123</v>
      </c>
      <c r="D488">
        <v>94125426</v>
      </c>
      <c r="E488" t="s">
        <v>2886</v>
      </c>
      <c r="F488" t="s">
        <v>1219</v>
      </c>
      <c r="G488" t="s">
        <v>2887</v>
      </c>
      <c r="H488">
        <v>79264</v>
      </c>
      <c r="I488">
        <v>277</v>
      </c>
      <c r="J488" t="s">
        <v>19</v>
      </c>
      <c r="K488" t="s">
        <v>20</v>
      </c>
      <c r="L488">
        <v>40000000</v>
      </c>
      <c r="M488">
        <v>2009</v>
      </c>
      <c r="N488">
        <v>7</v>
      </c>
      <c r="O488" s="4">
        <f t="shared" si="21"/>
        <v>94.125426000000004</v>
      </c>
      <c r="P488" s="4">
        <f t="shared" si="22"/>
        <v>40</v>
      </c>
      <c r="Q488" s="4">
        <f t="shared" si="23"/>
        <v>54.125426000000004</v>
      </c>
    </row>
    <row r="489" spans="1:17" x14ac:dyDescent="0.3">
      <c r="A489" t="s">
        <v>199</v>
      </c>
      <c r="B489">
        <v>287</v>
      </c>
      <c r="C489">
        <v>103</v>
      </c>
      <c r="D489">
        <v>55153403</v>
      </c>
      <c r="E489" t="s">
        <v>1498</v>
      </c>
      <c r="F489" t="s">
        <v>1389</v>
      </c>
      <c r="G489" t="s">
        <v>7355</v>
      </c>
      <c r="H489">
        <v>299127</v>
      </c>
      <c r="I489">
        <v>1509</v>
      </c>
      <c r="J489" t="s">
        <v>19</v>
      </c>
      <c r="K489" t="s">
        <v>20</v>
      </c>
      <c r="L489">
        <v>1200000</v>
      </c>
      <c r="M489">
        <v>2004</v>
      </c>
      <c r="N489">
        <v>7.7</v>
      </c>
      <c r="O489" s="4">
        <f t="shared" si="21"/>
        <v>55.153402999999997</v>
      </c>
      <c r="P489" s="4">
        <f t="shared" si="22"/>
        <v>1.2</v>
      </c>
      <c r="Q489" s="4">
        <f t="shared" si="23"/>
        <v>53.953402999999994</v>
      </c>
    </row>
    <row r="490" spans="1:17" x14ac:dyDescent="0.3">
      <c r="A490" t="s">
        <v>2872</v>
      </c>
      <c r="B490">
        <v>161</v>
      </c>
      <c r="C490">
        <v>129</v>
      </c>
      <c r="D490">
        <v>93952276</v>
      </c>
      <c r="E490" t="s">
        <v>753</v>
      </c>
      <c r="F490" t="s">
        <v>2873</v>
      </c>
      <c r="G490" t="s">
        <v>2874</v>
      </c>
      <c r="H490">
        <v>132048</v>
      </c>
      <c r="I490">
        <v>203</v>
      </c>
      <c r="J490" t="s">
        <v>19</v>
      </c>
      <c r="K490" t="s">
        <v>20</v>
      </c>
      <c r="L490">
        <v>40000000</v>
      </c>
      <c r="M490">
        <v>2009</v>
      </c>
      <c r="N490">
        <v>6.4</v>
      </c>
      <c r="O490" s="4">
        <f t="shared" si="21"/>
        <v>93.952275999999998</v>
      </c>
      <c r="P490" s="4">
        <f t="shared" si="22"/>
        <v>40</v>
      </c>
      <c r="Q490" s="4">
        <f t="shared" si="23"/>
        <v>53.952275999999998</v>
      </c>
    </row>
    <row r="491" spans="1:17" x14ac:dyDescent="0.3">
      <c r="A491" t="s">
        <v>395</v>
      </c>
      <c r="B491">
        <v>39</v>
      </c>
      <c r="C491">
        <v>98</v>
      </c>
      <c r="D491">
        <v>68856263</v>
      </c>
      <c r="E491" t="s">
        <v>3488</v>
      </c>
      <c r="F491" t="s">
        <v>3730</v>
      </c>
      <c r="G491" t="s">
        <v>5378</v>
      </c>
      <c r="H491">
        <v>69733</v>
      </c>
      <c r="I491">
        <v>97</v>
      </c>
      <c r="J491" t="s">
        <v>19</v>
      </c>
      <c r="K491" t="s">
        <v>20</v>
      </c>
      <c r="L491">
        <v>15000000</v>
      </c>
      <c r="M491">
        <v>1993</v>
      </c>
      <c r="N491">
        <v>6.9</v>
      </c>
      <c r="O491" s="4">
        <f t="shared" si="21"/>
        <v>68.856262999999998</v>
      </c>
      <c r="P491" s="4">
        <f t="shared" si="22"/>
        <v>15</v>
      </c>
      <c r="Q491" s="4">
        <f t="shared" si="23"/>
        <v>53.856262999999998</v>
      </c>
    </row>
    <row r="492" spans="1:17" x14ac:dyDescent="0.3">
      <c r="A492" t="s">
        <v>1127</v>
      </c>
      <c r="B492">
        <v>139</v>
      </c>
      <c r="C492">
        <v>101</v>
      </c>
      <c r="D492">
        <v>133668525</v>
      </c>
      <c r="E492" t="s">
        <v>872</v>
      </c>
      <c r="F492" t="s">
        <v>166</v>
      </c>
      <c r="G492" t="s">
        <v>1310</v>
      </c>
      <c r="H492">
        <v>107817</v>
      </c>
      <c r="I492">
        <v>255</v>
      </c>
      <c r="J492" t="s">
        <v>19</v>
      </c>
      <c r="K492" t="s">
        <v>20</v>
      </c>
      <c r="L492">
        <v>80000000</v>
      </c>
      <c r="M492">
        <v>2013</v>
      </c>
      <c r="N492">
        <v>5.4</v>
      </c>
      <c r="O492" s="4">
        <f t="shared" si="21"/>
        <v>133.66852499999999</v>
      </c>
      <c r="P492" s="4">
        <f t="shared" si="22"/>
        <v>80</v>
      </c>
      <c r="Q492" s="4">
        <f t="shared" si="23"/>
        <v>53.668524999999988</v>
      </c>
    </row>
    <row r="493" spans="1:17" x14ac:dyDescent="0.3">
      <c r="A493" t="s">
        <v>4032</v>
      </c>
      <c r="B493">
        <v>68</v>
      </c>
      <c r="C493">
        <v>88</v>
      </c>
      <c r="D493">
        <v>78656813</v>
      </c>
      <c r="E493" t="s">
        <v>1502</v>
      </c>
      <c r="F493" t="s">
        <v>4034</v>
      </c>
      <c r="G493" t="s">
        <v>4035</v>
      </c>
      <c r="H493">
        <v>42765</v>
      </c>
      <c r="I493">
        <v>93</v>
      </c>
      <c r="J493" t="s">
        <v>19</v>
      </c>
      <c r="K493" t="s">
        <v>20</v>
      </c>
      <c r="L493">
        <v>25000000</v>
      </c>
      <c r="M493">
        <v>1991</v>
      </c>
      <c r="N493">
        <v>6</v>
      </c>
      <c r="O493" s="4">
        <f t="shared" si="21"/>
        <v>78.656813</v>
      </c>
      <c r="P493" s="4">
        <f t="shared" si="22"/>
        <v>25</v>
      </c>
      <c r="Q493" s="4">
        <f t="shared" si="23"/>
        <v>53.656813</v>
      </c>
    </row>
    <row r="494" spans="1:17" x14ac:dyDescent="0.3">
      <c r="A494" t="s">
        <v>684</v>
      </c>
      <c r="B494">
        <v>240</v>
      </c>
      <c r="C494">
        <v>96</v>
      </c>
      <c r="D494">
        <v>143618384</v>
      </c>
      <c r="E494" t="s">
        <v>685</v>
      </c>
      <c r="F494" t="s">
        <v>156</v>
      </c>
      <c r="G494" t="s">
        <v>1163</v>
      </c>
      <c r="H494">
        <v>165333</v>
      </c>
      <c r="I494">
        <v>186</v>
      </c>
      <c r="J494" t="s">
        <v>19</v>
      </c>
      <c r="K494" t="s">
        <v>20</v>
      </c>
      <c r="L494">
        <v>90000000</v>
      </c>
      <c r="M494">
        <v>2011</v>
      </c>
      <c r="N494">
        <v>7</v>
      </c>
      <c r="O494" s="4">
        <f t="shared" si="21"/>
        <v>143.61838399999999</v>
      </c>
      <c r="P494" s="4">
        <f t="shared" si="22"/>
        <v>90</v>
      </c>
      <c r="Q494" s="4">
        <f t="shared" si="23"/>
        <v>53.618383999999992</v>
      </c>
    </row>
    <row r="495" spans="1:17" x14ac:dyDescent="0.3">
      <c r="A495" t="s">
        <v>600</v>
      </c>
      <c r="B495">
        <v>83</v>
      </c>
      <c r="C495">
        <v>112</v>
      </c>
      <c r="D495">
        <v>65500000</v>
      </c>
      <c r="E495" t="s">
        <v>2472</v>
      </c>
      <c r="F495" t="s">
        <v>232</v>
      </c>
      <c r="G495" t="s">
        <v>5606</v>
      </c>
      <c r="H495">
        <v>66966</v>
      </c>
      <c r="I495">
        <v>175</v>
      </c>
      <c r="J495" t="s">
        <v>19</v>
      </c>
      <c r="K495" t="s">
        <v>20</v>
      </c>
      <c r="L495">
        <v>12000000</v>
      </c>
      <c r="M495">
        <v>1985</v>
      </c>
      <c r="N495">
        <v>7.4</v>
      </c>
      <c r="O495" s="4">
        <f t="shared" si="21"/>
        <v>65.5</v>
      </c>
      <c r="P495" s="4">
        <f t="shared" si="22"/>
        <v>12</v>
      </c>
      <c r="Q495" s="4">
        <f t="shared" si="23"/>
        <v>53.5</v>
      </c>
    </row>
    <row r="496" spans="1:17" x14ac:dyDescent="0.3">
      <c r="A496" t="s">
        <v>698</v>
      </c>
      <c r="B496">
        <v>233</v>
      </c>
      <c r="C496">
        <v>131</v>
      </c>
      <c r="D496">
        <v>81350242</v>
      </c>
      <c r="E496" t="s">
        <v>34</v>
      </c>
      <c r="F496" t="s">
        <v>62</v>
      </c>
      <c r="G496" t="s">
        <v>3835</v>
      </c>
      <c r="H496">
        <v>592582</v>
      </c>
      <c r="I496">
        <v>722</v>
      </c>
      <c r="J496" t="s">
        <v>19</v>
      </c>
      <c r="K496" t="s">
        <v>20</v>
      </c>
      <c r="L496">
        <v>28000000</v>
      </c>
      <c r="M496">
        <v>1988</v>
      </c>
      <c r="N496">
        <v>8.1999999999999993</v>
      </c>
      <c r="O496" s="4">
        <f t="shared" si="21"/>
        <v>81.350241999999994</v>
      </c>
      <c r="P496" s="4">
        <f t="shared" si="22"/>
        <v>28</v>
      </c>
      <c r="Q496" s="4">
        <f t="shared" si="23"/>
        <v>53.350241999999994</v>
      </c>
    </row>
    <row r="497" spans="1:17" x14ac:dyDescent="0.3">
      <c r="A497" t="s">
        <v>5074</v>
      </c>
      <c r="B497">
        <v>96</v>
      </c>
      <c r="C497">
        <v>95</v>
      </c>
      <c r="D497">
        <v>63319509</v>
      </c>
      <c r="E497" t="s">
        <v>877</v>
      </c>
      <c r="F497" t="s">
        <v>200</v>
      </c>
      <c r="G497" t="s">
        <v>5838</v>
      </c>
      <c r="H497">
        <v>67115</v>
      </c>
      <c r="I497">
        <v>389</v>
      </c>
      <c r="J497" t="s">
        <v>19</v>
      </c>
      <c r="K497" t="s">
        <v>20</v>
      </c>
      <c r="L497">
        <v>10000000</v>
      </c>
      <c r="M497">
        <v>1999</v>
      </c>
      <c r="N497">
        <v>5.8</v>
      </c>
      <c r="O497" s="4">
        <f t="shared" si="21"/>
        <v>63.319508999999996</v>
      </c>
      <c r="P497" s="4">
        <f t="shared" si="22"/>
        <v>10</v>
      </c>
      <c r="Q497" s="4">
        <f t="shared" si="23"/>
        <v>53.319508999999996</v>
      </c>
    </row>
    <row r="498" spans="1:17" x14ac:dyDescent="0.3">
      <c r="A498" t="s">
        <v>3448</v>
      </c>
      <c r="B498">
        <v>90</v>
      </c>
      <c r="C498">
        <v>125</v>
      </c>
      <c r="D498">
        <v>58800000</v>
      </c>
      <c r="E498" t="s">
        <v>855</v>
      </c>
      <c r="F498" t="s">
        <v>2448</v>
      </c>
      <c r="G498" t="s">
        <v>6536</v>
      </c>
      <c r="H498">
        <v>40511</v>
      </c>
      <c r="I498">
        <v>213</v>
      </c>
      <c r="J498" t="s">
        <v>19</v>
      </c>
      <c r="K498" t="s">
        <v>31</v>
      </c>
      <c r="L498">
        <v>5500000</v>
      </c>
      <c r="M498">
        <v>1981</v>
      </c>
      <c r="N498">
        <v>7.2</v>
      </c>
      <c r="O498" s="4">
        <f t="shared" si="21"/>
        <v>58.8</v>
      </c>
      <c r="P498" s="4">
        <f t="shared" si="22"/>
        <v>5.5</v>
      </c>
      <c r="Q498" s="4">
        <f t="shared" si="23"/>
        <v>53.3</v>
      </c>
    </row>
    <row r="499" spans="1:17" x14ac:dyDescent="0.3">
      <c r="A499" t="s">
        <v>5831</v>
      </c>
      <c r="B499">
        <v>190</v>
      </c>
      <c r="C499">
        <v>96</v>
      </c>
      <c r="D499">
        <v>63270259</v>
      </c>
      <c r="E499" t="s">
        <v>2396</v>
      </c>
      <c r="F499" t="s">
        <v>2715</v>
      </c>
      <c r="G499" t="s">
        <v>5839</v>
      </c>
      <c r="H499">
        <v>111087</v>
      </c>
      <c r="I499">
        <v>319</v>
      </c>
      <c r="J499" t="s">
        <v>19</v>
      </c>
      <c r="K499" t="s">
        <v>20</v>
      </c>
      <c r="L499">
        <v>10000000</v>
      </c>
      <c r="M499">
        <v>2007</v>
      </c>
      <c r="N499">
        <v>5.9</v>
      </c>
      <c r="O499" s="4">
        <f t="shared" si="21"/>
        <v>63.270259000000003</v>
      </c>
      <c r="P499" s="4">
        <f t="shared" si="22"/>
        <v>10</v>
      </c>
      <c r="Q499" s="4">
        <f t="shared" si="23"/>
        <v>53.270259000000003</v>
      </c>
    </row>
    <row r="500" spans="1:17" hidden="1" x14ac:dyDescent="0.3">
      <c r="A500" t="s">
        <v>6141</v>
      </c>
      <c r="B500">
        <v>68</v>
      </c>
      <c r="C500">
        <v>135</v>
      </c>
      <c r="D500">
        <v>13269963</v>
      </c>
      <c r="E500" t="s">
        <v>3553</v>
      </c>
      <c r="F500" t="s">
        <v>374</v>
      </c>
      <c r="G500" t="s">
        <v>6638</v>
      </c>
      <c r="H500">
        <v>23202</v>
      </c>
      <c r="I500">
        <v>173</v>
      </c>
      <c r="J500" t="s">
        <v>19</v>
      </c>
      <c r="K500" t="s">
        <v>20</v>
      </c>
      <c r="L500">
        <v>5000000</v>
      </c>
      <c r="M500">
        <v>1996</v>
      </c>
      <c r="N500">
        <v>7.6</v>
      </c>
      <c r="O500" s="4">
        <f t="shared" si="21"/>
        <v>13.269963000000001</v>
      </c>
      <c r="P500" s="4">
        <f t="shared" si="22"/>
        <v>5</v>
      </c>
      <c r="Q500" s="4">
        <f t="shared" si="23"/>
        <v>8.2699630000000006</v>
      </c>
    </row>
    <row r="501" spans="1:17" x14ac:dyDescent="0.3">
      <c r="A501" t="s">
        <v>2851</v>
      </c>
      <c r="B501">
        <v>107</v>
      </c>
      <c r="C501">
        <v>104</v>
      </c>
      <c r="D501">
        <v>65269010</v>
      </c>
      <c r="E501" t="s">
        <v>5611</v>
      </c>
      <c r="F501" t="s">
        <v>260</v>
      </c>
      <c r="G501" t="s">
        <v>5612</v>
      </c>
      <c r="H501">
        <v>90938</v>
      </c>
      <c r="I501">
        <v>271</v>
      </c>
      <c r="J501" t="s">
        <v>19</v>
      </c>
      <c r="K501" t="s">
        <v>20</v>
      </c>
      <c r="L501">
        <v>12000000</v>
      </c>
      <c r="M501">
        <v>2006</v>
      </c>
      <c r="N501">
        <v>6.5</v>
      </c>
      <c r="O501" s="4">
        <f t="shared" si="21"/>
        <v>65.269009999999994</v>
      </c>
      <c r="P501" s="4">
        <f t="shared" si="22"/>
        <v>12</v>
      </c>
      <c r="Q501" s="4">
        <f t="shared" si="23"/>
        <v>53.269009999999994</v>
      </c>
    </row>
    <row r="502" spans="1:17" x14ac:dyDescent="0.3">
      <c r="A502" t="s">
        <v>944</v>
      </c>
      <c r="B502">
        <v>163</v>
      </c>
      <c r="C502">
        <v>91</v>
      </c>
      <c r="D502">
        <v>128200012</v>
      </c>
      <c r="E502" t="s">
        <v>352</v>
      </c>
      <c r="F502" t="s">
        <v>234</v>
      </c>
      <c r="G502" t="s">
        <v>1318</v>
      </c>
      <c r="H502">
        <v>103022</v>
      </c>
      <c r="I502">
        <v>269</v>
      </c>
      <c r="J502" t="s">
        <v>19</v>
      </c>
      <c r="K502" t="s">
        <v>20</v>
      </c>
      <c r="L502">
        <v>75000000</v>
      </c>
      <c r="M502">
        <v>2005</v>
      </c>
      <c r="N502">
        <v>6.3</v>
      </c>
      <c r="O502" s="4">
        <f t="shared" si="21"/>
        <v>128.20001199999999</v>
      </c>
      <c r="P502" s="4">
        <f t="shared" si="22"/>
        <v>75</v>
      </c>
      <c r="Q502" s="4">
        <f t="shared" si="23"/>
        <v>53.200011999999987</v>
      </c>
    </row>
    <row r="503" spans="1:17" x14ac:dyDescent="0.3">
      <c r="A503" t="s">
        <v>1295</v>
      </c>
      <c r="B503">
        <v>103</v>
      </c>
      <c r="C503">
        <v>94</v>
      </c>
      <c r="D503">
        <v>68525609</v>
      </c>
      <c r="E503" t="s">
        <v>872</v>
      </c>
      <c r="F503" t="s">
        <v>1081</v>
      </c>
      <c r="G503" t="s">
        <v>5041</v>
      </c>
      <c r="H503">
        <v>132963</v>
      </c>
      <c r="I503">
        <v>302</v>
      </c>
      <c r="J503" t="s">
        <v>19</v>
      </c>
      <c r="K503" t="s">
        <v>20</v>
      </c>
      <c r="L503">
        <v>15600000</v>
      </c>
      <c r="M503">
        <v>2000</v>
      </c>
      <c r="N503">
        <v>6.5</v>
      </c>
      <c r="O503" s="4">
        <f t="shared" si="21"/>
        <v>68.525609000000003</v>
      </c>
      <c r="P503" s="4">
        <f t="shared" si="22"/>
        <v>15.6</v>
      </c>
      <c r="Q503" s="4">
        <f t="shared" si="23"/>
        <v>52.925609000000001</v>
      </c>
    </row>
    <row r="504" spans="1:17" x14ac:dyDescent="0.3">
      <c r="A504" t="s">
        <v>792</v>
      </c>
      <c r="B504">
        <v>414</v>
      </c>
      <c r="C504">
        <v>89</v>
      </c>
      <c r="D504">
        <v>64572496</v>
      </c>
      <c r="E504" t="s">
        <v>1355</v>
      </c>
      <c r="F504" t="s">
        <v>1505</v>
      </c>
      <c r="G504" t="s">
        <v>5619</v>
      </c>
      <c r="H504">
        <v>204327</v>
      </c>
      <c r="I504">
        <v>471</v>
      </c>
      <c r="J504" t="s">
        <v>19</v>
      </c>
      <c r="K504" t="s">
        <v>20</v>
      </c>
      <c r="L504">
        <v>12000000</v>
      </c>
      <c r="M504">
        <v>2012</v>
      </c>
      <c r="N504">
        <v>7.1</v>
      </c>
      <c r="O504" s="4">
        <f t="shared" si="21"/>
        <v>64.572496000000001</v>
      </c>
      <c r="P504" s="4">
        <f t="shared" si="22"/>
        <v>12</v>
      </c>
      <c r="Q504" s="4">
        <f t="shared" si="23"/>
        <v>52.572496000000001</v>
      </c>
    </row>
    <row r="505" spans="1:17" x14ac:dyDescent="0.3">
      <c r="A505" t="s">
        <v>199</v>
      </c>
      <c r="B505">
        <v>445</v>
      </c>
      <c r="C505">
        <v>103</v>
      </c>
      <c r="D505">
        <v>53991137</v>
      </c>
      <c r="E505" t="s">
        <v>1345</v>
      </c>
      <c r="F505" t="s">
        <v>3279</v>
      </c>
      <c r="G505" t="s">
        <v>7299</v>
      </c>
      <c r="H505">
        <v>202800</v>
      </c>
      <c r="I505">
        <v>752</v>
      </c>
      <c r="J505" t="s">
        <v>19</v>
      </c>
      <c r="K505" t="s">
        <v>20</v>
      </c>
      <c r="L505">
        <v>1500000</v>
      </c>
      <c r="M505">
        <v>2010</v>
      </c>
      <c r="N505">
        <v>6.8</v>
      </c>
      <c r="O505" s="4">
        <f t="shared" si="21"/>
        <v>53.991137000000002</v>
      </c>
      <c r="P505" s="4">
        <f t="shared" si="22"/>
        <v>1.5</v>
      </c>
      <c r="Q505" s="4">
        <f t="shared" si="23"/>
        <v>52.491137000000002</v>
      </c>
    </row>
    <row r="506" spans="1:17" x14ac:dyDescent="0.3">
      <c r="A506" t="s">
        <v>360</v>
      </c>
      <c r="B506">
        <v>288</v>
      </c>
      <c r="C506">
        <v>98</v>
      </c>
      <c r="D506">
        <v>217387997</v>
      </c>
      <c r="E506" t="s">
        <v>356</v>
      </c>
      <c r="F506" t="s">
        <v>362</v>
      </c>
      <c r="G506" t="s">
        <v>363</v>
      </c>
      <c r="H506">
        <v>485430</v>
      </c>
      <c r="I506">
        <v>492</v>
      </c>
      <c r="J506" t="s">
        <v>19</v>
      </c>
      <c r="K506" t="s">
        <v>20</v>
      </c>
      <c r="L506">
        <v>165000000</v>
      </c>
      <c r="M506">
        <v>2010</v>
      </c>
      <c r="N506">
        <v>8.1999999999999993</v>
      </c>
      <c r="O506" s="4">
        <f t="shared" si="21"/>
        <v>217.38799700000001</v>
      </c>
      <c r="P506" s="4">
        <f t="shared" si="22"/>
        <v>165</v>
      </c>
      <c r="Q506" s="4">
        <f t="shared" si="23"/>
        <v>52.387997000000013</v>
      </c>
    </row>
    <row r="507" spans="1:17" x14ac:dyDescent="0.3">
      <c r="A507" t="s">
        <v>1200</v>
      </c>
      <c r="B507">
        <v>72</v>
      </c>
      <c r="C507">
        <v>101</v>
      </c>
      <c r="D507">
        <v>70360285</v>
      </c>
      <c r="E507" t="s">
        <v>159</v>
      </c>
      <c r="F507" t="s">
        <v>2160</v>
      </c>
      <c r="G507" t="s">
        <v>4474</v>
      </c>
      <c r="H507">
        <v>81783</v>
      </c>
      <c r="I507">
        <v>283</v>
      </c>
      <c r="J507" t="s">
        <v>19</v>
      </c>
      <c r="K507" t="s">
        <v>20</v>
      </c>
      <c r="L507">
        <v>18000000</v>
      </c>
      <c r="M507">
        <v>1995</v>
      </c>
      <c r="N507">
        <v>5.8</v>
      </c>
      <c r="O507" s="4">
        <f t="shared" si="21"/>
        <v>70.360285000000005</v>
      </c>
      <c r="P507" s="4">
        <f t="shared" si="22"/>
        <v>18</v>
      </c>
      <c r="Q507" s="4">
        <f t="shared" si="23"/>
        <v>52.360285000000005</v>
      </c>
    </row>
    <row r="508" spans="1:17" x14ac:dyDescent="0.3">
      <c r="A508" t="s">
        <v>235</v>
      </c>
      <c r="B508">
        <v>488</v>
      </c>
      <c r="C508">
        <v>93</v>
      </c>
      <c r="D508">
        <v>237282182</v>
      </c>
      <c r="E508" t="s">
        <v>165</v>
      </c>
      <c r="F508" t="s">
        <v>236</v>
      </c>
      <c r="G508" t="s">
        <v>237</v>
      </c>
      <c r="H508">
        <v>273556</v>
      </c>
      <c r="I508">
        <v>428</v>
      </c>
      <c r="J508" t="s">
        <v>19</v>
      </c>
      <c r="K508" t="s">
        <v>20</v>
      </c>
      <c r="L508">
        <v>185000000</v>
      </c>
      <c r="M508">
        <v>2012</v>
      </c>
      <c r="N508">
        <v>7.2</v>
      </c>
      <c r="O508" s="4">
        <f t="shared" si="21"/>
        <v>237.28218200000001</v>
      </c>
      <c r="P508" s="4">
        <f t="shared" si="22"/>
        <v>185</v>
      </c>
      <c r="Q508" s="4">
        <f t="shared" si="23"/>
        <v>52.282182000000006</v>
      </c>
    </row>
    <row r="509" spans="1:17" x14ac:dyDescent="0.3">
      <c r="A509" t="s">
        <v>4576</v>
      </c>
      <c r="B509">
        <v>225</v>
      </c>
      <c r="C509">
        <v>83</v>
      </c>
      <c r="D509">
        <v>53245055</v>
      </c>
      <c r="E509" t="s">
        <v>2914</v>
      </c>
      <c r="F509" t="s">
        <v>7420</v>
      </c>
      <c r="G509" t="s">
        <v>7421</v>
      </c>
      <c r="H509">
        <v>30570</v>
      </c>
      <c r="I509">
        <v>290</v>
      </c>
      <c r="J509" t="s">
        <v>19</v>
      </c>
      <c r="K509" t="s">
        <v>20</v>
      </c>
      <c r="L509">
        <v>1000000</v>
      </c>
      <c r="M509">
        <v>2012</v>
      </c>
      <c r="N509">
        <v>4.2</v>
      </c>
      <c r="O509" s="4">
        <f t="shared" si="21"/>
        <v>53.245055000000001</v>
      </c>
      <c r="P509" s="4">
        <f t="shared" si="22"/>
        <v>1</v>
      </c>
      <c r="Q509" s="4">
        <f t="shared" si="23"/>
        <v>52.245055000000001</v>
      </c>
    </row>
    <row r="510" spans="1:17" hidden="1" x14ac:dyDescent="0.3">
      <c r="A510" t="s">
        <v>7584</v>
      </c>
      <c r="B510">
        <v>70</v>
      </c>
      <c r="C510">
        <v>108</v>
      </c>
      <c r="D510">
        <v>2047570</v>
      </c>
      <c r="E510" t="s">
        <v>7585</v>
      </c>
      <c r="F510" t="s">
        <v>7586</v>
      </c>
      <c r="G510" t="s">
        <v>7587</v>
      </c>
      <c r="H510">
        <v>6790</v>
      </c>
      <c r="I510">
        <v>80</v>
      </c>
      <c r="J510" t="s">
        <v>19</v>
      </c>
      <c r="K510" t="s">
        <v>20</v>
      </c>
      <c r="L510">
        <v>500000</v>
      </c>
      <c r="M510">
        <v>1999</v>
      </c>
      <c r="N510">
        <v>7.6</v>
      </c>
      <c r="O510" s="4">
        <f t="shared" si="21"/>
        <v>2.0475699999999999</v>
      </c>
      <c r="P510" s="4">
        <f t="shared" si="22"/>
        <v>0.5</v>
      </c>
      <c r="Q510" s="4">
        <f t="shared" si="23"/>
        <v>1.5475699999999999</v>
      </c>
    </row>
    <row r="511" spans="1:17" x14ac:dyDescent="0.3">
      <c r="A511" t="s">
        <v>771</v>
      </c>
      <c r="B511">
        <v>257</v>
      </c>
      <c r="C511">
        <v>98</v>
      </c>
      <c r="D511">
        <v>187165546</v>
      </c>
      <c r="E511" t="s">
        <v>165</v>
      </c>
      <c r="F511" t="s">
        <v>189</v>
      </c>
      <c r="G511" t="s">
        <v>772</v>
      </c>
      <c r="H511">
        <v>150618</v>
      </c>
      <c r="I511">
        <v>195</v>
      </c>
      <c r="J511" t="s">
        <v>19</v>
      </c>
      <c r="K511" t="s">
        <v>20</v>
      </c>
      <c r="L511">
        <v>135000000</v>
      </c>
      <c r="M511">
        <v>2013</v>
      </c>
      <c r="N511">
        <v>7.3</v>
      </c>
      <c r="O511" s="4">
        <f t="shared" si="21"/>
        <v>187.16554600000001</v>
      </c>
      <c r="P511" s="4">
        <f t="shared" si="22"/>
        <v>135</v>
      </c>
      <c r="Q511" s="4">
        <f t="shared" si="23"/>
        <v>52.165546000000006</v>
      </c>
    </row>
    <row r="512" spans="1:17" x14ac:dyDescent="0.3">
      <c r="A512" t="s">
        <v>3414</v>
      </c>
      <c r="B512">
        <v>273</v>
      </c>
      <c r="C512">
        <v>97</v>
      </c>
      <c r="D512">
        <v>82163317</v>
      </c>
      <c r="E512" t="s">
        <v>2310</v>
      </c>
      <c r="F512" t="s">
        <v>4026</v>
      </c>
      <c r="G512" t="s">
        <v>4027</v>
      </c>
      <c r="H512">
        <v>89101</v>
      </c>
      <c r="I512">
        <v>885</v>
      </c>
      <c r="J512" t="s">
        <v>19</v>
      </c>
      <c r="K512" t="s">
        <v>20</v>
      </c>
      <c r="L512">
        <v>30000000</v>
      </c>
      <c r="M512">
        <v>2003</v>
      </c>
      <c r="N512">
        <v>5.8</v>
      </c>
      <c r="O512" s="4">
        <f t="shared" si="21"/>
        <v>82.163317000000006</v>
      </c>
      <c r="P512" s="4">
        <f t="shared" si="22"/>
        <v>30</v>
      </c>
      <c r="Q512" s="4">
        <f t="shared" si="23"/>
        <v>52.163317000000006</v>
      </c>
    </row>
    <row r="513" spans="1:17" x14ac:dyDescent="0.3">
      <c r="A513" t="s">
        <v>627</v>
      </c>
      <c r="B513">
        <v>491</v>
      </c>
      <c r="C513">
        <v>134</v>
      </c>
      <c r="D513">
        <v>107100855</v>
      </c>
      <c r="E513" t="s">
        <v>1753</v>
      </c>
      <c r="F513" t="s">
        <v>193</v>
      </c>
      <c r="G513" t="s">
        <v>2188</v>
      </c>
      <c r="H513">
        <v>323353</v>
      </c>
      <c r="I513">
        <v>527</v>
      </c>
      <c r="J513" t="s">
        <v>19</v>
      </c>
      <c r="K513" t="s">
        <v>20</v>
      </c>
      <c r="L513">
        <v>55000000</v>
      </c>
      <c r="M513">
        <v>2013</v>
      </c>
      <c r="N513">
        <v>7.9</v>
      </c>
      <c r="O513" s="4">
        <f t="shared" si="21"/>
        <v>107.100855</v>
      </c>
      <c r="P513" s="4">
        <f t="shared" si="22"/>
        <v>55</v>
      </c>
      <c r="Q513" s="4">
        <f t="shared" si="23"/>
        <v>52.100854999999996</v>
      </c>
    </row>
    <row r="514" spans="1:17" hidden="1" x14ac:dyDescent="0.3">
      <c r="A514" t="s">
        <v>7811</v>
      </c>
      <c r="B514">
        <v>21</v>
      </c>
      <c r="C514">
        <v>90</v>
      </c>
      <c r="D514">
        <v>277233</v>
      </c>
      <c r="E514" t="s">
        <v>877</v>
      </c>
      <c r="F514" t="s">
        <v>7234</v>
      </c>
      <c r="G514" t="s">
        <v>7812</v>
      </c>
      <c r="H514">
        <v>2631</v>
      </c>
      <c r="I514">
        <v>26</v>
      </c>
      <c r="J514" t="s">
        <v>19</v>
      </c>
      <c r="K514" t="s">
        <v>20</v>
      </c>
      <c r="L514">
        <v>40000</v>
      </c>
      <c r="M514">
        <v>1999</v>
      </c>
      <c r="N514">
        <v>7.6</v>
      </c>
      <c r="O514" s="4">
        <f t="shared" ref="O514:O577" si="24">D514/1000000</f>
        <v>0.27723300000000001</v>
      </c>
      <c r="P514" s="4">
        <f t="shared" ref="P514:P577" si="25">L514/1000000</f>
        <v>0.04</v>
      </c>
      <c r="Q514" s="4">
        <f t="shared" ref="Q514:Q577" si="26">O514-P514</f>
        <v>0.237233</v>
      </c>
    </row>
    <row r="515" spans="1:17" hidden="1" x14ac:dyDescent="0.3">
      <c r="A515" t="s">
        <v>7465</v>
      </c>
      <c r="B515">
        <v>31</v>
      </c>
      <c r="C515">
        <v>91</v>
      </c>
      <c r="D515">
        <v>287761</v>
      </c>
      <c r="E515" t="s">
        <v>7466</v>
      </c>
      <c r="F515" t="s">
        <v>7467</v>
      </c>
      <c r="G515" t="s">
        <v>7468</v>
      </c>
      <c r="H515">
        <v>2482</v>
      </c>
      <c r="I515">
        <v>16</v>
      </c>
      <c r="J515" t="s">
        <v>19</v>
      </c>
      <c r="K515" t="s">
        <v>105</v>
      </c>
      <c r="L515">
        <v>1000000</v>
      </c>
      <c r="M515">
        <v>2013</v>
      </c>
      <c r="N515">
        <v>7.6</v>
      </c>
      <c r="O515" s="4">
        <f t="shared" si="24"/>
        <v>0.28776099999999999</v>
      </c>
      <c r="P515" s="4">
        <f t="shared" si="25"/>
        <v>1</v>
      </c>
      <c r="Q515" s="4">
        <f t="shared" si="26"/>
        <v>-0.71223900000000007</v>
      </c>
    </row>
    <row r="516" spans="1:17" hidden="1" x14ac:dyDescent="0.3">
      <c r="A516" t="s">
        <v>4667</v>
      </c>
      <c r="B516">
        <v>50</v>
      </c>
      <c r="C516">
        <v>84</v>
      </c>
      <c r="D516">
        <v>2892582</v>
      </c>
      <c r="E516" t="s">
        <v>872</v>
      </c>
      <c r="F516" t="s">
        <v>942</v>
      </c>
      <c r="G516" t="s">
        <v>6817</v>
      </c>
      <c r="H516">
        <v>22697</v>
      </c>
      <c r="I516">
        <v>202</v>
      </c>
      <c r="J516" t="s">
        <v>19</v>
      </c>
      <c r="K516" t="s">
        <v>20</v>
      </c>
      <c r="L516">
        <v>4000000</v>
      </c>
      <c r="M516">
        <v>1996</v>
      </c>
      <c r="N516">
        <v>7.6</v>
      </c>
      <c r="O516" s="4">
        <f t="shared" si="24"/>
        <v>2.892582</v>
      </c>
      <c r="P516" s="4">
        <f t="shared" si="25"/>
        <v>4</v>
      </c>
      <c r="Q516" s="4">
        <f t="shared" si="26"/>
        <v>-1.107418</v>
      </c>
    </row>
    <row r="517" spans="1:17" hidden="1" x14ac:dyDescent="0.3">
      <c r="A517" t="s">
        <v>1929</v>
      </c>
      <c r="B517">
        <v>64</v>
      </c>
      <c r="C517">
        <v>88</v>
      </c>
      <c r="D517">
        <v>14792779</v>
      </c>
      <c r="E517" t="s">
        <v>872</v>
      </c>
      <c r="F517" t="s">
        <v>1572</v>
      </c>
      <c r="G517" t="s">
        <v>5081</v>
      </c>
      <c r="H517">
        <v>24256</v>
      </c>
      <c r="I517">
        <v>91</v>
      </c>
      <c r="J517" t="s">
        <v>19</v>
      </c>
      <c r="K517" t="s">
        <v>20</v>
      </c>
      <c r="L517">
        <v>16000000</v>
      </c>
      <c r="M517">
        <v>1987</v>
      </c>
      <c r="N517">
        <v>7.6</v>
      </c>
      <c r="O517" s="4">
        <f t="shared" si="24"/>
        <v>14.792778999999999</v>
      </c>
      <c r="P517" s="4">
        <f t="shared" si="25"/>
        <v>16</v>
      </c>
      <c r="Q517" s="4">
        <f t="shared" si="26"/>
        <v>-1.2072210000000005</v>
      </c>
    </row>
    <row r="518" spans="1:17" x14ac:dyDescent="0.3">
      <c r="A518" t="s">
        <v>2024</v>
      </c>
      <c r="B518">
        <v>445</v>
      </c>
      <c r="C518">
        <v>88</v>
      </c>
      <c r="D518">
        <v>75590286</v>
      </c>
      <c r="E518" t="s">
        <v>4295</v>
      </c>
      <c r="F518" t="s">
        <v>108</v>
      </c>
      <c r="G518" t="s">
        <v>4296</v>
      </c>
      <c r="H518">
        <v>386217</v>
      </c>
      <c r="I518">
        <v>553</v>
      </c>
      <c r="J518" t="s">
        <v>19</v>
      </c>
      <c r="K518" t="s">
        <v>20</v>
      </c>
      <c r="L518">
        <v>23600000</v>
      </c>
      <c r="M518">
        <v>2009</v>
      </c>
      <c r="N518">
        <v>7.7</v>
      </c>
      <c r="O518" s="4">
        <f t="shared" si="24"/>
        <v>75.590286000000006</v>
      </c>
      <c r="P518" s="4">
        <f t="shared" si="25"/>
        <v>23.6</v>
      </c>
      <c r="Q518" s="4">
        <f t="shared" si="26"/>
        <v>51.990286000000005</v>
      </c>
    </row>
    <row r="519" spans="1:17" hidden="1" x14ac:dyDescent="0.3">
      <c r="A519" t="s">
        <v>7089</v>
      </c>
      <c r="B519">
        <v>72</v>
      </c>
      <c r="C519">
        <v>106</v>
      </c>
      <c r="D519">
        <v>395592</v>
      </c>
      <c r="E519" t="s">
        <v>129</v>
      </c>
      <c r="F519" t="s">
        <v>3740</v>
      </c>
      <c r="G519" t="s">
        <v>7090</v>
      </c>
      <c r="H519">
        <v>21202</v>
      </c>
      <c r="I519">
        <v>134</v>
      </c>
      <c r="J519" t="s">
        <v>19</v>
      </c>
      <c r="K519" t="s">
        <v>1748</v>
      </c>
      <c r="L519">
        <v>2000000</v>
      </c>
      <c r="M519">
        <v>2003</v>
      </c>
      <c r="N519">
        <v>7.6</v>
      </c>
      <c r="O519" s="4">
        <f t="shared" si="24"/>
        <v>0.395592</v>
      </c>
      <c r="P519" s="4">
        <f t="shared" si="25"/>
        <v>2</v>
      </c>
      <c r="Q519" s="4">
        <f t="shared" si="26"/>
        <v>-1.6044080000000001</v>
      </c>
    </row>
    <row r="520" spans="1:17" x14ac:dyDescent="0.3">
      <c r="A520" t="s">
        <v>59</v>
      </c>
      <c r="B520">
        <v>375</v>
      </c>
      <c r="C520">
        <v>153</v>
      </c>
      <c r="D520">
        <v>301956980</v>
      </c>
      <c r="E520" t="s">
        <v>61</v>
      </c>
      <c r="F520" t="s">
        <v>62</v>
      </c>
      <c r="G520" t="s">
        <v>63</v>
      </c>
      <c r="H520">
        <v>321795</v>
      </c>
      <c r="I520">
        <v>973</v>
      </c>
      <c r="J520" t="s">
        <v>19</v>
      </c>
      <c r="K520" t="s">
        <v>31</v>
      </c>
      <c r="L520">
        <v>250000000</v>
      </c>
      <c r="M520">
        <v>2009</v>
      </c>
      <c r="N520">
        <v>7.5</v>
      </c>
      <c r="O520" s="4">
        <f t="shared" si="24"/>
        <v>301.95697999999999</v>
      </c>
      <c r="P520" s="4">
        <f t="shared" si="25"/>
        <v>250</v>
      </c>
      <c r="Q520" s="4">
        <f t="shared" si="26"/>
        <v>51.956979999999987</v>
      </c>
    </row>
    <row r="521" spans="1:17" hidden="1" x14ac:dyDescent="0.3">
      <c r="A521" t="s">
        <v>7098</v>
      </c>
      <c r="B521">
        <v>14</v>
      </c>
      <c r="C521">
        <v>112</v>
      </c>
      <c r="D521">
        <v>173783</v>
      </c>
      <c r="E521" t="s">
        <v>38</v>
      </c>
      <c r="F521" t="s">
        <v>3650</v>
      </c>
      <c r="G521" t="s">
        <v>7100</v>
      </c>
      <c r="H521">
        <v>578</v>
      </c>
      <c r="I521">
        <v>34</v>
      </c>
      <c r="J521" t="s">
        <v>19</v>
      </c>
      <c r="K521" t="s">
        <v>20</v>
      </c>
      <c r="L521">
        <v>2500000</v>
      </c>
      <c r="M521">
        <v>2008</v>
      </c>
      <c r="N521">
        <v>7.6</v>
      </c>
      <c r="O521" s="4">
        <f t="shared" si="24"/>
        <v>0.17378299999999999</v>
      </c>
      <c r="P521" s="4">
        <f t="shared" si="25"/>
        <v>2.5</v>
      </c>
      <c r="Q521" s="4">
        <f t="shared" si="26"/>
        <v>-2.3262170000000002</v>
      </c>
    </row>
    <row r="522" spans="1:17" x14ac:dyDescent="0.3">
      <c r="A522" t="s">
        <v>6154</v>
      </c>
      <c r="B522">
        <v>270</v>
      </c>
      <c r="C522">
        <v>101</v>
      </c>
      <c r="D522">
        <v>59889948</v>
      </c>
      <c r="E522" t="s">
        <v>1289</v>
      </c>
      <c r="F522" t="s">
        <v>301</v>
      </c>
      <c r="G522" t="s">
        <v>6155</v>
      </c>
      <c r="H522">
        <v>355810</v>
      </c>
      <c r="I522">
        <v>889</v>
      </c>
      <c r="J522" t="s">
        <v>19</v>
      </c>
      <c r="K522" t="s">
        <v>20</v>
      </c>
      <c r="L522">
        <v>8000000</v>
      </c>
      <c r="M522">
        <v>2006</v>
      </c>
      <c r="N522">
        <v>7.9</v>
      </c>
      <c r="O522" s="4">
        <f t="shared" si="24"/>
        <v>59.889947999999997</v>
      </c>
      <c r="P522" s="4">
        <f t="shared" si="25"/>
        <v>8</v>
      </c>
      <c r="Q522" s="4">
        <f t="shared" si="26"/>
        <v>51.889947999999997</v>
      </c>
    </row>
    <row r="523" spans="1:17" hidden="1" x14ac:dyDescent="0.3">
      <c r="A523" t="s">
        <v>6567</v>
      </c>
      <c r="B523">
        <v>47</v>
      </c>
      <c r="C523">
        <v>98</v>
      </c>
      <c r="D523">
        <v>795126</v>
      </c>
      <c r="E523" t="s">
        <v>2867</v>
      </c>
      <c r="F523" t="s">
        <v>1004</v>
      </c>
      <c r="G523" t="s">
        <v>6568</v>
      </c>
      <c r="H523">
        <v>4976</v>
      </c>
      <c r="I523">
        <v>52</v>
      </c>
      <c r="J523" t="s">
        <v>19</v>
      </c>
      <c r="K523" t="s">
        <v>162</v>
      </c>
      <c r="L523">
        <v>6000000</v>
      </c>
      <c r="M523">
        <v>2004</v>
      </c>
      <c r="N523">
        <v>7.6</v>
      </c>
      <c r="O523" s="4">
        <f t="shared" si="24"/>
        <v>0.795126</v>
      </c>
      <c r="P523" s="4">
        <f t="shared" si="25"/>
        <v>6</v>
      </c>
      <c r="Q523" s="4">
        <f t="shared" si="26"/>
        <v>-5.2048740000000002</v>
      </c>
    </row>
    <row r="524" spans="1:17" hidden="1" x14ac:dyDescent="0.3">
      <c r="A524" t="s">
        <v>4704</v>
      </c>
      <c r="B524">
        <v>81</v>
      </c>
      <c r="C524">
        <v>121</v>
      </c>
      <c r="D524">
        <v>112935</v>
      </c>
      <c r="E524" t="s">
        <v>1671</v>
      </c>
      <c r="F524" t="s">
        <v>4707</v>
      </c>
      <c r="G524" t="s">
        <v>6110</v>
      </c>
      <c r="H524">
        <v>8161</v>
      </c>
      <c r="I524">
        <v>94</v>
      </c>
      <c r="J524" t="s">
        <v>19</v>
      </c>
      <c r="K524" t="s">
        <v>31</v>
      </c>
      <c r="L524">
        <v>9000000</v>
      </c>
      <c r="M524">
        <v>2002</v>
      </c>
      <c r="N524">
        <v>7.6</v>
      </c>
      <c r="O524" s="4">
        <f t="shared" si="24"/>
        <v>0.11293499999999999</v>
      </c>
      <c r="P524" s="4">
        <f t="shared" si="25"/>
        <v>9</v>
      </c>
      <c r="Q524" s="4">
        <f t="shared" si="26"/>
        <v>-8.8870649999999998</v>
      </c>
    </row>
    <row r="525" spans="1:17" x14ac:dyDescent="0.3">
      <c r="A525" t="s">
        <v>1336</v>
      </c>
      <c r="B525">
        <v>116</v>
      </c>
      <c r="C525">
        <v>162</v>
      </c>
      <c r="D525">
        <v>78651430</v>
      </c>
      <c r="E525" t="s">
        <v>2595</v>
      </c>
      <c r="F525" t="s">
        <v>254</v>
      </c>
      <c r="G525" t="s">
        <v>3271</v>
      </c>
      <c r="H525">
        <v>142067</v>
      </c>
      <c r="I525">
        <v>457</v>
      </c>
      <c r="J525" t="s">
        <v>19</v>
      </c>
      <c r="K525" t="s">
        <v>20</v>
      </c>
      <c r="L525">
        <v>27000000</v>
      </c>
      <c r="M525">
        <v>1996</v>
      </c>
      <c r="N525">
        <v>7.4</v>
      </c>
      <c r="O525" s="4">
        <f t="shared" si="24"/>
        <v>78.651430000000005</v>
      </c>
      <c r="P525" s="4">
        <f t="shared" si="25"/>
        <v>27</v>
      </c>
      <c r="Q525" s="4">
        <f t="shared" si="26"/>
        <v>51.651430000000005</v>
      </c>
    </row>
    <row r="526" spans="1:17" x14ac:dyDescent="0.3">
      <c r="A526" t="s">
        <v>5151</v>
      </c>
      <c r="B526">
        <v>393</v>
      </c>
      <c r="C526">
        <v>100</v>
      </c>
      <c r="D526">
        <v>71588220</v>
      </c>
      <c r="E526" t="s">
        <v>3309</v>
      </c>
      <c r="F526" t="s">
        <v>2869</v>
      </c>
      <c r="G526" t="s">
        <v>5152</v>
      </c>
      <c r="H526">
        <v>134869</v>
      </c>
      <c r="I526">
        <v>304</v>
      </c>
      <c r="J526" t="s">
        <v>19</v>
      </c>
      <c r="K526" t="s">
        <v>162</v>
      </c>
      <c r="L526">
        <v>20000000</v>
      </c>
      <c r="M526">
        <v>2013</v>
      </c>
      <c r="N526">
        <v>6.2</v>
      </c>
      <c r="O526" s="4">
        <f t="shared" si="24"/>
        <v>71.588220000000007</v>
      </c>
      <c r="P526" s="4">
        <f t="shared" si="25"/>
        <v>20</v>
      </c>
      <c r="Q526" s="4">
        <f t="shared" si="26"/>
        <v>51.588220000000007</v>
      </c>
    </row>
    <row r="527" spans="1:17" hidden="1" x14ac:dyDescent="0.3">
      <c r="A527" t="s">
        <v>7135</v>
      </c>
      <c r="B527">
        <v>67</v>
      </c>
      <c r="C527">
        <v>89</v>
      </c>
      <c r="D527">
        <v>313436</v>
      </c>
      <c r="E527" t="s">
        <v>1289</v>
      </c>
      <c r="F527" t="s">
        <v>7136</v>
      </c>
      <c r="G527" t="s">
        <v>7137</v>
      </c>
      <c r="H527">
        <v>12244</v>
      </c>
      <c r="I527">
        <v>95</v>
      </c>
      <c r="J527" t="s">
        <v>6566</v>
      </c>
      <c r="K527" t="s">
        <v>5120</v>
      </c>
      <c r="L527">
        <v>15500000</v>
      </c>
      <c r="M527">
        <v>2001</v>
      </c>
      <c r="N527">
        <v>7.6</v>
      </c>
      <c r="O527" s="4">
        <f t="shared" si="24"/>
        <v>0.31343599999999999</v>
      </c>
      <c r="P527" s="4">
        <f t="shared" si="25"/>
        <v>15.5</v>
      </c>
      <c r="Q527" s="4">
        <f t="shared" si="26"/>
        <v>-15.186564000000001</v>
      </c>
    </row>
    <row r="528" spans="1:17" x14ac:dyDescent="0.3">
      <c r="A528" t="s">
        <v>1461</v>
      </c>
      <c r="B528">
        <v>64</v>
      </c>
      <c r="C528">
        <v>112</v>
      </c>
      <c r="D528">
        <v>57504069</v>
      </c>
      <c r="E528" t="s">
        <v>1007</v>
      </c>
      <c r="F528" t="s">
        <v>6389</v>
      </c>
      <c r="G528" t="s">
        <v>6390</v>
      </c>
      <c r="H528">
        <v>94139</v>
      </c>
      <c r="I528">
        <v>183</v>
      </c>
      <c r="J528" t="s">
        <v>19</v>
      </c>
      <c r="K528" t="s">
        <v>20</v>
      </c>
      <c r="L528">
        <v>6000000</v>
      </c>
      <c r="M528">
        <v>1991</v>
      </c>
      <c r="N528">
        <v>7.8</v>
      </c>
      <c r="O528" s="4">
        <f t="shared" si="24"/>
        <v>57.504069000000001</v>
      </c>
      <c r="P528" s="4">
        <f t="shared" si="25"/>
        <v>6</v>
      </c>
      <c r="Q528" s="4">
        <f t="shared" si="26"/>
        <v>51.504069000000001</v>
      </c>
    </row>
    <row r="529" spans="1:17" x14ac:dyDescent="0.3">
      <c r="A529" t="s">
        <v>1375</v>
      </c>
      <c r="B529">
        <v>68</v>
      </c>
      <c r="C529">
        <v>125</v>
      </c>
      <c r="D529">
        <v>77324422</v>
      </c>
      <c r="E529" t="s">
        <v>1671</v>
      </c>
      <c r="F529" t="s">
        <v>902</v>
      </c>
      <c r="G529" t="s">
        <v>5087</v>
      </c>
      <c r="H529">
        <v>178731</v>
      </c>
      <c r="I529">
        <v>261</v>
      </c>
      <c r="J529" t="s">
        <v>19</v>
      </c>
      <c r="K529" t="s">
        <v>20</v>
      </c>
      <c r="L529">
        <v>26000000</v>
      </c>
      <c r="M529">
        <v>1993</v>
      </c>
      <c r="N529">
        <v>7.7</v>
      </c>
      <c r="O529" s="4">
        <f t="shared" si="24"/>
        <v>77.324421999999998</v>
      </c>
      <c r="P529" s="4">
        <f t="shared" si="25"/>
        <v>26</v>
      </c>
      <c r="Q529" s="4">
        <f t="shared" si="26"/>
        <v>51.324421999999998</v>
      </c>
    </row>
    <row r="530" spans="1:17" x14ac:dyDescent="0.3">
      <c r="A530" t="s">
        <v>1160</v>
      </c>
      <c r="B530">
        <v>123</v>
      </c>
      <c r="C530">
        <v>119</v>
      </c>
      <c r="D530">
        <v>76270454</v>
      </c>
      <c r="E530" t="s">
        <v>1100</v>
      </c>
      <c r="F530" t="s">
        <v>913</v>
      </c>
      <c r="G530" t="s">
        <v>4036</v>
      </c>
      <c r="H530">
        <v>219008</v>
      </c>
      <c r="I530">
        <v>418</v>
      </c>
      <c r="J530" t="s">
        <v>19</v>
      </c>
      <c r="K530" t="s">
        <v>20</v>
      </c>
      <c r="L530">
        <v>25000000</v>
      </c>
      <c r="M530">
        <v>1987</v>
      </c>
      <c r="N530">
        <v>7.9</v>
      </c>
      <c r="O530" s="4">
        <f t="shared" si="24"/>
        <v>76.270454000000001</v>
      </c>
      <c r="P530" s="4">
        <f t="shared" si="25"/>
        <v>25</v>
      </c>
      <c r="Q530" s="4">
        <f t="shared" si="26"/>
        <v>51.270454000000001</v>
      </c>
    </row>
    <row r="531" spans="1:17" x14ac:dyDescent="0.3">
      <c r="A531" t="s">
        <v>5361</v>
      </c>
      <c r="B531">
        <v>222</v>
      </c>
      <c r="C531">
        <v>115</v>
      </c>
      <c r="D531">
        <v>66009973</v>
      </c>
      <c r="E531" t="s">
        <v>2561</v>
      </c>
      <c r="F531" t="s">
        <v>2090</v>
      </c>
      <c r="G531" t="s">
        <v>5362</v>
      </c>
      <c r="H531">
        <v>38202</v>
      </c>
      <c r="I531">
        <v>135</v>
      </c>
      <c r="J531" t="s">
        <v>19</v>
      </c>
      <c r="K531" t="s">
        <v>20</v>
      </c>
      <c r="L531">
        <v>14800000</v>
      </c>
      <c r="M531">
        <v>2015</v>
      </c>
      <c r="N531">
        <v>5.7</v>
      </c>
      <c r="O531" s="4">
        <f t="shared" si="24"/>
        <v>66.009973000000002</v>
      </c>
      <c r="P531" s="4">
        <f t="shared" si="25"/>
        <v>14.8</v>
      </c>
      <c r="Q531" s="4">
        <f t="shared" si="26"/>
        <v>51.209973000000005</v>
      </c>
    </row>
    <row r="532" spans="1:17" x14ac:dyDescent="0.3">
      <c r="A532" t="s">
        <v>1711</v>
      </c>
      <c r="B532">
        <v>218</v>
      </c>
      <c r="C532">
        <v>109</v>
      </c>
      <c r="D532">
        <v>86208010</v>
      </c>
      <c r="E532" t="s">
        <v>872</v>
      </c>
      <c r="F532" t="s">
        <v>314</v>
      </c>
      <c r="G532" t="s">
        <v>2890</v>
      </c>
      <c r="H532">
        <v>97045</v>
      </c>
      <c r="I532">
        <v>285</v>
      </c>
      <c r="J532" t="s">
        <v>19</v>
      </c>
      <c r="K532" t="s">
        <v>20</v>
      </c>
      <c r="L532">
        <v>35000000</v>
      </c>
      <c r="M532">
        <v>2014</v>
      </c>
      <c r="N532">
        <v>5.7</v>
      </c>
      <c r="O532" s="4">
        <f t="shared" si="24"/>
        <v>86.208010000000002</v>
      </c>
      <c r="P532" s="4">
        <f t="shared" si="25"/>
        <v>35</v>
      </c>
      <c r="Q532" s="4">
        <f t="shared" si="26"/>
        <v>51.208010000000002</v>
      </c>
    </row>
    <row r="533" spans="1:17" hidden="1" x14ac:dyDescent="0.3">
      <c r="A533" t="s">
        <v>7644</v>
      </c>
      <c r="B533">
        <v>34</v>
      </c>
      <c r="C533">
        <v>133</v>
      </c>
      <c r="D533">
        <v>9910</v>
      </c>
      <c r="E533" t="s">
        <v>2662</v>
      </c>
      <c r="F533" t="s">
        <v>552</v>
      </c>
      <c r="G533" t="s">
        <v>7645</v>
      </c>
      <c r="H533">
        <v>13543</v>
      </c>
      <c r="I533">
        <v>94</v>
      </c>
      <c r="J533" t="s">
        <v>5072</v>
      </c>
      <c r="K533" t="s">
        <v>5073</v>
      </c>
      <c r="L533">
        <v>25000000</v>
      </c>
      <c r="M533">
        <v>2004</v>
      </c>
      <c r="N533">
        <v>7.6</v>
      </c>
      <c r="O533" s="4">
        <f t="shared" si="24"/>
        <v>9.9100000000000004E-3</v>
      </c>
      <c r="P533" s="4">
        <f t="shared" si="25"/>
        <v>25</v>
      </c>
      <c r="Q533" s="4">
        <f t="shared" si="26"/>
        <v>-24.990089999999999</v>
      </c>
    </row>
    <row r="534" spans="1:17" x14ac:dyDescent="0.3">
      <c r="A534" t="s">
        <v>1461</v>
      </c>
      <c r="B534">
        <v>150</v>
      </c>
      <c r="C534">
        <v>107</v>
      </c>
      <c r="D534">
        <v>127083765</v>
      </c>
      <c r="E534" t="s">
        <v>201</v>
      </c>
      <c r="F534" t="s">
        <v>200</v>
      </c>
      <c r="G534" t="s">
        <v>1462</v>
      </c>
      <c r="H534">
        <v>191912</v>
      </c>
      <c r="I534">
        <v>370</v>
      </c>
      <c r="J534" t="s">
        <v>19</v>
      </c>
      <c r="K534" t="s">
        <v>20</v>
      </c>
      <c r="L534">
        <v>76000000</v>
      </c>
      <c r="M534">
        <v>2003</v>
      </c>
      <c r="N534">
        <v>5.9</v>
      </c>
      <c r="O534" s="4">
        <f t="shared" si="24"/>
        <v>127.083765</v>
      </c>
      <c r="P534" s="4">
        <f t="shared" si="25"/>
        <v>76</v>
      </c>
      <c r="Q534" s="4">
        <f t="shared" si="26"/>
        <v>51.083765</v>
      </c>
    </row>
    <row r="535" spans="1:17" x14ac:dyDescent="0.3">
      <c r="A535" t="s">
        <v>5613</v>
      </c>
      <c r="B535">
        <v>63</v>
      </c>
      <c r="C535">
        <v>81</v>
      </c>
      <c r="D535">
        <v>63071133</v>
      </c>
      <c r="E535" t="s">
        <v>5614</v>
      </c>
      <c r="F535" t="s">
        <v>540</v>
      </c>
      <c r="G535" t="s">
        <v>5615</v>
      </c>
      <c r="H535">
        <v>42892</v>
      </c>
      <c r="I535">
        <v>154</v>
      </c>
      <c r="J535" t="s">
        <v>19</v>
      </c>
      <c r="K535" t="s">
        <v>20</v>
      </c>
      <c r="L535">
        <v>12000000</v>
      </c>
      <c r="M535">
        <v>1996</v>
      </c>
      <c r="N535">
        <v>6.8</v>
      </c>
      <c r="O535" s="4">
        <f t="shared" si="24"/>
        <v>63.071133000000003</v>
      </c>
      <c r="P535" s="4">
        <f t="shared" si="25"/>
        <v>12</v>
      </c>
      <c r="Q535" s="4">
        <f t="shared" si="26"/>
        <v>51.071133000000003</v>
      </c>
    </row>
    <row r="536" spans="1:17" x14ac:dyDescent="0.3">
      <c r="A536" t="s">
        <v>1530</v>
      </c>
      <c r="B536">
        <v>174</v>
      </c>
      <c r="C536">
        <v>96</v>
      </c>
      <c r="D536">
        <v>88915214</v>
      </c>
      <c r="E536" t="s">
        <v>877</v>
      </c>
      <c r="F536" t="s">
        <v>362</v>
      </c>
      <c r="G536" t="s">
        <v>3135</v>
      </c>
      <c r="H536">
        <v>163665</v>
      </c>
      <c r="I536">
        <v>169</v>
      </c>
      <c r="J536" t="s">
        <v>19</v>
      </c>
      <c r="K536" t="s">
        <v>20</v>
      </c>
      <c r="L536">
        <v>38000000</v>
      </c>
      <c r="M536">
        <v>2009</v>
      </c>
      <c r="N536">
        <v>6.5</v>
      </c>
      <c r="O536" s="4">
        <f t="shared" si="24"/>
        <v>88.915214000000006</v>
      </c>
      <c r="P536" s="4">
        <f t="shared" si="25"/>
        <v>38</v>
      </c>
      <c r="Q536" s="4">
        <f t="shared" si="26"/>
        <v>50.915214000000006</v>
      </c>
    </row>
    <row r="537" spans="1:17" x14ac:dyDescent="0.3">
      <c r="A537" t="s">
        <v>719</v>
      </c>
      <c r="B537">
        <v>119</v>
      </c>
      <c r="C537">
        <v>102</v>
      </c>
      <c r="D537">
        <v>90835030</v>
      </c>
      <c r="E537" t="s">
        <v>1106</v>
      </c>
      <c r="F537" t="s">
        <v>2108</v>
      </c>
      <c r="G537" t="s">
        <v>2893</v>
      </c>
      <c r="H537">
        <v>28621</v>
      </c>
      <c r="I537">
        <v>58</v>
      </c>
      <c r="J537" t="s">
        <v>19</v>
      </c>
      <c r="K537" t="s">
        <v>20</v>
      </c>
      <c r="L537">
        <v>40000000</v>
      </c>
      <c r="M537">
        <v>2016</v>
      </c>
      <c r="N537">
        <v>5.9</v>
      </c>
      <c r="O537" s="4">
        <f t="shared" si="24"/>
        <v>90.835030000000003</v>
      </c>
      <c r="P537" s="4">
        <f t="shared" si="25"/>
        <v>40</v>
      </c>
      <c r="Q537" s="4">
        <f t="shared" si="26"/>
        <v>50.835030000000003</v>
      </c>
    </row>
    <row r="538" spans="1:17" x14ac:dyDescent="0.3">
      <c r="A538" t="s">
        <v>1786</v>
      </c>
      <c r="B538">
        <v>153</v>
      </c>
      <c r="C538">
        <v>119</v>
      </c>
      <c r="D538">
        <v>115731542</v>
      </c>
      <c r="E538" t="s">
        <v>753</v>
      </c>
      <c r="F538" t="s">
        <v>193</v>
      </c>
      <c r="G538" t="s">
        <v>1787</v>
      </c>
      <c r="H538">
        <v>151812</v>
      </c>
      <c r="I538">
        <v>556</v>
      </c>
      <c r="J538" t="s">
        <v>19</v>
      </c>
      <c r="K538" t="s">
        <v>20</v>
      </c>
      <c r="L538">
        <v>65000000</v>
      </c>
      <c r="M538">
        <v>1998</v>
      </c>
      <c r="N538">
        <v>6.5</v>
      </c>
      <c r="O538" s="4">
        <f t="shared" si="24"/>
        <v>115.731542</v>
      </c>
      <c r="P538" s="4">
        <f t="shared" si="25"/>
        <v>65</v>
      </c>
      <c r="Q538" s="4">
        <f t="shared" si="26"/>
        <v>50.731542000000005</v>
      </c>
    </row>
    <row r="539" spans="1:17" x14ac:dyDescent="0.3">
      <c r="A539" t="s">
        <v>1295</v>
      </c>
      <c r="B539">
        <v>123</v>
      </c>
      <c r="C539">
        <v>88</v>
      </c>
      <c r="D539">
        <v>74608545</v>
      </c>
      <c r="E539" t="s">
        <v>872</v>
      </c>
      <c r="F539" t="s">
        <v>672</v>
      </c>
      <c r="G539" t="s">
        <v>4260</v>
      </c>
      <c r="H539">
        <v>185258</v>
      </c>
      <c r="I539">
        <v>404</v>
      </c>
      <c r="J539" t="s">
        <v>19</v>
      </c>
      <c r="K539" t="s">
        <v>20</v>
      </c>
      <c r="L539">
        <v>24000000</v>
      </c>
      <c r="M539">
        <v>2003</v>
      </c>
      <c r="N539">
        <v>7.2</v>
      </c>
      <c r="O539" s="4">
        <f t="shared" si="24"/>
        <v>74.608545000000007</v>
      </c>
      <c r="P539" s="4">
        <f t="shared" si="25"/>
        <v>24</v>
      </c>
      <c r="Q539" s="4">
        <f t="shared" si="26"/>
        <v>50.608545000000007</v>
      </c>
    </row>
    <row r="540" spans="1:17" x14ac:dyDescent="0.3">
      <c r="A540" t="s">
        <v>325</v>
      </c>
      <c r="B540">
        <v>322</v>
      </c>
      <c r="C540">
        <v>137</v>
      </c>
      <c r="D540">
        <v>115603980</v>
      </c>
      <c r="E540" t="s">
        <v>1793</v>
      </c>
      <c r="F540" t="s">
        <v>1794</v>
      </c>
      <c r="G540" t="s">
        <v>1795</v>
      </c>
      <c r="H540">
        <v>103589</v>
      </c>
      <c r="I540">
        <v>351</v>
      </c>
      <c r="J540" t="s">
        <v>19</v>
      </c>
      <c r="K540" t="s">
        <v>20</v>
      </c>
      <c r="L540">
        <v>65000000</v>
      </c>
      <c r="M540">
        <v>2014</v>
      </c>
      <c r="N540">
        <v>7.2</v>
      </c>
      <c r="O540" s="4">
        <f t="shared" si="24"/>
        <v>115.60398000000001</v>
      </c>
      <c r="P540" s="4">
        <f t="shared" si="25"/>
        <v>65</v>
      </c>
      <c r="Q540" s="4">
        <f t="shared" si="26"/>
        <v>50.603980000000007</v>
      </c>
    </row>
    <row r="541" spans="1:17" x14ac:dyDescent="0.3">
      <c r="A541" t="s">
        <v>1732</v>
      </c>
      <c r="B541">
        <v>176</v>
      </c>
      <c r="C541">
        <v>124</v>
      </c>
      <c r="D541">
        <v>118471320</v>
      </c>
      <c r="E541" t="s">
        <v>513</v>
      </c>
      <c r="F541" t="s">
        <v>270</v>
      </c>
      <c r="G541" t="s">
        <v>1733</v>
      </c>
      <c r="H541">
        <v>86504</v>
      </c>
      <c r="I541">
        <v>568</v>
      </c>
      <c r="J541" t="s">
        <v>19</v>
      </c>
      <c r="K541" t="s">
        <v>20</v>
      </c>
      <c r="L541">
        <v>68000000</v>
      </c>
      <c r="M541">
        <v>2002</v>
      </c>
      <c r="N541">
        <v>6.4</v>
      </c>
      <c r="O541" s="4">
        <f t="shared" si="24"/>
        <v>118.47132000000001</v>
      </c>
      <c r="P541" s="4">
        <f t="shared" si="25"/>
        <v>68</v>
      </c>
      <c r="Q541" s="4">
        <f t="shared" si="26"/>
        <v>50.471320000000006</v>
      </c>
    </row>
    <row r="542" spans="1:17" x14ac:dyDescent="0.3">
      <c r="A542" t="s">
        <v>95</v>
      </c>
      <c r="B542">
        <v>208</v>
      </c>
      <c r="C542">
        <v>88</v>
      </c>
      <c r="D542">
        <v>190418803</v>
      </c>
      <c r="E542" t="s">
        <v>544</v>
      </c>
      <c r="F542" t="s">
        <v>98</v>
      </c>
      <c r="G542" t="s">
        <v>545</v>
      </c>
      <c r="H542">
        <v>270207</v>
      </c>
      <c r="I542">
        <v>606</v>
      </c>
      <c r="J542" t="s">
        <v>19</v>
      </c>
      <c r="K542" t="s">
        <v>20</v>
      </c>
      <c r="L542">
        <v>140000000</v>
      </c>
      <c r="M542">
        <v>2002</v>
      </c>
      <c r="N542">
        <v>6.1</v>
      </c>
      <c r="O542" s="4">
        <f t="shared" si="24"/>
        <v>190.418803</v>
      </c>
      <c r="P542" s="4">
        <f t="shared" si="25"/>
        <v>140</v>
      </c>
      <c r="Q542" s="4">
        <f t="shared" si="26"/>
        <v>50.418802999999997</v>
      </c>
    </row>
    <row r="543" spans="1:17" x14ac:dyDescent="0.3">
      <c r="A543" t="s">
        <v>1812</v>
      </c>
      <c r="B543">
        <v>262</v>
      </c>
      <c r="C543">
        <v>92</v>
      </c>
      <c r="D543">
        <v>58401464</v>
      </c>
      <c r="E543" t="s">
        <v>877</v>
      </c>
      <c r="F543" t="s">
        <v>108</v>
      </c>
      <c r="G543" t="s">
        <v>6192</v>
      </c>
      <c r="H543">
        <v>276746</v>
      </c>
      <c r="I543">
        <v>264</v>
      </c>
      <c r="J543" t="s">
        <v>19</v>
      </c>
      <c r="K543" t="s">
        <v>20</v>
      </c>
      <c r="L543">
        <v>8000000</v>
      </c>
      <c r="M543">
        <v>2010</v>
      </c>
      <c r="N543">
        <v>7.1</v>
      </c>
      <c r="O543" s="4">
        <f t="shared" si="24"/>
        <v>58.401463999999997</v>
      </c>
      <c r="P543" s="4">
        <f t="shared" si="25"/>
        <v>8</v>
      </c>
      <c r="Q543" s="4">
        <f t="shared" si="26"/>
        <v>50.401463999999997</v>
      </c>
    </row>
    <row r="544" spans="1:17" x14ac:dyDescent="0.3">
      <c r="A544" t="s">
        <v>2882</v>
      </c>
      <c r="B544">
        <v>173</v>
      </c>
      <c r="C544">
        <v>107</v>
      </c>
      <c r="D544">
        <v>90353764</v>
      </c>
      <c r="E544" t="s">
        <v>557</v>
      </c>
      <c r="F544" t="s">
        <v>672</v>
      </c>
      <c r="G544" t="s">
        <v>2883</v>
      </c>
      <c r="H544">
        <v>85629</v>
      </c>
      <c r="I544">
        <v>144</v>
      </c>
      <c r="J544" t="s">
        <v>19</v>
      </c>
      <c r="K544" t="s">
        <v>20</v>
      </c>
      <c r="L544">
        <v>40000000</v>
      </c>
      <c r="M544">
        <v>2015</v>
      </c>
      <c r="N544">
        <v>6</v>
      </c>
      <c r="O544" s="4">
        <f t="shared" si="24"/>
        <v>90.353763999999998</v>
      </c>
      <c r="P544" s="4">
        <f t="shared" si="25"/>
        <v>40</v>
      </c>
      <c r="Q544" s="4">
        <f t="shared" si="26"/>
        <v>50.353763999999998</v>
      </c>
    </row>
    <row r="545" spans="1:17" x14ac:dyDescent="0.3">
      <c r="A545" t="s">
        <v>977</v>
      </c>
      <c r="B545">
        <v>26</v>
      </c>
      <c r="C545">
        <v>100</v>
      </c>
      <c r="D545">
        <v>100328194</v>
      </c>
      <c r="E545" t="s">
        <v>298</v>
      </c>
      <c r="F545" t="s">
        <v>405</v>
      </c>
      <c r="G545" t="s">
        <v>2190</v>
      </c>
      <c r="H545">
        <v>85903</v>
      </c>
      <c r="I545">
        <v>92</v>
      </c>
      <c r="J545" t="s">
        <v>19</v>
      </c>
      <c r="K545" t="s">
        <v>20</v>
      </c>
      <c r="L545">
        <v>50000000</v>
      </c>
      <c r="M545">
        <v>1995</v>
      </c>
      <c r="N545">
        <v>6</v>
      </c>
      <c r="O545" s="4">
        <f t="shared" si="24"/>
        <v>100.328194</v>
      </c>
      <c r="P545" s="4">
        <f t="shared" si="25"/>
        <v>50</v>
      </c>
      <c r="Q545" s="4">
        <f t="shared" si="26"/>
        <v>50.328193999999996</v>
      </c>
    </row>
    <row r="546" spans="1:17" x14ac:dyDescent="0.3">
      <c r="A546" t="s">
        <v>1260</v>
      </c>
      <c r="B546">
        <v>265</v>
      </c>
      <c r="C546">
        <v>110</v>
      </c>
      <c r="D546">
        <v>130313314</v>
      </c>
      <c r="E546" t="s">
        <v>851</v>
      </c>
      <c r="F546" t="s">
        <v>314</v>
      </c>
      <c r="G546" t="s">
        <v>1311</v>
      </c>
      <c r="H546">
        <v>168172</v>
      </c>
      <c r="I546">
        <v>380</v>
      </c>
      <c r="J546" t="s">
        <v>19</v>
      </c>
      <c r="K546" t="s">
        <v>20</v>
      </c>
      <c r="L546">
        <v>80000000</v>
      </c>
      <c r="M546">
        <v>2008</v>
      </c>
      <c r="N546">
        <v>6.5</v>
      </c>
      <c r="O546" s="4">
        <f t="shared" si="24"/>
        <v>130.31331399999999</v>
      </c>
      <c r="P546" s="4">
        <f t="shared" si="25"/>
        <v>80</v>
      </c>
      <c r="Q546" s="4">
        <f t="shared" si="26"/>
        <v>50.313313999999991</v>
      </c>
    </row>
    <row r="547" spans="1:17" x14ac:dyDescent="0.3">
      <c r="A547" t="s">
        <v>2182</v>
      </c>
      <c r="B547">
        <v>53</v>
      </c>
      <c r="C547">
        <v>92</v>
      </c>
      <c r="D547">
        <v>105263257</v>
      </c>
      <c r="E547" t="s">
        <v>2183</v>
      </c>
      <c r="F547" t="s">
        <v>290</v>
      </c>
      <c r="G547" t="s">
        <v>2184</v>
      </c>
      <c r="H547">
        <v>56168</v>
      </c>
      <c r="I547">
        <v>103</v>
      </c>
      <c r="J547" t="s">
        <v>19</v>
      </c>
      <c r="K547" t="s">
        <v>20</v>
      </c>
      <c r="L547">
        <v>55000000</v>
      </c>
      <c r="M547">
        <v>1997</v>
      </c>
      <c r="N547">
        <v>5.4</v>
      </c>
      <c r="O547" s="4">
        <f t="shared" si="24"/>
        <v>105.263257</v>
      </c>
      <c r="P547" s="4">
        <f t="shared" si="25"/>
        <v>55</v>
      </c>
      <c r="Q547" s="4">
        <f t="shared" si="26"/>
        <v>50.263256999999996</v>
      </c>
    </row>
    <row r="548" spans="1:17" x14ac:dyDescent="0.3">
      <c r="A548" t="s">
        <v>633</v>
      </c>
      <c r="B548">
        <v>517</v>
      </c>
      <c r="C548">
        <v>117</v>
      </c>
      <c r="D548">
        <v>180191634</v>
      </c>
      <c r="E548" t="s">
        <v>295</v>
      </c>
      <c r="F548" t="s">
        <v>142</v>
      </c>
      <c r="G548" t="s">
        <v>634</v>
      </c>
      <c r="H548">
        <v>313866</v>
      </c>
      <c r="I548">
        <v>549</v>
      </c>
      <c r="J548" t="s">
        <v>19</v>
      </c>
      <c r="K548" t="s">
        <v>20</v>
      </c>
      <c r="L548">
        <v>130000000</v>
      </c>
      <c r="M548">
        <v>2015</v>
      </c>
      <c r="N548">
        <v>7.4</v>
      </c>
      <c r="O548" s="4">
        <f t="shared" si="24"/>
        <v>180.19163399999999</v>
      </c>
      <c r="P548" s="4">
        <f t="shared" si="25"/>
        <v>130</v>
      </c>
      <c r="Q548" s="4">
        <f t="shared" si="26"/>
        <v>50.191633999999993</v>
      </c>
    </row>
    <row r="549" spans="1:17" x14ac:dyDescent="0.3">
      <c r="A549" t="s">
        <v>230</v>
      </c>
      <c r="B549">
        <v>75</v>
      </c>
      <c r="C549">
        <v>142</v>
      </c>
      <c r="D549">
        <v>119654900</v>
      </c>
      <c r="E549" t="s">
        <v>442</v>
      </c>
      <c r="F549" t="s">
        <v>457</v>
      </c>
      <c r="G549" t="s">
        <v>1633</v>
      </c>
      <c r="H549">
        <v>182802</v>
      </c>
      <c r="I549">
        <v>363</v>
      </c>
      <c r="J549" t="s">
        <v>19</v>
      </c>
      <c r="K549" t="s">
        <v>20</v>
      </c>
      <c r="L549">
        <v>70000000</v>
      </c>
      <c r="M549">
        <v>1991</v>
      </c>
      <c r="N549">
        <v>6.7</v>
      </c>
      <c r="O549" s="4">
        <f t="shared" si="24"/>
        <v>119.6549</v>
      </c>
      <c r="P549" s="4">
        <f t="shared" si="25"/>
        <v>70</v>
      </c>
      <c r="Q549" s="4">
        <f t="shared" si="26"/>
        <v>49.654899999999998</v>
      </c>
    </row>
    <row r="550" spans="1:17" x14ac:dyDescent="0.3">
      <c r="A550" t="s">
        <v>875</v>
      </c>
      <c r="B550">
        <v>131</v>
      </c>
      <c r="C550">
        <v>102</v>
      </c>
      <c r="D550">
        <v>79566871</v>
      </c>
      <c r="E550" t="s">
        <v>3594</v>
      </c>
      <c r="F550" t="s">
        <v>3139</v>
      </c>
      <c r="G550" t="s">
        <v>3595</v>
      </c>
      <c r="H550">
        <v>31760</v>
      </c>
      <c r="I550">
        <v>140</v>
      </c>
      <c r="J550" t="s">
        <v>19</v>
      </c>
      <c r="K550" t="s">
        <v>20</v>
      </c>
      <c r="L550">
        <v>30000000</v>
      </c>
      <c r="M550">
        <v>2009</v>
      </c>
      <c r="N550">
        <v>4.2</v>
      </c>
      <c r="O550" s="4">
        <f t="shared" si="24"/>
        <v>79.566871000000006</v>
      </c>
      <c r="P550" s="4">
        <f t="shared" si="25"/>
        <v>30</v>
      </c>
      <c r="Q550" s="4">
        <f t="shared" si="26"/>
        <v>49.566871000000006</v>
      </c>
    </row>
    <row r="551" spans="1:17" x14ac:dyDescent="0.3">
      <c r="A551" t="s">
        <v>2185</v>
      </c>
      <c r="B551">
        <v>153</v>
      </c>
      <c r="C551">
        <v>74</v>
      </c>
      <c r="D551">
        <v>104354205</v>
      </c>
      <c r="E551" t="s">
        <v>877</v>
      </c>
      <c r="F551" t="s">
        <v>2186</v>
      </c>
      <c r="G551" t="s">
        <v>2187</v>
      </c>
      <c r="H551">
        <v>162331</v>
      </c>
      <c r="I551">
        <v>332</v>
      </c>
      <c r="J551" t="s">
        <v>19</v>
      </c>
      <c r="K551" t="s">
        <v>20</v>
      </c>
      <c r="L551">
        <v>55000000</v>
      </c>
      <c r="M551">
        <v>2003</v>
      </c>
      <c r="N551">
        <v>6.3</v>
      </c>
      <c r="O551" s="4">
        <f t="shared" si="24"/>
        <v>104.35420499999999</v>
      </c>
      <c r="P551" s="4">
        <f t="shared" si="25"/>
        <v>55</v>
      </c>
      <c r="Q551" s="4">
        <f t="shared" si="26"/>
        <v>49.354204999999993</v>
      </c>
    </row>
    <row r="552" spans="1:17" x14ac:dyDescent="0.3">
      <c r="A552" t="s">
        <v>3194</v>
      </c>
      <c r="B552">
        <v>488</v>
      </c>
      <c r="C552">
        <v>122</v>
      </c>
      <c r="D552">
        <v>74273505</v>
      </c>
      <c r="E552" t="s">
        <v>1100</v>
      </c>
      <c r="F552" t="s">
        <v>236</v>
      </c>
      <c r="G552" t="s">
        <v>4037</v>
      </c>
      <c r="H552">
        <v>612060</v>
      </c>
      <c r="I552">
        <v>1518</v>
      </c>
      <c r="J552" t="s">
        <v>19</v>
      </c>
      <c r="K552" t="s">
        <v>20</v>
      </c>
      <c r="L552">
        <v>25000000</v>
      </c>
      <c r="M552">
        <v>2007</v>
      </c>
      <c r="N552">
        <v>8.1</v>
      </c>
      <c r="O552" s="4">
        <f t="shared" si="24"/>
        <v>74.273505</v>
      </c>
      <c r="P552" s="4">
        <f t="shared" si="25"/>
        <v>25</v>
      </c>
      <c r="Q552" s="4">
        <f t="shared" si="26"/>
        <v>49.273505</v>
      </c>
    </row>
    <row r="553" spans="1:17" x14ac:dyDescent="0.3">
      <c r="A553" t="s">
        <v>1931</v>
      </c>
      <c r="B553">
        <v>166</v>
      </c>
      <c r="C553">
        <v>113</v>
      </c>
      <c r="D553">
        <v>109176215</v>
      </c>
      <c r="E553" t="s">
        <v>872</v>
      </c>
      <c r="F553" t="s">
        <v>151</v>
      </c>
      <c r="G553" t="s">
        <v>1932</v>
      </c>
      <c r="H553">
        <v>83506</v>
      </c>
      <c r="I553">
        <v>144</v>
      </c>
      <c r="J553" t="s">
        <v>19</v>
      </c>
      <c r="K553" t="s">
        <v>20</v>
      </c>
      <c r="L553">
        <v>60000000</v>
      </c>
      <c r="M553">
        <v>2009</v>
      </c>
      <c r="N553">
        <v>5.5</v>
      </c>
      <c r="O553" s="4">
        <f t="shared" si="24"/>
        <v>109.176215</v>
      </c>
      <c r="P553" s="4">
        <f t="shared" si="25"/>
        <v>60</v>
      </c>
      <c r="Q553" s="4">
        <f t="shared" si="26"/>
        <v>49.176214999999999</v>
      </c>
    </row>
    <row r="554" spans="1:17" x14ac:dyDescent="0.3">
      <c r="A554" t="s">
        <v>2877</v>
      </c>
      <c r="B554">
        <v>212</v>
      </c>
      <c r="C554">
        <v>116</v>
      </c>
      <c r="D554">
        <v>89138076</v>
      </c>
      <c r="E554" t="s">
        <v>2396</v>
      </c>
      <c r="F554" t="s">
        <v>2878</v>
      </c>
      <c r="G554" t="s">
        <v>2879</v>
      </c>
      <c r="H554">
        <v>98535</v>
      </c>
      <c r="I554">
        <v>734</v>
      </c>
      <c r="J554" t="s">
        <v>19</v>
      </c>
      <c r="K554" t="s">
        <v>20</v>
      </c>
      <c r="L554">
        <v>40000000</v>
      </c>
      <c r="M554">
        <v>2000</v>
      </c>
      <c r="N554">
        <v>5.5</v>
      </c>
      <c r="O554" s="4">
        <f t="shared" si="24"/>
        <v>89.138075999999998</v>
      </c>
      <c r="P554" s="4">
        <f t="shared" si="25"/>
        <v>40</v>
      </c>
      <c r="Q554" s="4">
        <f t="shared" si="26"/>
        <v>49.138075999999998</v>
      </c>
    </row>
    <row r="555" spans="1:17" x14ac:dyDescent="0.3">
      <c r="A555" t="s">
        <v>1151</v>
      </c>
      <c r="B555">
        <v>111</v>
      </c>
      <c r="C555">
        <v>94</v>
      </c>
      <c r="D555">
        <v>64001297</v>
      </c>
      <c r="E555" t="s">
        <v>1508</v>
      </c>
      <c r="F555" t="s">
        <v>283</v>
      </c>
      <c r="G555" t="s">
        <v>5150</v>
      </c>
      <c r="H555">
        <v>32002</v>
      </c>
      <c r="I555">
        <v>103</v>
      </c>
      <c r="J555" t="s">
        <v>19</v>
      </c>
      <c r="K555" t="s">
        <v>20</v>
      </c>
      <c r="L555">
        <v>15000000</v>
      </c>
      <c r="M555">
        <v>2010</v>
      </c>
      <c r="N555">
        <v>6.2</v>
      </c>
      <c r="O555" s="4">
        <f t="shared" si="24"/>
        <v>64.001296999999994</v>
      </c>
      <c r="P555" s="4">
        <f t="shared" si="25"/>
        <v>15</v>
      </c>
      <c r="Q555" s="4">
        <f t="shared" si="26"/>
        <v>49.001296999999994</v>
      </c>
    </row>
    <row r="556" spans="1:17" x14ac:dyDescent="0.3">
      <c r="A556" t="s">
        <v>4586</v>
      </c>
      <c r="B556">
        <v>248</v>
      </c>
      <c r="C556">
        <v>96</v>
      </c>
      <c r="D556">
        <v>53884821</v>
      </c>
      <c r="E556" t="s">
        <v>2914</v>
      </c>
      <c r="F556" t="s">
        <v>6588</v>
      </c>
      <c r="G556" t="s">
        <v>6589</v>
      </c>
      <c r="H556">
        <v>51204</v>
      </c>
      <c r="I556">
        <v>247</v>
      </c>
      <c r="J556" t="s">
        <v>19</v>
      </c>
      <c r="K556" t="s">
        <v>20</v>
      </c>
      <c r="L556">
        <v>5000000</v>
      </c>
      <c r="M556">
        <v>2012</v>
      </c>
      <c r="N556">
        <v>4.5999999999999996</v>
      </c>
      <c r="O556" s="4">
        <f t="shared" si="24"/>
        <v>53.884821000000002</v>
      </c>
      <c r="P556" s="4">
        <f t="shared" si="25"/>
        <v>5</v>
      </c>
      <c r="Q556" s="4">
        <f t="shared" si="26"/>
        <v>48.884821000000002</v>
      </c>
    </row>
    <row r="557" spans="1:17" x14ac:dyDescent="0.3">
      <c r="A557" t="s">
        <v>1946</v>
      </c>
      <c r="B557">
        <v>62</v>
      </c>
      <c r="C557">
        <v>124</v>
      </c>
      <c r="D557">
        <v>54800000</v>
      </c>
      <c r="E557" t="s">
        <v>1671</v>
      </c>
      <c r="F557" t="s">
        <v>805</v>
      </c>
      <c r="G557" t="s">
        <v>6440</v>
      </c>
      <c r="H557">
        <v>35130</v>
      </c>
      <c r="I557">
        <v>283</v>
      </c>
      <c r="J557" t="s">
        <v>19</v>
      </c>
      <c r="K557" t="s">
        <v>20</v>
      </c>
      <c r="L557">
        <v>6000000</v>
      </c>
      <c r="M557">
        <v>1980</v>
      </c>
      <c r="N557">
        <v>7.8</v>
      </c>
      <c r="O557" s="4">
        <f t="shared" si="24"/>
        <v>54.8</v>
      </c>
      <c r="P557" s="4">
        <f t="shared" si="25"/>
        <v>6</v>
      </c>
      <c r="Q557" s="4">
        <f t="shared" si="26"/>
        <v>48.8</v>
      </c>
    </row>
    <row r="558" spans="1:17" x14ac:dyDescent="0.3">
      <c r="A558" t="s">
        <v>188</v>
      </c>
      <c r="B558">
        <v>137</v>
      </c>
      <c r="C558">
        <v>130</v>
      </c>
      <c r="D558">
        <v>106635996</v>
      </c>
      <c r="E558" t="s">
        <v>28</v>
      </c>
      <c r="F558" t="s">
        <v>1500</v>
      </c>
      <c r="G558" t="s">
        <v>1913</v>
      </c>
      <c r="H558">
        <v>199025</v>
      </c>
      <c r="I558">
        <v>416</v>
      </c>
      <c r="J558" t="s">
        <v>19</v>
      </c>
      <c r="K558" t="s">
        <v>31</v>
      </c>
      <c r="L558">
        <v>58000000</v>
      </c>
      <c r="M558">
        <v>1995</v>
      </c>
      <c r="N558">
        <v>7.2</v>
      </c>
      <c r="O558" s="4">
        <f t="shared" si="24"/>
        <v>106.63599600000001</v>
      </c>
      <c r="P558" s="4">
        <f t="shared" si="25"/>
        <v>58</v>
      </c>
      <c r="Q558" s="4">
        <f t="shared" si="26"/>
        <v>48.635996000000006</v>
      </c>
    </row>
    <row r="559" spans="1:17" x14ac:dyDescent="0.3">
      <c r="A559" t="s">
        <v>617</v>
      </c>
      <c r="B559">
        <v>556</v>
      </c>
      <c r="C559">
        <v>156</v>
      </c>
      <c r="D559">
        <v>183635922</v>
      </c>
      <c r="E559" t="s">
        <v>618</v>
      </c>
      <c r="F559" t="s">
        <v>130</v>
      </c>
      <c r="G559" t="s">
        <v>619</v>
      </c>
      <c r="H559">
        <v>406020</v>
      </c>
      <c r="I559">
        <v>1188</v>
      </c>
      <c r="J559" t="s">
        <v>19</v>
      </c>
      <c r="K559" t="s">
        <v>20</v>
      </c>
      <c r="L559">
        <v>135000000</v>
      </c>
      <c r="M559">
        <v>2015</v>
      </c>
      <c r="N559">
        <v>8.1</v>
      </c>
      <c r="O559" s="4">
        <f t="shared" si="24"/>
        <v>183.63592199999999</v>
      </c>
      <c r="P559" s="4">
        <f t="shared" si="25"/>
        <v>135</v>
      </c>
      <c r="Q559" s="4">
        <f t="shared" si="26"/>
        <v>48.635921999999994</v>
      </c>
    </row>
    <row r="560" spans="1:17" x14ac:dyDescent="0.3">
      <c r="A560" t="s">
        <v>340</v>
      </c>
      <c r="B560">
        <v>91</v>
      </c>
      <c r="C560">
        <v>88</v>
      </c>
      <c r="D560">
        <v>65535067</v>
      </c>
      <c r="E560" t="s">
        <v>877</v>
      </c>
      <c r="F560" t="s">
        <v>278</v>
      </c>
      <c r="G560" t="s">
        <v>4829</v>
      </c>
      <c r="H560">
        <v>59380</v>
      </c>
      <c r="I560">
        <v>202</v>
      </c>
      <c r="J560" t="s">
        <v>19</v>
      </c>
      <c r="K560" t="s">
        <v>20</v>
      </c>
      <c r="L560">
        <v>17000000</v>
      </c>
      <c r="M560">
        <v>1999</v>
      </c>
      <c r="N560">
        <v>5.7</v>
      </c>
      <c r="O560" s="4">
        <f t="shared" si="24"/>
        <v>65.535066999999998</v>
      </c>
      <c r="P560" s="4">
        <f t="shared" si="25"/>
        <v>17</v>
      </c>
      <c r="Q560" s="4">
        <f t="shared" si="26"/>
        <v>48.535066999999998</v>
      </c>
    </row>
    <row r="561" spans="1:17" x14ac:dyDescent="0.3">
      <c r="A561" t="s">
        <v>1883</v>
      </c>
      <c r="B561">
        <v>207</v>
      </c>
      <c r="C561">
        <v>97</v>
      </c>
      <c r="D561">
        <v>93452056</v>
      </c>
      <c r="E561" t="s">
        <v>2508</v>
      </c>
      <c r="F561" t="s">
        <v>270</v>
      </c>
      <c r="G561" t="s">
        <v>2641</v>
      </c>
      <c r="H561">
        <v>184795</v>
      </c>
      <c r="I561">
        <v>310</v>
      </c>
      <c r="J561" t="s">
        <v>19</v>
      </c>
      <c r="K561" t="s">
        <v>20</v>
      </c>
      <c r="L561">
        <v>45000000</v>
      </c>
      <c r="M561">
        <v>2007</v>
      </c>
      <c r="N561">
        <v>7.4</v>
      </c>
      <c r="O561" s="4">
        <f t="shared" si="24"/>
        <v>93.452055999999999</v>
      </c>
      <c r="P561" s="4">
        <f t="shared" si="25"/>
        <v>45</v>
      </c>
      <c r="Q561" s="4">
        <f t="shared" si="26"/>
        <v>48.452055999999999</v>
      </c>
    </row>
    <row r="562" spans="1:17" x14ac:dyDescent="0.3">
      <c r="A562" t="s">
        <v>911</v>
      </c>
      <c r="B562">
        <v>180</v>
      </c>
      <c r="C562">
        <v>98</v>
      </c>
      <c r="D562">
        <v>148383780</v>
      </c>
      <c r="E562" t="s">
        <v>877</v>
      </c>
      <c r="F562" t="s">
        <v>913</v>
      </c>
      <c r="G562" t="s">
        <v>914</v>
      </c>
      <c r="H562">
        <v>85531</v>
      </c>
      <c r="I562">
        <v>152</v>
      </c>
      <c r="J562" t="s">
        <v>19</v>
      </c>
      <c r="K562" t="s">
        <v>20</v>
      </c>
      <c r="L562">
        <v>100000000</v>
      </c>
      <c r="M562">
        <v>2010</v>
      </c>
      <c r="N562">
        <v>5.5</v>
      </c>
      <c r="O562" s="4">
        <f t="shared" si="24"/>
        <v>148.38378</v>
      </c>
      <c r="P562" s="4">
        <f t="shared" si="25"/>
        <v>100</v>
      </c>
      <c r="Q562" s="4">
        <f t="shared" si="26"/>
        <v>48.383780000000002</v>
      </c>
    </row>
    <row r="563" spans="1:17" x14ac:dyDescent="0.3">
      <c r="A563" t="s">
        <v>1066</v>
      </c>
      <c r="B563">
        <v>405</v>
      </c>
      <c r="C563">
        <v>125</v>
      </c>
      <c r="D563">
        <v>83299761</v>
      </c>
      <c r="E563" t="s">
        <v>3291</v>
      </c>
      <c r="F563" t="s">
        <v>193</v>
      </c>
      <c r="G563" t="s">
        <v>3292</v>
      </c>
      <c r="H563">
        <v>117719</v>
      </c>
      <c r="I563">
        <v>306</v>
      </c>
      <c r="J563" t="s">
        <v>19</v>
      </c>
      <c r="K563" t="s">
        <v>20</v>
      </c>
      <c r="L563">
        <v>35000000</v>
      </c>
      <c r="M563">
        <v>2013</v>
      </c>
      <c r="N563">
        <v>7.5</v>
      </c>
      <c r="O563" s="4">
        <f t="shared" si="24"/>
        <v>83.299761000000004</v>
      </c>
      <c r="P563" s="4">
        <f t="shared" si="25"/>
        <v>35</v>
      </c>
      <c r="Q563" s="4">
        <f t="shared" si="26"/>
        <v>48.299761000000004</v>
      </c>
    </row>
    <row r="564" spans="1:17" x14ac:dyDescent="0.3">
      <c r="A564" t="s">
        <v>221</v>
      </c>
      <c r="B564">
        <v>84</v>
      </c>
      <c r="C564">
        <v>117</v>
      </c>
      <c r="D564">
        <v>52700832</v>
      </c>
      <c r="E564" t="s">
        <v>753</v>
      </c>
      <c r="F564" t="s">
        <v>123</v>
      </c>
      <c r="G564" t="s">
        <v>6739</v>
      </c>
      <c r="H564">
        <v>107923</v>
      </c>
      <c r="I564">
        <v>197</v>
      </c>
      <c r="J564" t="s">
        <v>19</v>
      </c>
      <c r="K564" t="s">
        <v>31</v>
      </c>
      <c r="L564">
        <v>4500000</v>
      </c>
      <c r="M564">
        <v>1994</v>
      </c>
      <c r="N564">
        <v>7.1</v>
      </c>
      <c r="O564" s="4">
        <f t="shared" si="24"/>
        <v>52.700831999999998</v>
      </c>
      <c r="P564" s="4">
        <f t="shared" si="25"/>
        <v>4.5</v>
      </c>
      <c r="Q564" s="4">
        <f t="shared" si="26"/>
        <v>48.200831999999998</v>
      </c>
    </row>
    <row r="565" spans="1:17" x14ac:dyDescent="0.3">
      <c r="A565" t="s">
        <v>3492</v>
      </c>
      <c r="B565">
        <v>163</v>
      </c>
      <c r="C565">
        <v>92</v>
      </c>
      <c r="D565">
        <v>80197993</v>
      </c>
      <c r="E565" t="s">
        <v>3493</v>
      </c>
      <c r="F565" t="s">
        <v>2438</v>
      </c>
      <c r="G565" t="s">
        <v>3494</v>
      </c>
      <c r="H565">
        <v>65551</v>
      </c>
      <c r="I565">
        <v>441</v>
      </c>
      <c r="J565" t="s">
        <v>19</v>
      </c>
      <c r="K565" t="s">
        <v>432</v>
      </c>
      <c r="L565">
        <v>32000000</v>
      </c>
      <c r="M565">
        <v>2006</v>
      </c>
      <c r="N565">
        <v>5.7</v>
      </c>
      <c r="O565" s="4">
        <f t="shared" si="24"/>
        <v>80.197992999999997</v>
      </c>
      <c r="P565" s="4">
        <f t="shared" si="25"/>
        <v>32</v>
      </c>
      <c r="Q565" s="4">
        <f t="shared" si="26"/>
        <v>48.197992999999997</v>
      </c>
    </row>
    <row r="566" spans="1:17" x14ac:dyDescent="0.3">
      <c r="A566" t="s">
        <v>6287</v>
      </c>
      <c r="B566">
        <v>164</v>
      </c>
      <c r="C566">
        <v>110</v>
      </c>
      <c r="D566">
        <v>51100000</v>
      </c>
      <c r="E566" t="s">
        <v>28</v>
      </c>
      <c r="F566" t="s">
        <v>6947</v>
      </c>
      <c r="G566" t="s">
        <v>6948</v>
      </c>
      <c r="H566">
        <v>139432</v>
      </c>
      <c r="I566">
        <v>418</v>
      </c>
      <c r="J566" t="s">
        <v>19</v>
      </c>
      <c r="K566" t="s">
        <v>31</v>
      </c>
      <c r="L566">
        <v>3000000</v>
      </c>
      <c r="M566">
        <v>1964</v>
      </c>
      <c r="N566">
        <v>7.8</v>
      </c>
      <c r="O566" s="4">
        <f t="shared" si="24"/>
        <v>51.1</v>
      </c>
      <c r="P566" s="4">
        <f t="shared" si="25"/>
        <v>3</v>
      </c>
      <c r="Q566" s="4">
        <f t="shared" si="26"/>
        <v>48.1</v>
      </c>
    </row>
    <row r="567" spans="1:17" x14ac:dyDescent="0.3">
      <c r="A567" t="s">
        <v>3717</v>
      </c>
      <c r="B567">
        <v>287</v>
      </c>
      <c r="C567">
        <v>115</v>
      </c>
      <c r="D567">
        <v>54557348</v>
      </c>
      <c r="E567" t="s">
        <v>1100</v>
      </c>
      <c r="F567" t="s">
        <v>153</v>
      </c>
      <c r="G567" t="s">
        <v>5982</v>
      </c>
      <c r="H567">
        <v>361169</v>
      </c>
      <c r="I567">
        <v>1624</v>
      </c>
      <c r="J567" t="s">
        <v>19</v>
      </c>
      <c r="K567" t="s">
        <v>432</v>
      </c>
      <c r="L567">
        <v>6500000</v>
      </c>
      <c r="M567">
        <v>2004</v>
      </c>
      <c r="N567">
        <v>7.9</v>
      </c>
      <c r="O567" s="4">
        <f t="shared" si="24"/>
        <v>54.557347999999998</v>
      </c>
      <c r="P567" s="4">
        <f t="shared" si="25"/>
        <v>6.5</v>
      </c>
      <c r="Q567" s="4">
        <f t="shared" si="26"/>
        <v>48.057347999999998</v>
      </c>
    </row>
    <row r="568" spans="1:17" x14ac:dyDescent="0.3">
      <c r="A568" t="s">
        <v>4984</v>
      </c>
      <c r="B568">
        <v>223</v>
      </c>
      <c r="C568">
        <v>112</v>
      </c>
      <c r="D568">
        <v>64998368</v>
      </c>
      <c r="E568" t="s">
        <v>2971</v>
      </c>
      <c r="F568" t="s">
        <v>1256</v>
      </c>
      <c r="G568" t="s">
        <v>4985</v>
      </c>
      <c r="H568">
        <v>213898</v>
      </c>
      <c r="I568">
        <v>250</v>
      </c>
      <c r="J568" t="s">
        <v>19</v>
      </c>
      <c r="K568" t="s">
        <v>20</v>
      </c>
      <c r="L568">
        <v>17000000</v>
      </c>
      <c r="M568">
        <v>2012</v>
      </c>
      <c r="N568">
        <v>7.2</v>
      </c>
      <c r="O568" s="4">
        <f t="shared" si="24"/>
        <v>64.998367999999999</v>
      </c>
      <c r="P568" s="4">
        <f t="shared" si="25"/>
        <v>17</v>
      </c>
      <c r="Q568" s="4">
        <f t="shared" si="26"/>
        <v>47.998367999999999</v>
      </c>
    </row>
    <row r="569" spans="1:17" x14ac:dyDescent="0.3">
      <c r="A569" t="s">
        <v>281</v>
      </c>
      <c r="B569">
        <v>490</v>
      </c>
      <c r="C569">
        <v>138</v>
      </c>
      <c r="D569">
        <v>127968405</v>
      </c>
      <c r="E569" t="s">
        <v>477</v>
      </c>
      <c r="F569" t="s">
        <v>130</v>
      </c>
      <c r="G569" t="s">
        <v>1314</v>
      </c>
      <c r="H569">
        <v>786092</v>
      </c>
      <c r="I569">
        <v>964</v>
      </c>
      <c r="J569" t="s">
        <v>19</v>
      </c>
      <c r="K569" t="s">
        <v>20</v>
      </c>
      <c r="L569">
        <v>80000000</v>
      </c>
      <c r="M569">
        <v>2010</v>
      </c>
      <c r="N569">
        <v>8.1</v>
      </c>
      <c r="O569" s="4">
        <f t="shared" si="24"/>
        <v>127.968405</v>
      </c>
      <c r="P569" s="4">
        <f t="shared" si="25"/>
        <v>80</v>
      </c>
      <c r="Q569" s="4">
        <f t="shared" si="26"/>
        <v>47.968405000000004</v>
      </c>
    </row>
    <row r="570" spans="1:17" x14ac:dyDescent="0.3">
      <c r="A570" t="s">
        <v>1590</v>
      </c>
      <c r="B570">
        <v>55</v>
      </c>
      <c r="C570">
        <v>98</v>
      </c>
      <c r="D570">
        <v>57176582</v>
      </c>
      <c r="E570" t="s">
        <v>872</v>
      </c>
      <c r="F570" t="s">
        <v>1879</v>
      </c>
      <c r="G570" t="s">
        <v>6060</v>
      </c>
      <c r="H570">
        <v>27492</v>
      </c>
      <c r="I570">
        <v>84</v>
      </c>
      <c r="J570" t="s">
        <v>19</v>
      </c>
      <c r="K570" t="s">
        <v>20</v>
      </c>
      <c r="L570">
        <v>9500000</v>
      </c>
      <c r="M570">
        <v>2000</v>
      </c>
      <c r="N570">
        <v>6.1</v>
      </c>
      <c r="O570" s="4">
        <f t="shared" si="24"/>
        <v>57.176582000000003</v>
      </c>
      <c r="P570" s="4">
        <f t="shared" si="25"/>
        <v>9.5</v>
      </c>
      <c r="Q570" s="4">
        <f t="shared" si="26"/>
        <v>47.676582000000003</v>
      </c>
    </row>
    <row r="571" spans="1:17" x14ac:dyDescent="0.3">
      <c r="A571" t="s">
        <v>253</v>
      </c>
      <c r="B571">
        <v>111</v>
      </c>
      <c r="C571">
        <v>118</v>
      </c>
      <c r="D571">
        <v>87666629</v>
      </c>
      <c r="E571" t="s">
        <v>2880</v>
      </c>
      <c r="F571" t="s">
        <v>1825</v>
      </c>
      <c r="G571" t="s">
        <v>2881</v>
      </c>
      <c r="H571">
        <v>283480</v>
      </c>
      <c r="I571">
        <v>263</v>
      </c>
      <c r="J571" t="s">
        <v>19</v>
      </c>
      <c r="K571" t="s">
        <v>20</v>
      </c>
      <c r="L571">
        <v>40000000</v>
      </c>
      <c r="M571">
        <v>1990</v>
      </c>
      <c r="N571">
        <v>7.4</v>
      </c>
      <c r="O571" s="4">
        <f t="shared" si="24"/>
        <v>87.666629</v>
      </c>
      <c r="P571" s="4">
        <f t="shared" si="25"/>
        <v>40</v>
      </c>
      <c r="Q571" s="4">
        <f t="shared" si="26"/>
        <v>47.666629</v>
      </c>
    </row>
    <row r="572" spans="1:17" x14ac:dyDescent="0.3">
      <c r="A572" t="s">
        <v>2309</v>
      </c>
      <c r="B572">
        <v>103</v>
      </c>
      <c r="C572">
        <v>100</v>
      </c>
      <c r="D572">
        <v>85570368</v>
      </c>
      <c r="E572" t="s">
        <v>1502</v>
      </c>
      <c r="F572" t="s">
        <v>166</v>
      </c>
      <c r="G572" t="s">
        <v>3138</v>
      </c>
      <c r="H572">
        <v>44885</v>
      </c>
      <c r="I572">
        <v>107</v>
      </c>
      <c r="J572" t="s">
        <v>19</v>
      </c>
      <c r="K572" t="s">
        <v>20</v>
      </c>
      <c r="L572">
        <v>38000000</v>
      </c>
      <c r="M572">
        <v>2002</v>
      </c>
      <c r="N572">
        <v>5.0999999999999996</v>
      </c>
      <c r="O572" s="4">
        <f t="shared" si="24"/>
        <v>85.570368000000002</v>
      </c>
      <c r="P572" s="4">
        <f t="shared" si="25"/>
        <v>38</v>
      </c>
      <c r="Q572" s="4">
        <f t="shared" si="26"/>
        <v>47.570368000000002</v>
      </c>
    </row>
    <row r="573" spans="1:17" x14ac:dyDescent="0.3">
      <c r="A573" t="s">
        <v>1073</v>
      </c>
      <c r="B573">
        <v>142</v>
      </c>
      <c r="C573">
        <v>124</v>
      </c>
      <c r="D573">
        <v>117541000</v>
      </c>
      <c r="E573" t="s">
        <v>34</v>
      </c>
      <c r="F573" t="s">
        <v>540</v>
      </c>
      <c r="G573" t="s">
        <v>1635</v>
      </c>
      <c r="H573">
        <v>269858</v>
      </c>
      <c r="I573">
        <v>316</v>
      </c>
      <c r="J573" t="s">
        <v>19</v>
      </c>
      <c r="K573" t="s">
        <v>20</v>
      </c>
      <c r="L573">
        <v>70000000</v>
      </c>
      <c r="M573">
        <v>1990</v>
      </c>
      <c r="N573">
        <v>7.1</v>
      </c>
      <c r="O573" s="4">
        <f t="shared" si="24"/>
        <v>117.541</v>
      </c>
      <c r="P573" s="4">
        <f t="shared" si="25"/>
        <v>70</v>
      </c>
      <c r="Q573" s="4">
        <f t="shared" si="26"/>
        <v>47.540999999999997</v>
      </c>
    </row>
    <row r="574" spans="1:17" x14ac:dyDescent="0.3">
      <c r="A574" t="s">
        <v>1245</v>
      </c>
      <c r="B574">
        <v>106</v>
      </c>
      <c r="C574">
        <v>117</v>
      </c>
      <c r="D574">
        <v>67325559</v>
      </c>
      <c r="E574" t="s">
        <v>4478</v>
      </c>
      <c r="F574" t="s">
        <v>793</v>
      </c>
      <c r="G574" t="s">
        <v>4479</v>
      </c>
      <c r="H574">
        <v>58222</v>
      </c>
      <c r="I574">
        <v>331</v>
      </c>
      <c r="J574" t="s">
        <v>19</v>
      </c>
      <c r="K574" t="s">
        <v>20</v>
      </c>
      <c r="L574">
        <v>20000000</v>
      </c>
      <c r="M574">
        <v>2003</v>
      </c>
      <c r="N574">
        <v>7.1</v>
      </c>
      <c r="O574" s="4">
        <f t="shared" si="24"/>
        <v>67.325558999999998</v>
      </c>
      <c r="P574" s="4">
        <f t="shared" si="25"/>
        <v>20</v>
      </c>
      <c r="Q574" s="4">
        <f t="shared" si="26"/>
        <v>47.325558999999998</v>
      </c>
    </row>
    <row r="575" spans="1:17" x14ac:dyDescent="0.3">
      <c r="A575" t="s">
        <v>383</v>
      </c>
      <c r="B575">
        <v>233</v>
      </c>
      <c r="C575">
        <v>112</v>
      </c>
      <c r="D575">
        <v>95308367</v>
      </c>
      <c r="E575" t="s">
        <v>1100</v>
      </c>
      <c r="F575" t="s">
        <v>319</v>
      </c>
      <c r="G575" t="s">
        <v>2568</v>
      </c>
      <c r="H575">
        <v>206104</v>
      </c>
      <c r="I575">
        <v>850</v>
      </c>
      <c r="J575" t="s">
        <v>19</v>
      </c>
      <c r="K575" t="s">
        <v>20</v>
      </c>
      <c r="L575">
        <v>48000000</v>
      </c>
      <c r="M575">
        <v>2002</v>
      </c>
      <c r="N575">
        <v>6.8</v>
      </c>
      <c r="O575" s="4">
        <f t="shared" si="24"/>
        <v>95.308367000000004</v>
      </c>
      <c r="P575" s="4">
        <f t="shared" si="25"/>
        <v>48</v>
      </c>
      <c r="Q575" s="4">
        <f t="shared" si="26"/>
        <v>47.308367000000004</v>
      </c>
    </row>
    <row r="576" spans="1:17" x14ac:dyDescent="0.3">
      <c r="A576" t="s">
        <v>2289</v>
      </c>
      <c r="B576">
        <v>261</v>
      </c>
      <c r="C576">
        <v>289</v>
      </c>
      <c r="D576">
        <v>78800000</v>
      </c>
      <c r="E576" t="s">
        <v>1664</v>
      </c>
      <c r="F576" t="s">
        <v>232</v>
      </c>
      <c r="G576" t="s">
        <v>3540</v>
      </c>
      <c r="H576">
        <v>450676</v>
      </c>
      <c r="I576">
        <v>983</v>
      </c>
      <c r="J576" t="s">
        <v>19</v>
      </c>
      <c r="K576" t="s">
        <v>20</v>
      </c>
      <c r="L576">
        <v>31500000</v>
      </c>
      <c r="M576">
        <v>1979</v>
      </c>
      <c r="N576">
        <v>8.5</v>
      </c>
      <c r="O576" s="4">
        <f t="shared" si="24"/>
        <v>78.8</v>
      </c>
      <c r="P576" s="4">
        <f t="shared" si="25"/>
        <v>31.5</v>
      </c>
      <c r="Q576" s="4">
        <f t="shared" si="26"/>
        <v>47.3</v>
      </c>
    </row>
    <row r="577" spans="1:17" x14ac:dyDescent="0.3">
      <c r="A577" t="s">
        <v>3261</v>
      </c>
      <c r="B577">
        <v>134</v>
      </c>
      <c r="C577">
        <v>143</v>
      </c>
      <c r="D577">
        <v>82300000</v>
      </c>
      <c r="E577" t="s">
        <v>734</v>
      </c>
      <c r="F577" t="s">
        <v>566</v>
      </c>
      <c r="G577" t="s">
        <v>3262</v>
      </c>
      <c r="H577">
        <v>63330</v>
      </c>
      <c r="I577">
        <v>405</v>
      </c>
      <c r="J577" t="s">
        <v>19</v>
      </c>
      <c r="K577" t="s">
        <v>20</v>
      </c>
      <c r="L577">
        <v>35000000</v>
      </c>
      <c r="M577">
        <v>1979</v>
      </c>
      <c r="N577">
        <v>6.4</v>
      </c>
      <c r="O577" s="4">
        <f t="shared" si="24"/>
        <v>82.3</v>
      </c>
      <c r="P577" s="4">
        <f t="shared" si="25"/>
        <v>35</v>
      </c>
      <c r="Q577" s="4">
        <f t="shared" si="26"/>
        <v>47.3</v>
      </c>
    </row>
    <row r="578" spans="1:17" x14ac:dyDescent="0.3">
      <c r="A578" t="s">
        <v>706</v>
      </c>
      <c r="B578">
        <v>39</v>
      </c>
      <c r="C578">
        <v>119</v>
      </c>
      <c r="D578">
        <v>92115211</v>
      </c>
      <c r="E578" t="s">
        <v>1110</v>
      </c>
      <c r="F578" t="s">
        <v>2580</v>
      </c>
      <c r="G578" t="s">
        <v>2639</v>
      </c>
      <c r="H578">
        <v>45798</v>
      </c>
      <c r="I578">
        <v>94</v>
      </c>
      <c r="J578" t="s">
        <v>19</v>
      </c>
      <c r="K578" t="s">
        <v>20</v>
      </c>
      <c r="L578">
        <v>45000000</v>
      </c>
      <c r="M578">
        <v>1994</v>
      </c>
      <c r="N578">
        <v>6.7</v>
      </c>
      <c r="O578" s="4">
        <f t="shared" ref="O578:O641" si="27">D578/1000000</f>
        <v>92.115211000000002</v>
      </c>
      <c r="P578" s="4">
        <f t="shared" ref="P578:P641" si="28">L578/1000000</f>
        <v>45</v>
      </c>
      <c r="Q578" s="4">
        <f t="shared" ref="Q578:Q641" si="29">O578-P578</f>
        <v>47.115211000000002</v>
      </c>
    </row>
    <row r="579" spans="1:17" x14ac:dyDescent="0.3">
      <c r="A579" t="s">
        <v>1655</v>
      </c>
      <c r="B579">
        <v>143</v>
      </c>
      <c r="C579">
        <v>111</v>
      </c>
      <c r="D579">
        <v>92001027</v>
      </c>
      <c r="E579" t="s">
        <v>2615</v>
      </c>
      <c r="F579" t="s">
        <v>1656</v>
      </c>
      <c r="G579" t="s">
        <v>2616</v>
      </c>
      <c r="H579">
        <v>97838</v>
      </c>
      <c r="I579">
        <v>286</v>
      </c>
      <c r="J579" t="s">
        <v>19</v>
      </c>
      <c r="K579" t="s">
        <v>20</v>
      </c>
      <c r="L579">
        <v>45000000</v>
      </c>
      <c r="M579">
        <v>1996</v>
      </c>
      <c r="N579">
        <v>7.6</v>
      </c>
      <c r="O579" s="4">
        <f t="shared" si="27"/>
        <v>92.001026999999993</v>
      </c>
      <c r="P579" s="4">
        <f t="shared" si="28"/>
        <v>45</v>
      </c>
      <c r="Q579" s="4">
        <f t="shared" si="29"/>
        <v>47.001026999999993</v>
      </c>
    </row>
    <row r="580" spans="1:17" x14ac:dyDescent="0.3">
      <c r="A580" t="s">
        <v>1725</v>
      </c>
      <c r="B580">
        <v>314</v>
      </c>
      <c r="C580">
        <v>114</v>
      </c>
      <c r="D580">
        <v>71975611</v>
      </c>
      <c r="E580" t="s">
        <v>3309</v>
      </c>
      <c r="F580" t="s">
        <v>4335</v>
      </c>
      <c r="G580" t="s">
        <v>4336</v>
      </c>
      <c r="H580">
        <v>209396</v>
      </c>
      <c r="I580">
        <v>580</v>
      </c>
      <c r="J580" t="s">
        <v>19</v>
      </c>
      <c r="K580" t="s">
        <v>20</v>
      </c>
      <c r="L580">
        <v>25000000</v>
      </c>
      <c r="M580">
        <v>2007</v>
      </c>
      <c r="N580">
        <v>6.8</v>
      </c>
      <c r="O580" s="4">
        <f t="shared" si="27"/>
        <v>71.975611000000001</v>
      </c>
      <c r="P580" s="4">
        <f t="shared" si="28"/>
        <v>25</v>
      </c>
      <c r="Q580" s="4">
        <f t="shared" si="29"/>
        <v>46.975611000000001</v>
      </c>
    </row>
    <row r="581" spans="1:17" x14ac:dyDescent="0.3">
      <c r="A581" t="s">
        <v>169</v>
      </c>
      <c r="B581">
        <v>63</v>
      </c>
      <c r="C581">
        <v>119</v>
      </c>
      <c r="D581">
        <v>65807024</v>
      </c>
      <c r="E581" t="s">
        <v>1740</v>
      </c>
      <c r="F581" t="s">
        <v>98</v>
      </c>
      <c r="G581" t="s">
        <v>4299</v>
      </c>
      <c r="H581">
        <v>172405</v>
      </c>
      <c r="I581">
        <v>203</v>
      </c>
      <c r="J581" t="s">
        <v>19</v>
      </c>
      <c r="K581" t="s">
        <v>20</v>
      </c>
      <c r="L581">
        <v>19000000</v>
      </c>
      <c r="M581">
        <v>1995</v>
      </c>
      <c r="N581">
        <v>6.8</v>
      </c>
      <c r="O581" s="4">
        <f t="shared" si="27"/>
        <v>65.807023999999998</v>
      </c>
      <c r="P581" s="4">
        <f t="shared" si="28"/>
        <v>19</v>
      </c>
      <c r="Q581" s="4">
        <f t="shared" si="29"/>
        <v>46.807023999999998</v>
      </c>
    </row>
    <row r="582" spans="1:17" x14ac:dyDescent="0.3">
      <c r="A582" t="s">
        <v>2851</v>
      </c>
      <c r="B582">
        <v>175</v>
      </c>
      <c r="C582">
        <v>111</v>
      </c>
      <c r="D582">
        <v>76806312</v>
      </c>
      <c r="E582" t="s">
        <v>877</v>
      </c>
      <c r="F582" t="s">
        <v>142</v>
      </c>
      <c r="G582" t="s">
        <v>3593</v>
      </c>
      <c r="H582">
        <v>124501</v>
      </c>
      <c r="I582">
        <v>154</v>
      </c>
      <c r="J582" t="s">
        <v>19</v>
      </c>
      <c r="K582" t="s">
        <v>20</v>
      </c>
      <c r="L582">
        <v>30000000</v>
      </c>
      <c r="M582">
        <v>2008</v>
      </c>
      <c r="N582">
        <v>6.1</v>
      </c>
      <c r="O582" s="4">
        <f t="shared" si="27"/>
        <v>76.806312000000005</v>
      </c>
      <c r="P582" s="4">
        <f t="shared" si="28"/>
        <v>30</v>
      </c>
      <c r="Q582" s="4">
        <f t="shared" si="29"/>
        <v>46.806312000000005</v>
      </c>
    </row>
    <row r="583" spans="1:17" x14ac:dyDescent="0.3">
      <c r="A583" t="s">
        <v>2853</v>
      </c>
      <c r="B583">
        <v>129</v>
      </c>
      <c r="C583">
        <v>105</v>
      </c>
      <c r="D583">
        <v>116735231</v>
      </c>
      <c r="E583" t="s">
        <v>1147</v>
      </c>
      <c r="F583" t="s">
        <v>213</v>
      </c>
      <c r="G583" t="s">
        <v>2854</v>
      </c>
      <c r="H583">
        <v>56646</v>
      </c>
      <c r="I583">
        <v>336</v>
      </c>
      <c r="J583" t="s">
        <v>19</v>
      </c>
      <c r="K583" t="s">
        <v>20</v>
      </c>
      <c r="L583">
        <v>70000000</v>
      </c>
      <c r="M583">
        <v>1999</v>
      </c>
      <c r="N583">
        <v>6.4</v>
      </c>
      <c r="O583" s="4">
        <f t="shared" si="27"/>
        <v>116.735231</v>
      </c>
      <c r="P583" s="4">
        <f t="shared" si="28"/>
        <v>70</v>
      </c>
      <c r="Q583" s="4">
        <f t="shared" si="29"/>
        <v>46.735230999999999</v>
      </c>
    </row>
    <row r="584" spans="1:17" x14ac:dyDescent="0.3">
      <c r="A584" t="s">
        <v>2503</v>
      </c>
      <c r="B584">
        <v>318</v>
      </c>
      <c r="C584">
        <v>101</v>
      </c>
      <c r="D584">
        <v>47000000</v>
      </c>
      <c r="E584" t="s">
        <v>2570</v>
      </c>
      <c r="F584" t="s">
        <v>907</v>
      </c>
      <c r="G584" t="s">
        <v>4968</v>
      </c>
      <c r="H584">
        <v>157857</v>
      </c>
      <c r="I584">
        <v>1191</v>
      </c>
      <c r="J584" t="s">
        <v>19</v>
      </c>
      <c r="K584" t="s">
        <v>20</v>
      </c>
      <c r="L584">
        <v>300000</v>
      </c>
      <c r="M584">
        <v>1978</v>
      </c>
      <c r="N584">
        <v>7.9</v>
      </c>
      <c r="O584" s="4">
        <f t="shared" si="27"/>
        <v>47</v>
      </c>
      <c r="P584" s="4">
        <f t="shared" si="28"/>
        <v>0.3</v>
      </c>
      <c r="Q584" s="4">
        <f t="shared" si="29"/>
        <v>46.7</v>
      </c>
    </row>
    <row r="585" spans="1:17" x14ac:dyDescent="0.3">
      <c r="A585" t="s">
        <v>2609</v>
      </c>
      <c r="B585">
        <v>280</v>
      </c>
      <c r="C585">
        <v>94</v>
      </c>
      <c r="D585">
        <v>56437947</v>
      </c>
      <c r="E585" t="s">
        <v>817</v>
      </c>
      <c r="F585" t="s">
        <v>4796</v>
      </c>
      <c r="G585" t="s">
        <v>5156</v>
      </c>
      <c r="H585">
        <v>85333</v>
      </c>
      <c r="I585">
        <v>421</v>
      </c>
      <c r="J585" t="s">
        <v>19</v>
      </c>
      <c r="K585" t="s">
        <v>31</v>
      </c>
      <c r="L585">
        <v>9800000</v>
      </c>
      <c r="M585">
        <v>2006</v>
      </c>
      <c r="N585">
        <v>7.3</v>
      </c>
      <c r="O585" s="4">
        <f t="shared" si="27"/>
        <v>56.437947000000001</v>
      </c>
      <c r="P585" s="4">
        <f t="shared" si="28"/>
        <v>9.8000000000000007</v>
      </c>
      <c r="Q585" s="4">
        <f t="shared" si="29"/>
        <v>46.637946999999997</v>
      </c>
    </row>
    <row r="586" spans="1:17" hidden="1" x14ac:dyDescent="0.3">
      <c r="A586" t="s">
        <v>1843</v>
      </c>
      <c r="B586">
        <v>40</v>
      </c>
      <c r="C586">
        <v>91</v>
      </c>
      <c r="D586">
        <v>6706368</v>
      </c>
      <c r="E586" t="s">
        <v>38</v>
      </c>
      <c r="F586" t="s">
        <v>1843</v>
      </c>
      <c r="G586" t="s">
        <v>7781</v>
      </c>
      <c r="H586">
        <v>22800</v>
      </c>
      <c r="I586">
        <v>133</v>
      </c>
      <c r="J586" t="s">
        <v>19</v>
      </c>
      <c r="K586" t="s">
        <v>20</v>
      </c>
      <c r="L586">
        <v>160000</v>
      </c>
      <c r="M586">
        <v>1989</v>
      </c>
      <c r="N586">
        <v>7.5</v>
      </c>
      <c r="O586" s="4">
        <f t="shared" si="27"/>
        <v>6.7063680000000003</v>
      </c>
      <c r="P586" s="4">
        <f t="shared" si="28"/>
        <v>0.16</v>
      </c>
      <c r="Q586" s="4">
        <f t="shared" si="29"/>
        <v>6.5463680000000002</v>
      </c>
    </row>
    <row r="587" spans="1:17" x14ac:dyDescent="0.3">
      <c r="A587" t="s">
        <v>1528</v>
      </c>
      <c r="B587">
        <v>292</v>
      </c>
      <c r="C587">
        <v>132</v>
      </c>
      <c r="D587">
        <v>101530738</v>
      </c>
      <c r="E587" t="s">
        <v>201</v>
      </c>
      <c r="F587" t="s">
        <v>902</v>
      </c>
      <c r="G587" t="s">
        <v>2191</v>
      </c>
      <c r="H587">
        <v>229574</v>
      </c>
      <c r="I587">
        <v>436</v>
      </c>
      <c r="J587" t="s">
        <v>19</v>
      </c>
      <c r="K587" t="s">
        <v>20</v>
      </c>
      <c r="L587">
        <v>55000000</v>
      </c>
      <c r="M587">
        <v>2014</v>
      </c>
      <c r="N587">
        <v>7.2</v>
      </c>
      <c r="O587" s="4">
        <f t="shared" si="27"/>
        <v>101.530738</v>
      </c>
      <c r="P587" s="4">
        <f t="shared" si="28"/>
        <v>55</v>
      </c>
      <c r="Q587" s="4">
        <f t="shared" si="29"/>
        <v>46.530737999999999</v>
      </c>
    </row>
    <row r="588" spans="1:17" x14ac:dyDescent="0.3">
      <c r="A588" t="s">
        <v>2027</v>
      </c>
      <c r="B588">
        <v>55</v>
      </c>
      <c r="C588">
        <v>98</v>
      </c>
      <c r="D588">
        <v>61400000</v>
      </c>
      <c r="E588" t="s">
        <v>2028</v>
      </c>
      <c r="F588" t="s">
        <v>3429</v>
      </c>
      <c r="G588" t="s">
        <v>5153</v>
      </c>
      <c r="H588">
        <v>71183</v>
      </c>
      <c r="I588">
        <v>183</v>
      </c>
      <c r="J588" t="s">
        <v>19</v>
      </c>
      <c r="K588" t="s">
        <v>20</v>
      </c>
      <c r="L588">
        <v>15000000</v>
      </c>
      <c r="M588">
        <v>1983</v>
      </c>
      <c r="N588">
        <v>7.4</v>
      </c>
      <c r="O588" s="4">
        <f t="shared" si="27"/>
        <v>61.4</v>
      </c>
      <c r="P588" s="4">
        <f t="shared" si="28"/>
        <v>15</v>
      </c>
      <c r="Q588" s="4">
        <f t="shared" si="29"/>
        <v>46.4</v>
      </c>
    </row>
    <row r="589" spans="1:17" x14ac:dyDescent="0.3">
      <c r="A589" t="s">
        <v>3391</v>
      </c>
      <c r="B589">
        <v>152</v>
      </c>
      <c r="C589">
        <v>121</v>
      </c>
      <c r="D589">
        <v>71309760</v>
      </c>
      <c r="E589" t="s">
        <v>129</v>
      </c>
      <c r="F589" t="s">
        <v>1558</v>
      </c>
      <c r="G589" t="s">
        <v>4041</v>
      </c>
      <c r="H589">
        <v>150308</v>
      </c>
      <c r="I589">
        <v>498</v>
      </c>
      <c r="J589" t="s">
        <v>19</v>
      </c>
      <c r="K589" t="s">
        <v>31</v>
      </c>
      <c r="L589">
        <v>25000000</v>
      </c>
      <c r="M589">
        <v>2000</v>
      </c>
      <c r="N589">
        <v>7.3</v>
      </c>
      <c r="O589" s="4">
        <f t="shared" si="27"/>
        <v>71.309759999999997</v>
      </c>
      <c r="P589" s="4">
        <f t="shared" si="28"/>
        <v>25</v>
      </c>
      <c r="Q589" s="4">
        <f t="shared" si="29"/>
        <v>46.309759999999997</v>
      </c>
    </row>
    <row r="590" spans="1:17" x14ac:dyDescent="0.3">
      <c r="A590" t="s">
        <v>933</v>
      </c>
      <c r="B590">
        <v>285</v>
      </c>
      <c r="C590">
        <v>139</v>
      </c>
      <c r="D590">
        <v>70269171</v>
      </c>
      <c r="E590" t="s">
        <v>1839</v>
      </c>
      <c r="F590" t="s">
        <v>933</v>
      </c>
      <c r="G590" t="s">
        <v>4252</v>
      </c>
      <c r="H590">
        <v>162130</v>
      </c>
      <c r="I590">
        <v>962</v>
      </c>
      <c r="J590" t="s">
        <v>19</v>
      </c>
      <c r="K590" t="s">
        <v>20</v>
      </c>
      <c r="L590">
        <v>24000000</v>
      </c>
      <c r="M590">
        <v>2006</v>
      </c>
      <c r="N590">
        <v>7.2</v>
      </c>
      <c r="O590" s="4">
        <f t="shared" si="27"/>
        <v>70.269171</v>
      </c>
      <c r="P590" s="4">
        <f t="shared" si="28"/>
        <v>24</v>
      </c>
      <c r="Q590" s="4">
        <f t="shared" si="29"/>
        <v>46.269171</v>
      </c>
    </row>
    <row r="591" spans="1:17" x14ac:dyDescent="0.3">
      <c r="A591" t="s">
        <v>3937</v>
      </c>
      <c r="B591">
        <v>204</v>
      </c>
      <c r="C591">
        <v>108</v>
      </c>
      <c r="D591">
        <v>81257845</v>
      </c>
      <c r="E591" t="s">
        <v>2921</v>
      </c>
      <c r="F591" t="s">
        <v>1478</v>
      </c>
      <c r="G591" t="s">
        <v>4473</v>
      </c>
      <c r="H591">
        <v>210680</v>
      </c>
      <c r="I591">
        <v>479</v>
      </c>
      <c r="J591" t="s">
        <v>19</v>
      </c>
      <c r="K591" t="s">
        <v>20</v>
      </c>
      <c r="L591">
        <v>35000000</v>
      </c>
      <c r="M591">
        <v>2003</v>
      </c>
      <c r="N591">
        <v>7.1</v>
      </c>
      <c r="O591" s="4">
        <f t="shared" si="27"/>
        <v>81.257845000000003</v>
      </c>
      <c r="P591" s="4">
        <f t="shared" si="28"/>
        <v>35</v>
      </c>
      <c r="Q591" s="4">
        <f t="shared" si="29"/>
        <v>46.257845000000003</v>
      </c>
    </row>
    <row r="592" spans="1:17" x14ac:dyDescent="0.3">
      <c r="A592" t="s">
        <v>1530</v>
      </c>
      <c r="B592">
        <v>144</v>
      </c>
      <c r="C592">
        <v>123</v>
      </c>
      <c r="D592">
        <v>81159365</v>
      </c>
      <c r="E592" t="s">
        <v>1100</v>
      </c>
      <c r="F592" t="s">
        <v>71</v>
      </c>
      <c r="G592" t="s">
        <v>3266</v>
      </c>
      <c r="H592">
        <v>191470</v>
      </c>
      <c r="I592">
        <v>278</v>
      </c>
      <c r="J592" t="s">
        <v>19</v>
      </c>
      <c r="K592" t="s">
        <v>20</v>
      </c>
      <c r="L592">
        <v>35000000</v>
      </c>
      <c r="M592">
        <v>2008</v>
      </c>
      <c r="N592">
        <v>6.8</v>
      </c>
      <c r="O592" s="4">
        <f t="shared" si="27"/>
        <v>81.159364999999994</v>
      </c>
      <c r="P592" s="4">
        <f t="shared" si="28"/>
        <v>35</v>
      </c>
      <c r="Q592" s="4">
        <f t="shared" si="29"/>
        <v>46.159364999999994</v>
      </c>
    </row>
    <row r="593" spans="1:17" x14ac:dyDescent="0.3">
      <c r="A593" t="s">
        <v>1522</v>
      </c>
      <c r="B593">
        <v>155</v>
      </c>
      <c r="C593">
        <v>111</v>
      </c>
      <c r="D593">
        <v>106126012</v>
      </c>
      <c r="E593" t="s">
        <v>201</v>
      </c>
      <c r="F593" t="s">
        <v>202</v>
      </c>
      <c r="G593" t="s">
        <v>1925</v>
      </c>
      <c r="H593">
        <v>285623</v>
      </c>
      <c r="I593">
        <v>497</v>
      </c>
      <c r="J593" t="s">
        <v>19</v>
      </c>
      <c r="K593" t="s">
        <v>20</v>
      </c>
      <c r="L593">
        <v>60000000</v>
      </c>
      <c r="M593">
        <v>2003</v>
      </c>
      <c r="N593">
        <v>7</v>
      </c>
      <c r="O593" s="4">
        <f t="shared" si="27"/>
        <v>106.126012</v>
      </c>
      <c r="P593" s="4">
        <f t="shared" si="28"/>
        <v>60</v>
      </c>
      <c r="Q593" s="4">
        <f t="shared" si="29"/>
        <v>46.126012000000003</v>
      </c>
    </row>
    <row r="594" spans="1:17" hidden="1" x14ac:dyDescent="0.3">
      <c r="A594" t="s">
        <v>604</v>
      </c>
      <c r="B594">
        <v>127</v>
      </c>
      <c r="C594">
        <v>105</v>
      </c>
      <c r="D594">
        <v>6390032</v>
      </c>
      <c r="E594" t="s">
        <v>817</v>
      </c>
      <c r="F594" t="s">
        <v>290</v>
      </c>
      <c r="G594" t="s">
        <v>6899</v>
      </c>
      <c r="H594">
        <v>24977</v>
      </c>
      <c r="I594">
        <v>229</v>
      </c>
      <c r="J594" t="s">
        <v>19</v>
      </c>
      <c r="K594" t="s">
        <v>20</v>
      </c>
      <c r="L594">
        <v>3500000</v>
      </c>
      <c r="M594">
        <v>1998</v>
      </c>
      <c r="N594">
        <v>7.5</v>
      </c>
      <c r="O594" s="4">
        <f t="shared" si="27"/>
        <v>6.3900319999999997</v>
      </c>
      <c r="P594" s="4">
        <f t="shared" si="28"/>
        <v>3.5</v>
      </c>
      <c r="Q594" s="4">
        <f t="shared" si="29"/>
        <v>2.8900319999999997</v>
      </c>
    </row>
    <row r="595" spans="1:17" hidden="1" x14ac:dyDescent="0.3">
      <c r="A595" t="s">
        <v>7022</v>
      </c>
      <c r="B595">
        <v>71</v>
      </c>
      <c r="C595">
        <v>98</v>
      </c>
      <c r="D595">
        <v>2938208</v>
      </c>
      <c r="E595" t="s">
        <v>753</v>
      </c>
      <c r="F595" t="s">
        <v>7642</v>
      </c>
      <c r="G595" t="s">
        <v>7643</v>
      </c>
      <c r="H595">
        <v>7143</v>
      </c>
      <c r="I595">
        <v>52</v>
      </c>
      <c r="J595" t="s">
        <v>19</v>
      </c>
      <c r="K595" t="s">
        <v>20</v>
      </c>
      <c r="L595">
        <v>225000</v>
      </c>
      <c r="M595">
        <v>1990</v>
      </c>
      <c r="N595">
        <v>7.5</v>
      </c>
      <c r="O595" s="4">
        <f t="shared" si="27"/>
        <v>2.9382079999999999</v>
      </c>
      <c r="P595" s="4">
        <f t="shared" si="28"/>
        <v>0.22500000000000001</v>
      </c>
      <c r="Q595" s="4">
        <f t="shared" si="29"/>
        <v>2.7132079999999998</v>
      </c>
    </row>
    <row r="596" spans="1:17" x14ac:dyDescent="0.3">
      <c r="A596" t="s">
        <v>5314</v>
      </c>
      <c r="B596">
        <v>98</v>
      </c>
      <c r="C596">
        <v>103</v>
      </c>
      <c r="D596">
        <v>57469179</v>
      </c>
      <c r="E596" t="s">
        <v>3309</v>
      </c>
      <c r="F596" t="s">
        <v>1777</v>
      </c>
      <c r="G596" t="s">
        <v>5739</v>
      </c>
      <c r="H596">
        <v>63855</v>
      </c>
      <c r="I596">
        <v>248</v>
      </c>
      <c r="J596" t="s">
        <v>19</v>
      </c>
      <c r="K596" t="s">
        <v>20</v>
      </c>
      <c r="L596">
        <v>11500000</v>
      </c>
      <c r="M596">
        <v>1989</v>
      </c>
      <c r="N596">
        <v>6.6</v>
      </c>
      <c r="O596" s="4">
        <f t="shared" si="27"/>
        <v>57.469178999999997</v>
      </c>
      <c r="P596" s="4">
        <f t="shared" si="28"/>
        <v>11.5</v>
      </c>
      <c r="Q596" s="4">
        <f t="shared" si="29"/>
        <v>45.969178999999997</v>
      </c>
    </row>
    <row r="597" spans="1:17" x14ac:dyDescent="0.3">
      <c r="A597" t="s">
        <v>5803</v>
      </c>
      <c r="B597">
        <v>160</v>
      </c>
      <c r="C597">
        <v>95</v>
      </c>
      <c r="D597">
        <v>56729973</v>
      </c>
      <c r="E597" t="s">
        <v>2396</v>
      </c>
      <c r="F597" t="s">
        <v>2534</v>
      </c>
      <c r="G597" t="s">
        <v>5804</v>
      </c>
      <c r="H597">
        <v>88529</v>
      </c>
      <c r="I597">
        <v>262</v>
      </c>
      <c r="J597" t="s">
        <v>19</v>
      </c>
      <c r="K597" t="s">
        <v>20</v>
      </c>
      <c r="L597">
        <v>10800000</v>
      </c>
      <c r="M597">
        <v>2008</v>
      </c>
      <c r="N597">
        <v>5.8</v>
      </c>
      <c r="O597" s="4">
        <f t="shared" si="27"/>
        <v>56.729973000000001</v>
      </c>
      <c r="P597" s="4">
        <f t="shared" si="28"/>
        <v>10.8</v>
      </c>
      <c r="Q597" s="4">
        <f t="shared" si="29"/>
        <v>45.929973000000004</v>
      </c>
    </row>
    <row r="598" spans="1:17" hidden="1" x14ac:dyDescent="0.3">
      <c r="A598" t="s">
        <v>7832</v>
      </c>
      <c r="B598">
        <v>64</v>
      </c>
      <c r="C598">
        <v>90</v>
      </c>
      <c r="D598">
        <v>673780</v>
      </c>
      <c r="E598" t="s">
        <v>1671</v>
      </c>
      <c r="F598" t="s">
        <v>7833</v>
      </c>
      <c r="G598" t="s">
        <v>7834</v>
      </c>
      <c r="H598">
        <v>4555</v>
      </c>
      <c r="I598">
        <v>26</v>
      </c>
      <c r="J598" t="s">
        <v>7503</v>
      </c>
      <c r="K598" t="s">
        <v>5429</v>
      </c>
      <c r="L598">
        <v>10000</v>
      </c>
      <c r="M598">
        <v>2000</v>
      </c>
      <c r="N598">
        <v>7.5</v>
      </c>
      <c r="O598" s="4">
        <f t="shared" si="27"/>
        <v>0.67378000000000005</v>
      </c>
      <c r="P598" s="4">
        <f t="shared" si="28"/>
        <v>0.01</v>
      </c>
      <c r="Q598" s="4">
        <f t="shared" si="29"/>
        <v>0.66378000000000004</v>
      </c>
    </row>
    <row r="599" spans="1:17" hidden="1" x14ac:dyDescent="0.3">
      <c r="A599" t="s">
        <v>2521</v>
      </c>
      <c r="B599">
        <v>75</v>
      </c>
      <c r="C599">
        <v>90</v>
      </c>
      <c r="D599">
        <v>241816</v>
      </c>
      <c r="E599" t="s">
        <v>1671</v>
      </c>
      <c r="F599" t="s">
        <v>4833</v>
      </c>
      <c r="G599" t="s">
        <v>7810</v>
      </c>
      <c r="H599">
        <v>6246</v>
      </c>
      <c r="I599">
        <v>76</v>
      </c>
      <c r="J599" t="s">
        <v>19</v>
      </c>
      <c r="K599" t="s">
        <v>20</v>
      </c>
      <c r="L599">
        <v>42000</v>
      </c>
      <c r="M599">
        <v>2000</v>
      </c>
      <c r="N599">
        <v>7.5</v>
      </c>
      <c r="O599" s="4">
        <f t="shared" si="27"/>
        <v>0.241816</v>
      </c>
      <c r="P599" s="4">
        <f t="shared" si="28"/>
        <v>4.2000000000000003E-2</v>
      </c>
      <c r="Q599" s="4">
        <f t="shared" si="29"/>
        <v>0.19981599999999999</v>
      </c>
    </row>
    <row r="600" spans="1:17" hidden="1" x14ac:dyDescent="0.3">
      <c r="A600" t="s">
        <v>647</v>
      </c>
      <c r="B600">
        <v>74</v>
      </c>
      <c r="C600">
        <v>94</v>
      </c>
      <c r="D600">
        <v>6165429</v>
      </c>
      <c r="E600" t="s">
        <v>6327</v>
      </c>
      <c r="F600" t="s">
        <v>6328</v>
      </c>
      <c r="G600" t="s">
        <v>6329</v>
      </c>
      <c r="H600">
        <v>23486</v>
      </c>
      <c r="I600">
        <v>249</v>
      </c>
      <c r="J600" t="s">
        <v>1150</v>
      </c>
      <c r="K600" t="s">
        <v>220</v>
      </c>
      <c r="L600">
        <v>6000000</v>
      </c>
      <c r="M600">
        <v>2002</v>
      </c>
      <c r="N600">
        <v>7.5</v>
      </c>
      <c r="O600" s="4">
        <f t="shared" si="27"/>
        <v>6.1654289999999996</v>
      </c>
      <c r="P600" s="4">
        <f t="shared" si="28"/>
        <v>6</v>
      </c>
      <c r="Q600" s="4">
        <f t="shared" si="29"/>
        <v>0.1654289999999996</v>
      </c>
    </row>
    <row r="601" spans="1:17" hidden="1" x14ac:dyDescent="0.3">
      <c r="A601" t="s">
        <v>7749</v>
      </c>
      <c r="B601">
        <v>7</v>
      </c>
      <c r="C601">
        <v>86</v>
      </c>
      <c r="D601">
        <v>215185</v>
      </c>
      <c r="E601" t="s">
        <v>7562</v>
      </c>
      <c r="F601" t="s">
        <v>7750</v>
      </c>
      <c r="G601" t="s">
        <v>7751</v>
      </c>
      <c r="H601">
        <v>48</v>
      </c>
      <c r="I601">
        <v>2</v>
      </c>
      <c r="J601" t="s">
        <v>19</v>
      </c>
      <c r="K601" t="s">
        <v>20</v>
      </c>
      <c r="L601">
        <v>200000</v>
      </c>
      <c r="M601">
        <v>2008</v>
      </c>
      <c r="N601">
        <v>7.5</v>
      </c>
      <c r="O601" s="4">
        <f t="shared" si="27"/>
        <v>0.21518499999999999</v>
      </c>
      <c r="P601" s="4">
        <f t="shared" si="28"/>
        <v>0.2</v>
      </c>
      <c r="Q601" s="4">
        <f t="shared" si="29"/>
        <v>1.5184999999999976E-2</v>
      </c>
    </row>
    <row r="602" spans="1:17" hidden="1" x14ac:dyDescent="0.3">
      <c r="A602" t="s">
        <v>7728</v>
      </c>
      <c r="B602">
        <v>22</v>
      </c>
      <c r="C602">
        <v>86</v>
      </c>
      <c r="D602">
        <v>111300</v>
      </c>
      <c r="E602" t="s">
        <v>38</v>
      </c>
      <c r="F602" t="s">
        <v>7729</v>
      </c>
      <c r="G602" t="s">
        <v>7730</v>
      </c>
      <c r="H602">
        <v>575</v>
      </c>
      <c r="I602">
        <v>6</v>
      </c>
      <c r="J602" t="s">
        <v>19</v>
      </c>
      <c r="K602" t="s">
        <v>20</v>
      </c>
      <c r="L602">
        <v>225000</v>
      </c>
      <c r="M602">
        <v>2012</v>
      </c>
      <c r="N602">
        <v>7.5</v>
      </c>
      <c r="O602" s="4">
        <f t="shared" si="27"/>
        <v>0.1113</v>
      </c>
      <c r="P602" s="4">
        <f t="shared" si="28"/>
        <v>0.22500000000000001</v>
      </c>
      <c r="Q602" s="4">
        <f t="shared" si="29"/>
        <v>-0.11370000000000001</v>
      </c>
    </row>
    <row r="603" spans="1:17" x14ac:dyDescent="0.3">
      <c r="A603" t="s">
        <v>3093</v>
      </c>
      <c r="B603">
        <v>173</v>
      </c>
      <c r="C603">
        <v>101</v>
      </c>
      <c r="D603">
        <v>55865715</v>
      </c>
      <c r="E603" t="s">
        <v>2806</v>
      </c>
      <c r="F603" t="s">
        <v>2388</v>
      </c>
      <c r="G603" t="s">
        <v>5840</v>
      </c>
      <c r="H603">
        <v>41763</v>
      </c>
      <c r="I603">
        <v>403</v>
      </c>
      <c r="J603" t="s">
        <v>19</v>
      </c>
      <c r="K603" t="s">
        <v>31</v>
      </c>
      <c r="L603">
        <v>10000000</v>
      </c>
      <c r="M603">
        <v>2005</v>
      </c>
      <c r="N603">
        <v>5.5</v>
      </c>
      <c r="O603" s="4">
        <f t="shared" si="27"/>
        <v>55.865715000000002</v>
      </c>
      <c r="P603" s="4">
        <f t="shared" si="28"/>
        <v>10</v>
      </c>
      <c r="Q603" s="4">
        <f t="shared" si="29"/>
        <v>45.865715000000002</v>
      </c>
    </row>
    <row r="604" spans="1:17" x14ac:dyDescent="0.3">
      <c r="A604" t="s">
        <v>2792</v>
      </c>
      <c r="B604">
        <v>108</v>
      </c>
      <c r="C604">
        <v>90</v>
      </c>
      <c r="D604">
        <v>87856565</v>
      </c>
      <c r="E604" t="s">
        <v>877</v>
      </c>
      <c r="F604" t="s">
        <v>391</v>
      </c>
      <c r="G604" t="s">
        <v>2793</v>
      </c>
      <c r="H604">
        <v>106909</v>
      </c>
      <c r="I604">
        <v>268</v>
      </c>
      <c r="J604" t="s">
        <v>19</v>
      </c>
      <c r="K604" t="s">
        <v>20</v>
      </c>
      <c r="L604">
        <v>42000000</v>
      </c>
      <c r="M604">
        <v>2004</v>
      </c>
      <c r="N604">
        <v>5.9</v>
      </c>
      <c r="O604" s="4">
        <f t="shared" si="27"/>
        <v>87.856565000000003</v>
      </c>
      <c r="P604" s="4">
        <f t="shared" si="28"/>
        <v>42</v>
      </c>
      <c r="Q604" s="4">
        <f t="shared" si="29"/>
        <v>45.856565000000003</v>
      </c>
    </row>
    <row r="605" spans="1:17" x14ac:dyDescent="0.3">
      <c r="A605" t="s">
        <v>6581</v>
      </c>
      <c r="B605">
        <v>183</v>
      </c>
      <c r="C605">
        <v>89</v>
      </c>
      <c r="D605">
        <v>50820940</v>
      </c>
      <c r="E605" t="s">
        <v>3309</v>
      </c>
      <c r="F605" t="s">
        <v>3279</v>
      </c>
      <c r="G605" t="s">
        <v>6583</v>
      </c>
      <c r="H605">
        <v>31915</v>
      </c>
      <c r="I605">
        <v>159</v>
      </c>
      <c r="J605" t="s">
        <v>19</v>
      </c>
      <c r="K605" t="s">
        <v>20</v>
      </c>
      <c r="L605">
        <v>5000000</v>
      </c>
      <c r="M605">
        <v>2014</v>
      </c>
      <c r="N605">
        <v>4.4000000000000004</v>
      </c>
      <c r="O605" s="4">
        <f t="shared" si="27"/>
        <v>50.82094</v>
      </c>
      <c r="P605" s="4">
        <f t="shared" si="28"/>
        <v>5</v>
      </c>
      <c r="Q605" s="4">
        <f t="shared" si="29"/>
        <v>45.82094</v>
      </c>
    </row>
    <row r="606" spans="1:17" hidden="1" x14ac:dyDescent="0.3">
      <c r="A606" t="s">
        <v>7256</v>
      </c>
      <c r="B606">
        <v>44</v>
      </c>
      <c r="C606">
        <v>108</v>
      </c>
      <c r="D606">
        <v>505295</v>
      </c>
      <c r="E606" t="s">
        <v>3166</v>
      </c>
      <c r="F606" t="s">
        <v>7257</v>
      </c>
      <c r="G606" t="s">
        <v>7258</v>
      </c>
      <c r="H606">
        <v>1747</v>
      </c>
      <c r="I606">
        <v>28</v>
      </c>
      <c r="J606" t="s">
        <v>7259</v>
      </c>
      <c r="K606" t="s">
        <v>220</v>
      </c>
      <c r="L606">
        <v>1800000</v>
      </c>
      <c r="M606">
        <v>2003</v>
      </c>
      <c r="N606">
        <v>7.5</v>
      </c>
      <c r="O606" s="4">
        <f t="shared" si="27"/>
        <v>0.50529500000000005</v>
      </c>
      <c r="P606" s="4">
        <f t="shared" si="28"/>
        <v>1.8</v>
      </c>
      <c r="Q606" s="4">
        <f t="shared" si="29"/>
        <v>-1.294705</v>
      </c>
    </row>
    <row r="607" spans="1:17" hidden="1" x14ac:dyDescent="0.3">
      <c r="A607" t="s">
        <v>5364</v>
      </c>
      <c r="B607">
        <v>136</v>
      </c>
      <c r="C607">
        <v>111</v>
      </c>
      <c r="D607">
        <v>7691700</v>
      </c>
      <c r="E607" t="s">
        <v>1664</v>
      </c>
      <c r="F607" t="s">
        <v>123</v>
      </c>
      <c r="G607" t="s">
        <v>5365</v>
      </c>
      <c r="H607">
        <v>12937</v>
      </c>
      <c r="I607">
        <v>73</v>
      </c>
      <c r="J607" t="s">
        <v>773</v>
      </c>
      <c r="K607" t="s">
        <v>774</v>
      </c>
      <c r="L607">
        <v>10000000</v>
      </c>
      <c r="M607">
        <v>2010</v>
      </c>
      <c r="N607">
        <v>7.5</v>
      </c>
      <c r="O607" s="4">
        <f t="shared" si="27"/>
        <v>7.6917</v>
      </c>
      <c r="P607" s="4">
        <f t="shared" si="28"/>
        <v>10</v>
      </c>
      <c r="Q607" s="4">
        <f t="shared" si="29"/>
        <v>-2.3083</v>
      </c>
    </row>
    <row r="608" spans="1:17" x14ac:dyDescent="0.3">
      <c r="A608" t="s">
        <v>1260</v>
      </c>
      <c r="B608">
        <v>147</v>
      </c>
      <c r="C608">
        <v>99</v>
      </c>
      <c r="D608">
        <v>120776832</v>
      </c>
      <c r="E608" t="s">
        <v>877</v>
      </c>
      <c r="F608" t="s">
        <v>1129</v>
      </c>
      <c r="G608" t="s">
        <v>1494</v>
      </c>
      <c r="H608">
        <v>266103</v>
      </c>
      <c r="I608">
        <v>456</v>
      </c>
      <c r="J608" t="s">
        <v>19</v>
      </c>
      <c r="K608" t="s">
        <v>20</v>
      </c>
      <c r="L608">
        <v>75000000</v>
      </c>
      <c r="M608">
        <v>2004</v>
      </c>
      <c r="N608">
        <v>6.8</v>
      </c>
      <c r="O608" s="4">
        <f t="shared" si="27"/>
        <v>120.776832</v>
      </c>
      <c r="P608" s="4">
        <f t="shared" si="28"/>
        <v>75</v>
      </c>
      <c r="Q608" s="4">
        <f t="shared" si="29"/>
        <v>45.776831999999999</v>
      </c>
    </row>
    <row r="609" spans="1:17" hidden="1" x14ac:dyDescent="0.3">
      <c r="A609" t="s">
        <v>2439</v>
      </c>
      <c r="B609">
        <v>56</v>
      </c>
      <c r="C609">
        <v>104</v>
      </c>
      <c r="D609">
        <v>2600000</v>
      </c>
      <c r="E609" t="s">
        <v>1664</v>
      </c>
      <c r="F609" t="s">
        <v>55</v>
      </c>
      <c r="G609" t="s">
        <v>6067</v>
      </c>
      <c r="H609">
        <v>11612</v>
      </c>
      <c r="I609">
        <v>88</v>
      </c>
      <c r="J609" t="s">
        <v>19</v>
      </c>
      <c r="K609" t="s">
        <v>31</v>
      </c>
      <c r="L609">
        <v>6000000</v>
      </c>
      <c r="M609">
        <v>1995</v>
      </c>
      <c r="N609">
        <v>7.5</v>
      </c>
      <c r="O609" s="4">
        <f t="shared" si="27"/>
        <v>2.6</v>
      </c>
      <c r="P609" s="4">
        <f t="shared" si="28"/>
        <v>6</v>
      </c>
      <c r="Q609" s="4">
        <f t="shared" si="29"/>
        <v>-3.4</v>
      </c>
    </row>
    <row r="610" spans="1:17" hidden="1" x14ac:dyDescent="0.3">
      <c r="A610" t="s">
        <v>6715</v>
      </c>
      <c r="B610">
        <v>44</v>
      </c>
      <c r="C610">
        <v>105</v>
      </c>
      <c r="D610">
        <v>37440</v>
      </c>
      <c r="E610" t="s">
        <v>2561</v>
      </c>
      <c r="F610" t="s">
        <v>576</v>
      </c>
      <c r="G610" t="s">
        <v>6716</v>
      </c>
      <c r="H610">
        <v>12672</v>
      </c>
      <c r="I610">
        <v>60</v>
      </c>
      <c r="J610" t="s">
        <v>19</v>
      </c>
      <c r="K610" t="s">
        <v>20</v>
      </c>
      <c r="L610">
        <v>5000000</v>
      </c>
      <c r="M610">
        <v>2014</v>
      </c>
      <c r="N610">
        <v>7.5</v>
      </c>
      <c r="O610" s="4">
        <f t="shared" si="27"/>
        <v>3.7440000000000001E-2</v>
      </c>
      <c r="P610" s="4">
        <f t="shared" si="28"/>
        <v>5</v>
      </c>
      <c r="Q610" s="4">
        <f t="shared" si="29"/>
        <v>-4.9625599999999999</v>
      </c>
    </row>
    <row r="611" spans="1:17" x14ac:dyDescent="0.3">
      <c r="A611" t="s">
        <v>2629</v>
      </c>
      <c r="B611">
        <v>151</v>
      </c>
      <c r="C611">
        <v>89</v>
      </c>
      <c r="D611">
        <v>90703745</v>
      </c>
      <c r="E611" t="s">
        <v>872</v>
      </c>
      <c r="F611" t="s">
        <v>2875</v>
      </c>
      <c r="G611" t="s">
        <v>2876</v>
      </c>
      <c r="H611">
        <v>93748</v>
      </c>
      <c r="I611">
        <v>410</v>
      </c>
      <c r="J611" t="s">
        <v>19</v>
      </c>
      <c r="K611" t="s">
        <v>20</v>
      </c>
      <c r="L611">
        <v>45000000</v>
      </c>
      <c r="M611">
        <v>2006</v>
      </c>
      <c r="N611">
        <v>5.0999999999999996</v>
      </c>
      <c r="O611" s="4">
        <f t="shared" si="27"/>
        <v>90.703744999999998</v>
      </c>
      <c r="P611" s="4">
        <f t="shared" si="28"/>
        <v>45</v>
      </c>
      <c r="Q611" s="4">
        <f t="shared" si="29"/>
        <v>45.703744999999998</v>
      </c>
    </row>
    <row r="612" spans="1:17" x14ac:dyDescent="0.3">
      <c r="A612" t="s">
        <v>1360</v>
      </c>
      <c r="B612">
        <v>245</v>
      </c>
      <c r="C612">
        <v>108</v>
      </c>
      <c r="D612">
        <v>70625986</v>
      </c>
      <c r="E612" t="s">
        <v>877</v>
      </c>
      <c r="F612" t="s">
        <v>470</v>
      </c>
      <c r="G612" t="s">
        <v>4045</v>
      </c>
      <c r="H612">
        <v>168717</v>
      </c>
      <c r="I612">
        <v>178</v>
      </c>
      <c r="J612" t="s">
        <v>19</v>
      </c>
      <c r="K612" t="s">
        <v>20</v>
      </c>
      <c r="L612">
        <v>25000000</v>
      </c>
      <c r="M612">
        <v>2011</v>
      </c>
      <c r="N612">
        <v>6.2</v>
      </c>
      <c r="O612" s="4">
        <f t="shared" si="27"/>
        <v>70.625985999999997</v>
      </c>
      <c r="P612" s="4">
        <f t="shared" si="28"/>
        <v>25</v>
      </c>
      <c r="Q612" s="4">
        <f t="shared" si="29"/>
        <v>45.625985999999997</v>
      </c>
    </row>
    <row r="613" spans="1:17" x14ac:dyDescent="0.3">
      <c r="A613" t="s">
        <v>2401</v>
      </c>
      <c r="B613">
        <v>142</v>
      </c>
      <c r="C613">
        <v>102</v>
      </c>
      <c r="D613">
        <v>93607673</v>
      </c>
      <c r="E613" t="s">
        <v>877</v>
      </c>
      <c r="F613" t="s">
        <v>808</v>
      </c>
      <c r="G613" t="s">
        <v>2613</v>
      </c>
      <c r="H613">
        <v>47573</v>
      </c>
      <c r="I613">
        <v>343</v>
      </c>
      <c r="J613" t="s">
        <v>19</v>
      </c>
      <c r="K613" t="s">
        <v>20</v>
      </c>
      <c r="L613">
        <v>48000000</v>
      </c>
      <c r="M613">
        <v>2001</v>
      </c>
      <c r="N613">
        <v>5.7</v>
      </c>
      <c r="O613" s="4">
        <f t="shared" si="27"/>
        <v>93.607673000000005</v>
      </c>
      <c r="P613" s="4">
        <f t="shared" si="28"/>
        <v>48</v>
      </c>
      <c r="Q613" s="4">
        <f t="shared" si="29"/>
        <v>45.607673000000005</v>
      </c>
    </row>
    <row r="614" spans="1:17" x14ac:dyDescent="0.3">
      <c r="A614" t="s">
        <v>922</v>
      </c>
      <c r="B614">
        <v>486</v>
      </c>
      <c r="C614">
        <v>153</v>
      </c>
      <c r="D614">
        <v>120523073</v>
      </c>
      <c r="E614" t="s">
        <v>1631</v>
      </c>
      <c r="F614" t="s">
        <v>265</v>
      </c>
      <c r="G614" t="s">
        <v>1632</v>
      </c>
      <c r="H614">
        <v>885175</v>
      </c>
      <c r="I614">
        <v>1527</v>
      </c>
      <c r="J614" t="s">
        <v>19</v>
      </c>
      <c r="K614" t="s">
        <v>20</v>
      </c>
      <c r="L614">
        <v>75000000</v>
      </c>
      <c r="M614">
        <v>2009</v>
      </c>
      <c r="N614">
        <v>8.3000000000000007</v>
      </c>
      <c r="O614" s="4">
        <f t="shared" si="27"/>
        <v>120.523073</v>
      </c>
      <c r="P614" s="4">
        <f t="shared" si="28"/>
        <v>75</v>
      </c>
      <c r="Q614" s="4">
        <f t="shared" si="29"/>
        <v>45.523072999999997</v>
      </c>
    </row>
    <row r="615" spans="1:17" x14ac:dyDescent="0.3">
      <c r="A615" t="s">
        <v>4039</v>
      </c>
      <c r="B615">
        <v>168</v>
      </c>
      <c r="C615">
        <v>97</v>
      </c>
      <c r="D615">
        <v>71500556</v>
      </c>
      <c r="E615" t="s">
        <v>753</v>
      </c>
      <c r="F615" t="s">
        <v>254</v>
      </c>
      <c r="G615" t="s">
        <v>4040</v>
      </c>
      <c r="H615">
        <v>171568</v>
      </c>
      <c r="I615">
        <v>571</v>
      </c>
      <c r="J615" t="s">
        <v>19</v>
      </c>
      <c r="K615" t="s">
        <v>31</v>
      </c>
      <c r="L615">
        <v>26000000</v>
      </c>
      <c r="M615">
        <v>2001</v>
      </c>
      <c r="N615">
        <v>6.7</v>
      </c>
      <c r="O615" s="4">
        <f t="shared" si="27"/>
        <v>71.500556000000003</v>
      </c>
      <c r="P615" s="4">
        <f t="shared" si="28"/>
        <v>26</v>
      </c>
      <c r="Q615" s="4">
        <f t="shared" si="29"/>
        <v>45.500556000000003</v>
      </c>
    </row>
    <row r="616" spans="1:17" x14ac:dyDescent="0.3">
      <c r="A616" t="s">
        <v>3573</v>
      </c>
      <c r="B616">
        <v>148</v>
      </c>
      <c r="C616">
        <v>101</v>
      </c>
      <c r="D616">
        <v>80276912</v>
      </c>
      <c r="E616" t="s">
        <v>877</v>
      </c>
      <c r="F616" t="s">
        <v>2022</v>
      </c>
      <c r="G616" t="s">
        <v>7666</v>
      </c>
      <c r="H616">
        <v>140740</v>
      </c>
      <c r="I616">
        <v>151</v>
      </c>
      <c r="J616" t="s">
        <v>19</v>
      </c>
      <c r="K616" t="s">
        <v>20</v>
      </c>
      <c r="L616">
        <v>35000000</v>
      </c>
      <c r="M616">
        <v>2008</v>
      </c>
      <c r="N616">
        <v>6.1</v>
      </c>
      <c r="O616" s="4">
        <f t="shared" si="27"/>
        <v>80.276911999999996</v>
      </c>
      <c r="P616" s="4">
        <f t="shared" si="28"/>
        <v>35</v>
      </c>
      <c r="Q616" s="4">
        <f t="shared" si="29"/>
        <v>45.276911999999996</v>
      </c>
    </row>
    <row r="617" spans="1:17" x14ac:dyDescent="0.3">
      <c r="A617" t="s">
        <v>2374</v>
      </c>
      <c r="B617">
        <v>120</v>
      </c>
      <c r="C617">
        <v>123</v>
      </c>
      <c r="D617">
        <v>105264608</v>
      </c>
      <c r="E617" t="s">
        <v>2375</v>
      </c>
      <c r="F617" t="s">
        <v>205</v>
      </c>
      <c r="G617" t="s">
        <v>2376</v>
      </c>
      <c r="H617">
        <v>239752</v>
      </c>
      <c r="I617">
        <v>406</v>
      </c>
      <c r="J617" t="s">
        <v>19</v>
      </c>
      <c r="K617" t="s">
        <v>20</v>
      </c>
      <c r="L617">
        <v>60000000</v>
      </c>
      <c r="M617">
        <v>1994</v>
      </c>
      <c r="N617">
        <v>7.6</v>
      </c>
      <c r="O617" s="4">
        <f t="shared" si="27"/>
        <v>105.264608</v>
      </c>
      <c r="P617" s="4">
        <f t="shared" si="28"/>
        <v>60</v>
      </c>
      <c r="Q617" s="4">
        <f t="shared" si="29"/>
        <v>45.264607999999996</v>
      </c>
    </row>
    <row r="618" spans="1:17" x14ac:dyDescent="0.3">
      <c r="A618" t="s">
        <v>4813</v>
      </c>
      <c r="B618">
        <v>220</v>
      </c>
      <c r="C618">
        <v>90</v>
      </c>
      <c r="D618">
        <v>64255243</v>
      </c>
      <c r="E618" t="s">
        <v>2806</v>
      </c>
      <c r="F618" t="s">
        <v>299</v>
      </c>
      <c r="G618" t="s">
        <v>4814</v>
      </c>
      <c r="H618">
        <v>80903</v>
      </c>
      <c r="I618">
        <v>518</v>
      </c>
      <c r="J618" t="s">
        <v>19</v>
      </c>
      <c r="K618" t="s">
        <v>20</v>
      </c>
      <c r="L618">
        <v>19000000</v>
      </c>
      <c r="M618">
        <v>2005</v>
      </c>
      <c r="N618">
        <v>6</v>
      </c>
      <c r="O618" s="4">
        <f t="shared" si="27"/>
        <v>64.255242999999993</v>
      </c>
      <c r="P618" s="4">
        <f t="shared" si="28"/>
        <v>19</v>
      </c>
      <c r="Q618" s="4">
        <f t="shared" si="29"/>
        <v>45.255242999999993</v>
      </c>
    </row>
    <row r="619" spans="1:17" x14ac:dyDescent="0.3">
      <c r="A619" t="s">
        <v>798</v>
      </c>
      <c r="B619">
        <v>358</v>
      </c>
      <c r="C619">
        <v>114</v>
      </c>
      <c r="D619">
        <v>155181732</v>
      </c>
      <c r="E619" t="s">
        <v>400</v>
      </c>
      <c r="F619" t="s">
        <v>588</v>
      </c>
      <c r="G619" t="s">
        <v>799</v>
      </c>
      <c r="H619">
        <v>147497</v>
      </c>
      <c r="I619">
        <v>499</v>
      </c>
      <c r="J619" t="s">
        <v>19</v>
      </c>
      <c r="K619" t="s">
        <v>20</v>
      </c>
      <c r="L619">
        <v>110000000</v>
      </c>
      <c r="M619">
        <v>2015</v>
      </c>
      <c r="N619">
        <v>6.1</v>
      </c>
      <c r="O619" s="4">
        <f t="shared" si="27"/>
        <v>155.18173200000001</v>
      </c>
      <c r="P619" s="4">
        <f t="shared" si="28"/>
        <v>110</v>
      </c>
      <c r="Q619" s="4">
        <f t="shared" si="29"/>
        <v>45.181732000000011</v>
      </c>
    </row>
    <row r="620" spans="1:17" hidden="1" x14ac:dyDescent="0.3">
      <c r="A620" t="s">
        <v>5722</v>
      </c>
      <c r="B620">
        <v>69</v>
      </c>
      <c r="C620">
        <v>120</v>
      </c>
      <c r="D620">
        <v>214202</v>
      </c>
      <c r="E620" t="s">
        <v>1100</v>
      </c>
      <c r="F620" t="s">
        <v>425</v>
      </c>
      <c r="G620" t="s">
        <v>5723</v>
      </c>
      <c r="H620">
        <v>14831</v>
      </c>
      <c r="I620">
        <v>75</v>
      </c>
      <c r="J620" t="s">
        <v>19</v>
      </c>
      <c r="K620" t="s">
        <v>432</v>
      </c>
      <c r="L620">
        <v>12000000</v>
      </c>
      <c r="M620">
        <v>2007</v>
      </c>
      <c r="N620">
        <v>7.5</v>
      </c>
      <c r="O620" s="4">
        <f t="shared" si="27"/>
        <v>0.214202</v>
      </c>
      <c r="P620" s="4">
        <f t="shared" si="28"/>
        <v>12</v>
      </c>
      <c r="Q620" s="4">
        <f t="shared" si="29"/>
        <v>-11.785798</v>
      </c>
    </row>
    <row r="621" spans="1:17" hidden="1" x14ac:dyDescent="0.3">
      <c r="A621" t="s">
        <v>5740</v>
      </c>
      <c r="B621">
        <v>25</v>
      </c>
      <c r="C621">
        <v>134</v>
      </c>
      <c r="D621">
        <v>48856</v>
      </c>
      <c r="E621" t="s">
        <v>1671</v>
      </c>
      <c r="F621" t="s">
        <v>5741</v>
      </c>
      <c r="G621" t="s">
        <v>5742</v>
      </c>
      <c r="H621">
        <v>3466</v>
      </c>
      <c r="I621">
        <v>40</v>
      </c>
      <c r="J621" t="s">
        <v>378</v>
      </c>
      <c r="K621" t="s">
        <v>379</v>
      </c>
      <c r="L621">
        <v>11900000</v>
      </c>
      <c r="M621">
        <v>1993</v>
      </c>
      <c r="N621">
        <v>7.5</v>
      </c>
      <c r="O621" s="4">
        <f t="shared" si="27"/>
        <v>4.8855999999999997E-2</v>
      </c>
      <c r="P621" s="4">
        <f t="shared" si="28"/>
        <v>11.9</v>
      </c>
      <c r="Q621" s="4">
        <f t="shared" si="29"/>
        <v>-11.851144</v>
      </c>
    </row>
    <row r="622" spans="1:17" hidden="1" x14ac:dyDescent="0.3">
      <c r="A622" t="s">
        <v>5735</v>
      </c>
      <c r="B622">
        <v>1</v>
      </c>
      <c r="C622">
        <v>111</v>
      </c>
      <c r="D622">
        <v>14616</v>
      </c>
      <c r="E622" t="s">
        <v>1671</v>
      </c>
      <c r="F622" t="s">
        <v>2160</v>
      </c>
      <c r="G622" t="s">
        <v>5736</v>
      </c>
      <c r="H622">
        <v>314</v>
      </c>
      <c r="I622">
        <v>10</v>
      </c>
      <c r="J622" t="s">
        <v>19</v>
      </c>
      <c r="K622" t="s">
        <v>20</v>
      </c>
      <c r="L622">
        <v>12000000</v>
      </c>
      <c r="M622">
        <v>2015</v>
      </c>
      <c r="N622">
        <v>7.5</v>
      </c>
      <c r="O622" s="4">
        <f t="shared" si="27"/>
        <v>1.4616000000000001E-2</v>
      </c>
      <c r="P622" s="4">
        <f t="shared" si="28"/>
        <v>12</v>
      </c>
      <c r="Q622" s="4">
        <f t="shared" si="29"/>
        <v>-11.985384</v>
      </c>
    </row>
    <row r="623" spans="1:17" x14ac:dyDescent="0.3">
      <c r="A623" t="s">
        <v>1354</v>
      </c>
      <c r="B623">
        <v>411</v>
      </c>
      <c r="C623">
        <v>110</v>
      </c>
      <c r="D623">
        <v>48056940</v>
      </c>
      <c r="E623" t="s">
        <v>2396</v>
      </c>
      <c r="F623" t="s">
        <v>6962</v>
      </c>
      <c r="G623" t="s">
        <v>6963</v>
      </c>
      <c r="H623">
        <v>155153</v>
      </c>
      <c r="I623">
        <v>524</v>
      </c>
      <c r="J623" t="s">
        <v>19</v>
      </c>
      <c r="K623" t="s">
        <v>20</v>
      </c>
      <c r="L623">
        <v>3000000</v>
      </c>
      <c r="M623">
        <v>2012</v>
      </c>
      <c r="N623">
        <v>6.8</v>
      </c>
      <c r="O623" s="4">
        <f t="shared" si="27"/>
        <v>48.056939999999997</v>
      </c>
      <c r="P623" s="4">
        <f t="shared" si="28"/>
        <v>3</v>
      </c>
      <c r="Q623" s="4">
        <f t="shared" si="29"/>
        <v>45.056939999999997</v>
      </c>
    </row>
    <row r="624" spans="1:17" x14ac:dyDescent="0.3">
      <c r="A624" t="s">
        <v>494</v>
      </c>
      <c r="B624">
        <v>465</v>
      </c>
      <c r="C624">
        <v>131</v>
      </c>
      <c r="D624">
        <v>195000874</v>
      </c>
      <c r="E624" t="s">
        <v>28</v>
      </c>
      <c r="F624" t="s">
        <v>303</v>
      </c>
      <c r="G624" t="s">
        <v>496</v>
      </c>
      <c r="H624">
        <v>232187</v>
      </c>
      <c r="I624">
        <v>440</v>
      </c>
      <c r="J624" t="s">
        <v>19</v>
      </c>
      <c r="K624" t="s">
        <v>497</v>
      </c>
      <c r="L624">
        <v>150000000</v>
      </c>
      <c r="M624">
        <v>2015</v>
      </c>
      <c r="N624">
        <v>7.4</v>
      </c>
      <c r="O624" s="4">
        <f t="shared" si="27"/>
        <v>195.00087400000001</v>
      </c>
      <c r="P624" s="4">
        <f t="shared" si="28"/>
        <v>150</v>
      </c>
      <c r="Q624" s="4">
        <f t="shared" si="29"/>
        <v>45.00087400000001</v>
      </c>
    </row>
    <row r="625" spans="1:17" x14ac:dyDescent="0.3">
      <c r="A625" t="s">
        <v>3913</v>
      </c>
      <c r="B625">
        <v>112</v>
      </c>
      <c r="C625">
        <v>110</v>
      </c>
      <c r="D625">
        <v>74888996</v>
      </c>
      <c r="E625" t="s">
        <v>137</v>
      </c>
      <c r="F625" t="s">
        <v>566</v>
      </c>
      <c r="G625" t="s">
        <v>3914</v>
      </c>
      <c r="H625">
        <v>55513</v>
      </c>
      <c r="I625">
        <v>188</v>
      </c>
      <c r="J625" t="s">
        <v>19</v>
      </c>
      <c r="K625" t="s">
        <v>20</v>
      </c>
      <c r="L625">
        <v>30000000</v>
      </c>
      <c r="M625">
        <v>1991</v>
      </c>
      <c r="N625">
        <v>7.2</v>
      </c>
      <c r="O625" s="4">
        <f t="shared" si="27"/>
        <v>74.888996000000006</v>
      </c>
      <c r="P625" s="4">
        <f t="shared" si="28"/>
        <v>30</v>
      </c>
      <c r="Q625" s="4">
        <f t="shared" si="29"/>
        <v>44.888996000000006</v>
      </c>
    </row>
    <row r="626" spans="1:17" hidden="1" x14ac:dyDescent="0.3">
      <c r="A626" t="s">
        <v>3818</v>
      </c>
      <c r="B626">
        <v>17</v>
      </c>
      <c r="C626">
        <v>147</v>
      </c>
      <c r="D626">
        <v>5899797</v>
      </c>
      <c r="E626" t="s">
        <v>2726</v>
      </c>
      <c r="F626" t="s">
        <v>902</v>
      </c>
      <c r="G626" t="s">
        <v>3819</v>
      </c>
      <c r="H626">
        <v>9913</v>
      </c>
      <c r="I626">
        <v>51</v>
      </c>
      <c r="J626" t="s">
        <v>19</v>
      </c>
      <c r="K626" t="s">
        <v>31</v>
      </c>
      <c r="L626">
        <v>29000000</v>
      </c>
      <c r="M626">
        <v>1987</v>
      </c>
      <c r="N626">
        <v>7.5</v>
      </c>
      <c r="O626" s="4">
        <f t="shared" si="27"/>
        <v>5.8997970000000004</v>
      </c>
      <c r="P626" s="4">
        <f t="shared" si="28"/>
        <v>29</v>
      </c>
      <c r="Q626" s="4">
        <f t="shared" si="29"/>
        <v>-23.100203</v>
      </c>
    </row>
    <row r="627" spans="1:17" x14ac:dyDescent="0.3">
      <c r="A627" t="s">
        <v>4042</v>
      </c>
      <c r="B627">
        <v>133</v>
      </c>
      <c r="C627">
        <v>95</v>
      </c>
      <c r="D627">
        <v>89808372</v>
      </c>
      <c r="E627" t="s">
        <v>872</v>
      </c>
      <c r="F627" t="s">
        <v>2441</v>
      </c>
      <c r="G627" t="s">
        <v>4043</v>
      </c>
      <c r="H627">
        <v>46417</v>
      </c>
      <c r="I627">
        <v>297</v>
      </c>
      <c r="J627" t="s">
        <v>19</v>
      </c>
      <c r="K627" t="s">
        <v>20</v>
      </c>
      <c r="L627">
        <v>45000000</v>
      </c>
      <c r="M627">
        <v>2003</v>
      </c>
      <c r="N627">
        <v>4.5999999999999996</v>
      </c>
      <c r="O627" s="4">
        <f t="shared" si="27"/>
        <v>89.808372000000006</v>
      </c>
      <c r="P627" s="4">
        <f t="shared" si="28"/>
        <v>45</v>
      </c>
      <c r="Q627" s="4">
        <f t="shared" si="29"/>
        <v>44.808372000000006</v>
      </c>
    </row>
    <row r="628" spans="1:17" x14ac:dyDescent="0.3">
      <c r="A628" t="s">
        <v>698</v>
      </c>
      <c r="B628">
        <v>217</v>
      </c>
      <c r="C628">
        <v>107</v>
      </c>
      <c r="D628">
        <v>59735548</v>
      </c>
      <c r="E628" t="s">
        <v>2006</v>
      </c>
      <c r="F628" t="s">
        <v>150</v>
      </c>
      <c r="G628" t="s">
        <v>4842</v>
      </c>
      <c r="H628">
        <v>290949</v>
      </c>
      <c r="I628">
        <v>629</v>
      </c>
      <c r="J628" t="s">
        <v>19</v>
      </c>
      <c r="K628" t="s">
        <v>20</v>
      </c>
      <c r="L628">
        <v>15000000</v>
      </c>
      <c r="M628">
        <v>1987</v>
      </c>
      <c r="N628">
        <v>7.8</v>
      </c>
      <c r="O628" s="4">
        <f t="shared" si="27"/>
        <v>59.735548000000001</v>
      </c>
      <c r="P628" s="4">
        <f t="shared" si="28"/>
        <v>15</v>
      </c>
      <c r="Q628" s="4">
        <f t="shared" si="29"/>
        <v>44.735548000000001</v>
      </c>
    </row>
    <row r="629" spans="1:17" x14ac:dyDescent="0.3">
      <c r="A629" t="s">
        <v>1809</v>
      </c>
      <c r="B629">
        <v>285</v>
      </c>
      <c r="C629">
        <v>161</v>
      </c>
      <c r="D629">
        <v>56715371</v>
      </c>
      <c r="E629" t="s">
        <v>734</v>
      </c>
      <c r="F629" t="s">
        <v>5817</v>
      </c>
      <c r="G629" t="s">
        <v>5818</v>
      </c>
      <c r="H629">
        <v>427357</v>
      </c>
      <c r="I629">
        <v>1736</v>
      </c>
      <c r="J629" t="s">
        <v>19</v>
      </c>
      <c r="K629" t="s">
        <v>31</v>
      </c>
      <c r="L629">
        <v>12000000</v>
      </c>
      <c r="M629">
        <v>1968</v>
      </c>
      <c r="N629">
        <v>8.3000000000000007</v>
      </c>
      <c r="O629" s="4">
        <f t="shared" si="27"/>
        <v>56.715370999999998</v>
      </c>
      <c r="P629" s="4">
        <f t="shared" si="28"/>
        <v>12</v>
      </c>
      <c r="Q629" s="4">
        <f t="shared" si="29"/>
        <v>44.715370999999998</v>
      </c>
    </row>
    <row r="630" spans="1:17" x14ac:dyDescent="0.3">
      <c r="A630" t="s">
        <v>4636</v>
      </c>
      <c r="B630">
        <v>88</v>
      </c>
      <c r="C630">
        <v>97</v>
      </c>
      <c r="D630">
        <v>56631572</v>
      </c>
      <c r="E630" t="s">
        <v>877</v>
      </c>
      <c r="F630" t="s">
        <v>3896</v>
      </c>
      <c r="G630" t="s">
        <v>5439</v>
      </c>
      <c r="H630">
        <v>123390</v>
      </c>
      <c r="I630">
        <v>248</v>
      </c>
      <c r="J630" t="s">
        <v>19</v>
      </c>
      <c r="K630" t="s">
        <v>20</v>
      </c>
      <c r="L630">
        <v>12000000</v>
      </c>
      <c r="M630">
        <v>1995</v>
      </c>
      <c r="N630">
        <v>6.8</v>
      </c>
      <c r="O630" s="4">
        <f t="shared" si="27"/>
        <v>56.631571999999998</v>
      </c>
      <c r="P630" s="4">
        <f t="shared" si="28"/>
        <v>12</v>
      </c>
      <c r="Q630" s="4">
        <f t="shared" si="29"/>
        <v>44.631571999999998</v>
      </c>
    </row>
    <row r="631" spans="1:17" x14ac:dyDescent="0.3">
      <c r="A631" t="s">
        <v>1215</v>
      </c>
      <c r="B631">
        <v>145</v>
      </c>
      <c r="C631">
        <v>128</v>
      </c>
      <c r="D631">
        <v>124590960</v>
      </c>
      <c r="E631" t="s">
        <v>753</v>
      </c>
      <c r="F631" t="s">
        <v>336</v>
      </c>
      <c r="G631" t="s">
        <v>1312</v>
      </c>
      <c r="H631">
        <v>91092</v>
      </c>
      <c r="I631">
        <v>402</v>
      </c>
      <c r="J631" t="s">
        <v>19</v>
      </c>
      <c r="K631" t="s">
        <v>20</v>
      </c>
      <c r="L631">
        <v>80000000</v>
      </c>
      <c r="M631">
        <v>2003</v>
      </c>
      <c r="N631">
        <v>6.7</v>
      </c>
      <c r="O631" s="4">
        <f t="shared" si="27"/>
        <v>124.59096</v>
      </c>
      <c r="P631" s="4">
        <f t="shared" si="28"/>
        <v>80</v>
      </c>
      <c r="Q631" s="4">
        <f t="shared" si="29"/>
        <v>44.590959999999995</v>
      </c>
    </row>
    <row r="632" spans="1:17" x14ac:dyDescent="0.3">
      <c r="A632" t="s">
        <v>2289</v>
      </c>
      <c r="B632">
        <v>149</v>
      </c>
      <c r="C632">
        <v>220</v>
      </c>
      <c r="D632">
        <v>57300000</v>
      </c>
      <c r="E632" t="s">
        <v>1007</v>
      </c>
      <c r="F632" t="s">
        <v>913</v>
      </c>
      <c r="G632" t="s">
        <v>5453</v>
      </c>
      <c r="H632">
        <v>790926</v>
      </c>
      <c r="I632">
        <v>650</v>
      </c>
      <c r="J632" t="s">
        <v>19</v>
      </c>
      <c r="K632" t="s">
        <v>20</v>
      </c>
      <c r="L632">
        <v>13000000</v>
      </c>
      <c r="M632">
        <v>1974</v>
      </c>
      <c r="N632">
        <v>9</v>
      </c>
      <c r="O632" s="4">
        <f t="shared" si="27"/>
        <v>57.3</v>
      </c>
      <c r="P632" s="4">
        <f t="shared" si="28"/>
        <v>13</v>
      </c>
      <c r="Q632" s="4">
        <f t="shared" si="29"/>
        <v>44.3</v>
      </c>
    </row>
    <row r="633" spans="1:17" x14ac:dyDescent="0.3">
      <c r="A633" t="s">
        <v>1883</v>
      </c>
      <c r="B633">
        <v>99</v>
      </c>
      <c r="C633">
        <v>89</v>
      </c>
      <c r="D633">
        <v>52287414</v>
      </c>
      <c r="E633" t="s">
        <v>3166</v>
      </c>
      <c r="F633" t="s">
        <v>697</v>
      </c>
      <c r="G633" t="s">
        <v>6156</v>
      </c>
      <c r="H633">
        <v>271794</v>
      </c>
      <c r="I633">
        <v>584</v>
      </c>
      <c r="J633" t="s">
        <v>19</v>
      </c>
      <c r="K633" t="s">
        <v>20</v>
      </c>
      <c r="L633">
        <v>8000000</v>
      </c>
      <c r="M633">
        <v>1986</v>
      </c>
      <c r="N633">
        <v>8.1</v>
      </c>
      <c r="O633" s="4">
        <f t="shared" si="27"/>
        <v>52.287413999999998</v>
      </c>
      <c r="P633" s="4">
        <f t="shared" si="28"/>
        <v>8</v>
      </c>
      <c r="Q633" s="4">
        <f t="shared" si="29"/>
        <v>44.287413999999998</v>
      </c>
    </row>
    <row r="634" spans="1:17" x14ac:dyDescent="0.3">
      <c r="A634" t="s">
        <v>2784</v>
      </c>
      <c r="B634">
        <v>191</v>
      </c>
      <c r="C634">
        <v>102</v>
      </c>
      <c r="D634">
        <v>64149837</v>
      </c>
      <c r="E634" t="s">
        <v>2908</v>
      </c>
      <c r="F634" t="s">
        <v>2909</v>
      </c>
      <c r="G634" t="s">
        <v>2910</v>
      </c>
      <c r="H634">
        <v>146899</v>
      </c>
      <c r="I634">
        <v>185</v>
      </c>
      <c r="J634" t="s">
        <v>19</v>
      </c>
      <c r="K634" t="s">
        <v>20</v>
      </c>
      <c r="L634">
        <v>20000000</v>
      </c>
      <c r="M634">
        <v>2009</v>
      </c>
      <c r="N634">
        <v>6.4</v>
      </c>
      <c r="O634" s="4">
        <f t="shared" si="27"/>
        <v>64.149837000000005</v>
      </c>
      <c r="P634" s="4">
        <f t="shared" si="28"/>
        <v>20</v>
      </c>
      <c r="Q634" s="4">
        <f t="shared" si="29"/>
        <v>44.149837000000005</v>
      </c>
    </row>
    <row r="635" spans="1:17" x14ac:dyDescent="0.3">
      <c r="A635" t="s">
        <v>1590</v>
      </c>
      <c r="B635">
        <v>81</v>
      </c>
      <c r="C635">
        <v>92</v>
      </c>
      <c r="D635">
        <v>104148781</v>
      </c>
      <c r="E635" t="s">
        <v>1508</v>
      </c>
      <c r="F635" t="s">
        <v>1919</v>
      </c>
      <c r="G635" t="s">
        <v>1920</v>
      </c>
      <c r="H635">
        <v>49486</v>
      </c>
      <c r="I635">
        <v>116</v>
      </c>
      <c r="J635" t="s">
        <v>19</v>
      </c>
      <c r="K635" t="s">
        <v>20</v>
      </c>
      <c r="L635">
        <v>60000000</v>
      </c>
      <c r="M635">
        <v>2003</v>
      </c>
      <c r="N635">
        <v>5.5</v>
      </c>
      <c r="O635" s="4">
        <f t="shared" si="27"/>
        <v>104.148781</v>
      </c>
      <c r="P635" s="4">
        <f t="shared" si="28"/>
        <v>60</v>
      </c>
      <c r="Q635" s="4">
        <f t="shared" si="29"/>
        <v>44.148781</v>
      </c>
    </row>
    <row r="636" spans="1:17" x14ac:dyDescent="0.3">
      <c r="A636" t="s">
        <v>3492</v>
      </c>
      <c r="B636">
        <v>220</v>
      </c>
      <c r="C636">
        <v>92</v>
      </c>
      <c r="D636">
        <v>44540956</v>
      </c>
      <c r="E636" t="s">
        <v>872</v>
      </c>
      <c r="F636" t="s">
        <v>1017</v>
      </c>
      <c r="G636" t="s">
        <v>7646</v>
      </c>
      <c r="H636">
        <v>161448</v>
      </c>
      <c r="I636">
        <v>1473</v>
      </c>
      <c r="J636" t="s">
        <v>19</v>
      </c>
      <c r="K636" t="s">
        <v>20</v>
      </c>
      <c r="L636">
        <v>400000</v>
      </c>
      <c r="M636">
        <v>2004</v>
      </c>
      <c r="N636">
        <v>6.9</v>
      </c>
      <c r="O636" s="4">
        <f t="shared" si="27"/>
        <v>44.540956000000001</v>
      </c>
      <c r="P636" s="4">
        <f t="shared" si="28"/>
        <v>0.4</v>
      </c>
      <c r="Q636" s="4">
        <f t="shared" si="29"/>
        <v>44.140956000000003</v>
      </c>
    </row>
    <row r="637" spans="1:17" x14ac:dyDescent="0.3">
      <c r="A637" t="s">
        <v>281</v>
      </c>
      <c r="B637">
        <v>120</v>
      </c>
      <c r="C637">
        <v>128</v>
      </c>
      <c r="D637">
        <v>79100000</v>
      </c>
      <c r="E637" t="s">
        <v>809</v>
      </c>
      <c r="F637" t="s">
        <v>913</v>
      </c>
      <c r="G637" t="s">
        <v>3265</v>
      </c>
      <c r="H637">
        <v>127503</v>
      </c>
      <c r="I637">
        <v>261</v>
      </c>
      <c r="J637" t="s">
        <v>19</v>
      </c>
      <c r="K637" t="s">
        <v>20</v>
      </c>
      <c r="L637">
        <v>35000000</v>
      </c>
      <c r="M637">
        <v>1991</v>
      </c>
      <c r="N637">
        <v>7.3</v>
      </c>
      <c r="O637" s="4">
        <f t="shared" si="27"/>
        <v>79.099999999999994</v>
      </c>
      <c r="P637" s="4">
        <f t="shared" si="28"/>
        <v>35</v>
      </c>
      <c r="Q637" s="4">
        <f t="shared" si="29"/>
        <v>44.099999999999994</v>
      </c>
    </row>
    <row r="638" spans="1:17" x14ac:dyDescent="0.3">
      <c r="A638" t="s">
        <v>2911</v>
      </c>
      <c r="B638">
        <v>191</v>
      </c>
      <c r="C638">
        <v>109</v>
      </c>
      <c r="D638">
        <v>83906114</v>
      </c>
      <c r="E638" t="s">
        <v>877</v>
      </c>
      <c r="F638" t="s">
        <v>614</v>
      </c>
      <c r="G638" t="s">
        <v>2912</v>
      </c>
      <c r="H638">
        <v>104481</v>
      </c>
      <c r="I638">
        <v>189</v>
      </c>
      <c r="J638" t="s">
        <v>19</v>
      </c>
      <c r="K638" t="s">
        <v>20</v>
      </c>
      <c r="L638">
        <v>40000000</v>
      </c>
      <c r="M638">
        <v>2014</v>
      </c>
      <c r="N638">
        <v>6</v>
      </c>
      <c r="O638" s="4">
        <f t="shared" si="27"/>
        <v>83.906114000000002</v>
      </c>
      <c r="P638" s="4">
        <f t="shared" si="28"/>
        <v>40</v>
      </c>
      <c r="Q638" s="4">
        <f t="shared" si="29"/>
        <v>43.906114000000002</v>
      </c>
    </row>
    <row r="639" spans="1:17" x14ac:dyDescent="0.3">
      <c r="A639" t="s">
        <v>1320</v>
      </c>
      <c r="B639">
        <v>219</v>
      </c>
      <c r="C639">
        <v>117</v>
      </c>
      <c r="D639">
        <v>118823091</v>
      </c>
      <c r="E639" t="s">
        <v>1495</v>
      </c>
      <c r="F639" t="s">
        <v>1496</v>
      </c>
      <c r="G639" t="s">
        <v>1497</v>
      </c>
      <c r="H639">
        <v>98693</v>
      </c>
      <c r="I639">
        <v>401</v>
      </c>
      <c r="J639" t="s">
        <v>19</v>
      </c>
      <c r="K639" t="s">
        <v>20</v>
      </c>
      <c r="L639">
        <v>75000000</v>
      </c>
      <c r="M639">
        <v>2007</v>
      </c>
      <c r="N639">
        <v>6.7</v>
      </c>
      <c r="O639" s="4">
        <f t="shared" si="27"/>
        <v>118.82309100000001</v>
      </c>
      <c r="P639" s="4">
        <f t="shared" si="28"/>
        <v>75</v>
      </c>
      <c r="Q639" s="4">
        <f t="shared" si="29"/>
        <v>43.823091000000005</v>
      </c>
    </row>
    <row r="640" spans="1:17" x14ac:dyDescent="0.3">
      <c r="A640" t="s">
        <v>39</v>
      </c>
      <c r="B640">
        <v>421</v>
      </c>
      <c r="C640">
        <v>98</v>
      </c>
      <c r="D640">
        <v>223806889</v>
      </c>
      <c r="E640" t="s">
        <v>243</v>
      </c>
      <c r="F640" t="s">
        <v>192</v>
      </c>
      <c r="G640" t="s">
        <v>244</v>
      </c>
      <c r="H640">
        <v>718837</v>
      </c>
      <c r="I640">
        <v>1043</v>
      </c>
      <c r="J640" t="s">
        <v>19</v>
      </c>
      <c r="K640" t="s">
        <v>20</v>
      </c>
      <c r="L640">
        <v>180000000</v>
      </c>
      <c r="M640">
        <v>2008</v>
      </c>
      <c r="N640">
        <v>8.4</v>
      </c>
      <c r="O640" s="4">
        <f t="shared" si="27"/>
        <v>223.80688900000001</v>
      </c>
      <c r="P640" s="4">
        <f t="shared" si="28"/>
        <v>180</v>
      </c>
      <c r="Q640" s="4">
        <f t="shared" si="29"/>
        <v>43.806889000000012</v>
      </c>
    </row>
    <row r="641" spans="1:17" x14ac:dyDescent="0.3">
      <c r="A641" t="s">
        <v>455</v>
      </c>
      <c r="B641">
        <v>247</v>
      </c>
      <c r="C641">
        <v>101</v>
      </c>
      <c r="D641">
        <v>98711404</v>
      </c>
      <c r="E641" t="s">
        <v>2034</v>
      </c>
      <c r="F641" t="s">
        <v>175</v>
      </c>
      <c r="G641" t="s">
        <v>2189</v>
      </c>
      <c r="H641">
        <v>127571</v>
      </c>
      <c r="I641">
        <v>207</v>
      </c>
      <c r="J641" t="s">
        <v>19</v>
      </c>
      <c r="K641" t="s">
        <v>20</v>
      </c>
      <c r="L641">
        <v>55000000</v>
      </c>
      <c r="M641">
        <v>2010</v>
      </c>
      <c r="N641">
        <v>6.3</v>
      </c>
      <c r="O641" s="4">
        <f t="shared" si="27"/>
        <v>98.711404000000002</v>
      </c>
      <c r="P641" s="4">
        <f t="shared" si="28"/>
        <v>55</v>
      </c>
      <c r="Q641" s="4">
        <f t="shared" si="29"/>
        <v>43.711404000000002</v>
      </c>
    </row>
    <row r="642" spans="1:17" x14ac:dyDescent="0.3">
      <c r="A642" t="s">
        <v>402</v>
      </c>
      <c r="B642">
        <v>398</v>
      </c>
      <c r="C642">
        <v>103</v>
      </c>
      <c r="D642">
        <v>88625922</v>
      </c>
      <c r="E642" t="s">
        <v>2649</v>
      </c>
      <c r="F642" t="s">
        <v>1858</v>
      </c>
      <c r="G642" t="s">
        <v>2650</v>
      </c>
      <c r="H642">
        <v>75176</v>
      </c>
      <c r="I642">
        <v>252</v>
      </c>
      <c r="J642" t="s">
        <v>19</v>
      </c>
      <c r="K642" t="s">
        <v>20</v>
      </c>
      <c r="L642">
        <v>45000000</v>
      </c>
      <c r="M642">
        <v>2011</v>
      </c>
      <c r="N642">
        <v>7.1</v>
      </c>
      <c r="O642" s="4">
        <f t="shared" ref="O642:O705" si="30">D642/1000000</f>
        <v>88.625922000000003</v>
      </c>
      <c r="P642" s="4">
        <f t="shared" ref="P642:P705" si="31">L642/1000000</f>
        <v>45</v>
      </c>
      <c r="Q642" s="4">
        <f t="shared" ref="Q642:Q705" si="32">O642-P642</f>
        <v>43.625922000000003</v>
      </c>
    </row>
    <row r="643" spans="1:17" x14ac:dyDescent="0.3">
      <c r="A643" t="s">
        <v>2385</v>
      </c>
      <c r="B643">
        <v>230</v>
      </c>
      <c r="C643">
        <v>129</v>
      </c>
      <c r="D643">
        <v>88504640</v>
      </c>
      <c r="E643" t="s">
        <v>1110</v>
      </c>
      <c r="F643" t="s">
        <v>902</v>
      </c>
      <c r="G643" t="s">
        <v>2386</v>
      </c>
      <c r="H643">
        <v>273108</v>
      </c>
      <c r="I643">
        <v>646</v>
      </c>
      <c r="J643" t="s">
        <v>19</v>
      </c>
      <c r="K643" t="s">
        <v>20</v>
      </c>
      <c r="L643">
        <v>45000000</v>
      </c>
      <c r="M643">
        <v>2006</v>
      </c>
      <c r="N643">
        <v>7.6</v>
      </c>
      <c r="O643" s="4">
        <f t="shared" si="30"/>
        <v>88.504639999999995</v>
      </c>
      <c r="P643" s="4">
        <f t="shared" si="31"/>
        <v>45</v>
      </c>
      <c r="Q643" s="4">
        <f t="shared" si="32"/>
        <v>43.504639999999995</v>
      </c>
    </row>
    <row r="644" spans="1:17" x14ac:dyDescent="0.3">
      <c r="A644" t="s">
        <v>5022</v>
      </c>
      <c r="B644">
        <v>31</v>
      </c>
      <c r="C644">
        <v>102</v>
      </c>
      <c r="D644">
        <v>59847242</v>
      </c>
      <c r="E644" t="s">
        <v>3922</v>
      </c>
      <c r="F644" t="s">
        <v>2968</v>
      </c>
      <c r="G644" t="s">
        <v>5023</v>
      </c>
      <c r="H644">
        <v>55895</v>
      </c>
      <c r="I644">
        <v>115</v>
      </c>
      <c r="J644" t="s">
        <v>19</v>
      </c>
      <c r="K644" t="s">
        <v>20</v>
      </c>
      <c r="L644">
        <v>16500000</v>
      </c>
      <c r="M644">
        <v>1991</v>
      </c>
      <c r="N644">
        <v>6.8</v>
      </c>
      <c r="O644" s="4">
        <f t="shared" si="30"/>
        <v>59.847242000000001</v>
      </c>
      <c r="P644" s="4">
        <f t="shared" si="31"/>
        <v>16.5</v>
      </c>
      <c r="Q644" s="4">
        <f t="shared" si="32"/>
        <v>43.347242000000001</v>
      </c>
    </row>
    <row r="645" spans="1:17" x14ac:dyDescent="0.3">
      <c r="A645" t="s">
        <v>3391</v>
      </c>
      <c r="B645">
        <v>184</v>
      </c>
      <c r="C645">
        <v>115</v>
      </c>
      <c r="D645">
        <v>71346930</v>
      </c>
      <c r="E645" t="s">
        <v>3854</v>
      </c>
      <c r="F645" t="s">
        <v>3855</v>
      </c>
      <c r="G645" t="s">
        <v>3856</v>
      </c>
      <c r="H645">
        <v>78008</v>
      </c>
      <c r="I645">
        <v>160</v>
      </c>
      <c r="J645" t="s">
        <v>19</v>
      </c>
      <c r="K645" t="s">
        <v>20</v>
      </c>
      <c r="L645">
        <v>28000000</v>
      </c>
      <c r="M645">
        <v>2013</v>
      </c>
      <c r="N645">
        <v>6.7</v>
      </c>
      <c r="O645" s="4">
        <f t="shared" si="30"/>
        <v>71.34693</v>
      </c>
      <c r="P645" s="4">
        <f t="shared" si="31"/>
        <v>28</v>
      </c>
      <c r="Q645" s="4">
        <f t="shared" si="32"/>
        <v>43.34693</v>
      </c>
    </row>
    <row r="646" spans="1:17" x14ac:dyDescent="0.3">
      <c r="A646" t="s">
        <v>2824</v>
      </c>
      <c r="B646">
        <v>123</v>
      </c>
      <c r="C646">
        <v>107</v>
      </c>
      <c r="D646">
        <v>62933793</v>
      </c>
      <c r="E646" t="s">
        <v>4480</v>
      </c>
      <c r="F646" t="s">
        <v>858</v>
      </c>
      <c r="G646" t="s">
        <v>4481</v>
      </c>
      <c r="H646">
        <v>62421</v>
      </c>
      <c r="I646">
        <v>185</v>
      </c>
      <c r="J646" t="s">
        <v>19</v>
      </c>
      <c r="K646" t="s">
        <v>20</v>
      </c>
      <c r="L646">
        <v>20000000</v>
      </c>
      <c r="M646">
        <v>2010</v>
      </c>
      <c r="N646">
        <v>5.8</v>
      </c>
      <c r="O646" s="4">
        <f t="shared" si="30"/>
        <v>62.933793000000001</v>
      </c>
      <c r="P646" s="4">
        <f t="shared" si="31"/>
        <v>20</v>
      </c>
      <c r="Q646" s="4">
        <f t="shared" si="32"/>
        <v>42.933793000000001</v>
      </c>
    </row>
    <row r="647" spans="1:17" x14ac:dyDescent="0.3">
      <c r="A647" t="s">
        <v>183</v>
      </c>
      <c r="B647">
        <v>117</v>
      </c>
      <c r="C647">
        <v>95</v>
      </c>
      <c r="D647">
        <v>162792677</v>
      </c>
      <c r="E647" t="s">
        <v>165</v>
      </c>
      <c r="F647" t="s">
        <v>71</v>
      </c>
      <c r="G647" t="s">
        <v>2666</v>
      </c>
      <c r="H647">
        <v>211226</v>
      </c>
      <c r="I647">
        <v>317</v>
      </c>
      <c r="J647" t="s">
        <v>19</v>
      </c>
      <c r="K647" t="s">
        <v>20</v>
      </c>
      <c r="L647">
        <v>120000000</v>
      </c>
      <c r="M647">
        <v>1998</v>
      </c>
      <c r="N647">
        <v>7.2</v>
      </c>
      <c r="O647" s="4">
        <f t="shared" si="30"/>
        <v>162.792677</v>
      </c>
      <c r="P647" s="4">
        <f t="shared" si="31"/>
        <v>120</v>
      </c>
      <c r="Q647" s="4">
        <f t="shared" si="32"/>
        <v>42.792676999999998</v>
      </c>
    </row>
    <row r="648" spans="1:17" x14ac:dyDescent="0.3">
      <c r="A648" t="s">
        <v>5626</v>
      </c>
      <c r="B648">
        <v>229</v>
      </c>
      <c r="C648">
        <v>93</v>
      </c>
      <c r="D648">
        <v>54724272</v>
      </c>
      <c r="E648" t="s">
        <v>557</v>
      </c>
      <c r="F648" t="s">
        <v>2788</v>
      </c>
      <c r="G648" t="s">
        <v>5627</v>
      </c>
      <c r="H648">
        <v>157051</v>
      </c>
      <c r="I648">
        <v>261</v>
      </c>
      <c r="J648" t="s">
        <v>19</v>
      </c>
      <c r="K648" t="s">
        <v>20</v>
      </c>
      <c r="L648">
        <v>12000000</v>
      </c>
      <c r="M648">
        <v>2012</v>
      </c>
      <c r="N648">
        <v>6.7</v>
      </c>
      <c r="O648" s="4">
        <f t="shared" si="30"/>
        <v>54.724271999999999</v>
      </c>
      <c r="P648" s="4">
        <f t="shared" si="31"/>
        <v>12</v>
      </c>
      <c r="Q648" s="4">
        <f t="shared" si="32"/>
        <v>42.724271999999999</v>
      </c>
    </row>
    <row r="649" spans="1:17" x14ac:dyDescent="0.3">
      <c r="A649" t="s">
        <v>1204</v>
      </c>
      <c r="B649">
        <v>222</v>
      </c>
      <c r="C649">
        <v>107</v>
      </c>
      <c r="D649">
        <v>127706877</v>
      </c>
      <c r="E649" t="s">
        <v>1205</v>
      </c>
      <c r="F649" t="s">
        <v>1206</v>
      </c>
      <c r="G649" t="s">
        <v>1207</v>
      </c>
      <c r="H649">
        <v>142496</v>
      </c>
      <c r="I649">
        <v>399</v>
      </c>
      <c r="J649" t="s">
        <v>19</v>
      </c>
      <c r="K649" t="s">
        <v>20</v>
      </c>
      <c r="L649">
        <v>85000000</v>
      </c>
      <c r="M649">
        <v>2007</v>
      </c>
      <c r="N649">
        <v>7.1</v>
      </c>
      <c r="O649" s="4">
        <f t="shared" si="30"/>
        <v>127.70687700000001</v>
      </c>
      <c r="P649" s="4">
        <f t="shared" si="31"/>
        <v>85</v>
      </c>
      <c r="Q649" s="4">
        <f t="shared" si="32"/>
        <v>42.706877000000006</v>
      </c>
    </row>
    <row r="650" spans="1:17" x14ac:dyDescent="0.3">
      <c r="A650" t="s">
        <v>610</v>
      </c>
      <c r="B650">
        <v>384</v>
      </c>
      <c r="C650">
        <v>125</v>
      </c>
      <c r="D650">
        <v>117698894</v>
      </c>
      <c r="E650" t="s">
        <v>1147</v>
      </c>
      <c r="F650" t="s">
        <v>270</v>
      </c>
      <c r="G650" t="s">
        <v>1504</v>
      </c>
      <c r="H650">
        <v>447979</v>
      </c>
      <c r="I650">
        <v>629</v>
      </c>
      <c r="J650" t="s">
        <v>19</v>
      </c>
      <c r="K650" t="s">
        <v>20</v>
      </c>
      <c r="L650">
        <v>75000000</v>
      </c>
      <c r="M650">
        <v>2013</v>
      </c>
      <c r="N650">
        <v>7.3</v>
      </c>
      <c r="O650" s="4">
        <f t="shared" si="30"/>
        <v>117.698894</v>
      </c>
      <c r="P650" s="4">
        <f t="shared" si="31"/>
        <v>75</v>
      </c>
      <c r="Q650" s="4">
        <f t="shared" si="32"/>
        <v>42.698893999999996</v>
      </c>
    </row>
    <row r="651" spans="1:17" x14ac:dyDescent="0.3">
      <c r="A651" t="s">
        <v>398</v>
      </c>
      <c r="B651">
        <v>231</v>
      </c>
      <c r="C651">
        <v>130</v>
      </c>
      <c r="D651">
        <v>182618434</v>
      </c>
      <c r="E651" t="s">
        <v>400</v>
      </c>
      <c r="F651" t="s">
        <v>717</v>
      </c>
      <c r="G651" t="s">
        <v>718</v>
      </c>
      <c r="H651">
        <v>133076</v>
      </c>
      <c r="I651">
        <v>779</v>
      </c>
      <c r="J651" t="s">
        <v>19</v>
      </c>
      <c r="K651" t="s">
        <v>20</v>
      </c>
      <c r="L651">
        <v>140000000</v>
      </c>
      <c r="M651">
        <v>2000</v>
      </c>
      <c r="N651">
        <v>6.4</v>
      </c>
      <c r="O651" s="4">
        <f t="shared" si="30"/>
        <v>182.61843400000001</v>
      </c>
      <c r="P651" s="4">
        <f t="shared" si="31"/>
        <v>140</v>
      </c>
      <c r="Q651" s="4">
        <f t="shared" si="32"/>
        <v>42.618434000000008</v>
      </c>
    </row>
    <row r="652" spans="1:17" x14ac:dyDescent="0.3">
      <c r="A652" t="s">
        <v>2289</v>
      </c>
      <c r="B652">
        <v>181</v>
      </c>
      <c r="C652">
        <v>155</v>
      </c>
      <c r="D652">
        <v>82522790</v>
      </c>
      <c r="E652" t="s">
        <v>2884</v>
      </c>
      <c r="F652" t="s">
        <v>336</v>
      </c>
      <c r="G652" t="s">
        <v>2885</v>
      </c>
      <c r="H652">
        <v>143835</v>
      </c>
      <c r="I652">
        <v>654</v>
      </c>
      <c r="J652" t="s">
        <v>19</v>
      </c>
      <c r="K652" t="s">
        <v>20</v>
      </c>
      <c r="L652">
        <v>40000000</v>
      </c>
      <c r="M652">
        <v>1992</v>
      </c>
      <c r="N652">
        <v>7.5</v>
      </c>
      <c r="O652" s="4">
        <f t="shared" si="30"/>
        <v>82.522790000000001</v>
      </c>
      <c r="P652" s="4">
        <f t="shared" si="31"/>
        <v>40</v>
      </c>
      <c r="Q652" s="4">
        <f t="shared" si="32"/>
        <v>42.522790000000001</v>
      </c>
    </row>
    <row r="653" spans="1:17" x14ac:dyDescent="0.3">
      <c r="A653" t="s">
        <v>6253</v>
      </c>
      <c r="B653">
        <v>303</v>
      </c>
      <c r="C653">
        <v>93</v>
      </c>
      <c r="D653">
        <v>47277326</v>
      </c>
      <c r="E653" t="s">
        <v>2914</v>
      </c>
      <c r="F653" t="s">
        <v>1804</v>
      </c>
      <c r="G653" t="s">
        <v>6726</v>
      </c>
      <c r="H653">
        <v>138814</v>
      </c>
      <c r="I653">
        <v>1516</v>
      </c>
      <c r="J653" t="s">
        <v>19</v>
      </c>
      <c r="K653" t="s">
        <v>20</v>
      </c>
      <c r="L653">
        <v>4800000</v>
      </c>
      <c r="M653">
        <v>2005</v>
      </c>
      <c r="N653">
        <v>5.9</v>
      </c>
      <c r="O653" s="4">
        <f t="shared" si="30"/>
        <v>47.277326000000002</v>
      </c>
      <c r="P653" s="4">
        <f t="shared" si="31"/>
        <v>4.8</v>
      </c>
      <c r="Q653" s="4">
        <f t="shared" si="32"/>
        <v>42.477326000000005</v>
      </c>
    </row>
    <row r="654" spans="1:17" x14ac:dyDescent="0.3">
      <c r="A654" t="s">
        <v>281</v>
      </c>
      <c r="B654">
        <v>352</v>
      </c>
      <c r="C654">
        <v>151</v>
      </c>
      <c r="D654">
        <v>132373442</v>
      </c>
      <c r="E654" t="s">
        <v>1100</v>
      </c>
      <c r="F654" t="s">
        <v>130</v>
      </c>
      <c r="G654" t="s">
        <v>1101</v>
      </c>
      <c r="H654">
        <v>873649</v>
      </c>
      <c r="I654">
        <v>2054</v>
      </c>
      <c r="J654" t="s">
        <v>19</v>
      </c>
      <c r="K654" t="s">
        <v>20</v>
      </c>
      <c r="L654">
        <v>90000000</v>
      </c>
      <c r="M654">
        <v>2006</v>
      </c>
      <c r="N654">
        <v>8.5</v>
      </c>
      <c r="O654" s="4">
        <f t="shared" si="30"/>
        <v>132.37344200000001</v>
      </c>
      <c r="P654" s="4">
        <f t="shared" si="31"/>
        <v>90</v>
      </c>
      <c r="Q654" s="4">
        <f t="shared" si="32"/>
        <v>42.373442000000011</v>
      </c>
    </row>
    <row r="655" spans="1:17" x14ac:dyDescent="0.3">
      <c r="A655" t="s">
        <v>1073</v>
      </c>
      <c r="B655">
        <v>102</v>
      </c>
      <c r="C655">
        <v>99</v>
      </c>
      <c r="D655">
        <v>49369900</v>
      </c>
      <c r="E655" t="s">
        <v>4148</v>
      </c>
      <c r="F655" t="s">
        <v>5455</v>
      </c>
      <c r="G655" t="s">
        <v>5456</v>
      </c>
      <c r="H655">
        <v>36108</v>
      </c>
      <c r="I655">
        <v>260</v>
      </c>
      <c r="J655" t="s">
        <v>19</v>
      </c>
      <c r="K655" t="s">
        <v>20</v>
      </c>
      <c r="L655">
        <v>7000000</v>
      </c>
      <c r="M655">
        <v>1988</v>
      </c>
      <c r="N655">
        <v>5.7</v>
      </c>
      <c r="O655" s="4">
        <f t="shared" si="30"/>
        <v>49.369900000000001</v>
      </c>
      <c r="P655" s="4">
        <f t="shared" si="31"/>
        <v>7</v>
      </c>
      <c r="Q655" s="4">
        <f t="shared" si="32"/>
        <v>42.369900000000001</v>
      </c>
    </row>
    <row r="656" spans="1:17" x14ac:dyDescent="0.3">
      <c r="A656" t="s">
        <v>5308</v>
      </c>
      <c r="B656">
        <v>122</v>
      </c>
      <c r="C656">
        <v>91</v>
      </c>
      <c r="D656">
        <v>45857453</v>
      </c>
      <c r="E656" t="s">
        <v>2561</v>
      </c>
      <c r="F656" t="s">
        <v>81</v>
      </c>
      <c r="G656" t="s">
        <v>6885</v>
      </c>
      <c r="H656">
        <v>82232</v>
      </c>
      <c r="I656">
        <v>174</v>
      </c>
      <c r="J656" t="s">
        <v>19</v>
      </c>
      <c r="K656" t="s">
        <v>31</v>
      </c>
      <c r="L656">
        <v>3500000</v>
      </c>
      <c r="M656">
        <v>1997</v>
      </c>
      <c r="N656">
        <v>7.2</v>
      </c>
      <c r="O656" s="4">
        <f t="shared" si="30"/>
        <v>45.857453</v>
      </c>
      <c r="P656" s="4">
        <f t="shared" si="31"/>
        <v>3.5</v>
      </c>
      <c r="Q656" s="4">
        <f t="shared" si="32"/>
        <v>42.357453</v>
      </c>
    </row>
    <row r="657" spans="1:17" x14ac:dyDescent="0.3">
      <c r="A657" t="s">
        <v>638</v>
      </c>
      <c r="B657">
        <v>165</v>
      </c>
      <c r="C657">
        <v>94</v>
      </c>
      <c r="D657">
        <v>177343675</v>
      </c>
      <c r="E657" t="s">
        <v>639</v>
      </c>
      <c r="F657" t="s">
        <v>640</v>
      </c>
      <c r="G657" t="s">
        <v>641</v>
      </c>
      <c r="H657">
        <v>70121</v>
      </c>
      <c r="I657">
        <v>214</v>
      </c>
      <c r="J657" t="s">
        <v>19</v>
      </c>
      <c r="K657" t="s">
        <v>20</v>
      </c>
      <c r="L657">
        <v>135000000</v>
      </c>
      <c r="M657">
        <v>2015</v>
      </c>
      <c r="N657">
        <v>6.7</v>
      </c>
      <c r="O657" s="4">
        <f t="shared" si="30"/>
        <v>177.34367499999999</v>
      </c>
      <c r="P657" s="4">
        <f t="shared" si="31"/>
        <v>135</v>
      </c>
      <c r="Q657" s="4">
        <f t="shared" si="32"/>
        <v>42.34367499999999</v>
      </c>
    </row>
    <row r="658" spans="1:17" x14ac:dyDescent="0.3">
      <c r="A658" t="s">
        <v>915</v>
      </c>
      <c r="B658">
        <v>426</v>
      </c>
      <c r="C658">
        <v>130</v>
      </c>
      <c r="D658">
        <v>70235322</v>
      </c>
      <c r="E658" t="s">
        <v>1513</v>
      </c>
      <c r="F658" t="s">
        <v>2025</v>
      </c>
      <c r="G658" t="s">
        <v>3837</v>
      </c>
      <c r="H658">
        <v>182983</v>
      </c>
      <c r="I658">
        <v>374</v>
      </c>
      <c r="J658" t="s">
        <v>19</v>
      </c>
      <c r="K658" t="s">
        <v>20</v>
      </c>
      <c r="L658">
        <v>28000000</v>
      </c>
      <c r="M658">
        <v>2015</v>
      </c>
      <c r="N658">
        <v>7.8</v>
      </c>
      <c r="O658" s="4">
        <f t="shared" si="30"/>
        <v>70.235321999999996</v>
      </c>
      <c r="P658" s="4">
        <f t="shared" si="31"/>
        <v>28</v>
      </c>
      <c r="Q658" s="4">
        <f t="shared" si="32"/>
        <v>42.235321999999996</v>
      </c>
    </row>
    <row r="659" spans="1:17" hidden="1" x14ac:dyDescent="0.3">
      <c r="A659" t="s">
        <v>3735</v>
      </c>
      <c r="B659">
        <v>113</v>
      </c>
      <c r="C659">
        <v>129</v>
      </c>
      <c r="D659">
        <v>44469602</v>
      </c>
      <c r="E659" t="s">
        <v>855</v>
      </c>
      <c r="F659" t="s">
        <v>4982</v>
      </c>
      <c r="G659" t="s">
        <v>4983</v>
      </c>
      <c r="H659">
        <v>23480</v>
      </c>
      <c r="I659">
        <v>83</v>
      </c>
      <c r="J659" t="s">
        <v>19</v>
      </c>
      <c r="K659" t="s">
        <v>20</v>
      </c>
      <c r="L659">
        <v>17000000</v>
      </c>
      <c r="M659">
        <v>2015</v>
      </c>
      <c r="N659">
        <v>7.4</v>
      </c>
      <c r="O659" s="4">
        <f t="shared" si="30"/>
        <v>44.469602000000002</v>
      </c>
      <c r="P659" s="4">
        <f t="shared" si="31"/>
        <v>17</v>
      </c>
      <c r="Q659" s="4">
        <f t="shared" si="32"/>
        <v>27.469602000000002</v>
      </c>
    </row>
    <row r="660" spans="1:17" x14ac:dyDescent="0.3">
      <c r="A660" t="s">
        <v>5833</v>
      </c>
      <c r="B660">
        <v>242</v>
      </c>
      <c r="C660">
        <v>97</v>
      </c>
      <c r="D660">
        <v>52200504</v>
      </c>
      <c r="E660" t="s">
        <v>4148</v>
      </c>
      <c r="F660" t="s">
        <v>3279</v>
      </c>
      <c r="G660" t="s">
        <v>5863</v>
      </c>
      <c r="H660">
        <v>54190</v>
      </c>
      <c r="I660">
        <v>183</v>
      </c>
      <c r="J660" t="s">
        <v>19</v>
      </c>
      <c r="K660" t="s">
        <v>162</v>
      </c>
      <c r="L660">
        <v>10000000</v>
      </c>
      <c r="M660">
        <v>2015</v>
      </c>
      <c r="N660">
        <v>6.1</v>
      </c>
      <c r="O660" s="4">
        <f t="shared" si="30"/>
        <v>52.200504000000002</v>
      </c>
      <c r="P660" s="4">
        <f t="shared" si="31"/>
        <v>10</v>
      </c>
      <c r="Q660" s="4">
        <f t="shared" si="32"/>
        <v>42.200504000000002</v>
      </c>
    </row>
    <row r="661" spans="1:17" x14ac:dyDescent="0.3">
      <c r="A661" t="s">
        <v>4837</v>
      </c>
      <c r="B661">
        <v>195</v>
      </c>
      <c r="C661">
        <v>98</v>
      </c>
      <c r="D661">
        <v>60057639</v>
      </c>
      <c r="E661" t="s">
        <v>3950</v>
      </c>
      <c r="F661" t="s">
        <v>452</v>
      </c>
      <c r="G661" t="s">
        <v>4838</v>
      </c>
      <c r="H661">
        <v>107815</v>
      </c>
      <c r="I661">
        <v>485</v>
      </c>
      <c r="J661" t="s">
        <v>19</v>
      </c>
      <c r="K661" t="s">
        <v>20</v>
      </c>
      <c r="L661">
        <v>18000000</v>
      </c>
      <c r="M661">
        <v>2003</v>
      </c>
      <c r="N661">
        <v>7.1</v>
      </c>
      <c r="O661" s="4">
        <f t="shared" si="30"/>
        <v>60.057639000000002</v>
      </c>
      <c r="P661" s="4">
        <f t="shared" si="31"/>
        <v>18</v>
      </c>
      <c r="Q661" s="4">
        <f t="shared" si="32"/>
        <v>42.057639000000002</v>
      </c>
    </row>
    <row r="662" spans="1:17" hidden="1" x14ac:dyDescent="0.3">
      <c r="A662" t="s">
        <v>3192</v>
      </c>
      <c r="B662">
        <v>94</v>
      </c>
      <c r="C662">
        <v>91</v>
      </c>
      <c r="D662">
        <v>24788807</v>
      </c>
      <c r="E662" t="s">
        <v>872</v>
      </c>
      <c r="F662" t="s">
        <v>104</v>
      </c>
      <c r="G662" t="s">
        <v>6955</v>
      </c>
      <c r="H662">
        <v>21245</v>
      </c>
      <c r="I662">
        <v>213</v>
      </c>
      <c r="J662" t="s">
        <v>19</v>
      </c>
      <c r="K662" t="s">
        <v>31</v>
      </c>
      <c r="L662">
        <v>3000000</v>
      </c>
      <c r="M662">
        <v>1998</v>
      </c>
      <c r="N662">
        <v>7.4</v>
      </c>
      <c r="O662" s="4">
        <f t="shared" si="30"/>
        <v>24.788806999999998</v>
      </c>
      <c r="P662" s="4">
        <f t="shared" si="31"/>
        <v>3</v>
      </c>
      <c r="Q662" s="4">
        <f t="shared" si="32"/>
        <v>21.788806999999998</v>
      </c>
    </row>
    <row r="663" spans="1:17" x14ac:dyDescent="0.3">
      <c r="A663" t="s">
        <v>3136</v>
      </c>
      <c r="B663">
        <v>54</v>
      </c>
      <c r="C663">
        <v>120</v>
      </c>
      <c r="D663">
        <v>52929168</v>
      </c>
      <c r="E663" t="s">
        <v>557</v>
      </c>
      <c r="F663" t="s">
        <v>2584</v>
      </c>
      <c r="G663" t="s">
        <v>5752</v>
      </c>
      <c r="H663">
        <v>82743</v>
      </c>
      <c r="I663">
        <v>201</v>
      </c>
      <c r="J663" t="s">
        <v>19</v>
      </c>
      <c r="K663" t="s">
        <v>20</v>
      </c>
      <c r="L663">
        <v>11000000</v>
      </c>
      <c r="M663">
        <v>1992</v>
      </c>
      <c r="N663">
        <v>7.5</v>
      </c>
      <c r="O663" s="4">
        <f t="shared" si="30"/>
        <v>52.929167999999997</v>
      </c>
      <c r="P663" s="4">
        <f t="shared" si="31"/>
        <v>11</v>
      </c>
      <c r="Q663" s="4">
        <f t="shared" si="32"/>
        <v>41.929167999999997</v>
      </c>
    </row>
    <row r="664" spans="1:17" x14ac:dyDescent="0.3">
      <c r="A664" t="s">
        <v>95</v>
      </c>
      <c r="B664">
        <v>96</v>
      </c>
      <c r="C664">
        <v>105</v>
      </c>
      <c r="D664">
        <v>72077000</v>
      </c>
      <c r="E664" t="s">
        <v>2737</v>
      </c>
      <c r="F664" t="s">
        <v>272</v>
      </c>
      <c r="G664" t="s">
        <v>3562</v>
      </c>
      <c r="H664">
        <v>62986</v>
      </c>
      <c r="I664">
        <v>150</v>
      </c>
      <c r="J664" t="s">
        <v>19</v>
      </c>
      <c r="K664" t="s">
        <v>20</v>
      </c>
      <c r="L664">
        <v>30250000</v>
      </c>
      <c r="M664">
        <v>1995</v>
      </c>
      <c r="N664">
        <v>6.9</v>
      </c>
      <c r="O664" s="4">
        <f t="shared" si="30"/>
        <v>72.076999999999998</v>
      </c>
      <c r="P664" s="4">
        <f t="shared" si="31"/>
        <v>30.25</v>
      </c>
      <c r="Q664" s="4">
        <f t="shared" si="32"/>
        <v>41.826999999999998</v>
      </c>
    </row>
    <row r="665" spans="1:17" x14ac:dyDescent="0.3">
      <c r="A665" t="s">
        <v>1453</v>
      </c>
      <c r="B665">
        <v>169</v>
      </c>
      <c r="C665">
        <v>95</v>
      </c>
      <c r="D665">
        <v>119793567</v>
      </c>
      <c r="E665" t="s">
        <v>1454</v>
      </c>
      <c r="F665" t="s">
        <v>1089</v>
      </c>
      <c r="G665" t="s">
        <v>1455</v>
      </c>
      <c r="H665">
        <v>64387</v>
      </c>
      <c r="I665">
        <v>85</v>
      </c>
      <c r="J665" t="s">
        <v>19</v>
      </c>
      <c r="K665" t="s">
        <v>20</v>
      </c>
      <c r="L665">
        <v>78000000</v>
      </c>
      <c r="M665">
        <v>2013</v>
      </c>
      <c r="N665">
        <v>6.5</v>
      </c>
      <c r="O665" s="4">
        <f t="shared" si="30"/>
        <v>119.793567</v>
      </c>
      <c r="P665" s="4">
        <f t="shared" si="31"/>
        <v>78</v>
      </c>
      <c r="Q665" s="4">
        <f t="shared" si="32"/>
        <v>41.793566999999996</v>
      </c>
    </row>
    <row r="666" spans="1:17" x14ac:dyDescent="0.3">
      <c r="A666" t="s">
        <v>2391</v>
      </c>
      <c r="B666">
        <v>118</v>
      </c>
      <c r="C666">
        <v>120</v>
      </c>
      <c r="D666">
        <v>81593527</v>
      </c>
      <c r="E666" t="s">
        <v>1607</v>
      </c>
      <c r="F666" t="s">
        <v>200</v>
      </c>
      <c r="G666" t="s">
        <v>2891</v>
      </c>
      <c r="H666">
        <v>48806</v>
      </c>
      <c r="I666">
        <v>263</v>
      </c>
      <c r="J666" t="s">
        <v>19</v>
      </c>
      <c r="K666" t="s">
        <v>20</v>
      </c>
      <c r="L666">
        <v>40000000</v>
      </c>
      <c r="M666">
        <v>2006</v>
      </c>
      <c r="N666">
        <v>7.3</v>
      </c>
      <c r="O666" s="4">
        <f t="shared" si="30"/>
        <v>81.593526999999995</v>
      </c>
      <c r="P666" s="4">
        <f t="shared" si="31"/>
        <v>40</v>
      </c>
      <c r="Q666" s="4">
        <f t="shared" si="32"/>
        <v>41.593526999999995</v>
      </c>
    </row>
    <row r="667" spans="1:17" x14ac:dyDescent="0.3">
      <c r="A667" t="s">
        <v>1859</v>
      </c>
      <c r="B667">
        <v>270</v>
      </c>
      <c r="C667">
        <v>109</v>
      </c>
      <c r="D667">
        <v>66489425</v>
      </c>
      <c r="E667" t="s">
        <v>268</v>
      </c>
      <c r="F667" t="s">
        <v>47</v>
      </c>
      <c r="G667" t="s">
        <v>4075</v>
      </c>
      <c r="H667">
        <v>101977</v>
      </c>
      <c r="I667">
        <v>161</v>
      </c>
      <c r="J667" t="s">
        <v>19</v>
      </c>
      <c r="K667" t="s">
        <v>20</v>
      </c>
      <c r="L667">
        <v>25000000</v>
      </c>
      <c r="M667">
        <v>2012</v>
      </c>
      <c r="N667">
        <v>6.5</v>
      </c>
      <c r="O667" s="4">
        <f t="shared" si="30"/>
        <v>66.489424999999997</v>
      </c>
      <c r="P667" s="4">
        <f t="shared" si="31"/>
        <v>25</v>
      </c>
      <c r="Q667" s="4">
        <f t="shared" si="32"/>
        <v>41.489424999999997</v>
      </c>
    </row>
    <row r="668" spans="1:17" x14ac:dyDescent="0.3">
      <c r="A668" t="s">
        <v>2406</v>
      </c>
      <c r="B668">
        <v>359</v>
      </c>
      <c r="C668">
        <v>106</v>
      </c>
      <c r="D668">
        <v>91439400</v>
      </c>
      <c r="E668" t="s">
        <v>628</v>
      </c>
      <c r="F668" t="s">
        <v>138</v>
      </c>
      <c r="G668" t="s">
        <v>2407</v>
      </c>
      <c r="H668">
        <v>200647</v>
      </c>
      <c r="I668">
        <v>384</v>
      </c>
      <c r="J668" t="s">
        <v>19</v>
      </c>
      <c r="K668" t="s">
        <v>31</v>
      </c>
      <c r="L668">
        <v>50000000</v>
      </c>
      <c r="M668">
        <v>2014</v>
      </c>
      <c r="N668">
        <v>7</v>
      </c>
      <c r="O668" s="4">
        <f t="shared" si="30"/>
        <v>91.439400000000006</v>
      </c>
      <c r="P668" s="4">
        <f t="shared" si="31"/>
        <v>50</v>
      </c>
      <c r="Q668" s="4">
        <f t="shared" si="32"/>
        <v>41.439400000000006</v>
      </c>
    </row>
    <row r="669" spans="1:17" x14ac:dyDescent="0.3">
      <c r="A669" t="s">
        <v>1336</v>
      </c>
      <c r="B669">
        <v>203</v>
      </c>
      <c r="C669">
        <v>139</v>
      </c>
      <c r="D669">
        <v>81292135</v>
      </c>
      <c r="E669" t="s">
        <v>1100</v>
      </c>
      <c r="F669" t="s">
        <v>391</v>
      </c>
      <c r="G669" t="s">
        <v>2889</v>
      </c>
      <c r="H669">
        <v>137891</v>
      </c>
      <c r="I669">
        <v>696</v>
      </c>
      <c r="J669" t="s">
        <v>19</v>
      </c>
      <c r="K669" t="s">
        <v>20</v>
      </c>
      <c r="L669">
        <v>40000000</v>
      </c>
      <c r="M669">
        <v>1999</v>
      </c>
      <c r="N669">
        <v>7.3</v>
      </c>
      <c r="O669" s="4">
        <f t="shared" si="30"/>
        <v>81.292135000000002</v>
      </c>
      <c r="P669" s="4">
        <f t="shared" si="31"/>
        <v>40</v>
      </c>
      <c r="Q669" s="4">
        <f t="shared" si="32"/>
        <v>41.292135000000002</v>
      </c>
    </row>
    <row r="670" spans="1:17" x14ac:dyDescent="0.3">
      <c r="A670" t="s">
        <v>2588</v>
      </c>
      <c r="B670">
        <v>222</v>
      </c>
      <c r="C670">
        <v>115</v>
      </c>
      <c r="D670">
        <v>89253340</v>
      </c>
      <c r="E670" t="s">
        <v>34</v>
      </c>
      <c r="F670" t="s">
        <v>138</v>
      </c>
      <c r="G670" t="s">
        <v>2589</v>
      </c>
      <c r="H670">
        <v>133436</v>
      </c>
      <c r="I670">
        <v>323</v>
      </c>
      <c r="J670" t="s">
        <v>19</v>
      </c>
      <c r="K670" t="s">
        <v>774</v>
      </c>
      <c r="L670">
        <v>48000000</v>
      </c>
      <c r="M670">
        <v>2014</v>
      </c>
      <c r="N670">
        <v>6</v>
      </c>
      <c r="O670" s="4">
        <f t="shared" si="30"/>
        <v>89.253339999999994</v>
      </c>
      <c r="P670" s="4">
        <f t="shared" si="31"/>
        <v>48</v>
      </c>
      <c r="Q670" s="4">
        <f t="shared" si="32"/>
        <v>41.253339999999994</v>
      </c>
    </row>
    <row r="671" spans="1:17" x14ac:dyDescent="0.3">
      <c r="A671" t="s">
        <v>1209</v>
      </c>
      <c r="B671">
        <v>298</v>
      </c>
      <c r="C671">
        <v>115</v>
      </c>
      <c r="D671">
        <v>126149655</v>
      </c>
      <c r="E671" t="s">
        <v>648</v>
      </c>
      <c r="F671" t="s">
        <v>902</v>
      </c>
      <c r="G671" t="s">
        <v>1210</v>
      </c>
      <c r="H671">
        <v>166693</v>
      </c>
      <c r="I671">
        <v>276</v>
      </c>
      <c r="J671" t="s">
        <v>19</v>
      </c>
      <c r="K671" t="s">
        <v>20</v>
      </c>
      <c r="L671">
        <v>85000000</v>
      </c>
      <c r="M671">
        <v>2012</v>
      </c>
      <c r="N671">
        <v>6.8</v>
      </c>
      <c r="O671" s="4">
        <f t="shared" si="30"/>
        <v>126.149655</v>
      </c>
      <c r="P671" s="4">
        <f t="shared" si="31"/>
        <v>85</v>
      </c>
      <c r="Q671" s="4">
        <f t="shared" si="32"/>
        <v>41.149654999999996</v>
      </c>
    </row>
    <row r="672" spans="1:17" x14ac:dyDescent="0.3">
      <c r="A672" t="s">
        <v>673</v>
      </c>
      <c r="B672">
        <v>65</v>
      </c>
      <c r="C672">
        <v>124</v>
      </c>
      <c r="D672">
        <v>91030827</v>
      </c>
      <c r="E672" t="s">
        <v>1289</v>
      </c>
      <c r="F672" t="s">
        <v>808</v>
      </c>
      <c r="G672" t="s">
        <v>2381</v>
      </c>
      <c r="H672">
        <v>46482</v>
      </c>
      <c r="I672">
        <v>252</v>
      </c>
      <c r="J672" t="s">
        <v>19</v>
      </c>
      <c r="K672" t="s">
        <v>20</v>
      </c>
      <c r="L672">
        <v>50000000</v>
      </c>
      <c r="M672">
        <v>1998</v>
      </c>
      <c r="N672">
        <v>6.7</v>
      </c>
      <c r="O672" s="4">
        <f t="shared" si="30"/>
        <v>91.030827000000002</v>
      </c>
      <c r="P672" s="4">
        <f t="shared" si="31"/>
        <v>50</v>
      </c>
      <c r="Q672" s="4">
        <f t="shared" si="32"/>
        <v>41.030827000000002</v>
      </c>
    </row>
    <row r="673" spans="1:17" x14ac:dyDescent="0.3">
      <c r="A673" t="s">
        <v>3146</v>
      </c>
      <c r="B673">
        <v>66</v>
      </c>
      <c r="C673">
        <v>181</v>
      </c>
      <c r="D673">
        <v>50000000</v>
      </c>
      <c r="E673" t="s">
        <v>4960</v>
      </c>
      <c r="F673" t="s">
        <v>3847</v>
      </c>
      <c r="G673" t="s">
        <v>6079</v>
      </c>
      <c r="H673">
        <v>29839</v>
      </c>
      <c r="I673">
        <v>150</v>
      </c>
      <c r="J673" t="s">
        <v>19</v>
      </c>
      <c r="K673" t="s">
        <v>20</v>
      </c>
      <c r="L673">
        <v>9000000</v>
      </c>
      <c r="M673">
        <v>1971</v>
      </c>
      <c r="N673">
        <v>8</v>
      </c>
      <c r="O673" s="4">
        <f t="shared" si="30"/>
        <v>50</v>
      </c>
      <c r="P673" s="4">
        <f t="shared" si="31"/>
        <v>9</v>
      </c>
      <c r="Q673" s="4">
        <f t="shared" si="32"/>
        <v>41</v>
      </c>
    </row>
    <row r="674" spans="1:17" x14ac:dyDescent="0.3">
      <c r="A674" t="s">
        <v>1590</v>
      </c>
      <c r="B674">
        <v>91</v>
      </c>
      <c r="C674">
        <v>87</v>
      </c>
      <c r="D674">
        <v>112950721</v>
      </c>
      <c r="E674" t="s">
        <v>298</v>
      </c>
      <c r="F674" t="s">
        <v>1591</v>
      </c>
      <c r="G674" t="s">
        <v>1592</v>
      </c>
      <c r="H674">
        <v>33884</v>
      </c>
      <c r="I674">
        <v>79</v>
      </c>
      <c r="J674" t="s">
        <v>19</v>
      </c>
      <c r="K674" t="s">
        <v>20</v>
      </c>
      <c r="L674">
        <v>72000000</v>
      </c>
      <c r="M674">
        <v>2001</v>
      </c>
      <c r="N674">
        <v>4.5999999999999996</v>
      </c>
      <c r="O674" s="4">
        <f t="shared" si="30"/>
        <v>112.950721</v>
      </c>
      <c r="P674" s="4">
        <f t="shared" si="31"/>
        <v>72</v>
      </c>
      <c r="Q674" s="4">
        <f t="shared" si="32"/>
        <v>40.950721000000001</v>
      </c>
    </row>
    <row r="675" spans="1:17" x14ac:dyDescent="0.3">
      <c r="A675" t="s">
        <v>2122</v>
      </c>
      <c r="B675">
        <v>22</v>
      </c>
      <c r="C675">
        <v>100</v>
      </c>
      <c r="D675">
        <v>50752337</v>
      </c>
      <c r="E675" t="s">
        <v>3327</v>
      </c>
      <c r="F675" t="s">
        <v>5753</v>
      </c>
      <c r="G675" t="s">
        <v>5843</v>
      </c>
      <c r="H675">
        <v>44502</v>
      </c>
      <c r="I675">
        <v>46</v>
      </c>
      <c r="J675" t="s">
        <v>19</v>
      </c>
      <c r="K675" t="s">
        <v>20</v>
      </c>
      <c r="L675">
        <v>10000000</v>
      </c>
      <c r="M675">
        <v>1992</v>
      </c>
      <c r="N675">
        <v>6.4</v>
      </c>
      <c r="O675" s="4">
        <f t="shared" si="30"/>
        <v>50.752336999999997</v>
      </c>
      <c r="P675" s="4">
        <f t="shared" si="31"/>
        <v>10</v>
      </c>
      <c r="Q675" s="4">
        <f t="shared" si="32"/>
        <v>40.752336999999997</v>
      </c>
    </row>
    <row r="676" spans="1:17" x14ac:dyDescent="0.3">
      <c r="A676" t="s">
        <v>3140</v>
      </c>
      <c r="B676">
        <v>98</v>
      </c>
      <c r="C676">
        <v>118</v>
      </c>
      <c r="D676">
        <v>75668868</v>
      </c>
      <c r="E676" t="s">
        <v>835</v>
      </c>
      <c r="F676" t="s">
        <v>1656</v>
      </c>
      <c r="G676" t="s">
        <v>3141</v>
      </c>
      <c r="H676">
        <v>60504</v>
      </c>
      <c r="I676">
        <v>249</v>
      </c>
      <c r="J676" t="s">
        <v>19</v>
      </c>
      <c r="K676" t="s">
        <v>20</v>
      </c>
      <c r="L676">
        <v>35000000</v>
      </c>
      <c r="M676">
        <v>1994</v>
      </c>
      <c r="N676">
        <v>6.6</v>
      </c>
      <c r="O676" s="4">
        <f t="shared" si="30"/>
        <v>75.668868000000003</v>
      </c>
      <c r="P676" s="4">
        <f t="shared" si="31"/>
        <v>35</v>
      </c>
      <c r="Q676" s="4">
        <f t="shared" si="32"/>
        <v>40.668868000000003</v>
      </c>
    </row>
    <row r="677" spans="1:17" hidden="1" x14ac:dyDescent="0.3">
      <c r="A677" t="s">
        <v>3906</v>
      </c>
      <c r="B677">
        <v>52</v>
      </c>
      <c r="C677">
        <v>164</v>
      </c>
      <c r="D677">
        <v>26400000</v>
      </c>
      <c r="E677" t="s">
        <v>1117</v>
      </c>
      <c r="F677" t="s">
        <v>3907</v>
      </c>
      <c r="G677" t="s">
        <v>3908</v>
      </c>
      <c r="H677">
        <v>12980</v>
      </c>
      <c r="I677">
        <v>89</v>
      </c>
      <c r="J677" t="s">
        <v>19</v>
      </c>
      <c r="K677" t="s">
        <v>31</v>
      </c>
      <c r="L677">
        <v>16000000</v>
      </c>
      <c r="M677">
        <v>1984</v>
      </c>
      <c r="N677">
        <v>7.4</v>
      </c>
      <c r="O677" s="4">
        <f t="shared" si="30"/>
        <v>26.4</v>
      </c>
      <c r="P677" s="4">
        <f t="shared" si="31"/>
        <v>16</v>
      </c>
      <c r="Q677" s="4">
        <f t="shared" si="32"/>
        <v>10.399999999999999</v>
      </c>
    </row>
    <row r="678" spans="1:17" x14ac:dyDescent="0.3">
      <c r="A678" t="s">
        <v>3035</v>
      </c>
      <c r="B678">
        <v>265</v>
      </c>
      <c r="C678">
        <v>101</v>
      </c>
      <c r="D678">
        <v>44566004</v>
      </c>
      <c r="E678" t="s">
        <v>1671</v>
      </c>
      <c r="F678" t="s">
        <v>58</v>
      </c>
      <c r="G678" t="s">
        <v>6779</v>
      </c>
      <c r="H678">
        <v>321283</v>
      </c>
      <c r="I678">
        <v>1848</v>
      </c>
      <c r="J678" t="s">
        <v>19</v>
      </c>
      <c r="K678" t="s">
        <v>20</v>
      </c>
      <c r="L678">
        <v>4000000</v>
      </c>
      <c r="M678">
        <v>2003</v>
      </c>
      <c r="N678">
        <v>7.8</v>
      </c>
      <c r="O678" s="4">
        <f t="shared" si="30"/>
        <v>44.566004</v>
      </c>
      <c r="P678" s="4">
        <f t="shared" si="31"/>
        <v>4</v>
      </c>
      <c r="Q678" s="4">
        <f t="shared" si="32"/>
        <v>40.566004</v>
      </c>
    </row>
    <row r="679" spans="1:17" x14ac:dyDescent="0.3">
      <c r="A679" t="s">
        <v>2810</v>
      </c>
      <c r="B679">
        <v>106</v>
      </c>
      <c r="C679">
        <v>131</v>
      </c>
      <c r="D679">
        <v>67900000</v>
      </c>
      <c r="E679" t="s">
        <v>28</v>
      </c>
      <c r="F679" t="s">
        <v>3900</v>
      </c>
      <c r="G679" t="s">
        <v>3901</v>
      </c>
      <c r="H679">
        <v>74374</v>
      </c>
      <c r="I679">
        <v>225</v>
      </c>
      <c r="J679" t="s">
        <v>19</v>
      </c>
      <c r="K679" t="s">
        <v>31</v>
      </c>
      <c r="L679">
        <v>27500000</v>
      </c>
      <c r="M679">
        <v>1983</v>
      </c>
      <c r="N679">
        <v>6.6</v>
      </c>
      <c r="O679" s="4">
        <f t="shared" si="30"/>
        <v>67.900000000000006</v>
      </c>
      <c r="P679" s="4">
        <f t="shared" si="31"/>
        <v>27.5</v>
      </c>
      <c r="Q679" s="4">
        <f t="shared" si="32"/>
        <v>40.400000000000006</v>
      </c>
    </row>
    <row r="680" spans="1:17" hidden="1" x14ac:dyDescent="0.3">
      <c r="A680" t="s">
        <v>4331</v>
      </c>
      <c r="B680">
        <v>137</v>
      </c>
      <c r="C680">
        <v>114</v>
      </c>
      <c r="D680">
        <v>13876974</v>
      </c>
      <c r="E680" t="s">
        <v>753</v>
      </c>
      <c r="F680" t="s">
        <v>6004</v>
      </c>
      <c r="G680" t="s">
        <v>7360</v>
      </c>
      <c r="H680">
        <v>19397</v>
      </c>
      <c r="I680">
        <v>214</v>
      </c>
      <c r="J680" t="s">
        <v>2596</v>
      </c>
      <c r="K680" t="s">
        <v>2597</v>
      </c>
      <c r="L680">
        <v>7000000</v>
      </c>
      <c r="M680">
        <v>2001</v>
      </c>
      <c r="N680">
        <v>7.4</v>
      </c>
      <c r="O680" s="4">
        <f t="shared" si="30"/>
        <v>13.876974000000001</v>
      </c>
      <c r="P680" s="4">
        <f t="shared" si="31"/>
        <v>7</v>
      </c>
      <c r="Q680" s="4">
        <f t="shared" si="32"/>
        <v>6.8769740000000006</v>
      </c>
    </row>
    <row r="681" spans="1:17" x14ac:dyDescent="0.3">
      <c r="A681" t="s">
        <v>2399</v>
      </c>
      <c r="B681">
        <v>116</v>
      </c>
      <c r="C681">
        <v>80</v>
      </c>
      <c r="D681">
        <v>75367693</v>
      </c>
      <c r="E681" t="s">
        <v>444</v>
      </c>
      <c r="F681" t="s">
        <v>314</v>
      </c>
      <c r="G681" t="s">
        <v>2400</v>
      </c>
      <c r="H681">
        <v>58961</v>
      </c>
      <c r="I681">
        <v>232</v>
      </c>
      <c r="J681" t="s">
        <v>19</v>
      </c>
      <c r="K681" t="s">
        <v>20</v>
      </c>
      <c r="L681">
        <v>35000000</v>
      </c>
      <c r="M681">
        <v>2004</v>
      </c>
      <c r="N681">
        <v>5</v>
      </c>
      <c r="O681" s="4">
        <f t="shared" si="30"/>
        <v>75.367693000000003</v>
      </c>
      <c r="P681" s="4">
        <f t="shared" si="31"/>
        <v>35</v>
      </c>
      <c r="Q681" s="4">
        <f t="shared" si="32"/>
        <v>40.367693000000003</v>
      </c>
    </row>
    <row r="682" spans="1:17" x14ac:dyDescent="0.3">
      <c r="A682" t="s">
        <v>918</v>
      </c>
      <c r="B682">
        <v>131</v>
      </c>
      <c r="C682">
        <v>88</v>
      </c>
      <c r="D682">
        <v>44793200</v>
      </c>
      <c r="E682" t="s">
        <v>3862</v>
      </c>
      <c r="F682" t="s">
        <v>6584</v>
      </c>
      <c r="G682" t="s">
        <v>6585</v>
      </c>
      <c r="H682">
        <v>49820</v>
      </c>
      <c r="I682">
        <v>311</v>
      </c>
      <c r="J682" t="s">
        <v>19</v>
      </c>
      <c r="K682" t="s">
        <v>20</v>
      </c>
      <c r="L682">
        <v>4500000</v>
      </c>
      <c r="M682">
        <v>1987</v>
      </c>
      <c r="N682">
        <v>6.6</v>
      </c>
      <c r="O682" s="4">
        <f t="shared" si="30"/>
        <v>44.793199999999999</v>
      </c>
      <c r="P682" s="4">
        <f t="shared" si="31"/>
        <v>4.5</v>
      </c>
      <c r="Q682" s="4">
        <f t="shared" si="32"/>
        <v>40.293199999999999</v>
      </c>
    </row>
    <row r="683" spans="1:17" hidden="1" x14ac:dyDescent="0.3">
      <c r="A683" t="s">
        <v>4708</v>
      </c>
      <c r="B683">
        <v>60</v>
      </c>
      <c r="C683">
        <v>91</v>
      </c>
      <c r="D683">
        <v>8108247</v>
      </c>
      <c r="E683" t="s">
        <v>129</v>
      </c>
      <c r="F683" t="s">
        <v>935</v>
      </c>
      <c r="G683" t="s">
        <v>6939</v>
      </c>
      <c r="H683">
        <v>9607</v>
      </c>
      <c r="I683">
        <v>174</v>
      </c>
      <c r="J683" t="s">
        <v>19</v>
      </c>
      <c r="K683" t="s">
        <v>20</v>
      </c>
      <c r="L683">
        <v>3300000</v>
      </c>
      <c r="M683">
        <v>2006</v>
      </c>
      <c r="N683">
        <v>7.4</v>
      </c>
      <c r="O683" s="4">
        <f t="shared" si="30"/>
        <v>8.1082470000000004</v>
      </c>
      <c r="P683" s="4">
        <f t="shared" si="31"/>
        <v>3.3</v>
      </c>
      <c r="Q683" s="4">
        <f t="shared" si="32"/>
        <v>4.8082470000000006</v>
      </c>
    </row>
    <row r="684" spans="1:17" x14ac:dyDescent="0.3">
      <c r="A684" t="s">
        <v>1215</v>
      </c>
      <c r="B684">
        <v>241</v>
      </c>
      <c r="C684">
        <v>121</v>
      </c>
      <c r="D684">
        <v>75274748</v>
      </c>
      <c r="E684" t="s">
        <v>1289</v>
      </c>
      <c r="F684" t="s">
        <v>913</v>
      </c>
      <c r="G684" t="s">
        <v>2892</v>
      </c>
      <c r="H684">
        <v>130661</v>
      </c>
      <c r="I684">
        <v>304</v>
      </c>
      <c r="J684" t="s">
        <v>19</v>
      </c>
      <c r="K684" t="s">
        <v>20</v>
      </c>
      <c r="L684">
        <v>35000000</v>
      </c>
      <c r="M684">
        <v>2015</v>
      </c>
      <c r="N684">
        <v>7.2</v>
      </c>
      <c r="O684" s="4">
        <f t="shared" si="30"/>
        <v>75.274748000000002</v>
      </c>
      <c r="P684" s="4">
        <f t="shared" si="31"/>
        <v>35</v>
      </c>
      <c r="Q684" s="4">
        <f t="shared" si="32"/>
        <v>40.274748000000002</v>
      </c>
    </row>
    <row r="685" spans="1:17" hidden="1" x14ac:dyDescent="0.3">
      <c r="A685" t="s">
        <v>7430</v>
      </c>
      <c r="B685">
        <v>149</v>
      </c>
      <c r="C685">
        <v>91</v>
      </c>
      <c r="D685">
        <v>4946250</v>
      </c>
      <c r="E685" t="s">
        <v>1958</v>
      </c>
      <c r="F685" t="s">
        <v>7099</v>
      </c>
      <c r="G685" t="s">
        <v>7431</v>
      </c>
      <c r="H685">
        <v>9540</v>
      </c>
      <c r="I685">
        <v>80</v>
      </c>
      <c r="J685" t="s">
        <v>19</v>
      </c>
      <c r="K685" t="s">
        <v>20</v>
      </c>
      <c r="L685">
        <v>1000000</v>
      </c>
      <c r="M685">
        <v>2013</v>
      </c>
      <c r="N685">
        <v>7.4</v>
      </c>
      <c r="O685" s="4">
        <f t="shared" si="30"/>
        <v>4.94625</v>
      </c>
      <c r="P685" s="4">
        <f t="shared" si="31"/>
        <v>1</v>
      </c>
      <c r="Q685" s="4">
        <f t="shared" si="32"/>
        <v>3.94625</v>
      </c>
    </row>
    <row r="686" spans="1:17" hidden="1" x14ac:dyDescent="0.3">
      <c r="A686" t="s">
        <v>3818</v>
      </c>
      <c r="B686">
        <v>23</v>
      </c>
      <c r="C686">
        <v>115</v>
      </c>
      <c r="D686">
        <v>25842000</v>
      </c>
      <c r="E686" t="s">
        <v>2886</v>
      </c>
      <c r="F686" t="s">
        <v>429</v>
      </c>
      <c r="G686" t="s">
        <v>4363</v>
      </c>
      <c r="H686">
        <v>13455</v>
      </c>
      <c r="I686">
        <v>87</v>
      </c>
      <c r="J686" t="s">
        <v>19</v>
      </c>
      <c r="K686" t="s">
        <v>31</v>
      </c>
      <c r="L686">
        <v>22000000</v>
      </c>
      <c r="M686">
        <v>1993</v>
      </c>
      <c r="N686">
        <v>7.4</v>
      </c>
      <c r="O686" s="4">
        <f t="shared" si="30"/>
        <v>25.841999999999999</v>
      </c>
      <c r="P686" s="4">
        <f t="shared" si="31"/>
        <v>22</v>
      </c>
      <c r="Q686" s="4">
        <f t="shared" si="32"/>
        <v>3.8419999999999987</v>
      </c>
    </row>
    <row r="687" spans="1:17" x14ac:dyDescent="0.3">
      <c r="A687" t="s">
        <v>1315</v>
      </c>
      <c r="B687">
        <v>141</v>
      </c>
      <c r="C687">
        <v>88</v>
      </c>
      <c r="D687">
        <v>120136047</v>
      </c>
      <c r="E687" t="s">
        <v>753</v>
      </c>
      <c r="F687" t="s">
        <v>151</v>
      </c>
      <c r="G687" t="s">
        <v>1316</v>
      </c>
      <c r="H687">
        <v>48500</v>
      </c>
      <c r="I687">
        <v>124</v>
      </c>
      <c r="J687" t="s">
        <v>19</v>
      </c>
      <c r="K687" t="s">
        <v>432</v>
      </c>
      <c r="L687">
        <v>80000000</v>
      </c>
      <c r="M687">
        <v>2008</v>
      </c>
      <c r="N687">
        <v>5.6</v>
      </c>
      <c r="O687" s="4">
        <f t="shared" si="30"/>
        <v>120.136047</v>
      </c>
      <c r="P687" s="4">
        <f t="shared" si="31"/>
        <v>80</v>
      </c>
      <c r="Q687" s="4">
        <f t="shared" si="32"/>
        <v>40.136047000000005</v>
      </c>
    </row>
    <row r="688" spans="1:17" hidden="1" x14ac:dyDescent="0.3">
      <c r="A688" t="s">
        <v>5923</v>
      </c>
      <c r="B688">
        <v>16</v>
      </c>
      <c r="C688">
        <v>104</v>
      </c>
      <c r="D688">
        <v>12514138</v>
      </c>
      <c r="E688" t="s">
        <v>129</v>
      </c>
      <c r="F688" t="s">
        <v>2124</v>
      </c>
      <c r="G688" t="s">
        <v>5924</v>
      </c>
      <c r="H688">
        <v>2801</v>
      </c>
      <c r="I688">
        <v>28</v>
      </c>
      <c r="J688" t="s">
        <v>19</v>
      </c>
      <c r="K688" t="s">
        <v>20</v>
      </c>
      <c r="L688">
        <v>10000000</v>
      </c>
      <c r="M688">
        <v>1997</v>
      </c>
      <c r="N688">
        <v>7.4</v>
      </c>
      <c r="O688" s="4">
        <f t="shared" si="30"/>
        <v>12.514138000000001</v>
      </c>
      <c r="P688" s="4">
        <f t="shared" si="31"/>
        <v>10</v>
      </c>
      <c r="Q688" s="4">
        <f t="shared" si="32"/>
        <v>2.5141380000000009</v>
      </c>
    </row>
    <row r="689" spans="1:17" x14ac:dyDescent="0.3">
      <c r="A689" t="s">
        <v>922</v>
      </c>
      <c r="B689">
        <v>354</v>
      </c>
      <c r="C689">
        <v>111</v>
      </c>
      <c r="D689">
        <v>70098138</v>
      </c>
      <c r="E689" t="s">
        <v>707</v>
      </c>
      <c r="F689" t="s">
        <v>2206</v>
      </c>
      <c r="G689" t="s">
        <v>2207</v>
      </c>
      <c r="H689">
        <v>735784</v>
      </c>
      <c r="I689">
        <v>2105</v>
      </c>
      <c r="J689" t="s">
        <v>19</v>
      </c>
      <c r="K689" t="s">
        <v>20</v>
      </c>
      <c r="L689">
        <v>30000000</v>
      </c>
      <c r="M689">
        <v>2003</v>
      </c>
      <c r="N689">
        <v>8.1</v>
      </c>
      <c r="O689" s="4">
        <f t="shared" si="30"/>
        <v>70.098138000000006</v>
      </c>
      <c r="P689" s="4">
        <f t="shared" si="31"/>
        <v>30</v>
      </c>
      <c r="Q689" s="4">
        <f t="shared" si="32"/>
        <v>40.098138000000006</v>
      </c>
    </row>
    <row r="690" spans="1:17" x14ac:dyDescent="0.3">
      <c r="A690" t="s">
        <v>1929</v>
      </c>
      <c r="B690">
        <v>487</v>
      </c>
      <c r="C690">
        <v>94</v>
      </c>
      <c r="D690">
        <v>56816662</v>
      </c>
      <c r="E690" t="s">
        <v>1770</v>
      </c>
      <c r="F690" t="s">
        <v>2198</v>
      </c>
      <c r="G690" t="s">
        <v>3627</v>
      </c>
      <c r="H690">
        <v>301149</v>
      </c>
      <c r="I690">
        <v>509</v>
      </c>
      <c r="J690" t="s">
        <v>19</v>
      </c>
      <c r="K690" t="s">
        <v>1748</v>
      </c>
      <c r="L690">
        <v>17000000</v>
      </c>
      <c r="M690">
        <v>2011</v>
      </c>
      <c r="N690">
        <v>7.7</v>
      </c>
      <c r="O690" s="4">
        <f t="shared" si="30"/>
        <v>56.816662000000001</v>
      </c>
      <c r="P690" s="4">
        <f t="shared" si="31"/>
        <v>17</v>
      </c>
      <c r="Q690" s="4">
        <f t="shared" si="32"/>
        <v>39.816662000000001</v>
      </c>
    </row>
    <row r="691" spans="1:17" x14ac:dyDescent="0.3">
      <c r="A691" t="s">
        <v>218</v>
      </c>
      <c r="B691">
        <v>490</v>
      </c>
      <c r="C691">
        <v>143</v>
      </c>
      <c r="D691">
        <v>144812796</v>
      </c>
      <c r="E691" t="s">
        <v>129</v>
      </c>
      <c r="F691" t="s">
        <v>130</v>
      </c>
      <c r="G691" t="s">
        <v>219</v>
      </c>
      <c r="H691">
        <v>362912</v>
      </c>
      <c r="I691">
        <v>753</v>
      </c>
      <c r="J691" t="s">
        <v>19</v>
      </c>
      <c r="K691" t="s">
        <v>220</v>
      </c>
      <c r="L691">
        <v>105000000</v>
      </c>
      <c r="M691">
        <v>2013</v>
      </c>
      <c r="N691">
        <v>7.3</v>
      </c>
      <c r="O691" s="4">
        <f t="shared" si="30"/>
        <v>144.81279599999999</v>
      </c>
      <c r="P691" s="4">
        <f t="shared" si="31"/>
        <v>105</v>
      </c>
      <c r="Q691" s="4">
        <f t="shared" si="32"/>
        <v>39.812795999999992</v>
      </c>
    </row>
    <row r="692" spans="1:17" x14ac:dyDescent="0.3">
      <c r="A692" t="s">
        <v>1545</v>
      </c>
      <c r="B692">
        <v>92</v>
      </c>
      <c r="C692">
        <v>121</v>
      </c>
      <c r="D692">
        <v>65703412</v>
      </c>
      <c r="E692" t="s">
        <v>753</v>
      </c>
      <c r="F692" t="s">
        <v>1919</v>
      </c>
      <c r="G692" t="s">
        <v>3965</v>
      </c>
      <c r="H692">
        <v>57958</v>
      </c>
      <c r="I692">
        <v>345</v>
      </c>
      <c r="J692" t="s">
        <v>19</v>
      </c>
      <c r="K692" t="s">
        <v>20</v>
      </c>
      <c r="L692">
        <v>26000000</v>
      </c>
      <c r="M692">
        <v>1998</v>
      </c>
      <c r="N692">
        <v>7</v>
      </c>
      <c r="O692" s="4">
        <f t="shared" si="30"/>
        <v>65.703412</v>
      </c>
      <c r="P692" s="4">
        <f t="shared" si="31"/>
        <v>26</v>
      </c>
      <c r="Q692" s="4">
        <f t="shared" si="32"/>
        <v>39.703412</v>
      </c>
    </row>
    <row r="693" spans="1:17" x14ac:dyDescent="0.3">
      <c r="A693" t="s">
        <v>2056</v>
      </c>
      <c r="B693">
        <v>43</v>
      </c>
      <c r="C693">
        <v>113</v>
      </c>
      <c r="D693">
        <v>58571513</v>
      </c>
      <c r="E693" t="s">
        <v>1110</v>
      </c>
      <c r="F693" t="s">
        <v>1222</v>
      </c>
      <c r="G693" t="s">
        <v>4770</v>
      </c>
      <c r="H693">
        <v>30213</v>
      </c>
      <c r="I693">
        <v>112</v>
      </c>
      <c r="J693" t="s">
        <v>19</v>
      </c>
      <c r="K693" t="s">
        <v>20</v>
      </c>
      <c r="L693">
        <v>19000000</v>
      </c>
      <c r="M693">
        <v>1989</v>
      </c>
      <c r="N693">
        <v>6.8</v>
      </c>
      <c r="O693" s="4">
        <f t="shared" si="30"/>
        <v>58.571513000000003</v>
      </c>
      <c r="P693" s="4">
        <f t="shared" si="31"/>
        <v>19</v>
      </c>
      <c r="Q693" s="4">
        <f t="shared" si="32"/>
        <v>39.571513000000003</v>
      </c>
    </row>
    <row r="694" spans="1:17" hidden="1" x14ac:dyDescent="0.3">
      <c r="A694" t="s">
        <v>7590</v>
      </c>
      <c r="B694">
        <v>105</v>
      </c>
      <c r="C694">
        <v>83</v>
      </c>
      <c r="D694">
        <v>1127331</v>
      </c>
      <c r="E694" t="s">
        <v>1671</v>
      </c>
      <c r="F694" t="s">
        <v>7591</v>
      </c>
      <c r="G694" t="s">
        <v>7592</v>
      </c>
      <c r="H694">
        <v>7559</v>
      </c>
      <c r="I694">
        <v>77</v>
      </c>
      <c r="J694" t="s">
        <v>4629</v>
      </c>
      <c r="K694" t="s">
        <v>7593</v>
      </c>
      <c r="L694">
        <v>46000</v>
      </c>
      <c r="M694">
        <v>2003</v>
      </c>
      <c r="N694">
        <v>7.4</v>
      </c>
      <c r="O694" s="4">
        <f t="shared" si="30"/>
        <v>1.1273310000000001</v>
      </c>
      <c r="P694" s="4">
        <f t="shared" si="31"/>
        <v>4.5999999999999999E-2</v>
      </c>
      <c r="Q694" s="4">
        <f t="shared" si="32"/>
        <v>1.081331</v>
      </c>
    </row>
    <row r="695" spans="1:17" x14ac:dyDescent="0.3">
      <c r="A695" t="s">
        <v>1711</v>
      </c>
      <c r="B695">
        <v>155</v>
      </c>
      <c r="C695">
        <v>116</v>
      </c>
      <c r="D695">
        <v>90567722</v>
      </c>
      <c r="E695" t="s">
        <v>872</v>
      </c>
      <c r="F695" t="s">
        <v>2086</v>
      </c>
      <c r="G695" t="s">
        <v>2343</v>
      </c>
      <c r="H695">
        <v>185878</v>
      </c>
      <c r="I695">
        <v>481</v>
      </c>
      <c r="J695" t="s">
        <v>19</v>
      </c>
      <c r="K695" t="s">
        <v>20</v>
      </c>
      <c r="L695">
        <v>51000000</v>
      </c>
      <c r="M695">
        <v>2000</v>
      </c>
      <c r="N695">
        <v>6.5</v>
      </c>
      <c r="O695" s="4">
        <f t="shared" si="30"/>
        <v>90.567722000000003</v>
      </c>
      <c r="P695" s="4">
        <f t="shared" si="31"/>
        <v>51</v>
      </c>
      <c r="Q695" s="4">
        <f t="shared" si="32"/>
        <v>39.567722000000003</v>
      </c>
    </row>
    <row r="696" spans="1:17" hidden="1" x14ac:dyDescent="0.3">
      <c r="A696" t="s">
        <v>7771</v>
      </c>
      <c r="B696">
        <v>29</v>
      </c>
      <c r="C696">
        <v>93</v>
      </c>
      <c r="D696">
        <v>155984</v>
      </c>
      <c r="E696" t="s">
        <v>38</v>
      </c>
      <c r="F696" t="s">
        <v>7772</v>
      </c>
      <c r="G696" t="s">
        <v>7773</v>
      </c>
      <c r="H696">
        <v>586</v>
      </c>
      <c r="I696">
        <v>9</v>
      </c>
      <c r="J696" t="s">
        <v>19</v>
      </c>
      <c r="K696" t="s">
        <v>20</v>
      </c>
      <c r="L696">
        <v>160000</v>
      </c>
      <c r="M696">
        <v>2009</v>
      </c>
      <c r="N696">
        <v>7.4</v>
      </c>
      <c r="O696" s="4">
        <f t="shared" si="30"/>
        <v>0.15598400000000001</v>
      </c>
      <c r="P696" s="4">
        <f t="shared" si="31"/>
        <v>0.16</v>
      </c>
      <c r="Q696" s="4">
        <f t="shared" si="32"/>
        <v>-4.0159999999999918E-3</v>
      </c>
    </row>
    <row r="697" spans="1:17" x14ac:dyDescent="0.3">
      <c r="A697" t="s">
        <v>5754</v>
      </c>
      <c r="B697">
        <v>141</v>
      </c>
      <c r="C697">
        <v>107</v>
      </c>
      <c r="D697">
        <v>50461335</v>
      </c>
      <c r="E697" t="s">
        <v>5755</v>
      </c>
      <c r="F697" t="s">
        <v>283</v>
      </c>
      <c r="G697" t="s">
        <v>5756</v>
      </c>
      <c r="H697">
        <v>83893</v>
      </c>
      <c r="I697">
        <v>132</v>
      </c>
      <c r="J697" t="s">
        <v>19</v>
      </c>
      <c r="K697" t="s">
        <v>20</v>
      </c>
      <c r="L697">
        <v>11000000</v>
      </c>
      <c r="M697">
        <v>2014</v>
      </c>
      <c r="N697">
        <v>6.8</v>
      </c>
      <c r="O697" s="4">
        <f t="shared" si="30"/>
        <v>50.461334999999998</v>
      </c>
      <c r="P697" s="4">
        <f t="shared" si="31"/>
        <v>11</v>
      </c>
      <c r="Q697" s="4">
        <f t="shared" si="32"/>
        <v>39.461334999999998</v>
      </c>
    </row>
    <row r="698" spans="1:17" x14ac:dyDescent="0.3">
      <c r="A698" t="s">
        <v>3484</v>
      </c>
      <c r="B698">
        <v>173</v>
      </c>
      <c r="C698">
        <v>101</v>
      </c>
      <c r="D698">
        <v>67266300</v>
      </c>
      <c r="E698" t="s">
        <v>872</v>
      </c>
      <c r="F698" t="s">
        <v>355</v>
      </c>
      <c r="G698" t="s">
        <v>3836</v>
      </c>
      <c r="H698">
        <v>195255</v>
      </c>
      <c r="I698">
        <v>170</v>
      </c>
      <c r="J698" t="s">
        <v>19</v>
      </c>
      <c r="K698" t="s">
        <v>432</v>
      </c>
      <c r="L698">
        <v>28000000</v>
      </c>
      <c r="M698">
        <v>2008</v>
      </c>
      <c r="N698">
        <v>6.9</v>
      </c>
      <c r="O698" s="4">
        <f t="shared" si="30"/>
        <v>67.266300000000001</v>
      </c>
      <c r="P698" s="4">
        <f t="shared" si="31"/>
        <v>28</v>
      </c>
      <c r="Q698" s="4">
        <f t="shared" si="32"/>
        <v>39.266300000000001</v>
      </c>
    </row>
    <row r="699" spans="1:17" x14ac:dyDescent="0.3">
      <c r="A699" t="s">
        <v>7247</v>
      </c>
      <c r="B699">
        <v>311</v>
      </c>
      <c r="C699">
        <v>87</v>
      </c>
      <c r="D699">
        <v>40990055</v>
      </c>
      <c r="E699" t="s">
        <v>2100</v>
      </c>
      <c r="F699" t="s">
        <v>6949</v>
      </c>
      <c r="G699" t="s">
        <v>7248</v>
      </c>
      <c r="H699">
        <v>41509</v>
      </c>
      <c r="I699">
        <v>300</v>
      </c>
      <c r="J699" t="s">
        <v>19</v>
      </c>
      <c r="K699" t="s">
        <v>774</v>
      </c>
      <c r="L699">
        <v>1800000</v>
      </c>
      <c r="M699">
        <v>2010</v>
      </c>
      <c r="N699">
        <v>5.6</v>
      </c>
      <c r="O699" s="4">
        <f t="shared" si="30"/>
        <v>40.990054999999998</v>
      </c>
      <c r="P699" s="4">
        <f t="shared" si="31"/>
        <v>1.8</v>
      </c>
      <c r="Q699" s="4">
        <f t="shared" si="32"/>
        <v>39.190055000000001</v>
      </c>
    </row>
    <row r="700" spans="1:17" x14ac:dyDescent="0.3">
      <c r="A700" t="s">
        <v>1395</v>
      </c>
      <c r="B700">
        <v>94</v>
      </c>
      <c r="C700">
        <v>95</v>
      </c>
      <c r="D700">
        <v>58156435</v>
      </c>
      <c r="E700" t="s">
        <v>1267</v>
      </c>
      <c r="F700" t="s">
        <v>3624</v>
      </c>
      <c r="G700" t="s">
        <v>3625</v>
      </c>
      <c r="H700">
        <v>37479</v>
      </c>
      <c r="I700">
        <v>152</v>
      </c>
      <c r="J700" t="s">
        <v>19</v>
      </c>
      <c r="K700" t="s">
        <v>20</v>
      </c>
      <c r="L700">
        <v>19000000</v>
      </c>
      <c r="M700">
        <v>2004</v>
      </c>
      <c r="N700">
        <v>5.9</v>
      </c>
      <c r="O700" s="4">
        <f t="shared" si="30"/>
        <v>58.156435000000002</v>
      </c>
      <c r="P700" s="4">
        <f t="shared" si="31"/>
        <v>19</v>
      </c>
      <c r="Q700" s="4">
        <f t="shared" si="32"/>
        <v>39.156435000000002</v>
      </c>
    </row>
    <row r="701" spans="1:17" x14ac:dyDescent="0.3">
      <c r="A701" t="s">
        <v>3864</v>
      </c>
      <c r="B701">
        <v>119</v>
      </c>
      <c r="C701">
        <v>81</v>
      </c>
      <c r="D701">
        <v>66950483</v>
      </c>
      <c r="E701" t="s">
        <v>1508</v>
      </c>
      <c r="F701" t="s">
        <v>1122</v>
      </c>
      <c r="G701" t="s">
        <v>3865</v>
      </c>
      <c r="H701">
        <v>29738</v>
      </c>
      <c r="I701">
        <v>85</v>
      </c>
      <c r="J701" t="s">
        <v>19</v>
      </c>
      <c r="K701" t="s">
        <v>20</v>
      </c>
      <c r="L701">
        <v>28000000</v>
      </c>
      <c r="M701">
        <v>2014</v>
      </c>
      <c r="N701">
        <v>6.2</v>
      </c>
      <c r="O701" s="4">
        <f t="shared" si="30"/>
        <v>66.950483000000006</v>
      </c>
      <c r="P701" s="4">
        <f t="shared" si="31"/>
        <v>28</v>
      </c>
      <c r="Q701" s="4">
        <f t="shared" si="32"/>
        <v>38.950483000000006</v>
      </c>
    </row>
    <row r="702" spans="1:17" x14ac:dyDescent="0.3">
      <c r="A702" t="s">
        <v>5328</v>
      </c>
      <c r="B702">
        <v>285</v>
      </c>
      <c r="C702">
        <v>94</v>
      </c>
      <c r="D702">
        <v>51872378</v>
      </c>
      <c r="E702" t="s">
        <v>809</v>
      </c>
      <c r="F702" t="s">
        <v>1041</v>
      </c>
      <c r="G702" t="s">
        <v>5547</v>
      </c>
      <c r="H702">
        <v>88241</v>
      </c>
      <c r="I702">
        <v>266</v>
      </c>
      <c r="J702" t="s">
        <v>19</v>
      </c>
      <c r="K702" t="s">
        <v>20</v>
      </c>
      <c r="L702">
        <v>13000000</v>
      </c>
      <c r="M702">
        <v>2013</v>
      </c>
      <c r="N702">
        <v>6.7</v>
      </c>
      <c r="O702" s="4">
        <f t="shared" si="30"/>
        <v>51.872377999999998</v>
      </c>
      <c r="P702" s="4">
        <f t="shared" si="31"/>
        <v>13</v>
      </c>
      <c r="Q702" s="4">
        <f t="shared" si="32"/>
        <v>38.872377999999998</v>
      </c>
    </row>
    <row r="703" spans="1:17" hidden="1" x14ac:dyDescent="0.3">
      <c r="A703" t="s">
        <v>7835</v>
      </c>
      <c r="B703">
        <v>78</v>
      </c>
      <c r="C703">
        <v>111</v>
      </c>
      <c r="D703">
        <v>94596</v>
      </c>
      <c r="E703" t="s">
        <v>2283</v>
      </c>
      <c r="F703" t="s">
        <v>7836</v>
      </c>
      <c r="G703" t="s">
        <v>7837</v>
      </c>
      <c r="H703">
        <v>6318</v>
      </c>
      <c r="I703">
        <v>50</v>
      </c>
      <c r="J703" t="s">
        <v>378</v>
      </c>
      <c r="K703" t="s">
        <v>379</v>
      </c>
      <c r="L703">
        <v>1000000</v>
      </c>
      <c r="M703">
        <v>1997</v>
      </c>
      <c r="N703">
        <v>7.4</v>
      </c>
      <c r="O703" s="4">
        <f t="shared" si="30"/>
        <v>9.4596E-2</v>
      </c>
      <c r="P703" s="4">
        <f t="shared" si="31"/>
        <v>1</v>
      </c>
      <c r="Q703" s="4">
        <f t="shared" si="32"/>
        <v>-0.90540399999999999</v>
      </c>
    </row>
    <row r="704" spans="1:17" hidden="1" x14ac:dyDescent="0.3">
      <c r="A704" t="s">
        <v>7339</v>
      </c>
      <c r="B704">
        <v>15</v>
      </c>
      <c r="C704">
        <v>135</v>
      </c>
      <c r="D704">
        <v>638951</v>
      </c>
      <c r="E704" t="s">
        <v>1671</v>
      </c>
      <c r="F704" t="s">
        <v>7340</v>
      </c>
      <c r="G704" t="s">
        <v>7341</v>
      </c>
      <c r="H704">
        <v>775</v>
      </c>
      <c r="I704">
        <v>19</v>
      </c>
      <c r="J704" t="s">
        <v>7342</v>
      </c>
      <c r="K704" t="s">
        <v>20</v>
      </c>
      <c r="L704">
        <v>1592000</v>
      </c>
      <c r="M704">
        <v>2006</v>
      </c>
      <c r="N704">
        <v>7.4</v>
      </c>
      <c r="O704" s="4">
        <f t="shared" si="30"/>
        <v>0.63895100000000005</v>
      </c>
      <c r="P704" s="4">
        <f t="shared" si="31"/>
        <v>1.5920000000000001</v>
      </c>
      <c r="Q704" s="4">
        <f t="shared" si="32"/>
        <v>-0.95304900000000004</v>
      </c>
    </row>
    <row r="705" spans="1:17" x14ac:dyDescent="0.3">
      <c r="A705" t="s">
        <v>2193</v>
      </c>
      <c r="B705">
        <v>114</v>
      </c>
      <c r="C705">
        <v>105</v>
      </c>
      <c r="D705">
        <v>93815117</v>
      </c>
      <c r="E705" t="s">
        <v>753</v>
      </c>
      <c r="F705" t="s">
        <v>1230</v>
      </c>
      <c r="G705" t="s">
        <v>2194</v>
      </c>
      <c r="H705">
        <v>68417</v>
      </c>
      <c r="I705">
        <v>242</v>
      </c>
      <c r="J705" t="s">
        <v>19</v>
      </c>
      <c r="K705" t="s">
        <v>20</v>
      </c>
      <c r="L705">
        <v>55000000</v>
      </c>
      <c r="M705">
        <v>2002</v>
      </c>
      <c r="N705">
        <v>5.0999999999999996</v>
      </c>
      <c r="O705" s="4">
        <f t="shared" si="30"/>
        <v>93.815117000000001</v>
      </c>
      <c r="P705" s="4">
        <f t="shared" si="31"/>
        <v>55</v>
      </c>
      <c r="Q705" s="4">
        <f t="shared" si="32"/>
        <v>38.815117000000001</v>
      </c>
    </row>
    <row r="706" spans="1:17" x14ac:dyDescent="0.3">
      <c r="A706" t="s">
        <v>5757</v>
      </c>
      <c r="B706">
        <v>57</v>
      </c>
      <c r="C706">
        <v>107</v>
      </c>
      <c r="D706">
        <v>49797148</v>
      </c>
      <c r="E706" t="s">
        <v>1896</v>
      </c>
      <c r="F706" t="s">
        <v>5320</v>
      </c>
      <c r="G706" t="s">
        <v>5758</v>
      </c>
      <c r="H706">
        <v>49007</v>
      </c>
      <c r="I706">
        <v>97</v>
      </c>
      <c r="J706" t="s">
        <v>19</v>
      </c>
      <c r="K706" t="s">
        <v>20</v>
      </c>
      <c r="L706">
        <v>11000000</v>
      </c>
      <c r="M706">
        <v>1989</v>
      </c>
      <c r="N706">
        <v>7.2</v>
      </c>
      <c r="O706" s="4">
        <f t="shared" ref="O706:O769" si="33">D706/1000000</f>
        <v>49.797148</v>
      </c>
      <c r="P706" s="4">
        <f t="shared" ref="P706:P769" si="34">L706/1000000</f>
        <v>11</v>
      </c>
      <c r="Q706" s="4">
        <f t="shared" ref="Q706:Q769" si="35">O706-P706</f>
        <v>38.797148</v>
      </c>
    </row>
    <row r="707" spans="1:17" x14ac:dyDescent="0.3">
      <c r="A707" t="s">
        <v>5925</v>
      </c>
      <c r="B707">
        <v>297</v>
      </c>
      <c r="C707">
        <v>108</v>
      </c>
      <c r="D707">
        <v>43771291</v>
      </c>
      <c r="E707" t="s">
        <v>477</v>
      </c>
      <c r="F707" t="s">
        <v>2952</v>
      </c>
      <c r="G707" t="s">
        <v>5926</v>
      </c>
      <c r="H707">
        <v>79909</v>
      </c>
      <c r="I707">
        <v>279</v>
      </c>
      <c r="J707" t="s">
        <v>19</v>
      </c>
      <c r="K707" t="s">
        <v>20</v>
      </c>
      <c r="L707">
        <v>5000000</v>
      </c>
      <c r="M707">
        <v>2015</v>
      </c>
      <c r="N707">
        <v>7.1</v>
      </c>
      <c r="O707" s="4">
        <f t="shared" si="33"/>
        <v>43.771290999999998</v>
      </c>
      <c r="P707" s="4">
        <f t="shared" si="34"/>
        <v>5</v>
      </c>
      <c r="Q707" s="4">
        <f t="shared" si="35"/>
        <v>38.771290999999998</v>
      </c>
    </row>
    <row r="708" spans="1:17" hidden="1" x14ac:dyDescent="0.3">
      <c r="A708" t="s">
        <v>5722</v>
      </c>
      <c r="B708">
        <v>40</v>
      </c>
      <c r="C708">
        <v>98</v>
      </c>
      <c r="D708">
        <v>95016</v>
      </c>
      <c r="E708" t="s">
        <v>2139</v>
      </c>
      <c r="F708" t="s">
        <v>5716</v>
      </c>
      <c r="G708" t="s">
        <v>7026</v>
      </c>
      <c r="H708">
        <v>11074</v>
      </c>
      <c r="I708">
        <v>56</v>
      </c>
      <c r="J708" t="s">
        <v>3804</v>
      </c>
      <c r="K708" t="s">
        <v>432</v>
      </c>
      <c r="L708">
        <v>2700000</v>
      </c>
      <c r="M708">
        <v>2004</v>
      </c>
      <c r="N708">
        <v>7.4</v>
      </c>
      <c r="O708" s="4">
        <f t="shared" si="33"/>
        <v>9.5016000000000003E-2</v>
      </c>
      <c r="P708" s="4">
        <f t="shared" si="34"/>
        <v>2.7</v>
      </c>
      <c r="Q708" s="4">
        <f t="shared" si="35"/>
        <v>-2.604984</v>
      </c>
    </row>
    <row r="709" spans="1:17" x14ac:dyDescent="0.3">
      <c r="A709" t="s">
        <v>212</v>
      </c>
      <c r="B709">
        <v>590</v>
      </c>
      <c r="C709">
        <v>132</v>
      </c>
      <c r="D709">
        <v>228756232</v>
      </c>
      <c r="E709" t="s">
        <v>41</v>
      </c>
      <c r="F709" t="s">
        <v>214</v>
      </c>
      <c r="G709" t="s">
        <v>215</v>
      </c>
      <c r="H709">
        <v>395573</v>
      </c>
      <c r="I709">
        <v>1171</v>
      </c>
      <c r="J709" t="s">
        <v>19</v>
      </c>
      <c r="K709" t="s">
        <v>20</v>
      </c>
      <c r="L709">
        <v>190000000</v>
      </c>
      <c r="M709">
        <v>2013</v>
      </c>
      <c r="N709">
        <v>7.8</v>
      </c>
      <c r="O709" s="4">
        <f t="shared" si="33"/>
        <v>228.75623200000001</v>
      </c>
      <c r="P709" s="4">
        <f t="shared" si="34"/>
        <v>190</v>
      </c>
      <c r="Q709" s="4">
        <f t="shared" si="35"/>
        <v>38.756232000000011</v>
      </c>
    </row>
    <row r="710" spans="1:17" x14ac:dyDescent="0.3">
      <c r="A710" t="s">
        <v>2213</v>
      </c>
      <c r="B710">
        <v>143</v>
      </c>
      <c r="C710">
        <v>95</v>
      </c>
      <c r="D710">
        <v>88658172</v>
      </c>
      <c r="E710" t="s">
        <v>877</v>
      </c>
      <c r="F710" t="s">
        <v>370</v>
      </c>
      <c r="G710" t="s">
        <v>2395</v>
      </c>
      <c r="H710">
        <v>58412</v>
      </c>
      <c r="I710">
        <v>242</v>
      </c>
      <c r="J710" t="s">
        <v>19</v>
      </c>
      <c r="K710" t="s">
        <v>20</v>
      </c>
      <c r="L710">
        <v>50000000</v>
      </c>
      <c r="M710">
        <v>2006</v>
      </c>
      <c r="N710">
        <v>5.6</v>
      </c>
      <c r="O710" s="4">
        <f t="shared" si="33"/>
        <v>88.658171999999993</v>
      </c>
      <c r="P710" s="4">
        <f t="shared" si="34"/>
        <v>50</v>
      </c>
      <c r="Q710" s="4">
        <f t="shared" si="35"/>
        <v>38.658171999999993</v>
      </c>
    </row>
    <row r="711" spans="1:17" hidden="1" x14ac:dyDescent="0.3">
      <c r="A711" t="s">
        <v>4704</v>
      </c>
      <c r="B711">
        <v>103</v>
      </c>
      <c r="C711">
        <v>154</v>
      </c>
      <c r="D711">
        <v>6201757</v>
      </c>
      <c r="E711" t="s">
        <v>4705</v>
      </c>
      <c r="F711" t="s">
        <v>234</v>
      </c>
      <c r="G711" t="s">
        <v>4706</v>
      </c>
      <c r="H711">
        <v>10037</v>
      </c>
      <c r="I711">
        <v>202</v>
      </c>
      <c r="J711" t="s">
        <v>19</v>
      </c>
      <c r="K711" t="s">
        <v>31</v>
      </c>
      <c r="L711">
        <v>10000000</v>
      </c>
      <c r="M711">
        <v>1999</v>
      </c>
      <c r="N711">
        <v>7.4</v>
      </c>
      <c r="O711" s="4">
        <f t="shared" si="33"/>
        <v>6.2017569999999997</v>
      </c>
      <c r="P711" s="4">
        <f t="shared" si="34"/>
        <v>10</v>
      </c>
      <c r="Q711" s="4">
        <f t="shared" si="35"/>
        <v>-3.7982430000000003</v>
      </c>
    </row>
    <row r="712" spans="1:17" x14ac:dyDescent="0.3">
      <c r="A712" t="s">
        <v>328</v>
      </c>
      <c r="B712">
        <v>521</v>
      </c>
      <c r="C712">
        <v>130</v>
      </c>
      <c r="D712">
        <v>208543795</v>
      </c>
      <c r="E712" t="s">
        <v>329</v>
      </c>
      <c r="F712" t="s">
        <v>258</v>
      </c>
      <c r="G712" t="s">
        <v>330</v>
      </c>
      <c r="H712">
        <v>317542</v>
      </c>
      <c r="I712">
        <v>620</v>
      </c>
      <c r="J712" t="s">
        <v>19</v>
      </c>
      <c r="K712" t="s">
        <v>20</v>
      </c>
      <c r="L712">
        <v>170000000</v>
      </c>
      <c r="M712">
        <v>2014</v>
      </c>
      <c r="N712">
        <v>7.6</v>
      </c>
      <c r="O712" s="4">
        <f t="shared" si="33"/>
        <v>208.54379499999999</v>
      </c>
      <c r="P712" s="4">
        <f t="shared" si="34"/>
        <v>170</v>
      </c>
      <c r="Q712" s="4">
        <f t="shared" si="35"/>
        <v>38.543794999999989</v>
      </c>
    </row>
    <row r="713" spans="1:17" x14ac:dyDescent="0.3">
      <c r="A713" t="s">
        <v>281</v>
      </c>
      <c r="B713">
        <v>59</v>
      </c>
      <c r="C713">
        <v>119</v>
      </c>
      <c r="D713">
        <v>52293982</v>
      </c>
      <c r="E713" t="s">
        <v>1839</v>
      </c>
      <c r="F713" t="s">
        <v>303</v>
      </c>
      <c r="G713" t="s">
        <v>5842</v>
      </c>
      <c r="H713">
        <v>57831</v>
      </c>
      <c r="I713">
        <v>115</v>
      </c>
      <c r="J713" t="s">
        <v>19</v>
      </c>
      <c r="K713" t="s">
        <v>20</v>
      </c>
      <c r="L713">
        <v>13800000</v>
      </c>
      <c r="M713">
        <v>1986</v>
      </c>
      <c r="N713">
        <v>7</v>
      </c>
      <c r="O713" s="4">
        <f t="shared" si="33"/>
        <v>52.293982</v>
      </c>
      <c r="P713" s="4">
        <f t="shared" si="34"/>
        <v>13.8</v>
      </c>
      <c r="Q713" s="4">
        <f t="shared" si="35"/>
        <v>38.493982000000003</v>
      </c>
    </row>
    <row r="714" spans="1:17" x14ac:dyDescent="0.3">
      <c r="A714" t="s">
        <v>909</v>
      </c>
      <c r="B714">
        <v>82</v>
      </c>
      <c r="C714">
        <v>123</v>
      </c>
      <c r="D714">
        <v>91400000</v>
      </c>
      <c r="E714" t="s">
        <v>995</v>
      </c>
      <c r="F714" t="s">
        <v>902</v>
      </c>
      <c r="G714" t="s">
        <v>2195</v>
      </c>
      <c r="H714">
        <v>81026</v>
      </c>
      <c r="I714">
        <v>194</v>
      </c>
      <c r="J714" t="s">
        <v>19</v>
      </c>
      <c r="K714" t="s">
        <v>20</v>
      </c>
      <c r="L714">
        <v>53000000</v>
      </c>
      <c r="M714">
        <v>1995</v>
      </c>
      <c r="N714">
        <v>7.3</v>
      </c>
      <c r="O714" s="4">
        <f t="shared" si="33"/>
        <v>91.4</v>
      </c>
      <c r="P714" s="4">
        <f t="shared" si="34"/>
        <v>53</v>
      </c>
      <c r="Q714" s="4">
        <f t="shared" si="35"/>
        <v>38.400000000000006</v>
      </c>
    </row>
    <row r="715" spans="1:17" x14ac:dyDescent="0.3">
      <c r="A715" t="s">
        <v>647</v>
      </c>
      <c r="B715">
        <v>47</v>
      </c>
      <c r="C715">
        <v>117</v>
      </c>
      <c r="D715">
        <v>83287363</v>
      </c>
      <c r="E715" t="s">
        <v>34</v>
      </c>
      <c r="F715" t="s">
        <v>232</v>
      </c>
      <c r="G715" t="s">
        <v>2642</v>
      </c>
      <c r="H715">
        <v>81442</v>
      </c>
      <c r="I715">
        <v>137</v>
      </c>
      <c r="J715" t="s">
        <v>19</v>
      </c>
      <c r="K715" t="s">
        <v>20</v>
      </c>
      <c r="L715">
        <v>45000000</v>
      </c>
      <c r="M715">
        <v>1992</v>
      </c>
      <c r="N715">
        <v>6.9</v>
      </c>
      <c r="O715" s="4">
        <f t="shared" si="33"/>
        <v>83.287362999999999</v>
      </c>
      <c r="P715" s="4">
        <f t="shared" si="34"/>
        <v>45</v>
      </c>
      <c r="Q715" s="4">
        <f t="shared" si="35"/>
        <v>38.287362999999999</v>
      </c>
    </row>
    <row r="716" spans="1:17" hidden="1" x14ac:dyDescent="0.3">
      <c r="A716" t="s">
        <v>4708</v>
      </c>
      <c r="B716">
        <v>45</v>
      </c>
      <c r="C716">
        <v>106</v>
      </c>
      <c r="D716">
        <v>6420319</v>
      </c>
      <c r="E716" t="s">
        <v>1664</v>
      </c>
      <c r="F716" t="s">
        <v>81</v>
      </c>
      <c r="G716" t="s">
        <v>4709</v>
      </c>
      <c r="H716">
        <v>15978</v>
      </c>
      <c r="I716">
        <v>122</v>
      </c>
      <c r="J716" t="s">
        <v>19</v>
      </c>
      <c r="K716" t="s">
        <v>1447</v>
      </c>
      <c r="L716">
        <v>20000000</v>
      </c>
      <c r="M716">
        <v>2015</v>
      </c>
      <c r="N716">
        <v>7.4</v>
      </c>
      <c r="O716" s="4">
        <f t="shared" si="33"/>
        <v>6.4203190000000001</v>
      </c>
      <c r="P716" s="4">
        <f t="shared" si="34"/>
        <v>20</v>
      </c>
      <c r="Q716" s="4">
        <f t="shared" si="35"/>
        <v>-13.579681000000001</v>
      </c>
    </row>
    <row r="717" spans="1:17" x14ac:dyDescent="0.3">
      <c r="A717" t="s">
        <v>610</v>
      </c>
      <c r="B717">
        <v>344</v>
      </c>
      <c r="C717">
        <v>106</v>
      </c>
      <c r="D717">
        <v>163192114</v>
      </c>
      <c r="E717" t="s">
        <v>23</v>
      </c>
      <c r="F717" t="s">
        <v>138</v>
      </c>
      <c r="G717" t="s">
        <v>693</v>
      </c>
      <c r="H717">
        <v>229679</v>
      </c>
      <c r="I717">
        <v>637</v>
      </c>
      <c r="J717" t="s">
        <v>19</v>
      </c>
      <c r="K717" t="s">
        <v>20</v>
      </c>
      <c r="L717">
        <v>125000000</v>
      </c>
      <c r="M717">
        <v>2010</v>
      </c>
      <c r="N717">
        <v>5.8</v>
      </c>
      <c r="O717" s="4">
        <f t="shared" si="33"/>
        <v>163.192114</v>
      </c>
      <c r="P717" s="4">
        <f t="shared" si="34"/>
        <v>125</v>
      </c>
      <c r="Q717" s="4">
        <f t="shared" si="35"/>
        <v>38.192114000000004</v>
      </c>
    </row>
    <row r="718" spans="1:17" hidden="1" x14ac:dyDescent="0.3">
      <c r="A718" t="s">
        <v>5367</v>
      </c>
      <c r="B718">
        <v>140</v>
      </c>
      <c r="C718">
        <v>139</v>
      </c>
      <c r="D718">
        <v>74205</v>
      </c>
      <c r="E718" t="s">
        <v>1671</v>
      </c>
      <c r="F718" t="s">
        <v>143</v>
      </c>
      <c r="G718" t="s">
        <v>5369</v>
      </c>
      <c r="H718">
        <v>18646</v>
      </c>
      <c r="I718">
        <v>81</v>
      </c>
      <c r="J718" t="s">
        <v>19</v>
      </c>
      <c r="K718" t="s">
        <v>3422</v>
      </c>
      <c r="L718">
        <v>14200000</v>
      </c>
      <c r="M718">
        <v>2005</v>
      </c>
      <c r="N718">
        <v>7.4</v>
      </c>
      <c r="O718" s="4">
        <f t="shared" si="33"/>
        <v>7.4204999999999993E-2</v>
      </c>
      <c r="P718" s="4">
        <f t="shared" si="34"/>
        <v>14.2</v>
      </c>
      <c r="Q718" s="4">
        <f t="shared" si="35"/>
        <v>-14.125795</v>
      </c>
    </row>
    <row r="719" spans="1:17" x14ac:dyDescent="0.3">
      <c r="A719" t="s">
        <v>455</v>
      </c>
      <c r="B719">
        <v>97</v>
      </c>
      <c r="C719">
        <v>95</v>
      </c>
      <c r="D719">
        <v>56127162</v>
      </c>
      <c r="E719" t="s">
        <v>877</v>
      </c>
      <c r="F719" t="s">
        <v>4484</v>
      </c>
      <c r="G719" t="s">
        <v>4785</v>
      </c>
      <c r="H719">
        <v>57479</v>
      </c>
      <c r="I719">
        <v>205</v>
      </c>
      <c r="J719" t="s">
        <v>19</v>
      </c>
      <c r="K719" t="s">
        <v>20</v>
      </c>
      <c r="L719">
        <v>18000000</v>
      </c>
      <c r="M719">
        <v>2003</v>
      </c>
      <c r="N719">
        <v>5.4</v>
      </c>
      <c r="O719" s="4">
        <f t="shared" si="33"/>
        <v>56.127161999999998</v>
      </c>
      <c r="P719" s="4">
        <f t="shared" si="34"/>
        <v>18</v>
      </c>
      <c r="Q719" s="4">
        <f t="shared" si="35"/>
        <v>38.127161999999998</v>
      </c>
    </row>
    <row r="720" spans="1:17" x14ac:dyDescent="0.3">
      <c r="A720" t="s">
        <v>4276</v>
      </c>
      <c r="B720">
        <v>79</v>
      </c>
      <c r="C720">
        <v>129</v>
      </c>
      <c r="D720">
        <v>54000000</v>
      </c>
      <c r="E720" t="s">
        <v>1671</v>
      </c>
      <c r="F720" t="s">
        <v>1723</v>
      </c>
      <c r="G720" t="s">
        <v>5040</v>
      </c>
      <c r="H720">
        <v>26310</v>
      </c>
      <c r="I720">
        <v>154</v>
      </c>
      <c r="J720" t="s">
        <v>19</v>
      </c>
      <c r="K720" t="s">
        <v>20</v>
      </c>
      <c r="L720">
        <v>16000000</v>
      </c>
      <c r="M720">
        <v>1982</v>
      </c>
      <c r="N720">
        <v>7.8</v>
      </c>
      <c r="O720" s="4">
        <f t="shared" si="33"/>
        <v>54</v>
      </c>
      <c r="P720" s="4">
        <f t="shared" si="34"/>
        <v>16</v>
      </c>
      <c r="Q720" s="4">
        <f t="shared" si="35"/>
        <v>38</v>
      </c>
    </row>
    <row r="721" spans="1:17" x14ac:dyDescent="0.3">
      <c r="A721" t="s">
        <v>3501</v>
      </c>
      <c r="B721">
        <v>119</v>
      </c>
      <c r="C721">
        <v>107</v>
      </c>
      <c r="D721">
        <v>57744720</v>
      </c>
      <c r="E721" t="s">
        <v>201</v>
      </c>
      <c r="F721" t="s">
        <v>200</v>
      </c>
      <c r="G721" t="s">
        <v>3502</v>
      </c>
      <c r="H721">
        <v>46961</v>
      </c>
      <c r="I721">
        <v>132</v>
      </c>
      <c r="J721" t="s">
        <v>19</v>
      </c>
      <c r="K721" t="s">
        <v>20</v>
      </c>
      <c r="L721">
        <v>20000000</v>
      </c>
      <c r="M721">
        <v>2010</v>
      </c>
      <c r="N721">
        <v>6.2</v>
      </c>
      <c r="O721" s="4">
        <f t="shared" si="33"/>
        <v>57.744720000000001</v>
      </c>
      <c r="P721" s="4">
        <f t="shared" si="34"/>
        <v>20</v>
      </c>
      <c r="Q721" s="4">
        <f t="shared" si="35"/>
        <v>37.744720000000001</v>
      </c>
    </row>
    <row r="722" spans="1:17" x14ac:dyDescent="0.3">
      <c r="A722" t="s">
        <v>6441</v>
      </c>
      <c r="B722">
        <v>120</v>
      </c>
      <c r="C722">
        <v>152</v>
      </c>
      <c r="D722">
        <v>43650000</v>
      </c>
      <c r="E722" t="s">
        <v>6442</v>
      </c>
      <c r="F722" t="s">
        <v>6393</v>
      </c>
      <c r="G722" t="s">
        <v>6443</v>
      </c>
      <c r="H722">
        <v>71919</v>
      </c>
      <c r="I722">
        <v>316</v>
      </c>
      <c r="J722" t="s">
        <v>19</v>
      </c>
      <c r="K722" t="s">
        <v>20</v>
      </c>
      <c r="L722">
        <v>6000000</v>
      </c>
      <c r="M722">
        <v>1961</v>
      </c>
      <c r="N722">
        <v>7.6</v>
      </c>
      <c r="O722" s="4">
        <f t="shared" si="33"/>
        <v>43.65</v>
      </c>
      <c r="P722" s="4">
        <f t="shared" si="34"/>
        <v>6</v>
      </c>
      <c r="Q722" s="4">
        <f t="shared" si="35"/>
        <v>37.65</v>
      </c>
    </row>
    <row r="723" spans="1:17" x14ac:dyDescent="0.3">
      <c r="A723" t="s">
        <v>6652</v>
      </c>
      <c r="B723">
        <v>129</v>
      </c>
      <c r="C723">
        <v>86</v>
      </c>
      <c r="D723">
        <v>40041683</v>
      </c>
      <c r="E723" t="s">
        <v>1396</v>
      </c>
      <c r="F723" t="s">
        <v>4125</v>
      </c>
      <c r="G723" t="s">
        <v>7070</v>
      </c>
      <c r="H723">
        <v>34620</v>
      </c>
      <c r="I723">
        <v>107</v>
      </c>
      <c r="J723" t="s">
        <v>19</v>
      </c>
      <c r="K723" t="s">
        <v>20</v>
      </c>
      <c r="L723">
        <v>2500000</v>
      </c>
      <c r="M723">
        <v>2013</v>
      </c>
      <c r="N723">
        <v>5.0999999999999996</v>
      </c>
      <c r="O723" s="4">
        <f t="shared" si="33"/>
        <v>40.041682999999999</v>
      </c>
      <c r="P723" s="4">
        <f t="shared" si="34"/>
        <v>2.5</v>
      </c>
      <c r="Q723" s="4">
        <f t="shared" si="35"/>
        <v>37.541682999999999</v>
      </c>
    </row>
    <row r="724" spans="1:17" x14ac:dyDescent="0.3">
      <c r="A724" t="s">
        <v>3162</v>
      </c>
      <c r="B724">
        <v>323</v>
      </c>
      <c r="C724">
        <v>109</v>
      </c>
      <c r="D724">
        <v>47536959</v>
      </c>
      <c r="E724" t="s">
        <v>1671</v>
      </c>
      <c r="F724" t="s">
        <v>2535</v>
      </c>
      <c r="G724" t="s">
        <v>3163</v>
      </c>
      <c r="H724">
        <v>86955</v>
      </c>
      <c r="I724">
        <v>275</v>
      </c>
      <c r="J724" t="s">
        <v>19</v>
      </c>
      <c r="K724" t="s">
        <v>20</v>
      </c>
      <c r="L724">
        <v>10000000</v>
      </c>
      <c r="M724">
        <v>2009</v>
      </c>
      <c r="N724">
        <v>7.3</v>
      </c>
      <c r="O724" s="4">
        <f t="shared" si="33"/>
        <v>47.536959000000003</v>
      </c>
      <c r="P724" s="4">
        <f t="shared" si="34"/>
        <v>10</v>
      </c>
      <c r="Q724" s="4">
        <f t="shared" si="35"/>
        <v>37.536959000000003</v>
      </c>
    </row>
    <row r="725" spans="1:17" x14ac:dyDescent="0.3">
      <c r="A725" t="s">
        <v>1399</v>
      </c>
      <c r="B725">
        <v>139</v>
      </c>
      <c r="C725">
        <v>103</v>
      </c>
      <c r="D725">
        <v>42365600</v>
      </c>
      <c r="E725" t="s">
        <v>5621</v>
      </c>
      <c r="F725" t="s">
        <v>4777</v>
      </c>
      <c r="G725" t="s">
        <v>5622</v>
      </c>
      <c r="H725">
        <v>45890</v>
      </c>
      <c r="I725">
        <v>177</v>
      </c>
      <c r="J725" t="s">
        <v>19</v>
      </c>
      <c r="K725" t="s">
        <v>31</v>
      </c>
      <c r="L725">
        <v>5000000</v>
      </c>
      <c r="M725">
        <v>1981</v>
      </c>
      <c r="N725">
        <v>7</v>
      </c>
      <c r="O725" s="4">
        <f t="shared" si="33"/>
        <v>42.365600000000001</v>
      </c>
      <c r="P725" s="4">
        <f t="shared" si="34"/>
        <v>5</v>
      </c>
      <c r="Q725" s="4">
        <f t="shared" si="35"/>
        <v>37.365600000000001</v>
      </c>
    </row>
    <row r="726" spans="1:17" x14ac:dyDescent="0.3">
      <c r="A726" t="s">
        <v>5162</v>
      </c>
      <c r="B726">
        <v>462</v>
      </c>
      <c r="C726">
        <v>95</v>
      </c>
      <c r="D726">
        <v>54322273</v>
      </c>
      <c r="E726" t="s">
        <v>499</v>
      </c>
      <c r="F726" t="s">
        <v>60</v>
      </c>
      <c r="G726" t="s">
        <v>5163</v>
      </c>
      <c r="H726">
        <v>139749</v>
      </c>
      <c r="I726">
        <v>509</v>
      </c>
      <c r="J726" t="s">
        <v>19</v>
      </c>
      <c r="K726" t="s">
        <v>31</v>
      </c>
      <c r="L726">
        <v>17000000</v>
      </c>
      <c r="M726">
        <v>2012</v>
      </c>
      <c r="N726">
        <v>6.4</v>
      </c>
      <c r="O726" s="4">
        <f t="shared" si="33"/>
        <v>54.322273000000003</v>
      </c>
      <c r="P726" s="4">
        <f t="shared" si="34"/>
        <v>17</v>
      </c>
      <c r="Q726" s="4">
        <f t="shared" si="35"/>
        <v>37.322273000000003</v>
      </c>
    </row>
    <row r="727" spans="1:17" x14ac:dyDescent="0.3">
      <c r="A727" t="s">
        <v>2653</v>
      </c>
      <c r="B727">
        <v>127</v>
      </c>
      <c r="C727">
        <v>136</v>
      </c>
      <c r="D727">
        <v>67253092</v>
      </c>
      <c r="E727" t="s">
        <v>1839</v>
      </c>
      <c r="F727" t="s">
        <v>260</v>
      </c>
      <c r="G727" t="s">
        <v>2654</v>
      </c>
      <c r="H727">
        <v>92702</v>
      </c>
      <c r="I727">
        <v>209</v>
      </c>
      <c r="J727" t="s">
        <v>19</v>
      </c>
      <c r="K727" t="s">
        <v>20</v>
      </c>
      <c r="L727">
        <v>30000000</v>
      </c>
      <c r="M727">
        <v>2005</v>
      </c>
      <c r="N727">
        <v>7.2</v>
      </c>
      <c r="O727" s="4">
        <f t="shared" si="33"/>
        <v>67.253091999999995</v>
      </c>
      <c r="P727" s="4">
        <f t="shared" si="34"/>
        <v>30</v>
      </c>
      <c r="Q727" s="4">
        <f t="shared" si="35"/>
        <v>37.253091999999995</v>
      </c>
    </row>
    <row r="728" spans="1:17" hidden="1" x14ac:dyDescent="0.3">
      <c r="A728" t="s">
        <v>6718</v>
      </c>
      <c r="B728">
        <v>99</v>
      </c>
      <c r="C728">
        <v>113</v>
      </c>
      <c r="D728">
        <v>617228</v>
      </c>
      <c r="E728" t="s">
        <v>6719</v>
      </c>
      <c r="F728" t="s">
        <v>6720</v>
      </c>
      <c r="G728" t="s">
        <v>6721</v>
      </c>
      <c r="H728">
        <v>6183</v>
      </c>
      <c r="I728">
        <v>27</v>
      </c>
      <c r="J728" t="s">
        <v>6722</v>
      </c>
      <c r="K728" t="s">
        <v>2574</v>
      </c>
      <c r="L728">
        <v>84450000</v>
      </c>
      <c r="M728">
        <v>2006</v>
      </c>
      <c r="N728">
        <v>7.4</v>
      </c>
      <c r="O728" s="4">
        <f t="shared" si="33"/>
        <v>0.617228</v>
      </c>
      <c r="P728" s="4">
        <f t="shared" si="34"/>
        <v>84.45</v>
      </c>
      <c r="Q728" s="4">
        <f t="shared" si="35"/>
        <v>-83.832772000000006</v>
      </c>
    </row>
    <row r="729" spans="1:17" x14ac:dyDescent="0.3">
      <c r="A729" t="s">
        <v>4996</v>
      </c>
      <c r="B729">
        <v>543</v>
      </c>
      <c r="C729">
        <v>96</v>
      </c>
      <c r="D729">
        <v>54239856</v>
      </c>
      <c r="E729" t="s">
        <v>2914</v>
      </c>
      <c r="F729" t="s">
        <v>1563</v>
      </c>
      <c r="G729" t="s">
        <v>4997</v>
      </c>
      <c r="H729">
        <v>125016</v>
      </c>
      <c r="I729">
        <v>789</v>
      </c>
      <c r="J729" t="s">
        <v>19</v>
      </c>
      <c r="K729" t="s">
        <v>20</v>
      </c>
      <c r="L729">
        <v>17000000</v>
      </c>
      <c r="M729">
        <v>2013</v>
      </c>
      <c r="N729">
        <v>6.5</v>
      </c>
      <c r="O729" s="4">
        <f t="shared" si="33"/>
        <v>54.239856000000003</v>
      </c>
      <c r="P729" s="4">
        <f t="shared" si="34"/>
        <v>17</v>
      </c>
      <c r="Q729" s="4">
        <f t="shared" si="35"/>
        <v>37.239856000000003</v>
      </c>
    </row>
    <row r="730" spans="1:17" x14ac:dyDescent="0.3">
      <c r="A730" t="s">
        <v>2478</v>
      </c>
      <c r="B730">
        <v>224</v>
      </c>
      <c r="C730">
        <v>113</v>
      </c>
      <c r="D730">
        <v>45063889</v>
      </c>
      <c r="E730" t="s">
        <v>1562</v>
      </c>
      <c r="F730" t="s">
        <v>6157</v>
      </c>
      <c r="G730" t="s">
        <v>6158</v>
      </c>
      <c r="H730">
        <v>297250</v>
      </c>
      <c r="I730">
        <v>1441</v>
      </c>
      <c r="J730" t="s">
        <v>19</v>
      </c>
      <c r="K730" t="s">
        <v>31</v>
      </c>
      <c r="L730">
        <v>8000000</v>
      </c>
      <c r="M730">
        <v>2002</v>
      </c>
      <c r="N730">
        <v>7.6</v>
      </c>
      <c r="O730" s="4">
        <f t="shared" si="33"/>
        <v>45.063889000000003</v>
      </c>
      <c r="P730" s="4">
        <f t="shared" si="34"/>
        <v>8</v>
      </c>
      <c r="Q730" s="4">
        <f t="shared" si="35"/>
        <v>37.063889000000003</v>
      </c>
    </row>
    <row r="731" spans="1:17" x14ac:dyDescent="0.3">
      <c r="A731" t="s">
        <v>6065</v>
      </c>
      <c r="B731">
        <v>61</v>
      </c>
      <c r="C731">
        <v>197</v>
      </c>
      <c r="D731">
        <v>46300000</v>
      </c>
      <c r="E731" t="s">
        <v>730</v>
      </c>
      <c r="F731" t="s">
        <v>1470</v>
      </c>
      <c r="G731" t="s">
        <v>6066</v>
      </c>
      <c r="H731">
        <v>29323</v>
      </c>
      <c r="I731">
        <v>344</v>
      </c>
      <c r="J731" t="s">
        <v>19</v>
      </c>
      <c r="K731" t="s">
        <v>20</v>
      </c>
      <c r="L731">
        <v>9400000</v>
      </c>
      <c r="M731">
        <v>1963</v>
      </c>
      <c r="N731">
        <v>7.6</v>
      </c>
      <c r="O731" s="4">
        <f t="shared" si="33"/>
        <v>46.3</v>
      </c>
      <c r="P731" s="4">
        <f t="shared" si="34"/>
        <v>9.4</v>
      </c>
      <c r="Q731" s="4">
        <f t="shared" si="35"/>
        <v>36.9</v>
      </c>
    </row>
    <row r="732" spans="1:17" x14ac:dyDescent="0.3">
      <c r="A732" t="s">
        <v>1971</v>
      </c>
      <c r="B732">
        <v>67</v>
      </c>
      <c r="C732">
        <v>106</v>
      </c>
      <c r="D732">
        <v>52885587</v>
      </c>
      <c r="E732" t="s">
        <v>2139</v>
      </c>
      <c r="F732" t="s">
        <v>200</v>
      </c>
      <c r="G732" t="s">
        <v>5042</v>
      </c>
      <c r="H732">
        <v>35312</v>
      </c>
      <c r="I732">
        <v>267</v>
      </c>
      <c r="J732" t="s">
        <v>19</v>
      </c>
      <c r="K732" t="s">
        <v>20</v>
      </c>
      <c r="L732">
        <v>16000000</v>
      </c>
      <c r="M732">
        <v>1999</v>
      </c>
      <c r="N732">
        <v>6.4</v>
      </c>
      <c r="O732" s="4">
        <f t="shared" si="33"/>
        <v>52.885587000000001</v>
      </c>
      <c r="P732" s="4">
        <f t="shared" si="34"/>
        <v>16</v>
      </c>
      <c r="Q732" s="4">
        <f t="shared" si="35"/>
        <v>36.885587000000001</v>
      </c>
    </row>
    <row r="733" spans="1:17" x14ac:dyDescent="0.3">
      <c r="A733" t="s">
        <v>1024</v>
      </c>
      <c r="B733">
        <v>129</v>
      </c>
      <c r="C733">
        <v>68</v>
      </c>
      <c r="D733">
        <v>53868030</v>
      </c>
      <c r="E733" t="s">
        <v>557</v>
      </c>
      <c r="F733" t="s">
        <v>672</v>
      </c>
      <c r="G733" t="s">
        <v>4839</v>
      </c>
      <c r="H733">
        <v>183425</v>
      </c>
      <c r="I733">
        <v>425</v>
      </c>
      <c r="J733" t="s">
        <v>19</v>
      </c>
      <c r="K733" t="s">
        <v>20</v>
      </c>
      <c r="L733">
        <v>17000000</v>
      </c>
      <c r="M733">
        <v>1997</v>
      </c>
      <c r="N733">
        <v>7</v>
      </c>
      <c r="O733" s="4">
        <f t="shared" si="33"/>
        <v>53.868029999999997</v>
      </c>
      <c r="P733" s="4">
        <f t="shared" si="34"/>
        <v>17</v>
      </c>
      <c r="Q733" s="4">
        <f t="shared" si="35"/>
        <v>36.868029999999997</v>
      </c>
    </row>
    <row r="734" spans="1:17" x14ac:dyDescent="0.3">
      <c r="A734" t="s">
        <v>4482</v>
      </c>
      <c r="B734">
        <v>597</v>
      </c>
      <c r="C734">
        <v>134</v>
      </c>
      <c r="D734">
        <v>56667870</v>
      </c>
      <c r="E734" t="s">
        <v>2726</v>
      </c>
      <c r="F734" t="s">
        <v>1814</v>
      </c>
      <c r="G734" t="s">
        <v>4483</v>
      </c>
      <c r="H734">
        <v>439176</v>
      </c>
      <c r="I734">
        <v>695</v>
      </c>
      <c r="J734" t="s">
        <v>19</v>
      </c>
      <c r="K734" t="s">
        <v>20</v>
      </c>
      <c r="L734">
        <v>20000000</v>
      </c>
      <c r="M734">
        <v>2013</v>
      </c>
      <c r="N734">
        <v>8.1</v>
      </c>
      <c r="O734" s="4">
        <f t="shared" si="33"/>
        <v>56.667870000000001</v>
      </c>
      <c r="P734" s="4">
        <f t="shared" si="34"/>
        <v>20</v>
      </c>
      <c r="Q734" s="4">
        <f t="shared" si="35"/>
        <v>36.667870000000001</v>
      </c>
    </row>
    <row r="735" spans="1:17" x14ac:dyDescent="0.3">
      <c r="A735" t="s">
        <v>1636</v>
      </c>
      <c r="B735">
        <v>144</v>
      </c>
      <c r="C735">
        <v>117</v>
      </c>
      <c r="D735">
        <v>116643346</v>
      </c>
      <c r="E735" t="s">
        <v>1638</v>
      </c>
      <c r="F735" t="s">
        <v>495</v>
      </c>
      <c r="G735" t="s">
        <v>1639</v>
      </c>
      <c r="H735">
        <v>119807</v>
      </c>
      <c r="I735">
        <v>340</v>
      </c>
      <c r="J735" t="s">
        <v>19</v>
      </c>
      <c r="K735" t="s">
        <v>20</v>
      </c>
      <c r="L735">
        <v>80000000</v>
      </c>
      <c r="M735">
        <v>2003</v>
      </c>
      <c r="N735">
        <v>6</v>
      </c>
      <c r="O735" s="4">
        <f t="shared" si="33"/>
        <v>116.64334599999999</v>
      </c>
      <c r="P735" s="4">
        <f t="shared" si="34"/>
        <v>80</v>
      </c>
      <c r="Q735" s="4">
        <f t="shared" si="35"/>
        <v>36.643345999999994</v>
      </c>
    </row>
    <row r="736" spans="1:17" x14ac:dyDescent="0.3">
      <c r="A736" t="s">
        <v>498</v>
      </c>
      <c r="B736">
        <v>510</v>
      </c>
      <c r="C736">
        <v>124</v>
      </c>
      <c r="D736">
        <v>176636816</v>
      </c>
      <c r="E736" t="s">
        <v>41</v>
      </c>
      <c r="F736" t="s">
        <v>134</v>
      </c>
      <c r="G736" t="s">
        <v>597</v>
      </c>
      <c r="H736">
        <v>508818</v>
      </c>
      <c r="I736">
        <v>679</v>
      </c>
      <c r="J736" t="s">
        <v>19</v>
      </c>
      <c r="K736" t="s">
        <v>20</v>
      </c>
      <c r="L736">
        <v>140000000</v>
      </c>
      <c r="M736">
        <v>2011</v>
      </c>
      <c r="N736">
        <v>6.9</v>
      </c>
      <c r="O736" s="4">
        <f t="shared" si="33"/>
        <v>176.63681600000001</v>
      </c>
      <c r="P736" s="4">
        <f t="shared" si="34"/>
        <v>140</v>
      </c>
      <c r="Q736" s="4">
        <f t="shared" si="35"/>
        <v>36.63681600000001</v>
      </c>
    </row>
    <row r="737" spans="1:17" x14ac:dyDescent="0.3">
      <c r="A737" t="s">
        <v>3611</v>
      </c>
      <c r="B737">
        <v>79</v>
      </c>
      <c r="C737">
        <v>91</v>
      </c>
      <c r="D737">
        <v>66600000</v>
      </c>
      <c r="E737" t="s">
        <v>1904</v>
      </c>
      <c r="F737" t="s">
        <v>1924</v>
      </c>
      <c r="G737" t="s">
        <v>3612</v>
      </c>
      <c r="H737">
        <v>94435</v>
      </c>
      <c r="I737">
        <v>182</v>
      </c>
      <c r="J737" t="s">
        <v>19</v>
      </c>
      <c r="K737" t="s">
        <v>220</v>
      </c>
      <c r="L737">
        <v>30000000</v>
      </c>
      <c r="M737">
        <v>1995</v>
      </c>
      <c r="N737">
        <v>6.8</v>
      </c>
      <c r="O737" s="4">
        <f t="shared" si="33"/>
        <v>66.599999999999994</v>
      </c>
      <c r="P737" s="4">
        <f t="shared" si="34"/>
        <v>30</v>
      </c>
      <c r="Q737" s="4">
        <f t="shared" si="35"/>
        <v>36.599999999999994</v>
      </c>
    </row>
    <row r="738" spans="1:17" x14ac:dyDescent="0.3">
      <c r="A738" t="s">
        <v>6287</v>
      </c>
      <c r="B738">
        <v>120</v>
      </c>
      <c r="C738">
        <v>120</v>
      </c>
      <c r="D738">
        <v>43800000</v>
      </c>
      <c r="E738" t="s">
        <v>28</v>
      </c>
      <c r="F738" t="s">
        <v>599</v>
      </c>
      <c r="G738" t="s">
        <v>6288</v>
      </c>
      <c r="H738">
        <v>74249</v>
      </c>
      <c r="I738">
        <v>276</v>
      </c>
      <c r="J738" t="s">
        <v>19</v>
      </c>
      <c r="K738" t="s">
        <v>31</v>
      </c>
      <c r="L738">
        <v>7200000</v>
      </c>
      <c r="M738">
        <v>1971</v>
      </c>
      <c r="N738">
        <v>6.7</v>
      </c>
      <c r="O738" s="4">
        <f t="shared" si="33"/>
        <v>43.8</v>
      </c>
      <c r="P738" s="4">
        <f t="shared" si="34"/>
        <v>7.2</v>
      </c>
      <c r="Q738" s="4">
        <f t="shared" si="35"/>
        <v>36.599999999999994</v>
      </c>
    </row>
    <row r="739" spans="1:17" x14ac:dyDescent="0.3">
      <c r="A739" t="s">
        <v>560</v>
      </c>
      <c r="B739">
        <v>57</v>
      </c>
      <c r="C739">
        <v>133</v>
      </c>
      <c r="D739">
        <v>66528842</v>
      </c>
      <c r="E739" t="s">
        <v>3425</v>
      </c>
      <c r="F739" t="s">
        <v>429</v>
      </c>
      <c r="G739" t="s">
        <v>3599</v>
      </c>
      <c r="H739">
        <v>112175</v>
      </c>
      <c r="I739">
        <v>329</v>
      </c>
      <c r="J739" t="s">
        <v>19</v>
      </c>
      <c r="K739" t="s">
        <v>20</v>
      </c>
      <c r="L739">
        <v>30000000</v>
      </c>
      <c r="M739">
        <v>1994</v>
      </c>
      <c r="N739">
        <v>7.5</v>
      </c>
      <c r="O739" s="4">
        <f t="shared" si="33"/>
        <v>66.528841999999997</v>
      </c>
      <c r="P739" s="4">
        <f t="shared" si="34"/>
        <v>30</v>
      </c>
      <c r="Q739" s="4">
        <f t="shared" si="35"/>
        <v>36.528841999999997</v>
      </c>
    </row>
    <row r="740" spans="1:17" x14ac:dyDescent="0.3">
      <c r="A740" t="s">
        <v>2552</v>
      </c>
      <c r="B740">
        <v>264</v>
      </c>
      <c r="C740">
        <v>101</v>
      </c>
      <c r="D740">
        <v>51527787</v>
      </c>
      <c r="E740" t="s">
        <v>2570</v>
      </c>
      <c r="F740" t="s">
        <v>5379</v>
      </c>
      <c r="G740" t="s">
        <v>5380</v>
      </c>
      <c r="H740">
        <v>45603</v>
      </c>
      <c r="I740">
        <v>268</v>
      </c>
      <c r="J740" t="s">
        <v>19</v>
      </c>
      <c r="K740" t="s">
        <v>20</v>
      </c>
      <c r="L740">
        <v>15000000</v>
      </c>
      <c r="M740">
        <v>2009</v>
      </c>
      <c r="N740">
        <v>5.5</v>
      </c>
      <c r="O740" s="4">
        <f t="shared" si="33"/>
        <v>51.527786999999996</v>
      </c>
      <c r="P740" s="4">
        <f t="shared" si="34"/>
        <v>15</v>
      </c>
      <c r="Q740" s="4">
        <f t="shared" si="35"/>
        <v>36.527786999999996</v>
      </c>
    </row>
    <row r="741" spans="1:17" x14ac:dyDescent="0.3">
      <c r="A741" t="s">
        <v>3608</v>
      </c>
      <c r="B741">
        <v>589</v>
      </c>
      <c r="C741">
        <v>119</v>
      </c>
      <c r="D741">
        <v>66468315</v>
      </c>
      <c r="E741" t="s">
        <v>2565</v>
      </c>
      <c r="F741" t="s">
        <v>37</v>
      </c>
      <c r="G741" t="s">
        <v>3609</v>
      </c>
      <c r="H741">
        <v>428916</v>
      </c>
      <c r="I741">
        <v>667</v>
      </c>
      <c r="J741" t="s">
        <v>19</v>
      </c>
      <c r="K741" t="s">
        <v>20</v>
      </c>
      <c r="L741">
        <v>30000000</v>
      </c>
      <c r="M741">
        <v>2012</v>
      </c>
      <c r="N741">
        <v>7.4</v>
      </c>
      <c r="O741" s="4">
        <f t="shared" si="33"/>
        <v>66.468315000000004</v>
      </c>
      <c r="P741" s="4">
        <f t="shared" si="34"/>
        <v>30</v>
      </c>
      <c r="Q741" s="4">
        <f t="shared" si="35"/>
        <v>36.468315000000004</v>
      </c>
    </row>
    <row r="742" spans="1:17" x14ac:dyDescent="0.3">
      <c r="A742" t="s">
        <v>3715</v>
      </c>
      <c r="B742">
        <v>64</v>
      </c>
      <c r="C742">
        <v>118</v>
      </c>
      <c r="D742">
        <v>56398162</v>
      </c>
      <c r="E742" t="s">
        <v>2662</v>
      </c>
      <c r="F742" t="s">
        <v>2124</v>
      </c>
      <c r="G742" t="s">
        <v>4485</v>
      </c>
      <c r="H742">
        <v>28649</v>
      </c>
      <c r="I742">
        <v>185</v>
      </c>
      <c r="J742" t="s">
        <v>19</v>
      </c>
      <c r="K742" t="s">
        <v>20</v>
      </c>
      <c r="L742">
        <v>20000000</v>
      </c>
      <c r="M742">
        <v>2002</v>
      </c>
      <c r="N742">
        <v>5.7</v>
      </c>
      <c r="O742" s="4">
        <f t="shared" si="33"/>
        <v>56.398161999999999</v>
      </c>
      <c r="P742" s="4">
        <f t="shared" si="34"/>
        <v>20</v>
      </c>
      <c r="Q742" s="4">
        <f t="shared" si="35"/>
        <v>36.398161999999999</v>
      </c>
    </row>
    <row r="743" spans="1:17" x14ac:dyDescent="0.3">
      <c r="A743" t="s">
        <v>2161</v>
      </c>
      <c r="B743">
        <v>264</v>
      </c>
      <c r="C743">
        <v>124</v>
      </c>
      <c r="D743">
        <v>46377022</v>
      </c>
      <c r="E743" t="s">
        <v>1289</v>
      </c>
      <c r="F743" t="s">
        <v>81</v>
      </c>
      <c r="G743" t="s">
        <v>5853</v>
      </c>
      <c r="H743">
        <v>75306</v>
      </c>
      <c r="I743">
        <v>266</v>
      </c>
      <c r="J743" t="s">
        <v>19</v>
      </c>
      <c r="K743" t="s">
        <v>31</v>
      </c>
      <c r="L743">
        <v>10000000</v>
      </c>
      <c r="M743">
        <v>2011</v>
      </c>
      <c r="N743">
        <v>7.3</v>
      </c>
      <c r="O743" s="4">
        <f t="shared" si="33"/>
        <v>46.377021999999997</v>
      </c>
      <c r="P743" s="4">
        <f t="shared" si="34"/>
        <v>10</v>
      </c>
      <c r="Q743" s="4">
        <f t="shared" si="35"/>
        <v>36.377021999999997</v>
      </c>
    </row>
    <row r="744" spans="1:17" x14ac:dyDescent="0.3">
      <c r="A744" t="s">
        <v>3744</v>
      </c>
      <c r="B744">
        <v>129</v>
      </c>
      <c r="C744">
        <v>135</v>
      </c>
      <c r="D744">
        <v>64371181</v>
      </c>
      <c r="E744" t="s">
        <v>2031</v>
      </c>
      <c r="F744" t="s">
        <v>3839</v>
      </c>
      <c r="G744" t="s">
        <v>3840</v>
      </c>
      <c r="H744">
        <v>36636</v>
      </c>
      <c r="I744">
        <v>289</v>
      </c>
      <c r="J744" t="s">
        <v>19</v>
      </c>
      <c r="K744" t="s">
        <v>20</v>
      </c>
      <c r="L744">
        <v>28000000</v>
      </c>
      <c r="M744">
        <v>2004</v>
      </c>
      <c r="N744">
        <v>7.5</v>
      </c>
      <c r="O744" s="4">
        <f t="shared" si="33"/>
        <v>64.371181000000007</v>
      </c>
      <c r="P744" s="4">
        <f t="shared" si="34"/>
        <v>28</v>
      </c>
      <c r="Q744" s="4">
        <f t="shared" si="35"/>
        <v>36.371181000000007</v>
      </c>
    </row>
    <row r="745" spans="1:17" x14ac:dyDescent="0.3">
      <c r="A745" t="s">
        <v>154</v>
      </c>
      <c r="B745">
        <v>111</v>
      </c>
      <c r="C745">
        <v>105</v>
      </c>
      <c r="D745">
        <v>56362352</v>
      </c>
      <c r="E745" t="s">
        <v>4487</v>
      </c>
      <c r="F745" t="s">
        <v>24</v>
      </c>
      <c r="G745" t="s">
        <v>4488</v>
      </c>
      <c r="H745">
        <v>357581</v>
      </c>
      <c r="I745">
        <v>588</v>
      </c>
      <c r="J745" t="s">
        <v>19</v>
      </c>
      <c r="K745" t="s">
        <v>20</v>
      </c>
      <c r="L745">
        <v>20000000</v>
      </c>
      <c r="M745">
        <v>1990</v>
      </c>
      <c r="N745">
        <v>7.9</v>
      </c>
      <c r="O745" s="4">
        <f t="shared" si="33"/>
        <v>56.362352000000001</v>
      </c>
      <c r="P745" s="4">
        <f t="shared" si="34"/>
        <v>20</v>
      </c>
      <c r="Q745" s="4">
        <f t="shared" si="35"/>
        <v>36.362352000000001</v>
      </c>
    </row>
    <row r="746" spans="1:17" x14ac:dyDescent="0.3">
      <c r="A746" t="s">
        <v>413</v>
      </c>
      <c r="B746">
        <v>486</v>
      </c>
      <c r="C746">
        <v>112</v>
      </c>
      <c r="D746">
        <v>206360018</v>
      </c>
      <c r="E746" t="s">
        <v>23</v>
      </c>
      <c r="F746" t="s">
        <v>56</v>
      </c>
      <c r="G746" t="s">
        <v>471</v>
      </c>
      <c r="H746">
        <v>414070</v>
      </c>
      <c r="I746">
        <v>532</v>
      </c>
      <c r="J746" t="s">
        <v>19</v>
      </c>
      <c r="K746" t="s">
        <v>20</v>
      </c>
      <c r="L746">
        <v>170000000</v>
      </c>
      <c r="M746">
        <v>2013</v>
      </c>
      <c r="N746">
        <v>7.1</v>
      </c>
      <c r="O746" s="4">
        <f t="shared" si="33"/>
        <v>206.360018</v>
      </c>
      <c r="P746" s="4">
        <f t="shared" si="34"/>
        <v>170</v>
      </c>
      <c r="Q746" s="4">
        <f t="shared" si="35"/>
        <v>36.360017999999997</v>
      </c>
    </row>
    <row r="747" spans="1:17" x14ac:dyDescent="0.3">
      <c r="A747" t="s">
        <v>1427</v>
      </c>
      <c r="B747">
        <v>153</v>
      </c>
      <c r="C747">
        <v>139</v>
      </c>
      <c r="D747">
        <v>58328680</v>
      </c>
      <c r="E747" t="s">
        <v>1947</v>
      </c>
      <c r="F747" t="s">
        <v>883</v>
      </c>
      <c r="G747" t="s">
        <v>3966</v>
      </c>
      <c r="H747">
        <v>54096</v>
      </c>
      <c r="I747">
        <v>494</v>
      </c>
      <c r="J747" t="s">
        <v>19</v>
      </c>
      <c r="K747" t="s">
        <v>20</v>
      </c>
      <c r="L747">
        <v>22000000</v>
      </c>
      <c r="M747">
        <v>2003</v>
      </c>
      <c r="N747">
        <v>7.5</v>
      </c>
      <c r="O747" s="4">
        <f t="shared" si="33"/>
        <v>58.328679999999999</v>
      </c>
      <c r="P747" s="4">
        <f t="shared" si="34"/>
        <v>22</v>
      </c>
      <c r="Q747" s="4">
        <f t="shared" si="35"/>
        <v>36.328679999999999</v>
      </c>
    </row>
    <row r="748" spans="1:17" x14ac:dyDescent="0.3">
      <c r="A748" t="s">
        <v>922</v>
      </c>
      <c r="B748">
        <v>304</v>
      </c>
      <c r="C748">
        <v>137</v>
      </c>
      <c r="D748">
        <v>66207920</v>
      </c>
      <c r="E748" t="s">
        <v>268</v>
      </c>
      <c r="F748" t="s">
        <v>358</v>
      </c>
      <c r="G748" t="s">
        <v>2209</v>
      </c>
      <c r="H748">
        <v>512749</v>
      </c>
      <c r="I748">
        <v>935</v>
      </c>
      <c r="J748" t="s">
        <v>19</v>
      </c>
      <c r="K748" t="s">
        <v>20</v>
      </c>
      <c r="L748">
        <v>30000000</v>
      </c>
      <c r="M748">
        <v>2004</v>
      </c>
      <c r="N748">
        <v>8</v>
      </c>
      <c r="O748" s="4">
        <f t="shared" si="33"/>
        <v>66.207920000000001</v>
      </c>
      <c r="P748" s="4">
        <f t="shared" si="34"/>
        <v>30</v>
      </c>
      <c r="Q748" s="4">
        <f t="shared" si="35"/>
        <v>36.207920000000001</v>
      </c>
    </row>
    <row r="749" spans="1:17" x14ac:dyDescent="0.3">
      <c r="A749" t="s">
        <v>4489</v>
      </c>
      <c r="B749">
        <v>151</v>
      </c>
      <c r="C749">
        <v>110</v>
      </c>
      <c r="D749">
        <v>56154094</v>
      </c>
      <c r="E749" t="s">
        <v>129</v>
      </c>
      <c r="F749" t="s">
        <v>92</v>
      </c>
      <c r="G749" t="s">
        <v>4490</v>
      </c>
      <c r="H749">
        <v>44723</v>
      </c>
      <c r="I749">
        <v>130</v>
      </c>
      <c r="J749" t="s">
        <v>19</v>
      </c>
      <c r="K749" t="s">
        <v>31</v>
      </c>
      <c r="L749">
        <v>20000000</v>
      </c>
      <c r="M749">
        <v>2016</v>
      </c>
      <c r="N749">
        <v>7.6</v>
      </c>
      <c r="O749" s="4">
        <f t="shared" si="33"/>
        <v>56.154094000000001</v>
      </c>
      <c r="P749" s="4">
        <f t="shared" si="34"/>
        <v>20</v>
      </c>
      <c r="Q749" s="4">
        <f t="shared" si="35"/>
        <v>36.154094000000001</v>
      </c>
    </row>
    <row r="750" spans="1:17" x14ac:dyDescent="0.3">
      <c r="A750" t="s">
        <v>1796</v>
      </c>
      <c r="B750">
        <v>69</v>
      </c>
      <c r="C750">
        <v>135</v>
      </c>
      <c r="D750">
        <v>70960517</v>
      </c>
      <c r="E750" t="s">
        <v>129</v>
      </c>
      <c r="F750" t="s">
        <v>1796</v>
      </c>
      <c r="G750" t="s">
        <v>4350</v>
      </c>
      <c r="H750">
        <v>54631</v>
      </c>
      <c r="I750">
        <v>192</v>
      </c>
      <c r="J750" t="s">
        <v>19</v>
      </c>
      <c r="K750" t="s">
        <v>20</v>
      </c>
      <c r="L750">
        <v>35000000</v>
      </c>
      <c r="M750">
        <v>1995</v>
      </c>
      <c r="N750">
        <v>7.5</v>
      </c>
      <c r="O750" s="4">
        <f t="shared" si="33"/>
        <v>70.960516999999996</v>
      </c>
      <c r="P750" s="4">
        <f t="shared" si="34"/>
        <v>35</v>
      </c>
      <c r="Q750" s="4">
        <f t="shared" si="35"/>
        <v>35.960516999999996</v>
      </c>
    </row>
    <row r="751" spans="1:17" x14ac:dyDescent="0.3">
      <c r="A751" t="s">
        <v>395</v>
      </c>
      <c r="B751">
        <v>222</v>
      </c>
      <c r="C751">
        <v>105</v>
      </c>
      <c r="D751">
        <v>63910583</v>
      </c>
      <c r="E751" t="s">
        <v>877</v>
      </c>
      <c r="F751" t="s">
        <v>913</v>
      </c>
      <c r="G751" t="s">
        <v>3846</v>
      </c>
      <c r="H751">
        <v>106755</v>
      </c>
      <c r="I751">
        <v>173</v>
      </c>
      <c r="J751" t="s">
        <v>19</v>
      </c>
      <c r="K751" t="s">
        <v>20</v>
      </c>
      <c r="L751">
        <v>28000000</v>
      </c>
      <c r="M751">
        <v>2013</v>
      </c>
      <c r="N751">
        <v>6.6</v>
      </c>
      <c r="O751" s="4">
        <f t="shared" si="33"/>
        <v>63.910583000000003</v>
      </c>
      <c r="P751" s="4">
        <f t="shared" si="34"/>
        <v>28</v>
      </c>
      <c r="Q751" s="4">
        <f t="shared" si="35"/>
        <v>35.910583000000003</v>
      </c>
    </row>
    <row r="752" spans="1:17" x14ac:dyDescent="0.3">
      <c r="A752" t="s">
        <v>1553</v>
      </c>
      <c r="B752">
        <v>24</v>
      </c>
      <c r="C752">
        <v>69</v>
      </c>
      <c r="D752">
        <v>48092846</v>
      </c>
      <c r="E752" t="s">
        <v>1413</v>
      </c>
      <c r="F752" t="s">
        <v>4317</v>
      </c>
      <c r="G752" t="s">
        <v>5583</v>
      </c>
      <c r="H752">
        <v>61753</v>
      </c>
      <c r="I752">
        <v>133</v>
      </c>
      <c r="J752" t="s">
        <v>19</v>
      </c>
      <c r="K752" t="s">
        <v>20</v>
      </c>
      <c r="L752">
        <v>12500000</v>
      </c>
      <c r="M752">
        <v>1988</v>
      </c>
      <c r="N752">
        <v>7.3</v>
      </c>
      <c r="O752" s="4">
        <f t="shared" si="33"/>
        <v>48.092846000000002</v>
      </c>
      <c r="P752" s="4">
        <f t="shared" si="34"/>
        <v>12.5</v>
      </c>
      <c r="Q752" s="4">
        <f t="shared" si="35"/>
        <v>35.592846000000002</v>
      </c>
    </row>
    <row r="753" spans="1:17" x14ac:dyDescent="0.3">
      <c r="A753" t="s">
        <v>706</v>
      </c>
      <c r="B753">
        <v>49</v>
      </c>
      <c r="C753">
        <v>115</v>
      </c>
      <c r="D753">
        <v>61490000</v>
      </c>
      <c r="E753" t="s">
        <v>1562</v>
      </c>
      <c r="F753" t="s">
        <v>808</v>
      </c>
      <c r="G753" t="s">
        <v>3967</v>
      </c>
      <c r="H753">
        <v>62037</v>
      </c>
      <c r="I753">
        <v>148</v>
      </c>
      <c r="J753" t="s">
        <v>19</v>
      </c>
      <c r="K753" t="s">
        <v>20</v>
      </c>
      <c r="L753">
        <v>26000000</v>
      </c>
      <c r="M753">
        <v>1990</v>
      </c>
      <c r="N753">
        <v>6.6</v>
      </c>
      <c r="O753" s="4">
        <f t="shared" si="33"/>
        <v>61.49</v>
      </c>
      <c r="P753" s="4">
        <f t="shared" si="34"/>
        <v>26</v>
      </c>
      <c r="Q753" s="4">
        <f t="shared" si="35"/>
        <v>35.49</v>
      </c>
    </row>
    <row r="754" spans="1:17" x14ac:dyDescent="0.3">
      <c r="A754" t="s">
        <v>915</v>
      </c>
      <c r="B754">
        <v>173</v>
      </c>
      <c r="C754">
        <v>106</v>
      </c>
      <c r="D754">
        <v>100468793</v>
      </c>
      <c r="E754" t="s">
        <v>872</v>
      </c>
      <c r="F754" t="s">
        <v>672</v>
      </c>
      <c r="G754" t="s">
        <v>1788</v>
      </c>
      <c r="H754">
        <v>212499</v>
      </c>
      <c r="I754">
        <v>277</v>
      </c>
      <c r="J754" t="s">
        <v>19</v>
      </c>
      <c r="K754" t="s">
        <v>20</v>
      </c>
      <c r="L754">
        <v>65000000</v>
      </c>
      <c r="M754">
        <v>2008</v>
      </c>
      <c r="N754">
        <v>6.9</v>
      </c>
      <c r="O754" s="4">
        <f t="shared" si="33"/>
        <v>100.46879300000001</v>
      </c>
      <c r="P754" s="4">
        <f t="shared" si="34"/>
        <v>65</v>
      </c>
      <c r="Q754" s="4">
        <f t="shared" si="35"/>
        <v>35.468793000000005</v>
      </c>
    </row>
    <row r="755" spans="1:17" x14ac:dyDescent="0.3">
      <c r="A755" t="s">
        <v>1295</v>
      </c>
      <c r="B755">
        <v>307</v>
      </c>
      <c r="C755">
        <v>95</v>
      </c>
      <c r="D755">
        <v>100448498</v>
      </c>
      <c r="E755" t="s">
        <v>1289</v>
      </c>
      <c r="F755" t="s">
        <v>55</v>
      </c>
      <c r="G755" t="s">
        <v>1791</v>
      </c>
      <c r="H755">
        <v>272789</v>
      </c>
      <c r="I755">
        <v>285</v>
      </c>
      <c r="J755" t="s">
        <v>19</v>
      </c>
      <c r="K755" t="s">
        <v>20</v>
      </c>
      <c r="L755">
        <v>65000000</v>
      </c>
      <c r="M755">
        <v>2010</v>
      </c>
      <c r="N755">
        <v>6.6</v>
      </c>
      <c r="O755" s="4">
        <f t="shared" si="33"/>
        <v>100.448498</v>
      </c>
      <c r="P755" s="4">
        <f t="shared" si="34"/>
        <v>65</v>
      </c>
      <c r="Q755" s="4">
        <f t="shared" si="35"/>
        <v>35.448498000000001</v>
      </c>
    </row>
    <row r="756" spans="1:17" x14ac:dyDescent="0.3">
      <c r="A756" t="s">
        <v>3231</v>
      </c>
      <c r="B756">
        <v>170</v>
      </c>
      <c r="C756">
        <v>101</v>
      </c>
      <c r="D756">
        <v>60443237</v>
      </c>
      <c r="E756" t="s">
        <v>129</v>
      </c>
      <c r="F756" t="s">
        <v>912</v>
      </c>
      <c r="G756" t="s">
        <v>4053</v>
      </c>
      <c r="H756">
        <v>76882</v>
      </c>
      <c r="I756">
        <v>106</v>
      </c>
      <c r="J756" t="s">
        <v>19</v>
      </c>
      <c r="K756" t="s">
        <v>20</v>
      </c>
      <c r="L756">
        <v>25000000</v>
      </c>
      <c r="M756">
        <v>2012</v>
      </c>
      <c r="N756">
        <v>6.5</v>
      </c>
      <c r="O756" s="4">
        <f t="shared" si="33"/>
        <v>60.443237000000003</v>
      </c>
      <c r="P756" s="4">
        <f t="shared" si="34"/>
        <v>25</v>
      </c>
      <c r="Q756" s="4">
        <f t="shared" si="35"/>
        <v>35.443237000000003</v>
      </c>
    </row>
    <row r="757" spans="1:17" x14ac:dyDescent="0.3">
      <c r="A757" t="s">
        <v>169</v>
      </c>
      <c r="B757">
        <v>378</v>
      </c>
      <c r="C757">
        <v>165</v>
      </c>
      <c r="D757">
        <v>245428137</v>
      </c>
      <c r="E757" t="s">
        <v>41</v>
      </c>
      <c r="F757" t="s">
        <v>173</v>
      </c>
      <c r="G757" t="s">
        <v>174</v>
      </c>
      <c r="H757">
        <v>242420</v>
      </c>
      <c r="I757">
        <v>918</v>
      </c>
      <c r="J757" t="s">
        <v>19</v>
      </c>
      <c r="K757" t="s">
        <v>20</v>
      </c>
      <c r="L757">
        <v>210000000</v>
      </c>
      <c r="M757">
        <v>2014</v>
      </c>
      <c r="N757">
        <v>5.7</v>
      </c>
      <c r="O757" s="4">
        <f t="shared" si="33"/>
        <v>245.42813699999999</v>
      </c>
      <c r="P757" s="4">
        <f t="shared" si="34"/>
        <v>210</v>
      </c>
      <c r="Q757" s="4">
        <f t="shared" si="35"/>
        <v>35.428136999999992</v>
      </c>
    </row>
    <row r="758" spans="1:17" x14ac:dyDescent="0.3">
      <c r="A758" t="s">
        <v>1833</v>
      </c>
      <c r="B758">
        <v>209</v>
      </c>
      <c r="C758">
        <v>178</v>
      </c>
      <c r="D758">
        <v>75305995</v>
      </c>
      <c r="E758" t="s">
        <v>2058</v>
      </c>
      <c r="F758" t="s">
        <v>1492</v>
      </c>
      <c r="G758" t="s">
        <v>2897</v>
      </c>
      <c r="H758">
        <v>110394</v>
      </c>
      <c r="I758">
        <v>433</v>
      </c>
      <c r="J758" t="s">
        <v>19</v>
      </c>
      <c r="K758" t="s">
        <v>20</v>
      </c>
      <c r="L758">
        <v>40000000</v>
      </c>
      <c r="M758">
        <v>2004</v>
      </c>
      <c r="N758">
        <v>7.7</v>
      </c>
      <c r="O758" s="4">
        <f t="shared" si="33"/>
        <v>75.305994999999996</v>
      </c>
      <c r="P758" s="4">
        <f t="shared" si="34"/>
        <v>40</v>
      </c>
      <c r="Q758" s="4">
        <f t="shared" si="35"/>
        <v>35.305994999999996</v>
      </c>
    </row>
    <row r="759" spans="1:17" x14ac:dyDescent="0.3">
      <c r="A759" t="s">
        <v>1929</v>
      </c>
      <c r="B759">
        <v>154</v>
      </c>
      <c r="C759">
        <v>93</v>
      </c>
      <c r="D759">
        <v>39200000</v>
      </c>
      <c r="E759" t="s">
        <v>877</v>
      </c>
      <c r="F759" t="s">
        <v>1929</v>
      </c>
      <c r="G759" t="s">
        <v>6780</v>
      </c>
      <c r="H759">
        <v>192940</v>
      </c>
      <c r="I759">
        <v>491</v>
      </c>
      <c r="J759" t="s">
        <v>19</v>
      </c>
      <c r="K759" t="s">
        <v>20</v>
      </c>
      <c r="L759">
        <v>4000000</v>
      </c>
      <c r="M759">
        <v>1977</v>
      </c>
      <c r="N759">
        <v>8.1</v>
      </c>
      <c r="O759" s="4">
        <f t="shared" si="33"/>
        <v>39.200000000000003</v>
      </c>
      <c r="P759" s="4">
        <f t="shared" si="34"/>
        <v>4</v>
      </c>
      <c r="Q759" s="4">
        <f t="shared" si="35"/>
        <v>35.200000000000003</v>
      </c>
    </row>
    <row r="760" spans="1:17" x14ac:dyDescent="0.3">
      <c r="A760" t="s">
        <v>4210</v>
      </c>
      <c r="B760">
        <v>264</v>
      </c>
      <c r="C760">
        <v>92</v>
      </c>
      <c r="D760">
        <v>49122319</v>
      </c>
      <c r="E760" t="s">
        <v>2570</v>
      </c>
      <c r="F760" t="s">
        <v>3486</v>
      </c>
      <c r="G760" t="s">
        <v>4211</v>
      </c>
      <c r="H760">
        <v>47169</v>
      </c>
      <c r="I760">
        <v>162</v>
      </c>
      <c r="J760" t="s">
        <v>19</v>
      </c>
      <c r="K760" t="s">
        <v>20</v>
      </c>
      <c r="L760">
        <v>14000000</v>
      </c>
      <c r="M760">
        <v>2012</v>
      </c>
      <c r="N760">
        <v>5.9</v>
      </c>
      <c r="O760" s="4">
        <f t="shared" si="33"/>
        <v>49.122318999999997</v>
      </c>
      <c r="P760" s="4">
        <f t="shared" si="34"/>
        <v>14</v>
      </c>
      <c r="Q760" s="4">
        <f t="shared" si="35"/>
        <v>35.122318999999997</v>
      </c>
    </row>
    <row r="761" spans="1:17" x14ac:dyDescent="0.3">
      <c r="A761" t="s">
        <v>2911</v>
      </c>
      <c r="B761">
        <v>129</v>
      </c>
      <c r="C761">
        <v>116</v>
      </c>
      <c r="D761">
        <v>71026631</v>
      </c>
      <c r="E761" t="s">
        <v>1100</v>
      </c>
      <c r="F761" t="s">
        <v>902</v>
      </c>
      <c r="G761" t="s">
        <v>3212</v>
      </c>
      <c r="H761">
        <v>98899</v>
      </c>
      <c r="I761">
        <v>394</v>
      </c>
      <c r="J761" t="s">
        <v>19</v>
      </c>
      <c r="K761" t="s">
        <v>20</v>
      </c>
      <c r="L761">
        <v>36000000</v>
      </c>
      <c r="M761">
        <v>2002</v>
      </c>
      <c r="N761">
        <v>7</v>
      </c>
      <c r="O761" s="4">
        <f t="shared" si="33"/>
        <v>71.026630999999995</v>
      </c>
      <c r="P761" s="4">
        <f t="shared" si="34"/>
        <v>36</v>
      </c>
      <c r="Q761" s="4">
        <f t="shared" si="35"/>
        <v>35.026630999999995</v>
      </c>
    </row>
    <row r="762" spans="1:17" x14ac:dyDescent="0.3">
      <c r="A762" t="s">
        <v>3602</v>
      </c>
      <c r="B762">
        <v>217</v>
      </c>
      <c r="C762">
        <v>125</v>
      </c>
      <c r="D762">
        <v>65010106</v>
      </c>
      <c r="E762" t="s">
        <v>1289</v>
      </c>
      <c r="F762" t="s">
        <v>3555</v>
      </c>
      <c r="G762" t="s">
        <v>3603</v>
      </c>
      <c r="H762">
        <v>107557</v>
      </c>
      <c r="I762">
        <v>612</v>
      </c>
      <c r="J762" t="s">
        <v>19</v>
      </c>
      <c r="K762" t="s">
        <v>20</v>
      </c>
      <c r="L762">
        <v>30000000</v>
      </c>
      <c r="M762">
        <v>2002</v>
      </c>
      <c r="N762">
        <v>7.2</v>
      </c>
      <c r="O762" s="4">
        <f t="shared" si="33"/>
        <v>65.010105999999993</v>
      </c>
      <c r="P762" s="4">
        <f t="shared" si="34"/>
        <v>30</v>
      </c>
      <c r="Q762" s="4">
        <f t="shared" si="35"/>
        <v>35.010105999999993</v>
      </c>
    </row>
    <row r="763" spans="1:17" x14ac:dyDescent="0.3">
      <c r="A763" t="s">
        <v>587</v>
      </c>
      <c r="B763">
        <v>97</v>
      </c>
      <c r="C763">
        <v>98</v>
      </c>
      <c r="D763">
        <v>58006147</v>
      </c>
      <c r="E763" t="s">
        <v>2275</v>
      </c>
      <c r="F763" t="s">
        <v>4939</v>
      </c>
      <c r="G763" t="s">
        <v>4940</v>
      </c>
      <c r="H763">
        <v>67653</v>
      </c>
      <c r="I763">
        <v>108</v>
      </c>
      <c r="J763" t="s">
        <v>19</v>
      </c>
      <c r="K763" t="s">
        <v>20</v>
      </c>
      <c r="L763">
        <v>23000000</v>
      </c>
      <c r="M763">
        <v>2008</v>
      </c>
      <c r="N763">
        <v>6.2</v>
      </c>
      <c r="O763" s="4">
        <f t="shared" si="33"/>
        <v>58.006146999999999</v>
      </c>
      <c r="P763" s="4">
        <f t="shared" si="34"/>
        <v>23</v>
      </c>
      <c r="Q763" s="4">
        <f t="shared" si="35"/>
        <v>35.006146999999999</v>
      </c>
    </row>
    <row r="764" spans="1:17" x14ac:dyDescent="0.3">
      <c r="A764" t="s">
        <v>854</v>
      </c>
      <c r="B764">
        <v>299</v>
      </c>
      <c r="C764">
        <v>120</v>
      </c>
      <c r="D764">
        <v>100003492</v>
      </c>
      <c r="E764" t="s">
        <v>1100</v>
      </c>
      <c r="F764" t="s">
        <v>303</v>
      </c>
      <c r="G764" t="s">
        <v>1949</v>
      </c>
      <c r="H764">
        <v>293662</v>
      </c>
      <c r="I764">
        <v>836</v>
      </c>
      <c r="J764" t="s">
        <v>19</v>
      </c>
      <c r="K764" t="s">
        <v>20</v>
      </c>
      <c r="L764">
        <v>65000000</v>
      </c>
      <c r="M764">
        <v>2004</v>
      </c>
      <c r="N764">
        <v>7.6</v>
      </c>
      <c r="O764" s="4">
        <f t="shared" si="33"/>
        <v>100.00349199999999</v>
      </c>
      <c r="P764" s="4">
        <f t="shared" si="34"/>
        <v>65</v>
      </c>
      <c r="Q764" s="4">
        <f t="shared" si="35"/>
        <v>35.003491999999994</v>
      </c>
    </row>
    <row r="765" spans="1:17" x14ac:dyDescent="0.3">
      <c r="A765" t="s">
        <v>5159</v>
      </c>
      <c r="B765">
        <v>27</v>
      </c>
      <c r="C765">
        <v>115</v>
      </c>
      <c r="D765">
        <v>50003300</v>
      </c>
      <c r="E765" t="s">
        <v>5160</v>
      </c>
      <c r="F765" t="s">
        <v>33</v>
      </c>
      <c r="G765" t="s">
        <v>5161</v>
      </c>
      <c r="H765">
        <v>36624</v>
      </c>
      <c r="I765">
        <v>132</v>
      </c>
      <c r="J765" t="s">
        <v>19</v>
      </c>
      <c r="K765" t="s">
        <v>20</v>
      </c>
      <c r="L765">
        <v>15000000</v>
      </c>
      <c r="M765">
        <v>1994</v>
      </c>
      <c r="N765">
        <v>7.3</v>
      </c>
      <c r="O765" s="4">
        <f t="shared" si="33"/>
        <v>50.003300000000003</v>
      </c>
      <c r="P765" s="4">
        <f t="shared" si="34"/>
        <v>15</v>
      </c>
      <c r="Q765" s="4">
        <f t="shared" si="35"/>
        <v>35.003300000000003</v>
      </c>
    </row>
    <row r="766" spans="1:17" x14ac:dyDescent="0.3">
      <c r="A766" t="s">
        <v>756</v>
      </c>
      <c r="B766">
        <v>131</v>
      </c>
      <c r="C766">
        <v>120</v>
      </c>
      <c r="D766">
        <v>44886089</v>
      </c>
      <c r="E766" t="s">
        <v>1100</v>
      </c>
      <c r="F766" t="s">
        <v>913</v>
      </c>
      <c r="G766" t="s">
        <v>5177</v>
      </c>
      <c r="H766">
        <v>69576</v>
      </c>
      <c r="I766">
        <v>207</v>
      </c>
      <c r="J766" t="s">
        <v>19</v>
      </c>
      <c r="K766" t="s">
        <v>20</v>
      </c>
      <c r="L766">
        <v>10000000</v>
      </c>
      <c r="M766">
        <v>1997</v>
      </c>
      <c r="N766">
        <v>6.9</v>
      </c>
      <c r="O766" s="4">
        <f t="shared" si="33"/>
        <v>44.886088999999998</v>
      </c>
      <c r="P766" s="4">
        <f t="shared" si="34"/>
        <v>10</v>
      </c>
      <c r="Q766" s="4">
        <f t="shared" si="35"/>
        <v>34.886088999999998</v>
      </c>
    </row>
    <row r="767" spans="1:17" x14ac:dyDescent="0.3">
      <c r="A767" t="s">
        <v>676</v>
      </c>
      <c r="B767">
        <v>231</v>
      </c>
      <c r="C767">
        <v>98</v>
      </c>
      <c r="D767">
        <v>89706988</v>
      </c>
      <c r="E767" t="s">
        <v>1001</v>
      </c>
      <c r="F767" t="s">
        <v>2200</v>
      </c>
      <c r="G767" t="s">
        <v>2201</v>
      </c>
      <c r="H767">
        <v>126746</v>
      </c>
      <c r="I767">
        <v>600</v>
      </c>
      <c r="J767" t="s">
        <v>19</v>
      </c>
      <c r="K767" t="s">
        <v>20</v>
      </c>
      <c r="L767">
        <v>55000000</v>
      </c>
      <c r="M767">
        <v>2005</v>
      </c>
      <c r="N767">
        <v>6.2</v>
      </c>
      <c r="O767" s="4">
        <f t="shared" si="33"/>
        <v>89.706987999999996</v>
      </c>
      <c r="P767" s="4">
        <f t="shared" si="34"/>
        <v>55</v>
      </c>
      <c r="Q767" s="4">
        <f t="shared" si="35"/>
        <v>34.706987999999996</v>
      </c>
    </row>
    <row r="768" spans="1:17" x14ac:dyDescent="0.3">
      <c r="A768" t="s">
        <v>1796</v>
      </c>
      <c r="B768">
        <v>38</v>
      </c>
      <c r="C768">
        <v>115</v>
      </c>
      <c r="D768">
        <v>41400000</v>
      </c>
      <c r="E768" t="s">
        <v>5910</v>
      </c>
      <c r="F768" t="s">
        <v>1796</v>
      </c>
      <c r="G768" t="s">
        <v>6368</v>
      </c>
      <c r="H768">
        <v>39451</v>
      </c>
      <c r="I768">
        <v>138</v>
      </c>
      <c r="J768" t="s">
        <v>19</v>
      </c>
      <c r="K768" t="s">
        <v>20</v>
      </c>
      <c r="L768">
        <v>6900000</v>
      </c>
      <c r="M768">
        <v>1985</v>
      </c>
      <c r="N768">
        <v>7.3</v>
      </c>
      <c r="O768" s="4">
        <f t="shared" si="33"/>
        <v>41.4</v>
      </c>
      <c r="P768" s="4">
        <f t="shared" si="34"/>
        <v>6.9</v>
      </c>
      <c r="Q768" s="4">
        <f t="shared" si="35"/>
        <v>34.5</v>
      </c>
    </row>
    <row r="769" spans="1:17" x14ac:dyDescent="0.3">
      <c r="A769" t="s">
        <v>2810</v>
      </c>
      <c r="B769">
        <v>112</v>
      </c>
      <c r="C769">
        <v>127</v>
      </c>
      <c r="D769">
        <v>62300000</v>
      </c>
      <c r="E769" t="s">
        <v>28</v>
      </c>
      <c r="F769" t="s">
        <v>528</v>
      </c>
      <c r="G769" t="s">
        <v>3848</v>
      </c>
      <c r="H769">
        <v>72085</v>
      </c>
      <c r="I769">
        <v>263</v>
      </c>
      <c r="J769" t="s">
        <v>19</v>
      </c>
      <c r="K769" t="s">
        <v>31</v>
      </c>
      <c r="L769">
        <v>28000000</v>
      </c>
      <c r="M769">
        <v>1981</v>
      </c>
      <c r="N769">
        <v>6.8</v>
      </c>
      <c r="O769" s="4">
        <f t="shared" si="33"/>
        <v>62.3</v>
      </c>
      <c r="P769" s="4">
        <f t="shared" si="34"/>
        <v>28</v>
      </c>
      <c r="Q769" s="4">
        <f t="shared" si="35"/>
        <v>34.299999999999997</v>
      </c>
    </row>
    <row r="770" spans="1:17" x14ac:dyDescent="0.3">
      <c r="A770" t="s">
        <v>1817</v>
      </c>
      <c r="B770">
        <v>310</v>
      </c>
      <c r="C770">
        <v>118</v>
      </c>
      <c r="D770">
        <v>84244877</v>
      </c>
      <c r="E770" t="s">
        <v>753</v>
      </c>
      <c r="F770" t="s">
        <v>2025</v>
      </c>
      <c r="G770" t="s">
        <v>2398</v>
      </c>
      <c r="H770">
        <v>375456</v>
      </c>
      <c r="I770">
        <v>292</v>
      </c>
      <c r="J770" t="s">
        <v>19</v>
      </c>
      <c r="K770" t="s">
        <v>20</v>
      </c>
      <c r="L770">
        <v>50000000</v>
      </c>
      <c r="M770">
        <v>2011</v>
      </c>
      <c r="N770">
        <v>7.4</v>
      </c>
      <c r="O770" s="4">
        <f t="shared" ref="O770:O833" si="36">D770/1000000</f>
        <v>84.244877000000002</v>
      </c>
      <c r="P770" s="4">
        <f t="shared" ref="P770:P833" si="37">L770/1000000</f>
        <v>50</v>
      </c>
      <c r="Q770" s="4">
        <f t="shared" ref="Q770:Q833" si="38">O770-P770</f>
        <v>34.244877000000002</v>
      </c>
    </row>
    <row r="771" spans="1:17" x14ac:dyDescent="0.3">
      <c r="A771" t="s">
        <v>1577</v>
      </c>
      <c r="B771">
        <v>141</v>
      </c>
      <c r="C771">
        <v>97</v>
      </c>
      <c r="D771">
        <v>107225164</v>
      </c>
      <c r="E771" t="s">
        <v>1578</v>
      </c>
      <c r="F771" t="s">
        <v>87</v>
      </c>
      <c r="G771" t="s">
        <v>1579</v>
      </c>
      <c r="H771">
        <v>27130</v>
      </c>
      <c r="I771">
        <v>126</v>
      </c>
      <c r="J771" t="s">
        <v>19</v>
      </c>
      <c r="K771" t="s">
        <v>20</v>
      </c>
      <c r="L771">
        <v>73000000</v>
      </c>
      <c r="M771">
        <v>2016</v>
      </c>
      <c r="N771">
        <v>6.3</v>
      </c>
      <c r="O771" s="4">
        <f t="shared" si="36"/>
        <v>107.22516400000001</v>
      </c>
      <c r="P771" s="4">
        <f t="shared" si="37"/>
        <v>73</v>
      </c>
      <c r="Q771" s="4">
        <f t="shared" si="38"/>
        <v>34.225164000000007</v>
      </c>
    </row>
    <row r="772" spans="1:17" x14ac:dyDescent="0.3">
      <c r="A772" t="s">
        <v>5417</v>
      </c>
      <c r="B772">
        <v>179</v>
      </c>
      <c r="C772">
        <v>138</v>
      </c>
      <c r="D772">
        <v>35918429</v>
      </c>
      <c r="E772" t="s">
        <v>1007</v>
      </c>
      <c r="F772" t="s">
        <v>81</v>
      </c>
      <c r="G772" t="s">
        <v>7263</v>
      </c>
      <c r="H772">
        <v>32415</v>
      </c>
      <c r="I772">
        <v>510</v>
      </c>
      <c r="J772" t="s">
        <v>19</v>
      </c>
      <c r="K772" t="s">
        <v>20</v>
      </c>
      <c r="L772">
        <v>1700000</v>
      </c>
      <c r="M772">
        <v>2001</v>
      </c>
      <c r="N772">
        <v>7.5</v>
      </c>
      <c r="O772" s="4">
        <f t="shared" si="36"/>
        <v>35.918429000000003</v>
      </c>
      <c r="P772" s="4">
        <f t="shared" si="37"/>
        <v>1.7</v>
      </c>
      <c r="Q772" s="4">
        <f t="shared" si="38"/>
        <v>34.218429</v>
      </c>
    </row>
    <row r="773" spans="1:17" hidden="1" x14ac:dyDescent="0.3">
      <c r="A773" t="s">
        <v>5211</v>
      </c>
      <c r="B773">
        <v>109</v>
      </c>
      <c r="C773">
        <v>110</v>
      </c>
      <c r="D773">
        <v>37766350</v>
      </c>
      <c r="E773" t="s">
        <v>1671</v>
      </c>
      <c r="F773" t="s">
        <v>2148</v>
      </c>
      <c r="G773" t="s">
        <v>5766</v>
      </c>
      <c r="H773">
        <v>19440</v>
      </c>
      <c r="I773">
        <v>56</v>
      </c>
      <c r="J773" t="s">
        <v>19</v>
      </c>
      <c r="K773" t="s">
        <v>20</v>
      </c>
      <c r="L773">
        <v>11000000</v>
      </c>
      <c r="M773">
        <v>2008</v>
      </c>
      <c r="N773">
        <v>7.3</v>
      </c>
      <c r="O773" s="4">
        <f t="shared" si="36"/>
        <v>37.766350000000003</v>
      </c>
      <c r="P773" s="4">
        <f t="shared" si="37"/>
        <v>11</v>
      </c>
      <c r="Q773" s="4">
        <f t="shared" si="38"/>
        <v>26.766350000000003</v>
      </c>
    </row>
    <row r="774" spans="1:17" x14ac:dyDescent="0.3">
      <c r="A774" t="s">
        <v>1854</v>
      </c>
      <c r="B774">
        <v>374</v>
      </c>
      <c r="C774">
        <v>147</v>
      </c>
      <c r="D774">
        <v>74098862</v>
      </c>
      <c r="E774" t="s">
        <v>809</v>
      </c>
      <c r="F774" t="s">
        <v>543</v>
      </c>
      <c r="G774" t="s">
        <v>2898</v>
      </c>
      <c r="H774">
        <v>656640</v>
      </c>
      <c r="I774">
        <v>1732</v>
      </c>
      <c r="J774" t="s">
        <v>19</v>
      </c>
      <c r="K774" t="s">
        <v>20</v>
      </c>
      <c r="L774">
        <v>40000000</v>
      </c>
      <c r="M774">
        <v>2005</v>
      </c>
      <c r="N774">
        <v>8.1</v>
      </c>
      <c r="O774" s="4">
        <f t="shared" si="36"/>
        <v>74.098861999999997</v>
      </c>
      <c r="P774" s="4">
        <f t="shared" si="37"/>
        <v>40</v>
      </c>
      <c r="Q774" s="4">
        <f t="shared" si="38"/>
        <v>34.098861999999997</v>
      </c>
    </row>
    <row r="775" spans="1:17" x14ac:dyDescent="0.3">
      <c r="A775" t="s">
        <v>2507</v>
      </c>
      <c r="B775">
        <v>536</v>
      </c>
      <c r="C775">
        <v>99</v>
      </c>
      <c r="D775">
        <v>59073773</v>
      </c>
      <c r="E775" t="s">
        <v>3551</v>
      </c>
      <c r="F775" t="s">
        <v>314</v>
      </c>
      <c r="G775" t="s">
        <v>3552</v>
      </c>
      <c r="H775">
        <v>475518</v>
      </c>
      <c r="I775">
        <v>644</v>
      </c>
      <c r="J775" t="s">
        <v>19</v>
      </c>
      <c r="K775" t="s">
        <v>20</v>
      </c>
      <c r="L775">
        <v>25000000</v>
      </c>
      <c r="M775">
        <v>2014</v>
      </c>
      <c r="N775">
        <v>8.1</v>
      </c>
      <c r="O775" s="4">
        <f t="shared" si="36"/>
        <v>59.073773000000003</v>
      </c>
      <c r="P775" s="4">
        <f t="shared" si="37"/>
        <v>25</v>
      </c>
      <c r="Q775" s="4">
        <f t="shared" si="38"/>
        <v>34.073773000000003</v>
      </c>
    </row>
    <row r="776" spans="1:17" x14ac:dyDescent="0.3">
      <c r="A776" t="s">
        <v>294</v>
      </c>
      <c r="B776">
        <v>355</v>
      </c>
      <c r="C776">
        <v>109</v>
      </c>
      <c r="D776">
        <v>40983001</v>
      </c>
      <c r="E776" t="s">
        <v>1100</v>
      </c>
      <c r="F776" t="s">
        <v>223</v>
      </c>
      <c r="G776" t="s">
        <v>5180</v>
      </c>
      <c r="H776">
        <v>181025</v>
      </c>
      <c r="I776">
        <v>336</v>
      </c>
      <c r="J776" t="s">
        <v>19</v>
      </c>
      <c r="K776" t="s">
        <v>20</v>
      </c>
      <c r="L776">
        <v>7000000</v>
      </c>
      <c r="M776">
        <v>2012</v>
      </c>
      <c r="N776">
        <v>7.7</v>
      </c>
      <c r="O776" s="4">
        <f t="shared" si="36"/>
        <v>40.983001000000002</v>
      </c>
      <c r="P776" s="4">
        <f t="shared" si="37"/>
        <v>7</v>
      </c>
      <c r="Q776" s="4">
        <f t="shared" si="38"/>
        <v>33.983001000000002</v>
      </c>
    </row>
    <row r="777" spans="1:17" x14ac:dyDescent="0.3">
      <c r="A777" t="s">
        <v>69</v>
      </c>
      <c r="B777">
        <v>539</v>
      </c>
      <c r="C777">
        <v>149</v>
      </c>
      <c r="D777">
        <v>233914986</v>
      </c>
      <c r="E777" t="s">
        <v>159</v>
      </c>
      <c r="F777" t="s">
        <v>210</v>
      </c>
      <c r="G777" t="s">
        <v>211</v>
      </c>
      <c r="H777">
        <v>514125</v>
      </c>
      <c r="I777">
        <v>752</v>
      </c>
      <c r="J777" t="s">
        <v>19</v>
      </c>
      <c r="K777" t="s">
        <v>20</v>
      </c>
      <c r="L777">
        <v>200000000</v>
      </c>
      <c r="M777">
        <v>2014</v>
      </c>
      <c r="N777">
        <v>8</v>
      </c>
      <c r="O777" s="4">
        <f t="shared" si="36"/>
        <v>233.914986</v>
      </c>
      <c r="P777" s="4">
        <f t="shared" si="37"/>
        <v>200</v>
      </c>
      <c r="Q777" s="4">
        <f t="shared" si="38"/>
        <v>33.914985999999999</v>
      </c>
    </row>
    <row r="778" spans="1:17" x14ac:dyDescent="0.3">
      <c r="A778" t="s">
        <v>2027</v>
      </c>
      <c r="B778">
        <v>71</v>
      </c>
      <c r="C778">
        <v>98</v>
      </c>
      <c r="D778">
        <v>39800000</v>
      </c>
      <c r="E778" t="s">
        <v>1896</v>
      </c>
      <c r="F778" t="s">
        <v>314</v>
      </c>
      <c r="G778" t="s">
        <v>6444</v>
      </c>
      <c r="H778">
        <v>81599</v>
      </c>
      <c r="I778">
        <v>250</v>
      </c>
      <c r="J778" t="s">
        <v>19</v>
      </c>
      <c r="K778" t="s">
        <v>20</v>
      </c>
      <c r="L778">
        <v>6000000</v>
      </c>
      <c r="M778">
        <v>1980</v>
      </c>
      <c r="N778">
        <v>7.4</v>
      </c>
      <c r="O778" s="4">
        <f t="shared" si="36"/>
        <v>39.799999999999997</v>
      </c>
      <c r="P778" s="4">
        <f t="shared" si="37"/>
        <v>6</v>
      </c>
      <c r="Q778" s="4">
        <f t="shared" si="38"/>
        <v>33.799999999999997</v>
      </c>
    </row>
    <row r="779" spans="1:17" x14ac:dyDescent="0.3">
      <c r="A779" t="s">
        <v>3319</v>
      </c>
      <c r="B779">
        <v>75</v>
      </c>
      <c r="C779">
        <v>84</v>
      </c>
      <c r="D779">
        <v>55762229</v>
      </c>
      <c r="E779" t="s">
        <v>2550</v>
      </c>
      <c r="F779" t="s">
        <v>2106</v>
      </c>
      <c r="G779" t="s">
        <v>4351</v>
      </c>
      <c r="H779">
        <v>47383</v>
      </c>
      <c r="I779">
        <v>132</v>
      </c>
      <c r="J779" t="s">
        <v>19</v>
      </c>
      <c r="K779" t="s">
        <v>20</v>
      </c>
      <c r="L779">
        <v>22000000</v>
      </c>
      <c r="M779">
        <v>2001</v>
      </c>
      <c r="N779">
        <v>4.8</v>
      </c>
      <c r="O779" s="4">
        <f t="shared" si="36"/>
        <v>55.762228999999998</v>
      </c>
      <c r="P779" s="4">
        <f t="shared" si="37"/>
        <v>22</v>
      </c>
      <c r="Q779" s="4">
        <f t="shared" si="38"/>
        <v>33.762228999999998</v>
      </c>
    </row>
    <row r="780" spans="1:17" x14ac:dyDescent="0.3">
      <c r="A780" t="s">
        <v>5459</v>
      </c>
      <c r="B780">
        <v>106</v>
      </c>
      <c r="C780">
        <v>83</v>
      </c>
      <c r="D780">
        <v>46729374</v>
      </c>
      <c r="E780" t="s">
        <v>4377</v>
      </c>
      <c r="F780" t="s">
        <v>421</v>
      </c>
      <c r="G780" t="s">
        <v>5460</v>
      </c>
      <c r="H780">
        <v>116625</v>
      </c>
      <c r="I780">
        <v>469</v>
      </c>
      <c r="J780" t="s">
        <v>19</v>
      </c>
      <c r="K780" t="s">
        <v>20</v>
      </c>
      <c r="L780">
        <v>13000000</v>
      </c>
      <c r="M780">
        <v>2000</v>
      </c>
      <c r="N780">
        <v>5.5</v>
      </c>
      <c r="O780" s="4">
        <f t="shared" si="36"/>
        <v>46.729374</v>
      </c>
      <c r="P780" s="4">
        <f t="shared" si="37"/>
        <v>13</v>
      </c>
      <c r="Q780" s="4">
        <f t="shared" si="38"/>
        <v>33.729374</v>
      </c>
    </row>
    <row r="781" spans="1:17" x14ac:dyDescent="0.3">
      <c r="A781" t="s">
        <v>2333</v>
      </c>
      <c r="B781">
        <v>134</v>
      </c>
      <c r="C781">
        <v>180</v>
      </c>
      <c r="D781">
        <v>51600000</v>
      </c>
      <c r="E781" t="s">
        <v>4843</v>
      </c>
      <c r="F781" t="s">
        <v>865</v>
      </c>
      <c r="G781" t="s">
        <v>4844</v>
      </c>
      <c r="H781">
        <v>270790</v>
      </c>
      <c r="I781">
        <v>549</v>
      </c>
      <c r="J781" t="s">
        <v>19</v>
      </c>
      <c r="K781" t="s">
        <v>20</v>
      </c>
      <c r="L781">
        <v>18000000</v>
      </c>
      <c r="M781">
        <v>1984</v>
      </c>
      <c r="N781">
        <v>8.3000000000000007</v>
      </c>
      <c r="O781" s="4">
        <f t="shared" si="36"/>
        <v>51.6</v>
      </c>
      <c r="P781" s="4">
        <f t="shared" si="37"/>
        <v>18</v>
      </c>
      <c r="Q781" s="4">
        <f t="shared" si="38"/>
        <v>33.6</v>
      </c>
    </row>
    <row r="782" spans="1:17" x14ac:dyDescent="0.3">
      <c r="A782" t="s">
        <v>3549</v>
      </c>
      <c r="B782">
        <v>130</v>
      </c>
      <c r="C782">
        <v>117</v>
      </c>
      <c r="D782">
        <v>43100000</v>
      </c>
      <c r="E782" t="s">
        <v>28</v>
      </c>
      <c r="F782" t="s">
        <v>4289</v>
      </c>
      <c r="G782" t="s">
        <v>6061</v>
      </c>
      <c r="H782">
        <v>75280</v>
      </c>
      <c r="I782">
        <v>267</v>
      </c>
      <c r="J782" t="s">
        <v>19</v>
      </c>
      <c r="K782" t="s">
        <v>31</v>
      </c>
      <c r="L782">
        <v>9500000</v>
      </c>
      <c r="M782">
        <v>1967</v>
      </c>
      <c r="N782">
        <v>6.9</v>
      </c>
      <c r="O782" s="4">
        <f t="shared" si="36"/>
        <v>43.1</v>
      </c>
      <c r="P782" s="4">
        <f t="shared" si="37"/>
        <v>9.5</v>
      </c>
      <c r="Q782" s="4">
        <f t="shared" si="38"/>
        <v>33.6</v>
      </c>
    </row>
    <row r="783" spans="1:17" x14ac:dyDescent="0.3">
      <c r="A783" t="s">
        <v>706</v>
      </c>
      <c r="B783">
        <v>216</v>
      </c>
      <c r="C783">
        <v>81</v>
      </c>
      <c r="D783">
        <v>46563158</v>
      </c>
      <c r="E783" t="s">
        <v>809</v>
      </c>
      <c r="F783" t="s">
        <v>1654</v>
      </c>
      <c r="G783" t="s">
        <v>5760</v>
      </c>
      <c r="H783">
        <v>207934</v>
      </c>
      <c r="I783">
        <v>629</v>
      </c>
      <c r="J783" t="s">
        <v>19</v>
      </c>
      <c r="K783" t="s">
        <v>20</v>
      </c>
      <c r="L783">
        <v>13000000</v>
      </c>
      <c r="M783">
        <v>2002</v>
      </c>
      <c r="N783">
        <v>7.1</v>
      </c>
      <c r="O783" s="4">
        <f t="shared" si="36"/>
        <v>46.563158000000001</v>
      </c>
      <c r="P783" s="4">
        <f t="shared" si="37"/>
        <v>13</v>
      </c>
      <c r="Q783" s="4">
        <f t="shared" si="38"/>
        <v>33.563158000000001</v>
      </c>
    </row>
    <row r="784" spans="1:17" x14ac:dyDescent="0.3">
      <c r="A784" t="s">
        <v>4941</v>
      </c>
      <c r="B784">
        <v>142</v>
      </c>
      <c r="C784">
        <v>80</v>
      </c>
      <c r="D784">
        <v>51053787</v>
      </c>
      <c r="E784" t="s">
        <v>4942</v>
      </c>
      <c r="F784" t="s">
        <v>156</v>
      </c>
      <c r="G784" t="s">
        <v>4943</v>
      </c>
      <c r="H784">
        <v>45900</v>
      </c>
      <c r="I784">
        <v>247</v>
      </c>
      <c r="J784" t="s">
        <v>19</v>
      </c>
      <c r="K784" t="s">
        <v>20</v>
      </c>
      <c r="L784">
        <v>17500000</v>
      </c>
      <c r="M784">
        <v>2005</v>
      </c>
      <c r="N784">
        <v>6.5</v>
      </c>
      <c r="O784" s="4">
        <f t="shared" si="36"/>
        <v>51.053787</v>
      </c>
      <c r="P784" s="4">
        <f t="shared" si="37"/>
        <v>17.5</v>
      </c>
      <c r="Q784" s="4">
        <f t="shared" si="38"/>
        <v>33.553787</v>
      </c>
    </row>
    <row r="785" spans="1:17" x14ac:dyDescent="0.3">
      <c r="A785" t="s">
        <v>1902</v>
      </c>
      <c r="B785">
        <v>234</v>
      </c>
      <c r="C785">
        <v>100</v>
      </c>
      <c r="D785">
        <v>63536011</v>
      </c>
      <c r="E785" t="s">
        <v>753</v>
      </c>
      <c r="F785" t="s">
        <v>1219</v>
      </c>
      <c r="G785" t="s">
        <v>3613</v>
      </c>
      <c r="H785">
        <v>34258</v>
      </c>
      <c r="I785">
        <v>178</v>
      </c>
      <c r="J785" t="s">
        <v>19</v>
      </c>
      <c r="K785" t="s">
        <v>20</v>
      </c>
      <c r="L785">
        <v>30000000</v>
      </c>
      <c r="M785">
        <v>2012</v>
      </c>
      <c r="N785">
        <v>6.3</v>
      </c>
      <c r="O785" s="4">
        <f t="shared" si="36"/>
        <v>63.536011000000002</v>
      </c>
      <c r="P785" s="4">
        <f t="shared" si="37"/>
        <v>30</v>
      </c>
      <c r="Q785" s="4">
        <f t="shared" si="38"/>
        <v>33.536011000000002</v>
      </c>
    </row>
    <row r="786" spans="1:17" x14ac:dyDescent="0.3">
      <c r="A786" t="s">
        <v>2423</v>
      </c>
      <c r="B786">
        <v>83</v>
      </c>
      <c r="C786">
        <v>115</v>
      </c>
      <c r="D786">
        <v>60491560</v>
      </c>
      <c r="E786" t="s">
        <v>1110</v>
      </c>
      <c r="F786" t="s">
        <v>270</v>
      </c>
      <c r="G786" t="s">
        <v>3918</v>
      </c>
      <c r="H786">
        <v>50653</v>
      </c>
      <c r="I786">
        <v>143</v>
      </c>
      <c r="J786" t="s">
        <v>19</v>
      </c>
      <c r="K786" t="s">
        <v>20</v>
      </c>
      <c r="L786">
        <v>27000000</v>
      </c>
      <c r="M786">
        <v>1997</v>
      </c>
      <c r="N786">
        <v>6.6</v>
      </c>
      <c r="O786" s="4">
        <f t="shared" si="36"/>
        <v>60.49156</v>
      </c>
      <c r="P786" s="4">
        <f t="shared" si="37"/>
        <v>27</v>
      </c>
      <c r="Q786" s="4">
        <f t="shared" si="38"/>
        <v>33.49156</v>
      </c>
    </row>
    <row r="787" spans="1:17" x14ac:dyDescent="0.3">
      <c r="A787" t="s">
        <v>986</v>
      </c>
      <c r="B787">
        <v>105</v>
      </c>
      <c r="C787">
        <v>87</v>
      </c>
      <c r="D787">
        <v>93375151</v>
      </c>
      <c r="E787" t="s">
        <v>1279</v>
      </c>
      <c r="F787" t="s">
        <v>1922</v>
      </c>
      <c r="G787" t="s">
        <v>1923</v>
      </c>
      <c r="H787">
        <v>46031</v>
      </c>
      <c r="I787">
        <v>235</v>
      </c>
      <c r="J787" t="s">
        <v>19</v>
      </c>
      <c r="K787" t="s">
        <v>20</v>
      </c>
      <c r="L787">
        <v>60000000</v>
      </c>
      <c r="M787">
        <v>2001</v>
      </c>
      <c r="N787">
        <v>5.2</v>
      </c>
      <c r="O787" s="4">
        <f t="shared" si="36"/>
        <v>93.375151000000002</v>
      </c>
      <c r="P787" s="4">
        <f t="shared" si="37"/>
        <v>60</v>
      </c>
      <c r="Q787" s="4">
        <f t="shared" si="38"/>
        <v>33.375151000000002</v>
      </c>
    </row>
    <row r="788" spans="1:17" x14ac:dyDescent="0.3">
      <c r="A788" t="s">
        <v>100</v>
      </c>
      <c r="B788">
        <v>509</v>
      </c>
      <c r="C788">
        <v>186</v>
      </c>
      <c r="D788">
        <v>258355354</v>
      </c>
      <c r="E788" t="s">
        <v>101</v>
      </c>
      <c r="F788" t="s">
        <v>102</v>
      </c>
      <c r="G788" t="s">
        <v>117</v>
      </c>
      <c r="H788">
        <v>483540</v>
      </c>
      <c r="I788">
        <v>951</v>
      </c>
      <c r="J788" t="s">
        <v>19</v>
      </c>
      <c r="K788" t="s">
        <v>20</v>
      </c>
      <c r="L788">
        <v>225000000</v>
      </c>
      <c r="M788">
        <v>2013</v>
      </c>
      <c r="N788">
        <v>7.9</v>
      </c>
      <c r="O788" s="4">
        <f t="shared" si="36"/>
        <v>258.35535399999998</v>
      </c>
      <c r="P788" s="4">
        <f t="shared" si="37"/>
        <v>225</v>
      </c>
      <c r="Q788" s="4">
        <f t="shared" si="38"/>
        <v>33.355353999999977</v>
      </c>
    </row>
    <row r="789" spans="1:17" x14ac:dyDescent="0.3">
      <c r="A789" t="s">
        <v>604</v>
      </c>
      <c r="B789">
        <v>241</v>
      </c>
      <c r="C789">
        <v>130</v>
      </c>
      <c r="D789">
        <v>103338338</v>
      </c>
      <c r="E789" t="s">
        <v>1517</v>
      </c>
      <c r="F789" t="s">
        <v>1518</v>
      </c>
      <c r="G789" t="s">
        <v>1519</v>
      </c>
      <c r="H789">
        <v>55901</v>
      </c>
      <c r="I789">
        <v>503</v>
      </c>
      <c r="J789" t="s">
        <v>19</v>
      </c>
      <c r="K789" t="s">
        <v>20</v>
      </c>
      <c r="L789">
        <v>70000000</v>
      </c>
      <c r="M789">
        <v>2006</v>
      </c>
      <c r="N789">
        <v>6.5</v>
      </c>
      <c r="O789" s="4">
        <f t="shared" si="36"/>
        <v>103.33833799999999</v>
      </c>
      <c r="P789" s="4">
        <f t="shared" si="37"/>
        <v>70</v>
      </c>
      <c r="Q789" s="4">
        <f t="shared" si="38"/>
        <v>33.338337999999993</v>
      </c>
    </row>
    <row r="790" spans="1:17" x14ac:dyDescent="0.3">
      <c r="A790" t="s">
        <v>1926</v>
      </c>
      <c r="B790">
        <v>118</v>
      </c>
      <c r="C790">
        <v>101</v>
      </c>
      <c r="D790">
        <v>93307796</v>
      </c>
      <c r="E790" t="s">
        <v>877</v>
      </c>
      <c r="F790" t="s">
        <v>1376</v>
      </c>
      <c r="G790" t="s">
        <v>1928</v>
      </c>
      <c r="H790">
        <v>85673</v>
      </c>
      <c r="I790">
        <v>269</v>
      </c>
      <c r="J790" t="s">
        <v>19</v>
      </c>
      <c r="K790" t="s">
        <v>20</v>
      </c>
      <c r="L790">
        <v>60000000</v>
      </c>
      <c r="M790">
        <v>2002</v>
      </c>
      <c r="N790">
        <v>6.1</v>
      </c>
      <c r="O790" s="4">
        <f t="shared" si="36"/>
        <v>93.307795999999996</v>
      </c>
      <c r="P790" s="4">
        <f t="shared" si="37"/>
        <v>60</v>
      </c>
      <c r="Q790" s="4">
        <f t="shared" si="38"/>
        <v>33.307795999999996</v>
      </c>
    </row>
    <row r="791" spans="1:17" x14ac:dyDescent="0.3">
      <c r="A791" t="s">
        <v>196</v>
      </c>
      <c r="B791">
        <v>181</v>
      </c>
      <c r="C791">
        <v>94</v>
      </c>
      <c r="D791">
        <v>125305545</v>
      </c>
      <c r="E791" t="s">
        <v>1098</v>
      </c>
      <c r="F791" t="s">
        <v>314</v>
      </c>
      <c r="G791" t="s">
        <v>1099</v>
      </c>
      <c r="H791">
        <v>145350</v>
      </c>
      <c r="I791">
        <v>643</v>
      </c>
      <c r="J791" t="s">
        <v>19</v>
      </c>
      <c r="K791" t="s">
        <v>20</v>
      </c>
      <c r="L791">
        <v>92000000</v>
      </c>
      <c r="M791">
        <v>2000</v>
      </c>
      <c r="N791">
        <v>5.5</v>
      </c>
      <c r="O791" s="4">
        <f t="shared" si="36"/>
        <v>125.305545</v>
      </c>
      <c r="P791" s="4">
        <f t="shared" si="37"/>
        <v>92</v>
      </c>
      <c r="Q791" s="4">
        <f t="shared" si="38"/>
        <v>33.305544999999995</v>
      </c>
    </row>
    <row r="792" spans="1:17" x14ac:dyDescent="0.3">
      <c r="A792" t="s">
        <v>3136</v>
      </c>
      <c r="B792">
        <v>129</v>
      </c>
      <c r="C792">
        <v>98</v>
      </c>
      <c r="D792">
        <v>57262492</v>
      </c>
      <c r="E792" t="s">
        <v>557</v>
      </c>
      <c r="F792" t="s">
        <v>540</v>
      </c>
      <c r="G792" t="s">
        <v>4257</v>
      </c>
      <c r="H792">
        <v>90374</v>
      </c>
      <c r="I792">
        <v>318</v>
      </c>
      <c r="J792" t="s">
        <v>19</v>
      </c>
      <c r="K792" t="s">
        <v>20</v>
      </c>
      <c r="L792">
        <v>24000000</v>
      </c>
      <c r="M792">
        <v>2000</v>
      </c>
      <c r="N792">
        <v>6.7</v>
      </c>
      <c r="O792" s="4">
        <f t="shared" si="36"/>
        <v>57.262492000000002</v>
      </c>
      <c r="P792" s="4">
        <f t="shared" si="37"/>
        <v>24</v>
      </c>
      <c r="Q792" s="4">
        <f t="shared" si="38"/>
        <v>33.262492000000002</v>
      </c>
    </row>
    <row r="793" spans="1:17" x14ac:dyDescent="0.3">
      <c r="A793" t="s">
        <v>5688</v>
      </c>
      <c r="B793">
        <v>83</v>
      </c>
      <c r="C793">
        <v>121</v>
      </c>
      <c r="D793">
        <v>40158000</v>
      </c>
      <c r="E793" t="s">
        <v>3462</v>
      </c>
      <c r="F793" t="s">
        <v>1071</v>
      </c>
      <c r="G793" t="s">
        <v>6292</v>
      </c>
      <c r="H793">
        <v>63931</v>
      </c>
      <c r="I793">
        <v>241</v>
      </c>
      <c r="J793" t="s">
        <v>19</v>
      </c>
      <c r="K793" t="s">
        <v>105</v>
      </c>
      <c r="L793">
        <v>7000000</v>
      </c>
      <c r="M793">
        <v>1993</v>
      </c>
      <c r="N793">
        <v>7.6</v>
      </c>
      <c r="O793" s="4">
        <f t="shared" si="36"/>
        <v>40.158000000000001</v>
      </c>
      <c r="P793" s="4">
        <f t="shared" si="37"/>
        <v>7</v>
      </c>
      <c r="Q793" s="4">
        <f t="shared" si="38"/>
        <v>33.158000000000001</v>
      </c>
    </row>
    <row r="794" spans="1:17" x14ac:dyDescent="0.3">
      <c r="A794" t="s">
        <v>1184</v>
      </c>
      <c r="B794">
        <v>175</v>
      </c>
      <c r="C794">
        <v>140</v>
      </c>
      <c r="D794">
        <v>120147445</v>
      </c>
      <c r="E794" t="s">
        <v>1186</v>
      </c>
      <c r="F794" t="s">
        <v>181</v>
      </c>
      <c r="G794" t="s">
        <v>1187</v>
      </c>
      <c r="H794">
        <v>57661</v>
      </c>
      <c r="I794">
        <v>455</v>
      </c>
      <c r="J794" t="s">
        <v>19</v>
      </c>
      <c r="K794" t="s">
        <v>20</v>
      </c>
      <c r="L794">
        <v>87000000</v>
      </c>
      <c r="M794">
        <v>2003</v>
      </c>
      <c r="N794">
        <v>7.3</v>
      </c>
      <c r="O794" s="4">
        <f t="shared" si="36"/>
        <v>120.147445</v>
      </c>
      <c r="P794" s="4">
        <f t="shared" si="37"/>
        <v>87</v>
      </c>
      <c r="Q794" s="4">
        <f t="shared" si="38"/>
        <v>33.147445000000005</v>
      </c>
    </row>
    <row r="795" spans="1:17" x14ac:dyDescent="0.3">
      <c r="A795" t="s">
        <v>3269</v>
      </c>
      <c r="B795">
        <v>104</v>
      </c>
      <c r="C795">
        <v>105</v>
      </c>
      <c r="D795">
        <v>67962333</v>
      </c>
      <c r="E795" t="s">
        <v>877</v>
      </c>
      <c r="F795" t="s">
        <v>452</v>
      </c>
      <c r="G795" t="s">
        <v>3270</v>
      </c>
      <c r="H795">
        <v>33887</v>
      </c>
      <c r="I795">
        <v>160</v>
      </c>
      <c r="J795" t="s">
        <v>19</v>
      </c>
      <c r="K795" t="s">
        <v>20</v>
      </c>
      <c r="L795">
        <v>35000000</v>
      </c>
      <c r="M795">
        <v>2005</v>
      </c>
      <c r="N795">
        <v>5.9</v>
      </c>
      <c r="O795" s="4">
        <f t="shared" si="36"/>
        <v>67.962333000000001</v>
      </c>
      <c r="P795" s="4">
        <f t="shared" si="37"/>
        <v>35</v>
      </c>
      <c r="Q795" s="4">
        <f t="shared" si="38"/>
        <v>32.962333000000001</v>
      </c>
    </row>
    <row r="796" spans="1:17" x14ac:dyDescent="0.3">
      <c r="A796" t="s">
        <v>65</v>
      </c>
      <c r="B796">
        <v>287</v>
      </c>
      <c r="C796">
        <v>110</v>
      </c>
      <c r="D796">
        <v>58885635</v>
      </c>
      <c r="E796" t="s">
        <v>2310</v>
      </c>
      <c r="F796" t="s">
        <v>524</v>
      </c>
      <c r="G796" t="s">
        <v>3841</v>
      </c>
      <c r="H796">
        <v>194422</v>
      </c>
      <c r="I796">
        <v>1057</v>
      </c>
      <c r="J796" t="s">
        <v>19</v>
      </c>
      <c r="K796" t="s">
        <v>20</v>
      </c>
      <c r="L796">
        <v>26000000</v>
      </c>
      <c r="M796">
        <v>2004</v>
      </c>
      <c r="N796">
        <v>7.4</v>
      </c>
      <c r="O796" s="4">
        <f t="shared" si="36"/>
        <v>58.885635000000001</v>
      </c>
      <c r="P796" s="4">
        <f t="shared" si="37"/>
        <v>26</v>
      </c>
      <c r="Q796" s="4">
        <f t="shared" si="38"/>
        <v>32.885635000000001</v>
      </c>
    </row>
    <row r="797" spans="1:17" hidden="1" x14ac:dyDescent="0.3">
      <c r="A797" t="s">
        <v>4949</v>
      </c>
      <c r="B797">
        <v>31</v>
      </c>
      <c r="C797">
        <v>109</v>
      </c>
      <c r="D797">
        <v>14821531</v>
      </c>
      <c r="E797" t="s">
        <v>1671</v>
      </c>
      <c r="F797" t="s">
        <v>3688</v>
      </c>
      <c r="G797" t="s">
        <v>6622</v>
      </c>
      <c r="H797">
        <v>6915</v>
      </c>
      <c r="I797">
        <v>209</v>
      </c>
      <c r="J797" t="s">
        <v>19</v>
      </c>
      <c r="K797" t="s">
        <v>20</v>
      </c>
      <c r="L797">
        <v>6000000</v>
      </c>
      <c r="M797">
        <v>1997</v>
      </c>
      <c r="N797">
        <v>7.3</v>
      </c>
      <c r="O797" s="4">
        <f t="shared" si="36"/>
        <v>14.821531</v>
      </c>
      <c r="P797" s="4">
        <f t="shared" si="37"/>
        <v>6</v>
      </c>
      <c r="Q797" s="4">
        <f t="shared" si="38"/>
        <v>8.8215310000000002</v>
      </c>
    </row>
    <row r="798" spans="1:17" x14ac:dyDescent="0.3">
      <c r="A798" t="s">
        <v>2920</v>
      </c>
      <c r="B798">
        <v>253</v>
      </c>
      <c r="C798">
        <v>118</v>
      </c>
      <c r="D798">
        <v>62877175</v>
      </c>
      <c r="E798" t="s">
        <v>753</v>
      </c>
      <c r="F798" t="s">
        <v>175</v>
      </c>
      <c r="G798" t="s">
        <v>3614</v>
      </c>
      <c r="H798">
        <v>217507</v>
      </c>
      <c r="I798">
        <v>325</v>
      </c>
      <c r="J798" t="s">
        <v>19</v>
      </c>
      <c r="K798" t="s">
        <v>20</v>
      </c>
      <c r="L798">
        <v>30000000</v>
      </c>
      <c r="M798">
        <v>2008</v>
      </c>
      <c r="N798">
        <v>7.2</v>
      </c>
      <c r="O798" s="4">
        <f t="shared" si="36"/>
        <v>62.877175000000001</v>
      </c>
      <c r="P798" s="4">
        <f t="shared" si="37"/>
        <v>30</v>
      </c>
      <c r="Q798" s="4">
        <f t="shared" si="38"/>
        <v>32.877175000000001</v>
      </c>
    </row>
    <row r="799" spans="1:17" x14ac:dyDescent="0.3">
      <c r="A799" t="s">
        <v>932</v>
      </c>
      <c r="B799">
        <v>152</v>
      </c>
      <c r="C799">
        <v>87</v>
      </c>
      <c r="D799">
        <v>47860214</v>
      </c>
      <c r="E799" t="s">
        <v>2570</v>
      </c>
      <c r="F799" t="s">
        <v>2217</v>
      </c>
      <c r="G799" t="s">
        <v>5164</v>
      </c>
      <c r="H799">
        <v>34711</v>
      </c>
      <c r="I799">
        <v>468</v>
      </c>
      <c r="J799" t="s">
        <v>19</v>
      </c>
      <c r="K799" t="s">
        <v>20</v>
      </c>
      <c r="L799">
        <v>15000000</v>
      </c>
      <c r="M799">
        <v>2006</v>
      </c>
      <c r="N799">
        <v>5</v>
      </c>
      <c r="O799" s="4">
        <f t="shared" si="36"/>
        <v>47.860213999999999</v>
      </c>
      <c r="P799" s="4">
        <f t="shared" si="37"/>
        <v>15</v>
      </c>
      <c r="Q799" s="4">
        <f t="shared" si="38"/>
        <v>32.860213999999999</v>
      </c>
    </row>
    <row r="800" spans="1:17" x14ac:dyDescent="0.3">
      <c r="A800" t="s">
        <v>455</v>
      </c>
      <c r="B800">
        <v>69</v>
      </c>
      <c r="C800">
        <v>88</v>
      </c>
      <c r="D800">
        <v>47811275</v>
      </c>
      <c r="E800" t="s">
        <v>1211</v>
      </c>
      <c r="F800" t="s">
        <v>3646</v>
      </c>
      <c r="G800" t="s">
        <v>5165</v>
      </c>
      <c r="H800">
        <v>29008</v>
      </c>
      <c r="I800">
        <v>99</v>
      </c>
      <c r="J800" t="s">
        <v>19</v>
      </c>
      <c r="K800" t="s">
        <v>20</v>
      </c>
      <c r="L800">
        <v>15000000</v>
      </c>
      <c r="M800">
        <v>2002</v>
      </c>
      <c r="N800">
        <v>5.4</v>
      </c>
      <c r="O800" s="4">
        <f t="shared" si="36"/>
        <v>47.811275000000002</v>
      </c>
      <c r="P800" s="4">
        <f t="shared" si="37"/>
        <v>15</v>
      </c>
      <c r="Q800" s="4">
        <f t="shared" si="38"/>
        <v>32.811275000000002</v>
      </c>
    </row>
    <row r="801" spans="1:17" x14ac:dyDescent="0.3">
      <c r="A801" t="s">
        <v>21</v>
      </c>
      <c r="B801">
        <v>125</v>
      </c>
      <c r="C801">
        <v>123</v>
      </c>
      <c r="D801">
        <v>66808615</v>
      </c>
      <c r="E801" t="s">
        <v>2906</v>
      </c>
      <c r="F801" t="s">
        <v>47</v>
      </c>
      <c r="G801" t="s">
        <v>2907</v>
      </c>
      <c r="H801">
        <v>87351</v>
      </c>
      <c r="I801">
        <v>344</v>
      </c>
      <c r="J801" t="s">
        <v>19</v>
      </c>
      <c r="K801" t="s">
        <v>20</v>
      </c>
      <c r="L801">
        <v>34000000</v>
      </c>
      <c r="M801">
        <v>2001</v>
      </c>
      <c r="N801">
        <v>6.1</v>
      </c>
      <c r="O801" s="4">
        <f t="shared" si="36"/>
        <v>66.808615000000003</v>
      </c>
      <c r="P801" s="4">
        <f t="shared" si="37"/>
        <v>34</v>
      </c>
      <c r="Q801" s="4">
        <f t="shared" si="38"/>
        <v>32.808615000000003</v>
      </c>
    </row>
    <row r="802" spans="1:17" x14ac:dyDescent="0.3">
      <c r="A802" t="s">
        <v>3549</v>
      </c>
      <c r="B802">
        <v>112</v>
      </c>
      <c r="C802">
        <v>123</v>
      </c>
      <c r="D802">
        <v>46800000</v>
      </c>
      <c r="E802" t="s">
        <v>137</v>
      </c>
      <c r="F802" t="s">
        <v>5382</v>
      </c>
      <c r="G802" t="s">
        <v>5383</v>
      </c>
      <c r="H802">
        <v>76477</v>
      </c>
      <c r="I802">
        <v>275</v>
      </c>
      <c r="J802" t="s">
        <v>19</v>
      </c>
      <c r="K802" t="s">
        <v>31</v>
      </c>
      <c r="L802">
        <v>14000000</v>
      </c>
      <c r="M802">
        <v>1977</v>
      </c>
      <c r="N802">
        <v>7.1</v>
      </c>
      <c r="O802" s="4">
        <f t="shared" si="36"/>
        <v>46.8</v>
      </c>
      <c r="P802" s="4">
        <f t="shared" si="37"/>
        <v>14</v>
      </c>
      <c r="Q802" s="4">
        <f t="shared" si="38"/>
        <v>32.799999999999997</v>
      </c>
    </row>
    <row r="803" spans="1:17" x14ac:dyDescent="0.3">
      <c r="A803" t="s">
        <v>1640</v>
      </c>
      <c r="B803">
        <v>153</v>
      </c>
      <c r="C803">
        <v>141</v>
      </c>
      <c r="D803">
        <v>100614858</v>
      </c>
      <c r="E803" t="s">
        <v>1641</v>
      </c>
      <c r="F803" t="s">
        <v>303</v>
      </c>
      <c r="G803" t="s">
        <v>1642</v>
      </c>
      <c r="H803">
        <v>206776</v>
      </c>
      <c r="I803">
        <v>1248</v>
      </c>
      <c r="J803" t="s">
        <v>19</v>
      </c>
      <c r="K803" t="s">
        <v>20</v>
      </c>
      <c r="L803">
        <v>68000000</v>
      </c>
      <c r="M803">
        <v>2001</v>
      </c>
      <c r="N803">
        <v>6.9</v>
      </c>
      <c r="O803" s="4">
        <f t="shared" si="36"/>
        <v>100.614858</v>
      </c>
      <c r="P803" s="4">
        <f t="shared" si="37"/>
        <v>68</v>
      </c>
      <c r="Q803" s="4">
        <f t="shared" si="38"/>
        <v>32.614857999999998</v>
      </c>
    </row>
    <row r="804" spans="1:17" x14ac:dyDescent="0.3">
      <c r="A804" t="s">
        <v>829</v>
      </c>
      <c r="B804">
        <v>172</v>
      </c>
      <c r="C804">
        <v>103</v>
      </c>
      <c r="D804">
        <v>142614158</v>
      </c>
      <c r="E804" t="s">
        <v>165</v>
      </c>
      <c r="F804" t="s">
        <v>830</v>
      </c>
      <c r="G804" t="s">
        <v>831</v>
      </c>
      <c r="H804">
        <v>66593</v>
      </c>
      <c r="I804">
        <v>153</v>
      </c>
      <c r="J804" t="s">
        <v>19</v>
      </c>
      <c r="K804" t="s">
        <v>20</v>
      </c>
      <c r="L804">
        <v>110000000</v>
      </c>
      <c r="M804">
        <v>2011</v>
      </c>
      <c r="N804">
        <v>5.5</v>
      </c>
      <c r="O804" s="4">
        <f t="shared" si="36"/>
        <v>142.614158</v>
      </c>
      <c r="P804" s="4">
        <f t="shared" si="37"/>
        <v>110</v>
      </c>
      <c r="Q804" s="4">
        <f t="shared" si="38"/>
        <v>32.614158000000003</v>
      </c>
    </row>
    <row r="805" spans="1:17" x14ac:dyDescent="0.3">
      <c r="A805" t="s">
        <v>1583</v>
      </c>
      <c r="B805">
        <v>285</v>
      </c>
      <c r="C805">
        <v>134</v>
      </c>
      <c r="D805">
        <v>67523385</v>
      </c>
      <c r="E805" t="s">
        <v>872</v>
      </c>
      <c r="F805" t="s">
        <v>3294</v>
      </c>
      <c r="G805" t="s">
        <v>3295</v>
      </c>
      <c r="H805">
        <v>104005</v>
      </c>
      <c r="I805">
        <v>248</v>
      </c>
      <c r="J805" t="s">
        <v>19</v>
      </c>
      <c r="K805" t="s">
        <v>20</v>
      </c>
      <c r="L805">
        <v>35000000</v>
      </c>
      <c r="M805">
        <v>2012</v>
      </c>
      <c r="N805">
        <v>6.2</v>
      </c>
      <c r="O805" s="4">
        <f t="shared" si="36"/>
        <v>67.523385000000005</v>
      </c>
      <c r="P805" s="4">
        <f t="shared" si="37"/>
        <v>35</v>
      </c>
      <c r="Q805" s="4">
        <f t="shared" si="38"/>
        <v>32.523385000000005</v>
      </c>
    </row>
    <row r="806" spans="1:17" hidden="1" x14ac:dyDescent="0.3">
      <c r="A806" t="s">
        <v>4265</v>
      </c>
      <c r="B806">
        <v>80</v>
      </c>
      <c r="C806">
        <v>97</v>
      </c>
      <c r="D806">
        <v>2856622</v>
      </c>
      <c r="E806" t="s">
        <v>1289</v>
      </c>
      <c r="F806" t="s">
        <v>7820</v>
      </c>
      <c r="G806" t="s">
        <v>7821</v>
      </c>
      <c r="H806">
        <v>11550</v>
      </c>
      <c r="I806">
        <v>197</v>
      </c>
      <c r="J806" t="s">
        <v>19</v>
      </c>
      <c r="K806" t="s">
        <v>162</v>
      </c>
      <c r="L806">
        <v>25000</v>
      </c>
      <c r="M806">
        <v>1997</v>
      </c>
      <c r="N806">
        <v>7.3</v>
      </c>
      <c r="O806" s="4">
        <f t="shared" si="36"/>
        <v>2.8566220000000002</v>
      </c>
      <c r="P806" s="4">
        <f t="shared" si="37"/>
        <v>2.5000000000000001E-2</v>
      </c>
      <c r="Q806" s="4">
        <f t="shared" si="38"/>
        <v>2.8316220000000003</v>
      </c>
    </row>
    <row r="807" spans="1:17" x14ac:dyDescent="0.3">
      <c r="A807" t="s">
        <v>2305</v>
      </c>
      <c r="B807">
        <v>273</v>
      </c>
      <c r="C807">
        <v>112</v>
      </c>
      <c r="D807">
        <v>39462438</v>
      </c>
      <c r="E807" t="s">
        <v>3462</v>
      </c>
      <c r="F807" t="s">
        <v>181</v>
      </c>
      <c r="G807" t="s">
        <v>6128</v>
      </c>
      <c r="H807">
        <v>67760</v>
      </c>
      <c r="I807">
        <v>226</v>
      </c>
      <c r="J807" t="s">
        <v>19</v>
      </c>
      <c r="K807" t="s">
        <v>20</v>
      </c>
      <c r="L807">
        <v>7000000</v>
      </c>
      <c r="M807">
        <v>2009</v>
      </c>
      <c r="N807">
        <v>7.3</v>
      </c>
      <c r="O807" s="4">
        <f t="shared" si="36"/>
        <v>39.462437999999999</v>
      </c>
      <c r="P807" s="4">
        <f t="shared" si="37"/>
        <v>7</v>
      </c>
      <c r="Q807" s="4">
        <f t="shared" si="38"/>
        <v>32.462437999999999</v>
      </c>
    </row>
    <row r="808" spans="1:17" hidden="1" x14ac:dyDescent="0.3">
      <c r="A808" t="s">
        <v>7253</v>
      </c>
      <c r="B808">
        <v>39</v>
      </c>
      <c r="C808">
        <v>109</v>
      </c>
      <c r="D808">
        <v>3050934</v>
      </c>
      <c r="E808" t="s">
        <v>2836</v>
      </c>
      <c r="F808" t="s">
        <v>2931</v>
      </c>
      <c r="G808" t="s">
        <v>7254</v>
      </c>
      <c r="H808">
        <v>2794</v>
      </c>
      <c r="I808">
        <v>78</v>
      </c>
      <c r="J808" t="s">
        <v>19</v>
      </c>
      <c r="K808" t="s">
        <v>20</v>
      </c>
      <c r="L808">
        <v>1800000</v>
      </c>
      <c r="M808">
        <v>2000</v>
      </c>
      <c r="N808">
        <v>7.3</v>
      </c>
      <c r="O808" s="4">
        <f t="shared" si="36"/>
        <v>3.0509339999999998</v>
      </c>
      <c r="P808" s="4">
        <f t="shared" si="37"/>
        <v>1.8</v>
      </c>
      <c r="Q808" s="4">
        <f t="shared" si="38"/>
        <v>1.2509339999999998</v>
      </c>
    </row>
    <row r="809" spans="1:17" hidden="1" x14ac:dyDescent="0.3">
      <c r="A809" t="s">
        <v>5502</v>
      </c>
      <c r="B809">
        <v>54</v>
      </c>
      <c r="C809">
        <v>111</v>
      </c>
      <c r="D809">
        <v>985341</v>
      </c>
      <c r="E809" t="s">
        <v>1671</v>
      </c>
      <c r="F809" t="s">
        <v>4871</v>
      </c>
      <c r="G809" t="s">
        <v>7599</v>
      </c>
      <c r="H809">
        <v>3479</v>
      </c>
      <c r="I809">
        <v>87</v>
      </c>
      <c r="J809" t="s">
        <v>19</v>
      </c>
      <c r="K809" t="s">
        <v>20</v>
      </c>
      <c r="L809">
        <v>500000</v>
      </c>
      <c r="M809">
        <v>1999</v>
      </c>
      <c r="N809">
        <v>7.3</v>
      </c>
      <c r="O809" s="4">
        <f t="shared" si="36"/>
        <v>0.98534100000000002</v>
      </c>
      <c r="P809" s="4">
        <f t="shared" si="37"/>
        <v>0.5</v>
      </c>
      <c r="Q809" s="4">
        <f t="shared" si="38"/>
        <v>0.48534100000000002</v>
      </c>
    </row>
    <row r="810" spans="1:17" hidden="1" x14ac:dyDescent="0.3">
      <c r="A810" t="s">
        <v>1000</v>
      </c>
      <c r="B810">
        <v>97</v>
      </c>
      <c r="C810">
        <v>110</v>
      </c>
      <c r="D810">
        <v>10200000</v>
      </c>
      <c r="E810" t="s">
        <v>1001</v>
      </c>
      <c r="F810" t="s">
        <v>1002</v>
      </c>
      <c r="G810" t="s">
        <v>1003</v>
      </c>
      <c r="H810">
        <v>18697</v>
      </c>
      <c r="I810">
        <v>263</v>
      </c>
      <c r="J810" t="s">
        <v>19</v>
      </c>
      <c r="K810" t="s">
        <v>20</v>
      </c>
      <c r="L810">
        <v>10000000</v>
      </c>
      <c r="M810">
        <v>1997</v>
      </c>
      <c r="N810">
        <v>7.3</v>
      </c>
      <c r="O810" s="4">
        <f t="shared" si="36"/>
        <v>10.199999999999999</v>
      </c>
      <c r="P810" s="4">
        <f t="shared" si="37"/>
        <v>10</v>
      </c>
      <c r="Q810" s="4">
        <f t="shared" si="38"/>
        <v>0.19999999999999929</v>
      </c>
    </row>
    <row r="811" spans="1:17" x14ac:dyDescent="0.3">
      <c r="A811" t="s">
        <v>854</v>
      </c>
      <c r="B811">
        <v>89</v>
      </c>
      <c r="C811">
        <v>117</v>
      </c>
      <c r="D811">
        <v>72455275</v>
      </c>
      <c r="E811" t="s">
        <v>2894</v>
      </c>
      <c r="F811" t="s">
        <v>18</v>
      </c>
      <c r="G811" t="s">
        <v>2895</v>
      </c>
      <c r="H811">
        <v>113068</v>
      </c>
      <c r="I811">
        <v>382</v>
      </c>
      <c r="J811" t="s">
        <v>19</v>
      </c>
      <c r="K811" t="s">
        <v>20</v>
      </c>
      <c r="L811">
        <v>40000000</v>
      </c>
      <c r="M811">
        <v>1992</v>
      </c>
      <c r="N811">
        <v>7.8</v>
      </c>
      <c r="O811" s="4">
        <f t="shared" si="36"/>
        <v>72.455275</v>
      </c>
      <c r="P811" s="4">
        <f t="shared" si="37"/>
        <v>40</v>
      </c>
      <c r="Q811" s="4">
        <f t="shared" si="38"/>
        <v>32.455275</v>
      </c>
    </row>
    <row r="812" spans="1:17" x14ac:dyDescent="0.3">
      <c r="A812" t="s">
        <v>676</v>
      </c>
      <c r="B812">
        <v>315</v>
      </c>
      <c r="C812">
        <v>111</v>
      </c>
      <c r="D812">
        <v>90356857</v>
      </c>
      <c r="E812" t="s">
        <v>246</v>
      </c>
      <c r="F812" t="s">
        <v>540</v>
      </c>
      <c r="G812" t="s">
        <v>1944</v>
      </c>
      <c r="H812">
        <v>238916</v>
      </c>
      <c r="I812">
        <v>328</v>
      </c>
      <c r="J812" t="s">
        <v>19</v>
      </c>
      <c r="K812" t="s">
        <v>20</v>
      </c>
      <c r="L812">
        <v>58000000</v>
      </c>
      <c r="M812">
        <v>2010</v>
      </c>
      <c r="N812">
        <v>7.1</v>
      </c>
      <c r="O812" s="4">
        <f t="shared" si="36"/>
        <v>90.356857000000005</v>
      </c>
      <c r="P812" s="4">
        <f t="shared" si="37"/>
        <v>58</v>
      </c>
      <c r="Q812" s="4">
        <f t="shared" si="38"/>
        <v>32.356857000000005</v>
      </c>
    </row>
    <row r="813" spans="1:17" x14ac:dyDescent="0.3">
      <c r="A813" t="s">
        <v>230</v>
      </c>
      <c r="B813">
        <v>459</v>
      </c>
      <c r="C813">
        <v>142</v>
      </c>
      <c r="D813">
        <v>72306065</v>
      </c>
      <c r="E813" t="s">
        <v>1408</v>
      </c>
      <c r="F813" t="s">
        <v>193</v>
      </c>
      <c r="G813" t="s">
        <v>2917</v>
      </c>
      <c r="H813">
        <v>178118</v>
      </c>
      <c r="I813">
        <v>355</v>
      </c>
      <c r="J813" t="s">
        <v>19</v>
      </c>
      <c r="K813" t="s">
        <v>20</v>
      </c>
      <c r="L813">
        <v>40000000</v>
      </c>
      <c r="M813">
        <v>2015</v>
      </c>
      <c r="N813">
        <v>7.6</v>
      </c>
      <c r="O813" s="4">
        <f t="shared" si="36"/>
        <v>72.306065000000004</v>
      </c>
      <c r="P813" s="4">
        <f t="shared" si="37"/>
        <v>40</v>
      </c>
      <c r="Q813" s="4">
        <f t="shared" si="38"/>
        <v>32.306065000000004</v>
      </c>
    </row>
    <row r="814" spans="1:17" x14ac:dyDescent="0.3">
      <c r="A814" t="s">
        <v>1270</v>
      </c>
      <c r="B814">
        <v>235</v>
      </c>
      <c r="C814">
        <v>90</v>
      </c>
      <c r="D814">
        <v>72266306</v>
      </c>
      <c r="E814" t="s">
        <v>1110</v>
      </c>
      <c r="F814" t="s">
        <v>310</v>
      </c>
      <c r="G814" t="s">
        <v>2899</v>
      </c>
      <c r="H814">
        <v>127528</v>
      </c>
      <c r="I814">
        <v>422</v>
      </c>
      <c r="J814" t="s">
        <v>19</v>
      </c>
      <c r="K814" t="s">
        <v>20</v>
      </c>
      <c r="L814">
        <v>40000000</v>
      </c>
      <c r="M814">
        <v>2008</v>
      </c>
      <c r="N814">
        <v>6.6</v>
      </c>
      <c r="O814" s="4">
        <f t="shared" si="36"/>
        <v>72.266306</v>
      </c>
      <c r="P814" s="4">
        <f t="shared" si="37"/>
        <v>40</v>
      </c>
      <c r="Q814" s="4">
        <f t="shared" si="38"/>
        <v>32.266306</v>
      </c>
    </row>
    <row r="815" spans="1:17" hidden="1" x14ac:dyDescent="0.3">
      <c r="A815" t="s">
        <v>4042</v>
      </c>
      <c r="B815">
        <v>73</v>
      </c>
      <c r="C815">
        <v>88</v>
      </c>
      <c r="D815">
        <v>442638</v>
      </c>
      <c r="E815" t="s">
        <v>1888</v>
      </c>
      <c r="F815" t="s">
        <v>5759</v>
      </c>
      <c r="G815" t="s">
        <v>7509</v>
      </c>
      <c r="H815">
        <v>5489</v>
      </c>
      <c r="I815">
        <v>23</v>
      </c>
      <c r="J815" t="s">
        <v>19</v>
      </c>
      <c r="K815" t="s">
        <v>20</v>
      </c>
      <c r="L815">
        <v>850000</v>
      </c>
      <c r="M815">
        <v>2007</v>
      </c>
      <c r="N815">
        <v>7.3</v>
      </c>
      <c r="O815" s="4">
        <f t="shared" si="36"/>
        <v>0.44263799999999998</v>
      </c>
      <c r="P815" s="4">
        <f t="shared" si="37"/>
        <v>0.85</v>
      </c>
      <c r="Q815" s="4">
        <f t="shared" si="38"/>
        <v>-0.407362</v>
      </c>
    </row>
    <row r="816" spans="1:17" hidden="1" x14ac:dyDescent="0.3">
      <c r="A816" t="s">
        <v>427</v>
      </c>
      <c r="B816">
        <v>40</v>
      </c>
      <c r="C816">
        <v>110</v>
      </c>
      <c r="D816">
        <v>3468572</v>
      </c>
      <c r="E816" t="s">
        <v>1671</v>
      </c>
      <c r="F816" t="s">
        <v>976</v>
      </c>
      <c r="G816" t="s">
        <v>6816</v>
      </c>
      <c r="H816">
        <v>10073</v>
      </c>
      <c r="I816">
        <v>78</v>
      </c>
      <c r="J816" t="s">
        <v>19</v>
      </c>
      <c r="K816" t="s">
        <v>20</v>
      </c>
      <c r="L816">
        <v>4000000</v>
      </c>
      <c r="M816">
        <v>1988</v>
      </c>
      <c r="N816">
        <v>7.3</v>
      </c>
      <c r="O816" s="4">
        <f t="shared" si="36"/>
        <v>3.468572</v>
      </c>
      <c r="P816" s="4">
        <f t="shared" si="37"/>
        <v>4</v>
      </c>
      <c r="Q816" s="4">
        <f t="shared" si="38"/>
        <v>-0.53142800000000001</v>
      </c>
    </row>
    <row r="817" spans="1:17" x14ac:dyDescent="0.3">
      <c r="A817" t="s">
        <v>3391</v>
      </c>
      <c r="B817">
        <v>180</v>
      </c>
      <c r="C817">
        <v>122</v>
      </c>
      <c r="D817">
        <v>54235441</v>
      </c>
      <c r="E817" t="s">
        <v>1289</v>
      </c>
      <c r="F817" t="s">
        <v>4352</v>
      </c>
      <c r="G817" t="s">
        <v>4353</v>
      </c>
      <c r="H817">
        <v>52894</v>
      </c>
      <c r="I817">
        <v>185</v>
      </c>
      <c r="J817" t="s">
        <v>19</v>
      </c>
      <c r="K817" t="s">
        <v>20</v>
      </c>
      <c r="L817">
        <v>22000000</v>
      </c>
      <c r="M817">
        <v>2014</v>
      </c>
      <c r="N817">
        <v>7.3</v>
      </c>
      <c r="O817" s="4">
        <f t="shared" si="36"/>
        <v>54.235441000000002</v>
      </c>
      <c r="P817" s="4">
        <f t="shared" si="37"/>
        <v>22</v>
      </c>
      <c r="Q817" s="4">
        <f t="shared" si="38"/>
        <v>32.235441000000002</v>
      </c>
    </row>
    <row r="818" spans="1:17" hidden="1" x14ac:dyDescent="0.3">
      <c r="A818" t="s">
        <v>7462</v>
      </c>
      <c r="B818">
        <v>40</v>
      </c>
      <c r="C818">
        <v>97</v>
      </c>
      <c r="D818">
        <v>144431</v>
      </c>
      <c r="E818" t="s">
        <v>6307</v>
      </c>
      <c r="F818" t="s">
        <v>7463</v>
      </c>
      <c r="G818" t="s">
        <v>7464</v>
      </c>
      <c r="H818">
        <v>1290</v>
      </c>
      <c r="I818">
        <v>13</v>
      </c>
      <c r="J818" t="s">
        <v>19</v>
      </c>
      <c r="K818" t="s">
        <v>31</v>
      </c>
      <c r="L818">
        <v>1000000</v>
      </c>
      <c r="M818">
        <v>2006</v>
      </c>
      <c r="N818">
        <v>7.3</v>
      </c>
      <c r="O818" s="4">
        <f t="shared" si="36"/>
        <v>0.144431</v>
      </c>
      <c r="P818" s="4">
        <f t="shared" si="37"/>
        <v>1</v>
      </c>
      <c r="Q818" s="4">
        <f t="shared" si="38"/>
        <v>-0.85556900000000002</v>
      </c>
    </row>
    <row r="819" spans="1:17" hidden="1" x14ac:dyDescent="0.3">
      <c r="A819" t="s">
        <v>7768</v>
      </c>
      <c r="B819">
        <v>18</v>
      </c>
      <c r="C819">
        <v>88</v>
      </c>
      <c r="D819">
        <v>110720</v>
      </c>
      <c r="E819" t="s">
        <v>872</v>
      </c>
      <c r="F819" t="s">
        <v>7769</v>
      </c>
      <c r="G819" t="s">
        <v>7770</v>
      </c>
      <c r="H819">
        <v>524</v>
      </c>
      <c r="I819">
        <v>22</v>
      </c>
      <c r="J819" t="s">
        <v>19</v>
      </c>
      <c r="K819" t="s">
        <v>20</v>
      </c>
      <c r="L819">
        <v>1200000</v>
      </c>
      <c r="M819">
        <v>1999</v>
      </c>
      <c r="N819">
        <v>7.3</v>
      </c>
      <c r="O819" s="4">
        <f t="shared" si="36"/>
        <v>0.11072</v>
      </c>
      <c r="P819" s="4">
        <f t="shared" si="37"/>
        <v>1.2</v>
      </c>
      <c r="Q819" s="4">
        <f t="shared" si="38"/>
        <v>-1.08928</v>
      </c>
    </row>
    <row r="820" spans="1:17" hidden="1" x14ac:dyDescent="0.3">
      <c r="A820" t="s">
        <v>7281</v>
      </c>
      <c r="B820">
        <v>51</v>
      </c>
      <c r="C820">
        <v>90</v>
      </c>
      <c r="D820">
        <v>155972</v>
      </c>
      <c r="E820" t="s">
        <v>753</v>
      </c>
      <c r="F820" t="s">
        <v>7282</v>
      </c>
      <c r="G820" t="s">
        <v>7283</v>
      </c>
      <c r="H820">
        <v>4702</v>
      </c>
      <c r="I820">
        <v>23</v>
      </c>
      <c r="J820" t="s">
        <v>4812</v>
      </c>
      <c r="K820" t="s">
        <v>7189</v>
      </c>
      <c r="L820">
        <v>1500000</v>
      </c>
      <c r="M820">
        <v>2006</v>
      </c>
      <c r="N820">
        <v>7.3</v>
      </c>
      <c r="O820" s="4">
        <f t="shared" si="36"/>
        <v>0.155972</v>
      </c>
      <c r="P820" s="4">
        <f t="shared" si="37"/>
        <v>1.5</v>
      </c>
      <c r="Q820" s="4">
        <f t="shared" si="38"/>
        <v>-1.344028</v>
      </c>
    </row>
    <row r="821" spans="1:17" x14ac:dyDescent="0.3">
      <c r="A821" t="s">
        <v>713</v>
      </c>
      <c r="B821">
        <v>155</v>
      </c>
      <c r="C821">
        <v>138</v>
      </c>
      <c r="D821">
        <v>112225777</v>
      </c>
      <c r="E821" t="s">
        <v>746</v>
      </c>
      <c r="F821" t="s">
        <v>396</v>
      </c>
      <c r="G821" t="s">
        <v>1319</v>
      </c>
      <c r="H821">
        <v>283967</v>
      </c>
      <c r="I821">
        <v>535</v>
      </c>
      <c r="J821" t="s">
        <v>19</v>
      </c>
      <c r="K821" t="s">
        <v>20</v>
      </c>
      <c r="L821">
        <v>80000000</v>
      </c>
      <c r="M821">
        <v>1997</v>
      </c>
      <c r="N821">
        <v>7.3</v>
      </c>
      <c r="O821" s="4">
        <f t="shared" si="36"/>
        <v>112.22577699999999</v>
      </c>
      <c r="P821" s="4">
        <f t="shared" si="37"/>
        <v>80</v>
      </c>
      <c r="Q821" s="4">
        <f t="shared" si="38"/>
        <v>32.225776999999994</v>
      </c>
    </row>
    <row r="822" spans="1:17" x14ac:dyDescent="0.3">
      <c r="A822" t="s">
        <v>3175</v>
      </c>
      <c r="B822">
        <v>235</v>
      </c>
      <c r="C822">
        <v>91</v>
      </c>
      <c r="D822">
        <v>36200000</v>
      </c>
      <c r="E822" t="s">
        <v>2570</v>
      </c>
      <c r="F822" t="s">
        <v>7123</v>
      </c>
      <c r="G822" t="s">
        <v>7124</v>
      </c>
      <c r="H822">
        <v>31952</v>
      </c>
      <c r="I822">
        <v>372</v>
      </c>
      <c r="J822" t="s">
        <v>19</v>
      </c>
      <c r="K822" t="s">
        <v>20</v>
      </c>
      <c r="L822">
        <v>4000000</v>
      </c>
      <c r="M822">
        <v>1982</v>
      </c>
      <c r="N822">
        <v>5.7</v>
      </c>
      <c r="O822" s="4">
        <f t="shared" si="36"/>
        <v>36.200000000000003</v>
      </c>
      <c r="P822" s="4">
        <f t="shared" si="37"/>
        <v>4</v>
      </c>
      <c r="Q822" s="4">
        <f t="shared" si="38"/>
        <v>32.200000000000003</v>
      </c>
    </row>
    <row r="823" spans="1:17" hidden="1" x14ac:dyDescent="0.3">
      <c r="A823" t="s">
        <v>3696</v>
      </c>
      <c r="B823">
        <v>162</v>
      </c>
      <c r="C823">
        <v>63</v>
      </c>
      <c r="D823">
        <v>26687172</v>
      </c>
      <c r="E823" t="s">
        <v>685</v>
      </c>
      <c r="F823" t="s">
        <v>364</v>
      </c>
      <c r="G823" t="s">
        <v>3697</v>
      </c>
      <c r="H823">
        <v>15600</v>
      </c>
      <c r="I823">
        <v>55</v>
      </c>
      <c r="J823" t="s">
        <v>19</v>
      </c>
      <c r="K823" t="s">
        <v>20</v>
      </c>
      <c r="L823">
        <v>30000000</v>
      </c>
      <c r="M823">
        <v>2011</v>
      </c>
      <c r="N823">
        <v>7.3</v>
      </c>
      <c r="O823" s="4">
        <f t="shared" si="36"/>
        <v>26.687172</v>
      </c>
      <c r="P823" s="4">
        <f t="shared" si="37"/>
        <v>30</v>
      </c>
      <c r="Q823" s="4">
        <f t="shared" si="38"/>
        <v>-3.3128279999999997</v>
      </c>
    </row>
    <row r="824" spans="1:17" x14ac:dyDescent="0.3">
      <c r="A824" t="s">
        <v>1876</v>
      </c>
      <c r="B824">
        <v>62</v>
      </c>
      <c r="C824">
        <v>109</v>
      </c>
      <c r="D824">
        <v>69148997</v>
      </c>
      <c r="E824" t="s">
        <v>557</v>
      </c>
      <c r="F824" t="s">
        <v>2952</v>
      </c>
      <c r="G824" t="s">
        <v>4475</v>
      </c>
      <c r="H824">
        <v>98794</v>
      </c>
      <c r="I824">
        <v>251</v>
      </c>
      <c r="J824" t="s">
        <v>19</v>
      </c>
      <c r="K824" t="s">
        <v>20</v>
      </c>
      <c r="L824">
        <v>37000000</v>
      </c>
      <c r="M824">
        <v>2004</v>
      </c>
      <c r="N824">
        <v>5.4</v>
      </c>
      <c r="O824" s="4">
        <f t="shared" si="36"/>
        <v>69.148996999999994</v>
      </c>
      <c r="P824" s="4">
        <f t="shared" si="37"/>
        <v>37</v>
      </c>
      <c r="Q824" s="4">
        <f t="shared" si="38"/>
        <v>32.148996999999994</v>
      </c>
    </row>
    <row r="825" spans="1:17" hidden="1" x14ac:dyDescent="0.3">
      <c r="A825" t="s">
        <v>6024</v>
      </c>
      <c r="B825">
        <v>73</v>
      </c>
      <c r="C825">
        <v>111</v>
      </c>
      <c r="D825">
        <v>228524</v>
      </c>
      <c r="E825" t="s">
        <v>1289</v>
      </c>
      <c r="F825" t="s">
        <v>6025</v>
      </c>
      <c r="G825" t="s">
        <v>6026</v>
      </c>
      <c r="H825">
        <v>8708</v>
      </c>
      <c r="I825">
        <v>56</v>
      </c>
      <c r="J825" t="s">
        <v>19</v>
      </c>
      <c r="K825" t="s">
        <v>20</v>
      </c>
      <c r="L825">
        <v>4000000</v>
      </c>
      <c r="M825">
        <v>2004</v>
      </c>
      <c r="N825">
        <v>7.3</v>
      </c>
      <c r="O825" s="4">
        <f t="shared" si="36"/>
        <v>0.228524</v>
      </c>
      <c r="P825" s="4">
        <f t="shared" si="37"/>
        <v>4</v>
      </c>
      <c r="Q825" s="4">
        <f t="shared" si="38"/>
        <v>-3.7714759999999998</v>
      </c>
    </row>
    <row r="826" spans="1:17" x14ac:dyDescent="0.3">
      <c r="A826" t="s">
        <v>807</v>
      </c>
      <c r="B826">
        <v>238</v>
      </c>
      <c r="C826">
        <v>122</v>
      </c>
      <c r="D826">
        <v>117144465</v>
      </c>
      <c r="E826" t="s">
        <v>809</v>
      </c>
      <c r="F826" t="s">
        <v>1222</v>
      </c>
      <c r="G826" t="s">
        <v>1223</v>
      </c>
      <c r="H826">
        <v>256928</v>
      </c>
      <c r="I826">
        <v>288</v>
      </c>
      <c r="J826" t="s">
        <v>19</v>
      </c>
      <c r="K826" t="s">
        <v>20</v>
      </c>
      <c r="L826">
        <v>85000000</v>
      </c>
      <c r="M826">
        <v>2007</v>
      </c>
      <c r="N826">
        <v>6.9</v>
      </c>
      <c r="O826" s="4">
        <f t="shared" si="36"/>
        <v>117.144465</v>
      </c>
      <c r="P826" s="4">
        <f t="shared" si="37"/>
        <v>85</v>
      </c>
      <c r="Q826" s="4">
        <f t="shared" si="38"/>
        <v>32.144464999999997</v>
      </c>
    </row>
    <row r="827" spans="1:17" x14ac:dyDescent="0.3">
      <c r="A827" t="s">
        <v>4498</v>
      </c>
      <c r="B827">
        <v>364</v>
      </c>
      <c r="C827">
        <v>128</v>
      </c>
      <c r="D827">
        <v>52066000</v>
      </c>
      <c r="E827" t="s">
        <v>2726</v>
      </c>
      <c r="F827" t="s">
        <v>1059</v>
      </c>
      <c r="G827" t="s">
        <v>4499</v>
      </c>
      <c r="H827">
        <v>61114</v>
      </c>
      <c r="I827">
        <v>212</v>
      </c>
      <c r="J827" t="s">
        <v>19</v>
      </c>
      <c r="K827" t="s">
        <v>31</v>
      </c>
      <c r="L827">
        <v>20000000</v>
      </c>
      <c r="M827">
        <v>2014</v>
      </c>
      <c r="N827">
        <v>7.5</v>
      </c>
      <c r="O827" s="4">
        <f t="shared" si="36"/>
        <v>52.066000000000003</v>
      </c>
      <c r="P827" s="4">
        <f t="shared" si="37"/>
        <v>20</v>
      </c>
      <c r="Q827" s="4">
        <f t="shared" si="38"/>
        <v>32.066000000000003</v>
      </c>
    </row>
    <row r="828" spans="1:17" hidden="1" x14ac:dyDescent="0.3">
      <c r="A828" t="s">
        <v>6702</v>
      </c>
      <c r="B828">
        <v>27</v>
      </c>
      <c r="C828">
        <v>90</v>
      </c>
      <c r="D828">
        <v>124720</v>
      </c>
      <c r="E828" t="s">
        <v>129</v>
      </c>
      <c r="F828" t="s">
        <v>816</v>
      </c>
      <c r="G828" t="s">
        <v>6703</v>
      </c>
      <c r="H828">
        <v>1560</v>
      </c>
      <c r="I828">
        <v>15</v>
      </c>
      <c r="J828" t="s">
        <v>19</v>
      </c>
      <c r="K828" t="s">
        <v>20</v>
      </c>
      <c r="L828">
        <v>5000000</v>
      </c>
      <c r="M828">
        <v>2008</v>
      </c>
      <c r="N828">
        <v>7.3</v>
      </c>
      <c r="O828" s="4">
        <f t="shared" si="36"/>
        <v>0.12472</v>
      </c>
      <c r="P828" s="4">
        <f t="shared" si="37"/>
        <v>5</v>
      </c>
      <c r="Q828" s="4">
        <f t="shared" si="38"/>
        <v>-4.8752800000000001</v>
      </c>
    </row>
    <row r="829" spans="1:17" x14ac:dyDescent="0.3">
      <c r="A829" t="s">
        <v>106</v>
      </c>
      <c r="B829">
        <v>599</v>
      </c>
      <c r="C829">
        <v>153</v>
      </c>
      <c r="D829">
        <v>262030663</v>
      </c>
      <c r="E829" t="s">
        <v>23</v>
      </c>
      <c r="F829" t="s">
        <v>108</v>
      </c>
      <c r="G829" t="s">
        <v>109</v>
      </c>
      <c r="H829">
        <v>451803</v>
      </c>
      <c r="I829">
        <v>1225</v>
      </c>
      <c r="J829" t="s">
        <v>19</v>
      </c>
      <c r="K829" t="s">
        <v>20</v>
      </c>
      <c r="L829">
        <v>230000000</v>
      </c>
      <c r="M829">
        <v>2012</v>
      </c>
      <c r="N829">
        <v>7</v>
      </c>
      <c r="O829" s="4">
        <f t="shared" si="36"/>
        <v>262.030663</v>
      </c>
      <c r="P829" s="4">
        <f t="shared" si="37"/>
        <v>230</v>
      </c>
      <c r="Q829" s="4">
        <f t="shared" si="38"/>
        <v>32.030663000000004</v>
      </c>
    </row>
    <row r="830" spans="1:17" hidden="1" x14ac:dyDescent="0.3">
      <c r="A830" t="s">
        <v>6413</v>
      </c>
      <c r="B830">
        <v>28</v>
      </c>
      <c r="C830">
        <v>106</v>
      </c>
      <c r="D830">
        <v>64148</v>
      </c>
      <c r="E830" t="s">
        <v>1671</v>
      </c>
      <c r="F830" t="s">
        <v>1723</v>
      </c>
      <c r="G830" t="s">
        <v>6414</v>
      </c>
      <c r="H830">
        <v>2601</v>
      </c>
      <c r="I830">
        <v>35</v>
      </c>
      <c r="J830" t="s">
        <v>19</v>
      </c>
      <c r="K830" t="s">
        <v>31</v>
      </c>
      <c r="L830">
        <v>6500000</v>
      </c>
      <c r="M830">
        <v>2000</v>
      </c>
      <c r="N830">
        <v>7.3</v>
      </c>
      <c r="O830" s="4">
        <f t="shared" si="36"/>
        <v>6.4147999999999997E-2</v>
      </c>
      <c r="P830" s="4">
        <f t="shared" si="37"/>
        <v>6.5</v>
      </c>
      <c r="Q830" s="4">
        <f t="shared" si="38"/>
        <v>-6.4358519999999997</v>
      </c>
    </row>
    <row r="831" spans="1:17" hidden="1" x14ac:dyDescent="0.3">
      <c r="A831" t="s">
        <v>4704</v>
      </c>
      <c r="B831">
        <v>248</v>
      </c>
      <c r="C831">
        <v>129</v>
      </c>
      <c r="D831">
        <v>3205244</v>
      </c>
      <c r="E831" t="s">
        <v>1289</v>
      </c>
      <c r="F831" t="s">
        <v>234</v>
      </c>
      <c r="G831" t="s">
        <v>6202</v>
      </c>
      <c r="H831">
        <v>23629</v>
      </c>
      <c r="I831">
        <v>141</v>
      </c>
      <c r="J831" t="s">
        <v>19</v>
      </c>
      <c r="K831" t="s">
        <v>31</v>
      </c>
      <c r="L831">
        <v>10000000</v>
      </c>
      <c r="M831">
        <v>2010</v>
      </c>
      <c r="N831">
        <v>7.3</v>
      </c>
      <c r="O831" s="4">
        <f t="shared" si="36"/>
        <v>3.205244</v>
      </c>
      <c r="P831" s="4">
        <f t="shared" si="37"/>
        <v>10</v>
      </c>
      <c r="Q831" s="4">
        <f t="shared" si="38"/>
        <v>-6.7947559999999996</v>
      </c>
    </row>
    <row r="832" spans="1:17" x14ac:dyDescent="0.3">
      <c r="A832" t="s">
        <v>360</v>
      </c>
      <c r="B832">
        <v>292</v>
      </c>
      <c r="C832">
        <v>102</v>
      </c>
      <c r="D832">
        <v>176997107</v>
      </c>
      <c r="E832" t="s">
        <v>569</v>
      </c>
      <c r="F832" t="s">
        <v>362</v>
      </c>
      <c r="G832" t="s">
        <v>570</v>
      </c>
      <c r="H832">
        <v>221128</v>
      </c>
      <c r="I832">
        <v>343</v>
      </c>
      <c r="J832" t="s">
        <v>19</v>
      </c>
      <c r="K832" t="s">
        <v>20</v>
      </c>
      <c r="L832">
        <v>145000000</v>
      </c>
      <c r="M832">
        <v>2014</v>
      </c>
      <c r="N832">
        <v>7.9</v>
      </c>
      <c r="O832" s="4">
        <f t="shared" si="36"/>
        <v>176.997107</v>
      </c>
      <c r="P832" s="4">
        <f t="shared" si="37"/>
        <v>145</v>
      </c>
      <c r="Q832" s="4">
        <f t="shared" si="38"/>
        <v>31.997107</v>
      </c>
    </row>
    <row r="833" spans="1:17" x14ac:dyDescent="0.3">
      <c r="A833" t="s">
        <v>14</v>
      </c>
      <c r="B833">
        <v>204</v>
      </c>
      <c r="C833">
        <v>107</v>
      </c>
      <c r="D833">
        <v>38400000</v>
      </c>
      <c r="E833" t="s">
        <v>366</v>
      </c>
      <c r="F833" t="s">
        <v>1490</v>
      </c>
      <c r="G833" t="s">
        <v>6418</v>
      </c>
      <c r="H833">
        <v>600266</v>
      </c>
      <c r="I833">
        <v>692</v>
      </c>
      <c r="J833" t="s">
        <v>19</v>
      </c>
      <c r="K833" t="s">
        <v>31</v>
      </c>
      <c r="L833">
        <v>6500000</v>
      </c>
      <c r="M833">
        <v>1984</v>
      </c>
      <c r="N833">
        <v>8.1</v>
      </c>
      <c r="O833" s="4">
        <f t="shared" si="36"/>
        <v>38.4</v>
      </c>
      <c r="P833" s="4">
        <f t="shared" si="37"/>
        <v>6.5</v>
      </c>
      <c r="Q833" s="4">
        <f t="shared" si="38"/>
        <v>31.9</v>
      </c>
    </row>
    <row r="834" spans="1:17" hidden="1" x14ac:dyDescent="0.3">
      <c r="A834" t="s">
        <v>4094</v>
      </c>
      <c r="B834">
        <v>44</v>
      </c>
      <c r="C834">
        <v>120</v>
      </c>
      <c r="D834">
        <v>1055654</v>
      </c>
      <c r="E834" t="s">
        <v>2317</v>
      </c>
      <c r="F834" t="s">
        <v>4155</v>
      </c>
      <c r="G834" t="s">
        <v>5987</v>
      </c>
      <c r="H834">
        <v>20426</v>
      </c>
      <c r="I834">
        <v>175</v>
      </c>
      <c r="J834" t="s">
        <v>19</v>
      </c>
      <c r="K834" t="s">
        <v>432</v>
      </c>
      <c r="L834">
        <v>10000000</v>
      </c>
      <c r="M834">
        <v>2006</v>
      </c>
      <c r="N834">
        <v>7.3</v>
      </c>
      <c r="O834" s="4">
        <f t="shared" ref="O834:O897" si="39">D834/1000000</f>
        <v>1.0556540000000001</v>
      </c>
      <c r="P834" s="4">
        <f t="shared" ref="P834:P897" si="40">L834/1000000</f>
        <v>10</v>
      </c>
      <c r="Q834" s="4">
        <f t="shared" ref="Q834:Q897" si="41">O834-P834</f>
        <v>-8.9443459999999995</v>
      </c>
    </row>
    <row r="835" spans="1:17" x14ac:dyDescent="0.3">
      <c r="A835" t="s">
        <v>2877</v>
      </c>
      <c r="B835">
        <v>224</v>
      </c>
      <c r="C835">
        <v>85</v>
      </c>
      <c r="D835">
        <v>57859105</v>
      </c>
      <c r="E835" t="s">
        <v>477</v>
      </c>
      <c r="F835" t="s">
        <v>3970</v>
      </c>
      <c r="G835" t="s">
        <v>3971</v>
      </c>
      <c r="H835">
        <v>94108</v>
      </c>
      <c r="I835">
        <v>673</v>
      </c>
      <c r="J835" t="s">
        <v>19</v>
      </c>
      <c r="K835" t="s">
        <v>20</v>
      </c>
      <c r="L835">
        <v>26000000</v>
      </c>
      <c r="M835">
        <v>2005</v>
      </c>
      <c r="N835">
        <v>6.5</v>
      </c>
      <c r="O835" s="4">
        <f t="shared" si="39"/>
        <v>57.859105</v>
      </c>
      <c r="P835" s="4">
        <f t="shared" si="40"/>
        <v>26</v>
      </c>
      <c r="Q835" s="4">
        <f t="shared" si="41"/>
        <v>31.859105</v>
      </c>
    </row>
    <row r="836" spans="1:17" x14ac:dyDescent="0.3">
      <c r="A836" t="s">
        <v>218</v>
      </c>
      <c r="B836">
        <v>106</v>
      </c>
      <c r="C836">
        <v>120</v>
      </c>
      <c r="D836">
        <v>46338728</v>
      </c>
      <c r="E836" t="s">
        <v>129</v>
      </c>
      <c r="F836" t="s">
        <v>130</v>
      </c>
      <c r="G836" t="s">
        <v>5363</v>
      </c>
      <c r="H836">
        <v>167750</v>
      </c>
      <c r="I836">
        <v>506</v>
      </c>
      <c r="J836" t="s">
        <v>19</v>
      </c>
      <c r="K836" t="s">
        <v>20</v>
      </c>
      <c r="L836">
        <v>14500000</v>
      </c>
      <c r="M836">
        <v>1996</v>
      </c>
      <c r="N836">
        <v>6.8</v>
      </c>
      <c r="O836" s="4">
        <f t="shared" si="39"/>
        <v>46.338728000000003</v>
      </c>
      <c r="P836" s="4">
        <f t="shared" si="40"/>
        <v>14.5</v>
      </c>
      <c r="Q836" s="4">
        <f t="shared" si="41"/>
        <v>31.838728000000003</v>
      </c>
    </row>
    <row r="837" spans="1:17" x14ac:dyDescent="0.3">
      <c r="A837" t="s">
        <v>5461</v>
      </c>
      <c r="B837">
        <v>50</v>
      </c>
      <c r="C837">
        <v>107</v>
      </c>
      <c r="D837">
        <v>44726644</v>
      </c>
      <c r="E837" t="s">
        <v>4325</v>
      </c>
      <c r="F837" t="s">
        <v>2210</v>
      </c>
      <c r="G837" t="s">
        <v>5462</v>
      </c>
      <c r="H837">
        <v>42614</v>
      </c>
      <c r="I837">
        <v>120</v>
      </c>
      <c r="J837" t="s">
        <v>19</v>
      </c>
      <c r="K837" t="s">
        <v>20</v>
      </c>
      <c r="L837">
        <v>13000000</v>
      </c>
      <c r="M837">
        <v>1988</v>
      </c>
      <c r="N837">
        <v>6.8</v>
      </c>
      <c r="O837" s="4">
        <f t="shared" si="39"/>
        <v>44.726644</v>
      </c>
      <c r="P837" s="4">
        <f t="shared" si="40"/>
        <v>13</v>
      </c>
      <c r="Q837" s="4">
        <f t="shared" si="41"/>
        <v>31.726644</v>
      </c>
    </row>
    <row r="838" spans="1:17" hidden="1" x14ac:dyDescent="0.3">
      <c r="A838" t="s">
        <v>2622</v>
      </c>
      <c r="B838">
        <v>72</v>
      </c>
      <c r="C838">
        <v>127</v>
      </c>
      <c r="D838">
        <v>14946229</v>
      </c>
      <c r="E838" t="s">
        <v>2623</v>
      </c>
      <c r="F838" t="s">
        <v>1431</v>
      </c>
      <c r="G838" t="s">
        <v>2624</v>
      </c>
      <c r="H838">
        <v>2581</v>
      </c>
      <c r="I838">
        <v>29</v>
      </c>
      <c r="J838" t="s">
        <v>19</v>
      </c>
      <c r="K838" t="s">
        <v>31</v>
      </c>
      <c r="L838">
        <v>25000000</v>
      </c>
      <c r="M838">
        <v>2016</v>
      </c>
      <c r="N838">
        <v>7.3</v>
      </c>
      <c r="O838" s="4">
        <f t="shared" si="39"/>
        <v>14.946229000000001</v>
      </c>
      <c r="P838" s="4">
        <f t="shared" si="40"/>
        <v>25</v>
      </c>
      <c r="Q838" s="4">
        <f t="shared" si="41"/>
        <v>-10.053770999999999</v>
      </c>
    </row>
    <row r="839" spans="1:17" x14ac:dyDescent="0.3">
      <c r="A839" t="s">
        <v>2387</v>
      </c>
      <c r="B839">
        <v>143</v>
      </c>
      <c r="C839">
        <v>90</v>
      </c>
      <c r="D839">
        <v>81517441</v>
      </c>
      <c r="E839" t="s">
        <v>268</v>
      </c>
      <c r="F839" t="s">
        <v>2389</v>
      </c>
      <c r="G839" t="s">
        <v>2390</v>
      </c>
      <c r="H839">
        <v>111368</v>
      </c>
      <c r="I839">
        <v>394</v>
      </c>
      <c r="J839" t="s">
        <v>19</v>
      </c>
      <c r="K839" t="s">
        <v>20</v>
      </c>
      <c r="L839">
        <v>50000000</v>
      </c>
      <c r="M839">
        <v>1999</v>
      </c>
      <c r="N839">
        <v>7.1</v>
      </c>
      <c r="O839" s="4">
        <f t="shared" si="39"/>
        <v>81.517441000000005</v>
      </c>
      <c r="P839" s="4">
        <f t="shared" si="40"/>
        <v>50</v>
      </c>
      <c r="Q839" s="4">
        <f t="shared" si="41"/>
        <v>31.517441000000005</v>
      </c>
    </row>
    <row r="840" spans="1:17" hidden="1" x14ac:dyDescent="0.3">
      <c r="A840" t="s">
        <v>5712</v>
      </c>
      <c r="B840">
        <v>38</v>
      </c>
      <c r="C840">
        <v>100</v>
      </c>
      <c r="D840">
        <v>860002</v>
      </c>
      <c r="E840" t="s">
        <v>1607</v>
      </c>
      <c r="F840" t="s">
        <v>5713</v>
      </c>
      <c r="G840" t="s">
        <v>5714</v>
      </c>
      <c r="H840">
        <v>6454</v>
      </c>
      <c r="I840">
        <v>43</v>
      </c>
      <c r="J840" t="s">
        <v>19</v>
      </c>
      <c r="K840" t="s">
        <v>20</v>
      </c>
      <c r="L840">
        <v>12000000</v>
      </c>
      <c r="M840">
        <v>2005</v>
      </c>
      <c r="N840">
        <v>7.3</v>
      </c>
      <c r="O840" s="4">
        <f t="shared" si="39"/>
        <v>0.86000200000000004</v>
      </c>
      <c r="P840" s="4">
        <f t="shared" si="40"/>
        <v>12</v>
      </c>
      <c r="Q840" s="4">
        <f t="shared" si="41"/>
        <v>-11.139998</v>
      </c>
    </row>
    <row r="841" spans="1:17" hidden="1" x14ac:dyDescent="0.3">
      <c r="A841" t="s">
        <v>2226</v>
      </c>
      <c r="B841">
        <v>99</v>
      </c>
      <c r="C841">
        <v>145</v>
      </c>
      <c r="D841">
        <v>13038660</v>
      </c>
      <c r="E841" t="s">
        <v>1671</v>
      </c>
      <c r="F841" t="s">
        <v>1457</v>
      </c>
      <c r="G841" t="s">
        <v>4188</v>
      </c>
      <c r="H841">
        <v>16995</v>
      </c>
      <c r="I841">
        <v>163</v>
      </c>
      <c r="J841" t="s">
        <v>19</v>
      </c>
      <c r="K841" t="s">
        <v>20</v>
      </c>
      <c r="L841">
        <v>25000000</v>
      </c>
      <c r="M841">
        <v>1999</v>
      </c>
      <c r="N841">
        <v>7.3</v>
      </c>
      <c r="O841" s="4">
        <f t="shared" si="39"/>
        <v>13.03866</v>
      </c>
      <c r="P841" s="4">
        <f t="shared" si="40"/>
        <v>25</v>
      </c>
      <c r="Q841" s="4">
        <f t="shared" si="41"/>
        <v>-11.96134</v>
      </c>
    </row>
    <row r="842" spans="1:17" x14ac:dyDescent="0.3">
      <c r="A842" t="s">
        <v>2743</v>
      </c>
      <c r="B842">
        <v>84</v>
      </c>
      <c r="C842">
        <v>134</v>
      </c>
      <c r="D842">
        <v>56505065</v>
      </c>
      <c r="E842" t="s">
        <v>4047</v>
      </c>
      <c r="F842" t="s">
        <v>1490</v>
      </c>
      <c r="G842" t="s">
        <v>4048</v>
      </c>
      <c r="H842">
        <v>95241</v>
      </c>
      <c r="I842">
        <v>439</v>
      </c>
      <c r="J842" t="s">
        <v>19</v>
      </c>
      <c r="K842" t="s">
        <v>20</v>
      </c>
      <c r="L842">
        <v>25000000</v>
      </c>
      <c r="M842">
        <v>1993</v>
      </c>
      <c r="N842">
        <v>7.8</v>
      </c>
      <c r="O842" s="4">
        <f t="shared" si="39"/>
        <v>56.505065000000002</v>
      </c>
      <c r="P842" s="4">
        <f t="shared" si="40"/>
        <v>25</v>
      </c>
      <c r="Q842" s="4">
        <f t="shared" si="41"/>
        <v>31.505065000000002</v>
      </c>
    </row>
    <row r="843" spans="1:17" x14ac:dyDescent="0.3">
      <c r="A843" t="s">
        <v>4771</v>
      </c>
      <c r="B843">
        <v>69</v>
      </c>
      <c r="C843">
        <v>95</v>
      </c>
      <c r="D843">
        <v>51431160</v>
      </c>
      <c r="E843" t="s">
        <v>1370</v>
      </c>
      <c r="F843" t="s">
        <v>4772</v>
      </c>
      <c r="G843" t="s">
        <v>4773</v>
      </c>
      <c r="H843">
        <v>62861</v>
      </c>
      <c r="I843">
        <v>232</v>
      </c>
      <c r="J843" t="s">
        <v>19</v>
      </c>
      <c r="K843" t="s">
        <v>20</v>
      </c>
      <c r="L843">
        <v>20000000</v>
      </c>
      <c r="M843">
        <v>2004</v>
      </c>
      <c r="N843">
        <v>5.9</v>
      </c>
      <c r="O843" s="4">
        <f t="shared" si="39"/>
        <v>51.431159999999998</v>
      </c>
      <c r="P843" s="4">
        <f t="shared" si="40"/>
        <v>20</v>
      </c>
      <c r="Q843" s="4">
        <f t="shared" si="41"/>
        <v>31.431159999999998</v>
      </c>
    </row>
    <row r="844" spans="1:17" x14ac:dyDescent="0.3">
      <c r="A844" t="s">
        <v>289</v>
      </c>
      <c r="B844">
        <v>149</v>
      </c>
      <c r="C844">
        <v>91</v>
      </c>
      <c r="D844">
        <v>35385560</v>
      </c>
      <c r="E844" t="s">
        <v>477</v>
      </c>
      <c r="F844" t="s">
        <v>3463</v>
      </c>
      <c r="G844" t="s">
        <v>6790</v>
      </c>
      <c r="H844">
        <v>27198</v>
      </c>
      <c r="I844">
        <v>131</v>
      </c>
      <c r="J844" t="s">
        <v>19</v>
      </c>
      <c r="K844" t="s">
        <v>20</v>
      </c>
      <c r="L844">
        <v>4000000</v>
      </c>
      <c r="M844">
        <v>2015</v>
      </c>
      <c r="N844">
        <v>4.5999999999999996</v>
      </c>
      <c r="O844" s="4">
        <f t="shared" si="39"/>
        <v>35.385559999999998</v>
      </c>
      <c r="P844" s="4">
        <f t="shared" si="40"/>
        <v>4</v>
      </c>
      <c r="Q844" s="4">
        <f t="shared" si="41"/>
        <v>31.385559999999998</v>
      </c>
    </row>
    <row r="845" spans="1:17" x14ac:dyDescent="0.3">
      <c r="A845" t="s">
        <v>3604</v>
      </c>
      <c r="B845">
        <v>452</v>
      </c>
      <c r="C845">
        <v>98</v>
      </c>
      <c r="D845">
        <v>66359959</v>
      </c>
      <c r="E845" t="s">
        <v>3605</v>
      </c>
      <c r="F845" t="s">
        <v>3606</v>
      </c>
      <c r="G845" t="s">
        <v>3607</v>
      </c>
      <c r="H845">
        <v>184641</v>
      </c>
      <c r="I845">
        <v>326</v>
      </c>
      <c r="J845" t="s">
        <v>19</v>
      </c>
      <c r="K845" t="s">
        <v>20</v>
      </c>
      <c r="L845">
        <v>35000000</v>
      </c>
      <c r="M845">
        <v>2013</v>
      </c>
      <c r="N845">
        <v>6.9</v>
      </c>
      <c r="O845" s="4">
        <f t="shared" si="39"/>
        <v>66.359959000000003</v>
      </c>
      <c r="P845" s="4">
        <f t="shared" si="40"/>
        <v>35</v>
      </c>
      <c r="Q845" s="4">
        <f t="shared" si="41"/>
        <v>31.359959000000003</v>
      </c>
    </row>
    <row r="846" spans="1:17" x14ac:dyDescent="0.3">
      <c r="A846" t="s">
        <v>2507</v>
      </c>
      <c r="B846">
        <v>220</v>
      </c>
      <c r="C846">
        <v>110</v>
      </c>
      <c r="D846">
        <v>52353636</v>
      </c>
      <c r="E846" t="s">
        <v>1289</v>
      </c>
      <c r="F846" t="s">
        <v>314</v>
      </c>
      <c r="G846" t="s">
        <v>3844</v>
      </c>
      <c r="H846">
        <v>209133</v>
      </c>
      <c r="I846">
        <v>962</v>
      </c>
      <c r="J846" t="s">
        <v>19</v>
      </c>
      <c r="K846" t="s">
        <v>20</v>
      </c>
      <c r="L846">
        <v>21000000</v>
      </c>
      <c r="M846">
        <v>2001</v>
      </c>
      <c r="N846">
        <v>7.6</v>
      </c>
      <c r="O846" s="4">
        <f t="shared" si="39"/>
        <v>52.353636000000002</v>
      </c>
      <c r="P846" s="4">
        <f t="shared" si="40"/>
        <v>21</v>
      </c>
      <c r="Q846" s="4">
        <f t="shared" si="41"/>
        <v>31.353636000000002</v>
      </c>
    </row>
    <row r="847" spans="1:17" hidden="1" x14ac:dyDescent="0.3">
      <c r="A847" t="s">
        <v>6370</v>
      </c>
      <c r="B847">
        <v>63</v>
      </c>
      <c r="C847">
        <v>125</v>
      </c>
      <c r="D847">
        <v>927107</v>
      </c>
      <c r="E847" t="s">
        <v>4921</v>
      </c>
      <c r="F847" t="s">
        <v>6371</v>
      </c>
      <c r="G847" t="s">
        <v>6372</v>
      </c>
      <c r="H847">
        <v>5153</v>
      </c>
      <c r="I847">
        <v>51</v>
      </c>
      <c r="J847" t="s">
        <v>3804</v>
      </c>
      <c r="K847" t="s">
        <v>432</v>
      </c>
      <c r="L847">
        <v>15000000</v>
      </c>
      <c r="M847">
        <v>1999</v>
      </c>
      <c r="N847">
        <v>7.3</v>
      </c>
      <c r="O847" s="4">
        <f t="shared" si="39"/>
        <v>0.92710700000000001</v>
      </c>
      <c r="P847" s="4">
        <f t="shared" si="40"/>
        <v>15</v>
      </c>
      <c r="Q847" s="4">
        <f t="shared" si="41"/>
        <v>-14.072893000000001</v>
      </c>
    </row>
    <row r="848" spans="1:17" x14ac:dyDescent="0.3">
      <c r="A848" t="s">
        <v>2792</v>
      </c>
      <c r="B848">
        <v>215</v>
      </c>
      <c r="C848">
        <v>105</v>
      </c>
      <c r="D848">
        <v>71347010</v>
      </c>
      <c r="E848" t="s">
        <v>877</v>
      </c>
      <c r="F848" t="s">
        <v>47</v>
      </c>
      <c r="G848" t="s">
        <v>2900</v>
      </c>
      <c r="H848">
        <v>166194</v>
      </c>
      <c r="I848">
        <v>215</v>
      </c>
      <c r="J848" t="s">
        <v>19</v>
      </c>
      <c r="K848" t="s">
        <v>20</v>
      </c>
      <c r="L848">
        <v>40000000</v>
      </c>
      <c r="M848">
        <v>2009</v>
      </c>
      <c r="N848">
        <v>7.1</v>
      </c>
      <c r="O848" s="4">
        <f t="shared" si="39"/>
        <v>71.347009999999997</v>
      </c>
      <c r="P848" s="4">
        <f t="shared" si="40"/>
        <v>40</v>
      </c>
      <c r="Q848" s="4">
        <f t="shared" si="41"/>
        <v>31.347009999999997</v>
      </c>
    </row>
    <row r="849" spans="1:17" hidden="1" x14ac:dyDescent="0.3">
      <c r="A849" t="s">
        <v>3800</v>
      </c>
      <c r="B849">
        <v>78</v>
      </c>
      <c r="C849">
        <v>120</v>
      </c>
      <c r="D849">
        <v>634277</v>
      </c>
      <c r="E849" t="s">
        <v>4410</v>
      </c>
      <c r="F849" t="s">
        <v>4411</v>
      </c>
      <c r="G849" t="s">
        <v>4412</v>
      </c>
      <c r="H849">
        <v>5166</v>
      </c>
      <c r="I849">
        <v>27</v>
      </c>
      <c r="J849" t="s">
        <v>773</v>
      </c>
      <c r="K849" t="s">
        <v>774</v>
      </c>
      <c r="L849">
        <v>16000000</v>
      </c>
      <c r="M849">
        <v>2007</v>
      </c>
      <c r="N849">
        <v>7.3</v>
      </c>
      <c r="O849" s="4">
        <f t="shared" si="39"/>
        <v>0.63427699999999998</v>
      </c>
      <c r="P849" s="4">
        <f t="shared" si="40"/>
        <v>16</v>
      </c>
      <c r="Q849" s="4">
        <f t="shared" si="41"/>
        <v>-15.365722999999999</v>
      </c>
    </row>
    <row r="850" spans="1:17" x14ac:dyDescent="0.3">
      <c r="A850" t="s">
        <v>14</v>
      </c>
      <c r="B850">
        <v>94</v>
      </c>
      <c r="C850">
        <v>141</v>
      </c>
      <c r="D850">
        <v>146282411</v>
      </c>
      <c r="E850" t="s">
        <v>906</v>
      </c>
      <c r="F850" t="s">
        <v>907</v>
      </c>
      <c r="G850" t="s">
        <v>908</v>
      </c>
      <c r="H850">
        <v>190439</v>
      </c>
      <c r="I850">
        <v>351</v>
      </c>
      <c r="J850" t="s">
        <v>19</v>
      </c>
      <c r="K850" t="s">
        <v>20</v>
      </c>
      <c r="L850">
        <v>115000000</v>
      </c>
      <c r="M850">
        <v>1994</v>
      </c>
      <c r="N850">
        <v>7.2</v>
      </c>
      <c r="O850" s="4">
        <f t="shared" si="39"/>
        <v>146.282411</v>
      </c>
      <c r="P850" s="4">
        <f t="shared" si="40"/>
        <v>115</v>
      </c>
      <c r="Q850" s="4">
        <f t="shared" si="41"/>
        <v>31.282410999999996</v>
      </c>
    </row>
    <row r="851" spans="1:17" x14ac:dyDescent="0.3">
      <c r="A851" t="s">
        <v>1528</v>
      </c>
      <c r="B851">
        <v>109</v>
      </c>
      <c r="C851">
        <v>122</v>
      </c>
      <c r="D851">
        <v>76261036</v>
      </c>
      <c r="E851" t="s">
        <v>1100</v>
      </c>
      <c r="F851" t="s">
        <v>902</v>
      </c>
      <c r="G851" t="s">
        <v>2646</v>
      </c>
      <c r="H851">
        <v>305929</v>
      </c>
      <c r="I851">
        <v>633</v>
      </c>
      <c r="J851" t="s">
        <v>19</v>
      </c>
      <c r="K851" t="s">
        <v>20</v>
      </c>
      <c r="L851">
        <v>45000000</v>
      </c>
      <c r="M851">
        <v>2001</v>
      </c>
      <c r="N851">
        <v>7.7</v>
      </c>
      <c r="O851" s="4">
        <f t="shared" si="39"/>
        <v>76.261036000000004</v>
      </c>
      <c r="P851" s="4">
        <f t="shared" si="40"/>
        <v>45</v>
      </c>
      <c r="Q851" s="4">
        <f t="shared" si="41"/>
        <v>31.261036000000004</v>
      </c>
    </row>
    <row r="852" spans="1:17" x14ac:dyDescent="0.3">
      <c r="A852" t="s">
        <v>1916</v>
      </c>
      <c r="B852">
        <v>120</v>
      </c>
      <c r="C852">
        <v>99</v>
      </c>
      <c r="D852">
        <v>101217900</v>
      </c>
      <c r="E852" t="s">
        <v>1917</v>
      </c>
      <c r="F852" t="s">
        <v>529</v>
      </c>
      <c r="G852" t="s">
        <v>1918</v>
      </c>
      <c r="H852">
        <v>91093</v>
      </c>
      <c r="I852">
        <v>353</v>
      </c>
      <c r="J852" t="s">
        <v>19</v>
      </c>
      <c r="K852" t="s">
        <v>20</v>
      </c>
      <c r="L852">
        <v>70000000</v>
      </c>
      <c r="M852">
        <v>1998</v>
      </c>
      <c r="N852">
        <v>7</v>
      </c>
      <c r="O852" s="4">
        <f t="shared" si="39"/>
        <v>101.2179</v>
      </c>
      <c r="P852" s="4">
        <f t="shared" si="40"/>
        <v>70</v>
      </c>
      <c r="Q852" s="4">
        <f t="shared" si="41"/>
        <v>31.2179</v>
      </c>
    </row>
    <row r="853" spans="1:17" x14ac:dyDescent="0.3">
      <c r="A853" t="s">
        <v>4594</v>
      </c>
      <c r="B853">
        <v>290</v>
      </c>
      <c r="C853">
        <v>108</v>
      </c>
      <c r="D853">
        <v>32000000</v>
      </c>
      <c r="E853" t="s">
        <v>1498</v>
      </c>
      <c r="F853" t="s">
        <v>4595</v>
      </c>
      <c r="G853" t="s">
        <v>4596</v>
      </c>
      <c r="H853">
        <v>422432</v>
      </c>
      <c r="I853">
        <v>1040</v>
      </c>
      <c r="J853" t="s">
        <v>19</v>
      </c>
      <c r="K853" t="s">
        <v>20</v>
      </c>
      <c r="L853">
        <v>806947</v>
      </c>
      <c r="M853">
        <v>1960</v>
      </c>
      <c r="N853">
        <v>8.5</v>
      </c>
      <c r="O853" s="4">
        <f t="shared" si="39"/>
        <v>32</v>
      </c>
      <c r="P853" s="4">
        <f t="shared" si="40"/>
        <v>0.80694699999999997</v>
      </c>
      <c r="Q853" s="4">
        <f t="shared" si="41"/>
        <v>31.193052999999999</v>
      </c>
    </row>
    <row r="854" spans="1:17" x14ac:dyDescent="0.3">
      <c r="A854" t="s">
        <v>997</v>
      </c>
      <c r="B854">
        <v>208</v>
      </c>
      <c r="C854">
        <v>88</v>
      </c>
      <c r="D854">
        <v>130174897</v>
      </c>
      <c r="E854" t="s">
        <v>273</v>
      </c>
      <c r="F854" t="s">
        <v>998</v>
      </c>
      <c r="G854" t="s">
        <v>999</v>
      </c>
      <c r="H854">
        <v>27918</v>
      </c>
      <c r="I854">
        <v>155</v>
      </c>
      <c r="J854" t="s">
        <v>19</v>
      </c>
      <c r="K854" t="s">
        <v>20</v>
      </c>
      <c r="L854">
        <v>99000000</v>
      </c>
      <c r="M854">
        <v>2015</v>
      </c>
      <c r="N854">
        <v>7.2</v>
      </c>
      <c r="O854" s="4">
        <f t="shared" si="39"/>
        <v>130.17489699999999</v>
      </c>
      <c r="P854" s="4">
        <f t="shared" si="40"/>
        <v>99</v>
      </c>
      <c r="Q854" s="4">
        <f t="shared" si="41"/>
        <v>31.174896999999987</v>
      </c>
    </row>
    <row r="855" spans="1:17" x14ac:dyDescent="0.3">
      <c r="A855" t="s">
        <v>5463</v>
      </c>
      <c r="B855">
        <v>275</v>
      </c>
      <c r="C855">
        <v>102</v>
      </c>
      <c r="D855">
        <v>44134898</v>
      </c>
      <c r="E855" t="s">
        <v>1289</v>
      </c>
      <c r="F855" t="s">
        <v>314</v>
      </c>
      <c r="G855" t="s">
        <v>5464</v>
      </c>
      <c r="H855">
        <v>72803</v>
      </c>
      <c r="I855">
        <v>171</v>
      </c>
      <c r="J855" t="s">
        <v>19</v>
      </c>
      <c r="K855" t="s">
        <v>20</v>
      </c>
      <c r="L855">
        <v>13000000</v>
      </c>
      <c r="M855">
        <v>2014</v>
      </c>
      <c r="N855">
        <v>7.3</v>
      </c>
      <c r="O855" s="4">
        <f t="shared" si="39"/>
        <v>44.134898</v>
      </c>
      <c r="P855" s="4">
        <f t="shared" si="40"/>
        <v>13</v>
      </c>
      <c r="Q855" s="4">
        <f t="shared" si="41"/>
        <v>31.134898</v>
      </c>
    </row>
    <row r="856" spans="1:17" x14ac:dyDescent="0.3">
      <c r="A856" t="s">
        <v>2406</v>
      </c>
      <c r="B856">
        <v>349</v>
      </c>
      <c r="C856">
        <v>113</v>
      </c>
      <c r="D856">
        <v>61094903</v>
      </c>
      <c r="E856" t="s">
        <v>628</v>
      </c>
      <c r="F856" t="s">
        <v>138</v>
      </c>
      <c r="G856" t="s">
        <v>2930</v>
      </c>
      <c r="H856">
        <v>210542</v>
      </c>
      <c r="I856">
        <v>332</v>
      </c>
      <c r="J856" t="s">
        <v>19</v>
      </c>
      <c r="K856" t="s">
        <v>31</v>
      </c>
      <c r="L856">
        <v>30000000</v>
      </c>
      <c r="M856">
        <v>2011</v>
      </c>
      <c r="N856">
        <v>6.9</v>
      </c>
      <c r="O856" s="4">
        <f t="shared" si="39"/>
        <v>61.094903000000002</v>
      </c>
      <c r="P856" s="4">
        <f t="shared" si="40"/>
        <v>30</v>
      </c>
      <c r="Q856" s="4">
        <f t="shared" si="41"/>
        <v>31.094903000000002</v>
      </c>
    </row>
    <row r="857" spans="1:17" x14ac:dyDescent="0.3">
      <c r="A857" t="s">
        <v>2391</v>
      </c>
      <c r="B857">
        <v>55</v>
      </c>
      <c r="C857">
        <v>109</v>
      </c>
      <c r="D857">
        <v>81022333</v>
      </c>
      <c r="E857" t="s">
        <v>760</v>
      </c>
      <c r="F857" t="s">
        <v>2392</v>
      </c>
      <c r="G857" t="s">
        <v>2393</v>
      </c>
      <c r="H857">
        <v>34471</v>
      </c>
      <c r="I857">
        <v>147</v>
      </c>
      <c r="J857" t="s">
        <v>19</v>
      </c>
      <c r="K857" t="s">
        <v>20</v>
      </c>
      <c r="L857">
        <v>50000000</v>
      </c>
      <c r="M857">
        <v>1995</v>
      </c>
      <c r="N857">
        <v>5</v>
      </c>
      <c r="O857" s="4">
        <f t="shared" si="39"/>
        <v>81.022333000000003</v>
      </c>
      <c r="P857" s="4">
        <f t="shared" si="40"/>
        <v>50</v>
      </c>
      <c r="Q857" s="4">
        <f t="shared" si="41"/>
        <v>31.022333000000003</v>
      </c>
    </row>
    <row r="858" spans="1:17" x14ac:dyDescent="0.3">
      <c r="A858" t="s">
        <v>480</v>
      </c>
      <c r="B858">
        <v>516</v>
      </c>
      <c r="C858">
        <v>115</v>
      </c>
      <c r="D858">
        <v>181015141</v>
      </c>
      <c r="E858" t="s">
        <v>23</v>
      </c>
      <c r="F858" t="s">
        <v>56</v>
      </c>
      <c r="G858" t="s">
        <v>481</v>
      </c>
      <c r="H858">
        <v>536314</v>
      </c>
      <c r="I858">
        <v>738</v>
      </c>
      <c r="J858" t="s">
        <v>19</v>
      </c>
      <c r="K858" t="s">
        <v>20</v>
      </c>
      <c r="L858">
        <v>150000000</v>
      </c>
      <c r="M858">
        <v>2011</v>
      </c>
      <c r="N858">
        <v>7</v>
      </c>
      <c r="O858" s="4">
        <f t="shared" si="39"/>
        <v>181.015141</v>
      </c>
      <c r="P858" s="4">
        <f t="shared" si="40"/>
        <v>150</v>
      </c>
      <c r="Q858" s="4">
        <f t="shared" si="41"/>
        <v>31.015141</v>
      </c>
    </row>
    <row r="859" spans="1:17" x14ac:dyDescent="0.3">
      <c r="A859" t="s">
        <v>4421</v>
      </c>
      <c r="B859">
        <v>163</v>
      </c>
      <c r="C859">
        <v>81</v>
      </c>
      <c r="D859">
        <v>52008288</v>
      </c>
      <c r="E859" t="s">
        <v>4422</v>
      </c>
      <c r="F859" t="s">
        <v>1709</v>
      </c>
      <c r="G859" t="s">
        <v>4423</v>
      </c>
      <c r="H859">
        <v>162037</v>
      </c>
      <c r="I859">
        <v>928</v>
      </c>
      <c r="J859" t="s">
        <v>19</v>
      </c>
      <c r="K859" t="s">
        <v>20</v>
      </c>
      <c r="L859">
        <v>21000000</v>
      </c>
      <c r="M859">
        <v>1999</v>
      </c>
      <c r="N859">
        <v>7.8</v>
      </c>
      <c r="O859" s="4">
        <f t="shared" si="39"/>
        <v>52.008288</v>
      </c>
      <c r="P859" s="4">
        <f t="shared" si="40"/>
        <v>21</v>
      </c>
      <c r="Q859" s="4">
        <f t="shared" si="41"/>
        <v>31.008288</v>
      </c>
    </row>
    <row r="860" spans="1:17" x14ac:dyDescent="0.3">
      <c r="A860" t="s">
        <v>1686</v>
      </c>
      <c r="B860">
        <v>70</v>
      </c>
      <c r="C860">
        <v>115</v>
      </c>
      <c r="D860">
        <v>55973336</v>
      </c>
      <c r="E860" t="s">
        <v>201</v>
      </c>
      <c r="F860" t="s">
        <v>292</v>
      </c>
      <c r="G860" t="s">
        <v>4049</v>
      </c>
      <c r="H860">
        <v>57040</v>
      </c>
      <c r="I860">
        <v>365</v>
      </c>
      <c r="J860" t="s">
        <v>19</v>
      </c>
      <c r="K860" t="s">
        <v>20</v>
      </c>
      <c r="L860">
        <v>25000000</v>
      </c>
      <c r="M860">
        <v>2000</v>
      </c>
      <c r="N860">
        <v>6.1</v>
      </c>
      <c r="O860" s="4">
        <f t="shared" si="39"/>
        <v>55.973336000000003</v>
      </c>
      <c r="P860" s="4">
        <f t="shared" si="40"/>
        <v>25</v>
      </c>
      <c r="Q860" s="4">
        <f t="shared" si="41"/>
        <v>30.973336000000003</v>
      </c>
    </row>
    <row r="861" spans="1:17" hidden="1" x14ac:dyDescent="0.3">
      <c r="A861" t="s">
        <v>2423</v>
      </c>
      <c r="B861">
        <v>86</v>
      </c>
      <c r="C861">
        <v>130</v>
      </c>
      <c r="D861">
        <v>9589875</v>
      </c>
      <c r="E861" t="s">
        <v>855</v>
      </c>
      <c r="F861" t="s">
        <v>310</v>
      </c>
      <c r="G861" t="s">
        <v>3186</v>
      </c>
      <c r="H861">
        <v>16673</v>
      </c>
      <c r="I861">
        <v>45</v>
      </c>
      <c r="J861" t="s">
        <v>19</v>
      </c>
      <c r="K861" t="s">
        <v>20</v>
      </c>
      <c r="L861">
        <v>40000000</v>
      </c>
      <c r="M861">
        <v>2008</v>
      </c>
      <c r="N861">
        <v>7.3</v>
      </c>
      <c r="O861" s="4">
        <f t="shared" si="39"/>
        <v>9.5898749999999993</v>
      </c>
      <c r="P861" s="4">
        <f t="shared" si="40"/>
        <v>40</v>
      </c>
      <c r="Q861" s="4">
        <f t="shared" si="41"/>
        <v>-30.410125000000001</v>
      </c>
    </row>
    <row r="862" spans="1:17" x14ac:dyDescent="0.3">
      <c r="A862" t="s">
        <v>1711</v>
      </c>
      <c r="B862">
        <v>109</v>
      </c>
      <c r="C862">
        <v>114</v>
      </c>
      <c r="D862">
        <v>70836296</v>
      </c>
      <c r="E862" t="s">
        <v>1274</v>
      </c>
      <c r="F862" t="s">
        <v>926</v>
      </c>
      <c r="G862" t="s">
        <v>2901</v>
      </c>
      <c r="H862">
        <v>109445</v>
      </c>
      <c r="I862">
        <v>426</v>
      </c>
      <c r="J862" t="s">
        <v>19</v>
      </c>
      <c r="K862" t="s">
        <v>20</v>
      </c>
      <c r="L862">
        <v>40000000</v>
      </c>
      <c r="M862">
        <v>2001</v>
      </c>
      <c r="N862">
        <v>5.9</v>
      </c>
      <c r="O862" s="4">
        <f t="shared" si="39"/>
        <v>70.836296000000004</v>
      </c>
      <c r="P862" s="4">
        <f t="shared" si="40"/>
        <v>40</v>
      </c>
      <c r="Q862" s="4">
        <f t="shared" si="41"/>
        <v>30.836296000000004</v>
      </c>
    </row>
    <row r="863" spans="1:17" hidden="1" x14ac:dyDescent="0.3">
      <c r="A863" t="s">
        <v>6761</v>
      </c>
      <c r="B863">
        <v>98</v>
      </c>
      <c r="C863">
        <v>110</v>
      </c>
      <c r="D863">
        <v>49413</v>
      </c>
      <c r="E863" t="s">
        <v>201</v>
      </c>
      <c r="F863" t="s">
        <v>4334</v>
      </c>
      <c r="G863" t="s">
        <v>6762</v>
      </c>
      <c r="H863">
        <v>6919</v>
      </c>
      <c r="I863">
        <v>26</v>
      </c>
      <c r="J863" t="s">
        <v>3245</v>
      </c>
      <c r="K863" t="s">
        <v>1867</v>
      </c>
      <c r="L863">
        <v>35000000</v>
      </c>
      <c r="M863">
        <v>2006</v>
      </c>
      <c r="N863">
        <v>7.3</v>
      </c>
      <c r="O863" s="4">
        <f t="shared" si="39"/>
        <v>4.9412999999999999E-2</v>
      </c>
      <c r="P863" s="4">
        <f t="shared" si="40"/>
        <v>35</v>
      </c>
      <c r="Q863" s="4">
        <f t="shared" si="41"/>
        <v>-34.950586999999999</v>
      </c>
    </row>
    <row r="864" spans="1:17" x14ac:dyDescent="0.3">
      <c r="A864" t="s">
        <v>5895</v>
      </c>
      <c r="B864">
        <v>166</v>
      </c>
      <c r="C864">
        <v>97</v>
      </c>
      <c r="D864">
        <v>32600000</v>
      </c>
      <c r="E864" t="s">
        <v>2570</v>
      </c>
      <c r="F864" t="s">
        <v>7061</v>
      </c>
      <c r="G864" t="s">
        <v>7062</v>
      </c>
      <c r="H864">
        <v>29488</v>
      </c>
      <c r="I864">
        <v>326</v>
      </c>
      <c r="J864" t="s">
        <v>19</v>
      </c>
      <c r="K864" t="s">
        <v>20</v>
      </c>
      <c r="L864">
        <v>1800000</v>
      </c>
      <c r="M864">
        <v>1984</v>
      </c>
      <c r="N864">
        <v>5.9</v>
      </c>
      <c r="O864" s="4">
        <f t="shared" si="39"/>
        <v>32.6</v>
      </c>
      <c r="P864" s="4">
        <f t="shared" si="40"/>
        <v>1.8</v>
      </c>
      <c r="Q864" s="4">
        <f t="shared" si="41"/>
        <v>30.8</v>
      </c>
    </row>
    <row r="865" spans="1:17" hidden="1" x14ac:dyDescent="0.3">
      <c r="A865" t="s">
        <v>6116</v>
      </c>
      <c r="B865">
        <v>80</v>
      </c>
      <c r="C865">
        <v>45</v>
      </c>
      <c r="D865">
        <v>145109</v>
      </c>
      <c r="E865" t="s">
        <v>1125</v>
      </c>
      <c r="F865" t="s">
        <v>6117</v>
      </c>
      <c r="G865" t="s">
        <v>6118</v>
      </c>
      <c r="H865">
        <v>14247</v>
      </c>
      <c r="I865">
        <v>44</v>
      </c>
      <c r="J865" t="s">
        <v>6119</v>
      </c>
      <c r="K865" t="s">
        <v>3422</v>
      </c>
      <c r="L865">
        <v>45000000</v>
      </c>
      <c r="M865">
        <v>2008</v>
      </c>
      <c r="N865">
        <v>7.3</v>
      </c>
      <c r="O865" s="4">
        <f t="shared" si="39"/>
        <v>0.14510899999999999</v>
      </c>
      <c r="P865" s="4">
        <f t="shared" si="40"/>
        <v>45</v>
      </c>
      <c r="Q865" s="4">
        <f t="shared" si="41"/>
        <v>-44.854891000000002</v>
      </c>
    </row>
    <row r="866" spans="1:17" x14ac:dyDescent="0.3">
      <c r="A866" t="s">
        <v>3308</v>
      </c>
      <c r="B866">
        <v>277</v>
      </c>
      <c r="C866">
        <v>88</v>
      </c>
      <c r="D866">
        <v>30859000</v>
      </c>
      <c r="E866" t="s">
        <v>2570</v>
      </c>
      <c r="F866" t="s">
        <v>4535</v>
      </c>
      <c r="G866" t="s">
        <v>6076</v>
      </c>
      <c r="H866">
        <v>96410</v>
      </c>
      <c r="I866">
        <v>826</v>
      </c>
      <c r="J866" t="s">
        <v>19</v>
      </c>
      <c r="K866" t="s">
        <v>20</v>
      </c>
      <c r="L866">
        <v>83532</v>
      </c>
      <c r="M866">
        <v>1974</v>
      </c>
      <c r="N866">
        <v>7.5</v>
      </c>
      <c r="O866" s="4">
        <f t="shared" si="39"/>
        <v>30.859000000000002</v>
      </c>
      <c r="P866" s="4">
        <f t="shared" si="40"/>
        <v>8.3531999999999995E-2</v>
      </c>
      <c r="Q866" s="4">
        <f t="shared" si="41"/>
        <v>30.775468</v>
      </c>
    </row>
    <row r="867" spans="1:17" hidden="1" x14ac:dyDescent="0.3">
      <c r="A867" t="s">
        <v>5528</v>
      </c>
      <c r="B867">
        <v>61</v>
      </c>
      <c r="C867">
        <v>112</v>
      </c>
      <c r="D867">
        <v>3058380</v>
      </c>
      <c r="E867" t="s">
        <v>129</v>
      </c>
      <c r="F867" t="s">
        <v>3786</v>
      </c>
      <c r="G867" t="s">
        <v>5529</v>
      </c>
      <c r="H867">
        <v>4767</v>
      </c>
      <c r="I867">
        <v>69</v>
      </c>
      <c r="J867" t="s">
        <v>773</v>
      </c>
      <c r="K867" t="s">
        <v>774</v>
      </c>
      <c r="L867">
        <v>100000000</v>
      </c>
      <c r="M867">
        <v>2000</v>
      </c>
      <c r="N867">
        <v>7.3</v>
      </c>
      <c r="O867" s="4">
        <f t="shared" si="39"/>
        <v>3.0583800000000001</v>
      </c>
      <c r="P867" s="4">
        <f t="shared" si="40"/>
        <v>100</v>
      </c>
      <c r="Q867" s="4">
        <f t="shared" si="41"/>
        <v>-96.94162</v>
      </c>
    </row>
    <row r="868" spans="1:17" hidden="1" x14ac:dyDescent="0.3">
      <c r="A868" t="s">
        <v>2527</v>
      </c>
      <c r="B868">
        <v>69</v>
      </c>
      <c r="C868">
        <v>132</v>
      </c>
      <c r="D868">
        <v>274299</v>
      </c>
      <c r="E868" t="s">
        <v>5432</v>
      </c>
      <c r="F868" t="s">
        <v>4396</v>
      </c>
      <c r="G868" t="s">
        <v>5433</v>
      </c>
      <c r="H868">
        <v>11077</v>
      </c>
      <c r="I868">
        <v>55</v>
      </c>
      <c r="J868" t="s">
        <v>19</v>
      </c>
      <c r="K868" t="s">
        <v>774</v>
      </c>
      <c r="L868">
        <v>103000000</v>
      </c>
      <c r="M868">
        <v>2002</v>
      </c>
      <c r="N868">
        <v>7.3</v>
      </c>
      <c r="O868" s="4">
        <f t="shared" si="39"/>
        <v>0.27429900000000002</v>
      </c>
      <c r="P868" s="4">
        <f t="shared" si="40"/>
        <v>103</v>
      </c>
      <c r="Q868" s="4">
        <f t="shared" si="41"/>
        <v>-102.725701</v>
      </c>
    </row>
    <row r="869" spans="1:17" x14ac:dyDescent="0.3">
      <c r="A869" t="s">
        <v>1102</v>
      </c>
      <c r="B869">
        <v>143</v>
      </c>
      <c r="C869">
        <v>88</v>
      </c>
      <c r="D869">
        <v>120618403</v>
      </c>
      <c r="E869" t="s">
        <v>1104</v>
      </c>
      <c r="F869" t="s">
        <v>594</v>
      </c>
      <c r="G869" t="s">
        <v>1105</v>
      </c>
      <c r="H869">
        <v>171792</v>
      </c>
      <c r="I869">
        <v>222</v>
      </c>
      <c r="J869" t="s">
        <v>19</v>
      </c>
      <c r="K869" t="s">
        <v>20</v>
      </c>
      <c r="L869">
        <v>90000000</v>
      </c>
      <c r="M869">
        <v>1998</v>
      </c>
      <c r="N869">
        <v>7.5</v>
      </c>
      <c r="O869" s="4">
        <f t="shared" si="39"/>
        <v>120.618403</v>
      </c>
      <c r="P869" s="4">
        <f t="shared" si="40"/>
        <v>90</v>
      </c>
      <c r="Q869" s="4">
        <f t="shared" si="41"/>
        <v>30.618403000000001</v>
      </c>
    </row>
    <row r="870" spans="1:17" x14ac:dyDescent="0.3">
      <c r="A870" t="s">
        <v>7400</v>
      </c>
      <c r="B870">
        <v>270</v>
      </c>
      <c r="C870">
        <v>83</v>
      </c>
      <c r="D870">
        <v>31537320</v>
      </c>
      <c r="E870" t="s">
        <v>1498</v>
      </c>
      <c r="F870" t="s">
        <v>6582</v>
      </c>
      <c r="G870" t="s">
        <v>7401</v>
      </c>
      <c r="H870">
        <v>44329</v>
      </c>
      <c r="I870">
        <v>309</v>
      </c>
      <c r="J870" t="s">
        <v>19</v>
      </c>
      <c r="K870" t="s">
        <v>20</v>
      </c>
      <c r="L870">
        <v>1000000</v>
      </c>
      <c r="M870">
        <v>2014</v>
      </c>
      <c r="N870">
        <v>5.7</v>
      </c>
      <c r="O870" s="4">
        <f t="shared" si="39"/>
        <v>31.537320000000001</v>
      </c>
      <c r="P870" s="4">
        <f t="shared" si="40"/>
        <v>1</v>
      </c>
      <c r="Q870" s="4">
        <f t="shared" si="41"/>
        <v>30.537320000000001</v>
      </c>
    </row>
    <row r="871" spans="1:17" x14ac:dyDescent="0.3">
      <c r="A871" t="s">
        <v>2122</v>
      </c>
      <c r="B871">
        <v>81</v>
      </c>
      <c r="C871">
        <v>90</v>
      </c>
      <c r="D871">
        <v>40485039</v>
      </c>
      <c r="E871" t="s">
        <v>5848</v>
      </c>
      <c r="F871" t="s">
        <v>336</v>
      </c>
      <c r="G871" t="s">
        <v>5849</v>
      </c>
      <c r="H871">
        <v>85362</v>
      </c>
      <c r="I871">
        <v>181</v>
      </c>
      <c r="J871" t="s">
        <v>19</v>
      </c>
      <c r="K871" t="s">
        <v>20</v>
      </c>
      <c r="L871">
        <v>10000000</v>
      </c>
      <c r="M871">
        <v>1989</v>
      </c>
      <c r="N871">
        <v>6.9</v>
      </c>
      <c r="O871" s="4">
        <f t="shared" si="39"/>
        <v>40.485039</v>
      </c>
      <c r="P871" s="4">
        <f t="shared" si="40"/>
        <v>10</v>
      </c>
      <c r="Q871" s="4">
        <f t="shared" si="41"/>
        <v>30.485039</v>
      </c>
    </row>
    <row r="872" spans="1:17" x14ac:dyDescent="0.3">
      <c r="A872" t="s">
        <v>427</v>
      </c>
      <c r="B872">
        <v>125</v>
      </c>
      <c r="C872">
        <v>206</v>
      </c>
      <c r="D872">
        <v>70405498</v>
      </c>
      <c r="E872" t="s">
        <v>1408</v>
      </c>
      <c r="F872" t="s">
        <v>2902</v>
      </c>
      <c r="G872" t="s">
        <v>2903</v>
      </c>
      <c r="H872">
        <v>113472</v>
      </c>
      <c r="I872">
        <v>442</v>
      </c>
      <c r="J872" t="s">
        <v>19</v>
      </c>
      <c r="K872" t="s">
        <v>774</v>
      </c>
      <c r="L872">
        <v>40000000</v>
      </c>
      <c r="M872">
        <v>1991</v>
      </c>
      <c r="N872">
        <v>8</v>
      </c>
      <c r="O872" s="4">
        <f t="shared" si="39"/>
        <v>70.405497999999994</v>
      </c>
      <c r="P872" s="4">
        <f t="shared" si="40"/>
        <v>40</v>
      </c>
      <c r="Q872" s="4">
        <f t="shared" si="41"/>
        <v>30.405497999999994</v>
      </c>
    </row>
    <row r="873" spans="1:17" x14ac:dyDescent="0.3">
      <c r="A873" t="s">
        <v>918</v>
      </c>
      <c r="B873">
        <v>167</v>
      </c>
      <c r="C873">
        <v>100</v>
      </c>
      <c r="D873">
        <v>90341670</v>
      </c>
      <c r="E873" t="s">
        <v>1005</v>
      </c>
      <c r="F873" t="s">
        <v>588</v>
      </c>
      <c r="G873" t="s">
        <v>1950</v>
      </c>
      <c r="H873">
        <v>102129</v>
      </c>
      <c r="I873">
        <v>432</v>
      </c>
      <c r="J873" t="s">
        <v>19</v>
      </c>
      <c r="K873" t="s">
        <v>20</v>
      </c>
      <c r="L873">
        <v>60000000</v>
      </c>
      <c r="M873">
        <v>2002</v>
      </c>
      <c r="N873">
        <v>5.5</v>
      </c>
      <c r="O873" s="4">
        <f t="shared" si="39"/>
        <v>90.341669999999993</v>
      </c>
      <c r="P873" s="4">
        <f t="shared" si="40"/>
        <v>60</v>
      </c>
      <c r="Q873" s="4">
        <f t="shared" si="41"/>
        <v>30.341669999999993</v>
      </c>
    </row>
    <row r="874" spans="1:17" x14ac:dyDescent="0.3">
      <c r="A874" t="s">
        <v>3231</v>
      </c>
      <c r="B874">
        <v>71</v>
      </c>
      <c r="C874">
        <v>105</v>
      </c>
      <c r="D874">
        <v>35811509</v>
      </c>
      <c r="E874" t="s">
        <v>3809</v>
      </c>
      <c r="F874" t="s">
        <v>305</v>
      </c>
      <c r="G874" t="s">
        <v>6539</v>
      </c>
      <c r="H874">
        <v>43013</v>
      </c>
      <c r="I874">
        <v>104</v>
      </c>
      <c r="J874" t="s">
        <v>19</v>
      </c>
      <c r="K874" t="s">
        <v>220</v>
      </c>
      <c r="L874">
        <v>5500000</v>
      </c>
      <c r="M874">
        <v>1996</v>
      </c>
      <c r="N874">
        <v>7.7</v>
      </c>
      <c r="O874" s="4">
        <f t="shared" si="39"/>
        <v>35.811509000000001</v>
      </c>
      <c r="P874" s="4">
        <f t="shared" si="40"/>
        <v>5.5</v>
      </c>
      <c r="Q874" s="4">
        <f t="shared" si="41"/>
        <v>30.311509000000001</v>
      </c>
    </row>
    <row r="875" spans="1:17" x14ac:dyDescent="0.3">
      <c r="A875" t="s">
        <v>2555</v>
      </c>
      <c r="B875">
        <v>211</v>
      </c>
      <c r="C875">
        <v>98</v>
      </c>
      <c r="D875">
        <v>53302314</v>
      </c>
      <c r="E875" t="s">
        <v>2570</v>
      </c>
      <c r="F875" t="s">
        <v>2753</v>
      </c>
      <c r="G875" t="s">
        <v>4302</v>
      </c>
      <c r="H875">
        <v>181058</v>
      </c>
      <c r="I875">
        <v>674</v>
      </c>
      <c r="J875" t="s">
        <v>19</v>
      </c>
      <c r="K875" t="s">
        <v>20</v>
      </c>
      <c r="L875">
        <v>23000000</v>
      </c>
      <c r="M875">
        <v>2000</v>
      </c>
      <c r="N875">
        <v>6.7</v>
      </c>
      <c r="O875" s="4">
        <f t="shared" si="39"/>
        <v>53.302314000000003</v>
      </c>
      <c r="P875" s="4">
        <f t="shared" si="40"/>
        <v>23</v>
      </c>
      <c r="Q875" s="4">
        <f t="shared" si="41"/>
        <v>30.302314000000003</v>
      </c>
    </row>
    <row r="876" spans="1:17" x14ac:dyDescent="0.3">
      <c r="A876" t="s">
        <v>2326</v>
      </c>
      <c r="B876">
        <v>144</v>
      </c>
      <c r="C876">
        <v>107</v>
      </c>
      <c r="D876">
        <v>80270227</v>
      </c>
      <c r="E876" t="s">
        <v>851</v>
      </c>
      <c r="F876" t="s">
        <v>2327</v>
      </c>
      <c r="G876" t="s">
        <v>2328</v>
      </c>
      <c r="H876">
        <v>66382</v>
      </c>
      <c r="I876">
        <v>612</v>
      </c>
      <c r="J876" t="s">
        <v>19</v>
      </c>
      <c r="K876" t="s">
        <v>20</v>
      </c>
      <c r="L876">
        <v>50000000</v>
      </c>
      <c r="M876">
        <v>2005</v>
      </c>
      <c r="N876">
        <v>5.0999999999999996</v>
      </c>
      <c r="O876" s="4">
        <f t="shared" si="39"/>
        <v>80.270227000000006</v>
      </c>
      <c r="P876" s="4">
        <f t="shared" si="40"/>
        <v>50</v>
      </c>
      <c r="Q876" s="4">
        <f t="shared" si="41"/>
        <v>30.270227000000006</v>
      </c>
    </row>
    <row r="877" spans="1:17" x14ac:dyDescent="0.3">
      <c r="A877" t="s">
        <v>3619</v>
      </c>
      <c r="B877">
        <v>145</v>
      </c>
      <c r="C877">
        <v>99</v>
      </c>
      <c r="D877">
        <v>60269340</v>
      </c>
      <c r="E877" t="s">
        <v>877</v>
      </c>
      <c r="F877" t="s">
        <v>2269</v>
      </c>
      <c r="G877" t="s">
        <v>3620</v>
      </c>
      <c r="H877">
        <v>34079</v>
      </c>
      <c r="I877">
        <v>97</v>
      </c>
      <c r="J877" t="s">
        <v>19</v>
      </c>
      <c r="K877" t="s">
        <v>20</v>
      </c>
      <c r="L877">
        <v>30000000</v>
      </c>
      <c r="M877">
        <v>2008</v>
      </c>
      <c r="N877">
        <v>6</v>
      </c>
      <c r="O877" s="4">
        <f t="shared" si="39"/>
        <v>60.26934</v>
      </c>
      <c r="P877" s="4">
        <f t="shared" si="40"/>
        <v>30</v>
      </c>
      <c r="Q877" s="4">
        <f t="shared" si="41"/>
        <v>30.26934</v>
      </c>
    </row>
    <row r="878" spans="1:17" x14ac:dyDescent="0.3">
      <c r="A878" t="s">
        <v>1320</v>
      </c>
      <c r="B878">
        <v>80</v>
      </c>
      <c r="C878">
        <v>101</v>
      </c>
      <c r="D878">
        <v>41227069</v>
      </c>
      <c r="E878" t="s">
        <v>129</v>
      </c>
      <c r="F878" t="s">
        <v>5761</v>
      </c>
      <c r="G878" t="s">
        <v>5762</v>
      </c>
      <c r="H878">
        <v>162701</v>
      </c>
      <c r="I878">
        <v>962</v>
      </c>
      <c r="J878" t="s">
        <v>19</v>
      </c>
      <c r="K878" t="s">
        <v>20</v>
      </c>
      <c r="L878">
        <v>11000000</v>
      </c>
      <c r="M878">
        <v>2002</v>
      </c>
      <c r="N878">
        <v>7.4</v>
      </c>
      <c r="O878" s="4">
        <f t="shared" si="39"/>
        <v>41.227069</v>
      </c>
      <c r="P878" s="4">
        <f t="shared" si="40"/>
        <v>11</v>
      </c>
      <c r="Q878" s="4">
        <f t="shared" si="41"/>
        <v>30.227069</v>
      </c>
    </row>
    <row r="879" spans="1:17" x14ac:dyDescent="0.3">
      <c r="A879" t="s">
        <v>2347</v>
      </c>
      <c r="B879">
        <v>65</v>
      </c>
      <c r="C879">
        <v>99</v>
      </c>
      <c r="D879">
        <v>70163652</v>
      </c>
      <c r="E879" t="s">
        <v>557</v>
      </c>
      <c r="F879" t="s">
        <v>283</v>
      </c>
      <c r="G879" t="s">
        <v>2905</v>
      </c>
      <c r="H879">
        <v>31968</v>
      </c>
      <c r="I879">
        <v>82</v>
      </c>
      <c r="J879" t="s">
        <v>19</v>
      </c>
      <c r="K879" t="s">
        <v>20</v>
      </c>
      <c r="L879">
        <v>40000000</v>
      </c>
      <c r="M879">
        <v>2006</v>
      </c>
      <c r="N879">
        <v>4.5999999999999996</v>
      </c>
      <c r="O879" s="4">
        <f t="shared" si="39"/>
        <v>70.163651999999999</v>
      </c>
      <c r="P879" s="4">
        <f t="shared" si="40"/>
        <v>40</v>
      </c>
      <c r="Q879" s="4">
        <f t="shared" si="41"/>
        <v>30.163651999999999</v>
      </c>
    </row>
    <row r="880" spans="1:17" x14ac:dyDescent="0.3">
      <c r="A880" t="s">
        <v>111</v>
      </c>
      <c r="B880">
        <v>300</v>
      </c>
      <c r="C880">
        <v>176</v>
      </c>
      <c r="D880">
        <v>130127620</v>
      </c>
      <c r="E880" t="s">
        <v>901</v>
      </c>
      <c r="F880" t="s">
        <v>902</v>
      </c>
      <c r="G880" t="s">
        <v>903</v>
      </c>
      <c r="H880">
        <v>324671</v>
      </c>
      <c r="I880">
        <v>458</v>
      </c>
      <c r="J880" t="s">
        <v>19</v>
      </c>
      <c r="K880" t="s">
        <v>20</v>
      </c>
      <c r="L880">
        <v>100000000</v>
      </c>
      <c r="M880">
        <v>2007</v>
      </c>
      <c r="N880">
        <v>7.8</v>
      </c>
      <c r="O880" s="4">
        <f t="shared" si="39"/>
        <v>130.12762000000001</v>
      </c>
      <c r="P880" s="4">
        <f t="shared" si="40"/>
        <v>100</v>
      </c>
      <c r="Q880" s="4">
        <f t="shared" si="41"/>
        <v>30.127620000000007</v>
      </c>
    </row>
    <row r="881" spans="1:17" x14ac:dyDescent="0.3">
      <c r="A881" t="s">
        <v>230</v>
      </c>
      <c r="B881">
        <v>252</v>
      </c>
      <c r="C881">
        <v>145</v>
      </c>
      <c r="D881">
        <v>132014112</v>
      </c>
      <c r="E881" t="s">
        <v>860</v>
      </c>
      <c r="F881" t="s">
        <v>303</v>
      </c>
      <c r="G881" t="s">
        <v>889</v>
      </c>
      <c r="H881">
        <v>399651</v>
      </c>
      <c r="I881">
        <v>1331</v>
      </c>
      <c r="J881" t="s">
        <v>19</v>
      </c>
      <c r="K881" t="s">
        <v>20</v>
      </c>
      <c r="L881">
        <v>102000000</v>
      </c>
      <c r="M881">
        <v>2002</v>
      </c>
      <c r="N881">
        <v>7.7</v>
      </c>
      <c r="O881" s="4">
        <f t="shared" si="39"/>
        <v>132.01411200000001</v>
      </c>
      <c r="P881" s="4">
        <f t="shared" si="40"/>
        <v>102</v>
      </c>
      <c r="Q881" s="4">
        <f t="shared" si="41"/>
        <v>30.014112000000011</v>
      </c>
    </row>
    <row r="882" spans="1:17" x14ac:dyDescent="0.3">
      <c r="A882" t="s">
        <v>7154</v>
      </c>
      <c r="B882">
        <v>235</v>
      </c>
      <c r="C882">
        <v>79</v>
      </c>
      <c r="D882">
        <v>30500882</v>
      </c>
      <c r="E882" t="s">
        <v>7576</v>
      </c>
      <c r="F882" t="s">
        <v>7577</v>
      </c>
      <c r="G882" t="s">
        <v>7578</v>
      </c>
      <c r="H882">
        <v>42256</v>
      </c>
      <c r="I882">
        <v>916</v>
      </c>
      <c r="J882" t="s">
        <v>19</v>
      </c>
      <c r="K882" t="s">
        <v>20</v>
      </c>
      <c r="L882">
        <v>500000</v>
      </c>
      <c r="M882">
        <v>2003</v>
      </c>
      <c r="N882">
        <v>5.7</v>
      </c>
      <c r="O882" s="4">
        <f t="shared" si="39"/>
        <v>30.500882000000001</v>
      </c>
      <c r="P882" s="4">
        <f t="shared" si="40"/>
        <v>0.5</v>
      </c>
      <c r="Q882" s="4">
        <f t="shared" si="41"/>
        <v>30.000882000000001</v>
      </c>
    </row>
    <row r="883" spans="1:17" x14ac:dyDescent="0.3">
      <c r="A883" t="s">
        <v>1320</v>
      </c>
      <c r="B883">
        <v>144</v>
      </c>
      <c r="C883">
        <v>99</v>
      </c>
      <c r="D883">
        <v>109993847</v>
      </c>
      <c r="E883" t="s">
        <v>1322</v>
      </c>
      <c r="F883" t="s">
        <v>1129</v>
      </c>
      <c r="G883" t="s">
        <v>1323</v>
      </c>
      <c r="H883">
        <v>72326</v>
      </c>
      <c r="I883">
        <v>116</v>
      </c>
      <c r="J883" t="s">
        <v>19</v>
      </c>
      <c r="K883" t="s">
        <v>20</v>
      </c>
      <c r="L883">
        <v>80000000</v>
      </c>
      <c r="M883">
        <v>2008</v>
      </c>
      <c r="N883">
        <v>6.1</v>
      </c>
      <c r="O883" s="4">
        <f t="shared" si="39"/>
        <v>109.993847</v>
      </c>
      <c r="P883" s="4">
        <f t="shared" si="40"/>
        <v>80</v>
      </c>
      <c r="Q883" s="4">
        <f t="shared" si="41"/>
        <v>29.993847000000002</v>
      </c>
    </row>
    <row r="884" spans="1:17" x14ac:dyDescent="0.3">
      <c r="A884" t="s">
        <v>449</v>
      </c>
      <c r="B884">
        <v>167</v>
      </c>
      <c r="C884">
        <v>89</v>
      </c>
      <c r="D884">
        <v>179982968</v>
      </c>
      <c r="E884" t="s">
        <v>451</v>
      </c>
      <c r="F884" t="s">
        <v>452</v>
      </c>
      <c r="G884" t="s">
        <v>453</v>
      </c>
      <c r="H884">
        <v>146019</v>
      </c>
      <c r="I884">
        <v>119</v>
      </c>
      <c r="J884" t="s">
        <v>19</v>
      </c>
      <c r="K884" t="s">
        <v>20</v>
      </c>
      <c r="L884">
        <v>150000000</v>
      </c>
      <c r="M884">
        <v>2008</v>
      </c>
      <c r="N884">
        <v>6.7</v>
      </c>
      <c r="O884" s="4">
        <f t="shared" si="39"/>
        <v>179.982968</v>
      </c>
      <c r="P884" s="4">
        <f t="shared" si="40"/>
        <v>150</v>
      </c>
      <c r="Q884" s="4">
        <f t="shared" si="41"/>
        <v>29.982968</v>
      </c>
    </row>
    <row r="885" spans="1:17" x14ac:dyDescent="0.3">
      <c r="A885" t="s">
        <v>6593</v>
      </c>
      <c r="B885">
        <v>185</v>
      </c>
      <c r="C885">
        <v>109</v>
      </c>
      <c r="D885">
        <v>34468224</v>
      </c>
      <c r="E885" t="s">
        <v>2623</v>
      </c>
      <c r="F885" t="s">
        <v>436</v>
      </c>
      <c r="G885" t="s">
        <v>6594</v>
      </c>
      <c r="H885">
        <v>105568</v>
      </c>
      <c r="I885">
        <v>533</v>
      </c>
      <c r="J885" t="s">
        <v>19</v>
      </c>
      <c r="K885" t="s">
        <v>20</v>
      </c>
      <c r="L885">
        <v>4500000</v>
      </c>
      <c r="M885">
        <v>2003</v>
      </c>
      <c r="N885">
        <v>7.3</v>
      </c>
      <c r="O885" s="4">
        <f t="shared" si="39"/>
        <v>34.468223999999999</v>
      </c>
      <c r="P885" s="4">
        <f t="shared" si="40"/>
        <v>4.5</v>
      </c>
      <c r="Q885" s="4">
        <f t="shared" si="41"/>
        <v>29.968223999999999</v>
      </c>
    </row>
    <row r="886" spans="1:17" x14ac:dyDescent="0.3">
      <c r="A886" t="s">
        <v>571</v>
      </c>
      <c r="B886">
        <v>279</v>
      </c>
      <c r="C886">
        <v>121</v>
      </c>
      <c r="D886">
        <v>79948113</v>
      </c>
      <c r="E886" t="s">
        <v>1140</v>
      </c>
      <c r="F886" t="s">
        <v>396</v>
      </c>
      <c r="G886" t="s">
        <v>2394</v>
      </c>
      <c r="H886">
        <v>186879</v>
      </c>
      <c r="I886">
        <v>791</v>
      </c>
      <c r="J886" t="s">
        <v>19</v>
      </c>
      <c r="K886" t="s">
        <v>20</v>
      </c>
      <c r="L886">
        <v>50000000</v>
      </c>
      <c r="M886">
        <v>2009</v>
      </c>
      <c r="N886">
        <v>6.2</v>
      </c>
      <c r="O886" s="4">
        <f t="shared" si="39"/>
        <v>79.948113000000006</v>
      </c>
      <c r="P886" s="4">
        <f t="shared" si="40"/>
        <v>50</v>
      </c>
      <c r="Q886" s="4">
        <f t="shared" si="41"/>
        <v>29.948113000000006</v>
      </c>
    </row>
    <row r="887" spans="1:17" x14ac:dyDescent="0.3">
      <c r="A887" t="s">
        <v>460</v>
      </c>
      <c r="B887">
        <v>350</v>
      </c>
      <c r="C887">
        <v>119</v>
      </c>
      <c r="D887">
        <v>179883016</v>
      </c>
      <c r="E887" t="s">
        <v>159</v>
      </c>
      <c r="F887" t="s">
        <v>160</v>
      </c>
      <c r="G887" t="s">
        <v>461</v>
      </c>
      <c r="H887">
        <v>361924</v>
      </c>
      <c r="I887">
        <v>641</v>
      </c>
      <c r="J887" t="s">
        <v>19</v>
      </c>
      <c r="K887" t="s">
        <v>20</v>
      </c>
      <c r="L887">
        <v>150000000</v>
      </c>
      <c r="M887">
        <v>2009</v>
      </c>
      <c r="N887">
        <v>6.7</v>
      </c>
      <c r="O887" s="4">
        <f t="shared" si="39"/>
        <v>179.883016</v>
      </c>
      <c r="P887" s="4">
        <f t="shared" si="40"/>
        <v>150</v>
      </c>
      <c r="Q887" s="4">
        <f t="shared" si="41"/>
        <v>29.883015999999998</v>
      </c>
    </row>
    <row r="888" spans="1:17" x14ac:dyDescent="0.3">
      <c r="A888" t="s">
        <v>5043</v>
      </c>
      <c r="B888">
        <v>576</v>
      </c>
      <c r="C888">
        <v>100</v>
      </c>
      <c r="D888">
        <v>44667095</v>
      </c>
      <c r="E888" t="s">
        <v>753</v>
      </c>
      <c r="F888" t="s">
        <v>2839</v>
      </c>
      <c r="G888" t="s">
        <v>5044</v>
      </c>
      <c r="H888">
        <v>190030</v>
      </c>
      <c r="I888">
        <v>583</v>
      </c>
      <c r="J888" t="s">
        <v>19</v>
      </c>
      <c r="K888" t="s">
        <v>774</v>
      </c>
      <c r="L888">
        <v>15000000</v>
      </c>
      <c r="M888">
        <v>2011</v>
      </c>
      <c r="N888">
        <v>8</v>
      </c>
      <c r="O888" s="4">
        <f t="shared" si="39"/>
        <v>44.667095000000003</v>
      </c>
      <c r="P888" s="4">
        <f t="shared" si="40"/>
        <v>15</v>
      </c>
      <c r="Q888" s="4">
        <f t="shared" si="41"/>
        <v>29.667095000000003</v>
      </c>
    </row>
    <row r="889" spans="1:17" x14ac:dyDescent="0.3">
      <c r="A889" t="s">
        <v>2316</v>
      </c>
      <c r="B889">
        <v>177</v>
      </c>
      <c r="C889">
        <v>138</v>
      </c>
      <c r="D889">
        <v>64604977</v>
      </c>
      <c r="E889" t="s">
        <v>1110</v>
      </c>
      <c r="F889" t="s">
        <v>71</v>
      </c>
      <c r="G889" t="s">
        <v>3272</v>
      </c>
      <c r="H889">
        <v>414219</v>
      </c>
      <c r="I889">
        <v>625</v>
      </c>
      <c r="J889" t="s">
        <v>19</v>
      </c>
      <c r="K889" t="s">
        <v>20</v>
      </c>
      <c r="L889">
        <v>35000000</v>
      </c>
      <c r="M889">
        <v>1997</v>
      </c>
      <c r="N889">
        <v>8.3000000000000007</v>
      </c>
      <c r="O889" s="4">
        <f t="shared" si="39"/>
        <v>64.604977000000005</v>
      </c>
      <c r="P889" s="4">
        <f t="shared" si="40"/>
        <v>35</v>
      </c>
      <c r="Q889" s="4">
        <f t="shared" si="41"/>
        <v>29.604977000000005</v>
      </c>
    </row>
    <row r="890" spans="1:17" x14ac:dyDescent="0.3">
      <c r="A890" t="s">
        <v>2507</v>
      </c>
      <c r="B890">
        <v>487</v>
      </c>
      <c r="C890">
        <v>94</v>
      </c>
      <c r="D890">
        <v>45507053</v>
      </c>
      <c r="E890" t="s">
        <v>4728</v>
      </c>
      <c r="F890" t="s">
        <v>540</v>
      </c>
      <c r="G890" t="s">
        <v>5046</v>
      </c>
      <c r="H890">
        <v>237848</v>
      </c>
      <c r="I890">
        <v>377</v>
      </c>
      <c r="J890" t="s">
        <v>19</v>
      </c>
      <c r="K890" t="s">
        <v>20</v>
      </c>
      <c r="L890">
        <v>16000000</v>
      </c>
      <c r="M890">
        <v>2012</v>
      </c>
      <c r="N890">
        <v>7.8</v>
      </c>
      <c r="O890" s="4">
        <f t="shared" si="39"/>
        <v>45.507052999999999</v>
      </c>
      <c r="P890" s="4">
        <f t="shared" si="40"/>
        <v>16</v>
      </c>
      <c r="Q890" s="4">
        <f t="shared" si="41"/>
        <v>29.507052999999999</v>
      </c>
    </row>
    <row r="891" spans="1:17" x14ac:dyDescent="0.3">
      <c r="A891" t="s">
        <v>1461</v>
      </c>
      <c r="B891">
        <v>123</v>
      </c>
      <c r="C891">
        <v>109</v>
      </c>
      <c r="D891">
        <v>74484168</v>
      </c>
      <c r="E891" t="s">
        <v>613</v>
      </c>
      <c r="F891" t="s">
        <v>1637</v>
      </c>
      <c r="G891" t="s">
        <v>3617</v>
      </c>
      <c r="H891">
        <v>109894</v>
      </c>
      <c r="I891">
        <v>340</v>
      </c>
      <c r="J891" t="s">
        <v>19</v>
      </c>
      <c r="K891" t="s">
        <v>20</v>
      </c>
      <c r="L891">
        <v>45000000</v>
      </c>
      <c r="M891">
        <v>2005</v>
      </c>
      <c r="N891">
        <v>6.9</v>
      </c>
      <c r="O891" s="4">
        <f t="shared" si="39"/>
        <v>74.484167999999997</v>
      </c>
      <c r="P891" s="4">
        <f t="shared" si="40"/>
        <v>45</v>
      </c>
      <c r="Q891" s="4">
        <f t="shared" si="41"/>
        <v>29.484167999999997</v>
      </c>
    </row>
    <row r="892" spans="1:17" x14ac:dyDescent="0.3">
      <c r="A892" t="s">
        <v>847</v>
      </c>
      <c r="B892">
        <v>226</v>
      </c>
      <c r="C892">
        <v>133</v>
      </c>
      <c r="D892">
        <v>51483949</v>
      </c>
      <c r="E892" t="s">
        <v>726</v>
      </c>
      <c r="F892" t="s">
        <v>172</v>
      </c>
      <c r="G892" t="s">
        <v>4360</v>
      </c>
      <c r="H892">
        <v>208092</v>
      </c>
      <c r="I892">
        <v>806</v>
      </c>
      <c r="J892" t="s">
        <v>19</v>
      </c>
      <c r="K892" t="s">
        <v>31</v>
      </c>
      <c r="L892">
        <v>22000000</v>
      </c>
      <c r="M892">
        <v>2003</v>
      </c>
      <c r="N892">
        <v>7</v>
      </c>
      <c r="O892" s="4">
        <f t="shared" si="39"/>
        <v>51.483949000000003</v>
      </c>
      <c r="P892" s="4">
        <f t="shared" si="40"/>
        <v>22</v>
      </c>
      <c r="Q892" s="4">
        <f t="shared" si="41"/>
        <v>29.483949000000003</v>
      </c>
    </row>
    <row r="893" spans="1:17" x14ac:dyDescent="0.3">
      <c r="A893" t="s">
        <v>2555</v>
      </c>
      <c r="B893">
        <v>216</v>
      </c>
      <c r="C893">
        <v>86</v>
      </c>
      <c r="D893">
        <v>54098051</v>
      </c>
      <c r="E893" t="s">
        <v>2914</v>
      </c>
      <c r="F893" t="s">
        <v>4051</v>
      </c>
      <c r="G893" t="s">
        <v>4052</v>
      </c>
      <c r="H893">
        <v>102861</v>
      </c>
      <c r="I893">
        <v>571</v>
      </c>
      <c r="J893" t="s">
        <v>19</v>
      </c>
      <c r="K893" t="s">
        <v>432</v>
      </c>
      <c r="L893">
        <v>25000000</v>
      </c>
      <c r="M893">
        <v>2006</v>
      </c>
      <c r="N893">
        <v>5.8</v>
      </c>
      <c r="O893" s="4">
        <f t="shared" si="39"/>
        <v>54.098050999999998</v>
      </c>
      <c r="P893" s="4">
        <f t="shared" si="40"/>
        <v>25</v>
      </c>
      <c r="Q893" s="4">
        <f t="shared" si="41"/>
        <v>29.098050999999998</v>
      </c>
    </row>
    <row r="894" spans="1:17" x14ac:dyDescent="0.3">
      <c r="A894" t="s">
        <v>6056</v>
      </c>
      <c r="B894">
        <v>161</v>
      </c>
      <c r="C894">
        <v>112</v>
      </c>
      <c r="D894">
        <v>32541719</v>
      </c>
      <c r="E894" t="s">
        <v>2139</v>
      </c>
      <c r="F894" t="s">
        <v>800</v>
      </c>
      <c r="G894" t="s">
        <v>6527</v>
      </c>
      <c r="H894">
        <v>89806</v>
      </c>
      <c r="I894">
        <v>438</v>
      </c>
      <c r="J894" t="s">
        <v>19</v>
      </c>
      <c r="K894" t="s">
        <v>31</v>
      </c>
      <c r="L894">
        <v>3500159</v>
      </c>
      <c r="M894">
        <v>2002</v>
      </c>
      <c r="N894">
        <v>6.7</v>
      </c>
      <c r="O894" s="4">
        <f t="shared" si="39"/>
        <v>32.541719000000001</v>
      </c>
      <c r="P894" s="4">
        <f t="shared" si="40"/>
        <v>3.500159</v>
      </c>
      <c r="Q894" s="4">
        <f t="shared" si="41"/>
        <v>29.04156</v>
      </c>
    </row>
    <row r="895" spans="1:17" x14ac:dyDescent="0.3">
      <c r="A895" t="s">
        <v>340</v>
      </c>
      <c r="B895">
        <v>127</v>
      </c>
      <c r="C895">
        <v>100</v>
      </c>
      <c r="D895">
        <v>63939454</v>
      </c>
      <c r="E895" t="s">
        <v>3273</v>
      </c>
      <c r="F895" t="s">
        <v>1185</v>
      </c>
      <c r="G895" t="s">
        <v>3274</v>
      </c>
      <c r="H895">
        <v>61321</v>
      </c>
      <c r="I895">
        <v>217</v>
      </c>
      <c r="J895" t="s">
        <v>19</v>
      </c>
      <c r="K895" t="s">
        <v>20</v>
      </c>
      <c r="L895">
        <v>35000000</v>
      </c>
      <c r="M895">
        <v>2005</v>
      </c>
      <c r="N895">
        <v>6.2</v>
      </c>
      <c r="O895" s="4">
        <f t="shared" si="39"/>
        <v>63.939453999999998</v>
      </c>
      <c r="P895" s="4">
        <f t="shared" si="40"/>
        <v>35</v>
      </c>
      <c r="Q895" s="4">
        <f t="shared" si="41"/>
        <v>28.939453999999998</v>
      </c>
    </row>
    <row r="896" spans="1:17" x14ac:dyDescent="0.3">
      <c r="A896" t="s">
        <v>1528</v>
      </c>
      <c r="B896">
        <v>358</v>
      </c>
      <c r="C896">
        <v>119</v>
      </c>
      <c r="D896">
        <v>98895417</v>
      </c>
      <c r="E896" t="s">
        <v>34</v>
      </c>
      <c r="F896" t="s">
        <v>362</v>
      </c>
      <c r="G896" t="s">
        <v>1653</v>
      </c>
      <c r="H896">
        <v>203154</v>
      </c>
      <c r="I896">
        <v>698</v>
      </c>
      <c r="J896" t="s">
        <v>19</v>
      </c>
      <c r="K896" t="s">
        <v>20</v>
      </c>
      <c r="L896">
        <v>70000000</v>
      </c>
      <c r="M896">
        <v>2013</v>
      </c>
      <c r="N896">
        <v>6.5</v>
      </c>
      <c r="O896" s="4">
        <f t="shared" si="39"/>
        <v>98.895416999999995</v>
      </c>
      <c r="P896" s="4">
        <f t="shared" si="40"/>
        <v>70</v>
      </c>
      <c r="Q896" s="4">
        <f t="shared" si="41"/>
        <v>28.895416999999995</v>
      </c>
    </row>
    <row r="897" spans="1:17" x14ac:dyDescent="0.3">
      <c r="A897" t="s">
        <v>427</v>
      </c>
      <c r="B897">
        <v>114</v>
      </c>
      <c r="C897">
        <v>126</v>
      </c>
      <c r="D897">
        <v>43848100</v>
      </c>
      <c r="E897" t="s">
        <v>1007</v>
      </c>
      <c r="F897" t="s">
        <v>1277</v>
      </c>
      <c r="G897" t="s">
        <v>5026</v>
      </c>
      <c r="H897">
        <v>119150</v>
      </c>
      <c r="I897">
        <v>219</v>
      </c>
      <c r="J897" t="s">
        <v>19</v>
      </c>
      <c r="K897" t="s">
        <v>20</v>
      </c>
      <c r="L897">
        <v>15000000</v>
      </c>
      <c r="M897">
        <v>1987</v>
      </c>
      <c r="N897">
        <v>7.4</v>
      </c>
      <c r="O897" s="4">
        <f t="shared" si="39"/>
        <v>43.848100000000002</v>
      </c>
      <c r="P897" s="4">
        <f t="shared" si="40"/>
        <v>15</v>
      </c>
      <c r="Q897" s="4">
        <f t="shared" si="41"/>
        <v>28.848100000000002</v>
      </c>
    </row>
    <row r="898" spans="1:17" x14ac:dyDescent="0.3">
      <c r="A898" t="s">
        <v>1018</v>
      </c>
      <c r="B898">
        <v>83</v>
      </c>
      <c r="C898">
        <v>90</v>
      </c>
      <c r="D898">
        <v>63826569</v>
      </c>
      <c r="E898" t="s">
        <v>872</v>
      </c>
      <c r="F898" t="s">
        <v>1532</v>
      </c>
      <c r="G898" t="s">
        <v>3275</v>
      </c>
      <c r="H898">
        <v>32416</v>
      </c>
      <c r="I898">
        <v>138</v>
      </c>
      <c r="J898" t="s">
        <v>19</v>
      </c>
      <c r="K898" t="s">
        <v>20</v>
      </c>
      <c r="L898">
        <v>35000000</v>
      </c>
      <c r="M898">
        <v>1997</v>
      </c>
      <c r="N898">
        <v>6.3</v>
      </c>
      <c r="O898" s="4">
        <f t="shared" ref="O898:O961" si="42">D898/1000000</f>
        <v>63.826568999999999</v>
      </c>
      <c r="P898" s="4">
        <f t="shared" ref="P898:P961" si="43">L898/1000000</f>
        <v>35</v>
      </c>
      <c r="Q898" s="4">
        <f t="shared" ref="Q898:Q961" si="44">O898-P898</f>
        <v>28.826568999999999</v>
      </c>
    </row>
    <row r="899" spans="1:17" x14ac:dyDescent="0.3">
      <c r="A899" t="s">
        <v>188</v>
      </c>
      <c r="B899">
        <v>156</v>
      </c>
      <c r="C899">
        <v>136</v>
      </c>
      <c r="D899">
        <v>93771072</v>
      </c>
      <c r="E899" t="s">
        <v>1789</v>
      </c>
      <c r="F899" t="s">
        <v>429</v>
      </c>
      <c r="G899" t="s">
        <v>1790</v>
      </c>
      <c r="H899">
        <v>135404</v>
      </c>
      <c r="I899">
        <v>318</v>
      </c>
      <c r="J899" t="s">
        <v>19</v>
      </c>
      <c r="K899" t="s">
        <v>20</v>
      </c>
      <c r="L899">
        <v>65000000</v>
      </c>
      <c r="M899">
        <v>1998</v>
      </c>
      <c r="N899">
        <v>6.7</v>
      </c>
      <c r="O899" s="4">
        <f t="shared" si="42"/>
        <v>93.771072000000004</v>
      </c>
      <c r="P899" s="4">
        <f t="shared" si="43"/>
        <v>65</v>
      </c>
      <c r="Q899" s="4">
        <f t="shared" si="44"/>
        <v>28.771072000000004</v>
      </c>
    </row>
    <row r="900" spans="1:17" x14ac:dyDescent="0.3">
      <c r="A900" t="s">
        <v>3026</v>
      </c>
      <c r="B900">
        <v>53</v>
      </c>
      <c r="C900">
        <v>114</v>
      </c>
      <c r="D900">
        <v>50728000</v>
      </c>
      <c r="E900" t="s">
        <v>613</v>
      </c>
      <c r="F900" t="s">
        <v>3516</v>
      </c>
      <c r="G900" t="s">
        <v>4354</v>
      </c>
      <c r="H900">
        <v>48909</v>
      </c>
      <c r="I900">
        <v>166</v>
      </c>
      <c r="J900" t="s">
        <v>19</v>
      </c>
      <c r="K900" t="s">
        <v>20</v>
      </c>
      <c r="L900">
        <v>22000000</v>
      </c>
      <c r="M900">
        <v>1995</v>
      </c>
      <c r="N900">
        <v>5.8</v>
      </c>
      <c r="O900" s="4">
        <f t="shared" si="42"/>
        <v>50.728000000000002</v>
      </c>
      <c r="P900" s="4">
        <f t="shared" si="43"/>
        <v>22</v>
      </c>
      <c r="Q900" s="4">
        <f t="shared" si="44"/>
        <v>28.728000000000002</v>
      </c>
    </row>
    <row r="901" spans="1:17" x14ac:dyDescent="0.3">
      <c r="A901" t="s">
        <v>1302</v>
      </c>
      <c r="B901">
        <v>152</v>
      </c>
      <c r="C901">
        <v>89</v>
      </c>
      <c r="D901">
        <v>58715510</v>
      </c>
      <c r="E901" t="s">
        <v>877</v>
      </c>
      <c r="F901" t="s">
        <v>156</v>
      </c>
      <c r="G901" t="s">
        <v>3623</v>
      </c>
      <c r="H901">
        <v>79094</v>
      </c>
      <c r="I901">
        <v>129</v>
      </c>
      <c r="J901" t="s">
        <v>19</v>
      </c>
      <c r="K901" t="s">
        <v>20</v>
      </c>
      <c r="L901">
        <v>30000000</v>
      </c>
      <c r="M901">
        <v>2009</v>
      </c>
      <c r="N901">
        <v>5.4</v>
      </c>
      <c r="O901" s="4">
        <f t="shared" si="42"/>
        <v>58.715510000000002</v>
      </c>
      <c r="P901" s="4">
        <f t="shared" si="43"/>
        <v>30</v>
      </c>
      <c r="Q901" s="4">
        <f t="shared" si="44"/>
        <v>28.715510000000002</v>
      </c>
    </row>
    <row r="902" spans="1:17" x14ac:dyDescent="0.3">
      <c r="A902" t="s">
        <v>3549</v>
      </c>
      <c r="B902">
        <v>121</v>
      </c>
      <c r="C902">
        <v>126</v>
      </c>
      <c r="D902">
        <v>62700000</v>
      </c>
      <c r="E902" t="s">
        <v>137</v>
      </c>
      <c r="F902" t="s">
        <v>599</v>
      </c>
      <c r="G902" t="s">
        <v>3550</v>
      </c>
      <c r="H902">
        <v>69534</v>
      </c>
      <c r="I902">
        <v>294</v>
      </c>
      <c r="J902" t="s">
        <v>19</v>
      </c>
      <c r="K902" t="s">
        <v>31</v>
      </c>
      <c r="L902">
        <v>34000000</v>
      </c>
      <c r="M902">
        <v>1979</v>
      </c>
      <c r="N902">
        <v>6.3</v>
      </c>
      <c r="O902" s="4">
        <f t="shared" si="42"/>
        <v>62.7</v>
      </c>
      <c r="P902" s="4">
        <f t="shared" si="43"/>
        <v>34</v>
      </c>
      <c r="Q902" s="4">
        <f t="shared" si="44"/>
        <v>28.700000000000003</v>
      </c>
    </row>
    <row r="903" spans="1:17" x14ac:dyDescent="0.3">
      <c r="A903" t="s">
        <v>4494</v>
      </c>
      <c r="B903">
        <v>99</v>
      </c>
      <c r="C903">
        <v>85</v>
      </c>
      <c r="D903">
        <v>48546578</v>
      </c>
      <c r="E903" t="s">
        <v>877</v>
      </c>
      <c r="F903" t="s">
        <v>2186</v>
      </c>
      <c r="G903" t="s">
        <v>4495</v>
      </c>
      <c r="H903">
        <v>50415</v>
      </c>
      <c r="I903">
        <v>613</v>
      </c>
      <c r="J903" t="s">
        <v>19</v>
      </c>
      <c r="K903" t="s">
        <v>20</v>
      </c>
      <c r="L903">
        <v>20000000</v>
      </c>
      <c r="M903">
        <v>2006</v>
      </c>
      <c r="N903">
        <v>2.7</v>
      </c>
      <c r="O903" s="4">
        <f t="shared" si="42"/>
        <v>48.546577999999997</v>
      </c>
      <c r="P903" s="4">
        <f t="shared" si="43"/>
        <v>20</v>
      </c>
      <c r="Q903" s="4">
        <f t="shared" si="44"/>
        <v>28.546577999999997</v>
      </c>
    </row>
    <row r="904" spans="1:17" x14ac:dyDescent="0.3">
      <c r="A904" t="s">
        <v>684</v>
      </c>
      <c r="B904">
        <v>159</v>
      </c>
      <c r="C904">
        <v>101</v>
      </c>
      <c r="D904">
        <v>131536019</v>
      </c>
      <c r="E904" t="s">
        <v>685</v>
      </c>
      <c r="F904" t="s">
        <v>686</v>
      </c>
      <c r="G904" t="s">
        <v>687</v>
      </c>
      <c r="H904">
        <v>58498</v>
      </c>
      <c r="I904">
        <v>99</v>
      </c>
      <c r="J904" t="s">
        <v>19</v>
      </c>
      <c r="K904" t="s">
        <v>20</v>
      </c>
      <c r="L904">
        <v>103000000</v>
      </c>
      <c r="M904">
        <v>2014</v>
      </c>
      <c r="N904">
        <v>6.4</v>
      </c>
      <c r="O904" s="4">
        <f t="shared" si="42"/>
        <v>131.53601900000001</v>
      </c>
      <c r="P904" s="4">
        <f t="shared" si="43"/>
        <v>103</v>
      </c>
      <c r="Q904" s="4">
        <f t="shared" si="44"/>
        <v>28.53601900000001</v>
      </c>
    </row>
    <row r="905" spans="1:17" x14ac:dyDescent="0.3">
      <c r="A905" t="s">
        <v>6162</v>
      </c>
      <c r="B905">
        <v>53</v>
      </c>
      <c r="C905">
        <v>112</v>
      </c>
      <c r="D905">
        <v>36500000</v>
      </c>
      <c r="E905" t="s">
        <v>901</v>
      </c>
      <c r="F905" t="s">
        <v>1796</v>
      </c>
      <c r="G905" t="s">
        <v>6163</v>
      </c>
      <c r="H905">
        <v>87090</v>
      </c>
      <c r="I905">
        <v>142</v>
      </c>
      <c r="J905" t="s">
        <v>19</v>
      </c>
      <c r="K905" t="s">
        <v>20</v>
      </c>
      <c r="L905">
        <v>8000000</v>
      </c>
      <c r="M905">
        <v>1979</v>
      </c>
      <c r="N905">
        <v>7.6</v>
      </c>
      <c r="O905" s="4">
        <f t="shared" si="42"/>
        <v>36.5</v>
      </c>
      <c r="P905" s="4">
        <f t="shared" si="43"/>
        <v>8</v>
      </c>
      <c r="Q905" s="4">
        <f t="shared" si="44"/>
        <v>28.5</v>
      </c>
    </row>
    <row r="906" spans="1:17" x14ac:dyDescent="0.3">
      <c r="A906" t="s">
        <v>1667</v>
      </c>
      <c r="B906">
        <v>421</v>
      </c>
      <c r="C906">
        <v>101</v>
      </c>
      <c r="D906">
        <v>40962534</v>
      </c>
      <c r="E906" t="s">
        <v>1671</v>
      </c>
      <c r="F906" t="s">
        <v>2025</v>
      </c>
      <c r="G906" t="s">
        <v>4303</v>
      </c>
      <c r="H906">
        <v>188652</v>
      </c>
      <c r="I906">
        <v>288</v>
      </c>
      <c r="J906" t="s">
        <v>19</v>
      </c>
      <c r="K906" t="s">
        <v>20</v>
      </c>
      <c r="L906">
        <v>12500000</v>
      </c>
      <c r="M906">
        <v>2011</v>
      </c>
      <c r="N906">
        <v>7.1</v>
      </c>
      <c r="O906" s="4">
        <f t="shared" si="42"/>
        <v>40.962533999999998</v>
      </c>
      <c r="P906" s="4">
        <f t="shared" si="43"/>
        <v>12.5</v>
      </c>
      <c r="Q906" s="4">
        <f t="shared" si="44"/>
        <v>28.462533999999998</v>
      </c>
    </row>
    <row r="907" spans="1:17" x14ac:dyDescent="0.3">
      <c r="A907" t="s">
        <v>6287</v>
      </c>
      <c r="B907">
        <v>136</v>
      </c>
      <c r="C907">
        <v>121</v>
      </c>
      <c r="D907">
        <v>35400000</v>
      </c>
      <c r="E907" t="s">
        <v>28</v>
      </c>
      <c r="F907" t="s">
        <v>3671</v>
      </c>
      <c r="G907" t="s">
        <v>6295</v>
      </c>
      <c r="H907">
        <v>74957</v>
      </c>
      <c r="I907">
        <v>251</v>
      </c>
      <c r="J907" t="s">
        <v>19</v>
      </c>
      <c r="K907" t="s">
        <v>31</v>
      </c>
      <c r="L907">
        <v>7000000</v>
      </c>
      <c r="M907">
        <v>1973</v>
      </c>
      <c r="N907">
        <v>6.8</v>
      </c>
      <c r="O907" s="4">
        <f t="shared" si="42"/>
        <v>35.4</v>
      </c>
      <c r="P907" s="4">
        <f t="shared" si="43"/>
        <v>7</v>
      </c>
      <c r="Q907" s="4">
        <f t="shared" si="44"/>
        <v>28.4</v>
      </c>
    </row>
    <row r="908" spans="1:17" x14ac:dyDescent="0.3">
      <c r="A908" t="s">
        <v>6787</v>
      </c>
      <c r="B908">
        <v>123</v>
      </c>
      <c r="C908">
        <v>111</v>
      </c>
      <c r="D908">
        <v>31968347</v>
      </c>
      <c r="E908" t="s">
        <v>129</v>
      </c>
      <c r="F908" t="s">
        <v>396</v>
      </c>
      <c r="G908" t="s">
        <v>6788</v>
      </c>
      <c r="H908">
        <v>93894</v>
      </c>
      <c r="I908">
        <v>286</v>
      </c>
      <c r="J908" t="s">
        <v>19</v>
      </c>
      <c r="K908" t="s">
        <v>20</v>
      </c>
      <c r="L908">
        <v>3600000</v>
      </c>
      <c r="M908">
        <v>1995</v>
      </c>
      <c r="N908">
        <v>7.6</v>
      </c>
      <c r="O908" s="4">
        <f t="shared" si="42"/>
        <v>31.968347000000001</v>
      </c>
      <c r="P908" s="4">
        <f t="shared" si="43"/>
        <v>3.6</v>
      </c>
      <c r="Q908" s="4">
        <f t="shared" si="44"/>
        <v>28.368347</v>
      </c>
    </row>
    <row r="909" spans="1:17" x14ac:dyDescent="0.3">
      <c r="A909" t="s">
        <v>581</v>
      </c>
      <c r="B909">
        <v>88</v>
      </c>
      <c r="C909">
        <v>101</v>
      </c>
      <c r="D909">
        <v>60328558</v>
      </c>
      <c r="E909" t="s">
        <v>3490</v>
      </c>
      <c r="F909" t="s">
        <v>314</v>
      </c>
      <c r="G909" t="s">
        <v>3491</v>
      </c>
      <c r="H909">
        <v>61396</v>
      </c>
      <c r="I909">
        <v>159</v>
      </c>
      <c r="J909" t="s">
        <v>19</v>
      </c>
      <c r="K909" t="s">
        <v>20</v>
      </c>
      <c r="L909">
        <v>32000000</v>
      </c>
      <c r="M909">
        <v>1988</v>
      </c>
      <c r="N909">
        <v>7</v>
      </c>
      <c r="O909" s="4">
        <f t="shared" si="42"/>
        <v>60.328558000000001</v>
      </c>
      <c r="P909" s="4">
        <f t="shared" si="43"/>
        <v>32</v>
      </c>
      <c r="Q909" s="4">
        <f t="shared" si="44"/>
        <v>28.328558000000001</v>
      </c>
    </row>
    <row r="910" spans="1:17" hidden="1" x14ac:dyDescent="0.3">
      <c r="A910" t="s">
        <v>1650</v>
      </c>
      <c r="B910">
        <v>160</v>
      </c>
      <c r="C910">
        <v>123</v>
      </c>
      <c r="D910">
        <v>59699513</v>
      </c>
      <c r="E910" t="s">
        <v>3283</v>
      </c>
      <c r="F910" t="s">
        <v>703</v>
      </c>
      <c r="G910" t="s">
        <v>3284</v>
      </c>
      <c r="H910">
        <v>20827</v>
      </c>
      <c r="I910">
        <v>136</v>
      </c>
      <c r="J910" t="s">
        <v>19</v>
      </c>
      <c r="K910" t="s">
        <v>20</v>
      </c>
      <c r="L910">
        <v>35000000</v>
      </c>
      <c r="M910">
        <v>2010</v>
      </c>
      <c r="N910">
        <v>7.2</v>
      </c>
      <c r="O910" s="4">
        <f t="shared" si="42"/>
        <v>59.699513000000003</v>
      </c>
      <c r="P910" s="4">
        <f t="shared" si="43"/>
        <v>35</v>
      </c>
      <c r="Q910" s="4">
        <f t="shared" si="44"/>
        <v>24.699513000000003</v>
      </c>
    </row>
    <row r="911" spans="1:17" x14ac:dyDescent="0.3">
      <c r="A911" t="s">
        <v>1250</v>
      </c>
      <c r="B911">
        <v>225</v>
      </c>
      <c r="C911">
        <v>109</v>
      </c>
      <c r="D911">
        <v>61280963</v>
      </c>
      <c r="E911" t="s">
        <v>2074</v>
      </c>
      <c r="F911" t="s">
        <v>2203</v>
      </c>
      <c r="G911" t="s">
        <v>3281</v>
      </c>
      <c r="H911">
        <v>79877</v>
      </c>
      <c r="I911">
        <v>677</v>
      </c>
      <c r="J911" t="s">
        <v>19</v>
      </c>
      <c r="K911" t="s">
        <v>20</v>
      </c>
      <c r="L911">
        <v>33000000</v>
      </c>
      <c r="M911">
        <v>2000</v>
      </c>
      <c r="N911">
        <v>6.3</v>
      </c>
      <c r="O911" s="4">
        <f t="shared" si="42"/>
        <v>61.280963</v>
      </c>
      <c r="P911" s="4">
        <f t="shared" si="43"/>
        <v>33</v>
      </c>
      <c r="Q911" s="4">
        <f t="shared" si="44"/>
        <v>28.280963</v>
      </c>
    </row>
    <row r="912" spans="1:17" x14ac:dyDescent="0.3">
      <c r="A912" t="s">
        <v>1295</v>
      </c>
      <c r="B912">
        <v>173</v>
      </c>
      <c r="C912">
        <v>101</v>
      </c>
      <c r="D912">
        <v>88200225</v>
      </c>
      <c r="E912" t="s">
        <v>557</v>
      </c>
      <c r="F912" t="s">
        <v>621</v>
      </c>
      <c r="G912" t="s">
        <v>1973</v>
      </c>
      <c r="H912">
        <v>120795</v>
      </c>
      <c r="I912">
        <v>308</v>
      </c>
      <c r="J912" t="s">
        <v>19</v>
      </c>
      <c r="K912" t="s">
        <v>20</v>
      </c>
      <c r="L912">
        <v>60000000</v>
      </c>
      <c r="M912">
        <v>2004</v>
      </c>
      <c r="N912">
        <v>6.1</v>
      </c>
      <c r="O912" s="4">
        <f t="shared" si="42"/>
        <v>88.200225000000003</v>
      </c>
      <c r="P912" s="4">
        <f t="shared" si="43"/>
        <v>60</v>
      </c>
      <c r="Q912" s="4">
        <f t="shared" si="44"/>
        <v>28.200225000000003</v>
      </c>
    </row>
    <row r="913" spans="1:17" x14ac:dyDescent="0.3">
      <c r="A913" t="s">
        <v>3537</v>
      </c>
      <c r="B913">
        <v>77</v>
      </c>
      <c r="C913">
        <v>122</v>
      </c>
      <c r="D913">
        <v>39025000</v>
      </c>
      <c r="E913" t="s">
        <v>1007</v>
      </c>
      <c r="F913" t="s">
        <v>5372</v>
      </c>
      <c r="G913" t="s">
        <v>5763</v>
      </c>
      <c r="H913">
        <v>73193</v>
      </c>
      <c r="I913">
        <v>190</v>
      </c>
      <c r="J913" t="s">
        <v>19</v>
      </c>
      <c r="K913" t="s">
        <v>31</v>
      </c>
      <c r="L913">
        <v>11000000</v>
      </c>
      <c r="M913">
        <v>1995</v>
      </c>
      <c r="N913">
        <v>7.6</v>
      </c>
      <c r="O913" s="4">
        <f t="shared" si="42"/>
        <v>39.024999999999999</v>
      </c>
      <c r="P913" s="4">
        <f t="shared" si="43"/>
        <v>11</v>
      </c>
      <c r="Q913" s="4">
        <f t="shared" si="44"/>
        <v>28.024999999999999</v>
      </c>
    </row>
    <row r="914" spans="1:17" x14ac:dyDescent="0.3">
      <c r="A914" t="s">
        <v>1539</v>
      </c>
      <c r="B914">
        <v>130</v>
      </c>
      <c r="C914">
        <v>97</v>
      </c>
      <c r="D914">
        <v>43022524</v>
      </c>
      <c r="E914" t="s">
        <v>1289</v>
      </c>
      <c r="F914" t="s">
        <v>913</v>
      </c>
      <c r="G914" t="s">
        <v>5167</v>
      </c>
      <c r="H914">
        <v>67604</v>
      </c>
      <c r="I914">
        <v>218</v>
      </c>
      <c r="J914" t="s">
        <v>19</v>
      </c>
      <c r="K914" t="s">
        <v>20</v>
      </c>
      <c r="L914">
        <v>15000000</v>
      </c>
      <c r="M914">
        <v>1997</v>
      </c>
      <c r="N914">
        <v>7.1</v>
      </c>
      <c r="O914" s="4">
        <f t="shared" si="42"/>
        <v>43.022523999999997</v>
      </c>
      <c r="P914" s="4">
        <f t="shared" si="43"/>
        <v>15</v>
      </c>
      <c r="Q914" s="4">
        <f t="shared" si="44"/>
        <v>28.022523999999997</v>
      </c>
    </row>
    <row r="915" spans="1:17" x14ac:dyDescent="0.3">
      <c r="A915" t="s">
        <v>1539</v>
      </c>
      <c r="B915">
        <v>55</v>
      </c>
      <c r="C915">
        <v>128</v>
      </c>
      <c r="D915">
        <v>83000000</v>
      </c>
      <c r="E915" t="s">
        <v>1962</v>
      </c>
      <c r="F915" t="s">
        <v>731</v>
      </c>
      <c r="G915" t="s">
        <v>2204</v>
      </c>
      <c r="H915">
        <v>36587</v>
      </c>
      <c r="I915">
        <v>95</v>
      </c>
      <c r="J915" t="s">
        <v>19</v>
      </c>
      <c r="K915" t="s">
        <v>20</v>
      </c>
      <c r="L915">
        <v>55000000</v>
      </c>
      <c r="M915">
        <v>1994</v>
      </c>
      <c r="N915">
        <v>6</v>
      </c>
      <c r="O915" s="4">
        <f t="shared" si="42"/>
        <v>83</v>
      </c>
      <c r="P915" s="4">
        <f t="shared" si="43"/>
        <v>55</v>
      </c>
      <c r="Q915" s="4">
        <f t="shared" si="44"/>
        <v>28</v>
      </c>
    </row>
    <row r="916" spans="1:17" x14ac:dyDescent="0.3">
      <c r="A916" t="s">
        <v>5172</v>
      </c>
      <c r="B916">
        <v>238</v>
      </c>
      <c r="C916">
        <v>112</v>
      </c>
      <c r="D916">
        <v>42919096</v>
      </c>
      <c r="E916" t="s">
        <v>513</v>
      </c>
      <c r="F916" t="s">
        <v>588</v>
      </c>
      <c r="G916" t="s">
        <v>5173</v>
      </c>
      <c r="H916">
        <v>64747</v>
      </c>
      <c r="I916">
        <v>122</v>
      </c>
      <c r="J916" t="s">
        <v>19</v>
      </c>
      <c r="K916" t="s">
        <v>20</v>
      </c>
      <c r="L916">
        <v>15000000</v>
      </c>
      <c r="M916">
        <v>2013</v>
      </c>
      <c r="N916">
        <v>6.5</v>
      </c>
      <c r="O916" s="4">
        <f t="shared" si="42"/>
        <v>42.919096000000003</v>
      </c>
      <c r="P916" s="4">
        <f t="shared" si="43"/>
        <v>15</v>
      </c>
      <c r="Q916" s="4">
        <f t="shared" si="44"/>
        <v>27.919096000000003</v>
      </c>
    </row>
    <row r="917" spans="1:17" x14ac:dyDescent="0.3">
      <c r="A917" t="s">
        <v>3560</v>
      </c>
      <c r="B917">
        <v>204</v>
      </c>
      <c r="C917">
        <v>99</v>
      </c>
      <c r="D917">
        <v>58879132</v>
      </c>
      <c r="E917" t="s">
        <v>2028</v>
      </c>
      <c r="F917" t="s">
        <v>56</v>
      </c>
      <c r="G917" t="s">
        <v>3561</v>
      </c>
      <c r="H917">
        <v>66123</v>
      </c>
      <c r="I917">
        <v>219</v>
      </c>
      <c r="J917" t="s">
        <v>19</v>
      </c>
      <c r="K917" t="s">
        <v>20</v>
      </c>
      <c r="L917">
        <v>31000000</v>
      </c>
      <c r="M917">
        <v>2015</v>
      </c>
      <c r="N917">
        <v>6.1</v>
      </c>
      <c r="O917" s="4">
        <f t="shared" si="42"/>
        <v>58.879131999999998</v>
      </c>
      <c r="P917" s="4">
        <f t="shared" si="43"/>
        <v>31</v>
      </c>
      <c r="Q917" s="4">
        <f t="shared" si="44"/>
        <v>27.879131999999998</v>
      </c>
    </row>
    <row r="918" spans="1:17" x14ac:dyDescent="0.3">
      <c r="A918" t="s">
        <v>4505</v>
      </c>
      <c r="B918">
        <v>184</v>
      </c>
      <c r="C918">
        <v>96</v>
      </c>
      <c r="D918">
        <v>47852604</v>
      </c>
      <c r="E918" t="s">
        <v>1001</v>
      </c>
      <c r="F918" t="s">
        <v>2904</v>
      </c>
      <c r="G918" t="s">
        <v>4506</v>
      </c>
      <c r="H918">
        <v>62364</v>
      </c>
      <c r="I918">
        <v>337</v>
      </c>
      <c r="J918" t="s">
        <v>19</v>
      </c>
      <c r="K918" t="s">
        <v>20</v>
      </c>
      <c r="L918">
        <v>20000000</v>
      </c>
      <c r="M918">
        <v>2007</v>
      </c>
      <c r="N918">
        <v>5.9</v>
      </c>
      <c r="O918" s="4">
        <f t="shared" si="42"/>
        <v>47.852603999999999</v>
      </c>
      <c r="P918" s="4">
        <f t="shared" si="43"/>
        <v>20</v>
      </c>
      <c r="Q918" s="4">
        <f t="shared" si="44"/>
        <v>27.852603999999999</v>
      </c>
    </row>
    <row r="919" spans="1:17" x14ac:dyDescent="0.3">
      <c r="A919" t="s">
        <v>6958</v>
      </c>
      <c r="B919">
        <v>138</v>
      </c>
      <c r="C919">
        <v>87</v>
      </c>
      <c r="D919">
        <v>30000000</v>
      </c>
      <c r="E919" t="s">
        <v>3309</v>
      </c>
      <c r="F919" t="s">
        <v>6423</v>
      </c>
      <c r="G919" t="s">
        <v>6959</v>
      </c>
      <c r="H919">
        <v>43485</v>
      </c>
      <c r="I919">
        <v>327</v>
      </c>
      <c r="J919" t="s">
        <v>19</v>
      </c>
      <c r="K919" t="s">
        <v>20</v>
      </c>
      <c r="L919">
        <v>2200000</v>
      </c>
      <c r="M919">
        <v>1985</v>
      </c>
      <c r="N919">
        <v>5.4</v>
      </c>
      <c r="O919" s="4">
        <f t="shared" si="42"/>
        <v>30</v>
      </c>
      <c r="P919" s="4">
        <f t="shared" si="43"/>
        <v>2.2000000000000002</v>
      </c>
      <c r="Q919" s="4">
        <f t="shared" si="44"/>
        <v>27.8</v>
      </c>
    </row>
    <row r="920" spans="1:17" x14ac:dyDescent="0.3">
      <c r="A920" t="s">
        <v>1215</v>
      </c>
      <c r="B920">
        <v>187</v>
      </c>
      <c r="C920">
        <v>120</v>
      </c>
      <c r="D920">
        <v>112703470</v>
      </c>
      <c r="E920" t="s">
        <v>753</v>
      </c>
      <c r="F920" t="s">
        <v>1219</v>
      </c>
      <c r="G920" t="s">
        <v>1220</v>
      </c>
      <c r="H920">
        <v>69860</v>
      </c>
      <c r="I920">
        <v>214</v>
      </c>
      <c r="J920" t="s">
        <v>19</v>
      </c>
      <c r="K920" t="s">
        <v>20</v>
      </c>
      <c r="L920">
        <v>85000000</v>
      </c>
      <c r="M920">
        <v>2009</v>
      </c>
      <c r="N920">
        <v>6.6</v>
      </c>
      <c r="O920" s="4">
        <f t="shared" si="42"/>
        <v>112.70347</v>
      </c>
      <c r="P920" s="4">
        <f t="shared" si="43"/>
        <v>85</v>
      </c>
      <c r="Q920" s="4">
        <f t="shared" si="44"/>
        <v>27.703469999999996</v>
      </c>
    </row>
    <row r="921" spans="1:17" x14ac:dyDescent="0.3">
      <c r="A921" t="s">
        <v>2779</v>
      </c>
      <c r="B921">
        <v>101</v>
      </c>
      <c r="C921">
        <v>97</v>
      </c>
      <c r="D921">
        <v>38201895</v>
      </c>
      <c r="E921" t="s">
        <v>129</v>
      </c>
      <c r="F921" t="s">
        <v>1268</v>
      </c>
      <c r="G921" t="s">
        <v>5764</v>
      </c>
      <c r="H921">
        <v>149222</v>
      </c>
      <c r="I921">
        <v>749</v>
      </c>
      <c r="J921" t="s">
        <v>19</v>
      </c>
      <c r="K921" t="s">
        <v>20</v>
      </c>
      <c r="L921">
        <v>10500000</v>
      </c>
      <c r="M921">
        <v>1999</v>
      </c>
      <c r="N921">
        <v>6.9</v>
      </c>
      <c r="O921" s="4">
        <f t="shared" si="42"/>
        <v>38.201895</v>
      </c>
      <c r="P921" s="4">
        <f t="shared" si="43"/>
        <v>10.5</v>
      </c>
      <c r="Q921" s="4">
        <f t="shared" si="44"/>
        <v>27.701895</v>
      </c>
    </row>
    <row r="922" spans="1:17" x14ac:dyDescent="0.3">
      <c r="A922" t="s">
        <v>571</v>
      </c>
      <c r="B922">
        <v>118</v>
      </c>
      <c r="C922">
        <v>98</v>
      </c>
      <c r="D922">
        <v>50693162</v>
      </c>
      <c r="E922" t="s">
        <v>3115</v>
      </c>
      <c r="F922" t="s">
        <v>976</v>
      </c>
      <c r="G922" t="s">
        <v>3116</v>
      </c>
      <c r="H922">
        <v>136580</v>
      </c>
      <c r="I922">
        <v>545</v>
      </c>
      <c r="J922" t="s">
        <v>19</v>
      </c>
      <c r="K922" t="s">
        <v>20</v>
      </c>
      <c r="L922">
        <v>23000000</v>
      </c>
      <c r="M922">
        <v>1994</v>
      </c>
      <c r="N922">
        <v>7.6</v>
      </c>
      <c r="O922" s="4">
        <f t="shared" si="42"/>
        <v>50.693162000000001</v>
      </c>
      <c r="P922" s="4">
        <f t="shared" si="43"/>
        <v>23</v>
      </c>
      <c r="Q922" s="4">
        <f t="shared" si="44"/>
        <v>27.693162000000001</v>
      </c>
    </row>
    <row r="923" spans="1:17" hidden="1" x14ac:dyDescent="0.3">
      <c r="A923" t="s">
        <v>883</v>
      </c>
      <c r="B923">
        <v>95</v>
      </c>
      <c r="C923">
        <v>134</v>
      </c>
      <c r="D923">
        <v>20733485</v>
      </c>
      <c r="E923" t="s">
        <v>1671</v>
      </c>
      <c r="F923" t="s">
        <v>6613</v>
      </c>
      <c r="G923" t="s">
        <v>6614</v>
      </c>
      <c r="H923">
        <v>11622</v>
      </c>
      <c r="I923">
        <v>157</v>
      </c>
      <c r="J923" t="s">
        <v>19</v>
      </c>
      <c r="K923" t="s">
        <v>20</v>
      </c>
      <c r="L923">
        <v>5000000</v>
      </c>
      <c r="M923">
        <v>1997</v>
      </c>
      <c r="N923">
        <v>7.2</v>
      </c>
      <c r="O923" s="4">
        <f t="shared" si="42"/>
        <v>20.733485000000002</v>
      </c>
      <c r="P923" s="4">
        <f t="shared" si="43"/>
        <v>5</v>
      </c>
      <c r="Q923" s="4">
        <f t="shared" si="44"/>
        <v>15.733485000000002</v>
      </c>
    </row>
    <row r="924" spans="1:17" x14ac:dyDescent="0.3">
      <c r="A924" t="s">
        <v>633</v>
      </c>
      <c r="B924">
        <v>190</v>
      </c>
      <c r="C924">
        <v>104</v>
      </c>
      <c r="D924">
        <v>97680195</v>
      </c>
      <c r="E924" t="s">
        <v>877</v>
      </c>
      <c r="F924" t="s">
        <v>370</v>
      </c>
      <c r="G924" t="s">
        <v>2377</v>
      </c>
      <c r="H924">
        <v>271691</v>
      </c>
      <c r="I924">
        <v>243</v>
      </c>
      <c r="J924" t="s">
        <v>19</v>
      </c>
      <c r="K924" t="s">
        <v>20</v>
      </c>
      <c r="L924">
        <v>70000000</v>
      </c>
      <c r="M924">
        <v>2008</v>
      </c>
      <c r="N924">
        <v>6.8</v>
      </c>
      <c r="O924" s="4">
        <f t="shared" si="42"/>
        <v>97.680194999999998</v>
      </c>
      <c r="P924" s="4">
        <f t="shared" si="43"/>
        <v>70</v>
      </c>
      <c r="Q924" s="4">
        <f t="shared" si="44"/>
        <v>27.680194999999998</v>
      </c>
    </row>
    <row r="925" spans="1:17" x14ac:dyDescent="0.3">
      <c r="A925" t="s">
        <v>922</v>
      </c>
      <c r="B925">
        <v>140</v>
      </c>
      <c r="C925">
        <v>154</v>
      </c>
      <c r="D925">
        <v>39647595</v>
      </c>
      <c r="E925" t="s">
        <v>809</v>
      </c>
      <c r="F925" t="s">
        <v>913</v>
      </c>
      <c r="G925" t="s">
        <v>5617</v>
      </c>
      <c r="H925">
        <v>239540</v>
      </c>
      <c r="I925">
        <v>462</v>
      </c>
      <c r="J925" t="s">
        <v>19</v>
      </c>
      <c r="K925" t="s">
        <v>20</v>
      </c>
      <c r="L925">
        <v>12000000</v>
      </c>
      <c r="M925">
        <v>1997</v>
      </c>
      <c r="N925">
        <v>7.5</v>
      </c>
      <c r="O925" s="4">
        <f t="shared" si="42"/>
        <v>39.647595000000003</v>
      </c>
      <c r="P925" s="4">
        <f t="shared" si="43"/>
        <v>12</v>
      </c>
      <c r="Q925" s="4">
        <f t="shared" si="44"/>
        <v>27.647595000000003</v>
      </c>
    </row>
    <row r="926" spans="1:17" x14ac:dyDescent="0.3">
      <c r="A926" t="s">
        <v>225</v>
      </c>
      <c r="B926">
        <v>224</v>
      </c>
      <c r="C926">
        <v>117</v>
      </c>
      <c r="D926">
        <v>81645152</v>
      </c>
      <c r="E926" t="s">
        <v>1143</v>
      </c>
      <c r="F926" t="s">
        <v>2284</v>
      </c>
      <c r="G926" t="s">
        <v>2285</v>
      </c>
      <c r="H926">
        <v>158267</v>
      </c>
      <c r="I926">
        <v>559</v>
      </c>
      <c r="J926" t="s">
        <v>19</v>
      </c>
      <c r="K926" t="s">
        <v>20</v>
      </c>
      <c r="L926">
        <v>54000000</v>
      </c>
      <c r="M926">
        <v>2002</v>
      </c>
      <c r="N926">
        <v>6.7</v>
      </c>
      <c r="O926" s="4">
        <f t="shared" si="42"/>
        <v>81.645151999999996</v>
      </c>
      <c r="P926" s="4">
        <f t="shared" si="43"/>
        <v>54</v>
      </c>
      <c r="Q926" s="4">
        <f t="shared" si="44"/>
        <v>27.645151999999996</v>
      </c>
    </row>
    <row r="927" spans="1:17" hidden="1" x14ac:dyDescent="0.3">
      <c r="A927" t="s">
        <v>5211</v>
      </c>
      <c r="B927">
        <v>68</v>
      </c>
      <c r="C927">
        <v>124</v>
      </c>
      <c r="D927">
        <v>27441122</v>
      </c>
      <c r="E927" t="s">
        <v>2317</v>
      </c>
      <c r="F927" t="s">
        <v>665</v>
      </c>
      <c r="G927" t="s">
        <v>5212</v>
      </c>
      <c r="H927">
        <v>14322</v>
      </c>
      <c r="I927">
        <v>116</v>
      </c>
      <c r="J927" t="s">
        <v>19</v>
      </c>
      <c r="K927" t="s">
        <v>20</v>
      </c>
      <c r="L927">
        <v>15000000</v>
      </c>
      <c r="M927">
        <v>2000</v>
      </c>
      <c r="N927">
        <v>7.2</v>
      </c>
      <c r="O927" s="4">
        <f t="shared" si="42"/>
        <v>27.441122</v>
      </c>
      <c r="P927" s="4">
        <f t="shared" si="43"/>
        <v>15</v>
      </c>
      <c r="Q927" s="4">
        <f t="shared" si="44"/>
        <v>12.441122</v>
      </c>
    </row>
    <row r="928" spans="1:17" x14ac:dyDescent="0.3">
      <c r="A928" t="s">
        <v>5174</v>
      </c>
      <c r="B928">
        <v>198</v>
      </c>
      <c r="C928">
        <v>98</v>
      </c>
      <c r="D928">
        <v>42592530</v>
      </c>
      <c r="E928" t="s">
        <v>492</v>
      </c>
      <c r="F928" t="s">
        <v>816</v>
      </c>
      <c r="G928" t="s">
        <v>5175</v>
      </c>
      <c r="H928">
        <v>29867</v>
      </c>
      <c r="I928">
        <v>181</v>
      </c>
      <c r="J928" t="s">
        <v>19</v>
      </c>
      <c r="K928" t="s">
        <v>20</v>
      </c>
      <c r="L928">
        <v>15000000</v>
      </c>
      <c r="M928">
        <v>2015</v>
      </c>
      <c r="N928">
        <v>6.2</v>
      </c>
      <c r="O928" s="4">
        <f t="shared" si="42"/>
        <v>42.592529999999996</v>
      </c>
      <c r="P928" s="4">
        <f t="shared" si="43"/>
        <v>15</v>
      </c>
      <c r="Q928" s="4">
        <f t="shared" si="44"/>
        <v>27.592529999999996</v>
      </c>
    </row>
    <row r="929" spans="1:17" hidden="1" x14ac:dyDescent="0.3">
      <c r="A929" t="s">
        <v>1539</v>
      </c>
      <c r="B929">
        <v>42</v>
      </c>
      <c r="C929">
        <v>110</v>
      </c>
      <c r="D929">
        <v>14100000</v>
      </c>
      <c r="E929" t="s">
        <v>1289</v>
      </c>
      <c r="F929" t="s">
        <v>4619</v>
      </c>
      <c r="G929" t="s">
        <v>6642</v>
      </c>
      <c r="H929">
        <v>14995</v>
      </c>
      <c r="I929">
        <v>87</v>
      </c>
      <c r="J929" t="s">
        <v>19</v>
      </c>
      <c r="K929" t="s">
        <v>20</v>
      </c>
      <c r="L929">
        <v>5000000</v>
      </c>
      <c r="M929">
        <v>1982</v>
      </c>
      <c r="N929">
        <v>7.2</v>
      </c>
      <c r="O929" s="4">
        <f t="shared" si="42"/>
        <v>14.1</v>
      </c>
      <c r="P929" s="4">
        <f t="shared" si="43"/>
        <v>5</v>
      </c>
      <c r="Q929" s="4">
        <f t="shared" si="44"/>
        <v>9.1</v>
      </c>
    </row>
    <row r="930" spans="1:17" hidden="1" x14ac:dyDescent="0.3">
      <c r="A930" t="s">
        <v>822</v>
      </c>
      <c r="B930">
        <v>114</v>
      </c>
      <c r="C930">
        <v>100</v>
      </c>
      <c r="D930">
        <v>11694528</v>
      </c>
      <c r="E930" t="s">
        <v>6973</v>
      </c>
      <c r="F930" t="s">
        <v>198</v>
      </c>
      <c r="G930" t="s">
        <v>6974</v>
      </c>
      <c r="H930">
        <v>7721</v>
      </c>
      <c r="I930">
        <v>72</v>
      </c>
      <c r="J930" t="s">
        <v>19</v>
      </c>
      <c r="K930" t="s">
        <v>20</v>
      </c>
      <c r="L930">
        <v>3000000</v>
      </c>
      <c r="M930">
        <v>2005</v>
      </c>
      <c r="N930">
        <v>7.2</v>
      </c>
      <c r="O930" s="4">
        <f t="shared" si="42"/>
        <v>11.694528</v>
      </c>
      <c r="P930" s="4">
        <f t="shared" si="43"/>
        <v>3</v>
      </c>
      <c r="Q930" s="4">
        <f t="shared" si="44"/>
        <v>8.694528</v>
      </c>
    </row>
    <row r="931" spans="1:17" x14ac:dyDescent="0.3">
      <c r="A931" t="s">
        <v>4094</v>
      </c>
      <c r="B931">
        <v>190</v>
      </c>
      <c r="C931">
        <v>90</v>
      </c>
      <c r="D931">
        <v>37470017</v>
      </c>
      <c r="E931" t="s">
        <v>2396</v>
      </c>
      <c r="F931" t="s">
        <v>2020</v>
      </c>
      <c r="G931" t="s">
        <v>5847</v>
      </c>
      <c r="H931">
        <v>86890</v>
      </c>
      <c r="I931">
        <v>985</v>
      </c>
      <c r="J931" t="s">
        <v>19</v>
      </c>
      <c r="K931" t="s">
        <v>432</v>
      </c>
      <c r="L931">
        <v>10000000</v>
      </c>
      <c r="M931">
        <v>2001</v>
      </c>
      <c r="N931">
        <v>6.1</v>
      </c>
      <c r="O931" s="4">
        <f t="shared" si="42"/>
        <v>37.470016999999999</v>
      </c>
      <c r="P931" s="4">
        <f t="shared" si="43"/>
        <v>10</v>
      </c>
      <c r="Q931" s="4">
        <f t="shared" si="44"/>
        <v>27.470016999999999</v>
      </c>
    </row>
    <row r="932" spans="1:17" x14ac:dyDescent="0.3">
      <c r="A932" t="s">
        <v>6595</v>
      </c>
      <c r="B932">
        <v>220</v>
      </c>
      <c r="C932">
        <v>101</v>
      </c>
      <c r="D932">
        <v>32453345</v>
      </c>
      <c r="E932" t="s">
        <v>4148</v>
      </c>
      <c r="F932" t="s">
        <v>6596</v>
      </c>
      <c r="G932" t="s">
        <v>6597</v>
      </c>
      <c r="H932">
        <v>31791</v>
      </c>
      <c r="I932">
        <v>155</v>
      </c>
      <c r="J932" t="s">
        <v>19</v>
      </c>
      <c r="K932" t="s">
        <v>20</v>
      </c>
      <c r="L932">
        <v>5000000</v>
      </c>
      <c r="M932">
        <v>2014</v>
      </c>
      <c r="N932">
        <v>5</v>
      </c>
      <c r="O932" s="4">
        <f t="shared" si="42"/>
        <v>32.453344999999999</v>
      </c>
      <c r="P932" s="4">
        <f t="shared" si="43"/>
        <v>5</v>
      </c>
      <c r="Q932" s="4">
        <f t="shared" si="44"/>
        <v>27.453344999999999</v>
      </c>
    </row>
    <row r="933" spans="1:17" x14ac:dyDescent="0.3">
      <c r="A933" t="s">
        <v>3633</v>
      </c>
      <c r="B933">
        <v>98</v>
      </c>
      <c r="C933">
        <v>107</v>
      </c>
      <c r="D933">
        <v>55210049</v>
      </c>
      <c r="E933" t="s">
        <v>137</v>
      </c>
      <c r="F933" t="s">
        <v>566</v>
      </c>
      <c r="G933" t="s">
        <v>3634</v>
      </c>
      <c r="H933">
        <v>43743</v>
      </c>
      <c r="I933">
        <v>293</v>
      </c>
      <c r="J933" t="s">
        <v>19</v>
      </c>
      <c r="K933" t="s">
        <v>20</v>
      </c>
      <c r="L933">
        <v>27800000</v>
      </c>
      <c r="M933">
        <v>1989</v>
      </c>
      <c r="N933">
        <v>5.4</v>
      </c>
      <c r="O933" s="4">
        <f t="shared" si="42"/>
        <v>55.210048999999998</v>
      </c>
      <c r="P933" s="4">
        <f t="shared" si="43"/>
        <v>27.8</v>
      </c>
      <c r="Q933" s="4">
        <f t="shared" si="44"/>
        <v>27.410048999999997</v>
      </c>
    </row>
    <row r="934" spans="1:17" x14ac:dyDescent="0.3">
      <c r="A934" t="s">
        <v>5773</v>
      </c>
      <c r="B934">
        <v>351</v>
      </c>
      <c r="C934">
        <v>111</v>
      </c>
      <c r="D934">
        <v>38317535</v>
      </c>
      <c r="E934" t="s">
        <v>129</v>
      </c>
      <c r="F934" t="s">
        <v>238</v>
      </c>
      <c r="G934" t="s">
        <v>5774</v>
      </c>
      <c r="H934">
        <v>73249</v>
      </c>
      <c r="I934">
        <v>212</v>
      </c>
      <c r="J934" t="s">
        <v>19</v>
      </c>
      <c r="K934" t="s">
        <v>31</v>
      </c>
      <c r="L934">
        <v>11000000</v>
      </c>
      <c r="M934">
        <v>2015</v>
      </c>
      <c r="N934">
        <v>7.5</v>
      </c>
      <c r="O934" s="4">
        <f t="shared" si="42"/>
        <v>38.317534999999999</v>
      </c>
      <c r="P934" s="4">
        <f t="shared" si="43"/>
        <v>11</v>
      </c>
      <c r="Q934" s="4">
        <f t="shared" si="44"/>
        <v>27.317534999999999</v>
      </c>
    </row>
    <row r="935" spans="1:17" x14ac:dyDescent="0.3">
      <c r="A935" t="s">
        <v>74</v>
      </c>
      <c r="B935">
        <v>153</v>
      </c>
      <c r="C935">
        <v>112</v>
      </c>
      <c r="D935">
        <v>31252964</v>
      </c>
      <c r="E935" t="s">
        <v>129</v>
      </c>
      <c r="F935" t="s">
        <v>267</v>
      </c>
      <c r="G935" t="s">
        <v>6784</v>
      </c>
      <c r="H935">
        <v>71495</v>
      </c>
      <c r="I935">
        <v>522</v>
      </c>
      <c r="J935" t="s">
        <v>19</v>
      </c>
      <c r="K935" t="s">
        <v>20</v>
      </c>
      <c r="L935">
        <v>4000000</v>
      </c>
      <c r="M935">
        <v>2001</v>
      </c>
      <c r="N935">
        <v>7.1</v>
      </c>
      <c r="O935" s="4">
        <f t="shared" si="42"/>
        <v>31.252963999999999</v>
      </c>
      <c r="P935" s="4">
        <f t="shared" si="43"/>
        <v>4</v>
      </c>
      <c r="Q935" s="4">
        <f t="shared" si="44"/>
        <v>27.252963999999999</v>
      </c>
    </row>
    <row r="936" spans="1:17" hidden="1" x14ac:dyDescent="0.3">
      <c r="A936" t="s">
        <v>7164</v>
      </c>
      <c r="B936">
        <v>56</v>
      </c>
      <c r="C936">
        <v>89</v>
      </c>
      <c r="D936">
        <v>6719300</v>
      </c>
      <c r="E936" t="s">
        <v>1289</v>
      </c>
      <c r="F936" t="s">
        <v>3755</v>
      </c>
      <c r="G936" t="s">
        <v>7165</v>
      </c>
      <c r="H936">
        <v>8224</v>
      </c>
      <c r="I936">
        <v>132</v>
      </c>
      <c r="J936" t="s">
        <v>19</v>
      </c>
      <c r="K936" t="s">
        <v>162</v>
      </c>
      <c r="L936">
        <v>2000000</v>
      </c>
      <c r="M936">
        <v>1998</v>
      </c>
      <c r="N936">
        <v>7.2</v>
      </c>
      <c r="O936" s="4">
        <f t="shared" si="42"/>
        <v>6.7192999999999996</v>
      </c>
      <c r="P936" s="4">
        <f t="shared" si="43"/>
        <v>2</v>
      </c>
      <c r="Q936" s="4">
        <f t="shared" si="44"/>
        <v>4.7192999999999996</v>
      </c>
    </row>
    <row r="937" spans="1:17" x14ac:dyDescent="0.3">
      <c r="A937" t="s">
        <v>455</v>
      </c>
      <c r="B937">
        <v>185</v>
      </c>
      <c r="C937">
        <v>105</v>
      </c>
      <c r="D937">
        <v>177243721</v>
      </c>
      <c r="E937" t="s">
        <v>442</v>
      </c>
      <c r="F937" t="s">
        <v>457</v>
      </c>
      <c r="G937" t="s">
        <v>458</v>
      </c>
      <c r="H937">
        <v>130272</v>
      </c>
      <c r="I937">
        <v>209</v>
      </c>
      <c r="J937" t="s">
        <v>19</v>
      </c>
      <c r="K937" t="s">
        <v>20</v>
      </c>
      <c r="L937">
        <v>150000000</v>
      </c>
      <c r="M937">
        <v>2009</v>
      </c>
      <c r="N937">
        <v>5.9</v>
      </c>
      <c r="O937" s="4">
        <f t="shared" si="42"/>
        <v>177.24372099999999</v>
      </c>
      <c r="P937" s="4">
        <f t="shared" si="43"/>
        <v>150</v>
      </c>
      <c r="Q937" s="4">
        <f t="shared" si="44"/>
        <v>27.243720999999994</v>
      </c>
    </row>
    <row r="938" spans="1:17" hidden="1" x14ac:dyDescent="0.3">
      <c r="A938" t="s">
        <v>239</v>
      </c>
      <c r="B938">
        <v>51</v>
      </c>
      <c r="C938">
        <v>98</v>
      </c>
      <c r="D938">
        <v>3799339</v>
      </c>
      <c r="E938" t="s">
        <v>2280</v>
      </c>
      <c r="F938" t="s">
        <v>7705</v>
      </c>
      <c r="G938" t="s">
        <v>7706</v>
      </c>
      <c r="H938">
        <v>8000</v>
      </c>
      <c r="I938">
        <v>138</v>
      </c>
      <c r="J938" t="s">
        <v>19</v>
      </c>
      <c r="K938" t="s">
        <v>20</v>
      </c>
      <c r="L938">
        <v>250000</v>
      </c>
      <c r="M938">
        <v>2002</v>
      </c>
      <c r="N938">
        <v>7.2</v>
      </c>
      <c r="O938" s="4">
        <f t="shared" si="42"/>
        <v>3.7993389999999998</v>
      </c>
      <c r="P938" s="4">
        <f t="shared" si="43"/>
        <v>0.25</v>
      </c>
      <c r="Q938" s="4">
        <f t="shared" si="44"/>
        <v>3.5493389999999998</v>
      </c>
    </row>
    <row r="939" spans="1:17" hidden="1" x14ac:dyDescent="0.3">
      <c r="A939" t="s">
        <v>3772</v>
      </c>
      <c r="B939">
        <v>53</v>
      </c>
      <c r="C939">
        <v>103</v>
      </c>
      <c r="D939">
        <v>5132222</v>
      </c>
      <c r="E939" t="s">
        <v>1856</v>
      </c>
      <c r="F939" t="s">
        <v>213</v>
      </c>
      <c r="G939" t="s">
        <v>7297</v>
      </c>
      <c r="H939">
        <v>14112</v>
      </c>
      <c r="I939">
        <v>83</v>
      </c>
      <c r="J939" t="s">
        <v>19</v>
      </c>
      <c r="K939" t="s">
        <v>162</v>
      </c>
      <c r="L939">
        <v>2000000</v>
      </c>
      <c r="M939">
        <v>1994</v>
      </c>
      <c r="N939">
        <v>7.2</v>
      </c>
      <c r="O939" s="4">
        <f t="shared" si="42"/>
        <v>5.1322219999999996</v>
      </c>
      <c r="P939" s="4">
        <f t="shared" si="43"/>
        <v>2</v>
      </c>
      <c r="Q939" s="4">
        <f t="shared" si="44"/>
        <v>3.1322219999999996</v>
      </c>
    </row>
    <row r="940" spans="1:17" x14ac:dyDescent="0.3">
      <c r="A940" t="s">
        <v>2458</v>
      </c>
      <c r="B940">
        <v>125</v>
      </c>
      <c r="C940">
        <v>148</v>
      </c>
      <c r="D940">
        <v>54200000</v>
      </c>
      <c r="E940" t="s">
        <v>3920</v>
      </c>
      <c r="F940" t="s">
        <v>3513</v>
      </c>
      <c r="G940" t="s">
        <v>3921</v>
      </c>
      <c r="H940">
        <v>142448</v>
      </c>
      <c r="I940">
        <v>319</v>
      </c>
      <c r="J940" t="s">
        <v>19</v>
      </c>
      <c r="K940" t="s">
        <v>20</v>
      </c>
      <c r="L940">
        <v>27000000</v>
      </c>
      <c r="M940">
        <v>1980</v>
      </c>
      <c r="N940">
        <v>7.9</v>
      </c>
      <c r="O940" s="4">
        <f t="shared" si="42"/>
        <v>54.2</v>
      </c>
      <c r="P940" s="4">
        <f t="shared" si="43"/>
        <v>27</v>
      </c>
      <c r="Q940" s="4">
        <f t="shared" si="44"/>
        <v>27.200000000000003</v>
      </c>
    </row>
    <row r="941" spans="1:17" x14ac:dyDescent="0.3">
      <c r="A941" t="s">
        <v>1545</v>
      </c>
      <c r="B941">
        <v>161</v>
      </c>
      <c r="C941">
        <v>110</v>
      </c>
      <c r="D941">
        <v>67061228</v>
      </c>
      <c r="E941" t="s">
        <v>758</v>
      </c>
      <c r="F941" t="s">
        <v>362</v>
      </c>
      <c r="G941" t="s">
        <v>2756</v>
      </c>
      <c r="H941">
        <v>96565</v>
      </c>
      <c r="I941">
        <v>135</v>
      </c>
      <c r="J941" t="s">
        <v>19</v>
      </c>
      <c r="K941" t="s">
        <v>20</v>
      </c>
      <c r="L941">
        <v>40000000</v>
      </c>
      <c r="M941">
        <v>2010</v>
      </c>
      <c r="N941">
        <v>5.5</v>
      </c>
      <c r="O941" s="4">
        <f t="shared" si="42"/>
        <v>67.061228</v>
      </c>
      <c r="P941" s="4">
        <f t="shared" si="43"/>
        <v>40</v>
      </c>
      <c r="Q941" s="4">
        <f t="shared" si="44"/>
        <v>27.061228</v>
      </c>
    </row>
    <row r="942" spans="1:17" x14ac:dyDescent="0.3">
      <c r="A942" t="s">
        <v>3604</v>
      </c>
      <c r="B942">
        <v>327</v>
      </c>
      <c r="C942">
        <v>100</v>
      </c>
      <c r="D942">
        <v>34963967</v>
      </c>
      <c r="E942" t="s">
        <v>753</v>
      </c>
      <c r="F942" t="s">
        <v>37</v>
      </c>
      <c r="G942" t="s">
        <v>6168</v>
      </c>
      <c r="H942">
        <v>270441</v>
      </c>
      <c r="I942">
        <v>378</v>
      </c>
      <c r="J942" t="s">
        <v>19</v>
      </c>
      <c r="K942" t="s">
        <v>20</v>
      </c>
      <c r="L942">
        <v>8000000</v>
      </c>
      <c r="M942">
        <v>2011</v>
      </c>
      <c r="N942">
        <v>7.7</v>
      </c>
      <c r="O942" s="4">
        <f t="shared" si="42"/>
        <v>34.963966999999997</v>
      </c>
      <c r="P942" s="4">
        <f t="shared" si="43"/>
        <v>8</v>
      </c>
      <c r="Q942" s="4">
        <f t="shared" si="44"/>
        <v>26.963966999999997</v>
      </c>
    </row>
    <row r="943" spans="1:17" x14ac:dyDescent="0.3">
      <c r="A943" t="s">
        <v>2949</v>
      </c>
      <c r="B943">
        <v>169</v>
      </c>
      <c r="C943">
        <v>105</v>
      </c>
      <c r="D943">
        <v>51853450</v>
      </c>
      <c r="E943" t="s">
        <v>2267</v>
      </c>
      <c r="F943" t="s">
        <v>421</v>
      </c>
      <c r="G943" t="s">
        <v>2950</v>
      </c>
      <c r="H943">
        <v>37398</v>
      </c>
      <c r="I943">
        <v>110</v>
      </c>
      <c r="J943" t="s">
        <v>19</v>
      </c>
      <c r="K943" t="s">
        <v>20</v>
      </c>
      <c r="L943">
        <v>25000000</v>
      </c>
      <c r="M943">
        <v>2012</v>
      </c>
      <c r="N943">
        <v>6.6</v>
      </c>
      <c r="O943" s="4">
        <f t="shared" si="42"/>
        <v>51.853450000000002</v>
      </c>
      <c r="P943" s="4">
        <f t="shared" si="43"/>
        <v>25</v>
      </c>
      <c r="Q943" s="4">
        <f t="shared" si="44"/>
        <v>26.853450000000002</v>
      </c>
    </row>
    <row r="944" spans="1:17" x14ac:dyDescent="0.3">
      <c r="A944" t="s">
        <v>2309</v>
      </c>
      <c r="B944">
        <v>178</v>
      </c>
      <c r="C944">
        <v>102</v>
      </c>
      <c r="D944">
        <v>55845943</v>
      </c>
      <c r="E944" t="s">
        <v>201</v>
      </c>
      <c r="F944" t="s">
        <v>24</v>
      </c>
      <c r="G944" t="s">
        <v>3834</v>
      </c>
      <c r="H944">
        <v>130094</v>
      </c>
      <c r="I944">
        <v>471</v>
      </c>
      <c r="J944" t="s">
        <v>19</v>
      </c>
      <c r="K944" t="s">
        <v>20</v>
      </c>
      <c r="L944">
        <v>29000000</v>
      </c>
      <c r="M944">
        <v>2003</v>
      </c>
      <c r="N944">
        <v>6.4</v>
      </c>
      <c r="O944" s="4">
        <f t="shared" si="42"/>
        <v>55.845942999999998</v>
      </c>
      <c r="P944" s="4">
        <f t="shared" si="43"/>
        <v>29</v>
      </c>
      <c r="Q944" s="4">
        <f t="shared" si="44"/>
        <v>26.845942999999998</v>
      </c>
    </row>
    <row r="945" spans="1:17" x14ac:dyDescent="0.3">
      <c r="A945" t="s">
        <v>3337</v>
      </c>
      <c r="B945">
        <v>265</v>
      </c>
      <c r="C945">
        <v>108</v>
      </c>
      <c r="D945">
        <v>41777564</v>
      </c>
      <c r="E945" t="s">
        <v>2914</v>
      </c>
      <c r="F945" t="s">
        <v>4772</v>
      </c>
      <c r="G945" t="s">
        <v>4980</v>
      </c>
      <c r="H945">
        <v>129719</v>
      </c>
      <c r="I945">
        <v>855</v>
      </c>
      <c r="J945" t="s">
        <v>19</v>
      </c>
      <c r="K945" t="s">
        <v>20</v>
      </c>
      <c r="L945">
        <v>15000000</v>
      </c>
      <c r="M945">
        <v>2006</v>
      </c>
      <c r="N945">
        <v>6.4</v>
      </c>
      <c r="O945" s="4">
        <f t="shared" si="42"/>
        <v>41.777563999999998</v>
      </c>
      <c r="P945" s="4">
        <f t="shared" si="43"/>
        <v>15</v>
      </c>
      <c r="Q945" s="4">
        <f t="shared" si="44"/>
        <v>26.777563999999998</v>
      </c>
    </row>
    <row r="946" spans="1:17" x14ac:dyDescent="0.3">
      <c r="A946" t="s">
        <v>74</v>
      </c>
      <c r="B946">
        <v>226</v>
      </c>
      <c r="C946">
        <v>101</v>
      </c>
      <c r="D946">
        <v>51676606</v>
      </c>
      <c r="E946" t="s">
        <v>4056</v>
      </c>
      <c r="F946" t="s">
        <v>24</v>
      </c>
      <c r="G946" t="s">
        <v>4057</v>
      </c>
      <c r="H946">
        <v>174591</v>
      </c>
      <c r="I946">
        <v>632</v>
      </c>
      <c r="J946" t="s">
        <v>19</v>
      </c>
      <c r="K946" t="s">
        <v>20</v>
      </c>
      <c r="L946">
        <v>25000000</v>
      </c>
      <c r="M946">
        <v>2004</v>
      </c>
      <c r="N946">
        <v>7.8</v>
      </c>
      <c r="O946" s="4">
        <f t="shared" si="42"/>
        <v>51.676606</v>
      </c>
      <c r="P946" s="4">
        <f t="shared" si="43"/>
        <v>25</v>
      </c>
      <c r="Q946" s="4">
        <f t="shared" si="44"/>
        <v>26.676606</v>
      </c>
    </row>
    <row r="947" spans="1:17" hidden="1" x14ac:dyDescent="0.3">
      <c r="A947" t="s">
        <v>7428</v>
      </c>
      <c r="B947">
        <v>181</v>
      </c>
      <c r="C947">
        <v>97</v>
      </c>
      <c r="D947">
        <v>2508841</v>
      </c>
      <c r="E947" t="s">
        <v>1007</v>
      </c>
      <c r="F947" t="s">
        <v>3223</v>
      </c>
      <c r="G947" t="s">
        <v>7429</v>
      </c>
      <c r="H947">
        <v>21746</v>
      </c>
      <c r="I947">
        <v>93</v>
      </c>
      <c r="J947" t="s">
        <v>19</v>
      </c>
      <c r="K947" t="s">
        <v>20</v>
      </c>
      <c r="L947">
        <v>1000000</v>
      </c>
      <c r="M947">
        <v>2008</v>
      </c>
      <c r="N947">
        <v>7.2</v>
      </c>
      <c r="O947" s="4">
        <f t="shared" si="42"/>
        <v>2.5088409999999999</v>
      </c>
      <c r="P947" s="4">
        <f t="shared" si="43"/>
        <v>1</v>
      </c>
      <c r="Q947" s="4">
        <f t="shared" si="44"/>
        <v>1.5088409999999999</v>
      </c>
    </row>
    <row r="948" spans="1:17" hidden="1" x14ac:dyDescent="0.3">
      <c r="A948" t="s">
        <v>5869</v>
      </c>
      <c r="B948">
        <v>59</v>
      </c>
      <c r="C948">
        <v>88</v>
      </c>
      <c r="D948">
        <v>2073984</v>
      </c>
      <c r="E948" t="s">
        <v>129</v>
      </c>
      <c r="F948" t="s">
        <v>7523</v>
      </c>
      <c r="G948" t="s">
        <v>7524</v>
      </c>
      <c r="H948">
        <v>4743</v>
      </c>
      <c r="I948">
        <v>135</v>
      </c>
      <c r="J948" t="s">
        <v>19</v>
      </c>
      <c r="K948" t="s">
        <v>774</v>
      </c>
      <c r="L948">
        <v>800000</v>
      </c>
      <c r="M948">
        <v>2002</v>
      </c>
      <c r="N948">
        <v>7.2</v>
      </c>
      <c r="O948" s="4">
        <f t="shared" si="42"/>
        <v>2.0739839999999998</v>
      </c>
      <c r="P948" s="4">
        <f t="shared" si="43"/>
        <v>0.8</v>
      </c>
      <c r="Q948" s="4">
        <f t="shared" si="44"/>
        <v>1.2739839999999998</v>
      </c>
    </row>
    <row r="949" spans="1:17" hidden="1" x14ac:dyDescent="0.3">
      <c r="A949" t="s">
        <v>7656</v>
      </c>
      <c r="B949">
        <v>72</v>
      </c>
      <c r="C949">
        <v>88</v>
      </c>
      <c r="D949">
        <v>592014</v>
      </c>
      <c r="E949" t="s">
        <v>7657</v>
      </c>
      <c r="F949" t="s">
        <v>7658</v>
      </c>
      <c r="G949" t="s">
        <v>7659</v>
      </c>
      <c r="H949">
        <v>5709</v>
      </c>
      <c r="I949">
        <v>114</v>
      </c>
      <c r="J949" t="s">
        <v>19</v>
      </c>
      <c r="K949" t="s">
        <v>20</v>
      </c>
      <c r="L949">
        <v>218</v>
      </c>
      <c r="M949">
        <v>2003</v>
      </c>
      <c r="N949">
        <v>7.2</v>
      </c>
      <c r="O949" s="4">
        <f t="shared" si="42"/>
        <v>0.59201400000000004</v>
      </c>
      <c r="P949" s="4">
        <f t="shared" si="43"/>
        <v>2.1800000000000001E-4</v>
      </c>
      <c r="Q949" s="4">
        <f t="shared" si="44"/>
        <v>0.59179599999999999</v>
      </c>
    </row>
    <row r="950" spans="1:17" hidden="1" x14ac:dyDescent="0.3">
      <c r="A950" t="s">
        <v>6688</v>
      </c>
      <c r="B950">
        <v>64</v>
      </c>
      <c r="C950">
        <v>97</v>
      </c>
      <c r="D950">
        <v>1141829</v>
      </c>
      <c r="E950" t="s">
        <v>1007</v>
      </c>
      <c r="F950" t="s">
        <v>1436</v>
      </c>
      <c r="G950" t="s">
        <v>7548</v>
      </c>
      <c r="H950">
        <v>8509</v>
      </c>
      <c r="I950">
        <v>109</v>
      </c>
      <c r="J950" t="s">
        <v>19</v>
      </c>
      <c r="K950" t="s">
        <v>20</v>
      </c>
      <c r="L950">
        <v>700000</v>
      </c>
      <c r="M950">
        <v>2001</v>
      </c>
      <c r="N950">
        <v>7.2</v>
      </c>
      <c r="O950" s="4">
        <f t="shared" si="42"/>
        <v>1.141829</v>
      </c>
      <c r="P950" s="4">
        <f t="shared" si="43"/>
        <v>0.7</v>
      </c>
      <c r="Q950" s="4">
        <f t="shared" si="44"/>
        <v>0.44182900000000003</v>
      </c>
    </row>
    <row r="951" spans="1:17" x14ac:dyDescent="0.3">
      <c r="A951" t="s">
        <v>1821</v>
      </c>
      <c r="B951">
        <v>178</v>
      </c>
      <c r="C951">
        <v>89</v>
      </c>
      <c r="D951">
        <v>42638165</v>
      </c>
      <c r="E951" t="s">
        <v>1085</v>
      </c>
      <c r="F951" t="s">
        <v>258</v>
      </c>
      <c r="G951" t="s">
        <v>5045</v>
      </c>
      <c r="H951">
        <v>42182</v>
      </c>
      <c r="I951">
        <v>230</v>
      </c>
      <c r="J951" t="s">
        <v>19</v>
      </c>
      <c r="K951" t="s">
        <v>20</v>
      </c>
      <c r="L951">
        <v>16000000</v>
      </c>
      <c r="M951">
        <v>2009</v>
      </c>
      <c r="N951">
        <v>4.8</v>
      </c>
      <c r="O951" s="4">
        <f t="shared" si="42"/>
        <v>42.638165000000001</v>
      </c>
      <c r="P951" s="4">
        <f t="shared" si="43"/>
        <v>16</v>
      </c>
      <c r="Q951" s="4">
        <f t="shared" si="44"/>
        <v>26.638165000000001</v>
      </c>
    </row>
    <row r="952" spans="1:17" hidden="1" x14ac:dyDescent="0.3">
      <c r="A952" t="s">
        <v>7057</v>
      </c>
      <c r="B952">
        <v>11</v>
      </c>
      <c r="C952">
        <v>114</v>
      </c>
      <c r="D952">
        <v>1001437</v>
      </c>
      <c r="E952" t="s">
        <v>129</v>
      </c>
      <c r="F952" t="s">
        <v>7521</v>
      </c>
      <c r="G952" t="s">
        <v>7522</v>
      </c>
      <c r="H952">
        <v>2039</v>
      </c>
      <c r="I952">
        <v>28</v>
      </c>
      <c r="J952" t="s">
        <v>19</v>
      </c>
      <c r="K952" t="s">
        <v>20</v>
      </c>
      <c r="L952">
        <v>800000</v>
      </c>
      <c r="M952">
        <v>1993</v>
      </c>
      <c r="N952">
        <v>7.2</v>
      </c>
      <c r="O952" s="4">
        <f t="shared" si="42"/>
        <v>1.0014369999999999</v>
      </c>
      <c r="P952" s="4">
        <f t="shared" si="43"/>
        <v>0.8</v>
      </c>
      <c r="Q952" s="4">
        <f t="shared" si="44"/>
        <v>0.20143699999999987</v>
      </c>
    </row>
    <row r="953" spans="1:17" hidden="1" x14ac:dyDescent="0.3">
      <c r="A953" t="s">
        <v>7739</v>
      </c>
      <c r="B953">
        <v>15</v>
      </c>
      <c r="C953">
        <v>85</v>
      </c>
      <c r="D953">
        <v>381225</v>
      </c>
      <c r="E953" t="s">
        <v>38</v>
      </c>
      <c r="F953" t="s">
        <v>7740</v>
      </c>
      <c r="G953" t="s">
        <v>7741</v>
      </c>
      <c r="H953">
        <v>131</v>
      </c>
      <c r="I953">
        <v>13</v>
      </c>
      <c r="J953" t="s">
        <v>19</v>
      </c>
      <c r="K953" t="s">
        <v>20</v>
      </c>
      <c r="L953">
        <v>200000</v>
      </c>
      <c r="M953">
        <v>2004</v>
      </c>
      <c r="N953">
        <v>7.2</v>
      </c>
      <c r="O953" s="4">
        <f t="shared" si="42"/>
        <v>0.38122499999999998</v>
      </c>
      <c r="P953" s="4">
        <f t="shared" si="43"/>
        <v>0.2</v>
      </c>
      <c r="Q953" s="4">
        <f t="shared" si="44"/>
        <v>0.18122499999999997</v>
      </c>
    </row>
    <row r="954" spans="1:17" x14ac:dyDescent="0.3">
      <c r="A954" t="s">
        <v>1127</v>
      </c>
      <c r="B954">
        <v>77</v>
      </c>
      <c r="C954">
        <v>92</v>
      </c>
      <c r="D954">
        <v>38624000</v>
      </c>
      <c r="E954" t="s">
        <v>1896</v>
      </c>
      <c r="F954" t="s">
        <v>1129</v>
      </c>
      <c r="G954" t="s">
        <v>5846</v>
      </c>
      <c r="H954">
        <v>156143</v>
      </c>
      <c r="I954">
        <v>289</v>
      </c>
      <c r="J954" t="s">
        <v>19</v>
      </c>
      <c r="K954" t="s">
        <v>20</v>
      </c>
      <c r="L954">
        <v>12000000</v>
      </c>
      <c r="M954">
        <v>1996</v>
      </c>
      <c r="N954">
        <v>7</v>
      </c>
      <c r="O954" s="4">
        <f t="shared" si="42"/>
        <v>38.624000000000002</v>
      </c>
      <c r="P954" s="4">
        <f t="shared" si="43"/>
        <v>12</v>
      </c>
      <c r="Q954" s="4">
        <f t="shared" si="44"/>
        <v>26.624000000000002</v>
      </c>
    </row>
    <row r="955" spans="1:17" hidden="1" x14ac:dyDescent="0.3">
      <c r="A955" t="s">
        <v>7438</v>
      </c>
      <c r="B955">
        <v>16</v>
      </c>
      <c r="C955">
        <v>100</v>
      </c>
      <c r="D955">
        <v>982214</v>
      </c>
      <c r="E955" t="s">
        <v>1671</v>
      </c>
      <c r="F955" t="s">
        <v>3525</v>
      </c>
      <c r="G955" t="s">
        <v>7439</v>
      </c>
      <c r="H955">
        <v>1976</v>
      </c>
      <c r="I955">
        <v>51</v>
      </c>
      <c r="J955" t="s">
        <v>19</v>
      </c>
      <c r="K955" t="s">
        <v>20</v>
      </c>
      <c r="L955">
        <v>1000000</v>
      </c>
      <c r="M955">
        <v>1998</v>
      </c>
      <c r="N955">
        <v>7.2</v>
      </c>
      <c r="O955" s="4">
        <f t="shared" si="42"/>
        <v>0.98221400000000003</v>
      </c>
      <c r="P955" s="4">
        <f t="shared" si="43"/>
        <v>1</v>
      </c>
      <c r="Q955" s="4">
        <f t="shared" si="44"/>
        <v>-1.7785999999999969E-2</v>
      </c>
    </row>
    <row r="956" spans="1:17" hidden="1" x14ac:dyDescent="0.3">
      <c r="A956" t="s">
        <v>7510</v>
      </c>
      <c r="B956">
        <v>35</v>
      </c>
      <c r="C956">
        <v>107</v>
      </c>
      <c r="D956">
        <v>819939</v>
      </c>
      <c r="E956" t="s">
        <v>753</v>
      </c>
      <c r="F956" t="s">
        <v>37</v>
      </c>
      <c r="G956" t="s">
        <v>7511</v>
      </c>
      <c r="H956">
        <v>14580</v>
      </c>
      <c r="I956">
        <v>252</v>
      </c>
      <c r="J956" t="s">
        <v>19</v>
      </c>
      <c r="K956" t="s">
        <v>20</v>
      </c>
      <c r="L956">
        <v>850000</v>
      </c>
      <c r="M956">
        <v>2003</v>
      </c>
      <c r="N956">
        <v>7.2</v>
      </c>
      <c r="O956" s="4">
        <f t="shared" si="42"/>
        <v>0.81993899999999997</v>
      </c>
      <c r="P956" s="4">
        <f t="shared" si="43"/>
        <v>0.85</v>
      </c>
      <c r="Q956" s="4">
        <f t="shared" si="44"/>
        <v>-3.0061000000000004E-2</v>
      </c>
    </row>
    <row r="957" spans="1:17" hidden="1" x14ac:dyDescent="0.3">
      <c r="A957" t="s">
        <v>6675</v>
      </c>
      <c r="B957">
        <v>195</v>
      </c>
      <c r="C957">
        <v>122</v>
      </c>
      <c r="D957">
        <v>3950029</v>
      </c>
      <c r="E957" t="s">
        <v>1671</v>
      </c>
      <c r="F957" t="s">
        <v>5596</v>
      </c>
      <c r="G957" t="s">
        <v>6676</v>
      </c>
      <c r="H957">
        <v>12411</v>
      </c>
      <c r="I957">
        <v>89</v>
      </c>
      <c r="J957" t="s">
        <v>773</v>
      </c>
      <c r="K957" t="s">
        <v>774</v>
      </c>
      <c r="L957">
        <v>4000000</v>
      </c>
      <c r="M957">
        <v>2010</v>
      </c>
      <c r="N957">
        <v>7.2</v>
      </c>
      <c r="O957" s="4">
        <f t="shared" si="42"/>
        <v>3.9500289999999998</v>
      </c>
      <c r="P957" s="4">
        <f t="shared" si="43"/>
        <v>4</v>
      </c>
      <c r="Q957" s="4">
        <f t="shared" si="44"/>
        <v>-4.997100000000021E-2</v>
      </c>
    </row>
    <row r="958" spans="1:17" hidden="1" x14ac:dyDescent="0.3">
      <c r="A958" t="s">
        <v>7440</v>
      </c>
      <c r="B958">
        <v>12</v>
      </c>
      <c r="C958">
        <v>119</v>
      </c>
      <c r="D958">
        <v>798341</v>
      </c>
      <c r="E958" t="s">
        <v>1520</v>
      </c>
      <c r="F958" t="s">
        <v>2783</v>
      </c>
      <c r="G958" t="s">
        <v>7441</v>
      </c>
      <c r="H958">
        <v>983</v>
      </c>
      <c r="I958">
        <v>63</v>
      </c>
      <c r="J958" t="s">
        <v>19</v>
      </c>
      <c r="K958" t="s">
        <v>20</v>
      </c>
      <c r="L958">
        <v>1000000</v>
      </c>
      <c r="M958">
        <v>2001</v>
      </c>
      <c r="N958">
        <v>7.2</v>
      </c>
      <c r="O958" s="4">
        <f t="shared" si="42"/>
        <v>0.79834099999999997</v>
      </c>
      <c r="P958" s="4">
        <f t="shared" si="43"/>
        <v>1</v>
      </c>
      <c r="Q958" s="4">
        <f t="shared" si="44"/>
        <v>-0.20165900000000003</v>
      </c>
    </row>
    <row r="959" spans="1:17" hidden="1" x14ac:dyDescent="0.3">
      <c r="A959" t="s">
        <v>7278</v>
      </c>
      <c r="B959">
        <v>109</v>
      </c>
      <c r="C959">
        <v>95</v>
      </c>
      <c r="D959">
        <v>1060591</v>
      </c>
      <c r="E959" t="s">
        <v>753</v>
      </c>
      <c r="F959" t="s">
        <v>7279</v>
      </c>
      <c r="G959" t="s">
        <v>7280</v>
      </c>
      <c r="H959">
        <v>9750</v>
      </c>
      <c r="I959">
        <v>66</v>
      </c>
      <c r="J959" t="s">
        <v>6145</v>
      </c>
      <c r="K959" t="s">
        <v>774</v>
      </c>
      <c r="L959">
        <v>1300000</v>
      </c>
      <c r="M959">
        <v>2007</v>
      </c>
      <c r="N959">
        <v>7.2</v>
      </c>
      <c r="O959" s="4">
        <f t="shared" si="42"/>
        <v>1.0605910000000001</v>
      </c>
      <c r="P959" s="4">
        <f t="shared" si="43"/>
        <v>1.3</v>
      </c>
      <c r="Q959" s="4">
        <f t="shared" si="44"/>
        <v>-0.23940899999999998</v>
      </c>
    </row>
    <row r="960" spans="1:17" hidden="1" x14ac:dyDescent="0.3">
      <c r="A960" t="s">
        <v>7675</v>
      </c>
      <c r="B960">
        <v>23</v>
      </c>
      <c r="C960">
        <v>84</v>
      </c>
      <c r="D960">
        <v>34151</v>
      </c>
      <c r="E960" t="s">
        <v>7199</v>
      </c>
      <c r="F960" t="s">
        <v>7676</v>
      </c>
      <c r="G960" t="s">
        <v>7677</v>
      </c>
      <c r="H960">
        <v>186</v>
      </c>
      <c r="I960">
        <v>3</v>
      </c>
      <c r="J960" t="s">
        <v>4812</v>
      </c>
      <c r="K960" t="s">
        <v>7189</v>
      </c>
      <c r="L960">
        <v>450000</v>
      </c>
      <c r="M960">
        <v>2015</v>
      </c>
      <c r="N960">
        <v>7.2</v>
      </c>
      <c r="O960" s="4">
        <f t="shared" si="42"/>
        <v>3.4151000000000001E-2</v>
      </c>
      <c r="P960" s="4">
        <f t="shared" si="43"/>
        <v>0.45</v>
      </c>
      <c r="Q960" s="4">
        <f t="shared" si="44"/>
        <v>-0.41584900000000002</v>
      </c>
    </row>
    <row r="961" spans="1:17" hidden="1" x14ac:dyDescent="0.3">
      <c r="A961" t="s">
        <v>166</v>
      </c>
      <c r="B961">
        <v>43</v>
      </c>
      <c r="C961">
        <v>95</v>
      </c>
      <c r="D961">
        <v>695229</v>
      </c>
      <c r="E961" t="s">
        <v>1289</v>
      </c>
      <c r="F961" t="s">
        <v>166</v>
      </c>
      <c r="G961" t="s">
        <v>7338</v>
      </c>
      <c r="H961">
        <v>11369</v>
      </c>
      <c r="I961">
        <v>65</v>
      </c>
      <c r="J961" t="s">
        <v>19</v>
      </c>
      <c r="K961" t="s">
        <v>20</v>
      </c>
      <c r="L961">
        <v>1300000</v>
      </c>
      <c r="M961">
        <v>1996</v>
      </c>
      <c r="N961">
        <v>7.2</v>
      </c>
      <c r="O961" s="4">
        <f t="shared" si="42"/>
        <v>0.69522899999999999</v>
      </c>
      <c r="P961" s="4">
        <f t="shared" si="43"/>
        <v>1.3</v>
      </c>
      <c r="Q961" s="4">
        <f t="shared" si="44"/>
        <v>-0.60477100000000006</v>
      </c>
    </row>
    <row r="962" spans="1:17" x14ac:dyDescent="0.3">
      <c r="A962" t="s">
        <v>4060</v>
      </c>
      <c r="B962">
        <v>408</v>
      </c>
      <c r="C962">
        <v>117</v>
      </c>
      <c r="D962">
        <v>51533608</v>
      </c>
      <c r="E962" t="s">
        <v>400</v>
      </c>
      <c r="F962" t="s">
        <v>138</v>
      </c>
      <c r="G962" t="s">
        <v>4061</v>
      </c>
      <c r="H962">
        <v>203111</v>
      </c>
      <c r="I962">
        <v>755</v>
      </c>
      <c r="J962" t="s">
        <v>19</v>
      </c>
      <c r="K962" t="s">
        <v>20</v>
      </c>
      <c r="L962">
        <v>25000000</v>
      </c>
      <c r="M962">
        <v>2011</v>
      </c>
      <c r="N962">
        <v>6.8</v>
      </c>
      <c r="O962" s="4">
        <f t="shared" ref="O962:O1025" si="45">D962/1000000</f>
        <v>51.533608000000001</v>
      </c>
      <c r="P962" s="4">
        <f t="shared" ref="P962:P1025" si="46">L962/1000000</f>
        <v>25</v>
      </c>
      <c r="Q962" s="4">
        <f t="shared" ref="Q962:Q1025" si="47">O962-P962</f>
        <v>26.533608000000001</v>
      </c>
    </row>
    <row r="963" spans="1:17" x14ac:dyDescent="0.3">
      <c r="A963" t="s">
        <v>2688</v>
      </c>
      <c r="B963">
        <v>221</v>
      </c>
      <c r="C963">
        <v>82</v>
      </c>
      <c r="D963">
        <v>66466372</v>
      </c>
      <c r="E963" t="s">
        <v>2914</v>
      </c>
      <c r="F963" t="s">
        <v>2915</v>
      </c>
      <c r="G963" t="s">
        <v>2916</v>
      </c>
      <c r="H963">
        <v>75345</v>
      </c>
      <c r="I963">
        <v>290</v>
      </c>
      <c r="J963" t="s">
        <v>19</v>
      </c>
      <c r="K963" t="s">
        <v>20</v>
      </c>
      <c r="L963">
        <v>40000000</v>
      </c>
      <c r="M963">
        <v>2009</v>
      </c>
      <c r="N963">
        <v>5.2</v>
      </c>
      <c r="O963" s="4">
        <f t="shared" si="45"/>
        <v>66.466372000000007</v>
      </c>
      <c r="P963" s="4">
        <f t="shared" si="46"/>
        <v>40</v>
      </c>
      <c r="Q963" s="4">
        <f t="shared" si="47"/>
        <v>26.466372000000007</v>
      </c>
    </row>
    <row r="964" spans="1:17" hidden="1" x14ac:dyDescent="0.3">
      <c r="A964" t="s">
        <v>7378</v>
      </c>
      <c r="B964">
        <v>1</v>
      </c>
      <c r="C964">
        <v>110</v>
      </c>
      <c r="D964">
        <v>3830</v>
      </c>
      <c r="E964" t="s">
        <v>1289</v>
      </c>
      <c r="F964" t="s">
        <v>7379</v>
      </c>
      <c r="G964" t="s">
        <v>7380</v>
      </c>
      <c r="H964">
        <v>27</v>
      </c>
      <c r="I964">
        <v>1</v>
      </c>
      <c r="J964" t="s">
        <v>1391</v>
      </c>
      <c r="K964" t="s">
        <v>20</v>
      </c>
      <c r="L964">
        <v>1200000</v>
      </c>
      <c r="M964">
        <v>2013</v>
      </c>
      <c r="N964">
        <v>7.2</v>
      </c>
      <c r="O964" s="4">
        <f t="shared" si="45"/>
        <v>3.8300000000000001E-3</v>
      </c>
      <c r="P964" s="4">
        <f t="shared" si="46"/>
        <v>1.2</v>
      </c>
      <c r="Q964" s="4">
        <f t="shared" si="47"/>
        <v>-1.19617</v>
      </c>
    </row>
    <row r="965" spans="1:17" hidden="1" x14ac:dyDescent="0.3">
      <c r="A965" t="s">
        <v>7245</v>
      </c>
      <c r="B965">
        <v>10</v>
      </c>
      <c r="C965">
        <v>89</v>
      </c>
      <c r="D965">
        <v>444044</v>
      </c>
      <c r="E965" t="s">
        <v>1671</v>
      </c>
      <c r="F965" t="s">
        <v>3323</v>
      </c>
      <c r="G965" t="s">
        <v>7246</v>
      </c>
      <c r="H965">
        <v>744</v>
      </c>
      <c r="I965">
        <v>19</v>
      </c>
      <c r="J965" t="s">
        <v>19</v>
      </c>
      <c r="K965" t="s">
        <v>20</v>
      </c>
      <c r="L965">
        <v>1900000</v>
      </c>
      <c r="M965">
        <v>2015</v>
      </c>
      <c r="N965">
        <v>7.2</v>
      </c>
      <c r="O965" s="4">
        <f t="shared" si="45"/>
        <v>0.44404399999999999</v>
      </c>
      <c r="P965" s="4">
        <f t="shared" si="46"/>
        <v>1.9</v>
      </c>
      <c r="Q965" s="4">
        <f t="shared" si="47"/>
        <v>-1.455956</v>
      </c>
    </row>
    <row r="966" spans="1:17" x14ac:dyDescent="0.3">
      <c r="A966" t="s">
        <v>555</v>
      </c>
      <c r="B966">
        <v>213</v>
      </c>
      <c r="C966">
        <v>102</v>
      </c>
      <c r="D966">
        <v>71423726</v>
      </c>
      <c r="E966" t="s">
        <v>979</v>
      </c>
      <c r="F966" t="s">
        <v>62</v>
      </c>
      <c r="G966" t="s">
        <v>2647</v>
      </c>
      <c r="H966">
        <v>123558</v>
      </c>
      <c r="I966">
        <v>609</v>
      </c>
      <c r="J966" t="s">
        <v>19</v>
      </c>
      <c r="K966" t="s">
        <v>20</v>
      </c>
      <c r="L966">
        <v>45000000</v>
      </c>
      <c r="M966">
        <v>1999</v>
      </c>
      <c r="N966">
        <v>7.3</v>
      </c>
      <c r="O966" s="4">
        <f t="shared" si="45"/>
        <v>71.423726000000002</v>
      </c>
      <c r="P966" s="4">
        <f t="shared" si="46"/>
        <v>45</v>
      </c>
      <c r="Q966" s="4">
        <f t="shared" si="47"/>
        <v>26.423726000000002</v>
      </c>
    </row>
    <row r="967" spans="1:17" hidden="1" x14ac:dyDescent="0.3">
      <c r="A967" t="s">
        <v>7284</v>
      </c>
      <c r="B967">
        <v>35</v>
      </c>
      <c r="C967">
        <v>123</v>
      </c>
      <c r="D967">
        <v>26893</v>
      </c>
      <c r="E967" t="s">
        <v>2280</v>
      </c>
      <c r="F967" t="s">
        <v>3010</v>
      </c>
      <c r="G967" t="s">
        <v>7285</v>
      </c>
      <c r="H967">
        <v>4391</v>
      </c>
      <c r="I967">
        <v>26</v>
      </c>
      <c r="J967" t="s">
        <v>773</v>
      </c>
      <c r="K967" t="s">
        <v>774</v>
      </c>
      <c r="L967">
        <v>1600000</v>
      </c>
      <c r="M967">
        <v>1969</v>
      </c>
      <c r="N967">
        <v>7.2</v>
      </c>
      <c r="O967" s="4">
        <f t="shared" si="45"/>
        <v>2.6893E-2</v>
      </c>
      <c r="P967" s="4">
        <f t="shared" si="46"/>
        <v>1.6</v>
      </c>
      <c r="Q967" s="4">
        <f t="shared" si="47"/>
        <v>-1.573107</v>
      </c>
    </row>
    <row r="968" spans="1:17" x14ac:dyDescent="0.3">
      <c r="A968" t="s">
        <v>4225</v>
      </c>
      <c r="B968">
        <v>91</v>
      </c>
      <c r="C968">
        <v>93</v>
      </c>
      <c r="D968">
        <v>34872293</v>
      </c>
      <c r="E968" t="s">
        <v>3556</v>
      </c>
      <c r="F968" t="s">
        <v>24</v>
      </c>
      <c r="G968" t="s">
        <v>6592</v>
      </c>
      <c r="H968">
        <v>30765</v>
      </c>
      <c r="I968">
        <v>252</v>
      </c>
      <c r="J968" t="s">
        <v>19</v>
      </c>
      <c r="K968" t="s">
        <v>20</v>
      </c>
      <c r="L968">
        <v>8500000</v>
      </c>
      <c r="M968">
        <v>1991</v>
      </c>
      <c r="N968">
        <v>4.9000000000000004</v>
      </c>
      <c r="O968" s="4">
        <f t="shared" si="45"/>
        <v>34.872292999999999</v>
      </c>
      <c r="P968" s="4">
        <f t="shared" si="46"/>
        <v>8.5</v>
      </c>
      <c r="Q968" s="4">
        <f t="shared" si="47"/>
        <v>26.372292999999999</v>
      </c>
    </row>
    <row r="969" spans="1:17" hidden="1" x14ac:dyDescent="0.3">
      <c r="A969" t="s">
        <v>7138</v>
      </c>
      <c r="B969">
        <v>4</v>
      </c>
      <c r="C969">
        <v>125</v>
      </c>
      <c r="D969">
        <v>3330</v>
      </c>
      <c r="E969" t="s">
        <v>1007</v>
      </c>
      <c r="F969" t="s">
        <v>7139</v>
      </c>
      <c r="G969" t="s">
        <v>7140</v>
      </c>
      <c r="H969">
        <v>22</v>
      </c>
      <c r="I969">
        <v>1</v>
      </c>
      <c r="J969" t="s">
        <v>19</v>
      </c>
      <c r="K969" t="s">
        <v>20</v>
      </c>
      <c r="L969">
        <v>2100000</v>
      </c>
      <c r="M969">
        <v>2015</v>
      </c>
      <c r="N969">
        <v>7.2</v>
      </c>
      <c r="O969" s="4">
        <f t="shared" si="45"/>
        <v>3.3300000000000001E-3</v>
      </c>
      <c r="P969" s="4">
        <f t="shared" si="46"/>
        <v>2.1</v>
      </c>
      <c r="Q969" s="4">
        <f t="shared" si="47"/>
        <v>-2.09667</v>
      </c>
    </row>
    <row r="970" spans="1:17" x14ac:dyDescent="0.3">
      <c r="A970" t="s">
        <v>3038</v>
      </c>
      <c r="B970">
        <v>140</v>
      </c>
      <c r="C970">
        <v>89</v>
      </c>
      <c r="D970">
        <v>46363118</v>
      </c>
      <c r="E970" t="s">
        <v>2806</v>
      </c>
      <c r="F970" t="s">
        <v>4503</v>
      </c>
      <c r="G970" t="s">
        <v>4504</v>
      </c>
      <c r="H970">
        <v>25960</v>
      </c>
      <c r="I970">
        <v>389</v>
      </c>
      <c r="J970" t="s">
        <v>19</v>
      </c>
      <c r="K970" t="s">
        <v>20</v>
      </c>
      <c r="L970">
        <v>20000000</v>
      </c>
      <c r="M970">
        <v>2005</v>
      </c>
      <c r="N970">
        <v>4.0999999999999996</v>
      </c>
      <c r="O970" s="4">
        <f t="shared" si="45"/>
        <v>46.363118</v>
      </c>
      <c r="P970" s="4">
        <f t="shared" si="46"/>
        <v>20</v>
      </c>
      <c r="Q970" s="4">
        <f t="shared" si="47"/>
        <v>26.363118</v>
      </c>
    </row>
    <row r="971" spans="1:17" hidden="1" x14ac:dyDescent="0.3">
      <c r="A971" t="s">
        <v>7019</v>
      </c>
      <c r="B971">
        <v>5</v>
      </c>
      <c r="C971">
        <v>87</v>
      </c>
      <c r="D971">
        <v>252726</v>
      </c>
      <c r="E971" t="s">
        <v>7020</v>
      </c>
      <c r="F971" t="s">
        <v>4202</v>
      </c>
      <c r="G971" t="s">
        <v>7021</v>
      </c>
      <c r="H971">
        <v>1289</v>
      </c>
      <c r="I971">
        <v>18</v>
      </c>
      <c r="J971" t="s">
        <v>19</v>
      </c>
      <c r="K971" t="s">
        <v>20</v>
      </c>
      <c r="L971">
        <v>3000000</v>
      </c>
      <c r="M971">
        <v>2006</v>
      </c>
      <c r="N971">
        <v>7.2</v>
      </c>
      <c r="O971" s="4">
        <f t="shared" si="45"/>
        <v>0.25272600000000001</v>
      </c>
      <c r="P971" s="4">
        <f t="shared" si="46"/>
        <v>3</v>
      </c>
      <c r="Q971" s="4">
        <f t="shared" si="47"/>
        <v>-2.747274</v>
      </c>
    </row>
    <row r="972" spans="1:17" x14ac:dyDescent="0.3">
      <c r="A972" t="s">
        <v>1876</v>
      </c>
      <c r="B972">
        <v>127</v>
      </c>
      <c r="C972">
        <v>83</v>
      </c>
      <c r="D972">
        <v>71277420</v>
      </c>
      <c r="E972" t="s">
        <v>872</v>
      </c>
      <c r="F972" t="s">
        <v>1822</v>
      </c>
      <c r="G972" t="s">
        <v>2648</v>
      </c>
      <c r="H972">
        <v>119590</v>
      </c>
      <c r="I972">
        <v>548</v>
      </c>
      <c r="J972" t="s">
        <v>19</v>
      </c>
      <c r="K972" t="s">
        <v>20</v>
      </c>
      <c r="L972">
        <v>45000000</v>
      </c>
      <c r="M972">
        <v>2001</v>
      </c>
      <c r="N972">
        <v>5.2</v>
      </c>
      <c r="O972" s="4">
        <f t="shared" si="45"/>
        <v>71.277420000000006</v>
      </c>
      <c r="P972" s="4">
        <f t="shared" si="46"/>
        <v>45</v>
      </c>
      <c r="Q972" s="4">
        <f t="shared" si="47"/>
        <v>26.277420000000006</v>
      </c>
    </row>
    <row r="973" spans="1:17" hidden="1" x14ac:dyDescent="0.3">
      <c r="A973" t="s">
        <v>6553</v>
      </c>
      <c r="B973">
        <v>205</v>
      </c>
      <c r="C973">
        <v>93</v>
      </c>
      <c r="D973">
        <v>611709</v>
      </c>
      <c r="E973" t="s">
        <v>1289</v>
      </c>
      <c r="F973" t="s">
        <v>6554</v>
      </c>
      <c r="G973" t="s">
        <v>6555</v>
      </c>
      <c r="H973">
        <v>15267</v>
      </c>
      <c r="I973">
        <v>41</v>
      </c>
      <c r="J973" t="s">
        <v>773</v>
      </c>
      <c r="K973" t="s">
        <v>6556</v>
      </c>
      <c r="L973">
        <v>3850000</v>
      </c>
      <c r="M973">
        <v>2011</v>
      </c>
      <c r="N973">
        <v>7.2</v>
      </c>
      <c r="O973" s="4">
        <f t="shared" si="45"/>
        <v>0.61170899999999995</v>
      </c>
      <c r="P973" s="4">
        <f t="shared" si="46"/>
        <v>3.85</v>
      </c>
      <c r="Q973" s="4">
        <f t="shared" si="47"/>
        <v>-3.2382910000000003</v>
      </c>
    </row>
    <row r="974" spans="1:17" hidden="1" x14ac:dyDescent="0.3">
      <c r="A974" t="s">
        <v>6271</v>
      </c>
      <c r="B974">
        <v>161</v>
      </c>
      <c r="C974">
        <v>125</v>
      </c>
      <c r="D974">
        <v>1110286</v>
      </c>
      <c r="E974" t="s">
        <v>129</v>
      </c>
      <c r="F974" t="s">
        <v>126</v>
      </c>
      <c r="G974" t="s">
        <v>6349</v>
      </c>
      <c r="H974">
        <v>9727</v>
      </c>
      <c r="I974">
        <v>65</v>
      </c>
      <c r="J974" t="s">
        <v>19</v>
      </c>
      <c r="K974" t="s">
        <v>20</v>
      </c>
      <c r="L974">
        <v>4825000</v>
      </c>
      <c r="M974">
        <v>2009</v>
      </c>
      <c r="N974">
        <v>7.2</v>
      </c>
      <c r="O974" s="4">
        <f t="shared" si="45"/>
        <v>1.1102860000000001</v>
      </c>
      <c r="P974" s="4">
        <f t="shared" si="46"/>
        <v>4.8250000000000002</v>
      </c>
      <c r="Q974" s="4">
        <f t="shared" si="47"/>
        <v>-3.7147139999999998</v>
      </c>
    </row>
    <row r="975" spans="1:17" x14ac:dyDescent="0.3">
      <c r="A975" t="s">
        <v>584</v>
      </c>
      <c r="B975">
        <v>69</v>
      </c>
      <c r="C975">
        <v>136</v>
      </c>
      <c r="D975">
        <v>42700000</v>
      </c>
      <c r="E975" t="s">
        <v>129</v>
      </c>
      <c r="F975" t="s">
        <v>62</v>
      </c>
      <c r="G975" t="s">
        <v>5027</v>
      </c>
      <c r="H975">
        <v>78392</v>
      </c>
      <c r="I975">
        <v>196</v>
      </c>
      <c r="J975" t="s">
        <v>19</v>
      </c>
      <c r="K975" t="s">
        <v>20</v>
      </c>
      <c r="L975">
        <v>16500000</v>
      </c>
      <c r="M975">
        <v>1995</v>
      </c>
      <c r="N975">
        <v>7.7</v>
      </c>
      <c r="O975" s="4">
        <f t="shared" si="45"/>
        <v>42.7</v>
      </c>
      <c r="P975" s="4">
        <f t="shared" si="46"/>
        <v>16.5</v>
      </c>
      <c r="Q975" s="4">
        <f t="shared" si="47"/>
        <v>26.200000000000003</v>
      </c>
    </row>
    <row r="976" spans="1:17" x14ac:dyDescent="0.3">
      <c r="A976" t="s">
        <v>2452</v>
      </c>
      <c r="B976">
        <v>153</v>
      </c>
      <c r="C976">
        <v>102</v>
      </c>
      <c r="D976">
        <v>38087366</v>
      </c>
      <c r="E976" t="s">
        <v>2028</v>
      </c>
      <c r="F976" t="s">
        <v>3317</v>
      </c>
      <c r="G976" t="s">
        <v>5618</v>
      </c>
      <c r="H976">
        <v>113918</v>
      </c>
      <c r="I976">
        <v>165</v>
      </c>
      <c r="J976" t="s">
        <v>19</v>
      </c>
      <c r="K976" t="s">
        <v>20</v>
      </c>
      <c r="L976">
        <v>12000000</v>
      </c>
      <c r="M976">
        <v>2008</v>
      </c>
      <c r="N976">
        <v>6.6</v>
      </c>
      <c r="O976" s="4">
        <f t="shared" si="45"/>
        <v>38.087366000000003</v>
      </c>
      <c r="P976" s="4">
        <f t="shared" si="46"/>
        <v>12</v>
      </c>
      <c r="Q976" s="4">
        <f t="shared" si="47"/>
        <v>26.087366000000003</v>
      </c>
    </row>
    <row r="977" spans="1:17" hidden="1" x14ac:dyDescent="0.3">
      <c r="A977" t="s">
        <v>6734</v>
      </c>
      <c r="B977">
        <v>87</v>
      </c>
      <c r="C977">
        <v>100</v>
      </c>
      <c r="D977">
        <v>513836</v>
      </c>
      <c r="E977" t="s">
        <v>753</v>
      </c>
      <c r="F977" t="s">
        <v>5431</v>
      </c>
      <c r="G977" t="s">
        <v>6735</v>
      </c>
      <c r="H977">
        <v>6304</v>
      </c>
      <c r="I977">
        <v>21</v>
      </c>
      <c r="J977" t="s">
        <v>773</v>
      </c>
      <c r="K977" t="s">
        <v>774</v>
      </c>
      <c r="L977">
        <v>4600000</v>
      </c>
      <c r="M977">
        <v>2010</v>
      </c>
      <c r="N977">
        <v>7.2</v>
      </c>
      <c r="O977" s="4">
        <f t="shared" si="45"/>
        <v>0.51383599999999996</v>
      </c>
      <c r="P977" s="4">
        <f t="shared" si="46"/>
        <v>4.5999999999999996</v>
      </c>
      <c r="Q977" s="4">
        <f t="shared" si="47"/>
        <v>-4.0861640000000001</v>
      </c>
    </row>
    <row r="978" spans="1:17" x14ac:dyDescent="0.3">
      <c r="A978" t="s">
        <v>932</v>
      </c>
      <c r="B978">
        <v>139</v>
      </c>
      <c r="C978">
        <v>123</v>
      </c>
      <c r="D978">
        <v>101087161</v>
      </c>
      <c r="E978" t="s">
        <v>201</v>
      </c>
      <c r="F978" t="s">
        <v>166</v>
      </c>
      <c r="G978" t="s">
        <v>1331</v>
      </c>
      <c r="H978">
        <v>225282</v>
      </c>
      <c r="I978">
        <v>339</v>
      </c>
      <c r="J978" t="s">
        <v>19</v>
      </c>
      <c r="K978" t="s">
        <v>20</v>
      </c>
      <c r="L978">
        <v>75000000</v>
      </c>
      <c r="M978">
        <v>1997</v>
      </c>
      <c r="N978">
        <v>6.8</v>
      </c>
      <c r="O978" s="4">
        <f t="shared" si="45"/>
        <v>101.08716099999999</v>
      </c>
      <c r="P978" s="4">
        <f t="shared" si="46"/>
        <v>75</v>
      </c>
      <c r="Q978" s="4">
        <f t="shared" si="47"/>
        <v>26.087160999999995</v>
      </c>
    </row>
    <row r="979" spans="1:17" hidden="1" x14ac:dyDescent="0.3">
      <c r="A979" t="s">
        <v>4136</v>
      </c>
      <c r="B979">
        <v>163</v>
      </c>
      <c r="C979">
        <v>113</v>
      </c>
      <c r="D979">
        <v>1094798</v>
      </c>
      <c r="E979" t="s">
        <v>1513</v>
      </c>
      <c r="F979" t="s">
        <v>1230</v>
      </c>
      <c r="G979" t="s">
        <v>6210</v>
      </c>
      <c r="H979">
        <v>11158</v>
      </c>
      <c r="I979">
        <v>73</v>
      </c>
      <c r="J979" t="s">
        <v>19</v>
      </c>
      <c r="K979" t="s">
        <v>31</v>
      </c>
      <c r="L979">
        <v>7200000</v>
      </c>
      <c r="M979">
        <v>2010</v>
      </c>
      <c r="N979">
        <v>7.2</v>
      </c>
      <c r="O979" s="4">
        <f t="shared" si="45"/>
        <v>1.0947979999999999</v>
      </c>
      <c r="P979" s="4">
        <f t="shared" si="46"/>
        <v>7.2</v>
      </c>
      <c r="Q979" s="4">
        <f t="shared" si="47"/>
        <v>-6.1052020000000002</v>
      </c>
    </row>
    <row r="980" spans="1:17" x14ac:dyDescent="0.3">
      <c r="A980" t="s">
        <v>3641</v>
      </c>
      <c r="B980">
        <v>209</v>
      </c>
      <c r="C980">
        <v>85</v>
      </c>
      <c r="D980">
        <v>56068547</v>
      </c>
      <c r="E980" t="s">
        <v>3642</v>
      </c>
      <c r="F980" t="s">
        <v>3643</v>
      </c>
      <c r="G980" t="s">
        <v>3644</v>
      </c>
      <c r="H980">
        <v>98160</v>
      </c>
      <c r="I980">
        <v>307</v>
      </c>
      <c r="J980" t="s">
        <v>19</v>
      </c>
      <c r="K980" t="s">
        <v>31</v>
      </c>
      <c r="L980">
        <v>30000000</v>
      </c>
      <c r="M980">
        <v>2005</v>
      </c>
      <c r="N980">
        <v>7.5</v>
      </c>
      <c r="O980" s="4">
        <f t="shared" si="45"/>
        <v>56.068547000000002</v>
      </c>
      <c r="P980" s="4">
        <f t="shared" si="46"/>
        <v>30</v>
      </c>
      <c r="Q980" s="4">
        <f t="shared" si="47"/>
        <v>26.068547000000002</v>
      </c>
    </row>
    <row r="981" spans="1:17" x14ac:dyDescent="0.3">
      <c r="A981" t="s">
        <v>4862</v>
      </c>
      <c r="B981">
        <v>110</v>
      </c>
      <c r="C981">
        <v>106</v>
      </c>
      <c r="D981">
        <v>43853424</v>
      </c>
      <c r="E981" t="s">
        <v>4863</v>
      </c>
      <c r="F981" t="s">
        <v>310</v>
      </c>
      <c r="G981" t="s">
        <v>4864</v>
      </c>
      <c r="H981">
        <v>35514</v>
      </c>
      <c r="I981">
        <v>114</v>
      </c>
      <c r="J981" t="s">
        <v>19</v>
      </c>
      <c r="K981" t="s">
        <v>20</v>
      </c>
      <c r="L981">
        <v>18000000</v>
      </c>
      <c r="M981">
        <v>2011</v>
      </c>
      <c r="N981">
        <v>7.1</v>
      </c>
      <c r="O981" s="4">
        <f t="shared" si="45"/>
        <v>43.853423999999997</v>
      </c>
      <c r="P981" s="4">
        <f t="shared" si="46"/>
        <v>18</v>
      </c>
      <c r="Q981" s="4">
        <f t="shared" si="47"/>
        <v>25.853423999999997</v>
      </c>
    </row>
    <row r="982" spans="1:17" x14ac:dyDescent="0.3">
      <c r="A982" t="s">
        <v>4576</v>
      </c>
      <c r="B982">
        <v>159</v>
      </c>
      <c r="C982">
        <v>97</v>
      </c>
      <c r="D982">
        <v>35794166</v>
      </c>
      <c r="E982" t="s">
        <v>1498</v>
      </c>
      <c r="F982" t="s">
        <v>66</v>
      </c>
      <c r="G982" t="s">
        <v>5859</v>
      </c>
      <c r="H982">
        <v>35654</v>
      </c>
      <c r="I982">
        <v>155</v>
      </c>
      <c r="J982" t="s">
        <v>19</v>
      </c>
      <c r="K982" t="s">
        <v>20</v>
      </c>
      <c r="L982">
        <v>10000000</v>
      </c>
      <c r="M982">
        <v>2016</v>
      </c>
      <c r="N982">
        <v>6</v>
      </c>
      <c r="O982" s="4">
        <f t="shared" si="45"/>
        <v>35.794165999999997</v>
      </c>
      <c r="P982" s="4">
        <f t="shared" si="46"/>
        <v>10</v>
      </c>
      <c r="Q982" s="4">
        <f t="shared" si="47"/>
        <v>25.794165999999997</v>
      </c>
    </row>
    <row r="983" spans="1:17" hidden="1" x14ac:dyDescent="0.3">
      <c r="A983" t="s">
        <v>118</v>
      </c>
      <c r="B983">
        <v>94</v>
      </c>
      <c r="C983">
        <v>98</v>
      </c>
      <c r="D983">
        <v>1754319</v>
      </c>
      <c r="E983" t="s">
        <v>129</v>
      </c>
      <c r="F983" t="s">
        <v>2686</v>
      </c>
      <c r="G983" t="s">
        <v>5998</v>
      </c>
      <c r="H983">
        <v>13174</v>
      </c>
      <c r="I983">
        <v>81</v>
      </c>
      <c r="J983" t="s">
        <v>19</v>
      </c>
      <c r="K983" t="s">
        <v>20</v>
      </c>
      <c r="L983">
        <v>10000000</v>
      </c>
      <c r="M983">
        <v>2011</v>
      </c>
      <c r="N983">
        <v>7.2</v>
      </c>
      <c r="O983" s="4">
        <f t="shared" si="45"/>
        <v>1.754319</v>
      </c>
      <c r="P983" s="4">
        <f t="shared" si="46"/>
        <v>10</v>
      </c>
      <c r="Q983" s="4">
        <f t="shared" si="47"/>
        <v>-8.2456809999999994</v>
      </c>
    </row>
    <row r="984" spans="1:17" hidden="1" x14ac:dyDescent="0.3">
      <c r="A984" t="s">
        <v>4282</v>
      </c>
      <c r="B984">
        <v>80</v>
      </c>
      <c r="C984">
        <v>132</v>
      </c>
      <c r="D984">
        <v>1309849</v>
      </c>
      <c r="E984" t="s">
        <v>129</v>
      </c>
      <c r="F984" t="s">
        <v>227</v>
      </c>
      <c r="G984" t="s">
        <v>6002</v>
      </c>
      <c r="H984">
        <v>9395</v>
      </c>
      <c r="I984">
        <v>103</v>
      </c>
      <c r="J984" t="s">
        <v>19</v>
      </c>
      <c r="K984" t="s">
        <v>31</v>
      </c>
      <c r="L984">
        <v>10000000</v>
      </c>
      <c r="M984">
        <v>2002</v>
      </c>
      <c r="N984">
        <v>7.2</v>
      </c>
      <c r="O984" s="4">
        <f t="shared" si="45"/>
        <v>1.309849</v>
      </c>
      <c r="P984" s="4">
        <f t="shared" si="46"/>
        <v>10</v>
      </c>
      <c r="Q984" s="4">
        <f t="shared" si="47"/>
        <v>-8.6901510000000002</v>
      </c>
    </row>
    <row r="985" spans="1:17" hidden="1" x14ac:dyDescent="0.3">
      <c r="A985" t="s">
        <v>6009</v>
      </c>
      <c r="B985">
        <v>82</v>
      </c>
      <c r="C985">
        <v>104</v>
      </c>
      <c r="D985">
        <v>1011054</v>
      </c>
      <c r="E985" t="s">
        <v>1100</v>
      </c>
      <c r="F985" t="s">
        <v>391</v>
      </c>
      <c r="G985" t="s">
        <v>6010</v>
      </c>
      <c r="H985">
        <v>10585</v>
      </c>
      <c r="I985">
        <v>83</v>
      </c>
      <c r="J985" t="s">
        <v>19</v>
      </c>
      <c r="K985" t="s">
        <v>162</v>
      </c>
      <c r="L985">
        <v>10000000</v>
      </c>
      <c r="M985">
        <v>2003</v>
      </c>
      <c r="N985">
        <v>7.2</v>
      </c>
      <c r="O985" s="4">
        <f t="shared" si="45"/>
        <v>1.0110539999999999</v>
      </c>
      <c r="P985" s="4">
        <f t="shared" si="46"/>
        <v>10</v>
      </c>
      <c r="Q985" s="4">
        <f t="shared" si="47"/>
        <v>-8.9889460000000003</v>
      </c>
    </row>
    <row r="986" spans="1:17" hidden="1" x14ac:dyDescent="0.3">
      <c r="A986" t="s">
        <v>5717</v>
      </c>
      <c r="B986">
        <v>81</v>
      </c>
      <c r="C986">
        <v>114</v>
      </c>
      <c r="D986">
        <v>447750</v>
      </c>
      <c r="E986" t="s">
        <v>1100</v>
      </c>
      <c r="F986" t="s">
        <v>2739</v>
      </c>
      <c r="G986" t="s">
        <v>5718</v>
      </c>
      <c r="H986">
        <v>18520</v>
      </c>
      <c r="I986">
        <v>133</v>
      </c>
      <c r="J986" t="s">
        <v>19</v>
      </c>
      <c r="K986" t="s">
        <v>20</v>
      </c>
      <c r="L986">
        <v>10000000</v>
      </c>
      <c r="M986">
        <v>2000</v>
      </c>
      <c r="N986">
        <v>7.2</v>
      </c>
      <c r="O986" s="4">
        <f t="shared" si="45"/>
        <v>0.44774999999999998</v>
      </c>
      <c r="P986" s="4">
        <f t="shared" si="46"/>
        <v>10</v>
      </c>
      <c r="Q986" s="4">
        <f t="shared" si="47"/>
        <v>-9.5522500000000008</v>
      </c>
    </row>
    <row r="987" spans="1:17" x14ac:dyDescent="0.3">
      <c r="A987" t="s">
        <v>2609</v>
      </c>
      <c r="B987">
        <v>354</v>
      </c>
      <c r="C987">
        <v>98</v>
      </c>
      <c r="D987">
        <v>37707719</v>
      </c>
      <c r="E987" t="s">
        <v>817</v>
      </c>
      <c r="F987" t="s">
        <v>459</v>
      </c>
      <c r="G987" t="s">
        <v>5650</v>
      </c>
      <c r="H987">
        <v>76094</v>
      </c>
      <c r="I987">
        <v>233</v>
      </c>
      <c r="J987" t="s">
        <v>19</v>
      </c>
      <c r="K987" t="s">
        <v>31</v>
      </c>
      <c r="L987">
        <v>12000000</v>
      </c>
      <c r="M987">
        <v>2013</v>
      </c>
      <c r="N987">
        <v>7.6</v>
      </c>
      <c r="O987" s="4">
        <f t="shared" si="45"/>
        <v>37.707718999999997</v>
      </c>
      <c r="P987" s="4">
        <f t="shared" si="46"/>
        <v>12</v>
      </c>
      <c r="Q987" s="4">
        <f t="shared" si="47"/>
        <v>25.707718999999997</v>
      </c>
    </row>
    <row r="988" spans="1:17" x14ac:dyDescent="0.3">
      <c r="A988" t="s">
        <v>5168</v>
      </c>
      <c r="B988">
        <v>66</v>
      </c>
      <c r="C988">
        <v>94</v>
      </c>
      <c r="D988">
        <v>42672630</v>
      </c>
      <c r="E988" t="s">
        <v>5169</v>
      </c>
      <c r="F988" t="s">
        <v>5170</v>
      </c>
      <c r="G988" t="s">
        <v>5171</v>
      </c>
      <c r="H988">
        <v>27580</v>
      </c>
      <c r="I988">
        <v>172</v>
      </c>
      <c r="J988" t="s">
        <v>19</v>
      </c>
      <c r="K988" t="s">
        <v>20</v>
      </c>
      <c r="L988">
        <v>17000000</v>
      </c>
      <c r="M988">
        <v>2003</v>
      </c>
      <c r="N988">
        <v>5.3</v>
      </c>
      <c r="O988" s="4">
        <f t="shared" si="45"/>
        <v>42.672629999999998</v>
      </c>
      <c r="P988" s="4">
        <f t="shared" si="46"/>
        <v>17</v>
      </c>
      <c r="Q988" s="4">
        <f t="shared" si="47"/>
        <v>25.672629999999998</v>
      </c>
    </row>
    <row r="989" spans="1:17" x14ac:dyDescent="0.3">
      <c r="A989" t="s">
        <v>4974</v>
      </c>
      <c r="B989">
        <v>178</v>
      </c>
      <c r="C989">
        <v>90</v>
      </c>
      <c r="D989">
        <v>45670855</v>
      </c>
      <c r="E989" t="s">
        <v>2396</v>
      </c>
      <c r="F989" t="s">
        <v>2715</v>
      </c>
      <c r="G989" t="s">
        <v>4975</v>
      </c>
      <c r="H989">
        <v>67978</v>
      </c>
      <c r="I989">
        <v>279</v>
      </c>
      <c r="J989" t="s">
        <v>19</v>
      </c>
      <c r="K989" t="s">
        <v>162</v>
      </c>
      <c r="L989">
        <v>20000000</v>
      </c>
      <c r="M989">
        <v>2010</v>
      </c>
      <c r="N989">
        <v>5.6</v>
      </c>
      <c r="O989" s="4">
        <f t="shared" si="45"/>
        <v>45.670855000000003</v>
      </c>
      <c r="P989" s="4">
        <f t="shared" si="46"/>
        <v>20</v>
      </c>
      <c r="Q989" s="4">
        <f t="shared" si="47"/>
        <v>25.670855000000003</v>
      </c>
    </row>
    <row r="990" spans="1:17" x14ac:dyDescent="0.3">
      <c r="A990" t="s">
        <v>4425</v>
      </c>
      <c r="B990">
        <v>60</v>
      </c>
      <c r="C990">
        <v>96</v>
      </c>
      <c r="D990">
        <v>42660000</v>
      </c>
      <c r="E990" t="s">
        <v>97</v>
      </c>
      <c r="F990" t="s">
        <v>4033</v>
      </c>
      <c r="G990" t="s">
        <v>4426</v>
      </c>
      <c r="H990">
        <v>25086</v>
      </c>
      <c r="I990">
        <v>87</v>
      </c>
      <c r="J990" t="s">
        <v>19</v>
      </c>
      <c r="K990" t="s">
        <v>20</v>
      </c>
      <c r="L990">
        <v>17000000</v>
      </c>
      <c r="M990">
        <v>1993</v>
      </c>
      <c r="N990">
        <v>4.8</v>
      </c>
      <c r="O990" s="4">
        <f t="shared" si="45"/>
        <v>42.66</v>
      </c>
      <c r="P990" s="4">
        <f t="shared" si="46"/>
        <v>17</v>
      </c>
      <c r="Q990" s="4">
        <f t="shared" si="47"/>
        <v>25.659999999999997</v>
      </c>
    </row>
    <row r="991" spans="1:17" x14ac:dyDescent="0.3">
      <c r="A991" t="s">
        <v>2403</v>
      </c>
      <c r="B991">
        <v>419</v>
      </c>
      <c r="C991">
        <v>133</v>
      </c>
      <c r="D991">
        <v>75605492</v>
      </c>
      <c r="E991" t="s">
        <v>855</v>
      </c>
      <c r="F991" t="s">
        <v>391</v>
      </c>
      <c r="G991" t="s">
        <v>2404</v>
      </c>
      <c r="H991">
        <v>283563</v>
      </c>
      <c r="I991">
        <v>312</v>
      </c>
      <c r="J991" t="s">
        <v>19</v>
      </c>
      <c r="K991" t="s">
        <v>20</v>
      </c>
      <c r="L991">
        <v>50000000</v>
      </c>
      <c r="M991">
        <v>2011</v>
      </c>
      <c r="N991">
        <v>7.6</v>
      </c>
      <c r="O991" s="4">
        <f t="shared" si="45"/>
        <v>75.605491999999998</v>
      </c>
      <c r="P991" s="4">
        <f t="shared" si="46"/>
        <v>50</v>
      </c>
      <c r="Q991" s="4">
        <f t="shared" si="47"/>
        <v>25.605491999999998</v>
      </c>
    </row>
    <row r="992" spans="1:17" x14ac:dyDescent="0.3">
      <c r="A992" t="s">
        <v>4847</v>
      </c>
      <c r="B992">
        <v>111</v>
      </c>
      <c r="C992">
        <v>113</v>
      </c>
      <c r="D992">
        <v>43601508</v>
      </c>
      <c r="E992" t="s">
        <v>753</v>
      </c>
      <c r="F992" t="s">
        <v>1647</v>
      </c>
      <c r="G992" t="s">
        <v>4848</v>
      </c>
      <c r="H992">
        <v>35718</v>
      </c>
      <c r="I992">
        <v>317</v>
      </c>
      <c r="J992" t="s">
        <v>19</v>
      </c>
      <c r="K992" t="s">
        <v>20</v>
      </c>
      <c r="L992">
        <v>18000000</v>
      </c>
      <c r="M992">
        <v>2003</v>
      </c>
      <c r="N992">
        <v>6.7</v>
      </c>
      <c r="O992" s="4">
        <f t="shared" si="45"/>
        <v>43.601508000000003</v>
      </c>
      <c r="P992" s="4">
        <f t="shared" si="46"/>
        <v>18</v>
      </c>
      <c r="Q992" s="4">
        <f t="shared" si="47"/>
        <v>25.601508000000003</v>
      </c>
    </row>
    <row r="993" spans="1:17" hidden="1" x14ac:dyDescent="0.3">
      <c r="A993" t="s">
        <v>2374</v>
      </c>
      <c r="B993">
        <v>90</v>
      </c>
      <c r="C993">
        <v>102</v>
      </c>
      <c r="D993">
        <v>10660147</v>
      </c>
      <c r="E993" t="s">
        <v>129</v>
      </c>
      <c r="F993" t="s">
        <v>1693</v>
      </c>
      <c r="G993" t="s">
        <v>4324</v>
      </c>
      <c r="H993">
        <v>17740</v>
      </c>
      <c r="I993">
        <v>165</v>
      </c>
      <c r="J993" t="s">
        <v>19</v>
      </c>
      <c r="K993" t="s">
        <v>31</v>
      </c>
      <c r="L993">
        <v>23000000</v>
      </c>
      <c r="M993">
        <v>1999</v>
      </c>
      <c r="N993">
        <v>7.2</v>
      </c>
      <c r="O993" s="4">
        <f t="shared" si="45"/>
        <v>10.660147</v>
      </c>
      <c r="P993" s="4">
        <f t="shared" si="46"/>
        <v>23</v>
      </c>
      <c r="Q993" s="4">
        <f t="shared" si="47"/>
        <v>-12.339853</v>
      </c>
    </row>
    <row r="994" spans="1:17" x14ac:dyDescent="0.3">
      <c r="A994" t="s">
        <v>6135</v>
      </c>
      <c r="B994">
        <v>132</v>
      </c>
      <c r="C994">
        <v>101</v>
      </c>
      <c r="D994">
        <v>34017854</v>
      </c>
      <c r="E994" t="s">
        <v>872</v>
      </c>
      <c r="F994" t="s">
        <v>1122</v>
      </c>
      <c r="G994" t="s">
        <v>6136</v>
      </c>
      <c r="H994">
        <v>51326</v>
      </c>
      <c r="I994">
        <v>116</v>
      </c>
      <c r="J994" t="s">
        <v>19</v>
      </c>
      <c r="K994" t="s">
        <v>20</v>
      </c>
      <c r="L994">
        <v>8500000</v>
      </c>
      <c r="M994">
        <v>2015</v>
      </c>
      <c r="N994">
        <v>6.5</v>
      </c>
      <c r="O994" s="4">
        <f t="shared" si="45"/>
        <v>34.017854</v>
      </c>
      <c r="P994" s="4">
        <f t="shared" si="46"/>
        <v>8.5</v>
      </c>
      <c r="Q994" s="4">
        <f t="shared" si="47"/>
        <v>25.517854</v>
      </c>
    </row>
    <row r="995" spans="1:17" hidden="1" x14ac:dyDescent="0.3">
      <c r="A995" t="s">
        <v>5098</v>
      </c>
      <c r="B995">
        <v>146</v>
      </c>
      <c r="C995">
        <v>118</v>
      </c>
      <c r="D995">
        <v>2849142</v>
      </c>
      <c r="E995" t="s">
        <v>1671</v>
      </c>
      <c r="F995" t="s">
        <v>1659</v>
      </c>
      <c r="G995" t="s">
        <v>5099</v>
      </c>
      <c r="H995">
        <v>24104</v>
      </c>
      <c r="I995">
        <v>88</v>
      </c>
      <c r="J995" t="s">
        <v>19</v>
      </c>
      <c r="K995" t="s">
        <v>20</v>
      </c>
      <c r="L995">
        <v>16000000</v>
      </c>
      <c r="M995">
        <v>2007</v>
      </c>
      <c r="N995">
        <v>7.2</v>
      </c>
      <c r="O995" s="4">
        <f t="shared" si="45"/>
        <v>2.8491420000000001</v>
      </c>
      <c r="P995" s="4">
        <f t="shared" si="46"/>
        <v>16</v>
      </c>
      <c r="Q995" s="4">
        <f t="shared" si="47"/>
        <v>-13.150857999999999</v>
      </c>
    </row>
    <row r="996" spans="1:17" hidden="1" x14ac:dyDescent="0.3">
      <c r="A996" t="s">
        <v>416</v>
      </c>
      <c r="B996">
        <v>116</v>
      </c>
      <c r="C996">
        <v>116</v>
      </c>
      <c r="D996">
        <v>6002756</v>
      </c>
      <c r="E996" t="s">
        <v>855</v>
      </c>
      <c r="F996" t="s">
        <v>362</v>
      </c>
      <c r="G996" t="s">
        <v>4713</v>
      </c>
      <c r="H996">
        <v>24997</v>
      </c>
      <c r="I996">
        <v>75</v>
      </c>
      <c r="J996" t="s">
        <v>19</v>
      </c>
      <c r="K996" t="s">
        <v>20</v>
      </c>
      <c r="L996">
        <v>20000000</v>
      </c>
      <c r="M996">
        <v>2012</v>
      </c>
      <c r="N996">
        <v>7.2</v>
      </c>
      <c r="O996" s="4">
        <f t="shared" si="45"/>
        <v>6.0027559999999998</v>
      </c>
      <c r="P996" s="4">
        <f t="shared" si="46"/>
        <v>20</v>
      </c>
      <c r="Q996" s="4">
        <f t="shared" si="47"/>
        <v>-13.997244</v>
      </c>
    </row>
    <row r="997" spans="1:17" x14ac:dyDescent="0.3">
      <c r="A997" t="s">
        <v>1796</v>
      </c>
      <c r="B997">
        <v>169</v>
      </c>
      <c r="C997">
        <v>130</v>
      </c>
      <c r="D997">
        <v>90454043</v>
      </c>
      <c r="E997" t="s">
        <v>28</v>
      </c>
      <c r="F997" t="s">
        <v>1796</v>
      </c>
      <c r="G997" t="s">
        <v>1797</v>
      </c>
      <c r="H997">
        <v>60165</v>
      </c>
      <c r="I997">
        <v>326</v>
      </c>
      <c r="J997" t="s">
        <v>19</v>
      </c>
      <c r="K997" t="s">
        <v>20</v>
      </c>
      <c r="L997">
        <v>65000000</v>
      </c>
      <c r="M997">
        <v>2000</v>
      </c>
      <c r="N997">
        <v>6.4</v>
      </c>
      <c r="O997" s="4">
        <f t="shared" si="45"/>
        <v>90.454042999999999</v>
      </c>
      <c r="P997" s="4">
        <f t="shared" si="46"/>
        <v>65</v>
      </c>
      <c r="Q997" s="4">
        <f t="shared" si="47"/>
        <v>25.454042999999999</v>
      </c>
    </row>
    <row r="998" spans="1:17" x14ac:dyDescent="0.3">
      <c r="A998" t="s">
        <v>1320</v>
      </c>
      <c r="B998">
        <v>108</v>
      </c>
      <c r="C998">
        <v>103</v>
      </c>
      <c r="D998">
        <v>60400856</v>
      </c>
      <c r="E998" t="s">
        <v>877</v>
      </c>
      <c r="F998" t="s">
        <v>374</v>
      </c>
      <c r="G998" t="s">
        <v>3842</v>
      </c>
      <c r="H998">
        <v>61317</v>
      </c>
      <c r="I998">
        <v>229</v>
      </c>
      <c r="J998" t="s">
        <v>19</v>
      </c>
      <c r="K998" t="s">
        <v>432</v>
      </c>
      <c r="L998">
        <v>35000000</v>
      </c>
      <c r="M998">
        <v>2001</v>
      </c>
      <c r="N998">
        <v>5.2</v>
      </c>
      <c r="O998" s="4">
        <f t="shared" si="45"/>
        <v>60.400855999999997</v>
      </c>
      <c r="P998" s="4">
        <f t="shared" si="46"/>
        <v>35</v>
      </c>
      <c r="Q998" s="4">
        <f t="shared" si="47"/>
        <v>25.400855999999997</v>
      </c>
    </row>
    <row r="999" spans="1:17" hidden="1" x14ac:dyDescent="0.3">
      <c r="A999" t="s">
        <v>4234</v>
      </c>
      <c r="B999">
        <v>28</v>
      </c>
      <c r="C999">
        <v>117</v>
      </c>
      <c r="D999">
        <v>777423</v>
      </c>
      <c r="E999" t="s">
        <v>855</v>
      </c>
      <c r="F999" t="s">
        <v>1952</v>
      </c>
      <c r="G999" t="s">
        <v>4235</v>
      </c>
      <c r="H999">
        <v>5841</v>
      </c>
      <c r="I999">
        <v>57</v>
      </c>
      <c r="J999" t="s">
        <v>19</v>
      </c>
      <c r="K999" t="s">
        <v>20</v>
      </c>
      <c r="L999">
        <v>25000000</v>
      </c>
      <c r="M999">
        <v>1998</v>
      </c>
      <c r="N999">
        <v>7.2</v>
      </c>
      <c r="O999" s="4">
        <f t="shared" si="45"/>
        <v>0.77742299999999998</v>
      </c>
      <c r="P999" s="4">
        <f t="shared" si="46"/>
        <v>25</v>
      </c>
      <c r="Q999" s="4">
        <f t="shared" si="47"/>
        <v>-24.222577000000001</v>
      </c>
    </row>
    <row r="1000" spans="1:17" hidden="1" x14ac:dyDescent="0.3">
      <c r="A1000" t="s">
        <v>2005</v>
      </c>
      <c r="B1000">
        <v>213</v>
      </c>
      <c r="C1000">
        <v>105</v>
      </c>
      <c r="D1000">
        <v>1260917</v>
      </c>
      <c r="E1000" t="s">
        <v>916</v>
      </c>
      <c r="F1000" t="s">
        <v>145</v>
      </c>
      <c r="G1000" t="s">
        <v>2835</v>
      </c>
      <c r="H1000">
        <v>24657</v>
      </c>
      <c r="I1000">
        <v>71</v>
      </c>
      <c r="J1000" t="s">
        <v>773</v>
      </c>
      <c r="K1000" t="s">
        <v>774</v>
      </c>
      <c r="L1000">
        <v>27000000</v>
      </c>
      <c r="M1000">
        <v>2009</v>
      </c>
      <c r="N1000">
        <v>7.2</v>
      </c>
      <c r="O1000" s="4">
        <f t="shared" si="45"/>
        <v>1.2609170000000001</v>
      </c>
      <c r="P1000" s="4">
        <f t="shared" si="46"/>
        <v>27</v>
      </c>
      <c r="Q1000" s="4">
        <f t="shared" si="47"/>
        <v>-25.739083000000001</v>
      </c>
    </row>
    <row r="1001" spans="1:17" hidden="1" x14ac:dyDescent="0.3">
      <c r="A1001" t="s">
        <v>4287</v>
      </c>
      <c r="B1001">
        <v>10</v>
      </c>
      <c r="C1001">
        <v>80</v>
      </c>
      <c r="D1001">
        <v>669276</v>
      </c>
      <c r="E1001" t="s">
        <v>4288</v>
      </c>
      <c r="F1001" t="s">
        <v>4289</v>
      </c>
      <c r="G1001" t="s">
        <v>4290</v>
      </c>
      <c r="H1001">
        <v>2541</v>
      </c>
      <c r="I1001">
        <v>47</v>
      </c>
      <c r="J1001" t="s">
        <v>19</v>
      </c>
      <c r="K1001" t="s">
        <v>31</v>
      </c>
      <c r="L1001">
        <v>28000000</v>
      </c>
      <c r="M1001">
        <v>1993</v>
      </c>
      <c r="N1001">
        <v>7.2</v>
      </c>
      <c r="O1001" s="4">
        <f t="shared" si="45"/>
        <v>0.66927599999999998</v>
      </c>
      <c r="P1001" s="4">
        <f t="shared" si="46"/>
        <v>28</v>
      </c>
      <c r="Q1001" s="4">
        <f t="shared" si="47"/>
        <v>-27.330724</v>
      </c>
    </row>
    <row r="1002" spans="1:17" x14ac:dyDescent="0.3">
      <c r="A1002" t="s">
        <v>5623</v>
      </c>
      <c r="B1002">
        <v>111</v>
      </c>
      <c r="C1002">
        <v>93</v>
      </c>
      <c r="D1002">
        <v>37188667</v>
      </c>
      <c r="E1002" t="s">
        <v>1289</v>
      </c>
      <c r="F1002" t="s">
        <v>5624</v>
      </c>
      <c r="G1002" t="s">
        <v>5625</v>
      </c>
      <c r="H1002">
        <v>34219</v>
      </c>
      <c r="I1002">
        <v>578</v>
      </c>
      <c r="J1002" t="s">
        <v>19</v>
      </c>
      <c r="K1002" t="s">
        <v>20</v>
      </c>
      <c r="L1002">
        <v>12000000</v>
      </c>
      <c r="M1002">
        <v>2002</v>
      </c>
      <c r="N1002">
        <v>3.3</v>
      </c>
      <c r="O1002" s="4">
        <f t="shared" si="45"/>
        <v>37.188667000000002</v>
      </c>
      <c r="P1002" s="4">
        <f t="shared" si="46"/>
        <v>12</v>
      </c>
      <c r="Q1002" s="4">
        <f t="shared" si="47"/>
        <v>25.188667000000002</v>
      </c>
    </row>
    <row r="1003" spans="1:17" hidden="1" x14ac:dyDescent="0.3">
      <c r="A1003" t="s">
        <v>3242</v>
      </c>
      <c r="B1003">
        <v>78</v>
      </c>
      <c r="C1003">
        <v>105</v>
      </c>
      <c r="D1003">
        <v>2126511</v>
      </c>
      <c r="E1003" t="s">
        <v>3243</v>
      </c>
      <c r="F1003" t="s">
        <v>1297</v>
      </c>
      <c r="G1003" t="s">
        <v>3244</v>
      </c>
      <c r="H1003">
        <v>21912</v>
      </c>
      <c r="I1003">
        <v>45</v>
      </c>
      <c r="J1003" t="s">
        <v>3245</v>
      </c>
      <c r="K1003" t="s">
        <v>1867</v>
      </c>
      <c r="L1003">
        <v>36000000</v>
      </c>
      <c r="M1003">
        <v>2015</v>
      </c>
      <c r="N1003">
        <v>7.2</v>
      </c>
      <c r="O1003" s="4">
        <f t="shared" si="45"/>
        <v>2.1265109999999998</v>
      </c>
      <c r="P1003" s="4">
        <f t="shared" si="46"/>
        <v>36</v>
      </c>
      <c r="Q1003" s="4">
        <f t="shared" si="47"/>
        <v>-33.873488999999999</v>
      </c>
    </row>
    <row r="1004" spans="1:17" x14ac:dyDescent="0.3">
      <c r="A1004" t="s">
        <v>2309</v>
      </c>
      <c r="B1004">
        <v>154</v>
      </c>
      <c r="C1004">
        <v>104</v>
      </c>
      <c r="D1004">
        <v>40064955</v>
      </c>
      <c r="E1004" t="s">
        <v>3168</v>
      </c>
      <c r="F1004" t="s">
        <v>382</v>
      </c>
      <c r="G1004" t="s">
        <v>5176</v>
      </c>
      <c r="H1004">
        <v>92074</v>
      </c>
      <c r="I1004">
        <v>502</v>
      </c>
      <c r="J1004" t="s">
        <v>19</v>
      </c>
      <c r="K1004" t="s">
        <v>20</v>
      </c>
      <c r="L1004">
        <v>15000000</v>
      </c>
      <c r="M1004">
        <v>1998</v>
      </c>
      <c r="N1004">
        <v>6.4</v>
      </c>
      <c r="O1004" s="4">
        <f t="shared" si="45"/>
        <v>40.064954999999998</v>
      </c>
      <c r="P1004" s="4">
        <f t="shared" si="46"/>
        <v>15</v>
      </c>
      <c r="Q1004" s="4">
        <f t="shared" si="47"/>
        <v>25.064954999999998</v>
      </c>
    </row>
    <row r="1005" spans="1:17" x14ac:dyDescent="0.3">
      <c r="A1005" t="s">
        <v>785</v>
      </c>
      <c r="B1005">
        <v>97</v>
      </c>
      <c r="C1005">
        <v>108</v>
      </c>
      <c r="D1005">
        <v>60054449</v>
      </c>
      <c r="E1005" t="s">
        <v>1143</v>
      </c>
      <c r="F1005" t="s">
        <v>3277</v>
      </c>
      <c r="G1005" t="s">
        <v>3278</v>
      </c>
      <c r="H1005">
        <v>61018</v>
      </c>
      <c r="I1005">
        <v>140</v>
      </c>
      <c r="J1005" t="s">
        <v>19</v>
      </c>
      <c r="K1005" t="s">
        <v>20</v>
      </c>
      <c r="L1005">
        <v>35000000</v>
      </c>
      <c r="M1005">
        <v>1995</v>
      </c>
      <c r="N1005">
        <v>5.8</v>
      </c>
      <c r="O1005" s="4">
        <f t="shared" si="45"/>
        <v>60.054448999999998</v>
      </c>
      <c r="P1005" s="4">
        <f t="shared" si="46"/>
        <v>35</v>
      </c>
      <c r="Q1005" s="4">
        <f t="shared" si="47"/>
        <v>25.054448999999998</v>
      </c>
    </row>
    <row r="1006" spans="1:17" x14ac:dyDescent="0.3">
      <c r="A1006" t="s">
        <v>1475</v>
      </c>
      <c r="B1006">
        <v>184</v>
      </c>
      <c r="C1006">
        <v>110</v>
      </c>
      <c r="D1006">
        <v>70001065</v>
      </c>
      <c r="E1006" t="s">
        <v>2651</v>
      </c>
      <c r="F1006" t="s">
        <v>1156</v>
      </c>
      <c r="G1006" t="s">
        <v>2652</v>
      </c>
      <c r="H1006">
        <v>191437</v>
      </c>
      <c r="I1006">
        <v>582</v>
      </c>
      <c r="J1006" t="s">
        <v>19</v>
      </c>
      <c r="K1006" t="s">
        <v>20</v>
      </c>
      <c r="L1006">
        <v>45000000</v>
      </c>
      <c r="M1006">
        <v>1998</v>
      </c>
      <c r="N1006">
        <v>7.1</v>
      </c>
      <c r="O1006" s="4">
        <f t="shared" si="45"/>
        <v>70.001064999999997</v>
      </c>
      <c r="P1006" s="4">
        <f t="shared" si="46"/>
        <v>45</v>
      </c>
      <c r="Q1006" s="4">
        <f t="shared" si="47"/>
        <v>25.001064999999997</v>
      </c>
    </row>
    <row r="1007" spans="1:17" x14ac:dyDescent="0.3">
      <c r="A1007" t="s">
        <v>252</v>
      </c>
      <c r="B1007">
        <v>474</v>
      </c>
      <c r="C1007">
        <v>128</v>
      </c>
      <c r="D1007">
        <v>44988180</v>
      </c>
      <c r="E1007" t="s">
        <v>4513</v>
      </c>
      <c r="F1007" t="s">
        <v>576</v>
      </c>
      <c r="G1007" t="s">
        <v>4514</v>
      </c>
      <c r="H1007">
        <v>195333</v>
      </c>
      <c r="I1007">
        <v>409</v>
      </c>
      <c r="J1007" t="s">
        <v>19</v>
      </c>
      <c r="K1007" t="s">
        <v>20</v>
      </c>
      <c r="L1007">
        <v>20000000</v>
      </c>
      <c r="M1007">
        <v>2015</v>
      </c>
      <c r="N1007">
        <v>8.1</v>
      </c>
      <c r="O1007" s="4">
        <f t="shared" si="45"/>
        <v>44.98818</v>
      </c>
      <c r="P1007" s="4">
        <f t="shared" si="46"/>
        <v>20</v>
      </c>
      <c r="Q1007" s="4">
        <f t="shared" si="47"/>
        <v>24.98818</v>
      </c>
    </row>
    <row r="1008" spans="1:17" hidden="1" x14ac:dyDescent="0.3">
      <c r="A1008" t="s">
        <v>6770</v>
      </c>
      <c r="B1008">
        <v>12</v>
      </c>
      <c r="C1008">
        <v>133</v>
      </c>
      <c r="D1008">
        <v>199228</v>
      </c>
      <c r="E1008" t="s">
        <v>1289</v>
      </c>
      <c r="F1008" t="s">
        <v>6771</v>
      </c>
      <c r="G1008" t="s">
        <v>6772</v>
      </c>
      <c r="H1008">
        <v>7295</v>
      </c>
      <c r="I1008">
        <v>49</v>
      </c>
      <c r="J1008" t="s">
        <v>2596</v>
      </c>
      <c r="K1008" t="s">
        <v>2597</v>
      </c>
      <c r="L1008">
        <v>150000000</v>
      </c>
      <c r="M1008">
        <v>2009</v>
      </c>
      <c r="N1008">
        <v>7.2</v>
      </c>
      <c r="O1008" s="4">
        <f t="shared" si="45"/>
        <v>0.19922799999999999</v>
      </c>
      <c r="P1008" s="4">
        <f t="shared" si="46"/>
        <v>150</v>
      </c>
      <c r="Q1008" s="4">
        <f t="shared" si="47"/>
        <v>-149.80077199999999</v>
      </c>
    </row>
    <row r="1009" spans="1:17" hidden="1" x14ac:dyDescent="0.3">
      <c r="A1009" t="s">
        <v>6743</v>
      </c>
      <c r="B1009">
        <v>35</v>
      </c>
      <c r="C1009">
        <v>115</v>
      </c>
      <c r="D1009">
        <v>1687311</v>
      </c>
      <c r="E1009" t="s">
        <v>6744</v>
      </c>
      <c r="F1009" t="s">
        <v>6745</v>
      </c>
      <c r="G1009" t="s">
        <v>6746</v>
      </c>
      <c r="H1009">
        <v>2412</v>
      </c>
      <c r="I1009">
        <v>40</v>
      </c>
      <c r="J1009" t="s">
        <v>1391</v>
      </c>
      <c r="K1009" t="s">
        <v>1748</v>
      </c>
      <c r="L1009">
        <v>700000000</v>
      </c>
      <c r="M1009">
        <v>1998</v>
      </c>
      <c r="N1009">
        <v>7.2</v>
      </c>
      <c r="O1009" s="4">
        <f t="shared" si="45"/>
        <v>1.687311</v>
      </c>
      <c r="P1009" s="4">
        <f t="shared" si="46"/>
        <v>700</v>
      </c>
      <c r="Q1009" s="4">
        <f t="shared" si="47"/>
        <v>-698.31268899999998</v>
      </c>
    </row>
    <row r="1010" spans="1:17" x14ac:dyDescent="0.3">
      <c r="A1010" t="s">
        <v>106</v>
      </c>
      <c r="B1010">
        <v>331</v>
      </c>
      <c r="C1010">
        <v>95</v>
      </c>
      <c r="D1010">
        <v>32391374</v>
      </c>
      <c r="E1010" t="s">
        <v>753</v>
      </c>
      <c r="F1010" t="s">
        <v>37</v>
      </c>
      <c r="G1010" t="s">
        <v>6291</v>
      </c>
      <c r="H1010">
        <v>376600</v>
      </c>
      <c r="I1010">
        <v>494</v>
      </c>
      <c r="J1010" t="s">
        <v>19</v>
      </c>
      <c r="K1010" t="s">
        <v>20</v>
      </c>
      <c r="L1010">
        <v>7500000</v>
      </c>
      <c r="M1010">
        <v>2009</v>
      </c>
      <c r="N1010">
        <v>7.7</v>
      </c>
      <c r="O1010" s="4">
        <f t="shared" si="45"/>
        <v>32.391373999999999</v>
      </c>
      <c r="P1010" s="4">
        <f t="shared" si="46"/>
        <v>7.5</v>
      </c>
      <c r="Q1010" s="4">
        <f t="shared" si="47"/>
        <v>24.891373999999999</v>
      </c>
    </row>
    <row r="1011" spans="1:17" x14ac:dyDescent="0.3">
      <c r="A1011" t="s">
        <v>1087</v>
      </c>
      <c r="B1011">
        <v>191</v>
      </c>
      <c r="C1011">
        <v>90</v>
      </c>
      <c r="D1011">
        <v>124870275</v>
      </c>
      <c r="E1011" t="s">
        <v>1088</v>
      </c>
      <c r="F1011" t="s">
        <v>1089</v>
      </c>
      <c r="G1011" t="s">
        <v>1090</v>
      </c>
      <c r="H1011">
        <v>152601</v>
      </c>
      <c r="I1011">
        <v>156</v>
      </c>
      <c r="J1011" t="s">
        <v>19</v>
      </c>
      <c r="K1011" t="s">
        <v>20</v>
      </c>
      <c r="L1011">
        <v>100000000</v>
      </c>
      <c r="M1011">
        <v>2009</v>
      </c>
      <c r="N1011">
        <v>7</v>
      </c>
      <c r="O1011" s="4">
        <f t="shared" si="45"/>
        <v>124.87027500000001</v>
      </c>
      <c r="P1011" s="4">
        <f t="shared" si="46"/>
        <v>100</v>
      </c>
      <c r="Q1011" s="4">
        <f t="shared" si="47"/>
        <v>24.870275000000007</v>
      </c>
    </row>
    <row r="1012" spans="1:17" x14ac:dyDescent="0.3">
      <c r="A1012" t="s">
        <v>6249</v>
      </c>
      <c r="B1012">
        <v>62</v>
      </c>
      <c r="C1012">
        <v>89</v>
      </c>
      <c r="D1012">
        <v>32333860</v>
      </c>
      <c r="E1012" t="s">
        <v>1106</v>
      </c>
      <c r="F1012" t="s">
        <v>6250</v>
      </c>
      <c r="G1012" t="s">
        <v>6251</v>
      </c>
      <c r="H1012">
        <v>29843</v>
      </c>
      <c r="I1012">
        <v>81</v>
      </c>
      <c r="J1012" t="s">
        <v>3245</v>
      </c>
      <c r="K1012" t="s">
        <v>1867</v>
      </c>
      <c r="L1012">
        <v>7500000</v>
      </c>
      <c r="M1012">
        <v>1995</v>
      </c>
      <c r="N1012">
        <v>6.7</v>
      </c>
      <c r="O1012" s="4">
        <f t="shared" si="45"/>
        <v>32.333860000000001</v>
      </c>
      <c r="P1012" s="4">
        <f t="shared" si="46"/>
        <v>7.5</v>
      </c>
      <c r="Q1012" s="4">
        <f t="shared" si="47"/>
        <v>24.833860000000001</v>
      </c>
    </row>
    <row r="1013" spans="1:17" x14ac:dyDescent="0.3">
      <c r="A1013" t="s">
        <v>798</v>
      </c>
      <c r="B1013">
        <v>178</v>
      </c>
      <c r="C1013">
        <v>94</v>
      </c>
      <c r="D1013">
        <v>103812241</v>
      </c>
      <c r="E1013" t="s">
        <v>97</v>
      </c>
      <c r="F1013" t="s">
        <v>394</v>
      </c>
      <c r="G1013" t="s">
        <v>1452</v>
      </c>
      <c r="H1013">
        <v>67296</v>
      </c>
      <c r="I1013">
        <v>133</v>
      </c>
      <c r="J1013" t="s">
        <v>19</v>
      </c>
      <c r="K1013" t="s">
        <v>20</v>
      </c>
      <c r="L1013">
        <v>79000000</v>
      </c>
      <c r="M1013">
        <v>2012</v>
      </c>
      <c r="N1013">
        <v>5.8</v>
      </c>
      <c r="O1013" s="4">
        <f t="shared" si="45"/>
        <v>103.812241</v>
      </c>
      <c r="P1013" s="4">
        <f t="shared" si="46"/>
        <v>79</v>
      </c>
      <c r="Q1013" s="4">
        <f t="shared" si="47"/>
        <v>24.812241</v>
      </c>
    </row>
    <row r="1014" spans="1:17" x14ac:dyDescent="0.3">
      <c r="A1014" t="s">
        <v>3818</v>
      </c>
      <c r="B1014">
        <v>56</v>
      </c>
      <c r="C1014">
        <v>175</v>
      </c>
      <c r="D1014">
        <v>50800000</v>
      </c>
      <c r="E1014" t="s">
        <v>1022</v>
      </c>
      <c r="F1014" t="s">
        <v>3968</v>
      </c>
      <c r="G1014" t="s">
        <v>3969</v>
      </c>
      <c r="H1014">
        <v>40277</v>
      </c>
      <c r="I1014">
        <v>210</v>
      </c>
      <c r="J1014" t="s">
        <v>19</v>
      </c>
      <c r="K1014" t="s">
        <v>20</v>
      </c>
      <c r="L1014">
        <v>26000000</v>
      </c>
      <c r="M1014">
        <v>1977</v>
      </c>
      <c r="N1014">
        <v>7.4</v>
      </c>
      <c r="O1014" s="4">
        <f t="shared" si="45"/>
        <v>50.8</v>
      </c>
      <c r="P1014" s="4">
        <f t="shared" si="46"/>
        <v>26</v>
      </c>
      <c r="Q1014" s="4">
        <f t="shared" si="47"/>
        <v>24.799999999999997</v>
      </c>
    </row>
    <row r="1015" spans="1:17" x14ac:dyDescent="0.3">
      <c r="A1015" t="s">
        <v>571</v>
      </c>
      <c r="B1015">
        <v>225</v>
      </c>
      <c r="C1015">
        <v>115</v>
      </c>
      <c r="D1015">
        <v>144795350</v>
      </c>
      <c r="E1015" t="s">
        <v>860</v>
      </c>
      <c r="F1015" t="s">
        <v>98</v>
      </c>
      <c r="G1015" t="s">
        <v>861</v>
      </c>
      <c r="H1015">
        <v>387632</v>
      </c>
      <c r="I1015">
        <v>789</v>
      </c>
      <c r="J1015" t="s">
        <v>19</v>
      </c>
      <c r="K1015" t="s">
        <v>20</v>
      </c>
      <c r="L1015">
        <v>120000000</v>
      </c>
      <c r="M1015">
        <v>2004</v>
      </c>
      <c r="N1015">
        <v>7.1</v>
      </c>
      <c r="O1015" s="4">
        <f t="shared" si="45"/>
        <v>144.79535000000001</v>
      </c>
      <c r="P1015" s="4">
        <f t="shared" si="46"/>
        <v>120</v>
      </c>
      <c r="Q1015" s="4">
        <f t="shared" si="47"/>
        <v>24.795350000000013</v>
      </c>
    </row>
    <row r="1016" spans="1:17" x14ac:dyDescent="0.3">
      <c r="A1016" t="s">
        <v>6377</v>
      </c>
      <c r="B1016">
        <v>224</v>
      </c>
      <c r="C1016">
        <v>101</v>
      </c>
      <c r="D1016">
        <v>31607598</v>
      </c>
      <c r="E1016" t="s">
        <v>2100</v>
      </c>
      <c r="F1016" t="s">
        <v>210</v>
      </c>
      <c r="G1016" t="s">
        <v>6378</v>
      </c>
      <c r="H1016">
        <v>58366</v>
      </c>
      <c r="I1016">
        <v>160</v>
      </c>
      <c r="J1016" t="s">
        <v>19</v>
      </c>
      <c r="K1016" t="s">
        <v>162</v>
      </c>
      <c r="L1016">
        <v>6900000</v>
      </c>
      <c r="M1016">
        <v>2012</v>
      </c>
      <c r="N1016">
        <v>5.6</v>
      </c>
      <c r="O1016" s="4">
        <f t="shared" si="45"/>
        <v>31.607597999999999</v>
      </c>
      <c r="P1016" s="4">
        <f t="shared" si="46"/>
        <v>6.9</v>
      </c>
      <c r="Q1016" s="4">
        <f t="shared" si="47"/>
        <v>24.707597999999997</v>
      </c>
    </row>
    <row r="1017" spans="1:17" x14ac:dyDescent="0.3">
      <c r="A1017" t="s">
        <v>2877</v>
      </c>
      <c r="B1017">
        <v>256</v>
      </c>
      <c r="C1017">
        <v>101</v>
      </c>
      <c r="D1017">
        <v>26505000</v>
      </c>
      <c r="E1017" t="s">
        <v>2914</v>
      </c>
      <c r="F1017" t="s">
        <v>24</v>
      </c>
      <c r="G1017" t="s">
        <v>3280</v>
      </c>
      <c r="H1017">
        <v>149285</v>
      </c>
      <c r="I1017">
        <v>668</v>
      </c>
      <c r="J1017" t="s">
        <v>19</v>
      </c>
      <c r="K1017" t="s">
        <v>20</v>
      </c>
      <c r="L1017">
        <v>1800000</v>
      </c>
      <c r="M1017">
        <v>1984</v>
      </c>
      <c r="N1017">
        <v>7.5</v>
      </c>
      <c r="O1017" s="4">
        <f t="shared" si="45"/>
        <v>26.504999999999999</v>
      </c>
      <c r="P1017" s="4">
        <f t="shared" si="46"/>
        <v>1.8</v>
      </c>
      <c r="Q1017" s="4">
        <f t="shared" si="47"/>
        <v>24.704999999999998</v>
      </c>
    </row>
    <row r="1018" spans="1:17" x14ac:dyDescent="0.3">
      <c r="A1018" t="s">
        <v>1127</v>
      </c>
      <c r="B1018">
        <v>90</v>
      </c>
      <c r="C1018">
        <v>75</v>
      </c>
      <c r="D1018">
        <v>57651794</v>
      </c>
      <c r="E1018" t="s">
        <v>1888</v>
      </c>
      <c r="F1018" t="s">
        <v>1020</v>
      </c>
      <c r="G1018" t="s">
        <v>3303</v>
      </c>
      <c r="H1018">
        <v>40651</v>
      </c>
      <c r="I1018">
        <v>209</v>
      </c>
      <c r="J1018" t="s">
        <v>19</v>
      </c>
      <c r="K1018" t="s">
        <v>20</v>
      </c>
      <c r="L1018">
        <v>33000000</v>
      </c>
      <c r="M1018">
        <v>2006</v>
      </c>
      <c r="N1018">
        <v>5.6</v>
      </c>
      <c r="O1018" s="4">
        <f t="shared" si="45"/>
        <v>57.651794000000002</v>
      </c>
      <c r="P1018" s="4">
        <f t="shared" si="46"/>
        <v>33</v>
      </c>
      <c r="Q1018" s="4">
        <f t="shared" si="47"/>
        <v>24.651794000000002</v>
      </c>
    </row>
    <row r="1019" spans="1:17" x14ac:dyDescent="0.3">
      <c r="A1019" t="s">
        <v>847</v>
      </c>
      <c r="B1019">
        <v>354</v>
      </c>
      <c r="C1019">
        <v>129</v>
      </c>
      <c r="D1019">
        <v>134520804</v>
      </c>
      <c r="E1019" t="s">
        <v>28</v>
      </c>
      <c r="F1019" t="s">
        <v>540</v>
      </c>
      <c r="G1019" t="s">
        <v>848</v>
      </c>
      <c r="H1019">
        <v>336235</v>
      </c>
      <c r="I1019">
        <v>782</v>
      </c>
      <c r="J1019" t="s">
        <v>19</v>
      </c>
      <c r="K1019" t="s">
        <v>20</v>
      </c>
      <c r="L1019">
        <v>110000000</v>
      </c>
      <c r="M1019">
        <v>2007</v>
      </c>
      <c r="N1019">
        <v>7.2</v>
      </c>
      <c r="O1019" s="4">
        <f t="shared" si="45"/>
        <v>134.520804</v>
      </c>
      <c r="P1019" s="4">
        <f t="shared" si="46"/>
        <v>110</v>
      </c>
      <c r="Q1019" s="4">
        <f t="shared" si="47"/>
        <v>24.520803999999998</v>
      </c>
    </row>
    <row r="1020" spans="1:17" x14ac:dyDescent="0.3">
      <c r="A1020" t="s">
        <v>350</v>
      </c>
      <c r="B1020">
        <v>377</v>
      </c>
      <c r="C1020">
        <v>101</v>
      </c>
      <c r="D1020">
        <v>189412677</v>
      </c>
      <c r="E1020" t="s">
        <v>352</v>
      </c>
      <c r="F1020" t="s">
        <v>353</v>
      </c>
      <c r="G1020" t="s">
        <v>354</v>
      </c>
      <c r="H1020">
        <v>272534</v>
      </c>
      <c r="I1020">
        <v>345</v>
      </c>
      <c r="J1020" t="s">
        <v>19</v>
      </c>
      <c r="K1020" t="s">
        <v>20</v>
      </c>
      <c r="L1020">
        <v>165000000</v>
      </c>
      <c r="M1020">
        <v>2012</v>
      </c>
      <c r="N1020">
        <v>7.8</v>
      </c>
      <c r="O1020" s="4">
        <f t="shared" si="45"/>
        <v>189.412677</v>
      </c>
      <c r="P1020" s="4">
        <f t="shared" si="46"/>
        <v>165</v>
      </c>
      <c r="Q1020" s="4">
        <f t="shared" si="47"/>
        <v>24.412677000000002</v>
      </c>
    </row>
    <row r="1021" spans="1:17" x14ac:dyDescent="0.3">
      <c r="A1021" t="s">
        <v>676</v>
      </c>
      <c r="B1021">
        <v>214</v>
      </c>
      <c r="C1021">
        <v>107</v>
      </c>
      <c r="D1021">
        <v>63411478</v>
      </c>
      <c r="E1021" t="s">
        <v>3122</v>
      </c>
      <c r="F1021" t="s">
        <v>3123</v>
      </c>
      <c r="G1021" t="s">
        <v>3124</v>
      </c>
      <c r="H1021">
        <v>114925</v>
      </c>
      <c r="I1021">
        <v>234</v>
      </c>
      <c r="J1021" t="s">
        <v>19</v>
      </c>
      <c r="K1021" t="s">
        <v>20</v>
      </c>
      <c r="L1021">
        <v>39000000</v>
      </c>
      <c r="M1021">
        <v>2009</v>
      </c>
      <c r="N1021">
        <v>7.1</v>
      </c>
      <c r="O1021" s="4">
        <f t="shared" si="45"/>
        <v>63.411478000000002</v>
      </c>
      <c r="P1021" s="4">
        <f t="shared" si="46"/>
        <v>39</v>
      </c>
      <c r="Q1021" s="4">
        <f t="shared" si="47"/>
        <v>24.411478000000002</v>
      </c>
    </row>
    <row r="1022" spans="1:17" x14ac:dyDescent="0.3">
      <c r="A1022" t="s">
        <v>1339</v>
      </c>
      <c r="B1022">
        <v>28</v>
      </c>
      <c r="C1022">
        <v>97</v>
      </c>
      <c r="D1022">
        <v>27900000</v>
      </c>
      <c r="E1022" t="s">
        <v>1100</v>
      </c>
      <c r="F1022" t="s">
        <v>450</v>
      </c>
      <c r="G1022" t="s">
        <v>6890</v>
      </c>
      <c r="H1022">
        <v>39508</v>
      </c>
      <c r="I1022">
        <v>96</v>
      </c>
      <c r="J1022" t="s">
        <v>19</v>
      </c>
      <c r="K1022" t="s">
        <v>20</v>
      </c>
      <c r="L1022">
        <v>3500000</v>
      </c>
      <c r="M1022">
        <v>1993</v>
      </c>
      <c r="N1022">
        <v>7.5</v>
      </c>
      <c r="O1022" s="4">
        <f t="shared" si="45"/>
        <v>27.9</v>
      </c>
      <c r="P1022" s="4">
        <f t="shared" si="46"/>
        <v>3.5</v>
      </c>
      <c r="Q1022" s="4">
        <f t="shared" si="47"/>
        <v>24.4</v>
      </c>
    </row>
    <row r="1023" spans="1:17" x14ac:dyDescent="0.3">
      <c r="A1023" t="s">
        <v>1522</v>
      </c>
      <c r="B1023">
        <v>20</v>
      </c>
      <c r="C1023">
        <v>97</v>
      </c>
      <c r="D1023">
        <v>27900000</v>
      </c>
      <c r="E1023" t="s">
        <v>1289</v>
      </c>
      <c r="F1023" t="s">
        <v>2904</v>
      </c>
      <c r="G1023" t="s">
        <v>6889</v>
      </c>
      <c r="H1023">
        <v>74626</v>
      </c>
      <c r="I1023">
        <v>157</v>
      </c>
      <c r="J1023" t="s">
        <v>19</v>
      </c>
      <c r="K1023" t="s">
        <v>20</v>
      </c>
      <c r="L1023">
        <v>3500000</v>
      </c>
      <c r="M1023">
        <v>1995</v>
      </c>
      <c r="N1023">
        <v>7.3</v>
      </c>
      <c r="O1023" s="4">
        <f t="shared" si="45"/>
        <v>27.9</v>
      </c>
      <c r="P1023" s="4">
        <f t="shared" si="46"/>
        <v>3.5</v>
      </c>
      <c r="Q1023" s="4">
        <f t="shared" si="47"/>
        <v>24.4</v>
      </c>
    </row>
    <row r="1024" spans="1:17" x14ac:dyDescent="0.3">
      <c r="A1024" t="s">
        <v>157</v>
      </c>
      <c r="B1024">
        <v>334</v>
      </c>
      <c r="C1024">
        <v>104</v>
      </c>
      <c r="D1024">
        <v>234360014</v>
      </c>
      <c r="E1024" t="s">
        <v>159</v>
      </c>
      <c r="F1024" t="s">
        <v>160</v>
      </c>
      <c r="G1024" t="s">
        <v>161</v>
      </c>
      <c r="H1024">
        <v>383427</v>
      </c>
      <c r="I1024">
        <v>1912</v>
      </c>
      <c r="J1024" t="s">
        <v>19</v>
      </c>
      <c r="K1024" t="s">
        <v>162</v>
      </c>
      <c r="L1024">
        <v>210000000</v>
      </c>
      <c r="M1024">
        <v>2006</v>
      </c>
      <c r="N1024">
        <v>6.8</v>
      </c>
      <c r="O1024" s="4">
        <f t="shared" si="45"/>
        <v>234.36001400000001</v>
      </c>
      <c r="P1024" s="4">
        <f t="shared" si="46"/>
        <v>210</v>
      </c>
      <c r="Q1024" s="4">
        <f t="shared" si="47"/>
        <v>24.360014000000007</v>
      </c>
    </row>
    <row r="1025" spans="1:17" x14ac:dyDescent="0.3">
      <c r="A1025" t="s">
        <v>617</v>
      </c>
      <c r="B1025">
        <v>588</v>
      </c>
      <c r="C1025">
        <v>119</v>
      </c>
      <c r="D1025">
        <v>42335698</v>
      </c>
      <c r="E1025" t="s">
        <v>753</v>
      </c>
      <c r="F1025" t="s">
        <v>108</v>
      </c>
      <c r="G1025" t="s">
        <v>4851</v>
      </c>
      <c r="H1025">
        <v>395087</v>
      </c>
      <c r="I1025">
        <v>1101</v>
      </c>
      <c r="J1025" t="s">
        <v>19</v>
      </c>
      <c r="K1025" t="s">
        <v>20</v>
      </c>
      <c r="L1025">
        <v>18000000</v>
      </c>
      <c r="M1025">
        <v>2014</v>
      </c>
      <c r="N1025">
        <v>7.8</v>
      </c>
      <c r="O1025" s="4">
        <f t="shared" si="45"/>
        <v>42.335698000000001</v>
      </c>
      <c r="P1025" s="4">
        <f t="shared" si="46"/>
        <v>18</v>
      </c>
      <c r="Q1025" s="4">
        <f t="shared" si="47"/>
        <v>24.335698000000001</v>
      </c>
    </row>
    <row r="1026" spans="1:17" x14ac:dyDescent="0.3">
      <c r="A1026" t="s">
        <v>1461</v>
      </c>
      <c r="B1026">
        <v>160</v>
      </c>
      <c r="C1026">
        <v>99</v>
      </c>
      <c r="D1026">
        <v>70327868</v>
      </c>
      <c r="E1026" t="s">
        <v>201</v>
      </c>
      <c r="F1026" t="s">
        <v>33</v>
      </c>
      <c r="G1026" t="s">
        <v>2300</v>
      </c>
      <c r="H1026">
        <v>58416</v>
      </c>
      <c r="I1026">
        <v>301</v>
      </c>
      <c r="J1026" t="s">
        <v>19</v>
      </c>
      <c r="K1026" t="s">
        <v>432</v>
      </c>
      <c r="L1026">
        <v>46000000</v>
      </c>
      <c r="M1026">
        <v>2000</v>
      </c>
      <c r="N1026">
        <v>5.9</v>
      </c>
      <c r="O1026" s="4">
        <f t="shared" ref="O1026:O1089" si="48">D1026/1000000</f>
        <v>70.327867999999995</v>
      </c>
      <c r="P1026" s="4">
        <f t="shared" ref="P1026:P1089" si="49">L1026/1000000</f>
        <v>46</v>
      </c>
      <c r="Q1026" s="4">
        <f t="shared" ref="Q1026:Q1089" si="50">O1026-P1026</f>
        <v>24.327867999999995</v>
      </c>
    </row>
    <row r="1027" spans="1:17" x14ac:dyDescent="0.3">
      <c r="A1027" t="s">
        <v>6490</v>
      </c>
      <c r="B1027">
        <v>205</v>
      </c>
      <c r="C1027">
        <v>102</v>
      </c>
      <c r="D1027">
        <v>26781723</v>
      </c>
      <c r="E1027" t="s">
        <v>753</v>
      </c>
      <c r="F1027" t="s">
        <v>935</v>
      </c>
      <c r="G1027" t="s">
        <v>7081</v>
      </c>
      <c r="H1027">
        <v>187595</v>
      </c>
      <c r="I1027">
        <v>978</v>
      </c>
      <c r="J1027" t="s">
        <v>19</v>
      </c>
      <c r="K1027" t="s">
        <v>20</v>
      </c>
      <c r="L1027">
        <v>2500000</v>
      </c>
      <c r="M1027">
        <v>2004</v>
      </c>
      <c r="N1027">
        <v>7.6</v>
      </c>
      <c r="O1027" s="4">
        <f t="shared" si="48"/>
        <v>26.781723</v>
      </c>
      <c r="P1027" s="4">
        <f t="shared" si="49"/>
        <v>2.5</v>
      </c>
      <c r="Q1027" s="4">
        <f t="shared" si="50"/>
        <v>24.281723</v>
      </c>
    </row>
    <row r="1028" spans="1:17" x14ac:dyDescent="0.3">
      <c r="A1028" t="s">
        <v>5404</v>
      </c>
      <c r="B1028">
        <v>142</v>
      </c>
      <c r="C1028">
        <v>87</v>
      </c>
      <c r="D1028">
        <v>33244684</v>
      </c>
      <c r="E1028" t="s">
        <v>3309</v>
      </c>
      <c r="F1028" t="s">
        <v>6083</v>
      </c>
      <c r="G1028" t="s">
        <v>6084</v>
      </c>
      <c r="H1028">
        <v>62038</v>
      </c>
      <c r="I1028">
        <v>281</v>
      </c>
      <c r="J1028" t="s">
        <v>19</v>
      </c>
      <c r="K1028" t="s">
        <v>20</v>
      </c>
      <c r="L1028">
        <v>9000000</v>
      </c>
      <c r="M1028">
        <v>1988</v>
      </c>
      <c r="N1028">
        <v>6.5</v>
      </c>
      <c r="O1028" s="4">
        <f t="shared" si="48"/>
        <v>33.244683999999999</v>
      </c>
      <c r="P1028" s="4">
        <f t="shared" si="49"/>
        <v>9</v>
      </c>
      <c r="Q1028" s="4">
        <f t="shared" si="50"/>
        <v>24.244683999999999</v>
      </c>
    </row>
    <row r="1029" spans="1:17" x14ac:dyDescent="0.3">
      <c r="A1029" t="s">
        <v>3906</v>
      </c>
      <c r="B1029">
        <v>122</v>
      </c>
      <c r="C1029">
        <v>161</v>
      </c>
      <c r="D1029">
        <v>27200000</v>
      </c>
      <c r="E1029" t="s">
        <v>1631</v>
      </c>
      <c r="F1029" t="s">
        <v>6503</v>
      </c>
      <c r="G1029" t="s">
        <v>6969</v>
      </c>
      <c r="H1029">
        <v>149444</v>
      </c>
      <c r="I1029">
        <v>273</v>
      </c>
      <c r="J1029" t="s">
        <v>19</v>
      </c>
      <c r="K1029" t="s">
        <v>31</v>
      </c>
      <c r="L1029">
        <v>3000000</v>
      </c>
      <c r="M1029">
        <v>1957</v>
      </c>
      <c r="N1029">
        <v>8.1999999999999993</v>
      </c>
      <c r="O1029" s="4">
        <f t="shared" si="48"/>
        <v>27.2</v>
      </c>
      <c r="P1029" s="4">
        <f t="shared" si="49"/>
        <v>3</v>
      </c>
      <c r="Q1029" s="4">
        <f t="shared" si="50"/>
        <v>24.2</v>
      </c>
    </row>
    <row r="1030" spans="1:17" x14ac:dyDescent="0.3">
      <c r="A1030" t="s">
        <v>225</v>
      </c>
      <c r="B1030">
        <v>406</v>
      </c>
      <c r="C1030">
        <v>112</v>
      </c>
      <c r="D1030">
        <v>37623143</v>
      </c>
      <c r="E1030" t="s">
        <v>5053</v>
      </c>
      <c r="F1030" t="s">
        <v>5054</v>
      </c>
      <c r="G1030" t="s">
        <v>5055</v>
      </c>
      <c r="H1030">
        <v>467234</v>
      </c>
      <c r="I1030">
        <v>1083</v>
      </c>
      <c r="J1030" t="s">
        <v>1391</v>
      </c>
      <c r="K1030" t="s">
        <v>1748</v>
      </c>
      <c r="L1030">
        <v>13500000</v>
      </c>
      <c r="M1030">
        <v>2006</v>
      </c>
      <c r="N1030">
        <v>8.1999999999999993</v>
      </c>
      <c r="O1030" s="4">
        <f t="shared" si="48"/>
        <v>37.623142999999999</v>
      </c>
      <c r="P1030" s="4">
        <f t="shared" si="49"/>
        <v>13.5</v>
      </c>
      <c r="Q1030" s="4">
        <f t="shared" si="50"/>
        <v>24.123142999999999</v>
      </c>
    </row>
    <row r="1031" spans="1:17" x14ac:dyDescent="0.3">
      <c r="A1031" t="s">
        <v>690</v>
      </c>
      <c r="B1031">
        <v>151</v>
      </c>
      <c r="C1031">
        <v>104</v>
      </c>
      <c r="D1031">
        <v>30093107</v>
      </c>
      <c r="E1031" t="s">
        <v>557</v>
      </c>
      <c r="F1031" t="s">
        <v>202</v>
      </c>
      <c r="G1031" t="s">
        <v>5738</v>
      </c>
      <c r="H1031">
        <v>600996</v>
      </c>
      <c r="I1031">
        <v>726</v>
      </c>
      <c r="J1031" t="s">
        <v>19</v>
      </c>
      <c r="K1031" t="s">
        <v>31</v>
      </c>
      <c r="L1031">
        <v>6000000</v>
      </c>
      <c r="M1031">
        <v>2000</v>
      </c>
      <c r="N1031">
        <v>8.3000000000000007</v>
      </c>
      <c r="O1031" s="4">
        <f t="shared" si="48"/>
        <v>30.093107</v>
      </c>
      <c r="P1031" s="4">
        <f t="shared" si="49"/>
        <v>6</v>
      </c>
      <c r="Q1031" s="4">
        <f t="shared" si="50"/>
        <v>24.093107</v>
      </c>
    </row>
    <row r="1032" spans="1:17" x14ac:dyDescent="0.3">
      <c r="A1032" t="s">
        <v>27</v>
      </c>
      <c r="B1032">
        <v>226</v>
      </c>
      <c r="C1032">
        <v>117</v>
      </c>
      <c r="D1032">
        <v>104054514</v>
      </c>
      <c r="E1032" t="s">
        <v>1100</v>
      </c>
      <c r="F1032" t="s">
        <v>193</v>
      </c>
      <c r="G1032" t="s">
        <v>1325</v>
      </c>
      <c r="H1032">
        <v>200359</v>
      </c>
      <c r="I1032">
        <v>1009</v>
      </c>
      <c r="J1032" t="s">
        <v>19</v>
      </c>
      <c r="K1032" t="s">
        <v>20</v>
      </c>
      <c r="L1032">
        <v>80000000</v>
      </c>
      <c r="M1032">
        <v>2002</v>
      </c>
      <c r="N1032">
        <v>7.7</v>
      </c>
      <c r="O1032" s="4">
        <f t="shared" si="48"/>
        <v>104.054514</v>
      </c>
      <c r="P1032" s="4">
        <f t="shared" si="49"/>
        <v>80</v>
      </c>
      <c r="Q1032" s="4">
        <f t="shared" si="50"/>
        <v>24.054513999999998</v>
      </c>
    </row>
    <row r="1033" spans="1:17" x14ac:dyDescent="0.3">
      <c r="A1033" t="s">
        <v>5384</v>
      </c>
      <c r="B1033">
        <v>101</v>
      </c>
      <c r="C1033">
        <v>99</v>
      </c>
      <c r="D1033">
        <v>38048637</v>
      </c>
      <c r="E1033" t="s">
        <v>1498</v>
      </c>
      <c r="F1033" t="s">
        <v>1927</v>
      </c>
      <c r="G1033" t="s">
        <v>5385</v>
      </c>
      <c r="H1033">
        <v>47814</v>
      </c>
      <c r="I1033">
        <v>426</v>
      </c>
      <c r="J1033" t="s">
        <v>19</v>
      </c>
      <c r="K1033" t="s">
        <v>20</v>
      </c>
      <c r="L1033">
        <v>14000000</v>
      </c>
      <c r="M1033">
        <v>1998</v>
      </c>
      <c r="N1033">
        <v>5.5</v>
      </c>
      <c r="O1033" s="4">
        <f t="shared" si="48"/>
        <v>38.048636999999999</v>
      </c>
      <c r="P1033" s="4">
        <f t="shared" si="49"/>
        <v>14</v>
      </c>
      <c r="Q1033" s="4">
        <f t="shared" si="50"/>
        <v>24.048636999999999</v>
      </c>
    </row>
    <row r="1034" spans="1:17" x14ac:dyDescent="0.3">
      <c r="A1034" t="s">
        <v>5745</v>
      </c>
      <c r="B1034">
        <v>158</v>
      </c>
      <c r="C1034">
        <v>109</v>
      </c>
      <c r="D1034">
        <v>35537564</v>
      </c>
      <c r="E1034" t="s">
        <v>872</v>
      </c>
      <c r="F1034" t="s">
        <v>913</v>
      </c>
      <c r="G1034" t="s">
        <v>5746</v>
      </c>
      <c r="H1034">
        <v>49671</v>
      </c>
      <c r="I1034">
        <v>166</v>
      </c>
      <c r="J1034" t="s">
        <v>19</v>
      </c>
      <c r="K1034" t="s">
        <v>20</v>
      </c>
      <c r="L1034">
        <v>11500000</v>
      </c>
      <c r="M1034">
        <v>2016</v>
      </c>
      <c r="N1034">
        <v>6</v>
      </c>
      <c r="O1034" s="4">
        <f t="shared" si="48"/>
        <v>35.537564000000003</v>
      </c>
      <c r="P1034" s="4">
        <f t="shared" si="49"/>
        <v>11.5</v>
      </c>
      <c r="Q1034" s="4">
        <f t="shared" si="50"/>
        <v>24.037564000000003</v>
      </c>
    </row>
    <row r="1035" spans="1:17" x14ac:dyDescent="0.3">
      <c r="A1035" t="s">
        <v>702</v>
      </c>
      <c r="B1035">
        <v>299</v>
      </c>
      <c r="C1035">
        <v>119</v>
      </c>
      <c r="D1035">
        <v>49024969</v>
      </c>
      <c r="E1035" t="s">
        <v>1110</v>
      </c>
      <c r="F1035" t="s">
        <v>81</v>
      </c>
      <c r="G1035" t="s">
        <v>4414</v>
      </c>
      <c r="H1035">
        <v>133367</v>
      </c>
      <c r="I1035">
        <v>363</v>
      </c>
      <c r="J1035" t="s">
        <v>19</v>
      </c>
      <c r="K1035" t="s">
        <v>20</v>
      </c>
      <c r="L1035">
        <v>25000000</v>
      </c>
      <c r="M1035">
        <v>2007</v>
      </c>
      <c r="N1035">
        <v>7.3</v>
      </c>
      <c r="O1035" s="4">
        <f t="shared" si="48"/>
        <v>49.024968999999999</v>
      </c>
      <c r="P1035" s="4">
        <f t="shared" si="49"/>
        <v>25</v>
      </c>
      <c r="Q1035" s="4">
        <f t="shared" si="50"/>
        <v>24.024968999999999</v>
      </c>
    </row>
    <row r="1036" spans="1:17" x14ac:dyDescent="0.3">
      <c r="A1036" t="s">
        <v>1667</v>
      </c>
      <c r="B1036">
        <v>351</v>
      </c>
      <c r="C1036">
        <v>93</v>
      </c>
      <c r="D1036">
        <v>31501218</v>
      </c>
      <c r="E1036" t="s">
        <v>2726</v>
      </c>
      <c r="F1036" t="s">
        <v>55</v>
      </c>
      <c r="G1036" t="s">
        <v>6298</v>
      </c>
      <c r="H1036">
        <v>84070</v>
      </c>
      <c r="I1036">
        <v>526</v>
      </c>
      <c r="J1036" t="s">
        <v>19</v>
      </c>
      <c r="K1036" t="s">
        <v>20</v>
      </c>
      <c r="L1036">
        <v>7500000</v>
      </c>
      <c r="M1036">
        <v>2005</v>
      </c>
      <c r="N1036">
        <v>7.5</v>
      </c>
      <c r="O1036" s="4">
        <f t="shared" si="48"/>
        <v>31.501218000000001</v>
      </c>
      <c r="P1036" s="4">
        <f t="shared" si="49"/>
        <v>7.5</v>
      </c>
      <c r="Q1036" s="4">
        <f t="shared" si="50"/>
        <v>24.001218000000001</v>
      </c>
    </row>
    <row r="1037" spans="1:17" x14ac:dyDescent="0.3">
      <c r="A1037" t="s">
        <v>472</v>
      </c>
      <c r="B1037">
        <v>117</v>
      </c>
      <c r="C1037">
        <v>107</v>
      </c>
      <c r="D1037">
        <v>36200000</v>
      </c>
      <c r="E1037" t="s">
        <v>137</v>
      </c>
      <c r="F1037" t="s">
        <v>5856</v>
      </c>
      <c r="G1037" t="s">
        <v>5857</v>
      </c>
      <c r="H1037">
        <v>101840</v>
      </c>
      <c r="I1037">
        <v>193</v>
      </c>
      <c r="J1037" t="s">
        <v>19</v>
      </c>
      <c r="K1037" t="s">
        <v>220</v>
      </c>
      <c r="L1037">
        <v>12305523</v>
      </c>
      <c r="M1037">
        <v>1985</v>
      </c>
      <c r="N1037">
        <v>6.2</v>
      </c>
      <c r="O1037" s="4">
        <f t="shared" si="48"/>
        <v>36.200000000000003</v>
      </c>
      <c r="P1037" s="4">
        <f t="shared" si="49"/>
        <v>12.305523000000001</v>
      </c>
      <c r="Q1037" s="4">
        <f t="shared" si="50"/>
        <v>23.894477000000002</v>
      </c>
    </row>
    <row r="1038" spans="1:17" x14ac:dyDescent="0.3">
      <c r="A1038" t="s">
        <v>169</v>
      </c>
      <c r="B1038">
        <v>335</v>
      </c>
      <c r="C1038">
        <v>129</v>
      </c>
      <c r="D1038">
        <v>49874933</v>
      </c>
      <c r="E1038" t="s">
        <v>3950</v>
      </c>
      <c r="F1038" t="s">
        <v>588</v>
      </c>
      <c r="G1038" t="s">
        <v>3976</v>
      </c>
      <c r="H1038">
        <v>161168</v>
      </c>
      <c r="I1038">
        <v>287</v>
      </c>
      <c r="J1038" t="s">
        <v>19</v>
      </c>
      <c r="K1038" t="s">
        <v>20</v>
      </c>
      <c r="L1038">
        <v>26000000</v>
      </c>
      <c r="M1038">
        <v>2013</v>
      </c>
      <c r="N1038">
        <v>6.5</v>
      </c>
      <c r="O1038" s="4">
        <f t="shared" si="48"/>
        <v>49.874932999999999</v>
      </c>
      <c r="P1038" s="4">
        <f t="shared" si="49"/>
        <v>26</v>
      </c>
      <c r="Q1038" s="4">
        <f t="shared" si="50"/>
        <v>23.874932999999999</v>
      </c>
    </row>
    <row r="1039" spans="1:17" x14ac:dyDescent="0.3">
      <c r="A1039" t="s">
        <v>1227</v>
      </c>
      <c r="B1039">
        <v>236</v>
      </c>
      <c r="C1039">
        <v>110</v>
      </c>
      <c r="D1039">
        <v>39825798</v>
      </c>
      <c r="E1039" t="s">
        <v>1610</v>
      </c>
      <c r="F1039" t="s">
        <v>949</v>
      </c>
      <c r="G1039" t="s">
        <v>5009</v>
      </c>
      <c r="H1039">
        <v>295375</v>
      </c>
      <c r="I1039">
        <v>645</v>
      </c>
      <c r="J1039" t="s">
        <v>19</v>
      </c>
      <c r="K1039" t="s">
        <v>20</v>
      </c>
      <c r="L1039">
        <v>16000000</v>
      </c>
      <c r="M1039">
        <v>2006</v>
      </c>
      <c r="N1039">
        <v>7.6</v>
      </c>
      <c r="O1039" s="4">
        <f t="shared" si="48"/>
        <v>39.825797999999999</v>
      </c>
      <c r="P1039" s="4">
        <f t="shared" si="49"/>
        <v>16</v>
      </c>
      <c r="Q1039" s="4">
        <f t="shared" si="50"/>
        <v>23.825797999999999</v>
      </c>
    </row>
    <row r="1040" spans="1:17" hidden="1" x14ac:dyDescent="0.3">
      <c r="A1040" t="s">
        <v>1160</v>
      </c>
      <c r="B1040">
        <v>121</v>
      </c>
      <c r="C1040">
        <v>104</v>
      </c>
      <c r="D1040">
        <v>31899000</v>
      </c>
      <c r="E1040" t="s">
        <v>6394</v>
      </c>
      <c r="F1040" t="s">
        <v>2989</v>
      </c>
      <c r="G1040" t="s">
        <v>6395</v>
      </c>
      <c r="H1040">
        <v>23986</v>
      </c>
      <c r="I1040">
        <v>201</v>
      </c>
      <c r="J1040" t="s">
        <v>19</v>
      </c>
      <c r="K1040" t="s">
        <v>20</v>
      </c>
      <c r="L1040">
        <v>6500000</v>
      </c>
      <c r="M1040">
        <v>1980</v>
      </c>
      <c r="N1040">
        <v>7.1</v>
      </c>
      <c r="O1040" s="4">
        <f t="shared" si="48"/>
        <v>31.899000000000001</v>
      </c>
      <c r="P1040" s="4">
        <f t="shared" si="49"/>
        <v>6.5</v>
      </c>
      <c r="Q1040" s="4">
        <f t="shared" si="50"/>
        <v>25.399000000000001</v>
      </c>
    </row>
    <row r="1041" spans="1:17" x14ac:dyDescent="0.3">
      <c r="A1041" t="s">
        <v>4552</v>
      </c>
      <c r="B1041">
        <v>146</v>
      </c>
      <c r="C1041">
        <v>89</v>
      </c>
      <c r="D1041">
        <v>43818159</v>
      </c>
      <c r="E1041" t="s">
        <v>2396</v>
      </c>
      <c r="F1041" t="s">
        <v>594</v>
      </c>
      <c r="G1041" t="s">
        <v>4845</v>
      </c>
      <c r="H1041">
        <v>27664</v>
      </c>
      <c r="I1041">
        <v>260</v>
      </c>
      <c r="J1041" t="s">
        <v>19</v>
      </c>
      <c r="K1041" t="s">
        <v>20</v>
      </c>
      <c r="L1041">
        <v>20000000</v>
      </c>
      <c r="M1041">
        <v>2008</v>
      </c>
      <c r="N1041">
        <v>3.9</v>
      </c>
      <c r="O1041" s="4">
        <f t="shared" si="48"/>
        <v>43.818159000000001</v>
      </c>
      <c r="P1041" s="4">
        <f t="shared" si="49"/>
        <v>20</v>
      </c>
      <c r="Q1041" s="4">
        <f t="shared" si="50"/>
        <v>23.818159000000001</v>
      </c>
    </row>
    <row r="1042" spans="1:17" x14ac:dyDescent="0.3">
      <c r="A1042" t="s">
        <v>6147</v>
      </c>
      <c r="B1042">
        <v>534</v>
      </c>
      <c r="C1042">
        <v>117</v>
      </c>
      <c r="D1042">
        <v>32279955</v>
      </c>
      <c r="E1042" t="s">
        <v>1100</v>
      </c>
      <c r="F1042" t="s">
        <v>223</v>
      </c>
      <c r="G1042" t="s">
        <v>6148</v>
      </c>
      <c r="H1042">
        <v>293304</v>
      </c>
      <c r="I1042">
        <v>552</v>
      </c>
      <c r="J1042" t="s">
        <v>19</v>
      </c>
      <c r="K1042" t="s">
        <v>20</v>
      </c>
      <c r="L1042">
        <v>8500000</v>
      </c>
      <c r="M1042">
        <v>2014</v>
      </c>
      <c r="N1042">
        <v>7.9</v>
      </c>
      <c r="O1042" s="4">
        <f t="shared" si="48"/>
        <v>32.279955000000001</v>
      </c>
      <c r="P1042" s="4">
        <f t="shared" si="49"/>
        <v>8.5</v>
      </c>
      <c r="Q1042" s="4">
        <f t="shared" si="50"/>
        <v>23.779955000000001</v>
      </c>
    </row>
    <row r="1043" spans="1:17" x14ac:dyDescent="0.3">
      <c r="A1043" t="s">
        <v>977</v>
      </c>
      <c r="B1043">
        <v>110</v>
      </c>
      <c r="C1043">
        <v>114</v>
      </c>
      <c r="D1043">
        <v>78745923</v>
      </c>
      <c r="E1043" t="s">
        <v>385</v>
      </c>
      <c r="F1043" t="s">
        <v>396</v>
      </c>
      <c r="G1043" t="s">
        <v>2205</v>
      </c>
      <c r="H1043">
        <v>94407</v>
      </c>
      <c r="I1043">
        <v>322</v>
      </c>
      <c r="J1043" t="s">
        <v>19</v>
      </c>
      <c r="K1043" t="s">
        <v>432</v>
      </c>
      <c r="L1043">
        <v>55000000</v>
      </c>
      <c r="M1043">
        <v>1998</v>
      </c>
      <c r="N1043">
        <v>6.7</v>
      </c>
      <c r="O1043" s="4">
        <f t="shared" si="48"/>
        <v>78.745923000000005</v>
      </c>
      <c r="P1043" s="4">
        <f t="shared" si="49"/>
        <v>55</v>
      </c>
      <c r="Q1043" s="4">
        <f t="shared" si="50"/>
        <v>23.745923000000005</v>
      </c>
    </row>
    <row r="1044" spans="1:17" x14ac:dyDescent="0.3">
      <c r="A1044" t="s">
        <v>2541</v>
      </c>
      <c r="B1044">
        <v>131</v>
      </c>
      <c r="C1044">
        <v>126</v>
      </c>
      <c r="D1044">
        <v>53680848</v>
      </c>
      <c r="E1044" t="s">
        <v>129</v>
      </c>
      <c r="F1044" t="s">
        <v>362</v>
      </c>
      <c r="G1044" t="s">
        <v>3645</v>
      </c>
      <c r="H1044">
        <v>167967</v>
      </c>
      <c r="I1044">
        <v>243</v>
      </c>
      <c r="J1044" t="s">
        <v>19</v>
      </c>
      <c r="K1044" t="s">
        <v>20</v>
      </c>
      <c r="L1044">
        <v>30000000</v>
      </c>
      <c r="M1044">
        <v>2007</v>
      </c>
      <c r="N1044">
        <v>7.1</v>
      </c>
      <c r="O1044" s="4">
        <f t="shared" si="48"/>
        <v>53.680847999999997</v>
      </c>
      <c r="P1044" s="4">
        <f t="shared" si="49"/>
        <v>30</v>
      </c>
      <c r="Q1044" s="4">
        <f t="shared" si="50"/>
        <v>23.680847999999997</v>
      </c>
    </row>
    <row r="1045" spans="1:17" x14ac:dyDescent="0.3">
      <c r="A1045" t="s">
        <v>2723</v>
      </c>
      <c r="B1045">
        <v>104</v>
      </c>
      <c r="C1045">
        <v>148</v>
      </c>
      <c r="D1045">
        <v>24475416</v>
      </c>
      <c r="E1045" t="s">
        <v>1671</v>
      </c>
      <c r="F1045" t="s">
        <v>883</v>
      </c>
      <c r="G1045" t="s">
        <v>6725</v>
      </c>
      <c r="H1045">
        <v>72443</v>
      </c>
      <c r="I1045">
        <v>309</v>
      </c>
      <c r="J1045" t="s">
        <v>19</v>
      </c>
      <c r="K1045" t="s">
        <v>20</v>
      </c>
      <c r="L1045">
        <v>890000</v>
      </c>
      <c r="M1045">
        <v>1996</v>
      </c>
      <c r="N1045">
        <v>8</v>
      </c>
      <c r="O1045" s="4">
        <f t="shared" si="48"/>
        <v>24.475415999999999</v>
      </c>
      <c r="P1045" s="4">
        <f t="shared" si="49"/>
        <v>0.89</v>
      </c>
      <c r="Q1045" s="4">
        <f t="shared" si="50"/>
        <v>23.585415999999999</v>
      </c>
    </row>
    <row r="1046" spans="1:17" x14ac:dyDescent="0.3">
      <c r="A1046" t="s">
        <v>5630</v>
      </c>
      <c r="B1046">
        <v>273</v>
      </c>
      <c r="C1046">
        <v>80</v>
      </c>
      <c r="D1046">
        <v>33583175</v>
      </c>
      <c r="E1046" t="s">
        <v>1498</v>
      </c>
      <c r="F1046" t="s">
        <v>2049</v>
      </c>
      <c r="G1046" t="s">
        <v>5860</v>
      </c>
      <c r="H1046">
        <v>104089</v>
      </c>
      <c r="I1046">
        <v>319</v>
      </c>
      <c r="J1046" t="s">
        <v>19</v>
      </c>
      <c r="K1046" t="s">
        <v>20</v>
      </c>
      <c r="L1046">
        <v>10000000</v>
      </c>
      <c r="M1046">
        <v>2010</v>
      </c>
      <c r="N1046">
        <v>6.3</v>
      </c>
      <c r="O1046" s="4">
        <f t="shared" si="48"/>
        <v>33.583174999999997</v>
      </c>
      <c r="P1046" s="4">
        <f t="shared" si="49"/>
        <v>10</v>
      </c>
      <c r="Q1046" s="4">
        <f t="shared" si="50"/>
        <v>23.583174999999997</v>
      </c>
    </row>
    <row r="1047" spans="1:17" x14ac:dyDescent="0.3">
      <c r="A1047" t="s">
        <v>807</v>
      </c>
      <c r="B1047">
        <v>58</v>
      </c>
      <c r="C1047">
        <v>100</v>
      </c>
      <c r="D1047">
        <v>24741700</v>
      </c>
      <c r="E1047" t="s">
        <v>1671</v>
      </c>
      <c r="F1047" t="s">
        <v>2274</v>
      </c>
      <c r="G1047" t="s">
        <v>7354</v>
      </c>
      <c r="H1047">
        <v>37785</v>
      </c>
      <c r="I1047">
        <v>95</v>
      </c>
      <c r="J1047" t="s">
        <v>19</v>
      </c>
      <c r="K1047" t="s">
        <v>20</v>
      </c>
      <c r="L1047">
        <v>1200000</v>
      </c>
      <c r="M1047">
        <v>1989</v>
      </c>
      <c r="N1047">
        <v>7.2</v>
      </c>
      <c r="O1047" s="4">
        <f t="shared" si="48"/>
        <v>24.741700000000002</v>
      </c>
      <c r="P1047" s="4">
        <f t="shared" si="49"/>
        <v>1.2</v>
      </c>
      <c r="Q1047" s="4">
        <f t="shared" si="50"/>
        <v>23.541700000000002</v>
      </c>
    </row>
    <row r="1048" spans="1:17" x14ac:dyDescent="0.3">
      <c r="A1048" t="s">
        <v>490</v>
      </c>
      <c r="B1048">
        <v>196</v>
      </c>
      <c r="C1048">
        <v>83</v>
      </c>
      <c r="D1048">
        <v>39511038</v>
      </c>
      <c r="E1048" t="s">
        <v>2914</v>
      </c>
      <c r="F1048" t="s">
        <v>2090</v>
      </c>
      <c r="G1048" t="s">
        <v>5047</v>
      </c>
      <c r="H1048">
        <v>56269</v>
      </c>
      <c r="I1048">
        <v>366</v>
      </c>
      <c r="J1048" t="s">
        <v>19</v>
      </c>
      <c r="K1048" t="s">
        <v>20</v>
      </c>
      <c r="L1048">
        <v>16000000</v>
      </c>
      <c r="M1048">
        <v>2006</v>
      </c>
      <c r="N1048">
        <v>5.9</v>
      </c>
      <c r="O1048" s="4">
        <f t="shared" si="48"/>
        <v>39.511037999999999</v>
      </c>
      <c r="P1048" s="4">
        <f t="shared" si="49"/>
        <v>16</v>
      </c>
      <c r="Q1048" s="4">
        <f t="shared" si="50"/>
        <v>23.511037999999999</v>
      </c>
    </row>
    <row r="1049" spans="1:17" x14ac:dyDescent="0.3">
      <c r="A1049" t="s">
        <v>2289</v>
      </c>
      <c r="B1049">
        <v>44</v>
      </c>
      <c r="C1049">
        <v>103</v>
      </c>
      <c r="D1049">
        <v>41382841</v>
      </c>
      <c r="E1049" t="s">
        <v>1274</v>
      </c>
      <c r="F1049" t="s">
        <v>396</v>
      </c>
      <c r="G1049" t="s">
        <v>4850</v>
      </c>
      <c r="H1049">
        <v>27149</v>
      </c>
      <c r="I1049">
        <v>96</v>
      </c>
      <c r="J1049" t="s">
        <v>19</v>
      </c>
      <c r="K1049" t="s">
        <v>20</v>
      </c>
      <c r="L1049">
        <v>18000000</v>
      </c>
      <c r="M1049">
        <v>1986</v>
      </c>
      <c r="N1049">
        <v>6.3</v>
      </c>
      <c r="O1049" s="4">
        <f t="shared" si="48"/>
        <v>41.382840999999999</v>
      </c>
      <c r="P1049" s="4">
        <f t="shared" si="49"/>
        <v>18</v>
      </c>
      <c r="Q1049" s="4">
        <f t="shared" si="50"/>
        <v>23.382840999999999</v>
      </c>
    </row>
    <row r="1050" spans="1:17" x14ac:dyDescent="0.3">
      <c r="A1050" t="s">
        <v>1522</v>
      </c>
      <c r="B1050">
        <v>216</v>
      </c>
      <c r="C1050">
        <v>118</v>
      </c>
      <c r="D1050">
        <v>73343413</v>
      </c>
      <c r="E1050" t="s">
        <v>1100</v>
      </c>
      <c r="F1050" t="s">
        <v>362</v>
      </c>
      <c r="G1050" t="s">
        <v>2308</v>
      </c>
      <c r="H1050">
        <v>217480</v>
      </c>
      <c r="I1050">
        <v>429</v>
      </c>
      <c r="J1050" t="s">
        <v>19</v>
      </c>
      <c r="K1050" t="s">
        <v>20</v>
      </c>
      <c r="L1050">
        <v>50000000</v>
      </c>
      <c r="M1050">
        <v>2009</v>
      </c>
      <c r="N1050">
        <v>7.4</v>
      </c>
      <c r="O1050" s="4">
        <f t="shared" si="48"/>
        <v>73.343412999999998</v>
      </c>
      <c r="P1050" s="4">
        <f t="shared" si="49"/>
        <v>50</v>
      </c>
      <c r="Q1050" s="4">
        <f t="shared" si="50"/>
        <v>23.343412999999998</v>
      </c>
    </row>
    <row r="1051" spans="1:17" x14ac:dyDescent="0.3">
      <c r="A1051" t="s">
        <v>3194</v>
      </c>
      <c r="B1051">
        <v>341</v>
      </c>
      <c r="C1051">
        <v>96</v>
      </c>
      <c r="D1051">
        <v>60338891</v>
      </c>
      <c r="E1051" t="s">
        <v>1289</v>
      </c>
      <c r="F1051" t="s">
        <v>47</v>
      </c>
      <c r="G1051" t="s">
        <v>3195</v>
      </c>
      <c r="H1051">
        <v>248468</v>
      </c>
      <c r="I1051">
        <v>545</v>
      </c>
      <c r="J1051" t="s">
        <v>19</v>
      </c>
      <c r="K1051" t="s">
        <v>20</v>
      </c>
      <c r="L1051">
        <v>37000000</v>
      </c>
      <c r="M1051">
        <v>2008</v>
      </c>
      <c r="N1051">
        <v>7</v>
      </c>
      <c r="O1051" s="4">
        <f t="shared" si="48"/>
        <v>60.338890999999997</v>
      </c>
      <c r="P1051" s="4">
        <f t="shared" si="49"/>
        <v>37</v>
      </c>
      <c r="Q1051" s="4">
        <f t="shared" si="50"/>
        <v>23.338890999999997</v>
      </c>
    </row>
    <row r="1052" spans="1:17" x14ac:dyDescent="0.3">
      <c r="A1052" t="s">
        <v>3501</v>
      </c>
      <c r="B1052">
        <v>282</v>
      </c>
      <c r="C1052">
        <v>92</v>
      </c>
      <c r="D1052">
        <v>34334256</v>
      </c>
      <c r="E1052" t="s">
        <v>2570</v>
      </c>
      <c r="F1052" t="s">
        <v>4535</v>
      </c>
      <c r="G1052" t="s">
        <v>4536</v>
      </c>
      <c r="H1052">
        <v>35131</v>
      </c>
      <c r="I1052">
        <v>255</v>
      </c>
      <c r="J1052" t="s">
        <v>19</v>
      </c>
      <c r="K1052" t="s">
        <v>20</v>
      </c>
      <c r="L1052">
        <v>11000000</v>
      </c>
      <c r="M1052">
        <v>2013</v>
      </c>
      <c r="N1052">
        <v>4.8</v>
      </c>
      <c r="O1052" s="4">
        <f t="shared" si="48"/>
        <v>34.334256000000003</v>
      </c>
      <c r="P1052" s="4">
        <f t="shared" si="49"/>
        <v>11</v>
      </c>
      <c r="Q1052" s="4">
        <f t="shared" si="50"/>
        <v>23.334256000000003</v>
      </c>
    </row>
    <row r="1053" spans="1:17" x14ac:dyDescent="0.3">
      <c r="A1053" t="s">
        <v>275</v>
      </c>
      <c r="B1053">
        <v>219</v>
      </c>
      <c r="C1053">
        <v>94</v>
      </c>
      <c r="D1053">
        <v>198332128</v>
      </c>
      <c r="E1053" t="s">
        <v>277</v>
      </c>
      <c r="F1053" t="s">
        <v>278</v>
      </c>
      <c r="G1053" t="s">
        <v>279</v>
      </c>
      <c r="H1053">
        <v>114553</v>
      </c>
      <c r="I1053">
        <v>187</v>
      </c>
      <c r="J1053" t="s">
        <v>19</v>
      </c>
      <c r="K1053" t="s">
        <v>20</v>
      </c>
      <c r="L1053">
        <v>175000000</v>
      </c>
      <c r="M1053">
        <v>2009</v>
      </c>
      <c r="N1053">
        <v>6.5</v>
      </c>
      <c r="O1053" s="4">
        <f t="shared" si="48"/>
        <v>198.33212800000001</v>
      </c>
      <c r="P1053" s="4">
        <f t="shared" si="49"/>
        <v>175</v>
      </c>
      <c r="Q1053" s="4">
        <f t="shared" si="50"/>
        <v>23.332128000000012</v>
      </c>
    </row>
    <row r="1054" spans="1:17" x14ac:dyDescent="0.3">
      <c r="A1054" t="s">
        <v>4087</v>
      </c>
      <c r="B1054">
        <v>129</v>
      </c>
      <c r="C1054">
        <v>97</v>
      </c>
      <c r="D1054">
        <v>48237389</v>
      </c>
      <c r="E1054" t="s">
        <v>877</v>
      </c>
      <c r="F1054" t="s">
        <v>108</v>
      </c>
      <c r="G1054" t="s">
        <v>4088</v>
      </c>
      <c r="H1054">
        <v>63969</v>
      </c>
      <c r="I1054">
        <v>126</v>
      </c>
      <c r="J1054" t="s">
        <v>19</v>
      </c>
      <c r="K1054" t="s">
        <v>20</v>
      </c>
      <c r="L1054">
        <v>25000000</v>
      </c>
      <c r="M1054">
        <v>2008</v>
      </c>
      <c r="N1054">
        <v>5.5</v>
      </c>
      <c r="O1054" s="4">
        <f t="shared" si="48"/>
        <v>48.237389</v>
      </c>
      <c r="P1054" s="4">
        <f t="shared" si="49"/>
        <v>25</v>
      </c>
      <c r="Q1054" s="4">
        <f t="shared" si="50"/>
        <v>23.237389</v>
      </c>
    </row>
    <row r="1055" spans="1:17" x14ac:dyDescent="0.3">
      <c r="A1055" t="s">
        <v>1127</v>
      </c>
      <c r="B1055">
        <v>204</v>
      </c>
      <c r="C1055">
        <v>117</v>
      </c>
      <c r="D1055">
        <v>103028109</v>
      </c>
      <c r="E1055" t="s">
        <v>877</v>
      </c>
      <c r="F1055" t="s">
        <v>1129</v>
      </c>
      <c r="G1055" t="s">
        <v>1328</v>
      </c>
      <c r="H1055">
        <v>172878</v>
      </c>
      <c r="I1055">
        <v>203</v>
      </c>
      <c r="J1055" t="s">
        <v>19</v>
      </c>
      <c r="K1055" t="s">
        <v>20</v>
      </c>
      <c r="L1055">
        <v>80000000</v>
      </c>
      <c r="M1055">
        <v>2011</v>
      </c>
      <c r="N1055">
        <v>6.4</v>
      </c>
      <c r="O1055" s="4">
        <f t="shared" si="48"/>
        <v>103.028109</v>
      </c>
      <c r="P1055" s="4">
        <f t="shared" si="49"/>
        <v>80</v>
      </c>
      <c r="Q1055" s="4">
        <f t="shared" si="50"/>
        <v>23.028109000000001</v>
      </c>
    </row>
    <row r="1056" spans="1:17" x14ac:dyDescent="0.3">
      <c r="A1056" t="s">
        <v>1302</v>
      </c>
      <c r="B1056">
        <v>159</v>
      </c>
      <c r="C1056">
        <v>105</v>
      </c>
      <c r="D1056">
        <v>53021560</v>
      </c>
      <c r="E1056" t="s">
        <v>753</v>
      </c>
      <c r="F1056" t="s">
        <v>1293</v>
      </c>
      <c r="G1056" t="s">
        <v>3648</v>
      </c>
      <c r="H1056">
        <v>74630</v>
      </c>
      <c r="I1056">
        <v>156</v>
      </c>
      <c r="J1056" t="s">
        <v>19</v>
      </c>
      <c r="K1056" t="s">
        <v>20</v>
      </c>
      <c r="L1056">
        <v>30000000</v>
      </c>
      <c r="M1056">
        <v>2010</v>
      </c>
      <c r="N1056">
        <v>6.5</v>
      </c>
      <c r="O1056" s="4">
        <f t="shared" si="48"/>
        <v>53.021560000000001</v>
      </c>
      <c r="P1056" s="4">
        <f t="shared" si="49"/>
        <v>30</v>
      </c>
      <c r="Q1056" s="4">
        <f t="shared" si="50"/>
        <v>23.021560000000001</v>
      </c>
    </row>
    <row r="1057" spans="1:17" hidden="1" x14ac:dyDescent="0.3">
      <c r="A1057" t="s">
        <v>4586</v>
      </c>
      <c r="B1057">
        <v>86</v>
      </c>
      <c r="C1057">
        <v>96</v>
      </c>
      <c r="D1057">
        <v>28876924</v>
      </c>
      <c r="E1057" t="s">
        <v>4587</v>
      </c>
      <c r="F1057" t="s">
        <v>4588</v>
      </c>
      <c r="G1057" t="s">
        <v>4589</v>
      </c>
      <c r="H1057">
        <v>4303</v>
      </c>
      <c r="I1057">
        <v>35</v>
      </c>
      <c r="J1057" t="s">
        <v>19</v>
      </c>
      <c r="K1057" t="s">
        <v>20</v>
      </c>
      <c r="L1057">
        <v>20000000</v>
      </c>
      <c r="M1057">
        <v>2016</v>
      </c>
      <c r="N1057">
        <v>7.1</v>
      </c>
      <c r="O1057" s="4">
        <f t="shared" si="48"/>
        <v>28.876923999999999</v>
      </c>
      <c r="P1057" s="4">
        <f t="shared" si="49"/>
        <v>20</v>
      </c>
      <c r="Q1057" s="4">
        <f t="shared" si="50"/>
        <v>8.8769239999999989</v>
      </c>
    </row>
    <row r="1058" spans="1:17" x14ac:dyDescent="0.3">
      <c r="A1058" t="s">
        <v>32</v>
      </c>
      <c r="B1058">
        <v>712</v>
      </c>
      <c r="C1058">
        <v>169</v>
      </c>
      <c r="D1058">
        <v>187991439</v>
      </c>
      <c r="E1058" t="s">
        <v>373</v>
      </c>
      <c r="F1058" t="s">
        <v>374</v>
      </c>
      <c r="G1058" t="s">
        <v>375</v>
      </c>
      <c r="H1058">
        <v>928227</v>
      </c>
      <c r="I1058">
        <v>2725</v>
      </c>
      <c r="J1058" t="s">
        <v>19</v>
      </c>
      <c r="K1058" t="s">
        <v>20</v>
      </c>
      <c r="L1058">
        <v>165000000</v>
      </c>
      <c r="M1058">
        <v>2014</v>
      </c>
      <c r="N1058">
        <v>8.6</v>
      </c>
      <c r="O1058" s="4">
        <f t="shared" si="48"/>
        <v>187.99143900000001</v>
      </c>
      <c r="P1058" s="4">
        <f t="shared" si="49"/>
        <v>165</v>
      </c>
      <c r="Q1058" s="4">
        <f t="shared" si="50"/>
        <v>22.991439000000014</v>
      </c>
    </row>
    <row r="1059" spans="1:17" x14ac:dyDescent="0.3">
      <c r="A1059" t="s">
        <v>933</v>
      </c>
      <c r="B1059">
        <v>424</v>
      </c>
      <c r="C1059">
        <v>113</v>
      </c>
      <c r="D1059">
        <v>102981571</v>
      </c>
      <c r="E1059" t="s">
        <v>28</v>
      </c>
      <c r="F1059" t="s">
        <v>202</v>
      </c>
      <c r="G1059" t="s">
        <v>1291</v>
      </c>
      <c r="H1059">
        <v>270226</v>
      </c>
      <c r="I1059">
        <v>741</v>
      </c>
      <c r="J1059" t="s">
        <v>19</v>
      </c>
      <c r="K1059" t="s">
        <v>20</v>
      </c>
      <c r="L1059">
        <v>80000000</v>
      </c>
      <c r="M1059">
        <v>2010</v>
      </c>
      <c r="N1059">
        <v>6.5</v>
      </c>
      <c r="O1059" s="4">
        <f t="shared" si="48"/>
        <v>102.981571</v>
      </c>
      <c r="P1059" s="4">
        <f t="shared" si="49"/>
        <v>80</v>
      </c>
      <c r="Q1059" s="4">
        <f t="shared" si="50"/>
        <v>22.981571000000002</v>
      </c>
    </row>
    <row r="1060" spans="1:17" hidden="1" x14ac:dyDescent="0.3">
      <c r="A1060" t="s">
        <v>7057</v>
      </c>
      <c r="B1060">
        <v>61</v>
      </c>
      <c r="C1060">
        <v>113</v>
      </c>
      <c r="D1060">
        <v>9054736</v>
      </c>
      <c r="E1060" t="s">
        <v>1671</v>
      </c>
      <c r="F1060" t="s">
        <v>728</v>
      </c>
      <c r="G1060" t="s">
        <v>7058</v>
      </c>
      <c r="H1060">
        <v>5744</v>
      </c>
      <c r="I1060">
        <v>57</v>
      </c>
      <c r="J1060" t="s">
        <v>19</v>
      </c>
      <c r="K1060" t="s">
        <v>20</v>
      </c>
      <c r="L1060">
        <v>2700000</v>
      </c>
      <c r="M1060">
        <v>1997</v>
      </c>
      <c r="N1060">
        <v>7.1</v>
      </c>
      <c r="O1060" s="4">
        <f t="shared" si="48"/>
        <v>9.0547360000000001</v>
      </c>
      <c r="P1060" s="4">
        <f t="shared" si="49"/>
        <v>2.7</v>
      </c>
      <c r="Q1060" s="4">
        <f t="shared" si="50"/>
        <v>6.3547359999999999</v>
      </c>
    </row>
    <row r="1061" spans="1:17" x14ac:dyDescent="0.3">
      <c r="A1061" t="s">
        <v>3630</v>
      </c>
      <c r="B1061">
        <v>147</v>
      </c>
      <c r="C1061">
        <v>124</v>
      </c>
      <c r="D1061">
        <v>52937130</v>
      </c>
      <c r="E1061" t="s">
        <v>901</v>
      </c>
      <c r="F1061" t="s">
        <v>24</v>
      </c>
      <c r="G1061" t="s">
        <v>3631</v>
      </c>
      <c r="H1061">
        <v>198066</v>
      </c>
      <c r="I1061">
        <v>426</v>
      </c>
      <c r="J1061" t="s">
        <v>19</v>
      </c>
      <c r="K1061" t="s">
        <v>20</v>
      </c>
      <c r="L1061">
        <v>30000000</v>
      </c>
      <c r="M1061">
        <v>2001</v>
      </c>
      <c r="N1061">
        <v>7.6</v>
      </c>
      <c r="O1061" s="4">
        <f t="shared" si="48"/>
        <v>52.937130000000003</v>
      </c>
      <c r="P1061" s="4">
        <f t="shared" si="49"/>
        <v>30</v>
      </c>
      <c r="Q1061" s="4">
        <f t="shared" si="50"/>
        <v>22.937130000000003</v>
      </c>
    </row>
    <row r="1062" spans="1:17" x14ac:dyDescent="0.3">
      <c r="A1062" t="s">
        <v>1530</v>
      </c>
      <c r="B1062">
        <v>132</v>
      </c>
      <c r="C1062">
        <v>101</v>
      </c>
      <c r="D1062">
        <v>82931301</v>
      </c>
      <c r="E1062" t="s">
        <v>877</v>
      </c>
      <c r="F1062" t="s">
        <v>816</v>
      </c>
      <c r="G1062" t="s">
        <v>2643</v>
      </c>
      <c r="H1062">
        <v>43358</v>
      </c>
      <c r="I1062">
        <v>228</v>
      </c>
      <c r="J1062" t="s">
        <v>19</v>
      </c>
      <c r="K1062" t="s">
        <v>432</v>
      </c>
      <c r="L1062">
        <v>60000000</v>
      </c>
      <c r="M1062">
        <v>2005</v>
      </c>
      <c r="N1062">
        <v>5.5</v>
      </c>
      <c r="O1062" s="4">
        <f t="shared" si="48"/>
        <v>82.931301000000005</v>
      </c>
      <c r="P1062" s="4">
        <f t="shared" si="49"/>
        <v>60</v>
      </c>
      <c r="Q1062" s="4">
        <f t="shared" si="50"/>
        <v>22.931301000000005</v>
      </c>
    </row>
    <row r="1063" spans="1:17" x14ac:dyDescent="0.3">
      <c r="A1063" t="s">
        <v>3395</v>
      </c>
      <c r="B1063">
        <v>349</v>
      </c>
      <c r="C1063">
        <v>115</v>
      </c>
      <c r="D1063">
        <v>37877959</v>
      </c>
      <c r="E1063" t="s">
        <v>4607</v>
      </c>
      <c r="F1063" t="s">
        <v>3396</v>
      </c>
      <c r="G1063" t="s">
        <v>5191</v>
      </c>
      <c r="H1063">
        <v>86664</v>
      </c>
      <c r="I1063">
        <v>252</v>
      </c>
      <c r="J1063" t="s">
        <v>19</v>
      </c>
      <c r="K1063" t="s">
        <v>20</v>
      </c>
      <c r="L1063">
        <v>15000000</v>
      </c>
      <c r="M1063">
        <v>2014</v>
      </c>
      <c r="N1063">
        <v>7.1</v>
      </c>
      <c r="O1063" s="4">
        <f t="shared" si="48"/>
        <v>37.877958999999997</v>
      </c>
      <c r="P1063" s="4">
        <f t="shared" si="49"/>
        <v>15</v>
      </c>
      <c r="Q1063" s="4">
        <f t="shared" si="50"/>
        <v>22.877958999999997</v>
      </c>
    </row>
    <row r="1064" spans="1:17" x14ac:dyDescent="0.3">
      <c r="A1064" t="s">
        <v>2625</v>
      </c>
      <c r="B1064">
        <v>167</v>
      </c>
      <c r="C1064">
        <v>115</v>
      </c>
      <c r="D1064">
        <v>24800000</v>
      </c>
      <c r="E1064" t="s">
        <v>28</v>
      </c>
      <c r="F1064" t="s">
        <v>5590</v>
      </c>
      <c r="G1064" t="s">
        <v>7141</v>
      </c>
      <c r="H1064">
        <v>89403</v>
      </c>
      <c r="I1064">
        <v>358</v>
      </c>
      <c r="J1064" t="s">
        <v>19</v>
      </c>
      <c r="K1064" t="s">
        <v>31</v>
      </c>
      <c r="L1064">
        <v>2000000</v>
      </c>
      <c r="M1064">
        <v>1963</v>
      </c>
      <c r="N1064">
        <v>7.5</v>
      </c>
      <c r="O1064" s="4">
        <f t="shared" si="48"/>
        <v>24.8</v>
      </c>
      <c r="P1064" s="4">
        <f t="shared" si="49"/>
        <v>2</v>
      </c>
      <c r="Q1064" s="4">
        <f t="shared" si="50"/>
        <v>22.8</v>
      </c>
    </row>
    <row r="1065" spans="1:17" x14ac:dyDescent="0.3">
      <c r="A1065" t="s">
        <v>409</v>
      </c>
      <c r="B1065">
        <v>522</v>
      </c>
      <c r="C1065">
        <v>93</v>
      </c>
      <c r="D1065">
        <v>54696902</v>
      </c>
      <c r="E1065" t="s">
        <v>2366</v>
      </c>
      <c r="F1065" t="s">
        <v>223</v>
      </c>
      <c r="G1065" t="s">
        <v>3506</v>
      </c>
      <c r="H1065">
        <v>379462</v>
      </c>
      <c r="I1065">
        <v>571</v>
      </c>
      <c r="J1065" t="s">
        <v>19</v>
      </c>
      <c r="K1065" t="s">
        <v>20</v>
      </c>
      <c r="L1065">
        <v>32000000</v>
      </c>
      <c r="M1065">
        <v>2011</v>
      </c>
      <c r="N1065">
        <v>7.5</v>
      </c>
      <c r="O1065" s="4">
        <f t="shared" si="48"/>
        <v>54.696902000000001</v>
      </c>
      <c r="P1065" s="4">
        <f t="shared" si="49"/>
        <v>32</v>
      </c>
      <c r="Q1065" s="4">
        <f t="shared" si="50"/>
        <v>22.696902000000001</v>
      </c>
    </row>
    <row r="1066" spans="1:17" x14ac:dyDescent="0.3">
      <c r="A1066" t="s">
        <v>6602</v>
      </c>
      <c r="B1066">
        <v>336</v>
      </c>
      <c r="C1066">
        <v>104</v>
      </c>
      <c r="D1066">
        <v>27689474</v>
      </c>
      <c r="E1066" t="s">
        <v>2396</v>
      </c>
      <c r="F1066" t="s">
        <v>6603</v>
      </c>
      <c r="G1066" t="s">
        <v>6604</v>
      </c>
      <c r="H1066">
        <v>85688</v>
      </c>
      <c r="I1066">
        <v>339</v>
      </c>
      <c r="J1066" t="s">
        <v>19</v>
      </c>
      <c r="K1066" t="s">
        <v>20</v>
      </c>
      <c r="L1066">
        <v>5000000</v>
      </c>
      <c r="M1066">
        <v>2013</v>
      </c>
      <c r="N1066">
        <v>6.5</v>
      </c>
      <c r="O1066" s="4">
        <f t="shared" si="48"/>
        <v>27.689474000000001</v>
      </c>
      <c r="P1066" s="4">
        <f t="shared" si="49"/>
        <v>5</v>
      </c>
      <c r="Q1066" s="4">
        <f t="shared" si="50"/>
        <v>22.689474000000001</v>
      </c>
    </row>
    <row r="1067" spans="1:17" x14ac:dyDescent="0.3">
      <c r="A1067" t="s">
        <v>909</v>
      </c>
      <c r="B1067">
        <v>60</v>
      </c>
      <c r="C1067">
        <v>107</v>
      </c>
      <c r="D1067">
        <v>82670733</v>
      </c>
      <c r="E1067" t="s">
        <v>1605</v>
      </c>
      <c r="F1067" t="s">
        <v>303</v>
      </c>
      <c r="G1067" t="s">
        <v>1934</v>
      </c>
      <c r="H1067">
        <v>60476</v>
      </c>
      <c r="I1067">
        <v>97</v>
      </c>
      <c r="J1067" t="s">
        <v>19</v>
      </c>
      <c r="K1067" t="s">
        <v>20</v>
      </c>
      <c r="L1067">
        <v>60000000</v>
      </c>
      <c r="M1067">
        <v>1990</v>
      </c>
      <c r="N1067">
        <v>5.9</v>
      </c>
      <c r="O1067" s="4">
        <f t="shared" si="48"/>
        <v>82.670732999999998</v>
      </c>
      <c r="P1067" s="4">
        <f t="shared" si="49"/>
        <v>60</v>
      </c>
      <c r="Q1067" s="4">
        <f t="shared" si="50"/>
        <v>22.670732999999998</v>
      </c>
    </row>
    <row r="1068" spans="1:17" x14ac:dyDescent="0.3">
      <c r="A1068" t="s">
        <v>1320</v>
      </c>
      <c r="B1068">
        <v>77</v>
      </c>
      <c r="C1068">
        <v>94</v>
      </c>
      <c r="D1068">
        <v>82569532</v>
      </c>
      <c r="E1068" t="s">
        <v>1211</v>
      </c>
      <c r="F1068" t="s">
        <v>607</v>
      </c>
      <c r="G1068" t="s">
        <v>1936</v>
      </c>
      <c r="H1068">
        <v>42737</v>
      </c>
      <c r="I1068">
        <v>128</v>
      </c>
      <c r="J1068" t="s">
        <v>19</v>
      </c>
      <c r="K1068" t="s">
        <v>20</v>
      </c>
      <c r="L1068">
        <v>60000000</v>
      </c>
      <c r="M1068">
        <v>2005</v>
      </c>
      <c r="N1068">
        <v>5.4</v>
      </c>
      <c r="O1068" s="4">
        <f t="shared" si="48"/>
        <v>82.569531999999995</v>
      </c>
      <c r="P1068" s="4">
        <f t="shared" si="49"/>
        <v>60</v>
      </c>
      <c r="Q1068" s="4">
        <f t="shared" si="50"/>
        <v>22.569531999999995</v>
      </c>
    </row>
    <row r="1069" spans="1:17" x14ac:dyDescent="0.3">
      <c r="A1069" t="s">
        <v>3480</v>
      </c>
      <c r="B1069">
        <v>342</v>
      </c>
      <c r="C1069">
        <v>100</v>
      </c>
      <c r="D1069">
        <v>26005908</v>
      </c>
      <c r="E1069" t="s">
        <v>3747</v>
      </c>
      <c r="F1069" t="s">
        <v>6305</v>
      </c>
      <c r="G1069" t="s">
        <v>6306</v>
      </c>
      <c r="H1069">
        <v>154938</v>
      </c>
      <c r="I1069">
        <v>1100</v>
      </c>
      <c r="J1069" t="s">
        <v>19</v>
      </c>
      <c r="K1069" t="s">
        <v>31</v>
      </c>
      <c r="L1069">
        <v>3500000</v>
      </c>
      <c r="M1069">
        <v>2005</v>
      </c>
      <c r="N1069">
        <v>7.2</v>
      </c>
      <c r="O1069" s="4">
        <f t="shared" si="48"/>
        <v>26.005908000000002</v>
      </c>
      <c r="P1069" s="4">
        <f t="shared" si="49"/>
        <v>3.5</v>
      </c>
      <c r="Q1069" s="4">
        <f t="shared" si="50"/>
        <v>22.505908000000002</v>
      </c>
    </row>
    <row r="1070" spans="1:17" x14ac:dyDescent="0.3">
      <c r="A1070" t="s">
        <v>6599</v>
      </c>
      <c r="B1070">
        <v>152</v>
      </c>
      <c r="C1070">
        <v>83</v>
      </c>
      <c r="D1070">
        <v>25799043</v>
      </c>
      <c r="E1070" t="s">
        <v>2074</v>
      </c>
      <c r="F1070" t="s">
        <v>180</v>
      </c>
      <c r="G1070" t="s">
        <v>6600</v>
      </c>
      <c r="H1070">
        <v>28513</v>
      </c>
      <c r="I1070">
        <v>126</v>
      </c>
      <c r="J1070" t="s">
        <v>19</v>
      </c>
      <c r="K1070" t="s">
        <v>20</v>
      </c>
      <c r="L1070">
        <v>3300000</v>
      </c>
      <c r="M1070">
        <v>2015</v>
      </c>
      <c r="N1070">
        <v>5.2</v>
      </c>
      <c r="O1070" s="4">
        <f t="shared" si="48"/>
        <v>25.799043000000001</v>
      </c>
      <c r="P1070" s="4">
        <f t="shared" si="49"/>
        <v>3.3</v>
      </c>
      <c r="Q1070" s="4">
        <f t="shared" si="50"/>
        <v>22.499043</v>
      </c>
    </row>
    <row r="1071" spans="1:17" hidden="1" x14ac:dyDescent="0.3">
      <c r="A1071" t="s">
        <v>7582</v>
      </c>
      <c r="B1071">
        <v>20</v>
      </c>
      <c r="C1071">
        <v>120</v>
      </c>
      <c r="D1071">
        <v>3773863</v>
      </c>
      <c r="E1071" t="s">
        <v>1671</v>
      </c>
      <c r="F1071" t="s">
        <v>6636</v>
      </c>
      <c r="G1071" t="s">
        <v>7583</v>
      </c>
      <c r="H1071">
        <v>4583</v>
      </c>
      <c r="I1071">
        <v>55</v>
      </c>
      <c r="J1071" t="s">
        <v>19</v>
      </c>
      <c r="K1071" t="s">
        <v>20</v>
      </c>
      <c r="L1071">
        <v>1000000</v>
      </c>
      <c r="M1071">
        <v>2009</v>
      </c>
      <c r="N1071">
        <v>7.1</v>
      </c>
      <c r="O1071" s="4">
        <f t="shared" si="48"/>
        <v>3.773863</v>
      </c>
      <c r="P1071" s="4">
        <f t="shared" si="49"/>
        <v>1</v>
      </c>
      <c r="Q1071" s="4">
        <f t="shared" si="50"/>
        <v>2.773863</v>
      </c>
    </row>
    <row r="1072" spans="1:17" hidden="1" x14ac:dyDescent="0.3">
      <c r="A1072" t="s">
        <v>7235</v>
      </c>
      <c r="B1072">
        <v>45</v>
      </c>
      <c r="C1072">
        <v>99</v>
      </c>
      <c r="D1072">
        <v>4600000</v>
      </c>
      <c r="E1072" t="s">
        <v>1007</v>
      </c>
      <c r="F1072" t="s">
        <v>336</v>
      </c>
      <c r="G1072" t="s">
        <v>7236</v>
      </c>
      <c r="H1072">
        <v>11763</v>
      </c>
      <c r="I1072">
        <v>111</v>
      </c>
      <c r="J1072" t="s">
        <v>19</v>
      </c>
      <c r="K1072" t="s">
        <v>20</v>
      </c>
      <c r="L1072">
        <v>1900000</v>
      </c>
      <c r="M1072">
        <v>1986</v>
      </c>
      <c r="N1072">
        <v>7.1</v>
      </c>
      <c r="O1072" s="4">
        <f t="shared" si="48"/>
        <v>4.5999999999999996</v>
      </c>
      <c r="P1072" s="4">
        <f t="shared" si="49"/>
        <v>1.9</v>
      </c>
      <c r="Q1072" s="4">
        <f t="shared" si="50"/>
        <v>2.6999999999999997</v>
      </c>
    </row>
    <row r="1073" spans="1:17" x14ac:dyDescent="0.3">
      <c r="A1073" t="s">
        <v>5869</v>
      </c>
      <c r="B1073">
        <v>166</v>
      </c>
      <c r="C1073">
        <v>90</v>
      </c>
      <c r="D1073">
        <v>31487293</v>
      </c>
      <c r="E1073" t="s">
        <v>2662</v>
      </c>
      <c r="F1073" t="s">
        <v>4123</v>
      </c>
      <c r="G1073" t="s">
        <v>5870</v>
      </c>
      <c r="H1073">
        <v>74887</v>
      </c>
      <c r="I1073">
        <v>129</v>
      </c>
      <c r="J1073" t="s">
        <v>19</v>
      </c>
      <c r="K1073" t="s">
        <v>20</v>
      </c>
      <c r="L1073">
        <v>9000000</v>
      </c>
      <c r="M1073">
        <v>2008</v>
      </c>
      <c r="N1073">
        <v>6.7</v>
      </c>
      <c r="O1073" s="4">
        <f t="shared" si="48"/>
        <v>31.487293000000001</v>
      </c>
      <c r="P1073" s="4">
        <f t="shared" si="49"/>
        <v>9</v>
      </c>
      <c r="Q1073" s="4">
        <f t="shared" si="50"/>
        <v>22.487293000000001</v>
      </c>
    </row>
    <row r="1074" spans="1:17" x14ac:dyDescent="0.3">
      <c r="A1074" t="s">
        <v>1528</v>
      </c>
      <c r="B1074">
        <v>305</v>
      </c>
      <c r="C1074">
        <v>124</v>
      </c>
      <c r="D1074">
        <v>52418902</v>
      </c>
      <c r="E1074" t="s">
        <v>1839</v>
      </c>
      <c r="F1074" t="s">
        <v>223</v>
      </c>
      <c r="G1074" t="s">
        <v>3656</v>
      </c>
      <c r="H1074">
        <v>147128</v>
      </c>
      <c r="I1074">
        <v>277</v>
      </c>
      <c r="J1074" t="s">
        <v>19</v>
      </c>
      <c r="K1074" t="s">
        <v>20</v>
      </c>
      <c r="L1074">
        <v>30000000</v>
      </c>
      <c r="M1074">
        <v>2015</v>
      </c>
      <c r="N1074">
        <v>7.5</v>
      </c>
      <c r="O1074" s="4">
        <f t="shared" si="48"/>
        <v>52.418902000000003</v>
      </c>
      <c r="P1074" s="4">
        <f t="shared" si="49"/>
        <v>30</v>
      </c>
      <c r="Q1074" s="4">
        <f t="shared" si="50"/>
        <v>22.418902000000003</v>
      </c>
    </row>
    <row r="1075" spans="1:17" x14ac:dyDescent="0.3">
      <c r="A1075" t="s">
        <v>1501</v>
      </c>
      <c r="B1075">
        <v>70</v>
      </c>
      <c r="C1075">
        <v>110</v>
      </c>
      <c r="D1075">
        <v>97360069</v>
      </c>
      <c r="E1075" t="s">
        <v>1502</v>
      </c>
      <c r="F1075" t="s">
        <v>503</v>
      </c>
      <c r="G1075" t="s">
        <v>1503</v>
      </c>
      <c r="H1075">
        <v>36491</v>
      </c>
      <c r="I1075">
        <v>231</v>
      </c>
      <c r="J1075" t="s">
        <v>19</v>
      </c>
      <c r="K1075" t="s">
        <v>20</v>
      </c>
      <c r="L1075">
        <v>75000000</v>
      </c>
      <c r="M1075">
        <v>1999</v>
      </c>
      <c r="N1075">
        <v>4.0999999999999996</v>
      </c>
      <c r="O1075" s="4">
        <f t="shared" si="48"/>
        <v>97.360068999999996</v>
      </c>
      <c r="P1075" s="4">
        <f t="shared" si="49"/>
        <v>75</v>
      </c>
      <c r="Q1075" s="4">
        <f t="shared" si="50"/>
        <v>22.360068999999996</v>
      </c>
    </row>
    <row r="1076" spans="1:17" hidden="1" x14ac:dyDescent="0.3">
      <c r="A1076" t="s">
        <v>2949</v>
      </c>
      <c r="B1076">
        <v>131</v>
      </c>
      <c r="C1076">
        <v>80</v>
      </c>
      <c r="D1076">
        <v>2360184</v>
      </c>
      <c r="E1076" t="s">
        <v>1289</v>
      </c>
      <c r="F1076" t="s">
        <v>250</v>
      </c>
      <c r="G1076" t="s">
        <v>7689</v>
      </c>
      <c r="H1076">
        <v>18035</v>
      </c>
      <c r="I1076">
        <v>177</v>
      </c>
      <c r="J1076" t="s">
        <v>19</v>
      </c>
      <c r="K1076" t="s">
        <v>20</v>
      </c>
      <c r="L1076">
        <v>300000</v>
      </c>
      <c r="M1076">
        <v>2003</v>
      </c>
      <c r="N1076">
        <v>7.1</v>
      </c>
      <c r="O1076" s="4">
        <f t="shared" si="48"/>
        <v>2.3601839999999998</v>
      </c>
      <c r="P1076" s="4">
        <f t="shared" si="49"/>
        <v>0.3</v>
      </c>
      <c r="Q1076" s="4">
        <f t="shared" si="50"/>
        <v>2.060184</v>
      </c>
    </row>
    <row r="1077" spans="1:17" x14ac:dyDescent="0.3">
      <c r="A1077" t="s">
        <v>5783</v>
      </c>
      <c r="B1077">
        <v>203</v>
      </c>
      <c r="C1077">
        <v>109</v>
      </c>
      <c r="D1077">
        <v>33305037</v>
      </c>
      <c r="E1077" t="s">
        <v>2726</v>
      </c>
      <c r="F1077" t="s">
        <v>189</v>
      </c>
      <c r="G1077" t="s">
        <v>5784</v>
      </c>
      <c r="H1077">
        <v>33856</v>
      </c>
      <c r="I1077">
        <v>147</v>
      </c>
      <c r="J1077" t="s">
        <v>19</v>
      </c>
      <c r="K1077" t="s">
        <v>31</v>
      </c>
      <c r="L1077">
        <v>11000000</v>
      </c>
      <c r="M1077">
        <v>2015</v>
      </c>
      <c r="N1077">
        <v>7.3</v>
      </c>
      <c r="O1077" s="4">
        <f t="shared" si="48"/>
        <v>33.305036999999999</v>
      </c>
      <c r="P1077" s="4">
        <f t="shared" si="49"/>
        <v>11</v>
      </c>
      <c r="Q1077" s="4">
        <f t="shared" si="50"/>
        <v>22.305036999999999</v>
      </c>
    </row>
    <row r="1078" spans="1:17" x14ac:dyDescent="0.3">
      <c r="A1078" t="s">
        <v>3395</v>
      </c>
      <c r="B1078">
        <v>471</v>
      </c>
      <c r="C1078">
        <v>117</v>
      </c>
      <c r="D1078">
        <v>27296514</v>
      </c>
      <c r="E1078" t="s">
        <v>817</v>
      </c>
      <c r="F1078" t="s">
        <v>374</v>
      </c>
      <c r="G1078" t="s">
        <v>6598</v>
      </c>
      <c r="H1078">
        <v>326494</v>
      </c>
      <c r="I1078">
        <v>340</v>
      </c>
      <c r="J1078" t="s">
        <v>19</v>
      </c>
      <c r="K1078" t="s">
        <v>20</v>
      </c>
      <c r="L1078">
        <v>5000000</v>
      </c>
      <c r="M1078">
        <v>2013</v>
      </c>
      <c r="N1078">
        <v>8</v>
      </c>
      <c r="O1078" s="4">
        <f t="shared" si="48"/>
        <v>27.296513999999998</v>
      </c>
      <c r="P1078" s="4">
        <f t="shared" si="49"/>
        <v>5</v>
      </c>
      <c r="Q1078" s="4">
        <f t="shared" si="50"/>
        <v>22.296513999999998</v>
      </c>
    </row>
    <row r="1079" spans="1:17" hidden="1" x14ac:dyDescent="0.3">
      <c r="A1079" t="s">
        <v>6317</v>
      </c>
      <c r="B1079">
        <v>160</v>
      </c>
      <c r="C1079">
        <v>100</v>
      </c>
      <c r="D1079">
        <v>9176553</v>
      </c>
      <c r="E1079" t="s">
        <v>3553</v>
      </c>
      <c r="F1079" t="s">
        <v>314</v>
      </c>
      <c r="G1079" t="s">
        <v>6318</v>
      </c>
      <c r="H1079">
        <v>19147</v>
      </c>
      <c r="I1079">
        <v>97</v>
      </c>
      <c r="J1079" t="s">
        <v>19</v>
      </c>
      <c r="K1079" t="s">
        <v>20</v>
      </c>
      <c r="L1079">
        <v>7500000</v>
      </c>
      <c r="M1079">
        <v>2009</v>
      </c>
      <c r="N1079">
        <v>7.1</v>
      </c>
      <c r="O1079" s="4">
        <f t="shared" si="48"/>
        <v>9.1765530000000002</v>
      </c>
      <c r="P1079" s="4">
        <f t="shared" si="49"/>
        <v>7.5</v>
      </c>
      <c r="Q1079" s="4">
        <f t="shared" si="50"/>
        <v>1.6765530000000002</v>
      </c>
    </row>
    <row r="1080" spans="1:17" hidden="1" x14ac:dyDescent="0.3">
      <c r="A1080" t="s">
        <v>6623</v>
      </c>
      <c r="B1080">
        <v>69</v>
      </c>
      <c r="C1080">
        <v>90</v>
      </c>
      <c r="D1080">
        <v>1689999</v>
      </c>
      <c r="E1080" t="s">
        <v>1671</v>
      </c>
      <c r="F1080" t="s">
        <v>7650</v>
      </c>
      <c r="G1080" t="s">
        <v>7651</v>
      </c>
      <c r="H1080">
        <v>3675</v>
      </c>
      <c r="I1080">
        <v>48</v>
      </c>
      <c r="J1080" t="s">
        <v>1391</v>
      </c>
      <c r="K1080" t="s">
        <v>20</v>
      </c>
      <c r="L1080">
        <v>400000</v>
      </c>
      <c r="M1080">
        <v>2006</v>
      </c>
      <c r="N1080">
        <v>7.1</v>
      </c>
      <c r="O1080" s="4">
        <f t="shared" si="48"/>
        <v>1.689999</v>
      </c>
      <c r="P1080" s="4">
        <f t="shared" si="49"/>
        <v>0.4</v>
      </c>
      <c r="Q1080" s="4">
        <f t="shared" si="50"/>
        <v>1.2899989999999999</v>
      </c>
    </row>
    <row r="1081" spans="1:17" hidden="1" x14ac:dyDescent="0.3">
      <c r="A1081" t="s">
        <v>3937</v>
      </c>
      <c r="B1081">
        <v>61</v>
      </c>
      <c r="C1081">
        <v>100</v>
      </c>
      <c r="D1081">
        <v>1227508</v>
      </c>
      <c r="E1081" t="s">
        <v>1289</v>
      </c>
      <c r="F1081" t="s">
        <v>7822</v>
      </c>
      <c r="G1081" t="s">
        <v>7823</v>
      </c>
      <c r="H1081">
        <v>15103</v>
      </c>
      <c r="I1081">
        <v>80</v>
      </c>
      <c r="J1081" t="s">
        <v>19</v>
      </c>
      <c r="K1081" t="s">
        <v>20</v>
      </c>
      <c r="L1081">
        <v>23000</v>
      </c>
      <c r="M1081">
        <v>1991</v>
      </c>
      <c r="N1081">
        <v>7.1</v>
      </c>
      <c r="O1081" s="4">
        <f t="shared" si="48"/>
        <v>1.227508</v>
      </c>
      <c r="P1081" s="4">
        <f t="shared" si="49"/>
        <v>2.3E-2</v>
      </c>
      <c r="Q1081" s="4">
        <f t="shared" si="50"/>
        <v>1.2045080000000001</v>
      </c>
    </row>
    <row r="1082" spans="1:17" x14ac:dyDescent="0.3">
      <c r="A1082" t="s">
        <v>5630</v>
      </c>
      <c r="B1082">
        <v>203</v>
      </c>
      <c r="C1082">
        <v>103</v>
      </c>
      <c r="D1082">
        <v>27285953</v>
      </c>
      <c r="E1082" t="s">
        <v>34</v>
      </c>
      <c r="F1082" t="s">
        <v>6649</v>
      </c>
      <c r="G1082" t="s">
        <v>6650</v>
      </c>
      <c r="H1082">
        <v>48675</v>
      </c>
      <c r="I1082">
        <v>214</v>
      </c>
      <c r="J1082" t="s">
        <v>19</v>
      </c>
      <c r="K1082" t="s">
        <v>20</v>
      </c>
      <c r="L1082">
        <v>5000000</v>
      </c>
      <c r="M1082">
        <v>2015</v>
      </c>
      <c r="N1082">
        <v>6.8</v>
      </c>
      <c r="O1082" s="4">
        <f t="shared" si="48"/>
        <v>27.285952999999999</v>
      </c>
      <c r="P1082" s="4">
        <f t="shared" si="49"/>
        <v>5</v>
      </c>
      <c r="Q1082" s="4">
        <f t="shared" si="50"/>
        <v>22.285952999999999</v>
      </c>
    </row>
    <row r="1083" spans="1:17" hidden="1" x14ac:dyDescent="0.3">
      <c r="A1083" t="s">
        <v>7202</v>
      </c>
      <c r="B1083">
        <v>189</v>
      </c>
      <c r="C1083">
        <v>80</v>
      </c>
      <c r="D1083">
        <v>856942</v>
      </c>
      <c r="E1083" t="s">
        <v>1671</v>
      </c>
      <c r="F1083" t="s">
        <v>7038</v>
      </c>
      <c r="G1083" t="s">
        <v>7692</v>
      </c>
      <c r="H1083">
        <v>12241</v>
      </c>
      <c r="I1083">
        <v>112</v>
      </c>
      <c r="J1083" t="s">
        <v>19</v>
      </c>
      <c r="K1083" t="s">
        <v>20</v>
      </c>
      <c r="L1083">
        <v>200000</v>
      </c>
      <c r="M1083">
        <v>2008</v>
      </c>
      <c r="N1083">
        <v>7.1</v>
      </c>
      <c r="O1083" s="4">
        <f t="shared" si="48"/>
        <v>0.85694199999999998</v>
      </c>
      <c r="P1083" s="4">
        <f t="shared" si="49"/>
        <v>0.2</v>
      </c>
      <c r="Q1083" s="4">
        <f t="shared" si="50"/>
        <v>0.65694199999999991</v>
      </c>
    </row>
    <row r="1084" spans="1:17" hidden="1" x14ac:dyDescent="0.3">
      <c r="A1084" t="s">
        <v>6677</v>
      </c>
      <c r="B1084">
        <v>1</v>
      </c>
      <c r="C1084">
        <v>34</v>
      </c>
      <c r="D1084">
        <v>333658</v>
      </c>
      <c r="E1084" t="s">
        <v>7093</v>
      </c>
      <c r="F1084" t="s">
        <v>112</v>
      </c>
      <c r="G1084" t="s">
        <v>7094</v>
      </c>
      <c r="H1084">
        <v>97</v>
      </c>
      <c r="I1084">
        <v>2</v>
      </c>
      <c r="J1084" t="s">
        <v>19</v>
      </c>
      <c r="K1084" t="s">
        <v>20</v>
      </c>
      <c r="L1084">
        <v>34000</v>
      </c>
      <c r="M1084">
        <v>1990</v>
      </c>
      <c r="N1084">
        <v>7.1</v>
      </c>
      <c r="O1084" s="4">
        <f t="shared" si="48"/>
        <v>0.33365800000000001</v>
      </c>
      <c r="P1084" s="4">
        <f t="shared" si="49"/>
        <v>3.4000000000000002E-2</v>
      </c>
      <c r="Q1084" s="4">
        <f t="shared" si="50"/>
        <v>0.29965799999999998</v>
      </c>
    </row>
    <row r="1085" spans="1:17" x14ac:dyDescent="0.3">
      <c r="A1085" t="s">
        <v>3324</v>
      </c>
      <c r="B1085">
        <v>133</v>
      </c>
      <c r="C1085">
        <v>97</v>
      </c>
      <c r="D1085">
        <v>38176108</v>
      </c>
      <c r="E1085" t="s">
        <v>753</v>
      </c>
      <c r="F1085" t="s">
        <v>37</v>
      </c>
      <c r="G1085" t="s">
        <v>5466</v>
      </c>
      <c r="H1085">
        <v>222099</v>
      </c>
      <c r="I1085">
        <v>549</v>
      </c>
      <c r="J1085" t="s">
        <v>19</v>
      </c>
      <c r="K1085" t="s">
        <v>20</v>
      </c>
      <c r="L1085">
        <v>16000000</v>
      </c>
      <c r="M1085">
        <v>1999</v>
      </c>
      <c r="N1085">
        <v>7.2</v>
      </c>
      <c r="O1085" s="4">
        <f t="shared" si="48"/>
        <v>38.176107999999999</v>
      </c>
      <c r="P1085" s="4">
        <f t="shared" si="49"/>
        <v>16</v>
      </c>
      <c r="Q1085" s="4">
        <f t="shared" si="50"/>
        <v>22.176107999999999</v>
      </c>
    </row>
    <row r="1086" spans="1:17" x14ac:dyDescent="0.3">
      <c r="A1086" t="s">
        <v>2391</v>
      </c>
      <c r="B1086">
        <v>74</v>
      </c>
      <c r="C1086">
        <v>103</v>
      </c>
      <c r="D1086">
        <v>53133888</v>
      </c>
      <c r="E1086" t="s">
        <v>3556</v>
      </c>
      <c r="F1086" t="s">
        <v>2841</v>
      </c>
      <c r="G1086" t="s">
        <v>3557</v>
      </c>
      <c r="H1086">
        <v>50389</v>
      </c>
      <c r="I1086">
        <v>136</v>
      </c>
      <c r="J1086" t="s">
        <v>19</v>
      </c>
      <c r="K1086" t="s">
        <v>20</v>
      </c>
      <c r="L1086">
        <v>31000000</v>
      </c>
      <c r="M1086">
        <v>1990</v>
      </c>
      <c r="N1086">
        <v>6.3</v>
      </c>
      <c r="O1086" s="4">
        <f t="shared" si="48"/>
        <v>53.133887999999999</v>
      </c>
      <c r="P1086" s="4">
        <f t="shared" si="49"/>
        <v>31</v>
      </c>
      <c r="Q1086" s="4">
        <f t="shared" si="50"/>
        <v>22.133887999999999</v>
      </c>
    </row>
    <row r="1087" spans="1:17" hidden="1" x14ac:dyDescent="0.3">
      <c r="A1087" t="s">
        <v>7635</v>
      </c>
      <c r="B1087">
        <v>365</v>
      </c>
      <c r="C1087">
        <v>84</v>
      </c>
      <c r="D1087">
        <v>379122</v>
      </c>
      <c r="E1087" t="s">
        <v>753</v>
      </c>
      <c r="F1087" t="s">
        <v>180</v>
      </c>
      <c r="G1087" t="s">
        <v>7636</v>
      </c>
      <c r="H1087">
        <v>10143</v>
      </c>
      <c r="I1087">
        <v>54</v>
      </c>
      <c r="J1087" t="s">
        <v>19</v>
      </c>
      <c r="K1087" t="s">
        <v>31</v>
      </c>
      <c r="L1087">
        <v>450000</v>
      </c>
      <c r="M1087">
        <v>2005</v>
      </c>
      <c r="N1087">
        <v>7.1</v>
      </c>
      <c r="O1087" s="4">
        <f t="shared" si="48"/>
        <v>0.37912200000000001</v>
      </c>
      <c r="P1087" s="4">
        <f t="shared" si="49"/>
        <v>0.45</v>
      </c>
      <c r="Q1087" s="4">
        <f t="shared" si="50"/>
        <v>-7.0877999999999997E-2</v>
      </c>
    </row>
    <row r="1088" spans="1:17" hidden="1" x14ac:dyDescent="0.3">
      <c r="A1088" t="s">
        <v>7778</v>
      </c>
      <c r="B1088">
        <v>18</v>
      </c>
      <c r="C1088">
        <v>80</v>
      </c>
      <c r="D1088">
        <v>5858</v>
      </c>
      <c r="E1088" t="s">
        <v>38</v>
      </c>
      <c r="F1088" t="s">
        <v>7779</v>
      </c>
      <c r="G1088" t="s">
        <v>7780</v>
      </c>
      <c r="H1088">
        <v>260</v>
      </c>
      <c r="I1088">
        <v>2</v>
      </c>
      <c r="J1088" t="s">
        <v>19</v>
      </c>
      <c r="K1088" t="s">
        <v>20</v>
      </c>
      <c r="L1088">
        <v>150000</v>
      </c>
      <c r="M1088">
        <v>2014</v>
      </c>
      <c r="N1088">
        <v>7.1</v>
      </c>
      <c r="O1088" s="4">
        <f t="shared" si="48"/>
        <v>5.8580000000000004E-3</v>
      </c>
      <c r="P1088" s="4">
        <f t="shared" si="49"/>
        <v>0.15</v>
      </c>
      <c r="Q1088" s="4">
        <f t="shared" si="50"/>
        <v>-0.14414199999999999</v>
      </c>
    </row>
    <row r="1089" spans="1:17" hidden="1" x14ac:dyDescent="0.3">
      <c r="A1089" t="s">
        <v>7609</v>
      </c>
      <c r="B1089">
        <v>39</v>
      </c>
      <c r="C1089">
        <v>88</v>
      </c>
      <c r="D1089">
        <v>151389</v>
      </c>
      <c r="E1089" t="s">
        <v>38</v>
      </c>
      <c r="F1089" t="s">
        <v>1000</v>
      </c>
      <c r="G1089" t="s">
        <v>7610</v>
      </c>
      <c r="H1089">
        <v>774</v>
      </c>
      <c r="I1089">
        <v>7</v>
      </c>
      <c r="J1089" t="s">
        <v>19</v>
      </c>
      <c r="K1089" t="s">
        <v>20</v>
      </c>
      <c r="L1089">
        <v>500000</v>
      </c>
      <c r="M1089">
        <v>2012</v>
      </c>
      <c r="N1089">
        <v>7.1</v>
      </c>
      <c r="O1089" s="4">
        <f t="shared" si="48"/>
        <v>0.151389</v>
      </c>
      <c r="P1089" s="4">
        <f t="shared" si="49"/>
        <v>0.5</v>
      </c>
      <c r="Q1089" s="4">
        <f t="shared" si="50"/>
        <v>-0.348611</v>
      </c>
    </row>
    <row r="1090" spans="1:17" x14ac:dyDescent="0.3">
      <c r="A1090" t="s">
        <v>3192</v>
      </c>
      <c r="B1090">
        <v>128</v>
      </c>
      <c r="C1090">
        <v>97</v>
      </c>
      <c r="D1090">
        <v>47124400</v>
      </c>
      <c r="E1090" t="s">
        <v>298</v>
      </c>
      <c r="F1090" t="s">
        <v>254</v>
      </c>
      <c r="G1090" t="s">
        <v>4070</v>
      </c>
      <c r="H1090">
        <v>49676</v>
      </c>
      <c r="I1090">
        <v>181</v>
      </c>
      <c r="J1090" t="s">
        <v>19</v>
      </c>
      <c r="K1090" t="s">
        <v>20</v>
      </c>
      <c r="L1090">
        <v>25000000</v>
      </c>
      <c r="M1090">
        <v>2005</v>
      </c>
      <c r="N1090">
        <v>6.6</v>
      </c>
      <c r="O1090" s="4">
        <f t="shared" ref="O1090:O1153" si="51">D1090/1000000</f>
        <v>47.124400000000001</v>
      </c>
      <c r="P1090" s="4">
        <f t="shared" ref="P1090:P1153" si="52">L1090/1000000</f>
        <v>25</v>
      </c>
      <c r="Q1090" s="4">
        <f t="shared" ref="Q1090:Q1153" si="53">O1090-P1090</f>
        <v>22.124400000000001</v>
      </c>
    </row>
    <row r="1091" spans="1:17" x14ac:dyDescent="0.3">
      <c r="A1091" t="s">
        <v>6789</v>
      </c>
      <c r="B1091">
        <v>181</v>
      </c>
      <c r="C1091">
        <v>120</v>
      </c>
      <c r="D1091">
        <v>25000000</v>
      </c>
      <c r="E1091" t="s">
        <v>2971</v>
      </c>
      <c r="F1091" t="s">
        <v>7048</v>
      </c>
      <c r="G1091" t="s">
        <v>7049</v>
      </c>
      <c r="H1091">
        <v>175196</v>
      </c>
      <c r="I1091">
        <v>350</v>
      </c>
      <c r="J1091" t="s">
        <v>19</v>
      </c>
      <c r="K1091" t="s">
        <v>20</v>
      </c>
      <c r="L1091">
        <v>2883848</v>
      </c>
      <c r="M1091">
        <v>1959</v>
      </c>
      <c r="N1091">
        <v>8.3000000000000007</v>
      </c>
      <c r="O1091" s="4">
        <f t="shared" si="51"/>
        <v>25</v>
      </c>
      <c r="P1091" s="4">
        <f t="shared" si="52"/>
        <v>2.883848</v>
      </c>
      <c r="Q1091" s="4">
        <f t="shared" si="53"/>
        <v>22.116152</v>
      </c>
    </row>
    <row r="1092" spans="1:17" hidden="1" x14ac:dyDescent="0.3">
      <c r="A1092" t="s">
        <v>6877</v>
      </c>
      <c r="B1092">
        <v>41</v>
      </c>
      <c r="C1092">
        <v>102</v>
      </c>
      <c r="D1092">
        <v>2956000</v>
      </c>
      <c r="E1092" t="s">
        <v>6878</v>
      </c>
      <c r="F1092" t="s">
        <v>6879</v>
      </c>
      <c r="G1092" t="s">
        <v>6880</v>
      </c>
      <c r="H1092">
        <v>3258</v>
      </c>
      <c r="I1092">
        <v>54</v>
      </c>
      <c r="J1092" t="s">
        <v>19</v>
      </c>
      <c r="K1092" t="s">
        <v>20</v>
      </c>
      <c r="L1092">
        <v>3700000</v>
      </c>
      <c r="M1092">
        <v>1948</v>
      </c>
      <c r="N1092">
        <v>7.1</v>
      </c>
      <c r="O1092" s="4">
        <f t="shared" si="51"/>
        <v>2.956</v>
      </c>
      <c r="P1092" s="4">
        <f t="shared" si="52"/>
        <v>3.7</v>
      </c>
      <c r="Q1092" s="4">
        <f t="shared" si="53"/>
        <v>-0.74400000000000022</v>
      </c>
    </row>
    <row r="1093" spans="1:17" x14ac:dyDescent="0.3">
      <c r="A1093" t="s">
        <v>3705</v>
      </c>
      <c r="B1093">
        <v>48</v>
      </c>
      <c r="C1093">
        <v>140</v>
      </c>
      <c r="D1093">
        <v>32101000</v>
      </c>
      <c r="E1093" t="s">
        <v>4304</v>
      </c>
      <c r="F1093" t="s">
        <v>5867</v>
      </c>
      <c r="G1093" t="s">
        <v>5868</v>
      </c>
      <c r="H1093">
        <v>27800</v>
      </c>
      <c r="I1093">
        <v>96</v>
      </c>
      <c r="J1093" t="s">
        <v>19</v>
      </c>
      <c r="K1093" t="s">
        <v>31</v>
      </c>
      <c r="L1093">
        <v>10000000</v>
      </c>
      <c r="M1093">
        <v>1992</v>
      </c>
      <c r="N1093">
        <v>5.4</v>
      </c>
      <c r="O1093" s="4">
        <f t="shared" si="51"/>
        <v>32.100999999999999</v>
      </c>
      <c r="P1093" s="4">
        <f t="shared" si="52"/>
        <v>10</v>
      </c>
      <c r="Q1093" s="4">
        <f t="shared" si="53"/>
        <v>22.100999999999999</v>
      </c>
    </row>
    <row r="1094" spans="1:17" x14ac:dyDescent="0.3">
      <c r="A1094" t="s">
        <v>275</v>
      </c>
      <c r="B1094">
        <v>218</v>
      </c>
      <c r="C1094">
        <v>103</v>
      </c>
      <c r="D1094">
        <v>80021740</v>
      </c>
      <c r="E1094" t="s">
        <v>2127</v>
      </c>
      <c r="F1094" t="s">
        <v>2128</v>
      </c>
      <c r="G1094" t="s">
        <v>2129</v>
      </c>
      <c r="H1094">
        <v>47968</v>
      </c>
      <c r="I1094">
        <v>154</v>
      </c>
      <c r="J1094" t="s">
        <v>19</v>
      </c>
      <c r="K1094" t="s">
        <v>20</v>
      </c>
      <c r="L1094">
        <v>58000000</v>
      </c>
      <c r="M1094">
        <v>2015</v>
      </c>
      <c r="N1094">
        <v>6.4</v>
      </c>
      <c r="O1094" s="4">
        <f t="shared" si="51"/>
        <v>80.021739999999994</v>
      </c>
      <c r="P1094" s="4">
        <f t="shared" si="52"/>
        <v>58</v>
      </c>
      <c r="Q1094" s="4">
        <f t="shared" si="53"/>
        <v>22.021739999999994</v>
      </c>
    </row>
    <row r="1095" spans="1:17" hidden="1" x14ac:dyDescent="0.3">
      <c r="A1095" t="s">
        <v>6999</v>
      </c>
      <c r="B1095">
        <v>79</v>
      </c>
      <c r="C1095">
        <v>104</v>
      </c>
      <c r="D1095">
        <v>3287435</v>
      </c>
      <c r="E1095" t="s">
        <v>1671</v>
      </c>
      <c r="F1095" t="s">
        <v>374</v>
      </c>
      <c r="G1095" t="s">
        <v>7000</v>
      </c>
      <c r="H1095">
        <v>8603</v>
      </c>
      <c r="I1095">
        <v>115</v>
      </c>
      <c r="J1095" t="s">
        <v>19</v>
      </c>
      <c r="K1095" t="s">
        <v>20</v>
      </c>
      <c r="L1095">
        <v>4500000</v>
      </c>
      <c r="M1095">
        <v>2001</v>
      </c>
      <c r="N1095">
        <v>7.1</v>
      </c>
      <c r="O1095" s="4">
        <f t="shared" si="51"/>
        <v>3.2874349999999999</v>
      </c>
      <c r="P1095" s="4">
        <f t="shared" si="52"/>
        <v>4.5</v>
      </c>
      <c r="Q1095" s="4">
        <f t="shared" si="53"/>
        <v>-1.2125650000000001</v>
      </c>
    </row>
    <row r="1096" spans="1:17" x14ac:dyDescent="0.3">
      <c r="A1096" t="s">
        <v>875</v>
      </c>
      <c r="B1096">
        <v>122</v>
      </c>
      <c r="C1096">
        <v>82</v>
      </c>
      <c r="D1096">
        <v>49968653</v>
      </c>
      <c r="E1096" t="s">
        <v>877</v>
      </c>
      <c r="F1096" t="s">
        <v>3849</v>
      </c>
      <c r="G1096" t="s">
        <v>3850</v>
      </c>
      <c r="H1096">
        <v>85423</v>
      </c>
      <c r="I1096">
        <v>374</v>
      </c>
      <c r="J1096" t="s">
        <v>19</v>
      </c>
      <c r="K1096" t="s">
        <v>20</v>
      </c>
      <c r="L1096">
        <v>28000000</v>
      </c>
      <c r="M1096">
        <v>2001</v>
      </c>
      <c r="N1096">
        <v>6.9</v>
      </c>
      <c r="O1096" s="4">
        <f t="shared" si="51"/>
        <v>49.968653000000003</v>
      </c>
      <c r="P1096" s="4">
        <f t="shared" si="52"/>
        <v>28</v>
      </c>
      <c r="Q1096" s="4">
        <f t="shared" si="53"/>
        <v>21.968653000000003</v>
      </c>
    </row>
    <row r="1097" spans="1:17" hidden="1" x14ac:dyDescent="0.3">
      <c r="A1097" t="s">
        <v>6934</v>
      </c>
      <c r="B1097">
        <v>47</v>
      </c>
      <c r="C1097">
        <v>99</v>
      </c>
      <c r="D1097">
        <v>104257</v>
      </c>
      <c r="E1097" t="s">
        <v>2921</v>
      </c>
      <c r="F1097" t="s">
        <v>6028</v>
      </c>
      <c r="G1097" t="s">
        <v>6935</v>
      </c>
      <c r="H1097">
        <v>19194</v>
      </c>
      <c r="I1097">
        <v>160</v>
      </c>
      <c r="J1097" t="s">
        <v>19</v>
      </c>
      <c r="K1097" t="s">
        <v>31</v>
      </c>
      <c r="L1097">
        <v>2200000</v>
      </c>
      <c r="M1097">
        <v>1999</v>
      </c>
      <c r="N1097">
        <v>7.1</v>
      </c>
      <c r="O1097" s="4">
        <f t="shared" si="51"/>
        <v>0.104257</v>
      </c>
      <c r="P1097" s="4">
        <f t="shared" si="52"/>
        <v>2.2000000000000002</v>
      </c>
      <c r="Q1097" s="4">
        <f t="shared" si="53"/>
        <v>-2.0957430000000001</v>
      </c>
    </row>
    <row r="1098" spans="1:17" hidden="1" x14ac:dyDescent="0.3">
      <c r="A1098" t="s">
        <v>7105</v>
      </c>
      <c r="B1098">
        <v>28</v>
      </c>
      <c r="C1098">
        <v>80</v>
      </c>
      <c r="D1098">
        <v>99851</v>
      </c>
      <c r="E1098" t="s">
        <v>38</v>
      </c>
      <c r="F1098" t="s">
        <v>7106</v>
      </c>
      <c r="G1098" t="s">
        <v>7107</v>
      </c>
      <c r="H1098">
        <v>1138</v>
      </c>
      <c r="I1098">
        <v>30</v>
      </c>
      <c r="J1098" t="s">
        <v>19</v>
      </c>
      <c r="K1098" t="s">
        <v>20</v>
      </c>
      <c r="L1098">
        <v>2500000</v>
      </c>
      <c r="M1098">
        <v>2010</v>
      </c>
      <c r="N1098">
        <v>7.1</v>
      </c>
      <c r="O1098" s="4">
        <f t="shared" si="51"/>
        <v>9.9850999999999995E-2</v>
      </c>
      <c r="P1098" s="4">
        <f t="shared" si="52"/>
        <v>2.5</v>
      </c>
      <c r="Q1098" s="4">
        <f t="shared" si="53"/>
        <v>-2.4001489999999999</v>
      </c>
    </row>
    <row r="1099" spans="1:17" x14ac:dyDescent="0.3">
      <c r="A1099" t="s">
        <v>5178</v>
      </c>
      <c r="B1099">
        <v>97</v>
      </c>
      <c r="C1099">
        <v>99</v>
      </c>
      <c r="D1099">
        <v>37882551</v>
      </c>
      <c r="E1099" t="s">
        <v>872</v>
      </c>
      <c r="F1099" t="s">
        <v>134</v>
      </c>
      <c r="G1099" t="s">
        <v>5179</v>
      </c>
      <c r="H1099">
        <v>80305</v>
      </c>
      <c r="I1099">
        <v>393</v>
      </c>
      <c r="J1099" t="s">
        <v>19</v>
      </c>
      <c r="K1099" t="s">
        <v>20</v>
      </c>
      <c r="L1099">
        <v>16000000</v>
      </c>
      <c r="M1099">
        <v>2001</v>
      </c>
      <c r="N1099">
        <v>5.7</v>
      </c>
      <c r="O1099" s="4">
        <f t="shared" si="51"/>
        <v>37.882550999999999</v>
      </c>
      <c r="P1099" s="4">
        <f t="shared" si="52"/>
        <v>16</v>
      </c>
      <c r="Q1099" s="4">
        <f t="shared" si="53"/>
        <v>21.882550999999999</v>
      </c>
    </row>
    <row r="1100" spans="1:17" hidden="1" x14ac:dyDescent="0.3">
      <c r="A1100" t="s">
        <v>6522</v>
      </c>
      <c r="B1100">
        <v>111</v>
      </c>
      <c r="C1100">
        <v>103</v>
      </c>
      <c r="D1100">
        <v>542860</v>
      </c>
      <c r="E1100" t="s">
        <v>1022</v>
      </c>
      <c r="F1100" t="s">
        <v>6523</v>
      </c>
      <c r="G1100" t="s">
        <v>6524</v>
      </c>
      <c r="H1100">
        <v>9230</v>
      </c>
      <c r="I1100">
        <v>37</v>
      </c>
      <c r="J1100" t="s">
        <v>4398</v>
      </c>
      <c r="K1100" t="s">
        <v>4399</v>
      </c>
      <c r="L1100">
        <v>4000000</v>
      </c>
      <c r="M1100">
        <v>2008</v>
      </c>
      <c r="N1100">
        <v>7.1</v>
      </c>
      <c r="O1100" s="4">
        <f t="shared" si="51"/>
        <v>0.54286000000000001</v>
      </c>
      <c r="P1100" s="4">
        <f t="shared" si="52"/>
        <v>4</v>
      </c>
      <c r="Q1100" s="4">
        <f t="shared" si="53"/>
        <v>-3.4571399999999999</v>
      </c>
    </row>
    <row r="1101" spans="1:17" hidden="1" x14ac:dyDescent="0.3">
      <c r="A1101" t="s">
        <v>3909</v>
      </c>
      <c r="B1101">
        <v>100</v>
      </c>
      <c r="C1101">
        <v>91</v>
      </c>
      <c r="D1101">
        <v>1292119</v>
      </c>
      <c r="E1101" t="s">
        <v>2886</v>
      </c>
      <c r="F1101" t="s">
        <v>128</v>
      </c>
      <c r="G1101" t="s">
        <v>6542</v>
      </c>
      <c r="H1101">
        <v>14786</v>
      </c>
      <c r="I1101">
        <v>144</v>
      </c>
      <c r="J1101" t="s">
        <v>19</v>
      </c>
      <c r="K1101" t="s">
        <v>31</v>
      </c>
      <c r="L1101">
        <v>5500000</v>
      </c>
      <c r="M1101">
        <v>2001</v>
      </c>
      <c r="N1101">
        <v>7.1</v>
      </c>
      <c r="O1101" s="4">
        <f t="shared" si="51"/>
        <v>1.292119</v>
      </c>
      <c r="P1101" s="4">
        <f t="shared" si="52"/>
        <v>5.5</v>
      </c>
      <c r="Q1101" s="4">
        <f t="shared" si="53"/>
        <v>-4.2078810000000004</v>
      </c>
    </row>
    <row r="1102" spans="1:17" x14ac:dyDescent="0.3">
      <c r="A1102" t="s">
        <v>1650</v>
      </c>
      <c r="B1102">
        <v>83</v>
      </c>
      <c r="C1102">
        <v>132</v>
      </c>
      <c r="D1102">
        <v>56876365</v>
      </c>
      <c r="E1102" t="s">
        <v>75</v>
      </c>
      <c r="F1102" t="s">
        <v>130</v>
      </c>
      <c r="G1102" t="s">
        <v>3282</v>
      </c>
      <c r="H1102">
        <v>125219</v>
      </c>
      <c r="I1102">
        <v>244</v>
      </c>
      <c r="J1102" t="s">
        <v>19</v>
      </c>
      <c r="K1102" t="s">
        <v>20</v>
      </c>
      <c r="L1102">
        <v>35000000</v>
      </c>
      <c r="M1102">
        <v>1998</v>
      </c>
      <c r="N1102">
        <v>6.4</v>
      </c>
      <c r="O1102" s="4">
        <f t="shared" si="51"/>
        <v>56.876365</v>
      </c>
      <c r="P1102" s="4">
        <f t="shared" si="52"/>
        <v>35</v>
      </c>
      <c r="Q1102" s="4">
        <f t="shared" si="53"/>
        <v>21.876365</v>
      </c>
    </row>
    <row r="1103" spans="1:17" hidden="1" x14ac:dyDescent="0.3">
      <c r="A1103" t="s">
        <v>5970</v>
      </c>
      <c r="B1103">
        <v>139</v>
      </c>
      <c r="C1103">
        <v>106</v>
      </c>
      <c r="D1103">
        <v>5348317</v>
      </c>
      <c r="E1103" t="s">
        <v>2561</v>
      </c>
      <c r="F1103" t="s">
        <v>1222</v>
      </c>
      <c r="G1103" t="s">
        <v>5971</v>
      </c>
      <c r="H1103">
        <v>20810</v>
      </c>
      <c r="I1103">
        <v>100</v>
      </c>
      <c r="J1103" t="s">
        <v>19</v>
      </c>
      <c r="K1103" t="s">
        <v>20</v>
      </c>
      <c r="L1103">
        <v>10000000</v>
      </c>
      <c r="M1103">
        <v>2015</v>
      </c>
      <c r="N1103">
        <v>7.1</v>
      </c>
      <c r="O1103" s="4">
        <f t="shared" si="51"/>
        <v>5.3483169999999998</v>
      </c>
      <c r="P1103" s="4">
        <f t="shared" si="52"/>
        <v>10</v>
      </c>
      <c r="Q1103" s="4">
        <f t="shared" si="53"/>
        <v>-4.6516830000000002</v>
      </c>
    </row>
    <row r="1104" spans="1:17" hidden="1" x14ac:dyDescent="0.3">
      <c r="A1104" t="s">
        <v>6203</v>
      </c>
      <c r="B1104">
        <v>128</v>
      </c>
      <c r="C1104">
        <v>111</v>
      </c>
      <c r="D1104">
        <v>3076425</v>
      </c>
      <c r="E1104" t="s">
        <v>6204</v>
      </c>
      <c r="F1104" t="s">
        <v>3010</v>
      </c>
      <c r="G1104" t="s">
        <v>6205</v>
      </c>
      <c r="H1104">
        <v>23660</v>
      </c>
      <c r="I1104">
        <v>162</v>
      </c>
      <c r="J1104" t="s">
        <v>773</v>
      </c>
      <c r="K1104" t="s">
        <v>774</v>
      </c>
      <c r="L1104">
        <v>8000000</v>
      </c>
      <c r="M1104">
        <v>2002</v>
      </c>
      <c r="N1104">
        <v>7.1</v>
      </c>
      <c r="O1104" s="4">
        <f t="shared" si="51"/>
        <v>3.076425</v>
      </c>
      <c r="P1104" s="4">
        <f t="shared" si="52"/>
        <v>8</v>
      </c>
      <c r="Q1104" s="4">
        <f t="shared" si="53"/>
        <v>-4.9235749999999996</v>
      </c>
    </row>
    <row r="1105" spans="1:17" hidden="1" x14ac:dyDescent="0.3">
      <c r="A1105" t="s">
        <v>807</v>
      </c>
      <c r="B1105">
        <v>111</v>
      </c>
      <c r="C1105">
        <v>89</v>
      </c>
      <c r="D1105">
        <v>3193102</v>
      </c>
      <c r="E1105" t="s">
        <v>1110</v>
      </c>
      <c r="F1105" t="s">
        <v>728</v>
      </c>
      <c r="G1105" t="s">
        <v>5981</v>
      </c>
      <c r="H1105">
        <v>24412</v>
      </c>
      <c r="I1105">
        <v>240</v>
      </c>
      <c r="J1105" t="s">
        <v>19</v>
      </c>
      <c r="K1105" t="s">
        <v>20</v>
      </c>
      <c r="L1105">
        <v>9000000</v>
      </c>
      <c r="M1105">
        <v>1999</v>
      </c>
      <c r="N1105">
        <v>7.1</v>
      </c>
      <c r="O1105" s="4">
        <f t="shared" si="51"/>
        <v>3.1931020000000001</v>
      </c>
      <c r="P1105" s="4">
        <f t="shared" si="52"/>
        <v>9</v>
      </c>
      <c r="Q1105" s="4">
        <f t="shared" si="53"/>
        <v>-5.8068980000000003</v>
      </c>
    </row>
    <row r="1106" spans="1:17" x14ac:dyDescent="0.3">
      <c r="A1106" t="s">
        <v>4545</v>
      </c>
      <c r="B1106">
        <v>149</v>
      </c>
      <c r="C1106">
        <v>91</v>
      </c>
      <c r="D1106">
        <v>41867960</v>
      </c>
      <c r="E1106" t="s">
        <v>2914</v>
      </c>
      <c r="F1106" t="s">
        <v>3377</v>
      </c>
      <c r="G1106" t="s">
        <v>4776</v>
      </c>
      <c r="H1106">
        <v>65512</v>
      </c>
      <c r="I1106">
        <v>478</v>
      </c>
      <c r="J1106" t="s">
        <v>19</v>
      </c>
      <c r="K1106" t="s">
        <v>20</v>
      </c>
      <c r="L1106">
        <v>20000000</v>
      </c>
      <c r="M1106">
        <v>2001</v>
      </c>
      <c r="N1106">
        <v>5.5</v>
      </c>
      <c r="O1106" s="4">
        <f t="shared" si="51"/>
        <v>41.867959999999997</v>
      </c>
      <c r="P1106" s="4">
        <f t="shared" si="52"/>
        <v>20</v>
      </c>
      <c r="Q1106" s="4">
        <f t="shared" si="53"/>
        <v>21.867959999999997</v>
      </c>
    </row>
    <row r="1107" spans="1:17" hidden="1" x14ac:dyDescent="0.3">
      <c r="A1107" t="s">
        <v>6141</v>
      </c>
      <c r="B1107">
        <v>46</v>
      </c>
      <c r="C1107">
        <v>126</v>
      </c>
      <c r="D1107">
        <v>1997807</v>
      </c>
      <c r="E1107" t="s">
        <v>955</v>
      </c>
      <c r="F1107" t="s">
        <v>716</v>
      </c>
      <c r="G1107" t="s">
        <v>6142</v>
      </c>
      <c r="H1107">
        <v>5158</v>
      </c>
      <c r="I1107">
        <v>140</v>
      </c>
      <c r="J1107" t="s">
        <v>19</v>
      </c>
      <c r="K1107" t="s">
        <v>20</v>
      </c>
      <c r="L1107">
        <v>8000000</v>
      </c>
      <c r="M1107">
        <v>1999</v>
      </c>
      <c r="N1107">
        <v>7.1</v>
      </c>
      <c r="O1107" s="4">
        <f t="shared" si="51"/>
        <v>1.9978070000000001</v>
      </c>
      <c r="P1107" s="4">
        <f t="shared" si="52"/>
        <v>8</v>
      </c>
      <c r="Q1107" s="4">
        <f t="shared" si="53"/>
        <v>-6.0021930000000001</v>
      </c>
    </row>
    <row r="1108" spans="1:17" x14ac:dyDescent="0.3">
      <c r="A1108" t="s">
        <v>3065</v>
      </c>
      <c r="B1108">
        <v>147</v>
      </c>
      <c r="C1108">
        <v>93</v>
      </c>
      <c r="D1108">
        <v>40846082</v>
      </c>
      <c r="E1108" t="s">
        <v>1498</v>
      </c>
      <c r="F1108" t="s">
        <v>3066</v>
      </c>
      <c r="G1108" t="s">
        <v>4781</v>
      </c>
      <c r="H1108">
        <v>45317</v>
      </c>
      <c r="I1108">
        <v>536</v>
      </c>
      <c r="J1108" t="s">
        <v>19</v>
      </c>
      <c r="K1108" t="s">
        <v>20</v>
      </c>
      <c r="L1108">
        <v>19000000</v>
      </c>
      <c r="M1108">
        <v>1999</v>
      </c>
      <c r="N1108">
        <v>5.6</v>
      </c>
      <c r="O1108" s="4">
        <f t="shared" si="51"/>
        <v>40.846082000000003</v>
      </c>
      <c r="P1108" s="4">
        <f t="shared" si="52"/>
        <v>19</v>
      </c>
      <c r="Q1108" s="4">
        <f t="shared" si="53"/>
        <v>21.846082000000003</v>
      </c>
    </row>
    <row r="1109" spans="1:17" hidden="1" x14ac:dyDescent="0.3">
      <c r="A1109" t="s">
        <v>5983</v>
      </c>
      <c r="B1109">
        <v>96</v>
      </c>
      <c r="C1109">
        <v>135</v>
      </c>
      <c r="D1109">
        <v>3041803</v>
      </c>
      <c r="E1109" t="s">
        <v>129</v>
      </c>
      <c r="F1109" t="s">
        <v>2659</v>
      </c>
      <c r="G1109" t="s">
        <v>5984</v>
      </c>
      <c r="H1109">
        <v>6377</v>
      </c>
      <c r="I1109">
        <v>181</v>
      </c>
      <c r="J1109" t="s">
        <v>19</v>
      </c>
      <c r="K1109" t="s">
        <v>31</v>
      </c>
      <c r="L1109">
        <v>10000000</v>
      </c>
      <c r="M1109">
        <v>2000</v>
      </c>
      <c r="N1109">
        <v>7.1</v>
      </c>
      <c r="O1109" s="4">
        <f t="shared" si="51"/>
        <v>3.0418029999999998</v>
      </c>
      <c r="P1109" s="4">
        <f t="shared" si="52"/>
        <v>10</v>
      </c>
      <c r="Q1109" s="4">
        <f t="shared" si="53"/>
        <v>-6.9581970000000002</v>
      </c>
    </row>
    <row r="1110" spans="1:17" x14ac:dyDescent="0.3">
      <c r="A1110" t="s">
        <v>281</v>
      </c>
      <c r="B1110">
        <v>192</v>
      </c>
      <c r="C1110">
        <v>146</v>
      </c>
      <c r="D1110">
        <v>46836394</v>
      </c>
      <c r="E1110" t="s">
        <v>901</v>
      </c>
      <c r="F1110" t="s">
        <v>913</v>
      </c>
      <c r="G1110" t="s">
        <v>4066</v>
      </c>
      <c r="H1110">
        <v>728685</v>
      </c>
      <c r="I1110">
        <v>989</v>
      </c>
      <c r="J1110" t="s">
        <v>19</v>
      </c>
      <c r="K1110" t="s">
        <v>20</v>
      </c>
      <c r="L1110">
        <v>25000000</v>
      </c>
      <c r="M1110">
        <v>1990</v>
      </c>
      <c r="N1110">
        <v>8.6999999999999993</v>
      </c>
      <c r="O1110" s="4">
        <f t="shared" si="51"/>
        <v>46.836393999999999</v>
      </c>
      <c r="P1110" s="4">
        <f t="shared" si="52"/>
        <v>25</v>
      </c>
      <c r="Q1110" s="4">
        <f t="shared" si="53"/>
        <v>21.836393999999999</v>
      </c>
    </row>
    <row r="1111" spans="1:17" x14ac:dyDescent="0.3">
      <c r="A1111" t="s">
        <v>2656</v>
      </c>
      <c r="B1111">
        <v>167</v>
      </c>
      <c r="C1111">
        <v>91</v>
      </c>
      <c r="D1111">
        <v>66790248</v>
      </c>
      <c r="E1111" t="s">
        <v>1962</v>
      </c>
      <c r="F1111" t="s">
        <v>1146</v>
      </c>
      <c r="G1111" t="s">
        <v>2657</v>
      </c>
      <c r="H1111">
        <v>57281</v>
      </c>
      <c r="I1111">
        <v>350</v>
      </c>
      <c r="J1111" t="s">
        <v>19</v>
      </c>
      <c r="K1111" t="s">
        <v>20</v>
      </c>
      <c r="L1111">
        <v>45000000</v>
      </c>
      <c r="M1111">
        <v>2002</v>
      </c>
      <c r="N1111">
        <v>6.5</v>
      </c>
      <c r="O1111" s="4">
        <f t="shared" si="51"/>
        <v>66.790248000000005</v>
      </c>
      <c r="P1111" s="4">
        <f t="shared" si="52"/>
        <v>45</v>
      </c>
      <c r="Q1111" s="4">
        <f t="shared" si="53"/>
        <v>21.790248000000005</v>
      </c>
    </row>
    <row r="1112" spans="1:17" x14ac:dyDescent="0.3">
      <c r="A1112" t="s">
        <v>2403</v>
      </c>
      <c r="B1112">
        <v>271</v>
      </c>
      <c r="C1112">
        <v>110</v>
      </c>
      <c r="D1112">
        <v>28747570</v>
      </c>
      <c r="E1112" t="s">
        <v>901</v>
      </c>
      <c r="F1112" t="s">
        <v>391</v>
      </c>
      <c r="G1112" t="s">
        <v>6299</v>
      </c>
      <c r="H1112">
        <v>100571</v>
      </c>
      <c r="I1112">
        <v>416</v>
      </c>
      <c r="J1112" t="s">
        <v>19</v>
      </c>
      <c r="K1112" t="s">
        <v>162</v>
      </c>
      <c r="L1112">
        <v>7000000</v>
      </c>
      <c r="M1112">
        <v>2005</v>
      </c>
      <c r="N1112">
        <v>7.4</v>
      </c>
      <c r="O1112" s="4">
        <f t="shared" si="51"/>
        <v>28.74757</v>
      </c>
      <c r="P1112" s="4">
        <f t="shared" si="52"/>
        <v>7</v>
      </c>
      <c r="Q1112" s="4">
        <f t="shared" si="53"/>
        <v>21.74757</v>
      </c>
    </row>
    <row r="1113" spans="1:17" x14ac:dyDescent="0.3">
      <c r="A1113" t="s">
        <v>1258</v>
      </c>
      <c r="B1113">
        <v>138</v>
      </c>
      <c r="C1113">
        <v>113</v>
      </c>
      <c r="D1113">
        <v>87704396</v>
      </c>
      <c r="E1113" t="s">
        <v>843</v>
      </c>
      <c r="F1113" t="s">
        <v>542</v>
      </c>
      <c r="G1113" t="s">
        <v>1759</v>
      </c>
      <c r="H1113">
        <v>88132</v>
      </c>
      <c r="I1113">
        <v>274</v>
      </c>
      <c r="J1113" t="s">
        <v>19</v>
      </c>
      <c r="K1113" t="s">
        <v>20</v>
      </c>
      <c r="L1113">
        <v>66000000</v>
      </c>
      <c r="M1113">
        <v>1999</v>
      </c>
      <c r="N1113">
        <v>6.2</v>
      </c>
      <c r="O1113" s="4">
        <f t="shared" si="51"/>
        <v>87.704396000000003</v>
      </c>
      <c r="P1113" s="4">
        <f t="shared" si="52"/>
        <v>66</v>
      </c>
      <c r="Q1113" s="4">
        <f t="shared" si="53"/>
        <v>21.704396000000003</v>
      </c>
    </row>
    <row r="1114" spans="1:17" hidden="1" x14ac:dyDescent="0.3">
      <c r="A1114" t="s">
        <v>2609</v>
      </c>
      <c r="B1114">
        <v>137</v>
      </c>
      <c r="C1114">
        <v>103</v>
      </c>
      <c r="D1114">
        <v>11034436</v>
      </c>
      <c r="E1114" t="s">
        <v>4668</v>
      </c>
      <c r="F1114" t="s">
        <v>1230</v>
      </c>
      <c r="G1114" t="s">
        <v>4669</v>
      </c>
      <c r="H1114">
        <v>13505</v>
      </c>
      <c r="I1114">
        <v>180</v>
      </c>
      <c r="J1114" t="s">
        <v>19</v>
      </c>
      <c r="K1114" t="s">
        <v>31</v>
      </c>
      <c r="L1114">
        <v>20000000</v>
      </c>
      <c r="M1114">
        <v>2005</v>
      </c>
      <c r="N1114">
        <v>7.1</v>
      </c>
      <c r="O1114" s="4">
        <f t="shared" si="51"/>
        <v>11.034435999999999</v>
      </c>
      <c r="P1114" s="4">
        <f t="shared" si="52"/>
        <v>20</v>
      </c>
      <c r="Q1114" s="4">
        <f t="shared" si="53"/>
        <v>-8.9655640000000005</v>
      </c>
    </row>
    <row r="1115" spans="1:17" x14ac:dyDescent="0.3">
      <c r="A1115" t="s">
        <v>6893</v>
      </c>
      <c r="B1115">
        <v>425</v>
      </c>
      <c r="C1115">
        <v>92</v>
      </c>
      <c r="D1115">
        <v>25138292</v>
      </c>
      <c r="E1115" t="s">
        <v>2396</v>
      </c>
      <c r="F1115" t="s">
        <v>3510</v>
      </c>
      <c r="G1115" t="s">
        <v>6894</v>
      </c>
      <c r="H1115">
        <v>66483</v>
      </c>
      <c r="I1115">
        <v>452</v>
      </c>
      <c r="J1115" t="s">
        <v>19</v>
      </c>
      <c r="K1115" t="s">
        <v>20</v>
      </c>
      <c r="L1115">
        <v>3500000</v>
      </c>
      <c r="M1115">
        <v>2015</v>
      </c>
      <c r="N1115">
        <v>6.8</v>
      </c>
      <c r="O1115" s="4">
        <f t="shared" si="51"/>
        <v>25.138292</v>
      </c>
      <c r="P1115" s="4">
        <f t="shared" si="52"/>
        <v>3.5</v>
      </c>
      <c r="Q1115" s="4">
        <f t="shared" si="53"/>
        <v>21.638292</v>
      </c>
    </row>
    <row r="1116" spans="1:17" hidden="1" x14ac:dyDescent="0.3">
      <c r="A1116" t="s">
        <v>5702</v>
      </c>
      <c r="B1116">
        <v>78</v>
      </c>
      <c r="C1116">
        <v>104</v>
      </c>
      <c r="D1116">
        <v>1779284</v>
      </c>
      <c r="E1116" t="s">
        <v>1289</v>
      </c>
      <c r="F1116" t="s">
        <v>1254</v>
      </c>
      <c r="G1116" t="s">
        <v>5703</v>
      </c>
      <c r="H1116">
        <v>12047</v>
      </c>
      <c r="I1116">
        <v>122</v>
      </c>
      <c r="J1116" t="s">
        <v>19</v>
      </c>
      <c r="K1116" t="s">
        <v>20</v>
      </c>
      <c r="L1116">
        <v>12000000</v>
      </c>
      <c r="M1116">
        <v>2002</v>
      </c>
      <c r="N1116">
        <v>7.1</v>
      </c>
      <c r="O1116" s="4">
        <f t="shared" si="51"/>
        <v>1.7792840000000001</v>
      </c>
      <c r="P1116" s="4">
        <f t="shared" si="52"/>
        <v>12</v>
      </c>
      <c r="Q1116" s="4">
        <f t="shared" si="53"/>
        <v>-10.220715999999999</v>
      </c>
    </row>
    <row r="1117" spans="1:17" hidden="1" x14ac:dyDescent="0.3">
      <c r="A1117" t="s">
        <v>4899</v>
      </c>
      <c r="B1117">
        <v>93</v>
      </c>
      <c r="C1117">
        <v>104</v>
      </c>
      <c r="D1117">
        <v>7739049</v>
      </c>
      <c r="E1117" t="s">
        <v>753</v>
      </c>
      <c r="F1117" t="s">
        <v>1924</v>
      </c>
      <c r="G1117" t="s">
        <v>4900</v>
      </c>
      <c r="H1117">
        <v>10680</v>
      </c>
      <c r="I1117">
        <v>112</v>
      </c>
      <c r="J1117" t="s">
        <v>19</v>
      </c>
      <c r="K1117" t="s">
        <v>162</v>
      </c>
      <c r="L1117">
        <v>18000000</v>
      </c>
      <c r="M1117">
        <v>2004</v>
      </c>
      <c r="N1117">
        <v>7.1</v>
      </c>
      <c r="O1117" s="4">
        <f t="shared" si="51"/>
        <v>7.7390489999999996</v>
      </c>
      <c r="P1117" s="4">
        <f t="shared" si="52"/>
        <v>18</v>
      </c>
      <c r="Q1117" s="4">
        <f t="shared" si="53"/>
        <v>-10.260951</v>
      </c>
    </row>
    <row r="1118" spans="1:17" x14ac:dyDescent="0.3">
      <c r="A1118" t="s">
        <v>132</v>
      </c>
      <c r="B1118">
        <v>136</v>
      </c>
      <c r="C1118">
        <v>110</v>
      </c>
      <c r="D1118">
        <v>75604320</v>
      </c>
      <c r="E1118" t="s">
        <v>877</v>
      </c>
      <c r="F1118" t="s">
        <v>2292</v>
      </c>
      <c r="G1118" t="s">
        <v>2293</v>
      </c>
      <c r="H1118">
        <v>68417</v>
      </c>
      <c r="I1118">
        <v>195</v>
      </c>
      <c r="J1118" t="s">
        <v>19</v>
      </c>
      <c r="K1118" t="s">
        <v>20</v>
      </c>
      <c r="L1118">
        <v>54000000</v>
      </c>
      <c r="M1118">
        <v>2006</v>
      </c>
      <c r="N1118">
        <v>5.6</v>
      </c>
      <c r="O1118" s="4">
        <f t="shared" si="51"/>
        <v>75.604320000000001</v>
      </c>
      <c r="P1118" s="4">
        <f t="shared" si="52"/>
        <v>54</v>
      </c>
      <c r="Q1118" s="4">
        <f t="shared" si="53"/>
        <v>21.604320000000001</v>
      </c>
    </row>
    <row r="1119" spans="1:17" x14ac:dyDescent="0.3">
      <c r="A1119" t="s">
        <v>7131</v>
      </c>
      <c r="B1119">
        <v>97</v>
      </c>
      <c r="C1119">
        <v>172</v>
      </c>
      <c r="D1119">
        <v>23650000</v>
      </c>
      <c r="E1119" t="s">
        <v>2595</v>
      </c>
      <c r="F1119" t="s">
        <v>7132</v>
      </c>
      <c r="G1119" t="s">
        <v>7133</v>
      </c>
      <c r="H1119">
        <v>40359</v>
      </c>
      <c r="I1119">
        <v>235</v>
      </c>
      <c r="J1119" t="s">
        <v>19</v>
      </c>
      <c r="K1119" t="s">
        <v>20</v>
      </c>
      <c r="L1119">
        <v>2100000</v>
      </c>
      <c r="M1119">
        <v>1946</v>
      </c>
      <c r="N1119">
        <v>8.1</v>
      </c>
      <c r="O1119" s="4">
        <f t="shared" si="51"/>
        <v>23.65</v>
      </c>
      <c r="P1119" s="4">
        <f t="shared" si="52"/>
        <v>2.1</v>
      </c>
      <c r="Q1119" s="4">
        <f t="shared" si="53"/>
        <v>21.549999999999997</v>
      </c>
    </row>
    <row r="1120" spans="1:17" x14ac:dyDescent="0.3">
      <c r="A1120" t="s">
        <v>909</v>
      </c>
      <c r="B1120">
        <v>81</v>
      </c>
      <c r="C1120">
        <v>140</v>
      </c>
      <c r="D1120">
        <v>111544445</v>
      </c>
      <c r="E1120" t="s">
        <v>613</v>
      </c>
      <c r="F1120" t="s">
        <v>98</v>
      </c>
      <c r="G1120" t="s">
        <v>1217</v>
      </c>
      <c r="H1120">
        <v>188116</v>
      </c>
      <c r="I1120">
        <v>415</v>
      </c>
      <c r="J1120" t="s">
        <v>19</v>
      </c>
      <c r="K1120" t="s">
        <v>20</v>
      </c>
      <c r="L1120">
        <v>90000000</v>
      </c>
      <c r="M1120">
        <v>1998</v>
      </c>
      <c r="N1120">
        <v>7.3</v>
      </c>
      <c r="O1120" s="4">
        <f t="shared" si="51"/>
        <v>111.544445</v>
      </c>
      <c r="P1120" s="4">
        <f t="shared" si="52"/>
        <v>90</v>
      </c>
      <c r="Q1120" s="4">
        <f t="shared" si="53"/>
        <v>21.544444999999996</v>
      </c>
    </row>
    <row r="1121" spans="1:17" hidden="1" x14ac:dyDescent="0.3">
      <c r="A1121" t="s">
        <v>4282</v>
      </c>
      <c r="B1121">
        <v>129</v>
      </c>
      <c r="C1121">
        <v>118</v>
      </c>
      <c r="D1121">
        <v>1150403</v>
      </c>
      <c r="E1121" t="s">
        <v>901</v>
      </c>
      <c r="F1121" t="s">
        <v>655</v>
      </c>
      <c r="G1121" t="s">
        <v>5539</v>
      </c>
      <c r="H1121">
        <v>14143</v>
      </c>
      <c r="I1121">
        <v>102</v>
      </c>
      <c r="J1121" t="s">
        <v>19</v>
      </c>
      <c r="K1121" t="s">
        <v>20</v>
      </c>
      <c r="L1121">
        <v>13000000</v>
      </c>
      <c r="M1121">
        <v>2006</v>
      </c>
      <c r="N1121">
        <v>7.1</v>
      </c>
      <c r="O1121" s="4">
        <f t="shared" si="51"/>
        <v>1.1504030000000001</v>
      </c>
      <c r="P1121" s="4">
        <f t="shared" si="52"/>
        <v>13</v>
      </c>
      <c r="Q1121" s="4">
        <f t="shared" si="53"/>
        <v>-11.849596999999999</v>
      </c>
    </row>
    <row r="1122" spans="1:17" x14ac:dyDescent="0.3">
      <c r="A1122" t="s">
        <v>4809</v>
      </c>
      <c r="B1122">
        <v>187</v>
      </c>
      <c r="C1122">
        <v>131</v>
      </c>
      <c r="D1122">
        <v>41300105</v>
      </c>
      <c r="E1122" t="s">
        <v>3553</v>
      </c>
      <c r="F1122" t="s">
        <v>123</v>
      </c>
      <c r="G1122" t="s">
        <v>4849</v>
      </c>
      <c r="H1122">
        <v>65201</v>
      </c>
      <c r="I1122">
        <v>651</v>
      </c>
      <c r="J1122" t="s">
        <v>19</v>
      </c>
      <c r="K1122" t="s">
        <v>31</v>
      </c>
      <c r="L1122">
        <v>19800000</v>
      </c>
      <c r="M1122">
        <v>2001</v>
      </c>
      <c r="N1122">
        <v>7.3</v>
      </c>
      <c r="O1122" s="4">
        <f t="shared" si="51"/>
        <v>41.300105000000002</v>
      </c>
      <c r="P1122" s="4">
        <f t="shared" si="52"/>
        <v>19.8</v>
      </c>
      <c r="Q1122" s="4">
        <f t="shared" si="53"/>
        <v>21.500105000000001</v>
      </c>
    </row>
    <row r="1123" spans="1:17" x14ac:dyDescent="0.3">
      <c r="A1123" t="s">
        <v>756</v>
      </c>
      <c r="B1123">
        <v>136</v>
      </c>
      <c r="C1123">
        <v>91</v>
      </c>
      <c r="D1123">
        <v>51475962</v>
      </c>
      <c r="E1123" t="s">
        <v>477</v>
      </c>
      <c r="F1123" t="s">
        <v>2751</v>
      </c>
      <c r="G1123" t="s">
        <v>3845</v>
      </c>
      <c r="H1123">
        <v>177828</v>
      </c>
      <c r="I1123">
        <v>714</v>
      </c>
      <c r="J1123" t="s">
        <v>19</v>
      </c>
      <c r="K1123" t="s">
        <v>20</v>
      </c>
      <c r="L1123">
        <v>30000000</v>
      </c>
      <c r="M1123">
        <v>2003</v>
      </c>
      <c r="N1123">
        <v>7.3</v>
      </c>
      <c r="O1123" s="4">
        <f t="shared" si="51"/>
        <v>51.475962000000003</v>
      </c>
      <c r="P1123" s="4">
        <f t="shared" si="52"/>
        <v>30</v>
      </c>
      <c r="Q1123" s="4">
        <f t="shared" si="53"/>
        <v>21.475962000000003</v>
      </c>
    </row>
    <row r="1124" spans="1:17" x14ac:dyDescent="0.3">
      <c r="A1124" t="s">
        <v>37</v>
      </c>
      <c r="B1124">
        <v>364</v>
      </c>
      <c r="C1124">
        <v>90</v>
      </c>
      <c r="D1124">
        <v>24475193</v>
      </c>
      <c r="E1124" t="s">
        <v>753</v>
      </c>
      <c r="F1124" t="s">
        <v>37</v>
      </c>
      <c r="G1124" t="s">
        <v>6540</v>
      </c>
      <c r="H1124">
        <v>190494</v>
      </c>
      <c r="I1124">
        <v>314</v>
      </c>
      <c r="J1124" t="s">
        <v>19</v>
      </c>
      <c r="K1124" t="s">
        <v>20</v>
      </c>
      <c r="L1124">
        <v>3000000</v>
      </c>
      <c r="M1124">
        <v>2013</v>
      </c>
      <c r="N1124">
        <v>6.6</v>
      </c>
      <c r="O1124" s="4">
        <f t="shared" si="51"/>
        <v>24.475193000000001</v>
      </c>
      <c r="P1124" s="4">
        <f t="shared" si="52"/>
        <v>3</v>
      </c>
      <c r="Q1124" s="4">
        <f t="shared" si="53"/>
        <v>21.475193000000001</v>
      </c>
    </row>
    <row r="1125" spans="1:17" x14ac:dyDescent="0.3">
      <c r="A1125" t="s">
        <v>3937</v>
      </c>
      <c r="B1125">
        <v>548</v>
      </c>
      <c r="C1125">
        <v>165</v>
      </c>
      <c r="D1125">
        <v>25359200</v>
      </c>
      <c r="E1125" t="s">
        <v>1671</v>
      </c>
      <c r="F1125" t="s">
        <v>6797</v>
      </c>
      <c r="G1125" t="s">
        <v>6798</v>
      </c>
      <c r="H1125">
        <v>266020</v>
      </c>
      <c r="I1125">
        <v>836</v>
      </c>
      <c r="J1125" t="s">
        <v>19</v>
      </c>
      <c r="K1125" t="s">
        <v>20</v>
      </c>
      <c r="L1125">
        <v>4000000</v>
      </c>
      <c r="M1125">
        <v>2014</v>
      </c>
      <c r="N1125">
        <v>8</v>
      </c>
      <c r="O1125" s="4">
        <f t="shared" si="51"/>
        <v>25.359200000000001</v>
      </c>
      <c r="P1125" s="4">
        <f t="shared" si="52"/>
        <v>4</v>
      </c>
      <c r="Q1125" s="4">
        <f t="shared" si="53"/>
        <v>21.359200000000001</v>
      </c>
    </row>
    <row r="1126" spans="1:17" x14ac:dyDescent="0.3">
      <c r="A1126" t="s">
        <v>698</v>
      </c>
      <c r="B1126">
        <v>152</v>
      </c>
      <c r="C1126">
        <v>113</v>
      </c>
      <c r="D1126">
        <v>69304264</v>
      </c>
      <c r="E1126" t="s">
        <v>2601</v>
      </c>
      <c r="F1126" t="s">
        <v>951</v>
      </c>
      <c r="G1126" t="s">
        <v>2602</v>
      </c>
      <c r="H1126">
        <v>73068</v>
      </c>
      <c r="I1126">
        <v>419</v>
      </c>
      <c r="J1126" t="s">
        <v>19</v>
      </c>
      <c r="K1126" t="s">
        <v>20</v>
      </c>
      <c r="L1126">
        <v>48000000</v>
      </c>
      <c r="M1126">
        <v>1999</v>
      </c>
      <c r="N1126">
        <v>6.8</v>
      </c>
      <c r="O1126" s="4">
        <f t="shared" si="51"/>
        <v>69.304264000000003</v>
      </c>
      <c r="P1126" s="4">
        <f t="shared" si="52"/>
        <v>48</v>
      </c>
      <c r="Q1126" s="4">
        <f t="shared" si="53"/>
        <v>21.304264000000003</v>
      </c>
    </row>
    <row r="1127" spans="1:17" hidden="1" x14ac:dyDescent="0.3">
      <c r="A1127" t="s">
        <v>2374</v>
      </c>
      <c r="B1127">
        <v>44</v>
      </c>
      <c r="C1127">
        <v>133</v>
      </c>
      <c r="D1127">
        <v>11030963</v>
      </c>
      <c r="E1127" t="s">
        <v>4200</v>
      </c>
      <c r="F1127" t="s">
        <v>62</v>
      </c>
      <c r="G1127" t="s">
        <v>4201</v>
      </c>
      <c r="H1127">
        <v>24145</v>
      </c>
      <c r="I1127">
        <v>93</v>
      </c>
      <c r="J1127" t="s">
        <v>19</v>
      </c>
      <c r="K1127" t="s">
        <v>31</v>
      </c>
      <c r="L1127">
        <v>28000000</v>
      </c>
      <c r="M1127">
        <v>1996</v>
      </c>
      <c r="N1127">
        <v>7.1</v>
      </c>
      <c r="O1127" s="4">
        <f t="shared" si="51"/>
        <v>11.030963</v>
      </c>
      <c r="P1127" s="4">
        <f t="shared" si="52"/>
        <v>28</v>
      </c>
      <c r="Q1127" s="4">
        <f t="shared" si="53"/>
        <v>-16.969037</v>
      </c>
    </row>
    <row r="1128" spans="1:17" hidden="1" x14ac:dyDescent="0.3">
      <c r="A1128" t="s">
        <v>647</v>
      </c>
      <c r="B1128">
        <v>149</v>
      </c>
      <c r="C1128">
        <v>101</v>
      </c>
      <c r="D1128">
        <v>12987647</v>
      </c>
      <c r="E1128" t="s">
        <v>4654</v>
      </c>
      <c r="F1128" t="s">
        <v>290</v>
      </c>
      <c r="G1128" t="s">
        <v>4655</v>
      </c>
      <c r="H1128">
        <v>24019</v>
      </c>
      <c r="I1128">
        <v>199</v>
      </c>
      <c r="J1128" t="s">
        <v>19</v>
      </c>
      <c r="K1128" t="s">
        <v>31</v>
      </c>
      <c r="L1128">
        <v>30000000</v>
      </c>
      <c r="M1128">
        <v>2002</v>
      </c>
      <c r="N1128">
        <v>7.1</v>
      </c>
      <c r="O1128" s="4">
        <f t="shared" si="51"/>
        <v>12.987647000000001</v>
      </c>
      <c r="P1128" s="4">
        <f t="shared" si="52"/>
        <v>30</v>
      </c>
      <c r="Q1128" s="4">
        <f t="shared" si="53"/>
        <v>-17.012352999999997</v>
      </c>
    </row>
    <row r="1129" spans="1:17" x14ac:dyDescent="0.3">
      <c r="A1129" t="s">
        <v>5060</v>
      </c>
      <c r="B1129">
        <v>138</v>
      </c>
      <c r="C1129">
        <v>91</v>
      </c>
      <c r="D1129">
        <v>37300107</v>
      </c>
      <c r="E1129" t="s">
        <v>2100</v>
      </c>
      <c r="F1129" t="s">
        <v>2152</v>
      </c>
      <c r="G1129" t="s">
        <v>5061</v>
      </c>
      <c r="H1129">
        <v>29147</v>
      </c>
      <c r="I1129">
        <v>115</v>
      </c>
      <c r="J1129" t="s">
        <v>19</v>
      </c>
      <c r="K1129" t="s">
        <v>20</v>
      </c>
      <c r="L1129">
        <v>16000000</v>
      </c>
      <c r="M1129">
        <v>2011</v>
      </c>
      <c r="N1129">
        <v>4.8</v>
      </c>
      <c r="O1129" s="4">
        <f t="shared" si="51"/>
        <v>37.300106999999997</v>
      </c>
      <c r="P1129" s="4">
        <f t="shared" si="52"/>
        <v>16</v>
      </c>
      <c r="Q1129" s="4">
        <f t="shared" si="53"/>
        <v>21.300106999999997</v>
      </c>
    </row>
    <row r="1130" spans="1:17" x14ac:dyDescent="0.3">
      <c r="A1130" t="s">
        <v>2093</v>
      </c>
      <c r="B1130">
        <v>79</v>
      </c>
      <c r="C1130">
        <v>102</v>
      </c>
      <c r="D1130">
        <v>47285499</v>
      </c>
      <c r="E1130" t="s">
        <v>4067</v>
      </c>
      <c r="F1130" t="s">
        <v>2753</v>
      </c>
      <c r="G1130" t="s">
        <v>4068</v>
      </c>
      <c r="H1130">
        <v>26755</v>
      </c>
      <c r="I1130">
        <v>104</v>
      </c>
      <c r="J1130" t="s">
        <v>19</v>
      </c>
      <c r="K1130" t="s">
        <v>20</v>
      </c>
      <c r="L1130">
        <v>26000000</v>
      </c>
      <c r="M1130">
        <v>2003</v>
      </c>
      <c r="N1130">
        <v>5</v>
      </c>
      <c r="O1130" s="4">
        <f t="shared" si="51"/>
        <v>47.285499000000002</v>
      </c>
      <c r="P1130" s="4">
        <f t="shared" si="52"/>
        <v>26</v>
      </c>
      <c r="Q1130" s="4">
        <f t="shared" si="53"/>
        <v>21.285499000000002</v>
      </c>
    </row>
    <row r="1131" spans="1:17" x14ac:dyDescent="0.3">
      <c r="A1131" t="s">
        <v>32</v>
      </c>
      <c r="B1131">
        <v>185</v>
      </c>
      <c r="C1131">
        <v>118</v>
      </c>
      <c r="D1131">
        <v>67263182</v>
      </c>
      <c r="E1131" t="s">
        <v>1001</v>
      </c>
      <c r="F1131" t="s">
        <v>1222</v>
      </c>
      <c r="G1131" t="s">
        <v>2614</v>
      </c>
      <c r="H1131">
        <v>218771</v>
      </c>
      <c r="I1131">
        <v>651</v>
      </c>
      <c r="J1131" t="s">
        <v>19</v>
      </c>
      <c r="K1131" t="s">
        <v>20</v>
      </c>
      <c r="L1131">
        <v>46000000</v>
      </c>
      <c r="M1131">
        <v>2002</v>
      </c>
      <c r="N1131">
        <v>7.2</v>
      </c>
      <c r="O1131" s="4">
        <f t="shared" si="51"/>
        <v>67.263182</v>
      </c>
      <c r="P1131" s="4">
        <f t="shared" si="52"/>
        <v>46</v>
      </c>
      <c r="Q1131" s="4">
        <f t="shared" si="53"/>
        <v>21.263182</v>
      </c>
    </row>
    <row r="1132" spans="1:17" x14ac:dyDescent="0.3">
      <c r="A1132" t="s">
        <v>2810</v>
      </c>
      <c r="B1132">
        <v>105</v>
      </c>
      <c r="C1132">
        <v>130</v>
      </c>
      <c r="D1132">
        <v>51185897</v>
      </c>
      <c r="E1132" t="s">
        <v>28</v>
      </c>
      <c r="F1132" t="s">
        <v>804</v>
      </c>
      <c r="G1132" t="s">
        <v>2939</v>
      </c>
      <c r="H1132">
        <v>69457</v>
      </c>
      <c r="I1132">
        <v>271</v>
      </c>
      <c r="J1132" t="s">
        <v>19</v>
      </c>
      <c r="K1132" t="s">
        <v>31</v>
      </c>
      <c r="L1132">
        <v>30000000</v>
      </c>
      <c r="M1132">
        <v>1987</v>
      </c>
      <c r="N1132">
        <v>6.7</v>
      </c>
      <c r="O1132" s="4">
        <f t="shared" si="51"/>
        <v>51.185896999999997</v>
      </c>
      <c r="P1132" s="4">
        <f t="shared" si="52"/>
        <v>30</v>
      </c>
      <c r="Q1132" s="4">
        <f t="shared" si="53"/>
        <v>21.185896999999997</v>
      </c>
    </row>
    <row r="1133" spans="1:17" x14ac:dyDescent="0.3">
      <c r="A1133" t="s">
        <v>2234</v>
      </c>
      <c r="B1133">
        <v>224</v>
      </c>
      <c r="C1133">
        <v>95</v>
      </c>
      <c r="D1133">
        <v>76137505</v>
      </c>
      <c r="E1133" t="s">
        <v>444</v>
      </c>
      <c r="F1133" t="s">
        <v>238</v>
      </c>
      <c r="G1133" t="s">
        <v>2236</v>
      </c>
      <c r="H1133">
        <v>49207</v>
      </c>
      <c r="I1133">
        <v>174</v>
      </c>
      <c r="J1133" t="s">
        <v>19</v>
      </c>
      <c r="K1133" t="s">
        <v>31</v>
      </c>
      <c r="L1133">
        <v>55000000</v>
      </c>
      <c r="M1133">
        <v>2014</v>
      </c>
      <c r="N1133">
        <v>7.2</v>
      </c>
      <c r="O1133" s="4">
        <f t="shared" si="51"/>
        <v>76.137505000000004</v>
      </c>
      <c r="P1133" s="4">
        <f t="shared" si="52"/>
        <v>55</v>
      </c>
      <c r="Q1133" s="4">
        <f t="shared" si="53"/>
        <v>21.137505000000004</v>
      </c>
    </row>
    <row r="1134" spans="1:17" x14ac:dyDescent="0.3">
      <c r="A1134" t="s">
        <v>490</v>
      </c>
      <c r="B1134">
        <v>140</v>
      </c>
      <c r="C1134">
        <v>96</v>
      </c>
      <c r="D1134">
        <v>32131483</v>
      </c>
      <c r="E1134" t="s">
        <v>1498</v>
      </c>
      <c r="F1134" t="s">
        <v>826</v>
      </c>
      <c r="G1134" t="s">
        <v>6294</v>
      </c>
      <c r="H1134">
        <v>25870</v>
      </c>
      <c r="I1134">
        <v>369</v>
      </c>
      <c r="J1134" t="s">
        <v>19</v>
      </c>
      <c r="K1134" t="s">
        <v>20</v>
      </c>
      <c r="L1134">
        <v>11000000</v>
      </c>
      <c r="M1134">
        <v>2003</v>
      </c>
      <c r="N1134">
        <v>4.9000000000000004</v>
      </c>
      <c r="O1134" s="4">
        <f t="shared" si="51"/>
        <v>32.131483000000003</v>
      </c>
      <c r="P1134" s="4">
        <f t="shared" si="52"/>
        <v>11</v>
      </c>
      <c r="Q1134" s="4">
        <f t="shared" si="53"/>
        <v>21.131483000000003</v>
      </c>
    </row>
    <row r="1135" spans="1:17" x14ac:dyDescent="0.3">
      <c r="A1135" t="s">
        <v>1333</v>
      </c>
      <c r="B1135">
        <v>215</v>
      </c>
      <c r="C1135">
        <v>118</v>
      </c>
      <c r="D1135">
        <v>101111837</v>
      </c>
      <c r="E1135" t="s">
        <v>628</v>
      </c>
      <c r="F1135" t="s">
        <v>543</v>
      </c>
      <c r="G1135" t="s">
        <v>1335</v>
      </c>
      <c r="H1135">
        <v>150764</v>
      </c>
      <c r="I1135">
        <v>318</v>
      </c>
      <c r="J1135" t="s">
        <v>19</v>
      </c>
      <c r="K1135" t="s">
        <v>20</v>
      </c>
      <c r="L1135">
        <v>80000000</v>
      </c>
      <c r="M1135">
        <v>2008</v>
      </c>
      <c r="N1135">
        <v>6.6</v>
      </c>
      <c r="O1135" s="4">
        <f t="shared" si="51"/>
        <v>101.11183699999999</v>
      </c>
      <c r="P1135" s="4">
        <f t="shared" si="52"/>
        <v>80</v>
      </c>
      <c r="Q1135" s="4">
        <f t="shared" si="53"/>
        <v>21.111836999999994</v>
      </c>
    </row>
    <row r="1136" spans="1:17" hidden="1" x14ac:dyDescent="0.3">
      <c r="A1136" t="s">
        <v>4108</v>
      </c>
      <c r="B1136">
        <v>118</v>
      </c>
      <c r="C1136">
        <v>134</v>
      </c>
      <c r="D1136">
        <v>183662</v>
      </c>
      <c r="E1136" t="s">
        <v>1289</v>
      </c>
      <c r="F1136" t="s">
        <v>3114</v>
      </c>
      <c r="G1136" t="s">
        <v>4242</v>
      </c>
      <c r="H1136">
        <v>18395</v>
      </c>
      <c r="I1136">
        <v>48</v>
      </c>
      <c r="J1136" t="s">
        <v>773</v>
      </c>
      <c r="K1136" t="s">
        <v>774</v>
      </c>
      <c r="L1136">
        <v>25000000</v>
      </c>
      <c r="M1136">
        <v>2010</v>
      </c>
      <c r="N1136">
        <v>7.1</v>
      </c>
      <c r="O1136" s="4">
        <f t="shared" si="51"/>
        <v>0.18366199999999999</v>
      </c>
      <c r="P1136" s="4">
        <f t="shared" si="52"/>
        <v>25</v>
      </c>
      <c r="Q1136" s="4">
        <f t="shared" si="53"/>
        <v>-24.816338000000002</v>
      </c>
    </row>
    <row r="1137" spans="1:17" hidden="1" x14ac:dyDescent="0.3">
      <c r="A1137" t="s">
        <v>3012</v>
      </c>
      <c r="B1137">
        <v>211</v>
      </c>
      <c r="C1137">
        <v>141</v>
      </c>
      <c r="D1137">
        <v>8324748</v>
      </c>
      <c r="E1137" t="s">
        <v>2726</v>
      </c>
      <c r="F1137" t="s">
        <v>3451</v>
      </c>
      <c r="G1137" t="s">
        <v>3452</v>
      </c>
      <c r="H1137">
        <v>21223</v>
      </c>
      <c r="I1137">
        <v>108</v>
      </c>
      <c r="J1137" t="s">
        <v>19</v>
      </c>
      <c r="K1137" t="s">
        <v>31</v>
      </c>
      <c r="L1137">
        <v>35000000</v>
      </c>
      <c r="M1137">
        <v>2013</v>
      </c>
      <c r="N1137">
        <v>7.1</v>
      </c>
      <c r="O1137" s="4">
        <f t="shared" si="51"/>
        <v>8.3247479999999996</v>
      </c>
      <c r="P1137" s="4">
        <f t="shared" si="52"/>
        <v>35</v>
      </c>
      <c r="Q1137" s="4">
        <f t="shared" si="53"/>
        <v>-26.675252</v>
      </c>
    </row>
    <row r="1138" spans="1:17" x14ac:dyDescent="0.3">
      <c r="A1138" t="s">
        <v>1260</v>
      </c>
      <c r="B1138">
        <v>43</v>
      </c>
      <c r="C1138">
        <v>83</v>
      </c>
      <c r="D1138">
        <v>51109400</v>
      </c>
      <c r="E1138" t="s">
        <v>557</v>
      </c>
      <c r="F1138" t="s">
        <v>3535</v>
      </c>
      <c r="G1138" t="s">
        <v>3638</v>
      </c>
      <c r="H1138">
        <v>76850</v>
      </c>
      <c r="I1138">
        <v>85</v>
      </c>
      <c r="J1138" t="s">
        <v>19</v>
      </c>
      <c r="K1138" t="s">
        <v>20</v>
      </c>
      <c r="L1138">
        <v>30000000</v>
      </c>
      <c r="M1138">
        <v>1994</v>
      </c>
      <c r="N1138">
        <v>6.4</v>
      </c>
      <c r="O1138" s="4">
        <f t="shared" si="51"/>
        <v>51.109400000000001</v>
      </c>
      <c r="P1138" s="4">
        <f t="shared" si="52"/>
        <v>30</v>
      </c>
      <c r="Q1138" s="4">
        <f t="shared" si="53"/>
        <v>21.109400000000001</v>
      </c>
    </row>
    <row r="1139" spans="1:17" x14ac:dyDescent="0.3">
      <c r="A1139" t="s">
        <v>4062</v>
      </c>
      <c r="B1139">
        <v>180</v>
      </c>
      <c r="C1139">
        <v>101</v>
      </c>
      <c r="D1139">
        <v>51097664</v>
      </c>
      <c r="E1139" t="s">
        <v>2806</v>
      </c>
      <c r="F1139" t="s">
        <v>913</v>
      </c>
      <c r="G1139" t="s">
        <v>4063</v>
      </c>
      <c r="H1139">
        <v>70205</v>
      </c>
      <c r="I1139">
        <v>450</v>
      </c>
      <c r="J1139" t="s">
        <v>19</v>
      </c>
      <c r="K1139" t="s">
        <v>20</v>
      </c>
      <c r="L1139">
        <v>30000000</v>
      </c>
      <c r="M1139">
        <v>2005</v>
      </c>
      <c r="N1139">
        <v>5.9</v>
      </c>
      <c r="O1139" s="4">
        <f t="shared" si="51"/>
        <v>51.097664000000002</v>
      </c>
      <c r="P1139" s="4">
        <f t="shared" si="52"/>
        <v>30</v>
      </c>
      <c r="Q1139" s="4">
        <f t="shared" si="53"/>
        <v>21.097664000000002</v>
      </c>
    </row>
    <row r="1140" spans="1:17" hidden="1" x14ac:dyDescent="0.3">
      <c r="A1140" t="s">
        <v>2005</v>
      </c>
      <c r="B1140">
        <v>122</v>
      </c>
      <c r="C1140">
        <v>105</v>
      </c>
      <c r="D1140">
        <v>99462</v>
      </c>
      <c r="E1140" t="s">
        <v>3511</v>
      </c>
      <c r="F1140" t="s">
        <v>410</v>
      </c>
      <c r="G1140" t="s">
        <v>3512</v>
      </c>
      <c r="H1140">
        <v>11347</v>
      </c>
      <c r="I1140">
        <v>28</v>
      </c>
      <c r="J1140" t="s">
        <v>19</v>
      </c>
      <c r="K1140" t="s">
        <v>774</v>
      </c>
      <c r="L1140">
        <v>33000000</v>
      </c>
      <c r="M1140">
        <v>2013</v>
      </c>
      <c r="N1140">
        <v>7.1</v>
      </c>
      <c r="O1140" s="4">
        <f t="shared" si="51"/>
        <v>9.9461999999999995E-2</v>
      </c>
      <c r="P1140" s="4">
        <f t="shared" si="52"/>
        <v>33</v>
      </c>
      <c r="Q1140" s="4">
        <f t="shared" si="53"/>
        <v>-32.900537999999997</v>
      </c>
    </row>
    <row r="1141" spans="1:17" hidden="1" x14ac:dyDescent="0.3">
      <c r="A1141" t="s">
        <v>427</v>
      </c>
      <c r="B1141">
        <v>83</v>
      </c>
      <c r="C1141">
        <v>212</v>
      </c>
      <c r="D1141">
        <v>13560960</v>
      </c>
      <c r="E1141" t="s">
        <v>2726</v>
      </c>
      <c r="F1141" t="s">
        <v>429</v>
      </c>
      <c r="G1141" t="s">
        <v>2727</v>
      </c>
      <c r="H1141">
        <v>23996</v>
      </c>
      <c r="I1141">
        <v>161</v>
      </c>
      <c r="J1141" t="s">
        <v>19</v>
      </c>
      <c r="K1141" t="s">
        <v>20</v>
      </c>
      <c r="L1141">
        <v>50000000</v>
      </c>
      <c r="M1141">
        <v>1995</v>
      </c>
      <c r="N1141">
        <v>7.1</v>
      </c>
      <c r="O1141" s="4">
        <f t="shared" si="51"/>
        <v>13.56096</v>
      </c>
      <c r="P1141" s="4">
        <f t="shared" si="52"/>
        <v>50</v>
      </c>
      <c r="Q1141" s="4">
        <f t="shared" si="53"/>
        <v>-36.439039999999999</v>
      </c>
    </row>
    <row r="1142" spans="1:17" hidden="1" x14ac:dyDescent="0.3">
      <c r="A1142" t="s">
        <v>801</v>
      </c>
      <c r="B1142">
        <v>67</v>
      </c>
      <c r="C1142">
        <v>125</v>
      </c>
      <c r="D1142">
        <v>1027749</v>
      </c>
      <c r="E1142" t="s">
        <v>1664</v>
      </c>
      <c r="F1142" t="s">
        <v>1654</v>
      </c>
      <c r="G1142" t="s">
        <v>4746</v>
      </c>
      <c r="H1142">
        <v>8087</v>
      </c>
      <c r="I1142">
        <v>33</v>
      </c>
      <c r="J1142" t="s">
        <v>19</v>
      </c>
      <c r="K1142" t="s">
        <v>220</v>
      </c>
      <c r="L1142">
        <v>40000000</v>
      </c>
      <c r="M1142">
        <v>2008</v>
      </c>
      <c r="N1142">
        <v>7.1</v>
      </c>
      <c r="O1142" s="4">
        <f t="shared" si="51"/>
        <v>1.027749</v>
      </c>
      <c r="P1142" s="4">
        <f t="shared" si="52"/>
        <v>40</v>
      </c>
      <c r="Q1142" s="4">
        <f t="shared" si="53"/>
        <v>-38.972251</v>
      </c>
    </row>
    <row r="1143" spans="1:17" hidden="1" x14ac:dyDescent="0.3">
      <c r="A1143" t="s">
        <v>3105</v>
      </c>
      <c r="B1143">
        <v>106</v>
      </c>
      <c r="C1143">
        <v>113</v>
      </c>
      <c r="D1143">
        <v>128978</v>
      </c>
      <c r="E1143" t="s">
        <v>420</v>
      </c>
      <c r="F1143" t="s">
        <v>292</v>
      </c>
      <c r="G1143" t="s">
        <v>3107</v>
      </c>
      <c r="H1143">
        <v>22897</v>
      </c>
      <c r="I1143">
        <v>61</v>
      </c>
      <c r="J1143" t="s">
        <v>1012</v>
      </c>
      <c r="K1143" t="s">
        <v>1867</v>
      </c>
      <c r="L1143">
        <v>40000000</v>
      </c>
      <c r="M1143">
        <v>2007</v>
      </c>
      <c r="N1143">
        <v>7.1</v>
      </c>
      <c r="O1143" s="4">
        <f t="shared" si="51"/>
        <v>0.12897800000000001</v>
      </c>
      <c r="P1143" s="4">
        <f t="shared" si="52"/>
        <v>40</v>
      </c>
      <c r="Q1143" s="4">
        <f t="shared" si="53"/>
        <v>-39.871022000000004</v>
      </c>
    </row>
    <row r="1144" spans="1:17" hidden="1" x14ac:dyDescent="0.3">
      <c r="A1144" t="s">
        <v>1229</v>
      </c>
      <c r="B1144">
        <v>88</v>
      </c>
      <c r="C1144">
        <v>109</v>
      </c>
      <c r="D1144">
        <v>18947630</v>
      </c>
      <c r="E1144" t="s">
        <v>1607</v>
      </c>
      <c r="F1144" t="s">
        <v>1608</v>
      </c>
      <c r="G1144" t="s">
        <v>1609</v>
      </c>
      <c r="H1144">
        <v>11798</v>
      </c>
      <c r="I1144">
        <v>124</v>
      </c>
      <c r="J1144" t="s">
        <v>19</v>
      </c>
      <c r="K1144" t="s">
        <v>774</v>
      </c>
      <c r="L1144">
        <v>59660000</v>
      </c>
      <c r="M1144">
        <v>2004</v>
      </c>
      <c r="N1144">
        <v>7.1</v>
      </c>
      <c r="O1144" s="4">
        <f t="shared" si="51"/>
        <v>18.94763</v>
      </c>
      <c r="P1144" s="4">
        <f t="shared" si="52"/>
        <v>59.66</v>
      </c>
      <c r="Q1144" s="4">
        <f t="shared" si="53"/>
        <v>-40.712369999999993</v>
      </c>
    </row>
    <row r="1145" spans="1:17" x14ac:dyDescent="0.3">
      <c r="A1145" t="s">
        <v>2385</v>
      </c>
      <c r="B1145">
        <v>103</v>
      </c>
      <c r="C1145">
        <v>120</v>
      </c>
      <c r="D1145">
        <v>27545445</v>
      </c>
      <c r="E1145" t="s">
        <v>1671</v>
      </c>
      <c r="F1145" t="s">
        <v>900</v>
      </c>
      <c r="G1145" t="s">
        <v>6550</v>
      </c>
      <c r="H1145">
        <v>59524</v>
      </c>
      <c r="I1145">
        <v>418</v>
      </c>
      <c r="J1145" t="s">
        <v>19</v>
      </c>
      <c r="K1145" t="s">
        <v>20</v>
      </c>
      <c r="L1145">
        <v>6500000</v>
      </c>
      <c r="M1145">
        <v>1989</v>
      </c>
      <c r="N1145">
        <v>7.9</v>
      </c>
      <c r="O1145" s="4">
        <f t="shared" si="51"/>
        <v>27.545445000000001</v>
      </c>
      <c r="P1145" s="4">
        <f t="shared" si="52"/>
        <v>6.5</v>
      </c>
      <c r="Q1145" s="4">
        <f t="shared" si="53"/>
        <v>21.045445000000001</v>
      </c>
    </row>
    <row r="1146" spans="1:17" x14ac:dyDescent="0.3">
      <c r="A1146" t="s">
        <v>3498</v>
      </c>
      <c r="B1146">
        <v>131</v>
      </c>
      <c r="C1146">
        <v>103</v>
      </c>
      <c r="D1146">
        <v>50041732</v>
      </c>
      <c r="E1146" t="s">
        <v>2914</v>
      </c>
      <c r="F1146" t="s">
        <v>2904</v>
      </c>
      <c r="G1146" t="s">
        <v>3499</v>
      </c>
      <c r="H1146">
        <v>54390</v>
      </c>
      <c r="I1146">
        <v>398</v>
      </c>
      <c r="J1146" t="s">
        <v>19</v>
      </c>
      <c r="K1146" t="s">
        <v>20</v>
      </c>
      <c r="L1146">
        <v>29000000</v>
      </c>
      <c r="M1146">
        <v>1999</v>
      </c>
      <c r="N1146">
        <v>6.2</v>
      </c>
      <c r="O1146" s="4">
        <f t="shared" si="51"/>
        <v>50.041732000000003</v>
      </c>
      <c r="P1146" s="4">
        <f t="shared" si="52"/>
        <v>29</v>
      </c>
      <c r="Q1146" s="4">
        <f t="shared" si="53"/>
        <v>21.041732000000003</v>
      </c>
    </row>
    <row r="1147" spans="1:17" x14ac:dyDescent="0.3">
      <c r="A1147" t="s">
        <v>2295</v>
      </c>
      <c r="B1147">
        <v>95</v>
      </c>
      <c r="C1147">
        <v>125</v>
      </c>
      <c r="D1147">
        <v>60000000</v>
      </c>
      <c r="E1147" t="s">
        <v>992</v>
      </c>
      <c r="F1147" t="s">
        <v>2177</v>
      </c>
      <c r="G1147" t="s">
        <v>3130</v>
      </c>
      <c r="H1147">
        <v>49934</v>
      </c>
      <c r="I1147">
        <v>224</v>
      </c>
      <c r="J1147" t="s">
        <v>19</v>
      </c>
      <c r="K1147" t="s">
        <v>31</v>
      </c>
      <c r="L1147">
        <v>39000000</v>
      </c>
      <c r="M1147">
        <v>1983</v>
      </c>
      <c r="N1147">
        <v>4.9000000000000004</v>
      </c>
      <c r="O1147" s="4">
        <f t="shared" si="51"/>
        <v>60</v>
      </c>
      <c r="P1147" s="4">
        <f t="shared" si="52"/>
        <v>39</v>
      </c>
      <c r="Q1147" s="4">
        <f t="shared" si="53"/>
        <v>21</v>
      </c>
    </row>
    <row r="1148" spans="1:17" x14ac:dyDescent="0.3">
      <c r="A1148" t="s">
        <v>4073</v>
      </c>
      <c r="B1148">
        <v>75</v>
      </c>
      <c r="C1148">
        <v>219</v>
      </c>
      <c r="D1148">
        <v>43984230</v>
      </c>
      <c r="E1148" t="s">
        <v>2726</v>
      </c>
      <c r="F1148" t="s">
        <v>335</v>
      </c>
      <c r="G1148" t="s">
        <v>4074</v>
      </c>
      <c r="H1148">
        <v>70274</v>
      </c>
      <c r="I1148">
        <v>133</v>
      </c>
      <c r="J1148" t="s">
        <v>19</v>
      </c>
      <c r="K1148" t="s">
        <v>497</v>
      </c>
      <c r="L1148">
        <v>23000000</v>
      </c>
      <c r="M1148">
        <v>1987</v>
      </c>
      <c r="N1148">
        <v>7.8</v>
      </c>
      <c r="O1148" s="4">
        <f t="shared" si="51"/>
        <v>43.984229999999997</v>
      </c>
      <c r="P1148" s="4">
        <f t="shared" si="52"/>
        <v>23</v>
      </c>
      <c r="Q1148" s="4">
        <f t="shared" si="53"/>
        <v>20.984229999999997</v>
      </c>
    </row>
    <row r="1149" spans="1:17" x14ac:dyDescent="0.3">
      <c r="A1149" t="s">
        <v>1841</v>
      </c>
      <c r="B1149">
        <v>140</v>
      </c>
      <c r="C1149">
        <v>96</v>
      </c>
      <c r="D1149">
        <v>37939782</v>
      </c>
      <c r="E1149" t="s">
        <v>877</v>
      </c>
      <c r="F1149" t="s">
        <v>3662</v>
      </c>
      <c r="G1149" t="s">
        <v>4976</v>
      </c>
      <c r="H1149">
        <v>62272</v>
      </c>
      <c r="I1149">
        <v>207</v>
      </c>
      <c r="J1149" t="s">
        <v>19</v>
      </c>
      <c r="K1149" t="s">
        <v>20</v>
      </c>
      <c r="L1149">
        <v>17000000</v>
      </c>
      <c r="M1149">
        <v>2002</v>
      </c>
      <c r="N1149">
        <v>5.6</v>
      </c>
      <c r="O1149" s="4">
        <f t="shared" si="51"/>
        <v>37.939782000000001</v>
      </c>
      <c r="P1149" s="4">
        <f t="shared" si="52"/>
        <v>17</v>
      </c>
      <c r="Q1149" s="4">
        <f t="shared" si="53"/>
        <v>20.939782000000001</v>
      </c>
    </row>
    <row r="1150" spans="1:17" hidden="1" x14ac:dyDescent="0.3">
      <c r="A1150" t="s">
        <v>5724</v>
      </c>
      <c r="B1150">
        <v>73</v>
      </c>
      <c r="C1150">
        <v>134</v>
      </c>
      <c r="D1150">
        <v>195888</v>
      </c>
      <c r="E1150" t="s">
        <v>2595</v>
      </c>
      <c r="F1150" t="s">
        <v>5725</v>
      </c>
      <c r="G1150" t="s">
        <v>5726</v>
      </c>
      <c r="H1150">
        <v>5603</v>
      </c>
      <c r="I1150">
        <v>45</v>
      </c>
      <c r="J1150" t="s">
        <v>5727</v>
      </c>
      <c r="K1150" t="s">
        <v>4575</v>
      </c>
      <c r="L1150">
        <v>2500000000</v>
      </c>
      <c r="M1150">
        <v>2005</v>
      </c>
      <c r="N1150">
        <v>7.1</v>
      </c>
      <c r="O1150" s="4">
        <f t="shared" si="51"/>
        <v>0.19588800000000001</v>
      </c>
      <c r="P1150" s="4">
        <f t="shared" si="52"/>
        <v>2500</v>
      </c>
      <c r="Q1150" s="4">
        <f t="shared" si="53"/>
        <v>-2499.8041119999998</v>
      </c>
    </row>
    <row r="1151" spans="1:17" x14ac:dyDescent="0.3">
      <c r="A1151" t="s">
        <v>521</v>
      </c>
      <c r="B1151">
        <v>316</v>
      </c>
      <c r="C1151">
        <v>123</v>
      </c>
      <c r="D1151">
        <v>50921738</v>
      </c>
      <c r="E1151" t="s">
        <v>2277</v>
      </c>
      <c r="F1151" t="s">
        <v>214</v>
      </c>
      <c r="G1151" t="s">
        <v>3647</v>
      </c>
      <c r="H1151">
        <v>192930</v>
      </c>
      <c r="I1151">
        <v>581</v>
      </c>
      <c r="J1151" t="s">
        <v>19</v>
      </c>
      <c r="K1151" t="s">
        <v>31</v>
      </c>
      <c r="L1151">
        <v>30000000</v>
      </c>
      <c r="M1151">
        <v>2007</v>
      </c>
      <c r="N1151">
        <v>7.8</v>
      </c>
      <c r="O1151" s="4">
        <f t="shared" si="51"/>
        <v>50.921737999999998</v>
      </c>
      <c r="P1151" s="4">
        <f t="shared" si="52"/>
        <v>30</v>
      </c>
      <c r="Q1151" s="4">
        <f t="shared" si="53"/>
        <v>20.921737999999998</v>
      </c>
    </row>
    <row r="1152" spans="1:17" x14ac:dyDescent="0.3">
      <c r="A1152" t="s">
        <v>5182</v>
      </c>
      <c r="B1152">
        <v>419</v>
      </c>
      <c r="C1152">
        <v>123</v>
      </c>
      <c r="D1152">
        <v>35887263</v>
      </c>
      <c r="E1152" t="s">
        <v>2886</v>
      </c>
      <c r="F1152" t="s">
        <v>262</v>
      </c>
      <c r="G1152" t="s">
        <v>5183</v>
      </c>
      <c r="H1152">
        <v>265507</v>
      </c>
      <c r="I1152">
        <v>388</v>
      </c>
      <c r="J1152" t="s">
        <v>19</v>
      </c>
      <c r="K1152" t="s">
        <v>31</v>
      </c>
      <c r="L1152">
        <v>15000000</v>
      </c>
      <c r="M1152">
        <v>2014</v>
      </c>
      <c r="N1152">
        <v>7.7</v>
      </c>
      <c r="O1152" s="4">
        <f t="shared" si="51"/>
        <v>35.887262999999997</v>
      </c>
      <c r="P1152" s="4">
        <f t="shared" si="52"/>
        <v>15</v>
      </c>
      <c r="Q1152" s="4">
        <f t="shared" si="53"/>
        <v>20.887262999999997</v>
      </c>
    </row>
    <row r="1153" spans="1:17" x14ac:dyDescent="0.3">
      <c r="A1153" t="s">
        <v>1812</v>
      </c>
      <c r="B1153">
        <v>238</v>
      </c>
      <c r="C1153">
        <v>109</v>
      </c>
      <c r="D1153">
        <v>55802754</v>
      </c>
      <c r="E1153" t="s">
        <v>877</v>
      </c>
      <c r="F1153" t="s">
        <v>175</v>
      </c>
      <c r="G1153" t="s">
        <v>3289</v>
      </c>
      <c r="H1153">
        <v>270228</v>
      </c>
      <c r="I1153">
        <v>194</v>
      </c>
      <c r="J1153" t="s">
        <v>19</v>
      </c>
      <c r="K1153" t="s">
        <v>20</v>
      </c>
      <c r="L1153">
        <v>35000000</v>
      </c>
      <c r="M1153">
        <v>2011</v>
      </c>
      <c r="N1153">
        <v>6.6</v>
      </c>
      <c r="O1153" s="4">
        <f t="shared" si="51"/>
        <v>55.802754</v>
      </c>
      <c r="P1153" s="4">
        <f t="shared" si="52"/>
        <v>35</v>
      </c>
      <c r="Q1153" s="4">
        <f t="shared" si="53"/>
        <v>20.802754</v>
      </c>
    </row>
    <row r="1154" spans="1:17" x14ac:dyDescent="0.3">
      <c r="A1154" t="s">
        <v>390</v>
      </c>
      <c r="B1154">
        <v>279</v>
      </c>
      <c r="C1154">
        <v>120</v>
      </c>
      <c r="D1154">
        <v>58700247</v>
      </c>
      <c r="E1154" t="s">
        <v>129</v>
      </c>
      <c r="F1154" t="s">
        <v>433</v>
      </c>
      <c r="G1154" t="s">
        <v>3145</v>
      </c>
      <c r="H1154">
        <v>95367</v>
      </c>
      <c r="I1154">
        <v>260</v>
      </c>
      <c r="J1154" t="s">
        <v>19</v>
      </c>
      <c r="K1154" t="s">
        <v>20</v>
      </c>
      <c r="L1154">
        <v>38000000</v>
      </c>
      <c r="M1154">
        <v>2011</v>
      </c>
      <c r="N1154">
        <v>6.9</v>
      </c>
      <c r="O1154" s="4">
        <f t="shared" ref="O1154:O1217" si="54">D1154/1000000</f>
        <v>58.700246999999997</v>
      </c>
      <c r="P1154" s="4">
        <f t="shared" ref="P1154:P1217" si="55">L1154/1000000</f>
        <v>38</v>
      </c>
      <c r="Q1154" s="4">
        <f t="shared" ref="Q1154:Q1217" si="56">O1154-P1154</f>
        <v>20.700246999999997</v>
      </c>
    </row>
    <row r="1155" spans="1:17" x14ac:dyDescent="0.3">
      <c r="A1155" t="s">
        <v>2609</v>
      </c>
      <c r="B1155">
        <v>51</v>
      </c>
      <c r="C1155">
        <v>119</v>
      </c>
      <c r="D1155">
        <v>34700000</v>
      </c>
      <c r="E1155" t="s">
        <v>129</v>
      </c>
      <c r="F1155" t="s">
        <v>336</v>
      </c>
      <c r="G1155" t="s">
        <v>4249</v>
      </c>
      <c r="H1155">
        <v>52846</v>
      </c>
      <c r="I1155">
        <v>143</v>
      </c>
      <c r="J1155" t="s">
        <v>19</v>
      </c>
      <c r="K1155" t="s">
        <v>20</v>
      </c>
      <c r="L1155">
        <v>14000000</v>
      </c>
      <c r="M1155">
        <v>1988</v>
      </c>
      <c r="N1155">
        <v>7.7</v>
      </c>
      <c r="O1155" s="4">
        <f t="shared" si="54"/>
        <v>34.700000000000003</v>
      </c>
      <c r="P1155" s="4">
        <f t="shared" si="55"/>
        <v>14</v>
      </c>
      <c r="Q1155" s="4">
        <f t="shared" si="56"/>
        <v>20.700000000000003</v>
      </c>
    </row>
    <row r="1156" spans="1:17" x14ac:dyDescent="0.3">
      <c r="A1156" t="s">
        <v>1938</v>
      </c>
      <c r="B1156">
        <v>249</v>
      </c>
      <c r="C1156">
        <v>132</v>
      </c>
      <c r="D1156">
        <v>81687587</v>
      </c>
      <c r="E1156" t="s">
        <v>1405</v>
      </c>
      <c r="F1156" t="s">
        <v>1939</v>
      </c>
      <c r="G1156" t="s">
        <v>1940</v>
      </c>
      <c r="H1156">
        <v>138246</v>
      </c>
      <c r="I1156">
        <v>360</v>
      </c>
      <c r="J1156" t="s">
        <v>19</v>
      </c>
      <c r="K1156" t="s">
        <v>20</v>
      </c>
      <c r="L1156">
        <v>61000000</v>
      </c>
      <c r="M1156">
        <v>2015</v>
      </c>
      <c r="N1156">
        <v>6.4</v>
      </c>
      <c r="O1156" s="4">
        <f t="shared" si="54"/>
        <v>81.687586999999994</v>
      </c>
      <c r="P1156" s="4">
        <f t="shared" si="55"/>
        <v>61</v>
      </c>
      <c r="Q1156" s="4">
        <f t="shared" si="56"/>
        <v>20.687586999999994</v>
      </c>
    </row>
    <row r="1157" spans="1:17" x14ac:dyDescent="0.3">
      <c r="A1157" t="s">
        <v>3203</v>
      </c>
      <c r="B1157">
        <v>206</v>
      </c>
      <c r="C1157">
        <v>130</v>
      </c>
      <c r="D1157">
        <v>30651422</v>
      </c>
      <c r="E1157" t="s">
        <v>4603</v>
      </c>
      <c r="F1157" t="s">
        <v>629</v>
      </c>
      <c r="G1157" t="s">
        <v>5871</v>
      </c>
      <c r="H1157">
        <v>181737</v>
      </c>
      <c r="I1157">
        <v>1015</v>
      </c>
      <c r="J1157" t="s">
        <v>19</v>
      </c>
      <c r="K1157" t="s">
        <v>20</v>
      </c>
      <c r="L1157">
        <v>10000000</v>
      </c>
      <c r="M1157">
        <v>1999</v>
      </c>
      <c r="N1157">
        <v>7.4</v>
      </c>
      <c r="O1157" s="4">
        <f t="shared" si="54"/>
        <v>30.651422</v>
      </c>
      <c r="P1157" s="4">
        <f t="shared" si="55"/>
        <v>10</v>
      </c>
      <c r="Q1157" s="4">
        <f t="shared" si="56"/>
        <v>20.651422</v>
      </c>
    </row>
    <row r="1158" spans="1:17" x14ac:dyDescent="0.3">
      <c r="A1158" t="s">
        <v>1941</v>
      </c>
      <c r="B1158">
        <v>213</v>
      </c>
      <c r="C1158">
        <v>140</v>
      </c>
      <c r="D1158">
        <v>80574010</v>
      </c>
      <c r="E1158" t="s">
        <v>129</v>
      </c>
      <c r="F1158" t="s">
        <v>45</v>
      </c>
      <c r="G1158" t="s">
        <v>1942</v>
      </c>
      <c r="H1158">
        <v>63493</v>
      </c>
      <c r="I1158">
        <v>302</v>
      </c>
      <c r="J1158" t="s">
        <v>19</v>
      </c>
      <c r="K1158" t="s">
        <v>20</v>
      </c>
      <c r="L1158">
        <v>60000000</v>
      </c>
      <c r="M1158">
        <v>2010</v>
      </c>
      <c r="N1158">
        <v>5.7</v>
      </c>
      <c r="O1158" s="4">
        <f t="shared" si="54"/>
        <v>80.574010000000001</v>
      </c>
      <c r="P1158" s="4">
        <f t="shared" si="55"/>
        <v>60</v>
      </c>
      <c r="Q1158" s="4">
        <f t="shared" si="56"/>
        <v>20.574010000000001</v>
      </c>
    </row>
    <row r="1159" spans="1:17" x14ac:dyDescent="0.3">
      <c r="A1159" t="s">
        <v>2658</v>
      </c>
      <c r="B1159">
        <v>119</v>
      </c>
      <c r="C1159">
        <v>89</v>
      </c>
      <c r="D1159">
        <v>65557989</v>
      </c>
      <c r="E1159" t="s">
        <v>2660</v>
      </c>
      <c r="F1159" t="s">
        <v>1035</v>
      </c>
      <c r="G1159" t="s">
        <v>2661</v>
      </c>
      <c r="H1159">
        <v>73539</v>
      </c>
      <c r="I1159">
        <v>271</v>
      </c>
      <c r="J1159" t="s">
        <v>19</v>
      </c>
      <c r="K1159" t="s">
        <v>20</v>
      </c>
      <c r="L1159">
        <v>45000000</v>
      </c>
      <c r="M1159">
        <v>1997</v>
      </c>
      <c r="N1159">
        <v>4.5999999999999996</v>
      </c>
      <c r="O1159" s="4">
        <f t="shared" si="54"/>
        <v>65.557989000000006</v>
      </c>
      <c r="P1159" s="4">
        <f t="shared" si="55"/>
        <v>45</v>
      </c>
      <c r="Q1159" s="4">
        <f t="shared" si="56"/>
        <v>20.557989000000006</v>
      </c>
    </row>
    <row r="1160" spans="1:17" x14ac:dyDescent="0.3">
      <c r="A1160" t="s">
        <v>427</v>
      </c>
      <c r="B1160">
        <v>171</v>
      </c>
      <c r="C1160">
        <v>156</v>
      </c>
      <c r="D1160">
        <v>75530832</v>
      </c>
      <c r="E1160" t="s">
        <v>1839</v>
      </c>
      <c r="F1160" t="s">
        <v>1222</v>
      </c>
      <c r="G1160" t="s">
        <v>1945</v>
      </c>
      <c r="H1160">
        <v>97047</v>
      </c>
      <c r="I1160">
        <v>452</v>
      </c>
      <c r="J1160" t="s">
        <v>19</v>
      </c>
      <c r="K1160" t="s">
        <v>20</v>
      </c>
      <c r="L1160">
        <v>55000000</v>
      </c>
      <c r="M1160">
        <v>1999</v>
      </c>
      <c r="N1160">
        <v>6.8</v>
      </c>
      <c r="O1160" s="4">
        <f t="shared" si="54"/>
        <v>75.530832000000004</v>
      </c>
      <c r="P1160" s="4">
        <f t="shared" si="55"/>
        <v>55</v>
      </c>
      <c r="Q1160" s="4">
        <f t="shared" si="56"/>
        <v>20.530832000000004</v>
      </c>
    </row>
    <row r="1161" spans="1:17" x14ac:dyDescent="0.3">
      <c r="A1161" t="s">
        <v>2688</v>
      </c>
      <c r="B1161">
        <v>175</v>
      </c>
      <c r="C1161">
        <v>90</v>
      </c>
      <c r="D1161">
        <v>46455802</v>
      </c>
      <c r="E1161" t="s">
        <v>2570</v>
      </c>
      <c r="F1161" t="s">
        <v>3794</v>
      </c>
      <c r="G1161" t="s">
        <v>3972</v>
      </c>
      <c r="H1161">
        <v>120786</v>
      </c>
      <c r="I1161">
        <v>472</v>
      </c>
      <c r="J1161" t="s">
        <v>19</v>
      </c>
      <c r="K1161" t="s">
        <v>20</v>
      </c>
      <c r="L1161">
        <v>26000000</v>
      </c>
      <c r="M1161">
        <v>2003</v>
      </c>
      <c r="N1161">
        <v>6.2</v>
      </c>
      <c r="O1161" s="4">
        <f t="shared" si="54"/>
        <v>46.455801999999998</v>
      </c>
      <c r="P1161" s="4">
        <f t="shared" si="55"/>
        <v>26</v>
      </c>
      <c r="Q1161" s="4">
        <f t="shared" si="56"/>
        <v>20.455801999999998</v>
      </c>
    </row>
    <row r="1162" spans="1:17" x14ac:dyDescent="0.3">
      <c r="A1162" t="s">
        <v>713</v>
      </c>
      <c r="B1162">
        <v>72</v>
      </c>
      <c r="C1162">
        <v>108</v>
      </c>
      <c r="D1162">
        <v>70450000</v>
      </c>
      <c r="E1162" t="s">
        <v>201</v>
      </c>
      <c r="F1162" t="s">
        <v>272</v>
      </c>
      <c r="G1162" t="s">
        <v>1800</v>
      </c>
      <c r="H1162">
        <v>77390</v>
      </c>
      <c r="I1162">
        <v>189</v>
      </c>
      <c r="J1162" t="s">
        <v>19</v>
      </c>
      <c r="K1162" t="s">
        <v>20</v>
      </c>
      <c r="L1162">
        <v>50000000</v>
      </c>
      <c r="M1162">
        <v>1996</v>
      </c>
      <c r="N1162">
        <v>6</v>
      </c>
      <c r="O1162" s="4">
        <f t="shared" si="54"/>
        <v>70.45</v>
      </c>
      <c r="P1162" s="4">
        <f t="shared" si="55"/>
        <v>50</v>
      </c>
      <c r="Q1162" s="4">
        <f t="shared" si="56"/>
        <v>20.450000000000003</v>
      </c>
    </row>
    <row r="1163" spans="1:17" x14ac:dyDescent="0.3">
      <c r="A1163" t="s">
        <v>2503</v>
      </c>
      <c r="B1163">
        <v>212</v>
      </c>
      <c r="C1163">
        <v>89</v>
      </c>
      <c r="D1163">
        <v>21378000</v>
      </c>
      <c r="E1163" t="s">
        <v>3309</v>
      </c>
      <c r="F1163" t="s">
        <v>907</v>
      </c>
      <c r="G1163" t="s">
        <v>4861</v>
      </c>
      <c r="H1163">
        <v>46492</v>
      </c>
      <c r="I1163">
        <v>335</v>
      </c>
      <c r="J1163" t="s">
        <v>19</v>
      </c>
      <c r="K1163" t="s">
        <v>20</v>
      </c>
      <c r="L1163">
        <v>1000000</v>
      </c>
      <c r="M1163">
        <v>1980</v>
      </c>
      <c r="N1163">
        <v>6.8</v>
      </c>
      <c r="O1163" s="4">
        <f t="shared" si="54"/>
        <v>21.378</v>
      </c>
      <c r="P1163" s="4">
        <f t="shared" si="55"/>
        <v>1</v>
      </c>
      <c r="Q1163" s="4">
        <f t="shared" si="56"/>
        <v>20.378</v>
      </c>
    </row>
    <row r="1164" spans="1:17" x14ac:dyDescent="0.3">
      <c r="A1164" t="s">
        <v>2810</v>
      </c>
      <c r="B1164">
        <v>108</v>
      </c>
      <c r="C1164">
        <v>131</v>
      </c>
      <c r="D1164">
        <v>50300000</v>
      </c>
      <c r="E1164" t="s">
        <v>28</v>
      </c>
      <c r="F1164" t="s">
        <v>3639</v>
      </c>
      <c r="G1164" t="s">
        <v>3640</v>
      </c>
      <c r="H1164">
        <v>68565</v>
      </c>
      <c r="I1164">
        <v>300</v>
      </c>
      <c r="J1164" t="s">
        <v>19</v>
      </c>
      <c r="K1164" t="s">
        <v>31</v>
      </c>
      <c r="L1164">
        <v>30000000</v>
      </c>
      <c r="M1164">
        <v>1985</v>
      </c>
      <c r="N1164">
        <v>6.3</v>
      </c>
      <c r="O1164" s="4">
        <f t="shared" si="54"/>
        <v>50.3</v>
      </c>
      <c r="P1164" s="4">
        <f t="shared" si="55"/>
        <v>30</v>
      </c>
      <c r="Q1164" s="4">
        <f t="shared" si="56"/>
        <v>20.299999999999997</v>
      </c>
    </row>
    <row r="1165" spans="1:17" x14ac:dyDescent="0.3">
      <c r="A1165" t="s">
        <v>2920</v>
      </c>
      <c r="B1165">
        <v>177</v>
      </c>
      <c r="C1165">
        <v>92</v>
      </c>
      <c r="D1165">
        <v>55291815</v>
      </c>
      <c r="E1165" t="s">
        <v>872</v>
      </c>
      <c r="F1165" t="s">
        <v>283</v>
      </c>
      <c r="G1165" t="s">
        <v>3290</v>
      </c>
      <c r="H1165">
        <v>28041</v>
      </c>
      <c r="I1165">
        <v>111</v>
      </c>
      <c r="J1165" t="s">
        <v>19</v>
      </c>
      <c r="K1165" t="s">
        <v>20</v>
      </c>
      <c r="L1165">
        <v>35000000</v>
      </c>
      <c r="M1165">
        <v>2016</v>
      </c>
      <c r="N1165">
        <v>6</v>
      </c>
      <c r="O1165" s="4">
        <f t="shared" si="54"/>
        <v>55.291815</v>
      </c>
      <c r="P1165" s="4">
        <f t="shared" si="55"/>
        <v>35</v>
      </c>
      <c r="Q1165" s="4">
        <f t="shared" si="56"/>
        <v>20.291815</v>
      </c>
    </row>
    <row r="1166" spans="1:17" x14ac:dyDescent="0.3">
      <c r="A1166" t="s">
        <v>1200</v>
      </c>
      <c r="B1166">
        <v>247</v>
      </c>
      <c r="C1166">
        <v>109</v>
      </c>
      <c r="D1166">
        <v>80281096</v>
      </c>
      <c r="E1166" t="s">
        <v>1143</v>
      </c>
      <c r="F1166" t="s">
        <v>1156</v>
      </c>
      <c r="G1166" t="s">
        <v>1646</v>
      </c>
      <c r="H1166">
        <v>143628</v>
      </c>
      <c r="I1166">
        <v>1283</v>
      </c>
      <c r="J1166" t="s">
        <v>19</v>
      </c>
      <c r="K1166" t="s">
        <v>20</v>
      </c>
      <c r="L1166">
        <v>60000000</v>
      </c>
      <c r="M1166">
        <v>2004</v>
      </c>
      <c r="N1166">
        <v>5.6</v>
      </c>
      <c r="O1166" s="4">
        <f t="shared" si="54"/>
        <v>80.281096000000005</v>
      </c>
      <c r="P1166" s="4">
        <f t="shared" si="55"/>
        <v>60</v>
      </c>
      <c r="Q1166" s="4">
        <f t="shared" si="56"/>
        <v>20.281096000000005</v>
      </c>
    </row>
    <row r="1167" spans="1:17" x14ac:dyDescent="0.3">
      <c r="A1167" t="s">
        <v>650</v>
      </c>
      <c r="B1167">
        <v>391</v>
      </c>
      <c r="C1167">
        <v>109</v>
      </c>
      <c r="D1167">
        <v>26236603</v>
      </c>
      <c r="E1167" t="s">
        <v>1839</v>
      </c>
      <c r="F1167" t="s">
        <v>951</v>
      </c>
      <c r="G1167" t="s">
        <v>6453</v>
      </c>
      <c r="H1167">
        <v>251349</v>
      </c>
      <c r="I1167">
        <v>547</v>
      </c>
      <c r="J1167" t="s">
        <v>19</v>
      </c>
      <c r="K1167" t="s">
        <v>20</v>
      </c>
      <c r="L1167">
        <v>6000000</v>
      </c>
      <c r="M1167">
        <v>2008</v>
      </c>
      <c r="N1167">
        <v>7.9</v>
      </c>
      <c r="O1167" s="4">
        <f t="shared" si="54"/>
        <v>26.236602999999999</v>
      </c>
      <c r="P1167" s="4">
        <f t="shared" si="55"/>
        <v>6</v>
      </c>
      <c r="Q1167" s="4">
        <f t="shared" si="56"/>
        <v>20.236602999999999</v>
      </c>
    </row>
    <row r="1168" spans="1:17" x14ac:dyDescent="0.3">
      <c r="A1168" t="s">
        <v>3285</v>
      </c>
      <c r="B1168">
        <v>191</v>
      </c>
      <c r="C1168">
        <v>87</v>
      </c>
      <c r="D1168">
        <v>54132596</v>
      </c>
      <c r="E1168" t="s">
        <v>487</v>
      </c>
      <c r="F1168" t="s">
        <v>134</v>
      </c>
      <c r="G1168" t="s">
        <v>3286</v>
      </c>
      <c r="H1168">
        <v>53786</v>
      </c>
      <c r="I1168">
        <v>211</v>
      </c>
      <c r="J1168" t="s">
        <v>19</v>
      </c>
      <c r="K1168" t="s">
        <v>1867</v>
      </c>
      <c r="L1168">
        <v>34000000</v>
      </c>
      <c r="M1168">
        <v>2007</v>
      </c>
      <c r="N1168">
        <v>6.3</v>
      </c>
      <c r="O1168" s="4">
        <f t="shared" si="54"/>
        <v>54.132595999999999</v>
      </c>
      <c r="P1168" s="4">
        <f t="shared" si="55"/>
        <v>34</v>
      </c>
      <c r="Q1168" s="4">
        <f t="shared" si="56"/>
        <v>20.132595999999999</v>
      </c>
    </row>
    <row r="1169" spans="1:17" x14ac:dyDescent="0.3">
      <c r="A1169" t="s">
        <v>647</v>
      </c>
      <c r="B1169">
        <v>198</v>
      </c>
      <c r="C1169">
        <v>97</v>
      </c>
      <c r="D1169">
        <v>45089048</v>
      </c>
      <c r="E1169" t="s">
        <v>2557</v>
      </c>
      <c r="F1169" t="s">
        <v>181</v>
      </c>
      <c r="G1169" t="s">
        <v>4091</v>
      </c>
      <c r="H1169">
        <v>86251</v>
      </c>
      <c r="I1169">
        <v>260</v>
      </c>
      <c r="J1169" t="s">
        <v>19</v>
      </c>
      <c r="K1169" t="s">
        <v>3586</v>
      </c>
      <c r="L1169">
        <v>25000000</v>
      </c>
      <c r="M1169">
        <v>2014</v>
      </c>
      <c r="N1169">
        <v>6.5</v>
      </c>
      <c r="O1169" s="4">
        <f t="shared" si="54"/>
        <v>45.089047999999998</v>
      </c>
      <c r="P1169" s="4">
        <f t="shared" si="55"/>
        <v>25</v>
      </c>
      <c r="Q1169" s="4">
        <f t="shared" si="56"/>
        <v>20.089047999999998</v>
      </c>
    </row>
    <row r="1170" spans="1:17" x14ac:dyDescent="0.3">
      <c r="A1170" t="s">
        <v>5200</v>
      </c>
      <c r="B1170">
        <v>676</v>
      </c>
      <c r="C1170">
        <v>100</v>
      </c>
      <c r="D1170">
        <v>35054909</v>
      </c>
      <c r="E1170" t="s">
        <v>1007</v>
      </c>
      <c r="F1170" t="s">
        <v>2025</v>
      </c>
      <c r="G1170" t="s">
        <v>5201</v>
      </c>
      <c r="H1170">
        <v>431578</v>
      </c>
      <c r="I1170">
        <v>1264</v>
      </c>
      <c r="J1170" t="s">
        <v>19</v>
      </c>
      <c r="K1170" t="s">
        <v>20</v>
      </c>
      <c r="L1170">
        <v>15000000</v>
      </c>
      <c r="M1170">
        <v>2011</v>
      </c>
      <c r="N1170">
        <v>7.8</v>
      </c>
      <c r="O1170" s="4">
        <f t="shared" si="54"/>
        <v>35.054909000000002</v>
      </c>
      <c r="P1170" s="4">
        <f t="shared" si="55"/>
        <v>15</v>
      </c>
      <c r="Q1170" s="4">
        <f t="shared" si="56"/>
        <v>20.054909000000002</v>
      </c>
    </row>
    <row r="1171" spans="1:17" x14ac:dyDescent="0.3">
      <c r="A1171" t="s">
        <v>494</v>
      </c>
      <c r="B1171">
        <v>387</v>
      </c>
      <c r="C1171">
        <v>130</v>
      </c>
      <c r="D1171">
        <v>80033643</v>
      </c>
      <c r="E1171" t="s">
        <v>648</v>
      </c>
      <c r="F1171" t="s">
        <v>303</v>
      </c>
      <c r="G1171" t="s">
        <v>1954</v>
      </c>
      <c r="H1171">
        <v>226570</v>
      </c>
      <c r="I1171">
        <v>448</v>
      </c>
      <c r="J1171" t="s">
        <v>19</v>
      </c>
      <c r="K1171" t="s">
        <v>20</v>
      </c>
      <c r="L1171">
        <v>60000000</v>
      </c>
      <c r="M1171">
        <v>2012</v>
      </c>
      <c r="N1171">
        <v>7</v>
      </c>
      <c r="O1171" s="4">
        <f t="shared" si="54"/>
        <v>80.033642999999998</v>
      </c>
      <c r="P1171" s="4">
        <f t="shared" si="55"/>
        <v>60</v>
      </c>
      <c r="Q1171" s="4">
        <f t="shared" si="56"/>
        <v>20.033642999999998</v>
      </c>
    </row>
    <row r="1172" spans="1:17" x14ac:dyDescent="0.3">
      <c r="A1172" t="s">
        <v>289</v>
      </c>
      <c r="B1172">
        <v>102</v>
      </c>
      <c r="C1172">
        <v>106</v>
      </c>
      <c r="D1172">
        <v>35007180</v>
      </c>
      <c r="E1172" t="s">
        <v>268</v>
      </c>
      <c r="F1172" t="s">
        <v>200</v>
      </c>
      <c r="G1172" t="s">
        <v>5181</v>
      </c>
      <c r="H1172">
        <v>26846</v>
      </c>
      <c r="I1172">
        <v>193</v>
      </c>
      <c r="J1172" t="s">
        <v>19</v>
      </c>
      <c r="K1172" t="s">
        <v>20</v>
      </c>
      <c r="L1172">
        <v>15000000</v>
      </c>
      <c r="M1172">
        <v>2000</v>
      </c>
      <c r="N1172">
        <v>5.6</v>
      </c>
      <c r="O1172" s="4">
        <f t="shared" si="54"/>
        <v>35.007179999999998</v>
      </c>
      <c r="P1172" s="4">
        <f t="shared" si="55"/>
        <v>15</v>
      </c>
      <c r="Q1172" s="4">
        <f t="shared" si="56"/>
        <v>20.007179999999998</v>
      </c>
    </row>
    <row r="1173" spans="1:17" x14ac:dyDescent="0.3">
      <c r="A1173" t="s">
        <v>508</v>
      </c>
      <c r="B1173">
        <v>294</v>
      </c>
      <c r="C1173">
        <v>106</v>
      </c>
      <c r="D1173">
        <v>94999143</v>
      </c>
      <c r="E1173" t="s">
        <v>1140</v>
      </c>
      <c r="F1173" t="s">
        <v>256</v>
      </c>
      <c r="G1173" t="s">
        <v>1568</v>
      </c>
      <c r="H1173">
        <v>245152</v>
      </c>
      <c r="I1173">
        <v>1344</v>
      </c>
      <c r="J1173" t="s">
        <v>19</v>
      </c>
      <c r="K1173" t="s">
        <v>20</v>
      </c>
      <c r="L1173">
        <v>75000000</v>
      </c>
      <c r="M1173">
        <v>2000</v>
      </c>
      <c r="N1173">
        <v>7.2</v>
      </c>
      <c r="O1173" s="4">
        <f t="shared" si="54"/>
        <v>94.999143000000004</v>
      </c>
      <c r="P1173" s="4">
        <f t="shared" si="55"/>
        <v>75</v>
      </c>
      <c r="Q1173" s="4">
        <f t="shared" si="56"/>
        <v>19.999143000000004</v>
      </c>
    </row>
    <row r="1174" spans="1:17" x14ac:dyDescent="0.3">
      <c r="A1174" t="s">
        <v>676</v>
      </c>
      <c r="B1174">
        <v>263</v>
      </c>
      <c r="C1174">
        <v>119</v>
      </c>
      <c r="D1174">
        <v>129995817</v>
      </c>
      <c r="E1174" t="s">
        <v>635</v>
      </c>
      <c r="F1174" t="s">
        <v>128</v>
      </c>
      <c r="G1174" t="s">
        <v>814</v>
      </c>
      <c r="H1174">
        <v>154621</v>
      </c>
      <c r="I1174">
        <v>258</v>
      </c>
      <c r="J1174" t="s">
        <v>19</v>
      </c>
      <c r="K1174" t="s">
        <v>20</v>
      </c>
      <c r="L1174">
        <v>110000000</v>
      </c>
      <c r="M1174">
        <v>2015</v>
      </c>
      <c r="N1174">
        <v>6.3</v>
      </c>
      <c r="O1174" s="4">
        <f t="shared" si="54"/>
        <v>129.99581699999999</v>
      </c>
      <c r="P1174" s="4">
        <f t="shared" si="55"/>
        <v>110</v>
      </c>
      <c r="Q1174" s="4">
        <f t="shared" si="56"/>
        <v>19.995816999999988</v>
      </c>
    </row>
    <row r="1175" spans="1:17" x14ac:dyDescent="0.3">
      <c r="A1175" t="s">
        <v>5654</v>
      </c>
      <c r="B1175">
        <v>191</v>
      </c>
      <c r="C1175">
        <v>109</v>
      </c>
      <c r="D1175">
        <v>31990064</v>
      </c>
      <c r="E1175" t="s">
        <v>1856</v>
      </c>
      <c r="F1175" t="s">
        <v>5646</v>
      </c>
      <c r="G1175" t="s">
        <v>5655</v>
      </c>
      <c r="H1175">
        <v>63390</v>
      </c>
      <c r="I1175">
        <v>160</v>
      </c>
      <c r="J1175" t="s">
        <v>19</v>
      </c>
      <c r="K1175" t="s">
        <v>20</v>
      </c>
      <c r="L1175">
        <v>12000000</v>
      </c>
      <c r="M1175">
        <v>2015</v>
      </c>
      <c r="N1175">
        <v>6.4</v>
      </c>
      <c r="O1175" s="4">
        <f t="shared" si="54"/>
        <v>31.990064</v>
      </c>
      <c r="P1175" s="4">
        <f t="shared" si="55"/>
        <v>12</v>
      </c>
      <c r="Q1175" s="4">
        <f t="shared" si="56"/>
        <v>19.990064</v>
      </c>
    </row>
    <row r="1176" spans="1:17" x14ac:dyDescent="0.3">
      <c r="A1176" t="s">
        <v>44</v>
      </c>
      <c r="B1176">
        <v>525</v>
      </c>
      <c r="C1176">
        <v>130</v>
      </c>
      <c r="D1176">
        <v>234903076</v>
      </c>
      <c r="E1176" t="s">
        <v>120</v>
      </c>
      <c r="F1176" t="s">
        <v>176</v>
      </c>
      <c r="G1176" t="s">
        <v>177</v>
      </c>
      <c r="H1176">
        <v>175409</v>
      </c>
      <c r="I1176">
        <v>511</v>
      </c>
      <c r="J1176" t="s">
        <v>19</v>
      </c>
      <c r="K1176" t="s">
        <v>20</v>
      </c>
      <c r="L1176">
        <v>215000000</v>
      </c>
      <c r="M1176">
        <v>2013</v>
      </c>
      <c r="N1176">
        <v>6.4</v>
      </c>
      <c r="O1176" s="4">
        <f t="shared" si="54"/>
        <v>234.903076</v>
      </c>
      <c r="P1176" s="4">
        <f t="shared" si="55"/>
        <v>215</v>
      </c>
      <c r="Q1176" s="4">
        <f t="shared" si="56"/>
        <v>19.903075999999999</v>
      </c>
    </row>
    <row r="1177" spans="1:17" x14ac:dyDescent="0.3">
      <c r="A1177" t="s">
        <v>6615</v>
      </c>
      <c r="B1177">
        <v>179</v>
      </c>
      <c r="C1177">
        <v>90</v>
      </c>
      <c r="D1177">
        <v>24809547</v>
      </c>
      <c r="E1177" t="s">
        <v>1289</v>
      </c>
      <c r="F1177" t="s">
        <v>1014</v>
      </c>
      <c r="G1177" t="s">
        <v>6616</v>
      </c>
      <c r="H1177">
        <v>74875</v>
      </c>
      <c r="I1177">
        <v>115</v>
      </c>
      <c r="J1177" t="s">
        <v>19</v>
      </c>
      <c r="K1177" t="s">
        <v>20</v>
      </c>
      <c r="L1177">
        <v>5000000</v>
      </c>
      <c r="M1177">
        <v>2011</v>
      </c>
      <c r="N1177">
        <v>6.4</v>
      </c>
      <c r="O1177" s="4">
        <f t="shared" si="54"/>
        <v>24.809546999999998</v>
      </c>
      <c r="P1177" s="4">
        <f t="shared" si="55"/>
        <v>5</v>
      </c>
      <c r="Q1177" s="4">
        <f t="shared" si="56"/>
        <v>19.809546999999998</v>
      </c>
    </row>
    <row r="1178" spans="1:17" x14ac:dyDescent="0.3">
      <c r="A1178" t="s">
        <v>5469</v>
      </c>
      <c r="B1178">
        <v>19</v>
      </c>
      <c r="C1178">
        <v>84</v>
      </c>
      <c r="D1178">
        <v>27979400</v>
      </c>
      <c r="E1178" t="s">
        <v>916</v>
      </c>
      <c r="F1178" t="s">
        <v>1020</v>
      </c>
      <c r="G1178" t="s">
        <v>5470</v>
      </c>
      <c r="H1178">
        <v>37611</v>
      </c>
      <c r="I1178">
        <v>72</v>
      </c>
      <c r="J1178" t="s">
        <v>19</v>
      </c>
      <c r="K1178" t="s">
        <v>20</v>
      </c>
      <c r="L1178">
        <v>8200000</v>
      </c>
      <c r="M1178">
        <v>1993</v>
      </c>
      <c r="N1178">
        <v>6.1</v>
      </c>
      <c r="O1178" s="4">
        <f t="shared" si="54"/>
        <v>27.979399999999998</v>
      </c>
      <c r="P1178" s="4">
        <f t="shared" si="55"/>
        <v>8.1999999999999993</v>
      </c>
      <c r="Q1178" s="4">
        <f t="shared" si="56"/>
        <v>19.779399999999999</v>
      </c>
    </row>
    <row r="1179" spans="1:17" x14ac:dyDescent="0.3">
      <c r="A1179" t="s">
        <v>3669</v>
      </c>
      <c r="B1179">
        <v>112</v>
      </c>
      <c r="C1179">
        <v>93</v>
      </c>
      <c r="D1179">
        <v>39737645</v>
      </c>
      <c r="E1179" t="s">
        <v>2028</v>
      </c>
      <c r="F1179" t="s">
        <v>2206</v>
      </c>
      <c r="G1179" t="s">
        <v>4512</v>
      </c>
      <c r="H1179">
        <v>89687</v>
      </c>
      <c r="I1179">
        <v>666</v>
      </c>
      <c r="J1179" t="s">
        <v>19</v>
      </c>
      <c r="K1179" t="s">
        <v>20</v>
      </c>
      <c r="L1179">
        <v>20000000</v>
      </c>
      <c r="M1179">
        <v>2007</v>
      </c>
      <c r="N1179">
        <v>2.2999999999999998</v>
      </c>
      <c r="O1179" s="4">
        <f t="shared" si="54"/>
        <v>39.737645000000001</v>
      </c>
      <c r="P1179" s="4">
        <f t="shared" si="55"/>
        <v>20</v>
      </c>
      <c r="Q1179" s="4">
        <f t="shared" si="56"/>
        <v>19.737645000000001</v>
      </c>
    </row>
    <row r="1180" spans="1:17" x14ac:dyDescent="0.3">
      <c r="A1180" t="s">
        <v>1160</v>
      </c>
      <c r="B1180">
        <v>147</v>
      </c>
      <c r="C1180">
        <v>142</v>
      </c>
      <c r="D1180">
        <v>44700000</v>
      </c>
      <c r="E1180" t="s">
        <v>1007</v>
      </c>
      <c r="F1180" t="s">
        <v>1222</v>
      </c>
      <c r="G1180" t="s">
        <v>4071</v>
      </c>
      <c r="H1180">
        <v>537442</v>
      </c>
      <c r="I1180">
        <v>851</v>
      </c>
      <c r="J1180" t="s">
        <v>19</v>
      </c>
      <c r="K1180" t="s">
        <v>20</v>
      </c>
      <c r="L1180">
        <v>25000000</v>
      </c>
      <c r="M1180">
        <v>1983</v>
      </c>
      <c r="N1180">
        <v>8.3000000000000007</v>
      </c>
      <c r="O1180" s="4">
        <f t="shared" si="54"/>
        <v>44.7</v>
      </c>
      <c r="P1180" s="4">
        <f t="shared" si="55"/>
        <v>25</v>
      </c>
      <c r="Q1180" s="4">
        <f t="shared" si="56"/>
        <v>19.700000000000003</v>
      </c>
    </row>
    <row r="1181" spans="1:17" x14ac:dyDescent="0.3">
      <c r="A1181" t="s">
        <v>5630</v>
      </c>
      <c r="B1181">
        <v>198</v>
      </c>
      <c r="C1181">
        <v>89</v>
      </c>
      <c r="D1181">
        <v>31691811</v>
      </c>
      <c r="E1181" t="s">
        <v>2074</v>
      </c>
      <c r="F1181" t="s">
        <v>2913</v>
      </c>
      <c r="G1181" t="s">
        <v>5631</v>
      </c>
      <c r="H1181">
        <v>57446</v>
      </c>
      <c r="I1181">
        <v>369</v>
      </c>
      <c r="J1181" t="s">
        <v>19</v>
      </c>
      <c r="K1181" t="s">
        <v>20</v>
      </c>
      <c r="L1181">
        <v>12000000</v>
      </c>
      <c r="M1181">
        <v>2008</v>
      </c>
      <c r="N1181">
        <v>6</v>
      </c>
      <c r="O1181" s="4">
        <f t="shared" si="54"/>
        <v>31.691811000000001</v>
      </c>
      <c r="P1181" s="4">
        <f t="shared" si="55"/>
        <v>12</v>
      </c>
      <c r="Q1181" s="4">
        <f t="shared" si="56"/>
        <v>19.691811000000001</v>
      </c>
    </row>
    <row r="1182" spans="1:17" hidden="1" x14ac:dyDescent="0.3">
      <c r="A1182" t="s">
        <v>6748</v>
      </c>
      <c r="B1182">
        <v>34</v>
      </c>
      <c r="C1182">
        <v>129</v>
      </c>
      <c r="D1182">
        <v>34522221</v>
      </c>
      <c r="E1182" t="s">
        <v>1671</v>
      </c>
      <c r="F1182" t="s">
        <v>7158</v>
      </c>
      <c r="G1182" t="s">
        <v>7159</v>
      </c>
      <c r="H1182">
        <v>15401</v>
      </c>
      <c r="I1182">
        <v>175</v>
      </c>
      <c r="J1182" t="s">
        <v>19</v>
      </c>
      <c r="K1182" t="s">
        <v>20</v>
      </c>
      <c r="L1182">
        <v>2000000</v>
      </c>
      <c r="M1182">
        <v>2011</v>
      </c>
      <c r="N1182">
        <v>7</v>
      </c>
      <c r="O1182" s="4">
        <f t="shared" si="54"/>
        <v>34.522221000000002</v>
      </c>
      <c r="P1182" s="4">
        <f t="shared" si="55"/>
        <v>2</v>
      </c>
      <c r="Q1182" s="4">
        <f t="shared" si="56"/>
        <v>32.522221000000002</v>
      </c>
    </row>
    <row r="1183" spans="1:17" x14ac:dyDescent="0.3">
      <c r="A1183" t="s">
        <v>5326</v>
      </c>
      <c r="B1183">
        <v>207</v>
      </c>
      <c r="C1183">
        <v>96</v>
      </c>
      <c r="D1183">
        <v>31597131</v>
      </c>
      <c r="E1183" t="s">
        <v>1962</v>
      </c>
      <c r="F1183" t="s">
        <v>457</v>
      </c>
      <c r="G1183" t="s">
        <v>5629</v>
      </c>
      <c r="H1183">
        <v>97938</v>
      </c>
      <c r="I1183">
        <v>605</v>
      </c>
      <c r="J1183" t="s">
        <v>19</v>
      </c>
      <c r="K1183" t="s">
        <v>20</v>
      </c>
      <c r="L1183">
        <v>12000000</v>
      </c>
      <c r="M1183">
        <v>2002</v>
      </c>
      <c r="N1183">
        <v>6.8</v>
      </c>
      <c r="O1183" s="4">
        <f t="shared" si="54"/>
        <v>31.597131000000001</v>
      </c>
      <c r="P1183" s="4">
        <f t="shared" si="55"/>
        <v>12</v>
      </c>
      <c r="Q1183" s="4">
        <f t="shared" si="56"/>
        <v>19.597131000000001</v>
      </c>
    </row>
    <row r="1184" spans="1:17" x14ac:dyDescent="0.3">
      <c r="A1184" t="s">
        <v>2702</v>
      </c>
      <c r="B1184">
        <v>207</v>
      </c>
      <c r="C1184">
        <v>98</v>
      </c>
      <c r="D1184">
        <v>59588068</v>
      </c>
      <c r="E1184" t="s">
        <v>1498</v>
      </c>
      <c r="F1184" t="s">
        <v>55</v>
      </c>
      <c r="G1184" t="s">
        <v>2958</v>
      </c>
      <c r="H1184">
        <v>89557</v>
      </c>
      <c r="I1184">
        <v>376</v>
      </c>
      <c r="J1184" t="s">
        <v>19</v>
      </c>
      <c r="K1184" t="s">
        <v>20</v>
      </c>
      <c r="L1184">
        <v>40000000</v>
      </c>
      <c r="M1184">
        <v>2003</v>
      </c>
      <c r="N1184">
        <v>5.8</v>
      </c>
      <c r="O1184" s="4">
        <f t="shared" si="54"/>
        <v>59.588068</v>
      </c>
      <c r="P1184" s="4">
        <f t="shared" si="55"/>
        <v>40</v>
      </c>
      <c r="Q1184" s="4">
        <f t="shared" si="56"/>
        <v>19.588068</v>
      </c>
    </row>
    <row r="1185" spans="1:17" x14ac:dyDescent="0.3">
      <c r="A1185" t="s">
        <v>1951</v>
      </c>
      <c r="B1185">
        <v>125</v>
      </c>
      <c r="C1185">
        <v>115</v>
      </c>
      <c r="D1185">
        <v>74540762</v>
      </c>
      <c r="E1185" t="s">
        <v>513</v>
      </c>
      <c r="F1185" t="s">
        <v>1952</v>
      </c>
      <c r="G1185" t="s">
        <v>1953</v>
      </c>
      <c r="H1185">
        <v>48753</v>
      </c>
      <c r="I1185">
        <v>323</v>
      </c>
      <c r="J1185" t="s">
        <v>19</v>
      </c>
      <c r="K1185" t="s">
        <v>20</v>
      </c>
      <c r="L1185">
        <v>55000000</v>
      </c>
      <c r="M1185">
        <v>2004</v>
      </c>
      <c r="N1185">
        <v>6.5</v>
      </c>
      <c r="O1185" s="4">
        <f t="shared" si="54"/>
        <v>74.540762000000001</v>
      </c>
      <c r="P1185" s="4">
        <f t="shared" si="55"/>
        <v>55</v>
      </c>
      <c r="Q1185" s="4">
        <f t="shared" si="56"/>
        <v>19.540762000000001</v>
      </c>
    </row>
    <row r="1186" spans="1:17" x14ac:dyDescent="0.3">
      <c r="A1186" t="s">
        <v>2046</v>
      </c>
      <c r="B1186">
        <v>197</v>
      </c>
      <c r="C1186">
        <v>107</v>
      </c>
      <c r="D1186">
        <v>45506619</v>
      </c>
      <c r="E1186" t="s">
        <v>3973</v>
      </c>
      <c r="F1186" t="s">
        <v>1071</v>
      </c>
      <c r="G1186" t="s">
        <v>3974</v>
      </c>
      <c r="H1186">
        <v>225102</v>
      </c>
      <c r="I1186">
        <v>862</v>
      </c>
      <c r="J1186" t="s">
        <v>19</v>
      </c>
      <c r="K1186" t="s">
        <v>31</v>
      </c>
      <c r="L1186">
        <v>26000000</v>
      </c>
      <c r="M1186">
        <v>2000</v>
      </c>
      <c r="N1186">
        <v>7.8</v>
      </c>
      <c r="O1186" s="4">
        <f t="shared" si="54"/>
        <v>45.506619000000001</v>
      </c>
      <c r="P1186" s="4">
        <f t="shared" si="55"/>
        <v>26</v>
      </c>
      <c r="Q1186" s="4">
        <f t="shared" si="56"/>
        <v>19.506619000000001</v>
      </c>
    </row>
    <row r="1187" spans="1:17" hidden="1" x14ac:dyDescent="0.3">
      <c r="A1187" t="s">
        <v>1951</v>
      </c>
      <c r="B1187">
        <v>79</v>
      </c>
      <c r="C1187">
        <v>95</v>
      </c>
      <c r="D1187">
        <v>34099640</v>
      </c>
      <c r="E1187" t="s">
        <v>3515</v>
      </c>
      <c r="F1187" t="s">
        <v>710</v>
      </c>
      <c r="G1187" t="s">
        <v>6296</v>
      </c>
      <c r="H1187">
        <v>16651</v>
      </c>
      <c r="I1187">
        <v>149</v>
      </c>
      <c r="J1187" t="s">
        <v>19</v>
      </c>
      <c r="K1187" t="s">
        <v>20</v>
      </c>
      <c r="L1187">
        <v>5000000</v>
      </c>
      <c r="M1187">
        <v>2000</v>
      </c>
      <c r="N1187">
        <v>7</v>
      </c>
      <c r="O1187" s="4">
        <f t="shared" si="54"/>
        <v>34.099640000000001</v>
      </c>
      <c r="P1187" s="4">
        <f t="shared" si="55"/>
        <v>5</v>
      </c>
      <c r="Q1187" s="4">
        <f t="shared" si="56"/>
        <v>29.099640000000001</v>
      </c>
    </row>
    <row r="1188" spans="1:17" x14ac:dyDescent="0.3">
      <c r="A1188" t="s">
        <v>1419</v>
      </c>
      <c r="B1188">
        <v>78</v>
      </c>
      <c r="C1188">
        <v>101</v>
      </c>
      <c r="D1188">
        <v>29500000</v>
      </c>
      <c r="E1188" t="s">
        <v>5874</v>
      </c>
      <c r="F1188" t="s">
        <v>1474</v>
      </c>
      <c r="G1188" t="s">
        <v>5875</v>
      </c>
      <c r="H1188">
        <v>25613</v>
      </c>
      <c r="I1188">
        <v>121</v>
      </c>
      <c r="J1188" t="s">
        <v>19</v>
      </c>
      <c r="K1188" t="s">
        <v>20</v>
      </c>
      <c r="L1188">
        <v>10000000</v>
      </c>
      <c r="M1188">
        <v>1983</v>
      </c>
      <c r="N1188">
        <v>6.5</v>
      </c>
      <c r="O1188" s="4">
        <f t="shared" si="54"/>
        <v>29.5</v>
      </c>
      <c r="P1188" s="4">
        <f t="shared" si="55"/>
        <v>10</v>
      </c>
      <c r="Q1188" s="4">
        <f t="shared" si="56"/>
        <v>19.5</v>
      </c>
    </row>
    <row r="1189" spans="1:17" hidden="1" x14ac:dyDescent="0.3">
      <c r="A1189" t="s">
        <v>2797</v>
      </c>
      <c r="B1189">
        <v>72</v>
      </c>
      <c r="C1189">
        <v>251</v>
      </c>
      <c r="D1189">
        <v>57750000</v>
      </c>
      <c r="E1189" t="s">
        <v>2799</v>
      </c>
      <c r="F1189" t="s">
        <v>1603</v>
      </c>
      <c r="G1189" t="s">
        <v>2800</v>
      </c>
      <c r="H1189">
        <v>21554</v>
      </c>
      <c r="I1189">
        <v>192</v>
      </c>
      <c r="J1189" t="s">
        <v>19</v>
      </c>
      <c r="K1189" t="s">
        <v>31</v>
      </c>
      <c r="L1189">
        <v>31115000</v>
      </c>
      <c r="M1189">
        <v>1963</v>
      </c>
      <c r="N1189">
        <v>7</v>
      </c>
      <c r="O1189" s="4">
        <f t="shared" si="54"/>
        <v>57.75</v>
      </c>
      <c r="P1189" s="4">
        <f t="shared" si="55"/>
        <v>31.114999999999998</v>
      </c>
      <c r="Q1189" s="4">
        <f t="shared" si="56"/>
        <v>26.635000000000002</v>
      </c>
    </row>
    <row r="1190" spans="1:17" x14ac:dyDescent="0.3">
      <c r="A1190" t="s">
        <v>3218</v>
      </c>
      <c r="B1190">
        <v>89</v>
      </c>
      <c r="C1190">
        <v>121</v>
      </c>
      <c r="D1190">
        <v>55500000</v>
      </c>
      <c r="E1190" t="s">
        <v>28</v>
      </c>
      <c r="F1190" t="s">
        <v>3219</v>
      </c>
      <c r="G1190" t="s">
        <v>3220</v>
      </c>
      <c r="H1190">
        <v>48636</v>
      </c>
      <c r="I1190">
        <v>214</v>
      </c>
      <c r="J1190" t="s">
        <v>19</v>
      </c>
      <c r="K1190" t="s">
        <v>31</v>
      </c>
      <c r="L1190">
        <v>36000000</v>
      </c>
      <c r="M1190">
        <v>1983</v>
      </c>
      <c r="N1190">
        <v>6.2</v>
      </c>
      <c r="O1190" s="4">
        <f t="shared" si="54"/>
        <v>55.5</v>
      </c>
      <c r="P1190" s="4">
        <f t="shared" si="55"/>
        <v>36</v>
      </c>
      <c r="Q1190" s="4">
        <f t="shared" si="56"/>
        <v>19.5</v>
      </c>
    </row>
    <row r="1191" spans="1:17" x14ac:dyDescent="0.3">
      <c r="A1191" t="s">
        <v>911</v>
      </c>
      <c r="B1191">
        <v>157</v>
      </c>
      <c r="C1191">
        <v>109</v>
      </c>
      <c r="D1191">
        <v>45489752</v>
      </c>
      <c r="E1191" t="s">
        <v>753</v>
      </c>
      <c r="F1191" t="s">
        <v>58</v>
      </c>
      <c r="G1191" t="s">
        <v>3977</v>
      </c>
      <c r="H1191">
        <v>48973</v>
      </c>
      <c r="I1191">
        <v>214</v>
      </c>
      <c r="J1191" t="s">
        <v>19</v>
      </c>
      <c r="K1191" t="s">
        <v>20</v>
      </c>
      <c r="L1191">
        <v>26000000</v>
      </c>
      <c r="M1191">
        <v>2004</v>
      </c>
      <c r="N1191">
        <v>6.5</v>
      </c>
      <c r="O1191" s="4">
        <f t="shared" si="54"/>
        <v>45.489752000000003</v>
      </c>
      <c r="P1191" s="4">
        <f t="shared" si="55"/>
        <v>26</v>
      </c>
      <c r="Q1191" s="4">
        <f t="shared" si="56"/>
        <v>19.489752000000003</v>
      </c>
    </row>
    <row r="1192" spans="1:17" x14ac:dyDescent="0.3">
      <c r="A1192" t="s">
        <v>2344</v>
      </c>
      <c r="B1192">
        <v>49</v>
      </c>
      <c r="C1192">
        <v>98</v>
      </c>
      <c r="D1192">
        <v>44455658</v>
      </c>
      <c r="E1192" t="s">
        <v>730</v>
      </c>
      <c r="F1192" t="s">
        <v>858</v>
      </c>
      <c r="G1192" t="s">
        <v>4072</v>
      </c>
      <c r="H1192">
        <v>36253</v>
      </c>
      <c r="I1192">
        <v>92</v>
      </c>
      <c r="J1192" t="s">
        <v>19</v>
      </c>
      <c r="K1192" t="s">
        <v>20</v>
      </c>
      <c r="L1192">
        <v>25000000</v>
      </c>
      <c r="M1192">
        <v>1997</v>
      </c>
      <c r="N1192">
        <v>6.7</v>
      </c>
      <c r="O1192" s="4">
        <f t="shared" si="54"/>
        <v>44.455658</v>
      </c>
      <c r="P1192" s="4">
        <f t="shared" si="55"/>
        <v>25</v>
      </c>
      <c r="Q1192" s="4">
        <f t="shared" si="56"/>
        <v>19.455658</v>
      </c>
    </row>
    <row r="1193" spans="1:17" x14ac:dyDescent="0.3">
      <c r="A1193" t="s">
        <v>6863</v>
      </c>
      <c r="B1193">
        <v>213</v>
      </c>
      <c r="C1193">
        <v>102</v>
      </c>
      <c r="D1193">
        <v>22202612</v>
      </c>
      <c r="E1193" t="s">
        <v>4166</v>
      </c>
      <c r="F1193" t="s">
        <v>7053</v>
      </c>
      <c r="G1193" t="s">
        <v>7054</v>
      </c>
      <c r="H1193">
        <v>291875</v>
      </c>
      <c r="I1193">
        <v>533</v>
      </c>
      <c r="J1193" t="s">
        <v>19</v>
      </c>
      <c r="K1193" t="s">
        <v>20</v>
      </c>
      <c r="L1193">
        <v>2800000</v>
      </c>
      <c r="M1193">
        <v>1939</v>
      </c>
      <c r="N1193">
        <v>8.1</v>
      </c>
      <c r="O1193" s="4">
        <f t="shared" si="54"/>
        <v>22.202611999999998</v>
      </c>
      <c r="P1193" s="4">
        <f t="shared" si="55"/>
        <v>2.8</v>
      </c>
      <c r="Q1193" s="4">
        <f t="shared" si="56"/>
        <v>19.402611999999998</v>
      </c>
    </row>
    <row r="1194" spans="1:17" x14ac:dyDescent="0.3">
      <c r="A1194" t="s">
        <v>5632</v>
      </c>
      <c r="B1194">
        <v>172</v>
      </c>
      <c r="C1194">
        <v>92</v>
      </c>
      <c r="D1194">
        <v>31397498</v>
      </c>
      <c r="E1194" t="s">
        <v>2396</v>
      </c>
      <c r="F1194" t="s">
        <v>283</v>
      </c>
      <c r="G1194" t="s">
        <v>5633</v>
      </c>
      <c r="H1194">
        <v>44130</v>
      </c>
      <c r="I1194">
        <v>156</v>
      </c>
      <c r="J1194" t="s">
        <v>19</v>
      </c>
      <c r="K1194" t="s">
        <v>20</v>
      </c>
      <c r="L1194">
        <v>12000000</v>
      </c>
      <c r="M1194">
        <v>2008</v>
      </c>
      <c r="N1194">
        <v>5.4</v>
      </c>
      <c r="O1194" s="4">
        <f t="shared" si="54"/>
        <v>31.397497999999999</v>
      </c>
      <c r="P1194" s="4">
        <f t="shared" si="55"/>
        <v>12</v>
      </c>
      <c r="Q1194" s="4">
        <f t="shared" si="56"/>
        <v>19.397497999999999</v>
      </c>
    </row>
    <row r="1195" spans="1:17" x14ac:dyDescent="0.3">
      <c r="A1195" t="s">
        <v>2503</v>
      </c>
      <c r="B1195">
        <v>201</v>
      </c>
      <c r="C1195">
        <v>106</v>
      </c>
      <c r="D1195">
        <v>25244700</v>
      </c>
      <c r="E1195" t="s">
        <v>366</v>
      </c>
      <c r="F1195" t="s">
        <v>4289</v>
      </c>
      <c r="G1195" t="s">
        <v>6457</v>
      </c>
      <c r="H1195">
        <v>91017</v>
      </c>
      <c r="I1195">
        <v>284</v>
      </c>
      <c r="J1195" t="s">
        <v>19</v>
      </c>
      <c r="K1195" t="s">
        <v>31</v>
      </c>
      <c r="L1195">
        <v>6000000</v>
      </c>
      <c r="M1195">
        <v>1981</v>
      </c>
      <c r="N1195">
        <v>7.2</v>
      </c>
      <c r="O1195" s="4">
        <f t="shared" si="54"/>
        <v>25.244700000000002</v>
      </c>
      <c r="P1195" s="4">
        <f t="shared" si="55"/>
        <v>6</v>
      </c>
      <c r="Q1195" s="4">
        <f t="shared" si="56"/>
        <v>19.244700000000002</v>
      </c>
    </row>
    <row r="1196" spans="1:17" x14ac:dyDescent="0.3">
      <c r="A1196" t="s">
        <v>404</v>
      </c>
      <c r="B1196">
        <v>246</v>
      </c>
      <c r="C1196">
        <v>90</v>
      </c>
      <c r="D1196">
        <v>149234747</v>
      </c>
      <c r="E1196" t="s">
        <v>569</v>
      </c>
      <c r="F1196" t="s">
        <v>285</v>
      </c>
      <c r="G1196" t="s">
        <v>646</v>
      </c>
      <c r="H1196">
        <v>114287</v>
      </c>
      <c r="I1196">
        <v>137</v>
      </c>
      <c r="J1196" t="s">
        <v>19</v>
      </c>
      <c r="K1196" t="s">
        <v>20</v>
      </c>
      <c r="L1196">
        <v>130000000</v>
      </c>
      <c r="M1196">
        <v>2011</v>
      </c>
      <c r="N1196">
        <v>6.7</v>
      </c>
      <c r="O1196" s="4">
        <f t="shared" si="54"/>
        <v>149.234747</v>
      </c>
      <c r="P1196" s="4">
        <f t="shared" si="55"/>
        <v>130</v>
      </c>
      <c r="Q1196" s="4">
        <f t="shared" si="56"/>
        <v>19.234746999999999</v>
      </c>
    </row>
    <row r="1197" spans="1:17" x14ac:dyDescent="0.3">
      <c r="A1197" t="s">
        <v>306</v>
      </c>
      <c r="B1197">
        <v>138</v>
      </c>
      <c r="C1197">
        <v>131</v>
      </c>
      <c r="D1197">
        <v>54228104</v>
      </c>
      <c r="E1197" t="s">
        <v>2927</v>
      </c>
      <c r="F1197" t="s">
        <v>67</v>
      </c>
      <c r="G1197" t="s">
        <v>2928</v>
      </c>
      <c r="H1197">
        <v>104991</v>
      </c>
      <c r="I1197">
        <v>544</v>
      </c>
      <c r="J1197" t="s">
        <v>19</v>
      </c>
      <c r="K1197" t="s">
        <v>31</v>
      </c>
      <c r="L1197">
        <v>35000000</v>
      </c>
      <c r="M1197">
        <v>2002</v>
      </c>
      <c r="N1197">
        <v>7.7</v>
      </c>
      <c r="O1197" s="4">
        <f t="shared" si="54"/>
        <v>54.228104000000002</v>
      </c>
      <c r="P1197" s="4">
        <f t="shared" si="55"/>
        <v>35</v>
      </c>
      <c r="Q1197" s="4">
        <f t="shared" si="56"/>
        <v>19.228104000000002</v>
      </c>
    </row>
    <row r="1198" spans="1:17" x14ac:dyDescent="0.3">
      <c r="A1198" t="s">
        <v>915</v>
      </c>
      <c r="B1198">
        <v>265</v>
      </c>
      <c r="C1198">
        <v>116</v>
      </c>
      <c r="D1198">
        <v>119219978</v>
      </c>
      <c r="E1198" t="s">
        <v>916</v>
      </c>
      <c r="F1198" t="s">
        <v>588</v>
      </c>
      <c r="G1198" t="s">
        <v>917</v>
      </c>
      <c r="H1198">
        <v>189806</v>
      </c>
      <c r="I1198">
        <v>316</v>
      </c>
      <c r="J1198" t="s">
        <v>19</v>
      </c>
      <c r="K1198" t="s">
        <v>20</v>
      </c>
      <c r="L1198">
        <v>100000000</v>
      </c>
      <c r="M1198">
        <v>2010</v>
      </c>
      <c r="N1198">
        <v>6.7</v>
      </c>
      <c r="O1198" s="4">
        <f t="shared" si="54"/>
        <v>119.219978</v>
      </c>
      <c r="P1198" s="4">
        <f t="shared" si="55"/>
        <v>100</v>
      </c>
      <c r="Q1198" s="4">
        <f t="shared" si="56"/>
        <v>19.219977999999998</v>
      </c>
    </row>
    <row r="1199" spans="1:17" x14ac:dyDescent="0.3">
      <c r="A1199" t="s">
        <v>2911</v>
      </c>
      <c r="B1199">
        <v>148</v>
      </c>
      <c r="C1199">
        <v>109</v>
      </c>
      <c r="D1199">
        <v>49185998</v>
      </c>
      <c r="E1199" t="s">
        <v>1671</v>
      </c>
      <c r="F1199" t="s">
        <v>844</v>
      </c>
      <c r="G1199" t="s">
        <v>3904</v>
      </c>
      <c r="H1199">
        <v>74476</v>
      </c>
      <c r="I1199">
        <v>184</v>
      </c>
      <c r="J1199" t="s">
        <v>19</v>
      </c>
      <c r="K1199" t="s">
        <v>20</v>
      </c>
      <c r="L1199">
        <v>30000000</v>
      </c>
      <c r="M1199">
        <v>2009</v>
      </c>
      <c r="N1199">
        <v>7.4</v>
      </c>
      <c r="O1199" s="4">
        <f t="shared" si="54"/>
        <v>49.185997999999998</v>
      </c>
      <c r="P1199" s="4">
        <f t="shared" si="55"/>
        <v>30</v>
      </c>
      <c r="Q1199" s="4">
        <f t="shared" si="56"/>
        <v>19.185997999999998</v>
      </c>
    </row>
    <row r="1200" spans="1:17" x14ac:dyDescent="0.3">
      <c r="A1200" t="s">
        <v>2185</v>
      </c>
      <c r="B1200">
        <v>34</v>
      </c>
      <c r="C1200">
        <v>93</v>
      </c>
      <c r="D1200">
        <v>31155435</v>
      </c>
      <c r="E1200" t="s">
        <v>1396</v>
      </c>
      <c r="F1200" t="s">
        <v>1625</v>
      </c>
      <c r="G1200" t="s">
        <v>5636</v>
      </c>
      <c r="H1200">
        <v>42644</v>
      </c>
      <c r="I1200">
        <v>102</v>
      </c>
      <c r="J1200" t="s">
        <v>19</v>
      </c>
      <c r="K1200" t="s">
        <v>20</v>
      </c>
      <c r="L1200">
        <v>12000000</v>
      </c>
      <c r="M1200">
        <v>2001</v>
      </c>
      <c r="N1200">
        <v>6.2</v>
      </c>
      <c r="O1200" s="4">
        <f t="shared" si="54"/>
        <v>31.155435000000001</v>
      </c>
      <c r="P1200" s="4">
        <f t="shared" si="55"/>
        <v>12</v>
      </c>
      <c r="Q1200" s="4">
        <f t="shared" si="56"/>
        <v>19.155435000000001</v>
      </c>
    </row>
    <row r="1201" spans="1:17" x14ac:dyDescent="0.3">
      <c r="A1201" t="s">
        <v>4516</v>
      </c>
      <c r="B1201">
        <v>131</v>
      </c>
      <c r="C1201">
        <v>137</v>
      </c>
      <c r="D1201">
        <v>39143839</v>
      </c>
      <c r="E1201" t="s">
        <v>2570</v>
      </c>
      <c r="F1201" t="s">
        <v>1268</v>
      </c>
      <c r="G1201" t="s">
        <v>4517</v>
      </c>
      <c r="H1201">
        <v>38658</v>
      </c>
      <c r="I1201">
        <v>284</v>
      </c>
      <c r="J1201" t="s">
        <v>19</v>
      </c>
      <c r="K1201" t="s">
        <v>20</v>
      </c>
      <c r="L1201">
        <v>20000000</v>
      </c>
      <c r="M1201">
        <v>2006</v>
      </c>
      <c r="N1201">
        <v>5</v>
      </c>
      <c r="O1201" s="4">
        <f t="shared" si="54"/>
        <v>39.143839</v>
      </c>
      <c r="P1201" s="4">
        <f t="shared" si="55"/>
        <v>20</v>
      </c>
      <c r="Q1201" s="4">
        <f t="shared" si="56"/>
        <v>19.143839</v>
      </c>
    </row>
    <row r="1202" spans="1:17" x14ac:dyDescent="0.3">
      <c r="A1202" t="s">
        <v>3203</v>
      </c>
      <c r="B1202">
        <v>174</v>
      </c>
      <c r="C1202">
        <v>97</v>
      </c>
      <c r="D1202">
        <v>24138847</v>
      </c>
      <c r="E1202" t="s">
        <v>872</v>
      </c>
      <c r="F1202" t="s">
        <v>1081</v>
      </c>
      <c r="G1202" t="s">
        <v>6605</v>
      </c>
      <c r="H1202">
        <v>114797</v>
      </c>
      <c r="I1202">
        <v>472</v>
      </c>
      <c r="J1202" t="s">
        <v>19</v>
      </c>
      <c r="K1202" t="s">
        <v>20</v>
      </c>
      <c r="L1202">
        <v>5000000</v>
      </c>
      <c r="M1202">
        <v>2006</v>
      </c>
      <c r="N1202">
        <v>7.4</v>
      </c>
      <c r="O1202" s="4">
        <f t="shared" si="54"/>
        <v>24.138846999999998</v>
      </c>
      <c r="P1202" s="4">
        <f t="shared" si="55"/>
        <v>5</v>
      </c>
      <c r="Q1202" s="4">
        <f t="shared" si="56"/>
        <v>19.138846999999998</v>
      </c>
    </row>
    <row r="1203" spans="1:17" x14ac:dyDescent="0.3">
      <c r="A1203" t="s">
        <v>590</v>
      </c>
      <c r="B1203">
        <v>308</v>
      </c>
      <c r="C1203">
        <v>101</v>
      </c>
      <c r="D1203">
        <v>39103378</v>
      </c>
      <c r="E1203" t="s">
        <v>2570</v>
      </c>
      <c r="F1203" t="s">
        <v>1654</v>
      </c>
      <c r="G1203" t="s">
        <v>4790</v>
      </c>
      <c r="H1203">
        <v>93272</v>
      </c>
      <c r="I1203">
        <v>251</v>
      </c>
      <c r="J1203" t="s">
        <v>19</v>
      </c>
      <c r="K1203" t="s">
        <v>20</v>
      </c>
      <c r="L1203">
        <v>20000000</v>
      </c>
      <c r="M1203">
        <v>2010</v>
      </c>
      <c r="N1203">
        <v>6.5</v>
      </c>
      <c r="O1203" s="4">
        <f t="shared" si="54"/>
        <v>39.103377999999999</v>
      </c>
      <c r="P1203" s="4">
        <f t="shared" si="55"/>
        <v>20</v>
      </c>
      <c r="Q1203" s="4">
        <f t="shared" si="56"/>
        <v>19.103377999999999</v>
      </c>
    </row>
    <row r="1204" spans="1:17" x14ac:dyDescent="0.3">
      <c r="A1204" t="s">
        <v>1063</v>
      </c>
      <c r="B1204">
        <v>131</v>
      </c>
      <c r="C1204">
        <v>106</v>
      </c>
      <c r="D1204">
        <v>59068786</v>
      </c>
      <c r="E1204" t="s">
        <v>995</v>
      </c>
      <c r="F1204" t="s">
        <v>2918</v>
      </c>
      <c r="G1204" t="s">
        <v>2919</v>
      </c>
      <c r="H1204">
        <v>86902</v>
      </c>
      <c r="I1204">
        <v>411</v>
      </c>
      <c r="J1204" t="s">
        <v>19</v>
      </c>
      <c r="K1204" t="s">
        <v>20</v>
      </c>
      <c r="L1204">
        <v>40000000</v>
      </c>
      <c r="M1204">
        <v>2001</v>
      </c>
      <c r="N1204">
        <v>6.4</v>
      </c>
      <c r="O1204" s="4">
        <f t="shared" si="54"/>
        <v>59.068786000000003</v>
      </c>
      <c r="P1204" s="4">
        <f t="shared" si="55"/>
        <v>40</v>
      </c>
      <c r="Q1204" s="4">
        <f t="shared" si="56"/>
        <v>19.068786000000003</v>
      </c>
    </row>
    <row r="1205" spans="1:17" x14ac:dyDescent="0.3">
      <c r="A1205" t="s">
        <v>1302</v>
      </c>
      <c r="B1205">
        <v>119</v>
      </c>
      <c r="C1205">
        <v>98</v>
      </c>
      <c r="D1205">
        <v>56044241</v>
      </c>
      <c r="E1205" t="s">
        <v>1770</v>
      </c>
      <c r="F1205" t="s">
        <v>421</v>
      </c>
      <c r="G1205" t="s">
        <v>3626</v>
      </c>
      <c r="H1205">
        <v>122187</v>
      </c>
      <c r="I1205">
        <v>339</v>
      </c>
      <c r="J1205" t="s">
        <v>19</v>
      </c>
      <c r="K1205" t="s">
        <v>20</v>
      </c>
      <c r="L1205">
        <v>37000000</v>
      </c>
      <c r="M1205">
        <v>2004</v>
      </c>
      <c r="N1205">
        <v>6.1</v>
      </c>
      <c r="O1205" s="4">
        <f t="shared" si="54"/>
        <v>56.044241</v>
      </c>
      <c r="P1205" s="4">
        <f t="shared" si="55"/>
        <v>37</v>
      </c>
      <c r="Q1205" s="4">
        <f t="shared" si="56"/>
        <v>19.044241</v>
      </c>
    </row>
    <row r="1206" spans="1:17" x14ac:dyDescent="0.3">
      <c r="A1206" t="s">
        <v>5214</v>
      </c>
      <c r="B1206">
        <v>128</v>
      </c>
      <c r="C1206">
        <v>99</v>
      </c>
      <c r="D1206">
        <v>33860010</v>
      </c>
      <c r="E1206" t="s">
        <v>877</v>
      </c>
      <c r="F1206" t="s">
        <v>370</v>
      </c>
      <c r="G1206" t="s">
        <v>5215</v>
      </c>
      <c r="H1206">
        <v>33088</v>
      </c>
      <c r="I1206">
        <v>143</v>
      </c>
      <c r="J1206" t="s">
        <v>19</v>
      </c>
      <c r="K1206" t="s">
        <v>20</v>
      </c>
      <c r="L1206">
        <v>15000000</v>
      </c>
      <c r="M1206">
        <v>2009</v>
      </c>
      <c r="N1206">
        <v>4.8</v>
      </c>
      <c r="O1206" s="4">
        <f t="shared" si="54"/>
        <v>33.860010000000003</v>
      </c>
      <c r="P1206" s="4">
        <f t="shared" si="55"/>
        <v>15</v>
      </c>
      <c r="Q1206" s="4">
        <f t="shared" si="56"/>
        <v>18.860010000000003</v>
      </c>
    </row>
    <row r="1207" spans="1:17" x14ac:dyDescent="0.3">
      <c r="A1207" t="s">
        <v>5185</v>
      </c>
      <c r="B1207">
        <v>78</v>
      </c>
      <c r="C1207">
        <v>120</v>
      </c>
      <c r="D1207">
        <v>33771174</v>
      </c>
      <c r="E1207" t="s">
        <v>753</v>
      </c>
      <c r="F1207" t="s">
        <v>470</v>
      </c>
      <c r="G1207" t="s">
        <v>5186</v>
      </c>
      <c r="H1207">
        <v>27044</v>
      </c>
      <c r="I1207">
        <v>240</v>
      </c>
      <c r="J1207" t="s">
        <v>19</v>
      </c>
      <c r="K1207" t="s">
        <v>20</v>
      </c>
      <c r="L1207">
        <v>15000000</v>
      </c>
      <c r="M1207">
        <v>2000</v>
      </c>
      <c r="N1207">
        <v>6.8</v>
      </c>
      <c r="O1207" s="4">
        <f t="shared" si="54"/>
        <v>33.771174000000002</v>
      </c>
      <c r="P1207" s="4">
        <f t="shared" si="55"/>
        <v>15</v>
      </c>
      <c r="Q1207" s="4">
        <f t="shared" si="56"/>
        <v>18.771174000000002</v>
      </c>
    </row>
    <row r="1208" spans="1:17" hidden="1" x14ac:dyDescent="0.3">
      <c r="A1208" t="s">
        <v>6922</v>
      </c>
      <c r="B1208">
        <v>21</v>
      </c>
      <c r="C1208">
        <v>81</v>
      </c>
      <c r="D1208">
        <v>5228617</v>
      </c>
      <c r="E1208" t="s">
        <v>872</v>
      </c>
      <c r="F1208" t="s">
        <v>6922</v>
      </c>
      <c r="G1208" t="s">
        <v>7791</v>
      </c>
      <c r="H1208">
        <v>2770</v>
      </c>
      <c r="I1208">
        <v>32</v>
      </c>
      <c r="J1208" t="s">
        <v>19</v>
      </c>
      <c r="K1208" t="s">
        <v>20</v>
      </c>
      <c r="L1208">
        <v>100000</v>
      </c>
      <c r="M1208">
        <v>1987</v>
      </c>
      <c r="N1208">
        <v>7</v>
      </c>
      <c r="O1208" s="4">
        <f t="shared" si="54"/>
        <v>5.2286169999999998</v>
      </c>
      <c r="P1208" s="4">
        <f t="shared" si="55"/>
        <v>0.1</v>
      </c>
      <c r="Q1208" s="4">
        <f t="shared" si="56"/>
        <v>5.1286170000000002</v>
      </c>
    </row>
    <row r="1209" spans="1:17" x14ac:dyDescent="0.3">
      <c r="A1209" t="s">
        <v>1686</v>
      </c>
      <c r="B1209">
        <v>107</v>
      </c>
      <c r="C1209">
        <v>101</v>
      </c>
      <c r="D1209">
        <v>51758599</v>
      </c>
      <c r="E1209" t="s">
        <v>1740</v>
      </c>
      <c r="F1209" t="s">
        <v>2925</v>
      </c>
      <c r="G1209" t="s">
        <v>3454</v>
      </c>
      <c r="H1209">
        <v>27580</v>
      </c>
      <c r="I1209">
        <v>232</v>
      </c>
      <c r="J1209" t="s">
        <v>19</v>
      </c>
      <c r="K1209" t="s">
        <v>20</v>
      </c>
      <c r="L1209">
        <v>33000000</v>
      </c>
      <c r="M1209">
        <v>2001</v>
      </c>
      <c r="N1209">
        <v>5.5</v>
      </c>
      <c r="O1209" s="4">
        <f t="shared" si="54"/>
        <v>51.758598999999997</v>
      </c>
      <c r="P1209" s="4">
        <f t="shared" si="55"/>
        <v>33</v>
      </c>
      <c r="Q1209" s="4">
        <f t="shared" si="56"/>
        <v>18.758598999999997</v>
      </c>
    </row>
    <row r="1210" spans="1:17" x14ac:dyDescent="0.3">
      <c r="A1210" t="s">
        <v>4060</v>
      </c>
      <c r="B1210">
        <v>186</v>
      </c>
      <c r="C1210">
        <v>109</v>
      </c>
      <c r="D1210">
        <v>35635046</v>
      </c>
      <c r="E1210" t="s">
        <v>268</v>
      </c>
      <c r="F1210" t="s">
        <v>189</v>
      </c>
      <c r="G1210" t="s">
        <v>4973</v>
      </c>
      <c r="H1210">
        <v>121058</v>
      </c>
      <c r="I1210">
        <v>482</v>
      </c>
      <c r="J1210" t="s">
        <v>19</v>
      </c>
      <c r="K1210" t="s">
        <v>31</v>
      </c>
      <c r="L1210">
        <v>17000000</v>
      </c>
      <c r="M1210">
        <v>2006</v>
      </c>
      <c r="N1210">
        <v>6.7</v>
      </c>
      <c r="O1210" s="4">
        <f t="shared" si="54"/>
        <v>35.635046000000003</v>
      </c>
      <c r="P1210" s="4">
        <f t="shared" si="55"/>
        <v>17</v>
      </c>
      <c r="Q1210" s="4">
        <f t="shared" si="56"/>
        <v>18.635046000000003</v>
      </c>
    </row>
    <row r="1211" spans="1:17" hidden="1" x14ac:dyDescent="0.3">
      <c r="A1211" t="s">
        <v>6870</v>
      </c>
      <c r="B1211">
        <v>21</v>
      </c>
      <c r="C1211">
        <v>107</v>
      </c>
      <c r="D1211">
        <v>8000000</v>
      </c>
      <c r="E1211" t="s">
        <v>6871</v>
      </c>
      <c r="F1211" t="s">
        <v>6872</v>
      </c>
      <c r="G1211" t="s">
        <v>6873</v>
      </c>
      <c r="H1211">
        <v>3167</v>
      </c>
      <c r="I1211">
        <v>90</v>
      </c>
      <c r="J1211" t="s">
        <v>19</v>
      </c>
      <c r="K1211" t="s">
        <v>20</v>
      </c>
      <c r="L1211">
        <v>3768785</v>
      </c>
      <c r="M1211">
        <v>1950</v>
      </c>
      <c r="N1211">
        <v>7</v>
      </c>
      <c r="O1211" s="4">
        <f t="shared" si="54"/>
        <v>8</v>
      </c>
      <c r="P1211" s="4">
        <f t="shared" si="55"/>
        <v>3.7687849999999998</v>
      </c>
      <c r="Q1211" s="4">
        <f t="shared" si="56"/>
        <v>4.2312150000000006</v>
      </c>
    </row>
    <row r="1212" spans="1:17" x14ac:dyDescent="0.3">
      <c r="A1212" t="s">
        <v>2309</v>
      </c>
      <c r="B1212">
        <v>93</v>
      </c>
      <c r="C1212">
        <v>104</v>
      </c>
      <c r="D1212">
        <v>25625110</v>
      </c>
      <c r="E1212" t="s">
        <v>201</v>
      </c>
      <c r="F1212" t="s">
        <v>922</v>
      </c>
      <c r="G1212" t="s">
        <v>6300</v>
      </c>
      <c r="H1212">
        <v>138707</v>
      </c>
      <c r="I1212">
        <v>202</v>
      </c>
      <c r="J1212" t="s">
        <v>19</v>
      </c>
      <c r="K1212" t="s">
        <v>20</v>
      </c>
      <c r="L1212">
        <v>7000000</v>
      </c>
      <c r="M1212">
        <v>1995</v>
      </c>
      <c r="N1212">
        <v>7.2</v>
      </c>
      <c r="O1212" s="4">
        <f t="shared" si="54"/>
        <v>25.625109999999999</v>
      </c>
      <c r="P1212" s="4">
        <f t="shared" si="55"/>
        <v>7</v>
      </c>
      <c r="Q1212" s="4">
        <f t="shared" si="56"/>
        <v>18.625109999999999</v>
      </c>
    </row>
    <row r="1213" spans="1:17" hidden="1" x14ac:dyDescent="0.3">
      <c r="A1213" t="s">
        <v>6986</v>
      </c>
      <c r="B1213">
        <v>75</v>
      </c>
      <c r="C1213">
        <v>90</v>
      </c>
      <c r="D1213">
        <v>5844929</v>
      </c>
      <c r="E1213" t="s">
        <v>1289</v>
      </c>
      <c r="F1213" t="s">
        <v>361</v>
      </c>
      <c r="G1213" t="s">
        <v>6987</v>
      </c>
      <c r="H1213">
        <v>6000</v>
      </c>
      <c r="I1213">
        <v>109</v>
      </c>
      <c r="J1213" t="s">
        <v>19</v>
      </c>
      <c r="K1213" t="s">
        <v>20</v>
      </c>
      <c r="L1213">
        <v>3000000</v>
      </c>
      <c r="M1213">
        <v>2002</v>
      </c>
      <c r="N1213">
        <v>7</v>
      </c>
      <c r="O1213" s="4">
        <f t="shared" si="54"/>
        <v>5.8449289999999996</v>
      </c>
      <c r="P1213" s="4">
        <f t="shared" si="55"/>
        <v>3</v>
      </c>
      <c r="Q1213" s="4">
        <f t="shared" si="56"/>
        <v>2.8449289999999996</v>
      </c>
    </row>
    <row r="1214" spans="1:17" hidden="1" x14ac:dyDescent="0.3">
      <c r="A1214" t="s">
        <v>4590</v>
      </c>
      <c r="B1214">
        <v>115</v>
      </c>
      <c r="C1214">
        <v>122</v>
      </c>
      <c r="D1214">
        <v>8596914</v>
      </c>
      <c r="E1214" t="s">
        <v>817</v>
      </c>
      <c r="F1214" t="s">
        <v>1574</v>
      </c>
      <c r="G1214" t="s">
        <v>6473</v>
      </c>
      <c r="H1214">
        <v>23023</v>
      </c>
      <c r="I1214">
        <v>148</v>
      </c>
      <c r="J1214" t="s">
        <v>19</v>
      </c>
      <c r="K1214" t="s">
        <v>20</v>
      </c>
      <c r="L1214">
        <v>6000000</v>
      </c>
      <c r="M1214">
        <v>2000</v>
      </c>
      <c r="N1214">
        <v>7</v>
      </c>
      <c r="O1214" s="4">
        <f t="shared" si="54"/>
        <v>8.5969139999999999</v>
      </c>
      <c r="P1214" s="4">
        <f t="shared" si="55"/>
        <v>6</v>
      </c>
      <c r="Q1214" s="4">
        <f t="shared" si="56"/>
        <v>2.5969139999999999</v>
      </c>
    </row>
    <row r="1215" spans="1:17" x14ac:dyDescent="0.3">
      <c r="A1215" t="s">
        <v>4004</v>
      </c>
      <c r="B1215">
        <v>226</v>
      </c>
      <c r="C1215">
        <v>129</v>
      </c>
      <c r="D1215">
        <v>33565375</v>
      </c>
      <c r="E1215" t="s">
        <v>1610</v>
      </c>
      <c r="F1215" t="s">
        <v>800</v>
      </c>
      <c r="G1215" t="s">
        <v>4005</v>
      </c>
      <c r="H1215">
        <v>111351</v>
      </c>
      <c r="I1215">
        <v>568</v>
      </c>
      <c r="J1215" t="s">
        <v>19</v>
      </c>
      <c r="K1215" t="s">
        <v>31</v>
      </c>
      <c r="L1215">
        <v>15000000</v>
      </c>
      <c r="M1215">
        <v>2005</v>
      </c>
      <c r="N1215">
        <v>7.5</v>
      </c>
      <c r="O1215" s="4">
        <f t="shared" si="54"/>
        <v>33.565375000000003</v>
      </c>
      <c r="P1215" s="4">
        <f t="shared" si="55"/>
        <v>15</v>
      </c>
      <c r="Q1215" s="4">
        <f t="shared" si="56"/>
        <v>18.565375000000003</v>
      </c>
    </row>
    <row r="1216" spans="1:17" hidden="1" x14ac:dyDescent="0.3">
      <c r="A1216" t="s">
        <v>5927</v>
      </c>
      <c r="B1216">
        <v>47</v>
      </c>
      <c r="C1216">
        <v>108</v>
      </c>
      <c r="D1216">
        <v>11703287</v>
      </c>
      <c r="E1216" t="s">
        <v>3166</v>
      </c>
      <c r="F1216" t="s">
        <v>5928</v>
      </c>
      <c r="G1216" t="s">
        <v>5929</v>
      </c>
      <c r="H1216">
        <v>4360</v>
      </c>
      <c r="I1216">
        <v>148</v>
      </c>
      <c r="J1216" t="s">
        <v>19</v>
      </c>
      <c r="K1216" t="s">
        <v>20</v>
      </c>
      <c r="L1216">
        <v>10000000</v>
      </c>
      <c r="M1216">
        <v>2005</v>
      </c>
      <c r="N1216">
        <v>7</v>
      </c>
      <c r="O1216" s="4">
        <f t="shared" si="54"/>
        <v>11.703287</v>
      </c>
      <c r="P1216" s="4">
        <f t="shared" si="55"/>
        <v>10</v>
      </c>
      <c r="Q1216" s="4">
        <f t="shared" si="56"/>
        <v>1.7032869999999996</v>
      </c>
    </row>
    <row r="1217" spans="1:17" x14ac:dyDescent="0.3">
      <c r="A1217" t="s">
        <v>647</v>
      </c>
      <c r="B1217">
        <v>75</v>
      </c>
      <c r="C1217">
        <v>118</v>
      </c>
      <c r="D1217">
        <v>66488090</v>
      </c>
      <c r="E1217" t="s">
        <v>1110</v>
      </c>
      <c r="F1217" t="s">
        <v>902</v>
      </c>
      <c r="G1217" t="s">
        <v>2567</v>
      </c>
      <c r="H1217">
        <v>120202</v>
      </c>
      <c r="I1217">
        <v>397</v>
      </c>
      <c r="J1217" t="s">
        <v>19</v>
      </c>
      <c r="K1217" t="s">
        <v>20</v>
      </c>
      <c r="L1217">
        <v>48000000</v>
      </c>
      <c r="M1217">
        <v>1999</v>
      </c>
      <c r="N1217">
        <v>6.7</v>
      </c>
      <c r="O1217" s="4">
        <f t="shared" si="54"/>
        <v>66.48809</v>
      </c>
      <c r="P1217" s="4">
        <f t="shared" si="55"/>
        <v>48</v>
      </c>
      <c r="Q1217" s="4">
        <f t="shared" si="56"/>
        <v>18.48809</v>
      </c>
    </row>
    <row r="1218" spans="1:17" x14ac:dyDescent="0.3">
      <c r="A1218" t="s">
        <v>1093</v>
      </c>
      <c r="B1218">
        <v>308</v>
      </c>
      <c r="C1218">
        <v>121</v>
      </c>
      <c r="D1218">
        <v>110416702</v>
      </c>
      <c r="E1218" t="s">
        <v>1106</v>
      </c>
      <c r="F1218" t="s">
        <v>55</v>
      </c>
      <c r="G1218" t="s">
        <v>1107</v>
      </c>
      <c r="H1218">
        <v>307539</v>
      </c>
      <c r="I1218">
        <v>577</v>
      </c>
      <c r="J1218" t="s">
        <v>19</v>
      </c>
      <c r="K1218" t="s">
        <v>20</v>
      </c>
      <c r="L1218">
        <v>92000000</v>
      </c>
      <c r="M1218">
        <v>2008</v>
      </c>
      <c r="N1218">
        <v>7</v>
      </c>
      <c r="O1218" s="4">
        <f t="shared" ref="O1218:O1281" si="57">D1218/1000000</f>
        <v>110.416702</v>
      </c>
      <c r="P1218" s="4">
        <f t="shared" ref="P1218:P1281" si="58">L1218/1000000</f>
        <v>92</v>
      </c>
      <c r="Q1218" s="4">
        <f t="shared" ref="Q1218:Q1281" si="59">O1218-P1218</f>
        <v>18.416702000000001</v>
      </c>
    </row>
    <row r="1219" spans="1:17" hidden="1" x14ac:dyDescent="0.3">
      <c r="A1219" t="s">
        <v>6665</v>
      </c>
      <c r="B1219">
        <v>59</v>
      </c>
      <c r="C1219">
        <v>150</v>
      </c>
      <c r="D1219">
        <v>6157157</v>
      </c>
      <c r="E1219" t="s">
        <v>1289</v>
      </c>
      <c r="F1219" t="s">
        <v>1379</v>
      </c>
      <c r="G1219" t="s">
        <v>6666</v>
      </c>
      <c r="H1219">
        <v>21416</v>
      </c>
      <c r="I1219">
        <v>198</v>
      </c>
      <c r="J1219" t="s">
        <v>19</v>
      </c>
      <c r="K1219" t="s">
        <v>20</v>
      </c>
      <c r="L1219">
        <v>5000000</v>
      </c>
      <c r="M1219">
        <v>1989</v>
      </c>
      <c r="N1219">
        <v>7</v>
      </c>
      <c r="O1219" s="4">
        <f t="shared" si="57"/>
        <v>6.1571569999999998</v>
      </c>
      <c r="P1219" s="4">
        <f t="shared" si="58"/>
        <v>5</v>
      </c>
      <c r="Q1219" s="4">
        <f t="shared" si="59"/>
        <v>1.1571569999999998</v>
      </c>
    </row>
    <row r="1220" spans="1:17" x14ac:dyDescent="0.3">
      <c r="A1220" t="s">
        <v>5189</v>
      </c>
      <c r="B1220">
        <v>220</v>
      </c>
      <c r="C1220">
        <v>119</v>
      </c>
      <c r="D1220">
        <v>33386128</v>
      </c>
      <c r="E1220" t="s">
        <v>2914</v>
      </c>
      <c r="F1220" t="s">
        <v>4243</v>
      </c>
      <c r="G1220" t="s">
        <v>5190</v>
      </c>
      <c r="H1220">
        <v>36372</v>
      </c>
      <c r="I1220">
        <v>491</v>
      </c>
      <c r="J1220" t="s">
        <v>19</v>
      </c>
      <c r="K1220" t="s">
        <v>20</v>
      </c>
      <c r="L1220">
        <v>15000000</v>
      </c>
      <c r="M1220">
        <v>2009</v>
      </c>
      <c r="N1220">
        <v>4.9000000000000004</v>
      </c>
      <c r="O1220" s="4">
        <f t="shared" si="57"/>
        <v>33.386127999999999</v>
      </c>
      <c r="P1220" s="4">
        <f t="shared" si="58"/>
        <v>15</v>
      </c>
      <c r="Q1220" s="4">
        <f t="shared" si="59"/>
        <v>18.386127999999999</v>
      </c>
    </row>
    <row r="1221" spans="1:17" hidden="1" x14ac:dyDescent="0.3">
      <c r="A1221" t="s">
        <v>7731</v>
      </c>
      <c r="B1221">
        <v>38</v>
      </c>
      <c r="C1221">
        <v>106</v>
      </c>
      <c r="D1221">
        <v>1027119</v>
      </c>
      <c r="E1221" t="s">
        <v>1671</v>
      </c>
      <c r="F1221" t="s">
        <v>5294</v>
      </c>
      <c r="G1221" t="s">
        <v>7732</v>
      </c>
      <c r="H1221">
        <v>2742</v>
      </c>
      <c r="I1221">
        <v>73</v>
      </c>
      <c r="J1221" t="s">
        <v>19</v>
      </c>
      <c r="K1221" t="s">
        <v>20</v>
      </c>
      <c r="L1221">
        <v>225000</v>
      </c>
      <c r="M1221">
        <v>2000</v>
      </c>
      <c r="N1221">
        <v>7</v>
      </c>
      <c r="O1221" s="4">
        <f t="shared" si="57"/>
        <v>1.0271189999999999</v>
      </c>
      <c r="P1221" s="4">
        <f t="shared" si="58"/>
        <v>0.22500000000000001</v>
      </c>
      <c r="Q1221" s="4">
        <f t="shared" si="59"/>
        <v>0.80211899999999992</v>
      </c>
    </row>
    <row r="1222" spans="1:17" hidden="1" x14ac:dyDescent="0.3">
      <c r="A1222" t="s">
        <v>7436</v>
      </c>
      <c r="B1222">
        <v>51</v>
      </c>
      <c r="C1222">
        <v>94</v>
      </c>
      <c r="D1222">
        <v>1744858</v>
      </c>
      <c r="E1222" t="s">
        <v>2139</v>
      </c>
      <c r="F1222" t="s">
        <v>733</v>
      </c>
      <c r="G1222" t="s">
        <v>7437</v>
      </c>
      <c r="H1222">
        <v>6084</v>
      </c>
      <c r="I1222">
        <v>120</v>
      </c>
      <c r="J1222" t="s">
        <v>19</v>
      </c>
      <c r="K1222" t="s">
        <v>20</v>
      </c>
      <c r="L1222">
        <v>1000000</v>
      </c>
      <c r="M1222">
        <v>2000</v>
      </c>
      <c r="N1222">
        <v>7</v>
      </c>
      <c r="O1222" s="4">
        <f t="shared" si="57"/>
        <v>1.744858</v>
      </c>
      <c r="P1222" s="4">
        <f t="shared" si="58"/>
        <v>1</v>
      </c>
      <c r="Q1222" s="4">
        <f t="shared" si="59"/>
        <v>0.74485800000000002</v>
      </c>
    </row>
    <row r="1223" spans="1:17" x14ac:dyDescent="0.3">
      <c r="A1223" t="s">
        <v>669</v>
      </c>
      <c r="B1223">
        <v>233</v>
      </c>
      <c r="C1223">
        <v>95</v>
      </c>
      <c r="D1223">
        <v>148337537</v>
      </c>
      <c r="E1223" t="s">
        <v>670</v>
      </c>
      <c r="F1223" t="s">
        <v>47</v>
      </c>
      <c r="G1223" t="s">
        <v>671</v>
      </c>
      <c r="H1223">
        <v>172754</v>
      </c>
      <c r="I1223">
        <v>187</v>
      </c>
      <c r="J1223" t="s">
        <v>19</v>
      </c>
      <c r="K1223" t="s">
        <v>20</v>
      </c>
      <c r="L1223">
        <v>130000000</v>
      </c>
      <c r="M1223">
        <v>2010</v>
      </c>
      <c r="N1223">
        <v>7.3</v>
      </c>
      <c r="O1223" s="4">
        <f t="shared" si="57"/>
        <v>148.337537</v>
      </c>
      <c r="P1223" s="4">
        <f t="shared" si="58"/>
        <v>130</v>
      </c>
      <c r="Q1223" s="4">
        <f t="shared" si="59"/>
        <v>18.337536999999998</v>
      </c>
    </row>
    <row r="1224" spans="1:17" hidden="1" x14ac:dyDescent="0.3">
      <c r="A1224" t="s">
        <v>7667</v>
      </c>
      <c r="B1224">
        <v>43</v>
      </c>
      <c r="C1224">
        <v>86</v>
      </c>
      <c r="D1224">
        <v>617172</v>
      </c>
      <c r="E1224" t="s">
        <v>38</v>
      </c>
      <c r="F1224" t="s">
        <v>3263</v>
      </c>
      <c r="G1224" t="s">
        <v>7668</v>
      </c>
      <c r="H1224">
        <v>4407</v>
      </c>
      <c r="I1224">
        <v>75</v>
      </c>
      <c r="J1224" t="s">
        <v>19</v>
      </c>
      <c r="K1224" t="s">
        <v>20</v>
      </c>
      <c r="L1224">
        <v>375000</v>
      </c>
      <c r="M1224">
        <v>1997</v>
      </c>
      <c r="N1224">
        <v>7</v>
      </c>
      <c r="O1224" s="4">
        <f t="shared" si="57"/>
        <v>0.61717200000000005</v>
      </c>
      <c r="P1224" s="4">
        <f t="shared" si="58"/>
        <v>0.375</v>
      </c>
      <c r="Q1224" s="4">
        <f t="shared" si="59"/>
        <v>0.24217200000000005</v>
      </c>
    </row>
    <row r="1225" spans="1:17" hidden="1" x14ac:dyDescent="0.3">
      <c r="A1225" t="s">
        <v>7792</v>
      </c>
      <c r="B1225">
        <v>88</v>
      </c>
      <c r="C1225">
        <v>90</v>
      </c>
      <c r="D1225">
        <v>110536</v>
      </c>
      <c r="E1225" t="s">
        <v>5127</v>
      </c>
      <c r="F1225" t="s">
        <v>7793</v>
      </c>
      <c r="G1225" t="s">
        <v>7794</v>
      </c>
      <c r="H1225">
        <v>4117</v>
      </c>
      <c r="I1225">
        <v>118</v>
      </c>
      <c r="J1225" t="s">
        <v>19</v>
      </c>
      <c r="K1225" t="s">
        <v>20</v>
      </c>
      <c r="L1225">
        <v>40000</v>
      </c>
      <c r="M1225">
        <v>2001</v>
      </c>
      <c r="N1225">
        <v>7</v>
      </c>
      <c r="O1225" s="4">
        <f t="shared" si="57"/>
        <v>0.110536</v>
      </c>
      <c r="P1225" s="4">
        <f t="shared" si="58"/>
        <v>0.04</v>
      </c>
      <c r="Q1225" s="4">
        <f t="shared" si="59"/>
        <v>7.0535999999999988E-2</v>
      </c>
    </row>
    <row r="1226" spans="1:17" hidden="1" x14ac:dyDescent="0.3">
      <c r="A1226" t="s">
        <v>7716</v>
      </c>
      <c r="B1226">
        <v>19</v>
      </c>
      <c r="C1226">
        <v>75</v>
      </c>
      <c r="D1226">
        <v>203134</v>
      </c>
      <c r="E1226" t="s">
        <v>7717</v>
      </c>
      <c r="F1226" t="s">
        <v>7718</v>
      </c>
      <c r="G1226" t="s">
        <v>7719</v>
      </c>
      <c r="H1226">
        <v>1428</v>
      </c>
      <c r="I1226">
        <v>21</v>
      </c>
      <c r="J1226" t="s">
        <v>19</v>
      </c>
      <c r="K1226" t="s">
        <v>20</v>
      </c>
      <c r="L1226">
        <v>250000</v>
      </c>
      <c r="M1226">
        <v>1997</v>
      </c>
      <c r="N1226">
        <v>7</v>
      </c>
      <c r="O1226" s="4">
        <f t="shared" si="57"/>
        <v>0.20313400000000001</v>
      </c>
      <c r="P1226" s="4">
        <f t="shared" si="58"/>
        <v>0.25</v>
      </c>
      <c r="Q1226" s="4">
        <f t="shared" si="59"/>
        <v>-4.6865999999999991E-2</v>
      </c>
    </row>
    <row r="1227" spans="1:17" hidden="1" x14ac:dyDescent="0.3">
      <c r="A1227" t="s">
        <v>7774</v>
      </c>
      <c r="B1227">
        <v>5</v>
      </c>
      <c r="C1227">
        <v>72</v>
      </c>
      <c r="D1227">
        <v>4914</v>
      </c>
      <c r="E1227" t="s">
        <v>7775</v>
      </c>
      <c r="F1227" t="s">
        <v>7776</v>
      </c>
      <c r="G1227" t="s">
        <v>7777</v>
      </c>
      <c r="H1227">
        <v>123</v>
      </c>
      <c r="I1227">
        <v>2</v>
      </c>
      <c r="J1227" t="s">
        <v>19</v>
      </c>
      <c r="K1227" t="s">
        <v>20</v>
      </c>
      <c r="L1227">
        <v>150000</v>
      </c>
      <c r="M1227">
        <v>2015</v>
      </c>
      <c r="N1227">
        <v>7</v>
      </c>
      <c r="O1227" s="4">
        <f t="shared" si="57"/>
        <v>4.914E-3</v>
      </c>
      <c r="P1227" s="4">
        <f t="shared" si="58"/>
        <v>0.15</v>
      </c>
      <c r="Q1227" s="4">
        <f t="shared" si="59"/>
        <v>-0.14508599999999999</v>
      </c>
    </row>
    <row r="1228" spans="1:17" x14ac:dyDescent="0.3">
      <c r="A1228" t="s">
        <v>3600</v>
      </c>
      <c r="B1228">
        <v>239</v>
      </c>
      <c r="C1228">
        <v>92</v>
      </c>
      <c r="D1228">
        <v>24792061</v>
      </c>
      <c r="E1228" t="s">
        <v>1289</v>
      </c>
      <c r="F1228" t="s">
        <v>47</v>
      </c>
      <c r="G1228" t="s">
        <v>6252</v>
      </c>
      <c r="H1228">
        <v>191998</v>
      </c>
      <c r="I1228">
        <v>323</v>
      </c>
      <c r="J1228" t="s">
        <v>19</v>
      </c>
      <c r="K1228" t="s">
        <v>20</v>
      </c>
      <c r="L1228">
        <v>6500000</v>
      </c>
      <c r="M1228">
        <v>2005</v>
      </c>
      <c r="N1228">
        <v>7.6</v>
      </c>
      <c r="O1228" s="4">
        <f t="shared" si="57"/>
        <v>24.792061</v>
      </c>
      <c r="P1228" s="4">
        <f t="shared" si="58"/>
        <v>6.5</v>
      </c>
      <c r="Q1228" s="4">
        <f t="shared" si="59"/>
        <v>18.292061</v>
      </c>
    </row>
    <row r="1229" spans="1:17" hidden="1" x14ac:dyDescent="0.3">
      <c r="A1229" t="s">
        <v>7446</v>
      </c>
      <c r="B1229">
        <v>28</v>
      </c>
      <c r="C1229">
        <v>97</v>
      </c>
      <c r="D1229">
        <v>464655</v>
      </c>
      <c r="E1229" t="s">
        <v>1289</v>
      </c>
      <c r="F1229" t="s">
        <v>4275</v>
      </c>
      <c r="G1229" t="s">
        <v>7447</v>
      </c>
      <c r="H1229">
        <v>1524</v>
      </c>
      <c r="I1229">
        <v>29</v>
      </c>
      <c r="J1229" t="s">
        <v>19</v>
      </c>
      <c r="K1229" t="s">
        <v>20</v>
      </c>
      <c r="L1229">
        <v>1000000</v>
      </c>
      <c r="M1229">
        <v>1997</v>
      </c>
      <c r="N1229">
        <v>7</v>
      </c>
      <c r="O1229" s="4">
        <f t="shared" si="57"/>
        <v>0.46465499999999998</v>
      </c>
      <c r="P1229" s="4">
        <f t="shared" si="58"/>
        <v>1</v>
      </c>
      <c r="Q1229" s="4">
        <f t="shared" si="59"/>
        <v>-0.53534499999999996</v>
      </c>
    </row>
    <row r="1230" spans="1:17" hidden="1" x14ac:dyDescent="0.3">
      <c r="A1230" t="s">
        <v>7085</v>
      </c>
      <c r="B1230">
        <v>74</v>
      </c>
      <c r="C1230">
        <v>107</v>
      </c>
      <c r="D1230">
        <v>1282084</v>
      </c>
      <c r="E1230" t="s">
        <v>1671</v>
      </c>
      <c r="F1230" t="s">
        <v>576</v>
      </c>
      <c r="G1230" t="s">
        <v>7086</v>
      </c>
      <c r="H1230">
        <v>6221</v>
      </c>
      <c r="I1230">
        <v>87</v>
      </c>
      <c r="J1230" t="s">
        <v>19</v>
      </c>
      <c r="K1230" t="s">
        <v>20</v>
      </c>
      <c r="L1230">
        <v>2500000</v>
      </c>
      <c r="M1230">
        <v>1999</v>
      </c>
      <c r="N1230">
        <v>7</v>
      </c>
      <c r="O1230" s="4">
        <f t="shared" si="57"/>
        <v>1.282084</v>
      </c>
      <c r="P1230" s="4">
        <f t="shared" si="58"/>
        <v>2.5</v>
      </c>
      <c r="Q1230" s="4">
        <f t="shared" si="59"/>
        <v>-1.217916</v>
      </c>
    </row>
    <row r="1231" spans="1:17" x14ac:dyDescent="0.3">
      <c r="A1231" t="s">
        <v>4355</v>
      </c>
      <c r="B1231">
        <v>129</v>
      </c>
      <c r="C1231">
        <v>132</v>
      </c>
      <c r="D1231">
        <v>40270895</v>
      </c>
      <c r="E1231" t="s">
        <v>1671</v>
      </c>
      <c r="F1231" t="s">
        <v>2015</v>
      </c>
      <c r="G1231" t="s">
        <v>4356</v>
      </c>
      <c r="H1231">
        <v>121937</v>
      </c>
      <c r="I1231">
        <v>431</v>
      </c>
      <c r="J1231" t="s">
        <v>19</v>
      </c>
      <c r="K1231" t="s">
        <v>20</v>
      </c>
      <c r="L1231">
        <v>22000000</v>
      </c>
      <c r="M1231">
        <v>2001</v>
      </c>
      <c r="N1231">
        <v>7.6</v>
      </c>
      <c r="O1231" s="4">
        <f t="shared" si="57"/>
        <v>40.270895000000003</v>
      </c>
      <c r="P1231" s="4">
        <f t="shared" si="58"/>
        <v>22</v>
      </c>
      <c r="Q1231" s="4">
        <f t="shared" si="59"/>
        <v>18.270895000000003</v>
      </c>
    </row>
    <row r="1232" spans="1:17" hidden="1" x14ac:dyDescent="0.3">
      <c r="A1232" t="s">
        <v>7357</v>
      </c>
      <c r="B1232">
        <v>50</v>
      </c>
      <c r="C1232">
        <v>89</v>
      </c>
      <c r="D1232">
        <v>11278</v>
      </c>
      <c r="E1232" t="s">
        <v>1289</v>
      </c>
      <c r="F1232" t="s">
        <v>7358</v>
      </c>
      <c r="G1232" t="s">
        <v>7359</v>
      </c>
      <c r="H1232">
        <v>1229</v>
      </c>
      <c r="I1232">
        <v>2</v>
      </c>
      <c r="J1232" t="s">
        <v>1391</v>
      </c>
      <c r="K1232" t="s">
        <v>1447</v>
      </c>
      <c r="L1232">
        <v>1300000</v>
      </c>
      <c r="M1232">
        <v>2013</v>
      </c>
      <c r="N1232">
        <v>7</v>
      </c>
      <c r="O1232" s="4">
        <f t="shared" si="57"/>
        <v>1.1278E-2</v>
      </c>
      <c r="P1232" s="4">
        <f t="shared" si="58"/>
        <v>1.3</v>
      </c>
      <c r="Q1232" s="4">
        <f t="shared" si="59"/>
        <v>-1.2887220000000001</v>
      </c>
    </row>
    <row r="1233" spans="1:17" hidden="1" x14ac:dyDescent="0.3">
      <c r="A1233" t="s">
        <v>7388</v>
      </c>
      <c r="B1233">
        <v>58</v>
      </c>
      <c r="C1233">
        <v>73</v>
      </c>
      <c r="D1233">
        <v>39659</v>
      </c>
      <c r="E1233" t="s">
        <v>7389</v>
      </c>
      <c r="F1233" t="s">
        <v>7390</v>
      </c>
      <c r="G1233" t="s">
        <v>7391</v>
      </c>
      <c r="H1233">
        <v>1555</v>
      </c>
      <c r="I1233">
        <v>32</v>
      </c>
      <c r="J1233" t="s">
        <v>19</v>
      </c>
      <c r="K1233" t="s">
        <v>162</v>
      </c>
      <c r="L1233">
        <v>1600000</v>
      </c>
      <c r="M1233">
        <v>2002</v>
      </c>
      <c r="N1233">
        <v>7</v>
      </c>
      <c r="O1233" s="4">
        <f t="shared" si="57"/>
        <v>3.9659E-2</v>
      </c>
      <c r="P1233" s="4">
        <f t="shared" si="58"/>
        <v>1.6</v>
      </c>
      <c r="Q1233" s="4">
        <f t="shared" si="59"/>
        <v>-1.5603410000000002</v>
      </c>
    </row>
    <row r="1234" spans="1:17" x14ac:dyDescent="0.3">
      <c r="A1234" t="s">
        <v>531</v>
      </c>
      <c r="B1234">
        <v>264</v>
      </c>
      <c r="C1234">
        <v>133</v>
      </c>
      <c r="D1234">
        <v>160201106</v>
      </c>
      <c r="E1234" t="s">
        <v>28</v>
      </c>
      <c r="F1234" t="s">
        <v>533</v>
      </c>
      <c r="G1234" t="s">
        <v>534</v>
      </c>
      <c r="H1234">
        <v>169914</v>
      </c>
      <c r="I1234">
        <v>1185</v>
      </c>
      <c r="J1234" t="s">
        <v>19</v>
      </c>
      <c r="K1234" t="s">
        <v>31</v>
      </c>
      <c r="L1234">
        <v>142000000</v>
      </c>
      <c r="M1234">
        <v>2002</v>
      </c>
      <c r="N1234">
        <v>6.1</v>
      </c>
      <c r="O1234" s="4">
        <f t="shared" si="57"/>
        <v>160.20110600000001</v>
      </c>
      <c r="P1234" s="4">
        <f t="shared" si="58"/>
        <v>142</v>
      </c>
      <c r="Q1234" s="4">
        <f t="shared" si="59"/>
        <v>18.20110600000001</v>
      </c>
    </row>
    <row r="1235" spans="1:17" hidden="1" x14ac:dyDescent="0.3">
      <c r="A1235" t="s">
        <v>2083</v>
      </c>
      <c r="B1235">
        <v>136</v>
      </c>
      <c r="C1235">
        <v>126</v>
      </c>
      <c r="D1235">
        <v>17804273</v>
      </c>
      <c r="E1235" t="s">
        <v>1962</v>
      </c>
      <c r="F1235" t="s">
        <v>181</v>
      </c>
      <c r="G1235" t="s">
        <v>6090</v>
      </c>
      <c r="H1235">
        <v>20449</v>
      </c>
      <c r="I1235">
        <v>370</v>
      </c>
      <c r="J1235" t="s">
        <v>19</v>
      </c>
      <c r="K1235" t="s">
        <v>20</v>
      </c>
      <c r="L1235">
        <v>20000000</v>
      </c>
      <c r="M1235">
        <v>2000</v>
      </c>
      <c r="N1235">
        <v>7</v>
      </c>
      <c r="O1235" s="4">
        <f t="shared" si="57"/>
        <v>17.804272999999998</v>
      </c>
      <c r="P1235" s="4">
        <f t="shared" si="58"/>
        <v>20</v>
      </c>
      <c r="Q1235" s="4">
        <f t="shared" si="59"/>
        <v>-2.1957270000000015</v>
      </c>
    </row>
    <row r="1236" spans="1:17" x14ac:dyDescent="0.3">
      <c r="A1236" t="s">
        <v>4417</v>
      </c>
      <c r="B1236">
        <v>262</v>
      </c>
      <c r="C1236">
        <v>129</v>
      </c>
      <c r="D1236">
        <v>20167424</v>
      </c>
      <c r="E1236" t="s">
        <v>1001</v>
      </c>
      <c r="F1236" t="s">
        <v>6900</v>
      </c>
      <c r="G1236" t="s">
        <v>6901</v>
      </c>
      <c r="H1236">
        <v>131831</v>
      </c>
      <c r="I1236">
        <v>231</v>
      </c>
      <c r="J1236" t="s">
        <v>1391</v>
      </c>
      <c r="K1236" t="s">
        <v>6902</v>
      </c>
      <c r="L1236">
        <v>2000000</v>
      </c>
      <c r="M1236">
        <v>2009</v>
      </c>
      <c r="N1236">
        <v>8.1999999999999993</v>
      </c>
      <c r="O1236" s="4">
        <f t="shared" si="57"/>
        <v>20.167424</v>
      </c>
      <c r="P1236" s="4">
        <f t="shared" si="58"/>
        <v>2</v>
      </c>
      <c r="Q1236" s="4">
        <f t="shared" si="59"/>
        <v>18.167424</v>
      </c>
    </row>
    <row r="1237" spans="1:17" x14ac:dyDescent="0.3">
      <c r="A1237" t="s">
        <v>4094</v>
      </c>
      <c r="B1237">
        <v>167</v>
      </c>
      <c r="C1237">
        <v>104</v>
      </c>
      <c r="D1237">
        <v>35143332</v>
      </c>
      <c r="E1237" t="s">
        <v>2914</v>
      </c>
      <c r="F1237" t="s">
        <v>3358</v>
      </c>
      <c r="G1237" t="s">
        <v>4095</v>
      </c>
      <c r="H1237">
        <v>45102</v>
      </c>
      <c r="I1237">
        <v>316</v>
      </c>
      <c r="J1237" t="s">
        <v>19</v>
      </c>
      <c r="K1237" t="s">
        <v>20</v>
      </c>
      <c r="L1237">
        <v>17000000</v>
      </c>
      <c r="M1237">
        <v>2003</v>
      </c>
      <c r="N1237">
        <v>5.6</v>
      </c>
      <c r="O1237" s="4">
        <f t="shared" si="57"/>
        <v>35.143332000000001</v>
      </c>
      <c r="P1237" s="4">
        <f t="shared" si="58"/>
        <v>17</v>
      </c>
      <c r="Q1237" s="4">
        <f t="shared" si="59"/>
        <v>18.143332000000001</v>
      </c>
    </row>
    <row r="1238" spans="1:17" x14ac:dyDescent="0.3">
      <c r="A1238" t="s">
        <v>6172</v>
      </c>
      <c r="B1238">
        <v>164</v>
      </c>
      <c r="C1238">
        <v>94</v>
      </c>
      <c r="D1238">
        <v>26049082</v>
      </c>
      <c r="E1238" t="s">
        <v>877</v>
      </c>
      <c r="F1238" t="s">
        <v>6173</v>
      </c>
      <c r="G1238" t="s">
        <v>6174</v>
      </c>
      <c r="H1238">
        <v>76791</v>
      </c>
      <c r="I1238">
        <v>100</v>
      </c>
      <c r="J1238" t="s">
        <v>19</v>
      </c>
      <c r="K1238" t="s">
        <v>20</v>
      </c>
      <c r="L1238">
        <v>8000000</v>
      </c>
      <c r="M1238">
        <v>2014</v>
      </c>
      <c r="N1238">
        <v>6.1</v>
      </c>
      <c r="O1238" s="4">
        <f t="shared" si="57"/>
        <v>26.049081999999999</v>
      </c>
      <c r="P1238" s="4">
        <f t="shared" si="58"/>
        <v>8</v>
      </c>
      <c r="Q1238" s="4">
        <f t="shared" si="59"/>
        <v>18.049081999999999</v>
      </c>
    </row>
    <row r="1239" spans="1:17" x14ac:dyDescent="0.3">
      <c r="A1239" t="s">
        <v>388</v>
      </c>
      <c r="B1239">
        <v>447</v>
      </c>
      <c r="C1239">
        <v>117</v>
      </c>
      <c r="D1239">
        <v>48043505</v>
      </c>
      <c r="E1239" t="s">
        <v>1106</v>
      </c>
      <c r="F1239" t="s">
        <v>3859</v>
      </c>
      <c r="G1239" t="s">
        <v>3860</v>
      </c>
      <c r="H1239">
        <v>435864</v>
      </c>
      <c r="I1239">
        <v>801</v>
      </c>
      <c r="J1239" t="s">
        <v>19</v>
      </c>
      <c r="K1239" t="s">
        <v>31</v>
      </c>
      <c r="L1239">
        <v>30000000</v>
      </c>
      <c r="M1239">
        <v>2010</v>
      </c>
      <c r="N1239">
        <v>7.7</v>
      </c>
      <c r="O1239" s="4">
        <f t="shared" si="57"/>
        <v>48.043505000000003</v>
      </c>
      <c r="P1239" s="4">
        <f t="shared" si="58"/>
        <v>30</v>
      </c>
      <c r="Q1239" s="4">
        <f t="shared" si="59"/>
        <v>18.043505000000003</v>
      </c>
    </row>
    <row r="1240" spans="1:17" x14ac:dyDescent="0.3">
      <c r="A1240" t="s">
        <v>2399</v>
      </c>
      <c r="B1240">
        <v>43</v>
      </c>
      <c r="C1240">
        <v>93</v>
      </c>
      <c r="D1240">
        <v>38037513</v>
      </c>
      <c r="E1240" t="s">
        <v>4520</v>
      </c>
      <c r="F1240" t="s">
        <v>336</v>
      </c>
      <c r="G1240" t="s">
        <v>4521</v>
      </c>
      <c r="H1240">
        <v>49680</v>
      </c>
      <c r="I1240">
        <v>117</v>
      </c>
      <c r="J1240" t="s">
        <v>19</v>
      </c>
      <c r="K1240" t="s">
        <v>20</v>
      </c>
      <c r="L1240">
        <v>20000000</v>
      </c>
      <c r="M1240">
        <v>1991</v>
      </c>
      <c r="N1240">
        <v>6.2</v>
      </c>
      <c r="O1240" s="4">
        <f t="shared" si="57"/>
        <v>38.037512999999997</v>
      </c>
      <c r="P1240" s="4">
        <f t="shared" si="58"/>
        <v>20</v>
      </c>
      <c r="Q1240" s="4">
        <f t="shared" si="59"/>
        <v>18.037512999999997</v>
      </c>
    </row>
    <row r="1241" spans="1:17" hidden="1" x14ac:dyDescent="0.3">
      <c r="A1241" t="s">
        <v>2979</v>
      </c>
      <c r="B1241">
        <v>81</v>
      </c>
      <c r="C1241">
        <v>116</v>
      </c>
      <c r="D1241">
        <v>1980338</v>
      </c>
      <c r="E1241" t="s">
        <v>6684</v>
      </c>
      <c r="F1241" t="s">
        <v>1142</v>
      </c>
      <c r="G1241" t="s">
        <v>6685</v>
      </c>
      <c r="H1241">
        <v>12366</v>
      </c>
      <c r="I1241">
        <v>151</v>
      </c>
      <c r="J1241" t="s">
        <v>19</v>
      </c>
      <c r="K1241" t="s">
        <v>20</v>
      </c>
      <c r="L1241">
        <v>5000000</v>
      </c>
      <c r="M1241">
        <v>1998</v>
      </c>
      <c r="N1241">
        <v>7</v>
      </c>
      <c r="O1241" s="4">
        <f t="shared" si="57"/>
        <v>1.9803379999999999</v>
      </c>
      <c r="P1241" s="4">
        <f t="shared" si="58"/>
        <v>5</v>
      </c>
      <c r="Q1241" s="4">
        <f t="shared" si="59"/>
        <v>-3.0196620000000003</v>
      </c>
    </row>
    <row r="1242" spans="1:17" hidden="1" x14ac:dyDescent="0.3">
      <c r="A1242" t="s">
        <v>6831</v>
      </c>
      <c r="B1242">
        <v>41</v>
      </c>
      <c r="C1242">
        <v>99</v>
      </c>
      <c r="D1242">
        <v>562059</v>
      </c>
      <c r="E1242" t="s">
        <v>1962</v>
      </c>
      <c r="F1242" t="s">
        <v>863</v>
      </c>
      <c r="G1242" t="s">
        <v>6832</v>
      </c>
      <c r="H1242">
        <v>8535</v>
      </c>
      <c r="I1242">
        <v>113</v>
      </c>
      <c r="J1242" t="s">
        <v>19</v>
      </c>
      <c r="K1242" t="s">
        <v>20</v>
      </c>
      <c r="L1242">
        <v>4000000</v>
      </c>
      <c r="M1242">
        <v>2002</v>
      </c>
      <c r="N1242">
        <v>7</v>
      </c>
      <c r="O1242" s="4">
        <f t="shared" si="57"/>
        <v>0.56205899999999998</v>
      </c>
      <c r="P1242" s="4">
        <f t="shared" si="58"/>
        <v>4</v>
      </c>
      <c r="Q1242" s="4">
        <f t="shared" si="59"/>
        <v>-3.4379409999999999</v>
      </c>
    </row>
    <row r="1243" spans="1:17" hidden="1" x14ac:dyDescent="0.3">
      <c r="A1243" t="s">
        <v>6923</v>
      </c>
      <c r="B1243">
        <v>6</v>
      </c>
      <c r="C1243">
        <v>100</v>
      </c>
      <c r="D1243">
        <v>29233</v>
      </c>
      <c r="E1243" t="s">
        <v>38</v>
      </c>
      <c r="F1243" t="s">
        <v>6924</v>
      </c>
      <c r="G1243" t="s">
        <v>6925</v>
      </c>
      <c r="H1243">
        <v>75</v>
      </c>
      <c r="I1243">
        <v>2</v>
      </c>
      <c r="J1243" t="s">
        <v>19</v>
      </c>
      <c r="K1243" t="s">
        <v>20</v>
      </c>
      <c r="L1243">
        <v>3500000</v>
      </c>
      <c r="M1243">
        <v>2015</v>
      </c>
      <c r="N1243">
        <v>7</v>
      </c>
      <c r="O1243" s="4">
        <f t="shared" si="57"/>
        <v>2.9232999999999999E-2</v>
      </c>
      <c r="P1243" s="4">
        <f t="shared" si="58"/>
        <v>3.5</v>
      </c>
      <c r="Q1243" s="4">
        <f t="shared" si="59"/>
        <v>-3.4707669999999999</v>
      </c>
    </row>
    <row r="1244" spans="1:17" x14ac:dyDescent="0.3">
      <c r="A1244" t="s">
        <v>1807</v>
      </c>
      <c r="B1244">
        <v>288</v>
      </c>
      <c r="C1244">
        <v>81</v>
      </c>
      <c r="D1244">
        <v>59992760</v>
      </c>
      <c r="E1244" t="s">
        <v>872</v>
      </c>
      <c r="F1244" t="s">
        <v>2808</v>
      </c>
      <c r="G1244" t="s">
        <v>2809</v>
      </c>
      <c r="H1244">
        <v>119622</v>
      </c>
      <c r="I1244">
        <v>396</v>
      </c>
      <c r="J1244" t="s">
        <v>19</v>
      </c>
      <c r="K1244" t="s">
        <v>20</v>
      </c>
      <c r="L1244">
        <v>42000000</v>
      </c>
      <c r="M1244">
        <v>2009</v>
      </c>
      <c r="N1244">
        <v>5.8</v>
      </c>
      <c r="O1244" s="4">
        <f t="shared" si="57"/>
        <v>59.992759999999997</v>
      </c>
      <c r="P1244" s="4">
        <f t="shared" si="58"/>
        <v>42</v>
      </c>
      <c r="Q1244" s="4">
        <f t="shared" si="59"/>
        <v>17.992759999999997</v>
      </c>
    </row>
    <row r="1245" spans="1:17" x14ac:dyDescent="0.3">
      <c r="A1245" t="s">
        <v>2622</v>
      </c>
      <c r="B1245">
        <v>274</v>
      </c>
      <c r="C1245">
        <v>118</v>
      </c>
      <c r="D1245">
        <v>57981889</v>
      </c>
      <c r="E1245" t="s">
        <v>1100</v>
      </c>
      <c r="F1245" t="s">
        <v>374</v>
      </c>
      <c r="G1245" t="s">
        <v>2929</v>
      </c>
      <c r="H1245">
        <v>173848</v>
      </c>
      <c r="I1245">
        <v>203</v>
      </c>
      <c r="J1245" t="s">
        <v>19</v>
      </c>
      <c r="K1245" t="s">
        <v>20</v>
      </c>
      <c r="L1245">
        <v>40000000</v>
      </c>
      <c r="M1245">
        <v>2011</v>
      </c>
      <c r="N1245">
        <v>7.3</v>
      </c>
      <c r="O1245" s="4">
        <f t="shared" si="57"/>
        <v>57.981889000000002</v>
      </c>
      <c r="P1245" s="4">
        <f t="shared" si="58"/>
        <v>40</v>
      </c>
      <c r="Q1245" s="4">
        <f t="shared" si="59"/>
        <v>17.981889000000002</v>
      </c>
    </row>
    <row r="1246" spans="1:17" hidden="1" x14ac:dyDescent="0.3">
      <c r="A1246" t="s">
        <v>5676</v>
      </c>
      <c r="B1246">
        <v>81</v>
      </c>
      <c r="C1246">
        <v>109</v>
      </c>
      <c r="D1246">
        <v>8134217</v>
      </c>
      <c r="E1246" t="s">
        <v>2058</v>
      </c>
      <c r="F1246" t="s">
        <v>454</v>
      </c>
      <c r="G1246" t="s">
        <v>5677</v>
      </c>
      <c r="H1246">
        <v>15412</v>
      </c>
      <c r="I1246">
        <v>90</v>
      </c>
      <c r="J1246" t="s">
        <v>19</v>
      </c>
      <c r="K1246" t="s">
        <v>20</v>
      </c>
      <c r="L1246">
        <v>12000000</v>
      </c>
      <c r="M1246">
        <v>2008</v>
      </c>
      <c r="N1246">
        <v>7</v>
      </c>
      <c r="O1246" s="4">
        <f t="shared" si="57"/>
        <v>8.1342169999999996</v>
      </c>
      <c r="P1246" s="4">
        <f t="shared" si="58"/>
        <v>12</v>
      </c>
      <c r="Q1246" s="4">
        <f t="shared" si="59"/>
        <v>-3.8657830000000004</v>
      </c>
    </row>
    <row r="1247" spans="1:17" x14ac:dyDescent="0.3">
      <c r="A1247" t="s">
        <v>5104</v>
      </c>
      <c r="B1247">
        <v>55</v>
      </c>
      <c r="C1247">
        <v>117</v>
      </c>
      <c r="D1247">
        <v>20966644</v>
      </c>
      <c r="E1247" t="s">
        <v>129</v>
      </c>
      <c r="F1247" t="s">
        <v>2841</v>
      </c>
      <c r="G1247" t="s">
        <v>6960</v>
      </c>
      <c r="H1247">
        <v>29610</v>
      </c>
      <c r="I1247">
        <v>94</v>
      </c>
      <c r="J1247" t="s">
        <v>19</v>
      </c>
      <c r="K1247" t="s">
        <v>31</v>
      </c>
      <c r="L1247">
        <v>3000000</v>
      </c>
      <c r="M1247">
        <v>1985</v>
      </c>
      <c r="N1247">
        <v>7.4</v>
      </c>
      <c r="O1247" s="4">
        <f t="shared" si="57"/>
        <v>20.966643999999999</v>
      </c>
      <c r="P1247" s="4">
        <f t="shared" si="58"/>
        <v>3</v>
      </c>
      <c r="Q1247" s="4">
        <f t="shared" si="59"/>
        <v>17.966643999999999</v>
      </c>
    </row>
    <row r="1248" spans="1:17" x14ac:dyDescent="0.3">
      <c r="A1248" t="s">
        <v>6169</v>
      </c>
      <c r="B1248">
        <v>135</v>
      </c>
      <c r="C1248">
        <v>90</v>
      </c>
      <c r="D1248">
        <v>25926543</v>
      </c>
      <c r="E1248" t="s">
        <v>1498</v>
      </c>
      <c r="F1248" t="s">
        <v>6170</v>
      </c>
      <c r="G1248" t="s">
        <v>6171</v>
      </c>
      <c r="H1248">
        <v>26609</v>
      </c>
      <c r="I1248">
        <v>148</v>
      </c>
      <c r="J1248" t="s">
        <v>19</v>
      </c>
      <c r="K1248" t="s">
        <v>20</v>
      </c>
      <c r="L1248">
        <v>8000000</v>
      </c>
      <c r="M1248">
        <v>2008</v>
      </c>
      <c r="N1248">
        <v>5.2</v>
      </c>
      <c r="O1248" s="4">
        <f t="shared" si="57"/>
        <v>25.926542999999999</v>
      </c>
      <c r="P1248" s="4">
        <f t="shared" si="58"/>
        <v>8</v>
      </c>
      <c r="Q1248" s="4">
        <f t="shared" si="59"/>
        <v>17.926542999999999</v>
      </c>
    </row>
    <row r="1249" spans="1:17" hidden="1" x14ac:dyDescent="0.3">
      <c r="A1249" t="s">
        <v>5688</v>
      </c>
      <c r="B1249">
        <v>222</v>
      </c>
      <c r="C1249">
        <v>119</v>
      </c>
      <c r="D1249">
        <v>4440055</v>
      </c>
      <c r="E1249" t="s">
        <v>2886</v>
      </c>
      <c r="F1249" t="s">
        <v>745</v>
      </c>
      <c r="G1249" t="s">
        <v>6138</v>
      </c>
      <c r="H1249">
        <v>21360</v>
      </c>
      <c r="I1249">
        <v>110</v>
      </c>
      <c r="J1249" t="s">
        <v>19</v>
      </c>
      <c r="K1249" t="s">
        <v>31</v>
      </c>
      <c r="L1249">
        <v>8500000</v>
      </c>
      <c r="M1249">
        <v>2009</v>
      </c>
      <c r="N1249">
        <v>7</v>
      </c>
      <c r="O1249" s="4">
        <f t="shared" si="57"/>
        <v>4.4400550000000001</v>
      </c>
      <c r="P1249" s="4">
        <f t="shared" si="58"/>
        <v>8.5</v>
      </c>
      <c r="Q1249" s="4">
        <f t="shared" si="59"/>
        <v>-4.0599449999999999</v>
      </c>
    </row>
    <row r="1250" spans="1:17" x14ac:dyDescent="0.3">
      <c r="A1250" t="s">
        <v>1399</v>
      </c>
      <c r="B1250">
        <v>84</v>
      </c>
      <c r="C1250">
        <v>137</v>
      </c>
      <c r="D1250">
        <v>41895491</v>
      </c>
      <c r="E1250" t="s">
        <v>3490</v>
      </c>
      <c r="F1250" t="s">
        <v>181</v>
      </c>
      <c r="G1250" t="s">
        <v>4261</v>
      </c>
      <c r="H1250">
        <v>63274</v>
      </c>
      <c r="I1250">
        <v>170</v>
      </c>
      <c r="J1250" t="s">
        <v>19</v>
      </c>
      <c r="K1250" t="s">
        <v>20</v>
      </c>
      <c r="L1250">
        <v>24000000</v>
      </c>
      <c r="M1250">
        <v>1991</v>
      </c>
      <c r="N1250">
        <v>7.6</v>
      </c>
      <c r="O1250" s="4">
        <f t="shared" si="57"/>
        <v>41.895491</v>
      </c>
      <c r="P1250" s="4">
        <f t="shared" si="58"/>
        <v>24</v>
      </c>
      <c r="Q1250" s="4">
        <f t="shared" si="59"/>
        <v>17.895491</v>
      </c>
    </row>
    <row r="1251" spans="1:17" hidden="1" x14ac:dyDescent="0.3">
      <c r="A1251" t="s">
        <v>5974</v>
      </c>
      <c r="B1251">
        <v>181</v>
      </c>
      <c r="C1251">
        <v>120</v>
      </c>
      <c r="D1251">
        <v>5004648</v>
      </c>
      <c r="E1251" t="s">
        <v>129</v>
      </c>
      <c r="F1251" t="s">
        <v>5975</v>
      </c>
      <c r="G1251" t="s">
        <v>5976</v>
      </c>
      <c r="H1251">
        <v>14031</v>
      </c>
      <c r="I1251">
        <v>114</v>
      </c>
      <c r="J1251" t="s">
        <v>4169</v>
      </c>
      <c r="K1251" t="s">
        <v>3185</v>
      </c>
      <c r="L1251">
        <v>10000000</v>
      </c>
      <c r="M1251">
        <v>2009</v>
      </c>
      <c r="N1251">
        <v>7</v>
      </c>
      <c r="O1251" s="4">
        <f t="shared" si="57"/>
        <v>5.0046480000000004</v>
      </c>
      <c r="P1251" s="4">
        <f t="shared" si="58"/>
        <v>10</v>
      </c>
      <c r="Q1251" s="4">
        <f t="shared" si="59"/>
        <v>-4.9953519999999996</v>
      </c>
    </row>
    <row r="1252" spans="1:17" x14ac:dyDescent="0.3">
      <c r="A1252" t="s">
        <v>1760</v>
      </c>
      <c r="B1252">
        <v>142</v>
      </c>
      <c r="C1252">
        <v>121</v>
      </c>
      <c r="D1252">
        <v>83892374</v>
      </c>
      <c r="E1252" t="s">
        <v>1140</v>
      </c>
      <c r="F1252" t="s">
        <v>1603</v>
      </c>
      <c r="G1252" t="s">
        <v>1762</v>
      </c>
      <c r="H1252">
        <v>85720</v>
      </c>
      <c r="I1252">
        <v>297</v>
      </c>
      <c r="J1252" t="s">
        <v>19</v>
      </c>
      <c r="K1252" t="s">
        <v>20</v>
      </c>
      <c r="L1252">
        <v>66000000</v>
      </c>
      <c r="M1252">
        <v>1998</v>
      </c>
      <c r="N1252">
        <v>7</v>
      </c>
      <c r="O1252" s="4">
        <f t="shared" si="57"/>
        <v>83.892374000000004</v>
      </c>
      <c r="P1252" s="4">
        <f t="shared" si="58"/>
        <v>66</v>
      </c>
      <c r="Q1252" s="4">
        <f t="shared" si="59"/>
        <v>17.892374000000004</v>
      </c>
    </row>
    <row r="1253" spans="1:17" hidden="1" x14ac:dyDescent="0.3">
      <c r="A1253" t="s">
        <v>7208</v>
      </c>
      <c r="B1253">
        <v>46</v>
      </c>
      <c r="C1253">
        <v>96</v>
      </c>
      <c r="D1253">
        <v>371081</v>
      </c>
      <c r="E1253" t="s">
        <v>1289</v>
      </c>
      <c r="F1253" t="s">
        <v>457</v>
      </c>
      <c r="G1253" t="s">
        <v>7209</v>
      </c>
      <c r="H1253">
        <v>7479</v>
      </c>
      <c r="I1253">
        <v>86</v>
      </c>
      <c r="J1253" t="s">
        <v>19</v>
      </c>
      <c r="K1253" t="s">
        <v>20</v>
      </c>
      <c r="L1253">
        <v>6000000</v>
      </c>
      <c r="M1253">
        <v>2004</v>
      </c>
      <c r="N1253">
        <v>7</v>
      </c>
      <c r="O1253" s="4">
        <f t="shared" si="57"/>
        <v>0.37108099999999999</v>
      </c>
      <c r="P1253" s="4">
        <f t="shared" si="58"/>
        <v>6</v>
      </c>
      <c r="Q1253" s="4">
        <f t="shared" si="59"/>
        <v>-5.6289189999999998</v>
      </c>
    </row>
    <row r="1254" spans="1:17" hidden="1" x14ac:dyDescent="0.3">
      <c r="A1254" t="s">
        <v>5200</v>
      </c>
      <c r="B1254">
        <v>253</v>
      </c>
      <c r="C1254">
        <v>118</v>
      </c>
      <c r="D1254">
        <v>1330827</v>
      </c>
      <c r="E1254" t="s">
        <v>2570</v>
      </c>
      <c r="F1254" t="s">
        <v>336</v>
      </c>
      <c r="G1254" t="s">
        <v>6279</v>
      </c>
      <c r="H1254">
        <v>9866</v>
      </c>
      <c r="I1254">
        <v>73</v>
      </c>
      <c r="J1254" t="s">
        <v>19</v>
      </c>
      <c r="K1254" t="s">
        <v>774</v>
      </c>
      <c r="L1254">
        <v>7000000</v>
      </c>
      <c r="M1254">
        <v>2016</v>
      </c>
      <c r="N1254">
        <v>7</v>
      </c>
      <c r="O1254" s="4">
        <f t="shared" si="57"/>
        <v>1.330827</v>
      </c>
      <c r="P1254" s="4">
        <f t="shared" si="58"/>
        <v>7</v>
      </c>
      <c r="Q1254" s="4">
        <f t="shared" si="59"/>
        <v>-5.6691729999999998</v>
      </c>
    </row>
    <row r="1255" spans="1:17" hidden="1" x14ac:dyDescent="0.3">
      <c r="A1255" t="s">
        <v>4015</v>
      </c>
      <c r="B1255">
        <v>184</v>
      </c>
      <c r="C1255">
        <v>112</v>
      </c>
      <c r="D1255">
        <v>6615578</v>
      </c>
      <c r="E1255" t="s">
        <v>2886</v>
      </c>
      <c r="F1255" t="s">
        <v>4905</v>
      </c>
      <c r="G1255" t="s">
        <v>4906</v>
      </c>
      <c r="H1255">
        <v>15352</v>
      </c>
      <c r="I1255">
        <v>82</v>
      </c>
      <c r="J1255" t="s">
        <v>19</v>
      </c>
      <c r="K1255" t="s">
        <v>432</v>
      </c>
      <c r="L1255">
        <v>13000000</v>
      </c>
      <c r="M1255">
        <v>2009</v>
      </c>
      <c r="N1255">
        <v>7</v>
      </c>
      <c r="O1255" s="4">
        <f t="shared" si="57"/>
        <v>6.6155780000000002</v>
      </c>
      <c r="P1255" s="4">
        <f t="shared" si="58"/>
        <v>13</v>
      </c>
      <c r="Q1255" s="4">
        <f t="shared" si="59"/>
        <v>-6.3844219999999998</v>
      </c>
    </row>
    <row r="1256" spans="1:17" hidden="1" x14ac:dyDescent="0.3">
      <c r="A1256" t="s">
        <v>6373</v>
      </c>
      <c r="B1256">
        <v>74</v>
      </c>
      <c r="C1256">
        <v>108</v>
      </c>
      <c r="D1256">
        <v>49526</v>
      </c>
      <c r="E1256" t="s">
        <v>1289</v>
      </c>
      <c r="F1256" t="s">
        <v>1615</v>
      </c>
      <c r="G1256" t="s">
        <v>6374</v>
      </c>
      <c r="H1256">
        <v>16299</v>
      </c>
      <c r="I1256">
        <v>129</v>
      </c>
      <c r="J1256" t="s">
        <v>19</v>
      </c>
      <c r="K1256" t="s">
        <v>20</v>
      </c>
      <c r="L1256">
        <v>6800000</v>
      </c>
      <c r="M1256">
        <v>2005</v>
      </c>
      <c r="N1256">
        <v>7</v>
      </c>
      <c r="O1256" s="4">
        <f t="shared" si="57"/>
        <v>4.9526000000000001E-2</v>
      </c>
      <c r="P1256" s="4">
        <f t="shared" si="58"/>
        <v>6.8</v>
      </c>
      <c r="Q1256" s="4">
        <f t="shared" si="59"/>
        <v>-6.7504739999999996</v>
      </c>
    </row>
    <row r="1257" spans="1:17" x14ac:dyDescent="0.3">
      <c r="A1257" t="s">
        <v>3175</v>
      </c>
      <c r="B1257">
        <v>242</v>
      </c>
      <c r="C1257">
        <v>87</v>
      </c>
      <c r="D1257">
        <v>19100000</v>
      </c>
      <c r="E1257" t="s">
        <v>1498</v>
      </c>
      <c r="F1257" t="s">
        <v>7351</v>
      </c>
      <c r="G1257" t="s">
        <v>7352</v>
      </c>
      <c r="H1257">
        <v>39690</v>
      </c>
      <c r="I1257">
        <v>394</v>
      </c>
      <c r="J1257" t="s">
        <v>19</v>
      </c>
      <c r="K1257" t="s">
        <v>20</v>
      </c>
      <c r="L1257">
        <v>1250000</v>
      </c>
      <c r="M1257">
        <v>1981</v>
      </c>
      <c r="N1257">
        <v>6.1</v>
      </c>
      <c r="O1257" s="4">
        <f t="shared" si="57"/>
        <v>19.100000000000001</v>
      </c>
      <c r="P1257" s="4">
        <f t="shared" si="58"/>
        <v>1.25</v>
      </c>
      <c r="Q1257" s="4">
        <f t="shared" si="59"/>
        <v>17.850000000000001</v>
      </c>
    </row>
    <row r="1258" spans="1:17" hidden="1" x14ac:dyDescent="0.3">
      <c r="A1258" t="s">
        <v>2471</v>
      </c>
      <c r="B1258">
        <v>64</v>
      </c>
      <c r="C1258">
        <v>127</v>
      </c>
      <c r="D1258">
        <v>23209440</v>
      </c>
      <c r="E1258" t="s">
        <v>1671</v>
      </c>
      <c r="F1258" t="s">
        <v>1219</v>
      </c>
      <c r="G1258" t="s">
        <v>3704</v>
      </c>
      <c r="H1258">
        <v>9283</v>
      </c>
      <c r="I1258">
        <v>112</v>
      </c>
      <c r="J1258" t="s">
        <v>19</v>
      </c>
      <c r="K1258" t="s">
        <v>20</v>
      </c>
      <c r="L1258">
        <v>30000000</v>
      </c>
      <c r="M1258">
        <v>1998</v>
      </c>
      <c r="N1258">
        <v>7</v>
      </c>
      <c r="O1258" s="4">
        <f t="shared" si="57"/>
        <v>23.209440000000001</v>
      </c>
      <c r="P1258" s="4">
        <f t="shared" si="58"/>
        <v>30</v>
      </c>
      <c r="Q1258" s="4">
        <f t="shared" si="59"/>
        <v>-6.7905599999999993</v>
      </c>
    </row>
    <row r="1259" spans="1:17" x14ac:dyDescent="0.3">
      <c r="A1259" t="s">
        <v>398</v>
      </c>
      <c r="B1259">
        <v>64</v>
      </c>
      <c r="C1259">
        <v>127</v>
      </c>
      <c r="D1259">
        <v>67823573</v>
      </c>
      <c r="E1259" t="s">
        <v>513</v>
      </c>
      <c r="F1259" t="s">
        <v>71</v>
      </c>
      <c r="G1259" t="s">
        <v>2405</v>
      </c>
      <c r="H1259">
        <v>91176</v>
      </c>
      <c r="I1259">
        <v>130</v>
      </c>
      <c r="J1259" t="s">
        <v>19</v>
      </c>
      <c r="K1259" t="s">
        <v>20</v>
      </c>
      <c r="L1259">
        <v>50000000</v>
      </c>
      <c r="M1259">
        <v>1995</v>
      </c>
      <c r="N1259">
        <v>6.6</v>
      </c>
      <c r="O1259" s="4">
        <f t="shared" si="57"/>
        <v>67.823572999999996</v>
      </c>
      <c r="P1259" s="4">
        <f t="shared" si="58"/>
        <v>50</v>
      </c>
      <c r="Q1259" s="4">
        <f t="shared" si="59"/>
        <v>17.823572999999996</v>
      </c>
    </row>
    <row r="1260" spans="1:17" x14ac:dyDescent="0.3">
      <c r="A1260" t="s">
        <v>5884</v>
      </c>
      <c r="B1260">
        <v>189</v>
      </c>
      <c r="C1260">
        <v>97</v>
      </c>
      <c r="D1260">
        <v>27736779</v>
      </c>
      <c r="E1260" t="s">
        <v>1498</v>
      </c>
      <c r="F1260" t="s">
        <v>5885</v>
      </c>
      <c r="G1260" t="s">
        <v>5886</v>
      </c>
      <c r="H1260">
        <v>25210</v>
      </c>
      <c r="I1260">
        <v>126</v>
      </c>
      <c r="J1260" t="s">
        <v>19</v>
      </c>
      <c r="K1260" t="s">
        <v>20</v>
      </c>
      <c r="L1260">
        <v>10000000</v>
      </c>
      <c r="M1260">
        <v>2015</v>
      </c>
      <c r="N1260">
        <v>5.2</v>
      </c>
      <c r="O1260" s="4">
        <f t="shared" si="57"/>
        <v>27.736778999999999</v>
      </c>
      <c r="P1260" s="4">
        <f t="shared" si="58"/>
        <v>10</v>
      </c>
      <c r="Q1260" s="4">
        <f t="shared" si="59"/>
        <v>17.736778999999999</v>
      </c>
    </row>
    <row r="1261" spans="1:17" x14ac:dyDescent="0.3">
      <c r="A1261" t="s">
        <v>5192</v>
      </c>
      <c r="B1261">
        <v>241</v>
      </c>
      <c r="C1261">
        <v>114</v>
      </c>
      <c r="D1261">
        <v>32721635</v>
      </c>
      <c r="E1261" t="s">
        <v>3067</v>
      </c>
      <c r="F1261" t="s">
        <v>561</v>
      </c>
      <c r="G1261" t="s">
        <v>5193</v>
      </c>
      <c r="H1261">
        <v>67822</v>
      </c>
      <c r="I1261">
        <v>279</v>
      </c>
      <c r="J1261" t="s">
        <v>19</v>
      </c>
      <c r="K1261" t="s">
        <v>20</v>
      </c>
      <c r="L1261">
        <v>15000000</v>
      </c>
      <c r="M1261">
        <v>2009</v>
      </c>
      <c r="N1261">
        <v>6.6</v>
      </c>
      <c r="O1261" s="4">
        <f t="shared" si="57"/>
        <v>32.721634999999999</v>
      </c>
      <c r="P1261" s="4">
        <f t="shared" si="58"/>
        <v>15</v>
      </c>
      <c r="Q1261" s="4">
        <f t="shared" si="59"/>
        <v>17.721634999999999</v>
      </c>
    </row>
    <row r="1262" spans="1:17" hidden="1" x14ac:dyDescent="0.3">
      <c r="A1262" t="s">
        <v>5691</v>
      </c>
      <c r="B1262">
        <v>61</v>
      </c>
      <c r="C1262">
        <v>109</v>
      </c>
      <c r="D1262">
        <v>2326407</v>
      </c>
      <c r="E1262" t="s">
        <v>1671</v>
      </c>
      <c r="F1262" t="s">
        <v>1230</v>
      </c>
      <c r="G1262" t="s">
        <v>5692</v>
      </c>
      <c r="H1262">
        <v>5016</v>
      </c>
      <c r="I1262">
        <v>99</v>
      </c>
      <c r="J1262" t="s">
        <v>19</v>
      </c>
      <c r="K1262" t="s">
        <v>31</v>
      </c>
      <c r="L1262">
        <v>12000000</v>
      </c>
      <c r="M1262">
        <v>2001</v>
      </c>
      <c r="N1262">
        <v>7</v>
      </c>
      <c r="O1262" s="4">
        <f t="shared" si="57"/>
        <v>2.3264070000000001</v>
      </c>
      <c r="P1262" s="4">
        <f t="shared" si="58"/>
        <v>12</v>
      </c>
      <c r="Q1262" s="4">
        <f t="shared" si="59"/>
        <v>-9.6735930000000003</v>
      </c>
    </row>
    <row r="1263" spans="1:17" x14ac:dyDescent="0.3">
      <c r="A1263" t="s">
        <v>294</v>
      </c>
      <c r="B1263">
        <v>406</v>
      </c>
      <c r="C1263">
        <v>134</v>
      </c>
      <c r="D1263">
        <v>85707116</v>
      </c>
      <c r="E1263" t="s">
        <v>775</v>
      </c>
      <c r="F1263" t="s">
        <v>205</v>
      </c>
      <c r="G1263" t="s">
        <v>1359</v>
      </c>
      <c r="H1263">
        <v>303185</v>
      </c>
      <c r="I1263">
        <v>701</v>
      </c>
      <c r="J1263" t="s">
        <v>19</v>
      </c>
      <c r="K1263" t="s">
        <v>20</v>
      </c>
      <c r="L1263">
        <v>68000000</v>
      </c>
      <c r="M1263">
        <v>2014</v>
      </c>
      <c r="N1263">
        <v>7.6</v>
      </c>
      <c r="O1263" s="4">
        <f t="shared" si="57"/>
        <v>85.707115999999999</v>
      </c>
      <c r="P1263" s="4">
        <f t="shared" si="58"/>
        <v>68</v>
      </c>
      <c r="Q1263" s="4">
        <f t="shared" si="59"/>
        <v>17.707115999999999</v>
      </c>
    </row>
    <row r="1264" spans="1:17" x14ac:dyDescent="0.3">
      <c r="A1264" t="s">
        <v>1173</v>
      </c>
      <c r="B1264">
        <v>166</v>
      </c>
      <c r="C1264">
        <v>129</v>
      </c>
      <c r="D1264">
        <v>37567440</v>
      </c>
      <c r="E1264" t="s">
        <v>101</v>
      </c>
      <c r="F1264" t="s">
        <v>1174</v>
      </c>
      <c r="G1264" t="s">
        <v>1175</v>
      </c>
      <c r="H1264">
        <v>113065</v>
      </c>
      <c r="I1264">
        <v>337</v>
      </c>
      <c r="J1264" t="s">
        <v>19</v>
      </c>
      <c r="K1264" t="s">
        <v>20</v>
      </c>
      <c r="L1264">
        <v>20000000</v>
      </c>
      <c r="M1264">
        <v>1982</v>
      </c>
      <c r="N1264">
        <v>6.9</v>
      </c>
      <c r="O1264" s="4">
        <f t="shared" si="57"/>
        <v>37.567439999999998</v>
      </c>
      <c r="P1264" s="4">
        <f t="shared" si="58"/>
        <v>20</v>
      </c>
      <c r="Q1264" s="4">
        <f t="shared" si="59"/>
        <v>17.567439999999998</v>
      </c>
    </row>
    <row r="1265" spans="1:17" hidden="1" x14ac:dyDescent="0.3">
      <c r="A1265" t="s">
        <v>5587</v>
      </c>
      <c r="B1265">
        <v>41</v>
      </c>
      <c r="C1265">
        <v>118</v>
      </c>
      <c r="D1265">
        <v>1089445</v>
      </c>
      <c r="E1265" t="s">
        <v>3327</v>
      </c>
      <c r="F1265" t="s">
        <v>226</v>
      </c>
      <c r="G1265" t="s">
        <v>5588</v>
      </c>
      <c r="H1265">
        <v>2676</v>
      </c>
      <c r="I1265">
        <v>33</v>
      </c>
      <c r="J1265" t="s">
        <v>19</v>
      </c>
      <c r="K1265" t="s">
        <v>162</v>
      </c>
      <c r="L1265">
        <v>12500000</v>
      </c>
      <c r="M1265">
        <v>2009</v>
      </c>
      <c r="N1265">
        <v>7</v>
      </c>
      <c r="O1265" s="4">
        <f t="shared" si="57"/>
        <v>1.089445</v>
      </c>
      <c r="P1265" s="4">
        <f t="shared" si="58"/>
        <v>12.5</v>
      </c>
      <c r="Q1265" s="4">
        <f t="shared" si="59"/>
        <v>-11.410555</v>
      </c>
    </row>
    <row r="1266" spans="1:17" hidden="1" x14ac:dyDescent="0.3">
      <c r="A1266" t="s">
        <v>1946</v>
      </c>
      <c r="B1266">
        <v>199</v>
      </c>
      <c r="C1266">
        <v>122</v>
      </c>
      <c r="D1266">
        <v>11538204</v>
      </c>
      <c r="E1266" t="s">
        <v>4191</v>
      </c>
      <c r="F1266" t="s">
        <v>256</v>
      </c>
      <c r="G1266" t="s">
        <v>4192</v>
      </c>
      <c r="H1266">
        <v>23696</v>
      </c>
      <c r="I1266">
        <v>135</v>
      </c>
      <c r="J1266" t="s">
        <v>19</v>
      </c>
      <c r="K1266" t="s">
        <v>20</v>
      </c>
      <c r="L1266">
        <v>25000000</v>
      </c>
      <c r="M1266">
        <v>2010</v>
      </c>
      <c r="N1266">
        <v>7</v>
      </c>
      <c r="O1266" s="4">
        <f t="shared" si="57"/>
        <v>11.538204</v>
      </c>
      <c r="P1266" s="4">
        <f t="shared" si="58"/>
        <v>25</v>
      </c>
      <c r="Q1266" s="4">
        <f t="shared" si="59"/>
        <v>-13.461796</v>
      </c>
    </row>
    <row r="1267" spans="1:17" x14ac:dyDescent="0.3">
      <c r="A1267" t="s">
        <v>3658</v>
      </c>
      <c r="B1267">
        <v>214</v>
      </c>
      <c r="C1267">
        <v>112</v>
      </c>
      <c r="D1267">
        <v>42478175</v>
      </c>
      <c r="E1267" t="s">
        <v>385</v>
      </c>
      <c r="F1267" t="s">
        <v>232</v>
      </c>
      <c r="G1267" t="s">
        <v>3659</v>
      </c>
      <c r="H1267">
        <v>93767</v>
      </c>
      <c r="I1267">
        <v>209</v>
      </c>
      <c r="J1267" t="s">
        <v>19</v>
      </c>
      <c r="K1267" t="s">
        <v>20</v>
      </c>
      <c r="L1267">
        <v>25000000</v>
      </c>
      <c r="M1267">
        <v>2015</v>
      </c>
      <c r="N1267">
        <v>7.2</v>
      </c>
      <c r="O1267" s="4">
        <f t="shared" si="57"/>
        <v>42.478175</v>
      </c>
      <c r="P1267" s="4">
        <f t="shared" si="58"/>
        <v>25</v>
      </c>
      <c r="Q1267" s="4">
        <f t="shared" si="59"/>
        <v>17.478175</v>
      </c>
    </row>
    <row r="1268" spans="1:17" hidden="1" x14ac:dyDescent="0.3">
      <c r="A1268" t="s">
        <v>1227</v>
      </c>
      <c r="B1268">
        <v>57</v>
      </c>
      <c r="C1268">
        <v>115</v>
      </c>
      <c r="D1268">
        <v>183088</v>
      </c>
      <c r="E1268" t="s">
        <v>4865</v>
      </c>
      <c r="F1268" t="s">
        <v>1574</v>
      </c>
      <c r="G1268" t="s">
        <v>5434</v>
      </c>
      <c r="H1268">
        <v>11704</v>
      </c>
      <c r="I1268">
        <v>36</v>
      </c>
      <c r="J1268" t="s">
        <v>19</v>
      </c>
      <c r="K1268" t="s">
        <v>20</v>
      </c>
      <c r="L1268">
        <v>15000000</v>
      </c>
      <c r="M1268">
        <v>2008</v>
      </c>
      <c r="N1268">
        <v>7</v>
      </c>
      <c r="O1268" s="4">
        <f t="shared" si="57"/>
        <v>0.183088</v>
      </c>
      <c r="P1268" s="4">
        <f t="shared" si="58"/>
        <v>15</v>
      </c>
      <c r="Q1268" s="4">
        <f t="shared" si="59"/>
        <v>-14.816912</v>
      </c>
    </row>
    <row r="1269" spans="1:17" hidden="1" x14ac:dyDescent="0.3">
      <c r="A1269" t="s">
        <v>4721</v>
      </c>
      <c r="B1269">
        <v>99</v>
      </c>
      <c r="C1269">
        <v>119</v>
      </c>
      <c r="D1269">
        <v>4234040</v>
      </c>
      <c r="E1269" t="s">
        <v>817</v>
      </c>
      <c r="F1269" t="s">
        <v>4722</v>
      </c>
      <c r="G1269" t="s">
        <v>4723</v>
      </c>
      <c r="H1269">
        <v>14301</v>
      </c>
      <c r="I1269">
        <v>45</v>
      </c>
      <c r="J1269" t="s">
        <v>19</v>
      </c>
      <c r="K1269" t="s">
        <v>20</v>
      </c>
      <c r="L1269">
        <v>20000000</v>
      </c>
      <c r="M1269">
        <v>2008</v>
      </c>
      <c r="N1269">
        <v>7</v>
      </c>
      <c r="O1269" s="4">
        <f t="shared" si="57"/>
        <v>4.2340400000000002</v>
      </c>
      <c r="P1269" s="4">
        <f t="shared" si="58"/>
        <v>20</v>
      </c>
      <c r="Q1269" s="4">
        <f t="shared" si="59"/>
        <v>-15.76596</v>
      </c>
    </row>
    <row r="1270" spans="1:17" x14ac:dyDescent="0.3">
      <c r="A1270" t="s">
        <v>950</v>
      </c>
      <c r="B1270">
        <v>62</v>
      </c>
      <c r="C1270">
        <v>99</v>
      </c>
      <c r="D1270">
        <v>44450000</v>
      </c>
      <c r="E1270" t="s">
        <v>746</v>
      </c>
      <c r="F1270" t="s">
        <v>3851</v>
      </c>
      <c r="G1270" t="s">
        <v>3852</v>
      </c>
      <c r="H1270">
        <v>44394</v>
      </c>
      <c r="I1270">
        <v>115</v>
      </c>
      <c r="J1270" t="s">
        <v>19</v>
      </c>
      <c r="K1270" t="s">
        <v>162</v>
      </c>
      <c r="L1270">
        <v>27000000</v>
      </c>
      <c r="M1270">
        <v>1994</v>
      </c>
      <c r="N1270">
        <v>5.8</v>
      </c>
      <c r="O1270" s="4">
        <f t="shared" si="57"/>
        <v>44.45</v>
      </c>
      <c r="P1270" s="4">
        <f t="shared" si="58"/>
        <v>27</v>
      </c>
      <c r="Q1270" s="4">
        <f t="shared" si="59"/>
        <v>17.450000000000003</v>
      </c>
    </row>
    <row r="1271" spans="1:17" hidden="1" x14ac:dyDescent="0.3">
      <c r="A1271" t="s">
        <v>785</v>
      </c>
      <c r="B1271">
        <v>29</v>
      </c>
      <c r="C1271">
        <v>132</v>
      </c>
      <c r="D1271">
        <v>8600000</v>
      </c>
      <c r="E1271" t="s">
        <v>1444</v>
      </c>
      <c r="F1271" t="s">
        <v>138</v>
      </c>
      <c r="G1271" t="s">
        <v>4793</v>
      </c>
      <c r="H1271">
        <v>17982</v>
      </c>
      <c r="I1271">
        <v>95</v>
      </c>
      <c r="J1271" t="s">
        <v>19</v>
      </c>
      <c r="K1271" t="s">
        <v>31</v>
      </c>
      <c r="L1271">
        <v>25000000</v>
      </c>
      <c r="M1271">
        <v>1984</v>
      </c>
      <c r="N1271">
        <v>7</v>
      </c>
      <c r="O1271" s="4">
        <f t="shared" si="57"/>
        <v>8.6</v>
      </c>
      <c r="P1271" s="4">
        <f t="shared" si="58"/>
        <v>25</v>
      </c>
      <c r="Q1271" s="4">
        <f t="shared" si="59"/>
        <v>-16.399999999999999</v>
      </c>
    </row>
    <row r="1272" spans="1:17" x14ac:dyDescent="0.3">
      <c r="A1272" t="s">
        <v>1539</v>
      </c>
      <c r="B1272">
        <v>111</v>
      </c>
      <c r="C1272">
        <v>115</v>
      </c>
      <c r="D1272">
        <v>37442180</v>
      </c>
      <c r="E1272" t="s">
        <v>4152</v>
      </c>
      <c r="F1272" t="s">
        <v>457</v>
      </c>
      <c r="G1272" t="s">
        <v>4522</v>
      </c>
      <c r="H1272">
        <v>28005</v>
      </c>
      <c r="I1272">
        <v>236</v>
      </c>
      <c r="J1272" t="s">
        <v>19</v>
      </c>
      <c r="K1272" t="s">
        <v>20</v>
      </c>
      <c r="L1272">
        <v>20000000</v>
      </c>
      <c r="M1272">
        <v>2006</v>
      </c>
      <c r="N1272">
        <v>6.2</v>
      </c>
      <c r="O1272" s="4">
        <f t="shared" si="57"/>
        <v>37.44218</v>
      </c>
      <c r="P1272" s="4">
        <f t="shared" si="58"/>
        <v>20</v>
      </c>
      <c r="Q1272" s="4">
        <f t="shared" si="59"/>
        <v>17.44218</v>
      </c>
    </row>
    <row r="1273" spans="1:17" x14ac:dyDescent="0.3">
      <c r="A1273" t="s">
        <v>6791</v>
      </c>
      <c r="B1273">
        <v>323</v>
      </c>
      <c r="C1273">
        <v>106</v>
      </c>
      <c r="D1273">
        <v>20803237</v>
      </c>
      <c r="E1273" t="s">
        <v>1289</v>
      </c>
      <c r="F1273" t="s">
        <v>394</v>
      </c>
      <c r="G1273" t="s">
        <v>6792</v>
      </c>
      <c r="H1273">
        <v>110616</v>
      </c>
      <c r="I1273">
        <v>291</v>
      </c>
      <c r="J1273" t="s">
        <v>19</v>
      </c>
      <c r="K1273" t="s">
        <v>20</v>
      </c>
      <c r="L1273">
        <v>3500000</v>
      </c>
      <c r="M1273">
        <v>2010</v>
      </c>
      <c r="N1273">
        <v>7.1</v>
      </c>
      <c r="O1273" s="4">
        <f t="shared" si="57"/>
        <v>20.803236999999999</v>
      </c>
      <c r="P1273" s="4">
        <f t="shared" si="58"/>
        <v>3.5</v>
      </c>
      <c r="Q1273" s="4">
        <f t="shared" si="59"/>
        <v>17.303236999999999</v>
      </c>
    </row>
    <row r="1274" spans="1:17" hidden="1" x14ac:dyDescent="0.3">
      <c r="A1274" t="s">
        <v>4740</v>
      </c>
      <c r="B1274">
        <v>27</v>
      </c>
      <c r="C1274">
        <v>118</v>
      </c>
      <c r="D1274">
        <v>2246000</v>
      </c>
      <c r="E1274" t="s">
        <v>855</v>
      </c>
      <c r="F1274" t="s">
        <v>4741</v>
      </c>
      <c r="G1274" t="s">
        <v>4742</v>
      </c>
      <c r="H1274">
        <v>2302</v>
      </c>
      <c r="I1274">
        <v>20</v>
      </c>
      <c r="J1274" t="s">
        <v>19</v>
      </c>
      <c r="K1274" t="s">
        <v>20</v>
      </c>
      <c r="L1274">
        <v>20000000</v>
      </c>
      <c r="M1274">
        <v>2015</v>
      </c>
      <c r="N1274">
        <v>7</v>
      </c>
      <c r="O1274" s="4">
        <f t="shared" si="57"/>
        <v>2.246</v>
      </c>
      <c r="P1274" s="4">
        <f t="shared" si="58"/>
        <v>20</v>
      </c>
      <c r="Q1274" s="4">
        <f t="shared" si="59"/>
        <v>-17.754000000000001</v>
      </c>
    </row>
    <row r="1275" spans="1:17" x14ac:dyDescent="0.3">
      <c r="A1275" t="s">
        <v>2326</v>
      </c>
      <c r="B1275">
        <v>100</v>
      </c>
      <c r="C1275">
        <v>100</v>
      </c>
      <c r="D1275">
        <v>18488314</v>
      </c>
      <c r="E1275" t="s">
        <v>5079</v>
      </c>
      <c r="F1275" t="s">
        <v>4696</v>
      </c>
      <c r="G1275" t="s">
        <v>7356</v>
      </c>
      <c r="H1275">
        <v>76151</v>
      </c>
      <c r="I1275">
        <v>333</v>
      </c>
      <c r="J1275" t="s">
        <v>19</v>
      </c>
      <c r="K1275" t="s">
        <v>20</v>
      </c>
      <c r="L1275">
        <v>1200000</v>
      </c>
      <c r="M1275">
        <v>2001</v>
      </c>
      <c r="N1275">
        <v>7.1</v>
      </c>
      <c r="O1275" s="4">
        <f t="shared" si="57"/>
        <v>18.488313999999999</v>
      </c>
      <c r="P1275" s="4">
        <f t="shared" si="58"/>
        <v>1.2</v>
      </c>
      <c r="Q1275" s="4">
        <f t="shared" si="59"/>
        <v>17.288314</v>
      </c>
    </row>
    <row r="1276" spans="1:17" x14ac:dyDescent="0.3">
      <c r="A1276" t="s">
        <v>3287</v>
      </c>
      <c r="B1276">
        <v>74</v>
      </c>
      <c r="C1276">
        <v>109</v>
      </c>
      <c r="D1276">
        <v>52277485</v>
      </c>
      <c r="E1276" t="s">
        <v>855</v>
      </c>
      <c r="F1276" t="s">
        <v>665</v>
      </c>
      <c r="G1276" t="s">
        <v>3288</v>
      </c>
      <c r="H1276">
        <v>32370</v>
      </c>
      <c r="I1276">
        <v>196</v>
      </c>
      <c r="J1276" t="s">
        <v>19</v>
      </c>
      <c r="K1276" t="s">
        <v>20</v>
      </c>
      <c r="L1276">
        <v>35000000</v>
      </c>
      <c r="M1276">
        <v>2003</v>
      </c>
      <c r="N1276">
        <v>6.9</v>
      </c>
      <c r="O1276" s="4">
        <f t="shared" si="57"/>
        <v>52.277484999999999</v>
      </c>
      <c r="P1276" s="4">
        <f t="shared" si="58"/>
        <v>35</v>
      </c>
      <c r="Q1276" s="4">
        <f t="shared" si="59"/>
        <v>17.277484999999999</v>
      </c>
    </row>
    <row r="1277" spans="1:17" hidden="1" x14ac:dyDescent="0.3">
      <c r="A1277" t="s">
        <v>3391</v>
      </c>
      <c r="B1277">
        <v>107</v>
      </c>
      <c r="C1277">
        <v>108</v>
      </c>
      <c r="D1277">
        <v>8535575</v>
      </c>
      <c r="E1277" t="s">
        <v>1671</v>
      </c>
      <c r="F1277" t="s">
        <v>270</v>
      </c>
      <c r="G1277" t="s">
        <v>3769</v>
      </c>
      <c r="H1277">
        <v>24033</v>
      </c>
      <c r="I1277">
        <v>152</v>
      </c>
      <c r="J1277" t="s">
        <v>19</v>
      </c>
      <c r="K1277" t="s">
        <v>20</v>
      </c>
      <c r="L1277">
        <v>30000000</v>
      </c>
      <c r="M1277">
        <v>2005</v>
      </c>
      <c r="N1277">
        <v>7</v>
      </c>
      <c r="O1277" s="4">
        <f t="shared" si="57"/>
        <v>8.5355749999999997</v>
      </c>
      <c r="P1277" s="4">
        <f t="shared" si="58"/>
        <v>30</v>
      </c>
      <c r="Q1277" s="4">
        <f t="shared" si="59"/>
        <v>-21.464424999999999</v>
      </c>
    </row>
    <row r="1278" spans="1:17" hidden="1" x14ac:dyDescent="0.3">
      <c r="A1278" t="s">
        <v>281</v>
      </c>
      <c r="B1278">
        <v>85</v>
      </c>
      <c r="C1278">
        <v>134</v>
      </c>
      <c r="D1278">
        <v>5532301</v>
      </c>
      <c r="E1278" t="s">
        <v>1595</v>
      </c>
      <c r="F1278" t="s">
        <v>3891</v>
      </c>
      <c r="G1278" t="s">
        <v>3892</v>
      </c>
      <c r="H1278">
        <v>21606</v>
      </c>
      <c r="I1278">
        <v>117</v>
      </c>
      <c r="J1278" t="s">
        <v>19</v>
      </c>
      <c r="K1278" t="s">
        <v>20</v>
      </c>
      <c r="L1278">
        <v>28000000</v>
      </c>
      <c r="M1278">
        <v>1997</v>
      </c>
      <c r="N1278">
        <v>7</v>
      </c>
      <c r="O1278" s="4">
        <f t="shared" si="57"/>
        <v>5.5323010000000004</v>
      </c>
      <c r="P1278" s="4">
        <f t="shared" si="58"/>
        <v>28</v>
      </c>
      <c r="Q1278" s="4">
        <f t="shared" si="59"/>
        <v>-22.467699</v>
      </c>
    </row>
    <row r="1279" spans="1:17" x14ac:dyDescent="0.3">
      <c r="A1279" t="s">
        <v>69</v>
      </c>
      <c r="B1279">
        <v>162</v>
      </c>
      <c r="C1279">
        <v>106</v>
      </c>
      <c r="D1279">
        <v>23272306</v>
      </c>
      <c r="E1279" t="s">
        <v>1110</v>
      </c>
      <c r="F1279" t="s">
        <v>71</v>
      </c>
      <c r="G1279" t="s">
        <v>6448</v>
      </c>
      <c r="H1279">
        <v>740918</v>
      </c>
      <c r="I1279">
        <v>1182</v>
      </c>
      <c r="J1279" t="s">
        <v>19</v>
      </c>
      <c r="K1279" t="s">
        <v>20</v>
      </c>
      <c r="L1279">
        <v>6000000</v>
      </c>
      <c r="M1279">
        <v>1995</v>
      </c>
      <c r="N1279">
        <v>8.6</v>
      </c>
      <c r="O1279" s="4">
        <f t="shared" si="57"/>
        <v>23.272306</v>
      </c>
      <c r="P1279" s="4">
        <f t="shared" si="58"/>
        <v>6</v>
      </c>
      <c r="Q1279" s="4">
        <f t="shared" si="59"/>
        <v>17.272306</v>
      </c>
    </row>
    <row r="1280" spans="1:17" hidden="1" x14ac:dyDescent="0.3">
      <c r="A1280" t="s">
        <v>3611</v>
      </c>
      <c r="B1280">
        <v>124</v>
      </c>
      <c r="C1280">
        <v>88</v>
      </c>
      <c r="D1280">
        <v>2975649</v>
      </c>
      <c r="E1280" t="s">
        <v>2886</v>
      </c>
      <c r="F1280" t="s">
        <v>1457</v>
      </c>
      <c r="G1280" t="s">
        <v>3789</v>
      </c>
      <c r="H1280">
        <v>23864</v>
      </c>
      <c r="I1280">
        <v>142</v>
      </c>
      <c r="J1280" t="s">
        <v>19</v>
      </c>
      <c r="K1280" t="s">
        <v>31</v>
      </c>
      <c r="L1280">
        <v>30000000</v>
      </c>
      <c r="M1280">
        <v>2006</v>
      </c>
      <c r="N1280">
        <v>7</v>
      </c>
      <c r="O1280" s="4">
        <f t="shared" si="57"/>
        <v>2.9756490000000002</v>
      </c>
      <c r="P1280" s="4">
        <f t="shared" si="58"/>
        <v>30</v>
      </c>
      <c r="Q1280" s="4">
        <f t="shared" si="59"/>
        <v>-27.024350999999999</v>
      </c>
    </row>
    <row r="1281" spans="1:17" x14ac:dyDescent="0.3">
      <c r="A1281" t="s">
        <v>4265</v>
      </c>
      <c r="B1281">
        <v>165</v>
      </c>
      <c r="C1281">
        <v>110</v>
      </c>
      <c r="D1281">
        <v>39263506</v>
      </c>
      <c r="E1281" t="s">
        <v>1100</v>
      </c>
      <c r="F1281" t="s">
        <v>1804</v>
      </c>
      <c r="G1281" t="s">
        <v>4515</v>
      </c>
      <c r="H1281">
        <v>40469</v>
      </c>
      <c r="I1281">
        <v>135</v>
      </c>
      <c r="J1281" t="s">
        <v>19</v>
      </c>
      <c r="K1281" t="s">
        <v>20</v>
      </c>
      <c r="L1281">
        <v>22000000</v>
      </c>
      <c r="M1281">
        <v>2008</v>
      </c>
      <c r="N1281">
        <v>6.1</v>
      </c>
      <c r="O1281" s="4">
        <f t="shared" si="57"/>
        <v>39.263506</v>
      </c>
      <c r="P1281" s="4">
        <f t="shared" si="58"/>
        <v>22</v>
      </c>
      <c r="Q1281" s="4">
        <f t="shared" si="59"/>
        <v>17.263506</v>
      </c>
    </row>
    <row r="1282" spans="1:17" x14ac:dyDescent="0.3">
      <c r="A1282" t="s">
        <v>1843</v>
      </c>
      <c r="B1282">
        <v>215</v>
      </c>
      <c r="C1282">
        <v>120</v>
      </c>
      <c r="D1282">
        <v>21244913</v>
      </c>
      <c r="E1282" t="s">
        <v>6956</v>
      </c>
      <c r="F1282" t="s">
        <v>1843</v>
      </c>
      <c r="G1282" t="s">
        <v>6957</v>
      </c>
      <c r="H1282">
        <v>123090</v>
      </c>
      <c r="I1282">
        <v>888</v>
      </c>
      <c r="J1282" t="s">
        <v>19</v>
      </c>
      <c r="K1282" t="s">
        <v>432</v>
      </c>
      <c r="L1282">
        <v>4000000</v>
      </c>
      <c r="M1282">
        <v>2002</v>
      </c>
      <c r="N1282">
        <v>8</v>
      </c>
      <c r="O1282" s="4">
        <f t="shared" ref="O1282:O1345" si="60">D1282/1000000</f>
        <v>21.244913</v>
      </c>
      <c r="P1282" s="4">
        <f t="shared" ref="P1282:P1345" si="61">L1282/1000000</f>
        <v>4</v>
      </c>
      <c r="Q1282" s="4">
        <f t="shared" ref="Q1282:Q1345" si="62">O1282-P1282</f>
        <v>17.244913</v>
      </c>
    </row>
    <row r="1283" spans="1:17" x14ac:dyDescent="0.3">
      <c r="A1283" t="s">
        <v>455</v>
      </c>
      <c r="B1283">
        <v>147</v>
      </c>
      <c r="C1283">
        <v>93</v>
      </c>
      <c r="D1283">
        <v>82226474</v>
      </c>
      <c r="E1283" t="s">
        <v>1351</v>
      </c>
      <c r="F1283" t="s">
        <v>1352</v>
      </c>
      <c r="G1283" t="s">
        <v>1353</v>
      </c>
      <c r="H1283">
        <v>65499</v>
      </c>
      <c r="I1283">
        <v>424</v>
      </c>
      <c r="J1283" t="s">
        <v>19</v>
      </c>
      <c r="K1283" t="s">
        <v>20</v>
      </c>
      <c r="L1283">
        <v>65000000</v>
      </c>
      <c r="M1283">
        <v>2006</v>
      </c>
      <c r="N1283">
        <v>5.6</v>
      </c>
      <c r="O1283" s="4">
        <f t="shared" si="60"/>
        <v>82.226473999999996</v>
      </c>
      <c r="P1283" s="4">
        <f t="shared" si="61"/>
        <v>65</v>
      </c>
      <c r="Q1283" s="4">
        <f t="shared" si="62"/>
        <v>17.226473999999996</v>
      </c>
    </row>
    <row r="1284" spans="1:17" x14ac:dyDescent="0.3">
      <c r="A1284" t="s">
        <v>1093</v>
      </c>
      <c r="B1284">
        <v>135</v>
      </c>
      <c r="C1284">
        <v>90</v>
      </c>
      <c r="D1284">
        <v>45162741</v>
      </c>
      <c r="E1284" t="s">
        <v>872</v>
      </c>
      <c r="F1284" t="s">
        <v>1027</v>
      </c>
      <c r="G1284" t="s">
        <v>3853</v>
      </c>
      <c r="H1284">
        <v>201084</v>
      </c>
      <c r="I1284">
        <v>523</v>
      </c>
      <c r="J1284" t="s">
        <v>19</v>
      </c>
      <c r="K1284" t="s">
        <v>432</v>
      </c>
      <c r="L1284">
        <v>28000000</v>
      </c>
      <c r="M1284">
        <v>2001</v>
      </c>
      <c r="N1284">
        <v>6.6</v>
      </c>
      <c r="O1284" s="4">
        <f t="shared" si="60"/>
        <v>45.162740999999997</v>
      </c>
      <c r="P1284" s="4">
        <f t="shared" si="61"/>
        <v>28</v>
      </c>
      <c r="Q1284" s="4">
        <f t="shared" si="62"/>
        <v>17.162740999999997</v>
      </c>
    </row>
    <row r="1285" spans="1:17" x14ac:dyDescent="0.3">
      <c r="A1285" t="s">
        <v>7405</v>
      </c>
      <c r="B1285">
        <v>270</v>
      </c>
      <c r="C1285">
        <v>86</v>
      </c>
      <c r="D1285">
        <v>18112929</v>
      </c>
      <c r="E1285" t="s">
        <v>2051</v>
      </c>
      <c r="F1285" t="s">
        <v>1124</v>
      </c>
      <c r="G1285" t="s">
        <v>7406</v>
      </c>
      <c r="H1285">
        <v>52642</v>
      </c>
      <c r="I1285">
        <v>271</v>
      </c>
      <c r="J1285" t="s">
        <v>19</v>
      </c>
      <c r="K1285" t="s">
        <v>20</v>
      </c>
      <c r="L1285">
        <v>1000000</v>
      </c>
      <c r="M1285">
        <v>2012</v>
      </c>
      <c r="N1285">
        <v>5</v>
      </c>
      <c r="O1285" s="4">
        <f t="shared" si="60"/>
        <v>18.112929000000001</v>
      </c>
      <c r="P1285" s="4">
        <f t="shared" si="61"/>
        <v>1</v>
      </c>
      <c r="Q1285" s="4">
        <f t="shared" si="62"/>
        <v>17.112929000000001</v>
      </c>
    </row>
    <row r="1286" spans="1:17" x14ac:dyDescent="0.3">
      <c r="A1286" t="s">
        <v>7287</v>
      </c>
      <c r="B1286">
        <v>173</v>
      </c>
      <c r="C1286">
        <v>108</v>
      </c>
      <c r="D1286">
        <v>19067631</v>
      </c>
      <c r="E1286" t="s">
        <v>753</v>
      </c>
      <c r="F1286" t="s">
        <v>3938</v>
      </c>
      <c r="G1286" t="s">
        <v>7288</v>
      </c>
      <c r="H1286">
        <v>37714</v>
      </c>
      <c r="I1286">
        <v>204</v>
      </c>
      <c r="J1286" t="s">
        <v>19</v>
      </c>
      <c r="K1286" t="s">
        <v>20</v>
      </c>
      <c r="L1286">
        <v>2000000</v>
      </c>
      <c r="M1286">
        <v>2007</v>
      </c>
      <c r="N1286">
        <v>7.1</v>
      </c>
      <c r="O1286" s="4">
        <f t="shared" si="60"/>
        <v>19.067630999999999</v>
      </c>
      <c r="P1286" s="4">
        <f t="shared" si="61"/>
        <v>2</v>
      </c>
      <c r="Q1286" s="4">
        <f t="shared" si="62"/>
        <v>17.067630999999999</v>
      </c>
    </row>
    <row r="1287" spans="1:17" hidden="1" x14ac:dyDescent="0.3">
      <c r="A1287" t="s">
        <v>3083</v>
      </c>
      <c r="B1287">
        <v>16</v>
      </c>
      <c r="C1287">
        <v>107</v>
      </c>
      <c r="D1287">
        <v>700000</v>
      </c>
      <c r="E1287" t="s">
        <v>3084</v>
      </c>
      <c r="F1287" t="s">
        <v>4759</v>
      </c>
      <c r="G1287" t="s">
        <v>6352</v>
      </c>
      <c r="H1287">
        <v>24438</v>
      </c>
      <c r="I1287">
        <v>78</v>
      </c>
      <c r="J1287" t="s">
        <v>773</v>
      </c>
      <c r="K1287" t="s">
        <v>774</v>
      </c>
      <c r="L1287">
        <v>50000000</v>
      </c>
      <c r="M1287">
        <v>1993</v>
      </c>
      <c r="N1287">
        <v>7</v>
      </c>
      <c r="O1287" s="4">
        <f t="shared" si="60"/>
        <v>0.7</v>
      </c>
      <c r="P1287" s="4">
        <f t="shared" si="61"/>
        <v>50</v>
      </c>
      <c r="Q1287" s="4">
        <f t="shared" si="62"/>
        <v>-49.3</v>
      </c>
    </row>
    <row r="1288" spans="1:17" x14ac:dyDescent="0.3">
      <c r="A1288" t="s">
        <v>230</v>
      </c>
      <c r="B1288">
        <v>151</v>
      </c>
      <c r="C1288">
        <v>128</v>
      </c>
      <c r="D1288">
        <v>77032279</v>
      </c>
      <c r="E1288" t="s">
        <v>1289</v>
      </c>
      <c r="F1288" t="s">
        <v>193</v>
      </c>
      <c r="G1288" t="s">
        <v>1507</v>
      </c>
      <c r="H1288">
        <v>303864</v>
      </c>
      <c r="I1288">
        <v>596</v>
      </c>
      <c r="J1288" t="s">
        <v>19</v>
      </c>
      <c r="K1288" t="s">
        <v>20</v>
      </c>
      <c r="L1288">
        <v>60000000</v>
      </c>
      <c r="M1288">
        <v>2004</v>
      </c>
      <c r="N1288">
        <v>7.3</v>
      </c>
      <c r="O1288" s="4">
        <f t="shared" si="60"/>
        <v>77.032279000000003</v>
      </c>
      <c r="P1288" s="4">
        <f t="shared" si="61"/>
        <v>60</v>
      </c>
      <c r="Q1288" s="4">
        <f t="shared" si="62"/>
        <v>17.032279000000003</v>
      </c>
    </row>
    <row r="1289" spans="1:17" x14ac:dyDescent="0.3">
      <c r="A1289" t="s">
        <v>188</v>
      </c>
      <c r="B1289">
        <v>400</v>
      </c>
      <c r="C1289">
        <v>144</v>
      </c>
      <c r="D1289">
        <v>167007184</v>
      </c>
      <c r="E1289" t="s">
        <v>28</v>
      </c>
      <c r="F1289" t="s">
        <v>119</v>
      </c>
      <c r="G1289" t="s">
        <v>891</v>
      </c>
      <c r="H1289">
        <v>470483</v>
      </c>
      <c r="I1289">
        <v>2301</v>
      </c>
      <c r="J1289" t="s">
        <v>19</v>
      </c>
      <c r="K1289" t="s">
        <v>31</v>
      </c>
      <c r="L1289">
        <v>150000000</v>
      </c>
      <c r="M1289">
        <v>2006</v>
      </c>
      <c r="N1289">
        <v>8</v>
      </c>
      <c r="O1289" s="4">
        <f t="shared" si="60"/>
        <v>167.007184</v>
      </c>
      <c r="P1289" s="4">
        <f t="shared" si="61"/>
        <v>150</v>
      </c>
      <c r="Q1289" s="4">
        <f t="shared" si="62"/>
        <v>17.007183999999995</v>
      </c>
    </row>
    <row r="1290" spans="1:17" x14ac:dyDescent="0.3">
      <c r="A1290" t="s">
        <v>2996</v>
      </c>
      <c r="B1290">
        <v>151</v>
      </c>
      <c r="C1290">
        <v>110</v>
      </c>
      <c r="D1290">
        <v>21994911</v>
      </c>
      <c r="E1290" t="s">
        <v>2836</v>
      </c>
      <c r="F1290" t="s">
        <v>238</v>
      </c>
      <c r="G1290" t="s">
        <v>6606</v>
      </c>
      <c r="H1290">
        <v>98354</v>
      </c>
      <c r="I1290">
        <v>433</v>
      </c>
      <c r="J1290" t="s">
        <v>19</v>
      </c>
      <c r="K1290" t="s">
        <v>31</v>
      </c>
      <c r="L1290">
        <v>5000000</v>
      </c>
      <c r="M1290">
        <v>2000</v>
      </c>
      <c r="N1290">
        <v>7.7</v>
      </c>
      <c r="O1290" s="4">
        <f t="shared" si="60"/>
        <v>21.994910999999998</v>
      </c>
      <c r="P1290" s="4">
        <f t="shared" si="61"/>
        <v>5</v>
      </c>
      <c r="Q1290" s="4">
        <f t="shared" si="62"/>
        <v>16.994910999999998</v>
      </c>
    </row>
    <row r="1291" spans="1:17" x14ac:dyDescent="0.3">
      <c r="A1291" t="s">
        <v>2322</v>
      </c>
      <c r="B1291">
        <v>331</v>
      </c>
      <c r="C1291">
        <v>105</v>
      </c>
      <c r="D1291">
        <v>29959436</v>
      </c>
      <c r="E1291" t="s">
        <v>2726</v>
      </c>
      <c r="F1291" t="s">
        <v>1219</v>
      </c>
      <c r="G1291" t="s">
        <v>5389</v>
      </c>
      <c r="H1291">
        <v>82327</v>
      </c>
      <c r="I1291">
        <v>350</v>
      </c>
      <c r="J1291" t="s">
        <v>19</v>
      </c>
      <c r="K1291" t="s">
        <v>31</v>
      </c>
      <c r="L1291">
        <v>13000000</v>
      </c>
      <c r="M1291">
        <v>2011</v>
      </c>
      <c r="N1291">
        <v>6.4</v>
      </c>
      <c r="O1291" s="4">
        <f t="shared" si="60"/>
        <v>29.959436</v>
      </c>
      <c r="P1291" s="4">
        <f t="shared" si="61"/>
        <v>13</v>
      </c>
      <c r="Q1291" s="4">
        <f t="shared" si="62"/>
        <v>16.959436</v>
      </c>
    </row>
    <row r="1292" spans="1:17" x14ac:dyDescent="0.3">
      <c r="A1292" t="s">
        <v>2644</v>
      </c>
      <c r="B1292">
        <v>478</v>
      </c>
      <c r="C1292">
        <v>121</v>
      </c>
      <c r="D1292">
        <v>46875468</v>
      </c>
      <c r="E1292" t="s">
        <v>613</v>
      </c>
      <c r="F1292" t="s">
        <v>3654</v>
      </c>
      <c r="G1292" t="s">
        <v>3655</v>
      </c>
      <c r="H1292">
        <v>196217</v>
      </c>
      <c r="I1292">
        <v>461</v>
      </c>
      <c r="J1292" t="s">
        <v>19</v>
      </c>
      <c r="K1292" t="s">
        <v>20</v>
      </c>
      <c r="L1292">
        <v>30000000</v>
      </c>
      <c r="M1292">
        <v>2015</v>
      </c>
      <c r="N1292">
        <v>7.6</v>
      </c>
      <c r="O1292" s="4">
        <f t="shared" si="60"/>
        <v>46.875467999999998</v>
      </c>
      <c r="P1292" s="4">
        <f t="shared" si="61"/>
        <v>30</v>
      </c>
      <c r="Q1292" s="4">
        <f t="shared" si="62"/>
        <v>16.875467999999998</v>
      </c>
    </row>
    <row r="1293" spans="1:17" x14ac:dyDescent="0.3">
      <c r="A1293" t="s">
        <v>281</v>
      </c>
      <c r="B1293">
        <v>606</v>
      </c>
      <c r="C1293">
        <v>240</v>
      </c>
      <c r="D1293">
        <v>116866727</v>
      </c>
      <c r="E1293" t="s">
        <v>958</v>
      </c>
      <c r="F1293" t="s">
        <v>130</v>
      </c>
      <c r="G1293" t="s">
        <v>959</v>
      </c>
      <c r="H1293">
        <v>780588</v>
      </c>
      <c r="I1293">
        <v>1138</v>
      </c>
      <c r="J1293" t="s">
        <v>19</v>
      </c>
      <c r="K1293" t="s">
        <v>20</v>
      </c>
      <c r="L1293">
        <v>100000000</v>
      </c>
      <c r="M1293">
        <v>2013</v>
      </c>
      <c r="N1293">
        <v>8.1999999999999993</v>
      </c>
      <c r="O1293" s="4">
        <f t="shared" si="60"/>
        <v>116.866727</v>
      </c>
      <c r="P1293" s="4">
        <f t="shared" si="61"/>
        <v>100</v>
      </c>
      <c r="Q1293" s="4">
        <f t="shared" si="62"/>
        <v>16.866726999999997</v>
      </c>
    </row>
    <row r="1294" spans="1:17" x14ac:dyDescent="0.3">
      <c r="A1294" t="s">
        <v>3443</v>
      </c>
      <c r="B1294">
        <v>98</v>
      </c>
      <c r="C1294">
        <v>129</v>
      </c>
      <c r="D1294">
        <v>48814909</v>
      </c>
      <c r="E1294" t="s">
        <v>817</v>
      </c>
      <c r="F1294" t="s">
        <v>913</v>
      </c>
      <c r="G1294" t="s">
        <v>3500</v>
      </c>
      <c r="H1294">
        <v>89424</v>
      </c>
      <c r="I1294">
        <v>224</v>
      </c>
      <c r="J1294" t="s">
        <v>19</v>
      </c>
      <c r="K1294" t="s">
        <v>20</v>
      </c>
      <c r="L1294">
        <v>32000000</v>
      </c>
      <c r="M1294">
        <v>2000</v>
      </c>
      <c r="N1294">
        <v>7.2</v>
      </c>
      <c r="O1294" s="4">
        <f t="shared" si="60"/>
        <v>48.814909</v>
      </c>
      <c r="P1294" s="4">
        <f t="shared" si="61"/>
        <v>32</v>
      </c>
      <c r="Q1294" s="4">
        <f t="shared" si="62"/>
        <v>16.814909</v>
      </c>
    </row>
    <row r="1295" spans="1:17" x14ac:dyDescent="0.3">
      <c r="A1295" t="s">
        <v>4974</v>
      </c>
      <c r="B1295">
        <v>156</v>
      </c>
      <c r="C1295">
        <v>92</v>
      </c>
      <c r="D1295">
        <v>27669413</v>
      </c>
      <c r="E1295" t="s">
        <v>2396</v>
      </c>
      <c r="F1295" t="s">
        <v>2715</v>
      </c>
      <c r="G1295" t="s">
        <v>5765</v>
      </c>
      <c r="H1295">
        <v>76207</v>
      </c>
      <c r="I1295">
        <v>194</v>
      </c>
      <c r="J1295" t="s">
        <v>19</v>
      </c>
      <c r="K1295" t="s">
        <v>162</v>
      </c>
      <c r="L1295">
        <v>11000000</v>
      </c>
      <c r="M1295">
        <v>2009</v>
      </c>
      <c r="N1295">
        <v>6</v>
      </c>
      <c r="O1295" s="4">
        <f t="shared" si="60"/>
        <v>27.669412999999999</v>
      </c>
      <c r="P1295" s="4">
        <f t="shared" si="61"/>
        <v>11</v>
      </c>
      <c r="Q1295" s="4">
        <f t="shared" si="62"/>
        <v>16.669412999999999</v>
      </c>
    </row>
    <row r="1296" spans="1:17" x14ac:dyDescent="0.3">
      <c r="A1296" t="s">
        <v>3669</v>
      </c>
      <c r="B1296">
        <v>122</v>
      </c>
      <c r="C1296">
        <v>82</v>
      </c>
      <c r="D1296">
        <v>36658108</v>
      </c>
      <c r="E1296" t="s">
        <v>872</v>
      </c>
      <c r="F1296" t="s">
        <v>483</v>
      </c>
      <c r="G1296" t="s">
        <v>4528</v>
      </c>
      <c r="H1296">
        <v>39095</v>
      </c>
      <c r="I1296">
        <v>187</v>
      </c>
      <c r="J1296" t="s">
        <v>19</v>
      </c>
      <c r="K1296" t="s">
        <v>20</v>
      </c>
      <c r="L1296">
        <v>20000000</v>
      </c>
      <c r="M1296">
        <v>2010</v>
      </c>
      <c r="N1296">
        <v>3.5</v>
      </c>
      <c r="O1296" s="4">
        <f t="shared" si="60"/>
        <v>36.658107999999999</v>
      </c>
      <c r="P1296" s="4">
        <f t="shared" si="61"/>
        <v>20</v>
      </c>
      <c r="Q1296" s="4">
        <f t="shared" si="62"/>
        <v>16.658107999999999</v>
      </c>
    </row>
    <row r="1297" spans="1:17" x14ac:dyDescent="0.3">
      <c r="A1297" t="s">
        <v>111</v>
      </c>
      <c r="B1297">
        <v>200</v>
      </c>
      <c r="C1297">
        <v>152</v>
      </c>
      <c r="D1297">
        <v>108638745</v>
      </c>
      <c r="E1297" t="s">
        <v>1022</v>
      </c>
      <c r="F1297" t="s">
        <v>720</v>
      </c>
      <c r="G1297" t="s">
        <v>1023</v>
      </c>
      <c r="H1297">
        <v>292022</v>
      </c>
      <c r="I1297">
        <v>1103</v>
      </c>
      <c r="J1297" t="s">
        <v>19</v>
      </c>
      <c r="K1297" t="s">
        <v>20</v>
      </c>
      <c r="L1297">
        <v>92000000</v>
      </c>
      <c r="M1297">
        <v>2001</v>
      </c>
      <c r="N1297">
        <v>7.7</v>
      </c>
      <c r="O1297" s="4">
        <f t="shared" si="60"/>
        <v>108.638745</v>
      </c>
      <c r="P1297" s="4">
        <f t="shared" si="61"/>
        <v>92</v>
      </c>
      <c r="Q1297" s="4">
        <f t="shared" si="62"/>
        <v>16.638745</v>
      </c>
    </row>
    <row r="1298" spans="1:17" x14ac:dyDescent="0.3">
      <c r="A1298" t="s">
        <v>1336</v>
      </c>
      <c r="B1298">
        <v>198</v>
      </c>
      <c r="C1298">
        <v>154</v>
      </c>
      <c r="D1298">
        <v>95632614</v>
      </c>
      <c r="E1298" t="s">
        <v>1337</v>
      </c>
      <c r="F1298" t="s">
        <v>391</v>
      </c>
      <c r="G1298" t="s">
        <v>1338</v>
      </c>
      <c r="H1298">
        <v>118483</v>
      </c>
      <c r="I1298">
        <v>674</v>
      </c>
      <c r="J1298" t="s">
        <v>19</v>
      </c>
      <c r="K1298" t="s">
        <v>20</v>
      </c>
      <c r="L1298">
        <v>79000000</v>
      </c>
      <c r="M1298">
        <v>2003</v>
      </c>
      <c r="N1298">
        <v>7.2</v>
      </c>
      <c r="O1298" s="4">
        <f t="shared" si="60"/>
        <v>95.632614000000004</v>
      </c>
      <c r="P1298" s="4">
        <f t="shared" si="61"/>
        <v>79</v>
      </c>
      <c r="Q1298" s="4">
        <f t="shared" si="62"/>
        <v>16.632614000000004</v>
      </c>
    </row>
    <row r="1299" spans="1:17" x14ac:dyDescent="0.3">
      <c r="A1299" t="s">
        <v>2996</v>
      </c>
      <c r="B1299">
        <v>174</v>
      </c>
      <c r="C1299">
        <v>114</v>
      </c>
      <c r="D1299">
        <v>41597830</v>
      </c>
      <c r="E1299" t="s">
        <v>129</v>
      </c>
      <c r="F1299" t="s">
        <v>1219</v>
      </c>
      <c r="G1299" t="s">
        <v>4099</v>
      </c>
      <c r="H1299">
        <v>102123</v>
      </c>
      <c r="I1299">
        <v>660</v>
      </c>
      <c r="J1299" t="s">
        <v>19</v>
      </c>
      <c r="K1299" t="s">
        <v>20</v>
      </c>
      <c r="L1299">
        <v>25000000</v>
      </c>
      <c r="M1299">
        <v>2002</v>
      </c>
      <c r="N1299">
        <v>7.6</v>
      </c>
      <c r="O1299" s="4">
        <f t="shared" si="60"/>
        <v>41.597830000000002</v>
      </c>
      <c r="P1299" s="4">
        <f t="shared" si="61"/>
        <v>25</v>
      </c>
      <c r="Q1299" s="4">
        <f t="shared" si="62"/>
        <v>16.597830000000002</v>
      </c>
    </row>
    <row r="1300" spans="1:17" x14ac:dyDescent="0.3">
      <c r="A1300" t="s">
        <v>5084</v>
      </c>
      <c r="B1300">
        <v>103</v>
      </c>
      <c r="C1300">
        <v>90</v>
      </c>
      <c r="D1300">
        <v>31585300</v>
      </c>
      <c r="E1300" t="s">
        <v>877</v>
      </c>
      <c r="F1300" t="s">
        <v>26</v>
      </c>
      <c r="G1300" t="s">
        <v>5194</v>
      </c>
      <c r="H1300">
        <v>38248</v>
      </c>
      <c r="I1300">
        <v>250</v>
      </c>
      <c r="J1300" t="s">
        <v>19</v>
      </c>
      <c r="K1300" t="s">
        <v>20</v>
      </c>
      <c r="L1300">
        <v>15000000</v>
      </c>
      <c r="M1300">
        <v>2005</v>
      </c>
      <c r="N1300">
        <v>6.1</v>
      </c>
      <c r="O1300" s="4">
        <f t="shared" si="60"/>
        <v>31.5853</v>
      </c>
      <c r="P1300" s="4">
        <f t="shared" si="61"/>
        <v>15</v>
      </c>
      <c r="Q1300" s="4">
        <f t="shared" si="62"/>
        <v>16.5853</v>
      </c>
    </row>
    <row r="1301" spans="1:17" x14ac:dyDescent="0.3">
      <c r="A1301" t="s">
        <v>32</v>
      </c>
      <c r="B1301">
        <v>274</v>
      </c>
      <c r="C1301">
        <v>113</v>
      </c>
      <c r="D1301">
        <v>25530884</v>
      </c>
      <c r="E1301" t="s">
        <v>477</v>
      </c>
      <c r="F1301" t="s">
        <v>410</v>
      </c>
      <c r="G1301" t="s">
        <v>6601</v>
      </c>
      <c r="H1301">
        <v>845580</v>
      </c>
      <c r="I1301">
        <v>2067</v>
      </c>
      <c r="J1301" t="s">
        <v>19</v>
      </c>
      <c r="K1301" t="s">
        <v>20</v>
      </c>
      <c r="L1301">
        <v>9000000</v>
      </c>
      <c r="M1301">
        <v>2000</v>
      </c>
      <c r="N1301">
        <v>8.5</v>
      </c>
      <c r="O1301" s="4">
        <f t="shared" si="60"/>
        <v>25.530884</v>
      </c>
      <c r="P1301" s="4">
        <f t="shared" si="61"/>
        <v>9</v>
      </c>
      <c r="Q1301" s="4">
        <f t="shared" si="62"/>
        <v>16.530884</v>
      </c>
    </row>
    <row r="1302" spans="1:17" x14ac:dyDescent="0.3">
      <c r="A1302" t="s">
        <v>508</v>
      </c>
      <c r="B1302">
        <v>323</v>
      </c>
      <c r="C1302">
        <v>91</v>
      </c>
      <c r="D1302">
        <v>64505912</v>
      </c>
      <c r="E1302" t="s">
        <v>1466</v>
      </c>
      <c r="F1302" t="s">
        <v>1014</v>
      </c>
      <c r="G1302" t="s">
        <v>1969</v>
      </c>
      <c r="H1302">
        <v>163130</v>
      </c>
      <c r="I1302">
        <v>1264</v>
      </c>
      <c r="J1302" t="s">
        <v>19</v>
      </c>
      <c r="K1302" t="s">
        <v>20</v>
      </c>
      <c r="L1302">
        <v>48000000</v>
      </c>
      <c r="M1302">
        <v>2008</v>
      </c>
      <c r="N1302">
        <v>5</v>
      </c>
      <c r="O1302" s="4">
        <f t="shared" si="60"/>
        <v>64.505911999999995</v>
      </c>
      <c r="P1302" s="4">
        <f t="shared" si="61"/>
        <v>48</v>
      </c>
      <c r="Q1302" s="4">
        <f t="shared" si="62"/>
        <v>16.505911999999995</v>
      </c>
    </row>
    <row r="1303" spans="1:17" x14ac:dyDescent="0.3">
      <c r="A1303" t="s">
        <v>2981</v>
      </c>
      <c r="B1303">
        <v>276</v>
      </c>
      <c r="C1303">
        <v>103</v>
      </c>
      <c r="D1303">
        <v>21501098</v>
      </c>
      <c r="E1303" t="s">
        <v>1289</v>
      </c>
      <c r="F1303" t="s">
        <v>301</v>
      </c>
      <c r="G1303" t="s">
        <v>6607</v>
      </c>
      <c r="H1303">
        <v>115813</v>
      </c>
      <c r="I1303">
        <v>216</v>
      </c>
      <c r="J1303" t="s">
        <v>19</v>
      </c>
      <c r="K1303" t="s">
        <v>20</v>
      </c>
      <c r="L1303">
        <v>5000000</v>
      </c>
      <c r="M1303">
        <v>2013</v>
      </c>
      <c r="N1303">
        <v>7.4</v>
      </c>
      <c r="O1303" s="4">
        <f t="shared" si="60"/>
        <v>21.501097999999999</v>
      </c>
      <c r="P1303" s="4">
        <f t="shared" si="61"/>
        <v>5</v>
      </c>
      <c r="Q1303" s="4">
        <f t="shared" si="62"/>
        <v>16.501097999999999</v>
      </c>
    </row>
    <row r="1304" spans="1:17" x14ac:dyDescent="0.3">
      <c r="A1304" t="s">
        <v>2412</v>
      </c>
      <c r="B1304">
        <v>525</v>
      </c>
      <c r="C1304">
        <v>132</v>
      </c>
      <c r="D1304">
        <v>70496802</v>
      </c>
      <c r="E1304" t="s">
        <v>513</v>
      </c>
      <c r="F1304" t="s">
        <v>470</v>
      </c>
      <c r="G1304" t="s">
        <v>2413</v>
      </c>
      <c r="H1304">
        <v>791783</v>
      </c>
      <c r="I1304">
        <v>2042</v>
      </c>
      <c r="J1304" t="s">
        <v>19</v>
      </c>
      <c r="K1304" t="s">
        <v>20</v>
      </c>
      <c r="L1304">
        <v>54000000</v>
      </c>
      <c r="M1304">
        <v>2005</v>
      </c>
      <c r="N1304">
        <v>8.1999999999999993</v>
      </c>
      <c r="O1304" s="4">
        <f t="shared" si="60"/>
        <v>70.496802000000002</v>
      </c>
      <c r="P1304" s="4">
        <f t="shared" si="61"/>
        <v>54</v>
      </c>
      <c r="Q1304" s="4">
        <f t="shared" si="62"/>
        <v>16.496802000000002</v>
      </c>
    </row>
    <row r="1305" spans="1:17" x14ac:dyDescent="0.3">
      <c r="A1305" t="s">
        <v>6967</v>
      </c>
      <c r="B1305">
        <v>158</v>
      </c>
      <c r="C1305">
        <v>86</v>
      </c>
      <c r="D1305">
        <v>19472057</v>
      </c>
      <c r="E1305" t="s">
        <v>2570</v>
      </c>
      <c r="F1305" t="s">
        <v>561</v>
      </c>
      <c r="G1305" t="s">
        <v>6968</v>
      </c>
      <c r="H1305">
        <v>25332</v>
      </c>
      <c r="I1305">
        <v>307</v>
      </c>
      <c r="J1305" t="s">
        <v>19</v>
      </c>
      <c r="K1305" t="s">
        <v>20</v>
      </c>
      <c r="L1305">
        <v>3000000</v>
      </c>
      <c r="M1305">
        <v>1986</v>
      </c>
      <c r="N1305">
        <v>5.9</v>
      </c>
      <c r="O1305" s="4">
        <f t="shared" si="60"/>
        <v>19.472057</v>
      </c>
      <c r="P1305" s="4">
        <f t="shared" si="61"/>
        <v>3</v>
      </c>
      <c r="Q1305" s="4">
        <f t="shared" si="62"/>
        <v>16.472057</v>
      </c>
    </row>
    <row r="1306" spans="1:17" x14ac:dyDescent="0.3">
      <c r="A1306" t="s">
        <v>627</v>
      </c>
      <c r="B1306">
        <v>279</v>
      </c>
      <c r="C1306">
        <v>111</v>
      </c>
      <c r="D1306">
        <v>31471430</v>
      </c>
      <c r="E1306" t="s">
        <v>1408</v>
      </c>
      <c r="F1306" t="s">
        <v>4853</v>
      </c>
      <c r="G1306" t="s">
        <v>4854</v>
      </c>
      <c r="H1306">
        <v>83374</v>
      </c>
      <c r="I1306">
        <v>828</v>
      </c>
      <c r="J1306" t="s">
        <v>19</v>
      </c>
      <c r="K1306" t="s">
        <v>20</v>
      </c>
      <c r="L1306">
        <v>15000000</v>
      </c>
      <c r="M1306">
        <v>2006</v>
      </c>
      <c r="N1306">
        <v>7.6</v>
      </c>
      <c r="O1306" s="4">
        <f t="shared" si="60"/>
        <v>31.471430000000002</v>
      </c>
      <c r="P1306" s="4">
        <f t="shared" si="61"/>
        <v>15</v>
      </c>
      <c r="Q1306" s="4">
        <f t="shared" si="62"/>
        <v>16.471430000000002</v>
      </c>
    </row>
    <row r="1307" spans="1:17" x14ac:dyDescent="0.3">
      <c r="A1307" t="s">
        <v>5880</v>
      </c>
      <c r="B1307">
        <v>85</v>
      </c>
      <c r="C1307">
        <v>103</v>
      </c>
      <c r="D1307">
        <v>28435406</v>
      </c>
      <c r="E1307" t="s">
        <v>877</v>
      </c>
      <c r="F1307" t="s">
        <v>3030</v>
      </c>
      <c r="G1307" t="s">
        <v>5881</v>
      </c>
      <c r="H1307">
        <v>37681</v>
      </c>
      <c r="I1307">
        <v>151</v>
      </c>
      <c r="J1307" t="s">
        <v>19</v>
      </c>
      <c r="K1307" t="s">
        <v>20</v>
      </c>
      <c r="L1307">
        <v>12000000</v>
      </c>
      <c r="M1307">
        <v>2006</v>
      </c>
      <c r="N1307">
        <v>5.5</v>
      </c>
      <c r="O1307" s="4">
        <f t="shared" si="60"/>
        <v>28.435406</v>
      </c>
      <c r="P1307" s="4">
        <f t="shared" si="61"/>
        <v>12</v>
      </c>
      <c r="Q1307" s="4">
        <f t="shared" si="62"/>
        <v>16.435406</v>
      </c>
    </row>
    <row r="1308" spans="1:17" x14ac:dyDescent="0.3">
      <c r="A1308" t="s">
        <v>742</v>
      </c>
      <c r="B1308">
        <v>214</v>
      </c>
      <c r="C1308">
        <v>112</v>
      </c>
      <c r="D1308">
        <v>39235088</v>
      </c>
      <c r="E1308" t="s">
        <v>4304</v>
      </c>
      <c r="F1308" t="s">
        <v>204</v>
      </c>
      <c r="G1308" t="s">
        <v>4305</v>
      </c>
      <c r="H1308">
        <v>193962</v>
      </c>
      <c r="I1308">
        <v>805</v>
      </c>
      <c r="J1308" t="s">
        <v>19</v>
      </c>
      <c r="K1308" t="s">
        <v>20</v>
      </c>
      <c r="L1308">
        <v>23000000</v>
      </c>
      <c r="M1308">
        <v>2000</v>
      </c>
      <c r="N1308">
        <v>7.1</v>
      </c>
      <c r="O1308" s="4">
        <f t="shared" si="60"/>
        <v>39.235087999999998</v>
      </c>
      <c r="P1308" s="4">
        <f t="shared" si="61"/>
        <v>23</v>
      </c>
      <c r="Q1308" s="4">
        <f t="shared" si="62"/>
        <v>16.235087999999998</v>
      </c>
    </row>
    <row r="1309" spans="1:17" x14ac:dyDescent="0.3">
      <c r="A1309" t="s">
        <v>5630</v>
      </c>
      <c r="B1309">
        <v>196</v>
      </c>
      <c r="C1309">
        <v>93</v>
      </c>
      <c r="D1309">
        <v>21197315</v>
      </c>
      <c r="E1309" t="s">
        <v>1498</v>
      </c>
      <c r="F1309" t="s">
        <v>4030</v>
      </c>
      <c r="G1309" t="s">
        <v>6620</v>
      </c>
      <c r="H1309">
        <v>49948</v>
      </c>
      <c r="I1309">
        <v>211</v>
      </c>
      <c r="J1309" t="s">
        <v>19</v>
      </c>
      <c r="K1309" t="s">
        <v>20</v>
      </c>
      <c r="L1309">
        <v>5000000</v>
      </c>
      <c r="M1309">
        <v>2014</v>
      </c>
      <c r="N1309">
        <v>6.1</v>
      </c>
      <c r="O1309" s="4">
        <f t="shared" si="60"/>
        <v>21.197315</v>
      </c>
      <c r="P1309" s="4">
        <f t="shared" si="61"/>
        <v>5</v>
      </c>
      <c r="Q1309" s="4">
        <f t="shared" si="62"/>
        <v>16.197315</v>
      </c>
    </row>
    <row r="1310" spans="1:17" x14ac:dyDescent="0.3">
      <c r="A1310" t="s">
        <v>932</v>
      </c>
      <c r="B1310">
        <v>199</v>
      </c>
      <c r="C1310">
        <v>100</v>
      </c>
      <c r="D1310">
        <v>131144183</v>
      </c>
      <c r="E1310" t="s">
        <v>1005</v>
      </c>
      <c r="F1310" t="s">
        <v>325</v>
      </c>
      <c r="G1310" t="s">
        <v>1050</v>
      </c>
      <c r="H1310">
        <v>157016</v>
      </c>
      <c r="I1310">
        <v>824</v>
      </c>
      <c r="J1310" t="s">
        <v>19</v>
      </c>
      <c r="K1310" t="s">
        <v>20</v>
      </c>
      <c r="L1310">
        <v>115000000</v>
      </c>
      <c r="M1310">
        <v>2001</v>
      </c>
      <c r="N1310">
        <v>5.7</v>
      </c>
      <c r="O1310" s="4">
        <f t="shared" si="60"/>
        <v>131.144183</v>
      </c>
      <c r="P1310" s="4">
        <f t="shared" si="61"/>
        <v>115</v>
      </c>
      <c r="Q1310" s="4">
        <f t="shared" si="62"/>
        <v>16.144182999999998</v>
      </c>
    </row>
    <row r="1311" spans="1:17" x14ac:dyDescent="0.3">
      <c r="A1311" t="s">
        <v>5579</v>
      </c>
      <c r="B1311">
        <v>391</v>
      </c>
      <c r="C1311">
        <v>105</v>
      </c>
      <c r="D1311">
        <v>26589953</v>
      </c>
      <c r="E1311" t="s">
        <v>201</v>
      </c>
      <c r="F1311" t="s">
        <v>913</v>
      </c>
      <c r="G1311" t="s">
        <v>5580</v>
      </c>
      <c r="H1311">
        <v>165792</v>
      </c>
      <c r="I1311">
        <v>392</v>
      </c>
      <c r="J1311" t="s">
        <v>19</v>
      </c>
      <c r="K1311" t="s">
        <v>20</v>
      </c>
      <c r="L1311">
        <v>10500000</v>
      </c>
      <c r="M1311">
        <v>2010</v>
      </c>
      <c r="N1311">
        <v>6.7</v>
      </c>
      <c r="O1311" s="4">
        <f t="shared" si="60"/>
        <v>26.589953000000001</v>
      </c>
      <c r="P1311" s="4">
        <f t="shared" si="61"/>
        <v>10.5</v>
      </c>
      <c r="Q1311" s="4">
        <f t="shared" si="62"/>
        <v>16.089953000000001</v>
      </c>
    </row>
    <row r="1312" spans="1:17" hidden="1" x14ac:dyDescent="0.3">
      <c r="A1312" t="s">
        <v>6577</v>
      </c>
      <c r="B1312">
        <v>159</v>
      </c>
      <c r="C1312">
        <v>81</v>
      </c>
      <c r="D1312">
        <v>56536016</v>
      </c>
      <c r="E1312" t="s">
        <v>2914</v>
      </c>
      <c r="F1312" t="s">
        <v>1952</v>
      </c>
      <c r="G1312" t="s">
        <v>6578</v>
      </c>
      <c r="H1312">
        <v>13523</v>
      </c>
      <c r="I1312">
        <v>95</v>
      </c>
      <c r="J1312" t="s">
        <v>19</v>
      </c>
      <c r="K1312" t="s">
        <v>20</v>
      </c>
      <c r="L1312">
        <v>4900000</v>
      </c>
      <c r="M1312">
        <v>2016</v>
      </c>
      <c r="N1312">
        <v>6.9</v>
      </c>
      <c r="O1312" s="4">
        <f t="shared" si="60"/>
        <v>56.536015999999996</v>
      </c>
      <c r="P1312" s="4">
        <f t="shared" si="61"/>
        <v>4.9000000000000004</v>
      </c>
      <c r="Q1312" s="4">
        <f t="shared" si="62"/>
        <v>51.636015999999998</v>
      </c>
    </row>
    <row r="1313" spans="1:17" x14ac:dyDescent="0.3">
      <c r="A1313" t="s">
        <v>4548</v>
      </c>
      <c r="B1313">
        <v>161</v>
      </c>
      <c r="C1313">
        <v>90</v>
      </c>
      <c r="D1313">
        <v>35033759</v>
      </c>
      <c r="E1313" t="s">
        <v>2028</v>
      </c>
      <c r="F1313" t="s">
        <v>3200</v>
      </c>
      <c r="G1313" t="s">
        <v>4549</v>
      </c>
      <c r="H1313">
        <v>55008</v>
      </c>
      <c r="I1313">
        <v>93</v>
      </c>
      <c r="J1313" t="s">
        <v>19</v>
      </c>
      <c r="K1313" t="s">
        <v>20</v>
      </c>
      <c r="L1313">
        <v>19000000</v>
      </c>
      <c r="M1313">
        <v>2011</v>
      </c>
      <c r="N1313">
        <v>6.3</v>
      </c>
      <c r="O1313" s="4">
        <f t="shared" si="60"/>
        <v>35.033759000000003</v>
      </c>
      <c r="P1313" s="4">
        <f t="shared" si="61"/>
        <v>19</v>
      </c>
      <c r="Q1313" s="4">
        <f t="shared" si="62"/>
        <v>16.033759000000003</v>
      </c>
    </row>
    <row r="1314" spans="1:17" x14ac:dyDescent="0.3">
      <c r="A1314" t="s">
        <v>2419</v>
      </c>
      <c r="B1314">
        <v>117</v>
      </c>
      <c r="C1314">
        <v>101</v>
      </c>
      <c r="D1314">
        <v>66002004</v>
      </c>
      <c r="E1314" t="s">
        <v>2420</v>
      </c>
      <c r="F1314" t="s">
        <v>2408</v>
      </c>
      <c r="G1314" t="s">
        <v>2421</v>
      </c>
      <c r="H1314">
        <v>36431</v>
      </c>
      <c r="I1314">
        <v>168</v>
      </c>
      <c r="J1314" t="s">
        <v>19</v>
      </c>
      <c r="K1314" t="s">
        <v>20</v>
      </c>
      <c r="L1314">
        <v>50000000</v>
      </c>
      <c r="M1314">
        <v>2005</v>
      </c>
      <c r="N1314">
        <v>4.7</v>
      </c>
      <c r="O1314" s="4">
        <f t="shared" si="60"/>
        <v>66.002003999999999</v>
      </c>
      <c r="P1314" s="4">
        <f t="shared" si="61"/>
        <v>50</v>
      </c>
      <c r="Q1314" s="4">
        <f t="shared" si="62"/>
        <v>16.002003999999999</v>
      </c>
    </row>
    <row r="1315" spans="1:17" x14ac:dyDescent="0.3">
      <c r="A1315" t="s">
        <v>6301</v>
      </c>
      <c r="B1315">
        <v>112</v>
      </c>
      <c r="C1315">
        <v>119</v>
      </c>
      <c r="D1315">
        <v>25000000</v>
      </c>
      <c r="E1315" t="s">
        <v>41</v>
      </c>
      <c r="F1315" t="s">
        <v>5091</v>
      </c>
      <c r="G1315" t="s">
        <v>6302</v>
      </c>
      <c r="H1315">
        <v>39847</v>
      </c>
      <c r="I1315">
        <v>242</v>
      </c>
      <c r="J1315" t="s">
        <v>19</v>
      </c>
      <c r="K1315" t="s">
        <v>20</v>
      </c>
      <c r="L1315">
        <v>9000000</v>
      </c>
      <c r="M1315">
        <v>1976</v>
      </c>
      <c r="N1315">
        <v>6.8</v>
      </c>
      <c r="O1315" s="4">
        <f t="shared" si="60"/>
        <v>25</v>
      </c>
      <c r="P1315" s="4">
        <f t="shared" si="61"/>
        <v>9</v>
      </c>
      <c r="Q1315" s="4">
        <f t="shared" si="62"/>
        <v>16</v>
      </c>
    </row>
    <row r="1316" spans="1:17" x14ac:dyDescent="0.3">
      <c r="A1316" t="s">
        <v>3055</v>
      </c>
      <c r="B1316">
        <v>66</v>
      </c>
      <c r="C1316">
        <v>105</v>
      </c>
      <c r="D1316">
        <v>35990505</v>
      </c>
      <c r="E1316" t="s">
        <v>3922</v>
      </c>
      <c r="F1316" t="s">
        <v>254</v>
      </c>
      <c r="G1316" t="s">
        <v>4093</v>
      </c>
      <c r="H1316">
        <v>48095</v>
      </c>
      <c r="I1316">
        <v>194</v>
      </c>
      <c r="J1316" t="s">
        <v>19</v>
      </c>
      <c r="K1316" t="s">
        <v>20</v>
      </c>
      <c r="L1316">
        <v>20000000</v>
      </c>
      <c r="M1316">
        <v>2003</v>
      </c>
      <c r="N1316">
        <v>5.8</v>
      </c>
      <c r="O1316" s="4">
        <f t="shared" si="60"/>
        <v>35.990504999999999</v>
      </c>
      <c r="P1316" s="4">
        <f t="shared" si="61"/>
        <v>20</v>
      </c>
      <c r="Q1316" s="4">
        <f t="shared" si="62"/>
        <v>15.990504999999999</v>
      </c>
    </row>
    <row r="1317" spans="1:17" x14ac:dyDescent="0.3">
      <c r="A1317" t="s">
        <v>3472</v>
      </c>
      <c r="B1317">
        <v>125</v>
      </c>
      <c r="C1317">
        <v>100</v>
      </c>
      <c r="D1317">
        <v>39989008</v>
      </c>
      <c r="E1317" t="s">
        <v>2396</v>
      </c>
      <c r="F1317" t="s">
        <v>2493</v>
      </c>
      <c r="G1317" t="s">
        <v>4262</v>
      </c>
      <c r="H1317">
        <v>55398</v>
      </c>
      <c r="I1317">
        <v>418</v>
      </c>
      <c r="J1317" t="s">
        <v>19</v>
      </c>
      <c r="K1317" t="s">
        <v>20</v>
      </c>
      <c r="L1317">
        <v>24000000</v>
      </c>
      <c r="M1317">
        <v>1998</v>
      </c>
      <c r="N1317">
        <v>4.5999999999999996</v>
      </c>
      <c r="O1317" s="4">
        <f t="shared" si="60"/>
        <v>39.989007999999998</v>
      </c>
      <c r="P1317" s="4">
        <f t="shared" si="61"/>
        <v>24</v>
      </c>
      <c r="Q1317" s="4">
        <f t="shared" si="62"/>
        <v>15.989007999999998</v>
      </c>
    </row>
    <row r="1318" spans="1:17" hidden="1" x14ac:dyDescent="0.3">
      <c r="A1318" t="s">
        <v>3443</v>
      </c>
      <c r="B1318">
        <v>34</v>
      </c>
      <c r="C1318">
        <v>115</v>
      </c>
      <c r="D1318">
        <v>43490057</v>
      </c>
      <c r="E1318" t="s">
        <v>1289</v>
      </c>
      <c r="F1318" t="s">
        <v>920</v>
      </c>
      <c r="G1318" t="s">
        <v>6248</v>
      </c>
      <c r="H1318">
        <v>5275</v>
      </c>
      <c r="I1318">
        <v>30</v>
      </c>
      <c r="J1318" t="s">
        <v>19</v>
      </c>
      <c r="K1318" t="s">
        <v>20</v>
      </c>
      <c r="L1318">
        <v>7500000</v>
      </c>
      <c r="M1318">
        <v>1997</v>
      </c>
      <c r="N1318">
        <v>6.9</v>
      </c>
      <c r="O1318" s="4">
        <f t="shared" si="60"/>
        <v>43.490057</v>
      </c>
      <c r="P1318" s="4">
        <f t="shared" si="61"/>
        <v>7.5</v>
      </c>
      <c r="Q1318" s="4">
        <f t="shared" si="62"/>
        <v>35.990057</v>
      </c>
    </row>
    <row r="1319" spans="1:17" x14ac:dyDescent="0.3">
      <c r="A1319" t="s">
        <v>5467</v>
      </c>
      <c r="B1319">
        <v>49</v>
      </c>
      <c r="C1319">
        <v>92</v>
      </c>
      <c r="D1319">
        <v>28972187</v>
      </c>
      <c r="E1319" t="s">
        <v>872</v>
      </c>
      <c r="F1319" t="s">
        <v>1014</v>
      </c>
      <c r="G1319" t="s">
        <v>5468</v>
      </c>
      <c r="H1319">
        <v>28805</v>
      </c>
      <c r="I1319">
        <v>159</v>
      </c>
      <c r="J1319" t="s">
        <v>19</v>
      </c>
      <c r="K1319" t="s">
        <v>20</v>
      </c>
      <c r="L1319">
        <v>13000000</v>
      </c>
      <c r="M1319">
        <v>2002</v>
      </c>
      <c r="N1319">
        <v>5.9</v>
      </c>
      <c r="O1319" s="4">
        <f t="shared" si="60"/>
        <v>28.972187000000002</v>
      </c>
      <c r="P1319" s="4">
        <f t="shared" si="61"/>
        <v>13</v>
      </c>
      <c r="Q1319" s="4">
        <f t="shared" si="62"/>
        <v>15.972187000000002</v>
      </c>
    </row>
    <row r="1320" spans="1:17" hidden="1" x14ac:dyDescent="0.3">
      <c r="A1320" t="s">
        <v>3207</v>
      </c>
      <c r="B1320">
        <v>131</v>
      </c>
      <c r="C1320">
        <v>113</v>
      </c>
      <c r="D1320">
        <v>72279690</v>
      </c>
      <c r="E1320" t="s">
        <v>3208</v>
      </c>
      <c r="F1320" t="s">
        <v>270</v>
      </c>
      <c r="G1320" t="s">
        <v>3209</v>
      </c>
      <c r="H1320">
        <v>17948</v>
      </c>
      <c r="I1320">
        <v>86</v>
      </c>
      <c r="J1320" t="s">
        <v>19</v>
      </c>
      <c r="K1320" t="s">
        <v>20</v>
      </c>
      <c r="L1320">
        <v>37000000</v>
      </c>
      <c r="M1320">
        <v>2011</v>
      </c>
      <c r="N1320">
        <v>6.9</v>
      </c>
      <c r="O1320" s="4">
        <f t="shared" si="60"/>
        <v>72.279690000000002</v>
      </c>
      <c r="P1320" s="4">
        <f t="shared" si="61"/>
        <v>37</v>
      </c>
      <c r="Q1320" s="4">
        <f t="shared" si="62"/>
        <v>35.279690000000002</v>
      </c>
    </row>
    <row r="1321" spans="1:17" x14ac:dyDescent="0.3">
      <c r="A1321" t="s">
        <v>2158</v>
      </c>
      <c r="B1321">
        <v>170</v>
      </c>
      <c r="C1321">
        <v>93</v>
      </c>
      <c r="D1321">
        <v>27829874</v>
      </c>
      <c r="E1321" t="s">
        <v>201</v>
      </c>
      <c r="F1321" t="s">
        <v>202</v>
      </c>
      <c r="G1321" t="s">
        <v>5662</v>
      </c>
      <c r="H1321">
        <v>196422</v>
      </c>
      <c r="I1321">
        <v>444</v>
      </c>
      <c r="J1321" t="s">
        <v>19</v>
      </c>
      <c r="K1321" t="s">
        <v>20</v>
      </c>
      <c r="L1321">
        <v>12000000</v>
      </c>
      <c r="M1321">
        <v>2006</v>
      </c>
      <c r="N1321">
        <v>7</v>
      </c>
      <c r="O1321" s="4">
        <f t="shared" si="60"/>
        <v>27.829874</v>
      </c>
      <c r="P1321" s="4">
        <f t="shared" si="61"/>
        <v>12</v>
      </c>
      <c r="Q1321" s="4">
        <f t="shared" si="62"/>
        <v>15.829874</v>
      </c>
    </row>
    <row r="1322" spans="1:17" x14ac:dyDescent="0.3">
      <c r="A1322" t="s">
        <v>6176</v>
      </c>
      <c r="B1322">
        <v>143</v>
      </c>
      <c r="C1322">
        <v>142</v>
      </c>
      <c r="D1322">
        <v>22800000</v>
      </c>
      <c r="E1322" t="s">
        <v>28</v>
      </c>
      <c r="F1322" t="s">
        <v>6177</v>
      </c>
      <c r="G1322" t="s">
        <v>6178</v>
      </c>
      <c r="H1322">
        <v>59941</v>
      </c>
      <c r="I1322">
        <v>452</v>
      </c>
      <c r="J1322" t="s">
        <v>19</v>
      </c>
      <c r="K1322" t="s">
        <v>31</v>
      </c>
      <c r="L1322">
        <v>7000000</v>
      </c>
      <c r="M1322">
        <v>1969</v>
      </c>
      <c r="N1322">
        <v>6.8</v>
      </c>
      <c r="O1322" s="4">
        <f t="shared" si="60"/>
        <v>22.8</v>
      </c>
      <c r="P1322" s="4">
        <f t="shared" si="61"/>
        <v>7</v>
      </c>
      <c r="Q1322" s="4">
        <f t="shared" si="62"/>
        <v>15.8</v>
      </c>
    </row>
    <row r="1323" spans="1:17" x14ac:dyDescent="0.3">
      <c r="A1323" t="s">
        <v>1964</v>
      </c>
      <c r="B1323">
        <v>155</v>
      </c>
      <c r="C1323">
        <v>107</v>
      </c>
      <c r="D1323">
        <v>60786269</v>
      </c>
      <c r="E1323" t="s">
        <v>2662</v>
      </c>
      <c r="F1323" t="s">
        <v>2604</v>
      </c>
      <c r="G1323" t="s">
        <v>2663</v>
      </c>
      <c r="H1323">
        <v>90539</v>
      </c>
      <c r="I1323">
        <v>379</v>
      </c>
      <c r="J1323" t="s">
        <v>19</v>
      </c>
      <c r="K1323" t="s">
        <v>20</v>
      </c>
      <c r="L1323">
        <v>45000000</v>
      </c>
      <c r="M1323">
        <v>2000</v>
      </c>
      <c r="N1323">
        <v>5.6</v>
      </c>
      <c r="O1323" s="4">
        <f t="shared" si="60"/>
        <v>60.786268999999997</v>
      </c>
      <c r="P1323" s="4">
        <f t="shared" si="61"/>
        <v>45</v>
      </c>
      <c r="Q1323" s="4">
        <f t="shared" si="62"/>
        <v>15.786268999999997</v>
      </c>
    </row>
    <row r="1324" spans="1:17" x14ac:dyDescent="0.3">
      <c r="A1324" t="s">
        <v>157</v>
      </c>
      <c r="B1324">
        <v>121</v>
      </c>
      <c r="C1324">
        <v>125</v>
      </c>
      <c r="D1324">
        <v>75764085</v>
      </c>
      <c r="E1324" t="s">
        <v>1274</v>
      </c>
      <c r="F1324" t="s">
        <v>396</v>
      </c>
      <c r="G1324" t="s">
        <v>1943</v>
      </c>
      <c r="H1324">
        <v>85844</v>
      </c>
      <c r="I1324">
        <v>322</v>
      </c>
      <c r="J1324" t="s">
        <v>19</v>
      </c>
      <c r="K1324" t="s">
        <v>20</v>
      </c>
      <c r="L1324">
        <v>60000000</v>
      </c>
      <c r="M1324">
        <v>2000</v>
      </c>
      <c r="N1324">
        <v>6.7</v>
      </c>
      <c r="O1324" s="4">
        <f t="shared" si="60"/>
        <v>75.764084999999994</v>
      </c>
      <c r="P1324" s="4">
        <f t="shared" si="61"/>
        <v>60</v>
      </c>
      <c r="Q1324" s="4">
        <f t="shared" si="62"/>
        <v>15.764084999999994</v>
      </c>
    </row>
    <row r="1325" spans="1:17" x14ac:dyDescent="0.3">
      <c r="A1325" t="s">
        <v>4946</v>
      </c>
      <c r="B1325">
        <v>193</v>
      </c>
      <c r="C1325">
        <v>94</v>
      </c>
      <c r="D1325">
        <v>39687528</v>
      </c>
      <c r="E1325" t="s">
        <v>268</v>
      </c>
      <c r="F1325" t="s">
        <v>4947</v>
      </c>
      <c r="G1325" t="s">
        <v>4948</v>
      </c>
      <c r="H1325">
        <v>140780</v>
      </c>
      <c r="I1325">
        <v>376</v>
      </c>
      <c r="J1325" t="s">
        <v>19</v>
      </c>
      <c r="K1325" t="s">
        <v>774</v>
      </c>
      <c r="L1325">
        <v>24000000</v>
      </c>
      <c r="M1325">
        <v>2007</v>
      </c>
      <c r="N1325">
        <v>6.3</v>
      </c>
      <c r="O1325" s="4">
        <f t="shared" si="60"/>
        <v>39.687528</v>
      </c>
      <c r="P1325" s="4">
        <f t="shared" si="61"/>
        <v>24</v>
      </c>
      <c r="Q1325" s="4">
        <f t="shared" si="62"/>
        <v>15.687528</v>
      </c>
    </row>
    <row r="1326" spans="1:17" x14ac:dyDescent="0.3">
      <c r="A1326" t="s">
        <v>111</v>
      </c>
      <c r="B1326">
        <v>63</v>
      </c>
      <c r="C1326">
        <v>125</v>
      </c>
      <c r="D1326">
        <v>45645204</v>
      </c>
      <c r="E1326" t="s">
        <v>201</v>
      </c>
      <c r="F1326" t="s">
        <v>625</v>
      </c>
      <c r="G1326" t="s">
        <v>3649</v>
      </c>
      <c r="H1326">
        <v>39306</v>
      </c>
      <c r="I1326">
        <v>119</v>
      </c>
      <c r="J1326" t="s">
        <v>19</v>
      </c>
      <c r="K1326" t="s">
        <v>20</v>
      </c>
      <c r="L1326">
        <v>30000000</v>
      </c>
      <c r="M1326">
        <v>1989</v>
      </c>
      <c r="N1326">
        <v>6.6</v>
      </c>
      <c r="O1326" s="4">
        <f t="shared" si="60"/>
        <v>45.645204</v>
      </c>
      <c r="P1326" s="4">
        <f t="shared" si="61"/>
        <v>30</v>
      </c>
      <c r="Q1326" s="4">
        <f t="shared" si="62"/>
        <v>15.645204</v>
      </c>
    </row>
    <row r="1327" spans="1:17" x14ac:dyDescent="0.3">
      <c r="A1327" t="s">
        <v>807</v>
      </c>
      <c r="B1327">
        <v>436</v>
      </c>
      <c r="C1327">
        <v>106</v>
      </c>
      <c r="D1327">
        <v>75638743</v>
      </c>
      <c r="E1327" t="s">
        <v>1962</v>
      </c>
      <c r="F1327" t="s">
        <v>629</v>
      </c>
      <c r="G1327" t="s">
        <v>1963</v>
      </c>
      <c r="H1327">
        <v>180479</v>
      </c>
      <c r="I1327">
        <v>411</v>
      </c>
      <c r="J1327" t="s">
        <v>19</v>
      </c>
      <c r="K1327" t="s">
        <v>20</v>
      </c>
      <c r="L1327">
        <v>60000000</v>
      </c>
      <c r="M1327">
        <v>2011</v>
      </c>
      <c r="N1327">
        <v>6.6</v>
      </c>
      <c r="O1327" s="4">
        <f t="shared" si="60"/>
        <v>75.638743000000005</v>
      </c>
      <c r="P1327" s="4">
        <f t="shared" si="61"/>
        <v>60</v>
      </c>
      <c r="Q1327" s="4">
        <f t="shared" si="62"/>
        <v>15.638743000000005</v>
      </c>
    </row>
    <row r="1328" spans="1:17" x14ac:dyDescent="0.3">
      <c r="A1328" t="s">
        <v>1253</v>
      </c>
      <c r="B1328">
        <v>285</v>
      </c>
      <c r="C1328">
        <v>121</v>
      </c>
      <c r="D1328">
        <v>23618786</v>
      </c>
      <c r="E1328" t="s">
        <v>5067</v>
      </c>
      <c r="F1328" t="s">
        <v>3352</v>
      </c>
      <c r="G1328" t="s">
        <v>5068</v>
      </c>
      <c r="H1328">
        <v>352695</v>
      </c>
      <c r="I1328">
        <v>687</v>
      </c>
      <c r="J1328" t="s">
        <v>19</v>
      </c>
      <c r="K1328" t="s">
        <v>31</v>
      </c>
      <c r="L1328">
        <v>8000000</v>
      </c>
      <c r="M1328">
        <v>2007</v>
      </c>
      <c r="N1328">
        <v>7.9</v>
      </c>
      <c r="O1328" s="4">
        <f t="shared" si="60"/>
        <v>23.618786</v>
      </c>
      <c r="P1328" s="4">
        <f t="shared" si="61"/>
        <v>8</v>
      </c>
      <c r="Q1328" s="4">
        <f t="shared" si="62"/>
        <v>15.618786</v>
      </c>
    </row>
    <row r="1329" spans="1:17" x14ac:dyDescent="0.3">
      <c r="A1329" t="s">
        <v>2289</v>
      </c>
      <c r="B1329">
        <v>60</v>
      </c>
      <c r="C1329">
        <v>114</v>
      </c>
      <c r="D1329">
        <v>25600000</v>
      </c>
      <c r="E1329" t="s">
        <v>1007</v>
      </c>
      <c r="F1329" t="s">
        <v>303</v>
      </c>
      <c r="G1329" t="s">
        <v>5883</v>
      </c>
      <c r="H1329">
        <v>57363</v>
      </c>
      <c r="I1329">
        <v>308</v>
      </c>
      <c r="J1329" t="s">
        <v>19</v>
      </c>
      <c r="K1329" t="s">
        <v>20</v>
      </c>
      <c r="L1329">
        <v>10000000</v>
      </c>
      <c r="M1329">
        <v>1983</v>
      </c>
      <c r="N1329">
        <v>7.2</v>
      </c>
      <c r="O1329" s="4">
        <f t="shared" si="60"/>
        <v>25.6</v>
      </c>
      <c r="P1329" s="4">
        <f t="shared" si="61"/>
        <v>10</v>
      </c>
      <c r="Q1329" s="4">
        <f t="shared" si="62"/>
        <v>15.600000000000001</v>
      </c>
    </row>
    <row r="1330" spans="1:17" hidden="1" x14ac:dyDescent="0.3">
      <c r="A1330" t="s">
        <v>5864</v>
      </c>
      <c r="B1330">
        <v>55</v>
      </c>
      <c r="C1330">
        <v>109</v>
      </c>
      <c r="D1330">
        <v>33000000</v>
      </c>
      <c r="E1330" t="s">
        <v>5865</v>
      </c>
      <c r="F1330" t="s">
        <v>1572</v>
      </c>
      <c r="G1330" t="s">
        <v>5866</v>
      </c>
      <c r="H1330">
        <v>9424</v>
      </c>
      <c r="I1330">
        <v>109</v>
      </c>
      <c r="J1330" t="s">
        <v>19</v>
      </c>
      <c r="K1330" t="s">
        <v>20</v>
      </c>
      <c r="L1330">
        <v>10000000</v>
      </c>
      <c r="M1330">
        <v>1985</v>
      </c>
      <c r="N1330">
        <v>6.9</v>
      </c>
      <c r="O1330" s="4">
        <f t="shared" si="60"/>
        <v>33</v>
      </c>
      <c r="P1330" s="4">
        <f t="shared" si="61"/>
        <v>10</v>
      </c>
      <c r="Q1330" s="4">
        <f t="shared" si="62"/>
        <v>23</v>
      </c>
    </row>
    <row r="1331" spans="1:17" x14ac:dyDescent="0.3">
      <c r="A1331" t="s">
        <v>4523</v>
      </c>
      <c r="B1331">
        <v>333</v>
      </c>
      <c r="C1331">
        <v>105</v>
      </c>
      <c r="D1331">
        <v>35596227</v>
      </c>
      <c r="E1331" t="s">
        <v>1100</v>
      </c>
      <c r="F1331" t="s">
        <v>4524</v>
      </c>
      <c r="G1331" t="s">
        <v>4525</v>
      </c>
      <c r="H1331">
        <v>79461</v>
      </c>
      <c r="I1331">
        <v>463</v>
      </c>
      <c r="J1331" t="s">
        <v>19</v>
      </c>
      <c r="K1331" t="s">
        <v>20</v>
      </c>
      <c r="L1331">
        <v>20000000</v>
      </c>
      <c r="M1331">
        <v>2010</v>
      </c>
      <c r="N1331">
        <v>6.3</v>
      </c>
      <c r="O1331" s="4">
        <f t="shared" si="60"/>
        <v>35.596226999999999</v>
      </c>
      <c r="P1331" s="4">
        <f t="shared" si="61"/>
        <v>20</v>
      </c>
      <c r="Q1331" s="4">
        <f t="shared" si="62"/>
        <v>15.596226999999999</v>
      </c>
    </row>
    <row r="1332" spans="1:17" x14ac:dyDescent="0.3">
      <c r="A1332" t="s">
        <v>2541</v>
      </c>
      <c r="B1332">
        <v>84</v>
      </c>
      <c r="C1332">
        <v>123</v>
      </c>
      <c r="D1332">
        <v>36581633</v>
      </c>
      <c r="E1332" t="s">
        <v>901</v>
      </c>
      <c r="F1332" t="s">
        <v>1218</v>
      </c>
      <c r="G1332" t="s">
        <v>4429</v>
      </c>
      <c r="H1332">
        <v>52533</v>
      </c>
      <c r="I1332">
        <v>235</v>
      </c>
      <c r="J1332" t="s">
        <v>19</v>
      </c>
      <c r="K1332" t="s">
        <v>432</v>
      </c>
      <c r="L1332">
        <v>21000000</v>
      </c>
      <c r="M1332">
        <v>2007</v>
      </c>
      <c r="N1332">
        <v>7.5</v>
      </c>
      <c r="O1332" s="4">
        <f t="shared" si="60"/>
        <v>36.581632999999997</v>
      </c>
      <c r="P1332" s="4">
        <f t="shared" si="61"/>
        <v>21</v>
      </c>
      <c r="Q1332" s="4">
        <f t="shared" si="62"/>
        <v>15.581632999999997</v>
      </c>
    </row>
    <row r="1333" spans="1:17" hidden="1" x14ac:dyDescent="0.3">
      <c r="A1333" t="s">
        <v>6129</v>
      </c>
      <c r="B1333">
        <v>32</v>
      </c>
      <c r="C1333">
        <v>125</v>
      </c>
      <c r="D1333">
        <v>29200000</v>
      </c>
      <c r="E1333" t="s">
        <v>3462</v>
      </c>
      <c r="F1333" t="s">
        <v>1882</v>
      </c>
      <c r="G1333" t="s">
        <v>6130</v>
      </c>
      <c r="H1333">
        <v>6142</v>
      </c>
      <c r="I1333">
        <v>52</v>
      </c>
      <c r="J1333" t="s">
        <v>19</v>
      </c>
      <c r="K1333" t="s">
        <v>20</v>
      </c>
      <c r="L1333">
        <v>8500000</v>
      </c>
      <c r="M1333">
        <v>1979</v>
      </c>
      <c r="N1333">
        <v>6.9</v>
      </c>
      <c r="O1333" s="4">
        <f t="shared" si="60"/>
        <v>29.2</v>
      </c>
      <c r="P1333" s="4">
        <f t="shared" si="61"/>
        <v>8.5</v>
      </c>
      <c r="Q1333" s="4">
        <f t="shared" si="62"/>
        <v>20.7</v>
      </c>
    </row>
    <row r="1334" spans="1:17" hidden="1" x14ac:dyDescent="0.3">
      <c r="A1334" t="s">
        <v>5398</v>
      </c>
      <c r="B1334">
        <v>18</v>
      </c>
      <c r="C1334">
        <v>106</v>
      </c>
      <c r="D1334">
        <v>25047631</v>
      </c>
      <c r="E1334" t="s">
        <v>753</v>
      </c>
      <c r="F1334" t="s">
        <v>2739</v>
      </c>
      <c r="G1334" t="s">
        <v>6447</v>
      </c>
      <c r="H1334">
        <v>6585</v>
      </c>
      <c r="I1334">
        <v>50</v>
      </c>
      <c r="J1334" t="s">
        <v>19</v>
      </c>
      <c r="K1334" t="s">
        <v>20</v>
      </c>
      <c r="L1334">
        <v>6000000</v>
      </c>
      <c r="M1334">
        <v>1999</v>
      </c>
      <c r="N1334">
        <v>6.9</v>
      </c>
      <c r="O1334" s="4">
        <f t="shared" si="60"/>
        <v>25.047630999999999</v>
      </c>
      <c r="P1334" s="4">
        <f t="shared" si="61"/>
        <v>6</v>
      </c>
      <c r="Q1334" s="4">
        <f t="shared" si="62"/>
        <v>19.047630999999999</v>
      </c>
    </row>
    <row r="1335" spans="1:17" x14ac:dyDescent="0.3">
      <c r="A1335" t="s">
        <v>807</v>
      </c>
      <c r="B1335">
        <v>198</v>
      </c>
      <c r="C1335">
        <v>125</v>
      </c>
      <c r="D1335">
        <v>125531634</v>
      </c>
      <c r="E1335" t="s">
        <v>809</v>
      </c>
      <c r="F1335" t="s">
        <v>205</v>
      </c>
      <c r="G1335" t="s">
        <v>810</v>
      </c>
      <c r="H1335">
        <v>284852</v>
      </c>
      <c r="I1335">
        <v>627</v>
      </c>
      <c r="J1335" t="s">
        <v>19</v>
      </c>
      <c r="K1335" t="s">
        <v>20</v>
      </c>
      <c r="L1335">
        <v>110000000</v>
      </c>
      <c r="M1335">
        <v>2004</v>
      </c>
      <c r="N1335">
        <v>6.4</v>
      </c>
      <c r="O1335" s="4">
        <f t="shared" si="60"/>
        <v>125.531634</v>
      </c>
      <c r="P1335" s="4">
        <f t="shared" si="61"/>
        <v>110</v>
      </c>
      <c r="Q1335" s="4">
        <f t="shared" si="62"/>
        <v>15.531633999999997</v>
      </c>
    </row>
    <row r="1336" spans="1:17" x14ac:dyDescent="0.3">
      <c r="A1336" t="s">
        <v>1843</v>
      </c>
      <c r="B1336">
        <v>263</v>
      </c>
      <c r="C1336">
        <v>123</v>
      </c>
      <c r="D1336">
        <v>24530513</v>
      </c>
      <c r="E1336" t="s">
        <v>1440</v>
      </c>
      <c r="F1336" t="s">
        <v>1843</v>
      </c>
      <c r="G1336" t="s">
        <v>6085</v>
      </c>
      <c r="H1336">
        <v>66610</v>
      </c>
      <c r="I1336">
        <v>429</v>
      </c>
      <c r="J1336" t="s">
        <v>19</v>
      </c>
      <c r="K1336" t="s">
        <v>20</v>
      </c>
      <c r="L1336">
        <v>9000000</v>
      </c>
      <c r="M1336">
        <v>2007</v>
      </c>
      <c r="N1336">
        <v>8</v>
      </c>
      <c r="O1336" s="4">
        <f t="shared" si="60"/>
        <v>24.530512999999999</v>
      </c>
      <c r="P1336" s="4">
        <f t="shared" si="61"/>
        <v>9</v>
      </c>
      <c r="Q1336" s="4">
        <f t="shared" si="62"/>
        <v>15.530512999999999</v>
      </c>
    </row>
    <row r="1337" spans="1:17" x14ac:dyDescent="0.3">
      <c r="A1337" t="s">
        <v>5483</v>
      </c>
      <c r="B1337">
        <v>59</v>
      </c>
      <c r="C1337">
        <v>72</v>
      </c>
      <c r="D1337">
        <v>28501605</v>
      </c>
      <c r="E1337" t="s">
        <v>3309</v>
      </c>
      <c r="F1337" t="s">
        <v>5484</v>
      </c>
      <c r="G1337" t="s">
        <v>5485</v>
      </c>
      <c r="H1337">
        <v>31371</v>
      </c>
      <c r="I1337">
        <v>166</v>
      </c>
      <c r="J1337" t="s">
        <v>19</v>
      </c>
      <c r="K1337" t="s">
        <v>20</v>
      </c>
      <c r="L1337">
        <v>13000000</v>
      </c>
      <c r="M1337">
        <v>1990</v>
      </c>
      <c r="N1337">
        <v>5.7</v>
      </c>
      <c r="O1337" s="4">
        <f t="shared" si="60"/>
        <v>28.501605000000001</v>
      </c>
      <c r="P1337" s="4">
        <f t="shared" si="61"/>
        <v>13</v>
      </c>
      <c r="Q1337" s="4">
        <f t="shared" si="62"/>
        <v>15.501605000000001</v>
      </c>
    </row>
    <row r="1338" spans="1:17" x14ac:dyDescent="0.3">
      <c r="A1338" t="s">
        <v>5890</v>
      </c>
      <c r="B1338">
        <v>183</v>
      </c>
      <c r="C1338">
        <v>98</v>
      </c>
      <c r="D1338">
        <v>25464480</v>
      </c>
      <c r="E1338" t="s">
        <v>2366</v>
      </c>
      <c r="F1338" t="s">
        <v>1027</v>
      </c>
      <c r="G1338" t="s">
        <v>5891</v>
      </c>
      <c r="H1338">
        <v>63108</v>
      </c>
      <c r="I1338">
        <v>330</v>
      </c>
      <c r="J1338" t="s">
        <v>19</v>
      </c>
      <c r="K1338" t="s">
        <v>20</v>
      </c>
      <c r="L1338">
        <v>10000000</v>
      </c>
      <c r="M1338">
        <v>2009</v>
      </c>
      <c r="N1338">
        <v>5.9</v>
      </c>
      <c r="O1338" s="4">
        <f t="shared" si="60"/>
        <v>25.464479999999998</v>
      </c>
      <c r="P1338" s="4">
        <f t="shared" si="61"/>
        <v>10</v>
      </c>
      <c r="Q1338" s="4">
        <f t="shared" si="62"/>
        <v>15.464479999999998</v>
      </c>
    </row>
    <row r="1339" spans="1:17" x14ac:dyDescent="0.3">
      <c r="A1339" t="s">
        <v>4337</v>
      </c>
      <c r="B1339">
        <v>103</v>
      </c>
      <c r="C1339">
        <v>96</v>
      </c>
      <c r="D1339">
        <v>38119483</v>
      </c>
      <c r="E1339" t="s">
        <v>979</v>
      </c>
      <c r="F1339" t="s">
        <v>4338</v>
      </c>
      <c r="G1339" t="s">
        <v>4339</v>
      </c>
      <c r="H1339">
        <v>136667</v>
      </c>
      <c r="I1339">
        <v>273</v>
      </c>
      <c r="J1339" t="s">
        <v>19</v>
      </c>
      <c r="K1339" t="s">
        <v>20</v>
      </c>
      <c r="L1339">
        <v>22700000</v>
      </c>
      <c r="M1339">
        <v>1987</v>
      </c>
      <c r="N1339">
        <v>7.1</v>
      </c>
      <c r="O1339" s="4">
        <f t="shared" si="60"/>
        <v>38.119483000000002</v>
      </c>
      <c r="P1339" s="4">
        <f t="shared" si="61"/>
        <v>22.7</v>
      </c>
      <c r="Q1339" s="4">
        <f t="shared" si="62"/>
        <v>15.419483000000003</v>
      </c>
    </row>
    <row r="1340" spans="1:17" x14ac:dyDescent="0.3">
      <c r="A1340" t="s">
        <v>1929</v>
      </c>
      <c r="B1340">
        <v>415</v>
      </c>
      <c r="C1340">
        <v>98</v>
      </c>
      <c r="D1340">
        <v>33404871</v>
      </c>
      <c r="E1340" t="s">
        <v>1671</v>
      </c>
      <c r="F1340" t="s">
        <v>2237</v>
      </c>
      <c r="G1340" t="s">
        <v>4852</v>
      </c>
      <c r="H1340">
        <v>150082</v>
      </c>
      <c r="I1340">
        <v>384</v>
      </c>
      <c r="J1340" t="s">
        <v>19</v>
      </c>
      <c r="K1340" t="s">
        <v>20</v>
      </c>
      <c r="L1340">
        <v>18000000</v>
      </c>
      <c r="M1340">
        <v>2013</v>
      </c>
      <c r="N1340">
        <v>7.3</v>
      </c>
      <c r="O1340" s="4">
        <f t="shared" si="60"/>
        <v>33.404871</v>
      </c>
      <c r="P1340" s="4">
        <f t="shared" si="61"/>
        <v>18</v>
      </c>
      <c r="Q1340" s="4">
        <f t="shared" si="62"/>
        <v>15.404871</v>
      </c>
    </row>
    <row r="1341" spans="1:17" hidden="1" x14ac:dyDescent="0.3">
      <c r="A1341" t="s">
        <v>6454</v>
      </c>
      <c r="B1341">
        <v>32</v>
      </c>
      <c r="C1341">
        <v>144</v>
      </c>
      <c r="D1341">
        <v>20400000</v>
      </c>
      <c r="E1341" t="s">
        <v>1947</v>
      </c>
      <c r="F1341" t="s">
        <v>4118</v>
      </c>
      <c r="G1341" t="s">
        <v>6455</v>
      </c>
      <c r="H1341">
        <v>6304</v>
      </c>
      <c r="I1341">
        <v>87</v>
      </c>
      <c r="J1341" t="s">
        <v>19</v>
      </c>
      <c r="K1341" t="s">
        <v>20</v>
      </c>
      <c r="L1341">
        <v>8000000</v>
      </c>
      <c r="M1341">
        <v>1946</v>
      </c>
      <c r="N1341">
        <v>6.9</v>
      </c>
      <c r="O1341" s="4">
        <f t="shared" si="60"/>
        <v>20.399999999999999</v>
      </c>
      <c r="P1341" s="4">
        <f t="shared" si="61"/>
        <v>8</v>
      </c>
      <c r="Q1341" s="4">
        <f t="shared" si="62"/>
        <v>12.399999999999999</v>
      </c>
    </row>
    <row r="1342" spans="1:17" x14ac:dyDescent="0.3">
      <c r="A1342" t="s">
        <v>1946</v>
      </c>
      <c r="B1342">
        <v>96</v>
      </c>
      <c r="C1342">
        <v>170</v>
      </c>
      <c r="D1342">
        <v>75370763</v>
      </c>
      <c r="E1342" t="s">
        <v>1947</v>
      </c>
      <c r="F1342" t="s">
        <v>58</v>
      </c>
      <c r="G1342" t="s">
        <v>1948</v>
      </c>
      <c r="H1342">
        <v>32353</v>
      </c>
      <c r="I1342">
        <v>263</v>
      </c>
      <c r="J1342" t="s">
        <v>19</v>
      </c>
      <c r="K1342" t="s">
        <v>20</v>
      </c>
      <c r="L1342">
        <v>60000000</v>
      </c>
      <c r="M1342">
        <v>1998</v>
      </c>
      <c r="N1342">
        <v>6.5</v>
      </c>
      <c r="O1342" s="4">
        <f t="shared" si="60"/>
        <v>75.370762999999997</v>
      </c>
      <c r="P1342" s="4">
        <f t="shared" si="61"/>
        <v>60</v>
      </c>
      <c r="Q1342" s="4">
        <f t="shared" si="62"/>
        <v>15.370762999999997</v>
      </c>
    </row>
    <row r="1343" spans="1:17" x14ac:dyDescent="0.3">
      <c r="A1343" t="s">
        <v>4379</v>
      </c>
      <c r="B1343">
        <v>76</v>
      </c>
      <c r="C1343">
        <v>100</v>
      </c>
      <c r="D1343">
        <v>25339117</v>
      </c>
      <c r="E1343" t="s">
        <v>877</v>
      </c>
      <c r="F1343" t="s">
        <v>1334</v>
      </c>
      <c r="G1343" t="s">
        <v>5882</v>
      </c>
      <c r="H1343">
        <v>37885</v>
      </c>
      <c r="I1343">
        <v>247</v>
      </c>
      <c r="J1343" t="s">
        <v>19</v>
      </c>
      <c r="K1343" t="s">
        <v>20</v>
      </c>
      <c r="L1343">
        <v>10000000</v>
      </c>
      <c r="M1343">
        <v>1998</v>
      </c>
      <c r="N1343">
        <v>6.5</v>
      </c>
      <c r="O1343" s="4">
        <f t="shared" si="60"/>
        <v>25.339117000000002</v>
      </c>
      <c r="P1343" s="4">
        <f t="shared" si="61"/>
        <v>10</v>
      </c>
      <c r="Q1343" s="4">
        <f t="shared" si="62"/>
        <v>15.339117000000002</v>
      </c>
    </row>
    <row r="1344" spans="1:17" hidden="1" x14ac:dyDescent="0.3">
      <c r="A1344" t="s">
        <v>4605</v>
      </c>
      <c r="B1344">
        <v>125</v>
      </c>
      <c r="C1344">
        <v>118</v>
      </c>
      <c r="D1344">
        <v>18761993</v>
      </c>
      <c r="E1344" t="s">
        <v>1289</v>
      </c>
      <c r="F1344" t="s">
        <v>1927</v>
      </c>
      <c r="G1344" t="s">
        <v>5651</v>
      </c>
      <c r="H1344">
        <v>19007</v>
      </c>
      <c r="I1344">
        <v>219</v>
      </c>
      <c r="J1344" t="s">
        <v>19</v>
      </c>
      <c r="K1344" t="s">
        <v>20</v>
      </c>
      <c r="L1344">
        <v>9000000</v>
      </c>
      <c r="M1344">
        <v>2005</v>
      </c>
      <c r="N1344">
        <v>6.9</v>
      </c>
      <c r="O1344" s="4">
        <f t="shared" si="60"/>
        <v>18.761993</v>
      </c>
      <c r="P1344" s="4">
        <f t="shared" si="61"/>
        <v>9</v>
      </c>
      <c r="Q1344" s="4">
        <f t="shared" si="62"/>
        <v>9.7619930000000004</v>
      </c>
    </row>
    <row r="1345" spans="1:17" hidden="1" x14ac:dyDescent="0.3">
      <c r="A1345" t="s">
        <v>2358</v>
      </c>
      <c r="B1345">
        <v>106</v>
      </c>
      <c r="C1345">
        <v>115</v>
      </c>
      <c r="D1345">
        <v>32662299</v>
      </c>
      <c r="E1345" t="s">
        <v>753</v>
      </c>
      <c r="F1345" t="s">
        <v>1709</v>
      </c>
      <c r="G1345" t="s">
        <v>4263</v>
      </c>
      <c r="H1345">
        <v>16469</v>
      </c>
      <c r="I1345">
        <v>275</v>
      </c>
      <c r="J1345" t="s">
        <v>19</v>
      </c>
      <c r="K1345" t="s">
        <v>20</v>
      </c>
      <c r="L1345">
        <v>24000000</v>
      </c>
      <c r="M1345">
        <v>2000</v>
      </c>
      <c r="N1345">
        <v>6.9</v>
      </c>
      <c r="O1345" s="4">
        <f t="shared" si="60"/>
        <v>32.662298999999997</v>
      </c>
      <c r="P1345" s="4">
        <f t="shared" si="61"/>
        <v>24</v>
      </c>
      <c r="Q1345" s="4">
        <f t="shared" si="62"/>
        <v>8.6622989999999973</v>
      </c>
    </row>
    <row r="1346" spans="1:17" x14ac:dyDescent="0.3">
      <c r="A1346" t="s">
        <v>801</v>
      </c>
      <c r="B1346">
        <v>160</v>
      </c>
      <c r="C1346">
        <v>119</v>
      </c>
      <c r="D1346">
        <v>125332007</v>
      </c>
      <c r="E1346" t="s">
        <v>28</v>
      </c>
      <c r="F1346" t="s">
        <v>802</v>
      </c>
      <c r="G1346" t="s">
        <v>803</v>
      </c>
      <c r="H1346">
        <v>149680</v>
      </c>
      <c r="I1346">
        <v>328</v>
      </c>
      <c r="J1346" t="s">
        <v>19</v>
      </c>
      <c r="K1346" t="s">
        <v>31</v>
      </c>
      <c r="L1346">
        <v>110000000</v>
      </c>
      <c r="M1346">
        <v>1997</v>
      </c>
      <c r="N1346">
        <v>6.5</v>
      </c>
      <c r="O1346" s="4">
        <f t="shared" ref="O1346:O1409" si="63">D1346/1000000</f>
        <v>125.332007</v>
      </c>
      <c r="P1346" s="4">
        <f t="shared" ref="P1346:P1409" si="64">L1346/1000000</f>
        <v>110</v>
      </c>
      <c r="Q1346" s="4">
        <f t="shared" ref="Q1346:Q1409" si="65">O1346-P1346</f>
        <v>15.332007000000004</v>
      </c>
    </row>
    <row r="1347" spans="1:17" x14ac:dyDescent="0.3">
      <c r="A1347" t="s">
        <v>5637</v>
      </c>
      <c r="B1347">
        <v>75</v>
      </c>
      <c r="C1347">
        <v>89</v>
      </c>
      <c r="D1347">
        <v>27281507</v>
      </c>
      <c r="E1347" t="s">
        <v>5638</v>
      </c>
      <c r="F1347" t="s">
        <v>3300</v>
      </c>
      <c r="G1347" t="s">
        <v>5639</v>
      </c>
      <c r="H1347">
        <v>33850</v>
      </c>
      <c r="I1347">
        <v>147</v>
      </c>
      <c r="J1347" t="s">
        <v>19</v>
      </c>
      <c r="K1347" t="s">
        <v>20</v>
      </c>
      <c r="L1347">
        <v>12000000</v>
      </c>
      <c r="M1347">
        <v>1992</v>
      </c>
      <c r="N1347">
        <v>7.7</v>
      </c>
      <c r="O1347" s="4">
        <f t="shared" si="63"/>
        <v>27.281507000000001</v>
      </c>
      <c r="P1347" s="4">
        <f t="shared" si="64"/>
        <v>12</v>
      </c>
      <c r="Q1347" s="4">
        <f t="shared" si="65"/>
        <v>15.281507000000001</v>
      </c>
    </row>
    <row r="1348" spans="1:17" hidden="1" x14ac:dyDescent="0.3">
      <c r="A1348" t="s">
        <v>5211</v>
      </c>
      <c r="B1348">
        <v>71</v>
      </c>
      <c r="C1348">
        <v>116</v>
      </c>
      <c r="D1348">
        <v>14612840</v>
      </c>
      <c r="E1348" t="s">
        <v>2836</v>
      </c>
      <c r="F1348" t="s">
        <v>1709</v>
      </c>
      <c r="G1348" t="s">
        <v>6320</v>
      </c>
      <c r="H1348">
        <v>11191</v>
      </c>
      <c r="I1348">
        <v>37</v>
      </c>
      <c r="J1348" t="s">
        <v>19</v>
      </c>
      <c r="K1348" t="s">
        <v>20</v>
      </c>
      <c r="L1348">
        <v>7000000</v>
      </c>
      <c r="M1348">
        <v>2014</v>
      </c>
      <c r="N1348">
        <v>6.9</v>
      </c>
      <c r="O1348" s="4">
        <f t="shared" si="63"/>
        <v>14.61284</v>
      </c>
      <c r="P1348" s="4">
        <f t="shared" si="64"/>
        <v>7</v>
      </c>
      <c r="Q1348" s="4">
        <f t="shared" si="65"/>
        <v>7.6128400000000003</v>
      </c>
    </row>
    <row r="1349" spans="1:17" x14ac:dyDescent="0.3">
      <c r="A1349" t="s">
        <v>1564</v>
      </c>
      <c r="B1349">
        <v>310</v>
      </c>
      <c r="C1349">
        <v>100</v>
      </c>
      <c r="D1349">
        <v>75280058</v>
      </c>
      <c r="E1349" t="s">
        <v>1967</v>
      </c>
      <c r="F1349" t="s">
        <v>1617</v>
      </c>
      <c r="G1349" t="s">
        <v>1968</v>
      </c>
      <c r="H1349">
        <v>143121</v>
      </c>
      <c r="I1349">
        <v>279</v>
      </c>
      <c r="J1349" t="s">
        <v>19</v>
      </c>
      <c r="K1349" t="s">
        <v>20</v>
      </c>
      <c r="L1349">
        <v>60000000</v>
      </c>
      <c r="M1349">
        <v>2009</v>
      </c>
      <c r="N1349">
        <v>7.7</v>
      </c>
      <c r="O1349" s="4">
        <f t="shared" si="63"/>
        <v>75.280057999999997</v>
      </c>
      <c r="P1349" s="4">
        <f t="shared" si="64"/>
        <v>60</v>
      </c>
      <c r="Q1349" s="4">
        <f t="shared" si="65"/>
        <v>15.280057999999997</v>
      </c>
    </row>
    <row r="1350" spans="1:17" x14ac:dyDescent="0.3">
      <c r="A1350" t="s">
        <v>5195</v>
      </c>
      <c r="B1350">
        <v>151</v>
      </c>
      <c r="C1350">
        <v>94</v>
      </c>
      <c r="D1350">
        <v>30259652</v>
      </c>
      <c r="E1350" t="s">
        <v>5196</v>
      </c>
      <c r="F1350" t="s">
        <v>907</v>
      </c>
      <c r="G1350" t="s">
        <v>5197</v>
      </c>
      <c r="H1350">
        <v>26905</v>
      </c>
      <c r="I1350">
        <v>614</v>
      </c>
      <c r="J1350" t="s">
        <v>19</v>
      </c>
      <c r="K1350" t="s">
        <v>20</v>
      </c>
      <c r="L1350">
        <v>15000000</v>
      </c>
      <c r="M1350">
        <v>2002</v>
      </c>
      <c r="N1350">
        <v>4.0999999999999996</v>
      </c>
      <c r="O1350" s="4">
        <f t="shared" si="63"/>
        <v>30.259651999999999</v>
      </c>
      <c r="P1350" s="4">
        <f t="shared" si="64"/>
        <v>15</v>
      </c>
      <c r="Q1350" s="4">
        <f t="shared" si="65"/>
        <v>15.259651999999999</v>
      </c>
    </row>
    <row r="1351" spans="1:17" hidden="1" x14ac:dyDescent="0.3">
      <c r="A1351" t="s">
        <v>7534</v>
      </c>
      <c r="B1351">
        <v>82</v>
      </c>
      <c r="C1351">
        <v>86</v>
      </c>
      <c r="D1351">
        <v>5518918</v>
      </c>
      <c r="E1351" t="s">
        <v>7535</v>
      </c>
      <c r="F1351" t="s">
        <v>2269</v>
      </c>
      <c r="G1351" t="s">
        <v>7536</v>
      </c>
      <c r="H1351">
        <v>12160</v>
      </c>
      <c r="I1351">
        <v>73</v>
      </c>
      <c r="J1351" t="s">
        <v>19</v>
      </c>
      <c r="K1351" t="s">
        <v>20</v>
      </c>
      <c r="L1351">
        <v>750000</v>
      </c>
      <c r="M1351">
        <v>2007</v>
      </c>
      <c r="N1351">
        <v>6.9</v>
      </c>
      <c r="O1351" s="4">
        <f t="shared" si="63"/>
        <v>5.5189180000000002</v>
      </c>
      <c r="P1351" s="4">
        <f t="shared" si="64"/>
        <v>0.75</v>
      </c>
      <c r="Q1351" s="4">
        <f t="shared" si="65"/>
        <v>4.7689180000000002</v>
      </c>
    </row>
    <row r="1352" spans="1:17" hidden="1" x14ac:dyDescent="0.3">
      <c r="A1352" t="s">
        <v>2746</v>
      </c>
      <c r="B1352">
        <v>105</v>
      </c>
      <c r="C1352">
        <v>97</v>
      </c>
      <c r="D1352">
        <v>18535191</v>
      </c>
      <c r="E1352" t="s">
        <v>877</v>
      </c>
      <c r="F1352" t="s">
        <v>1709</v>
      </c>
      <c r="G1352" t="s">
        <v>5811</v>
      </c>
      <c r="H1352">
        <v>12980</v>
      </c>
      <c r="I1352">
        <v>132</v>
      </c>
      <c r="J1352" t="s">
        <v>19</v>
      </c>
      <c r="K1352" t="s">
        <v>31</v>
      </c>
      <c r="L1352">
        <v>14000000</v>
      </c>
      <c r="M1352">
        <v>1999</v>
      </c>
      <c r="N1352">
        <v>6.9</v>
      </c>
      <c r="O1352" s="4">
        <f t="shared" si="63"/>
        <v>18.535191000000001</v>
      </c>
      <c r="P1352" s="4">
        <f t="shared" si="64"/>
        <v>14</v>
      </c>
      <c r="Q1352" s="4">
        <f t="shared" si="65"/>
        <v>4.5351910000000011</v>
      </c>
    </row>
    <row r="1353" spans="1:17" x14ac:dyDescent="0.3">
      <c r="A1353" t="s">
        <v>506</v>
      </c>
      <c r="B1353">
        <v>284</v>
      </c>
      <c r="C1353">
        <v>90</v>
      </c>
      <c r="D1353">
        <v>165230261</v>
      </c>
      <c r="E1353" t="s">
        <v>451</v>
      </c>
      <c r="F1353" t="s">
        <v>325</v>
      </c>
      <c r="G1353" t="s">
        <v>507</v>
      </c>
      <c r="H1353">
        <v>182718</v>
      </c>
      <c r="I1353">
        <v>209</v>
      </c>
      <c r="J1353" t="s">
        <v>19</v>
      </c>
      <c r="K1353" t="s">
        <v>20</v>
      </c>
      <c r="L1353">
        <v>150000000</v>
      </c>
      <c r="M1353">
        <v>2011</v>
      </c>
      <c r="N1353">
        <v>7.3</v>
      </c>
      <c r="O1353" s="4">
        <f t="shared" si="63"/>
        <v>165.23026100000001</v>
      </c>
      <c r="P1353" s="4">
        <f t="shared" si="64"/>
        <v>150</v>
      </c>
      <c r="Q1353" s="4">
        <f t="shared" si="65"/>
        <v>15.230261000000013</v>
      </c>
    </row>
    <row r="1354" spans="1:17" hidden="1" x14ac:dyDescent="0.3">
      <c r="A1354" t="s">
        <v>6189</v>
      </c>
      <c r="B1354">
        <v>71</v>
      </c>
      <c r="C1354">
        <v>91</v>
      </c>
      <c r="D1354">
        <v>4186931</v>
      </c>
      <c r="E1354" t="s">
        <v>753</v>
      </c>
      <c r="F1354" t="s">
        <v>3703</v>
      </c>
      <c r="G1354" t="s">
        <v>7704</v>
      </c>
      <c r="H1354">
        <v>6041</v>
      </c>
      <c r="I1354">
        <v>85</v>
      </c>
      <c r="J1354" t="s">
        <v>19</v>
      </c>
      <c r="K1354" t="s">
        <v>20</v>
      </c>
      <c r="L1354">
        <v>250000</v>
      </c>
      <c r="M1354">
        <v>2001</v>
      </c>
      <c r="N1354">
        <v>6.9</v>
      </c>
      <c r="O1354" s="4">
        <f t="shared" si="63"/>
        <v>4.1869310000000004</v>
      </c>
      <c r="P1354" s="4">
        <f t="shared" si="64"/>
        <v>0.25</v>
      </c>
      <c r="Q1354" s="4">
        <f t="shared" si="65"/>
        <v>3.9369310000000004</v>
      </c>
    </row>
    <row r="1355" spans="1:17" x14ac:dyDescent="0.3">
      <c r="A1355" t="s">
        <v>902</v>
      </c>
      <c r="B1355">
        <v>112</v>
      </c>
      <c r="C1355">
        <v>126</v>
      </c>
      <c r="D1355">
        <v>30226144</v>
      </c>
      <c r="E1355" t="s">
        <v>817</v>
      </c>
      <c r="F1355" t="s">
        <v>902</v>
      </c>
      <c r="G1355" t="s">
        <v>5199</v>
      </c>
      <c r="H1355">
        <v>47626</v>
      </c>
      <c r="I1355">
        <v>118</v>
      </c>
      <c r="J1355" t="s">
        <v>19</v>
      </c>
      <c r="K1355" t="s">
        <v>20</v>
      </c>
      <c r="L1355">
        <v>15000000</v>
      </c>
      <c r="M1355">
        <v>2007</v>
      </c>
      <c r="N1355">
        <v>7.6</v>
      </c>
      <c r="O1355" s="4">
        <f t="shared" si="63"/>
        <v>30.226144000000001</v>
      </c>
      <c r="P1355" s="4">
        <f t="shared" si="64"/>
        <v>15</v>
      </c>
      <c r="Q1355" s="4">
        <f t="shared" si="65"/>
        <v>15.226144000000001</v>
      </c>
    </row>
    <row r="1356" spans="1:17" x14ac:dyDescent="0.3">
      <c r="A1356" t="s">
        <v>3182</v>
      </c>
      <c r="B1356">
        <v>398</v>
      </c>
      <c r="C1356">
        <v>158</v>
      </c>
      <c r="D1356">
        <v>40218903</v>
      </c>
      <c r="E1356" t="s">
        <v>1671</v>
      </c>
      <c r="F1356" t="s">
        <v>3202</v>
      </c>
      <c r="G1356" t="s">
        <v>4077</v>
      </c>
      <c r="H1356">
        <v>372990</v>
      </c>
      <c r="I1356">
        <v>1107</v>
      </c>
      <c r="J1356" t="s">
        <v>19</v>
      </c>
      <c r="K1356" t="s">
        <v>20</v>
      </c>
      <c r="L1356">
        <v>25000000</v>
      </c>
      <c r="M1356">
        <v>2007</v>
      </c>
      <c r="N1356">
        <v>8.1</v>
      </c>
      <c r="O1356" s="4">
        <f t="shared" si="63"/>
        <v>40.218902999999997</v>
      </c>
      <c r="P1356" s="4">
        <f t="shared" si="64"/>
        <v>25</v>
      </c>
      <c r="Q1356" s="4">
        <f t="shared" si="65"/>
        <v>15.218902999999997</v>
      </c>
    </row>
    <row r="1357" spans="1:17" hidden="1" x14ac:dyDescent="0.3">
      <c r="A1357" t="s">
        <v>5402</v>
      </c>
      <c r="B1357">
        <v>62</v>
      </c>
      <c r="C1357">
        <v>117</v>
      </c>
      <c r="D1357">
        <v>14348123</v>
      </c>
      <c r="E1357" t="s">
        <v>4865</v>
      </c>
      <c r="F1357" t="s">
        <v>1801</v>
      </c>
      <c r="G1357" t="s">
        <v>5403</v>
      </c>
      <c r="H1357">
        <v>9323</v>
      </c>
      <c r="I1357">
        <v>157</v>
      </c>
      <c r="J1357" t="s">
        <v>19</v>
      </c>
      <c r="K1357" t="s">
        <v>3185</v>
      </c>
      <c r="L1357">
        <v>12000000</v>
      </c>
      <c r="M1357">
        <v>1999</v>
      </c>
      <c r="N1357">
        <v>6.9</v>
      </c>
      <c r="O1357" s="4">
        <f t="shared" si="63"/>
        <v>14.348122999999999</v>
      </c>
      <c r="P1357" s="4">
        <f t="shared" si="64"/>
        <v>12</v>
      </c>
      <c r="Q1357" s="4">
        <f t="shared" si="65"/>
        <v>2.3481229999999993</v>
      </c>
    </row>
    <row r="1358" spans="1:17" hidden="1" x14ac:dyDescent="0.3">
      <c r="A1358" t="s">
        <v>6988</v>
      </c>
      <c r="B1358">
        <v>82</v>
      </c>
      <c r="C1358">
        <v>96</v>
      </c>
      <c r="D1358">
        <v>4170647</v>
      </c>
      <c r="E1358" t="s">
        <v>1289</v>
      </c>
      <c r="F1358" t="s">
        <v>800</v>
      </c>
      <c r="G1358" t="s">
        <v>6989</v>
      </c>
      <c r="H1358">
        <v>14548</v>
      </c>
      <c r="I1358">
        <v>161</v>
      </c>
      <c r="J1358" t="s">
        <v>19</v>
      </c>
      <c r="K1358" t="s">
        <v>31</v>
      </c>
      <c r="L1358">
        <v>1900000</v>
      </c>
      <c r="M1358">
        <v>1999</v>
      </c>
      <c r="N1358">
        <v>6.9</v>
      </c>
      <c r="O1358" s="4">
        <f t="shared" si="63"/>
        <v>4.1706469999999998</v>
      </c>
      <c r="P1358" s="4">
        <f t="shared" si="64"/>
        <v>1.9</v>
      </c>
      <c r="Q1358" s="4">
        <f t="shared" si="65"/>
        <v>2.2706469999999999</v>
      </c>
    </row>
    <row r="1359" spans="1:17" x14ac:dyDescent="0.3">
      <c r="A1359" t="s">
        <v>3189</v>
      </c>
      <c r="B1359">
        <v>327</v>
      </c>
      <c r="C1359">
        <v>85</v>
      </c>
      <c r="D1359">
        <v>16097842</v>
      </c>
      <c r="E1359" t="s">
        <v>2886</v>
      </c>
      <c r="F1359" t="s">
        <v>7504</v>
      </c>
      <c r="G1359" t="s">
        <v>7505</v>
      </c>
      <c r="H1359">
        <v>53919</v>
      </c>
      <c r="I1359">
        <v>168</v>
      </c>
      <c r="J1359" t="s">
        <v>19</v>
      </c>
      <c r="K1359" t="s">
        <v>20</v>
      </c>
      <c r="L1359">
        <v>900000</v>
      </c>
      <c r="M1359">
        <v>2013</v>
      </c>
      <c r="N1359">
        <v>7.5</v>
      </c>
      <c r="O1359" s="4">
        <f t="shared" si="63"/>
        <v>16.097842</v>
      </c>
      <c r="P1359" s="4">
        <f t="shared" si="64"/>
        <v>0.9</v>
      </c>
      <c r="Q1359" s="4">
        <f t="shared" si="65"/>
        <v>15.197842</v>
      </c>
    </row>
    <row r="1360" spans="1:17" hidden="1" x14ac:dyDescent="0.3">
      <c r="A1360" t="s">
        <v>4015</v>
      </c>
      <c r="B1360">
        <v>83</v>
      </c>
      <c r="C1360">
        <v>109</v>
      </c>
      <c r="D1360">
        <v>14060950</v>
      </c>
      <c r="E1360" t="s">
        <v>1671</v>
      </c>
      <c r="F1360" t="s">
        <v>5559</v>
      </c>
      <c r="G1360" t="s">
        <v>5560</v>
      </c>
      <c r="H1360">
        <v>14354</v>
      </c>
      <c r="I1360">
        <v>139</v>
      </c>
      <c r="J1360" t="s">
        <v>19</v>
      </c>
      <c r="K1360" t="s">
        <v>20</v>
      </c>
      <c r="L1360">
        <v>12500000</v>
      </c>
      <c r="M1360">
        <v>2002</v>
      </c>
      <c r="N1360">
        <v>6.9</v>
      </c>
      <c r="O1360" s="4">
        <f t="shared" si="63"/>
        <v>14.06095</v>
      </c>
      <c r="P1360" s="4">
        <f t="shared" si="64"/>
        <v>12.5</v>
      </c>
      <c r="Q1360" s="4">
        <f t="shared" si="65"/>
        <v>1.5609500000000001</v>
      </c>
    </row>
    <row r="1361" spans="1:17" hidden="1" x14ac:dyDescent="0.3">
      <c r="A1361" t="s">
        <v>6518</v>
      </c>
      <c r="B1361">
        <v>29</v>
      </c>
      <c r="C1361">
        <v>91</v>
      </c>
      <c r="D1361">
        <v>1652472</v>
      </c>
      <c r="E1361" t="s">
        <v>877</v>
      </c>
      <c r="F1361" t="s">
        <v>7687</v>
      </c>
      <c r="G1361" t="s">
        <v>7688</v>
      </c>
      <c r="H1361">
        <v>2843</v>
      </c>
      <c r="I1361">
        <v>25</v>
      </c>
      <c r="J1361" t="s">
        <v>773</v>
      </c>
      <c r="K1361" t="s">
        <v>774</v>
      </c>
      <c r="L1361">
        <v>300000</v>
      </c>
      <c r="M1361">
        <v>1996</v>
      </c>
      <c r="N1361">
        <v>6.9</v>
      </c>
      <c r="O1361" s="4">
        <f t="shared" si="63"/>
        <v>1.6524719999999999</v>
      </c>
      <c r="P1361" s="4">
        <f t="shared" si="64"/>
        <v>0.3</v>
      </c>
      <c r="Q1361" s="4">
        <f t="shared" si="65"/>
        <v>1.3524719999999999</v>
      </c>
    </row>
    <row r="1362" spans="1:17" hidden="1" x14ac:dyDescent="0.3">
      <c r="A1362" t="s">
        <v>4879</v>
      </c>
      <c r="B1362">
        <v>112</v>
      </c>
      <c r="C1362">
        <v>109</v>
      </c>
      <c r="D1362">
        <v>2706659</v>
      </c>
      <c r="E1362" t="s">
        <v>1289</v>
      </c>
      <c r="F1362" t="s">
        <v>411</v>
      </c>
      <c r="G1362" t="s">
        <v>6884</v>
      </c>
      <c r="H1362">
        <v>17770</v>
      </c>
      <c r="I1362">
        <v>172</v>
      </c>
      <c r="J1362" t="s">
        <v>19</v>
      </c>
      <c r="K1362" t="s">
        <v>31</v>
      </c>
      <c r="L1362">
        <v>2000000</v>
      </c>
      <c r="M1362">
        <v>2006</v>
      </c>
      <c r="N1362">
        <v>6.9</v>
      </c>
      <c r="O1362" s="4">
        <f t="shared" si="63"/>
        <v>2.7066590000000001</v>
      </c>
      <c r="P1362" s="4">
        <f t="shared" si="64"/>
        <v>2</v>
      </c>
      <c r="Q1362" s="4">
        <f t="shared" si="65"/>
        <v>0.70665900000000015</v>
      </c>
    </row>
    <row r="1363" spans="1:17" hidden="1" x14ac:dyDescent="0.3">
      <c r="A1363" t="s">
        <v>3087</v>
      </c>
      <c r="B1363">
        <v>75</v>
      </c>
      <c r="C1363">
        <v>98</v>
      </c>
      <c r="D1363">
        <v>32701088</v>
      </c>
      <c r="E1363" t="s">
        <v>3515</v>
      </c>
      <c r="F1363" t="s">
        <v>3516</v>
      </c>
      <c r="G1363" t="s">
        <v>3517</v>
      </c>
      <c r="H1363">
        <v>10018</v>
      </c>
      <c r="I1363">
        <v>108</v>
      </c>
      <c r="J1363" t="s">
        <v>19</v>
      </c>
      <c r="K1363" t="s">
        <v>20</v>
      </c>
      <c r="L1363">
        <v>32000000</v>
      </c>
      <c r="M1363">
        <v>2005</v>
      </c>
      <c r="N1363">
        <v>6.9</v>
      </c>
      <c r="O1363" s="4">
        <f t="shared" si="63"/>
        <v>32.701087999999999</v>
      </c>
      <c r="P1363" s="4">
        <f t="shared" si="64"/>
        <v>32</v>
      </c>
      <c r="Q1363" s="4">
        <f t="shared" si="65"/>
        <v>0.7010879999999986</v>
      </c>
    </row>
    <row r="1364" spans="1:17" hidden="1" x14ac:dyDescent="0.3">
      <c r="A1364" t="s">
        <v>1691</v>
      </c>
      <c r="B1364">
        <v>165</v>
      </c>
      <c r="C1364">
        <v>139</v>
      </c>
      <c r="D1364">
        <v>30513940</v>
      </c>
      <c r="E1364" t="s">
        <v>2058</v>
      </c>
      <c r="F1364" t="s">
        <v>3701</v>
      </c>
      <c r="G1364" t="s">
        <v>3702</v>
      </c>
      <c r="H1364">
        <v>15843</v>
      </c>
      <c r="I1364">
        <v>104</v>
      </c>
      <c r="J1364" t="s">
        <v>19</v>
      </c>
      <c r="K1364" t="s">
        <v>20</v>
      </c>
      <c r="L1364">
        <v>30000000</v>
      </c>
      <c r="M1364">
        <v>2014</v>
      </c>
      <c r="N1364">
        <v>6.9</v>
      </c>
      <c r="O1364" s="4">
        <f t="shared" si="63"/>
        <v>30.513940000000002</v>
      </c>
      <c r="P1364" s="4">
        <f t="shared" si="64"/>
        <v>30</v>
      </c>
      <c r="Q1364" s="4">
        <f t="shared" si="65"/>
        <v>0.51394000000000162</v>
      </c>
    </row>
    <row r="1365" spans="1:17" x14ac:dyDescent="0.3">
      <c r="A1365" t="s">
        <v>2385</v>
      </c>
      <c r="B1365">
        <v>61</v>
      </c>
      <c r="C1365">
        <v>202</v>
      </c>
      <c r="D1365">
        <v>48169908</v>
      </c>
      <c r="E1365" t="s">
        <v>2799</v>
      </c>
      <c r="F1365" t="s">
        <v>902</v>
      </c>
      <c r="G1365" t="s">
        <v>3293</v>
      </c>
      <c r="H1365">
        <v>63923</v>
      </c>
      <c r="I1365">
        <v>156</v>
      </c>
      <c r="J1365" t="s">
        <v>19</v>
      </c>
      <c r="K1365" t="s">
        <v>20</v>
      </c>
      <c r="L1365">
        <v>33000000</v>
      </c>
      <c r="M1365">
        <v>1992</v>
      </c>
      <c r="N1365">
        <v>7.7</v>
      </c>
      <c r="O1365" s="4">
        <f t="shared" si="63"/>
        <v>48.169908</v>
      </c>
      <c r="P1365" s="4">
        <f t="shared" si="64"/>
        <v>33</v>
      </c>
      <c r="Q1365" s="4">
        <f t="shared" si="65"/>
        <v>15.169908</v>
      </c>
    </row>
    <row r="1366" spans="1:17" x14ac:dyDescent="0.3">
      <c r="A1366" t="s">
        <v>5063</v>
      </c>
      <c r="B1366">
        <v>40</v>
      </c>
      <c r="C1366">
        <v>110</v>
      </c>
      <c r="D1366">
        <v>30102717</v>
      </c>
      <c r="E1366" t="s">
        <v>2168</v>
      </c>
      <c r="F1366" t="s">
        <v>5064</v>
      </c>
      <c r="G1366" t="s">
        <v>5065</v>
      </c>
      <c r="H1366">
        <v>28736</v>
      </c>
      <c r="I1366">
        <v>72</v>
      </c>
      <c r="J1366" t="s">
        <v>19</v>
      </c>
      <c r="K1366" t="s">
        <v>20</v>
      </c>
      <c r="L1366">
        <v>15000000</v>
      </c>
      <c r="M1366">
        <v>1991</v>
      </c>
      <c r="N1366">
        <v>5.5</v>
      </c>
      <c r="O1366" s="4">
        <f t="shared" si="63"/>
        <v>30.102716999999998</v>
      </c>
      <c r="P1366" s="4">
        <f t="shared" si="64"/>
        <v>15</v>
      </c>
      <c r="Q1366" s="4">
        <f t="shared" si="65"/>
        <v>15.102716999999998</v>
      </c>
    </row>
    <row r="1367" spans="1:17" hidden="1" x14ac:dyDescent="0.3">
      <c r="A1367" t="s">
        <v>5523</v>
      </c>
      <c r="B1367">
        <v>81</v>
      </c>
      <c r="C1367">
        <v>110</v>
      </c>
      <c r="D1367">
        <v>136007</v>
      </c>
      <c r="E1367" t="s">
        <v>3462</v>
      </c>
      <c r="F1367" t="s">
        <v>2823</v>
      </c>
      <c r="G1367" t="s">
        <v>7831</v>
      </c>
      <c r="H1367">
        <v>3924</v>
      </c>
      <c r="I1367">
        <v>39</v>
      </c>
      <c r="J1367" t="s">
        <v>773</v>
      </c>
      <c r="K1367" t="s">
        <v>774</v>
      </c>
      <c r="L1367">
        <v>4500</v>
      </c>
      <c r="M1367">
        <v>2004</v>
      </c>
      <c r="N1367">
        <v>6.9</v>
      </c>
      <c r="O1367" s="4">
        <f t="shared" si="63"/>
        <v>0.13600699999999999</v>
      </c>
      <c r="P1367" s="4">
        <f t="shared" si="64"/>
        <v>4.4999999999999997E-3</v>
      </c>
      <c r="Q1367" s="4">
        <f t="shared" si="65"/>
        <v>0.13150699999999999</v>
      </c>
    </row>
    <row r="1368" spans="1:17" x14ac:dyDescent="0.3">
      <c r="A1368" t="s">
        <v>3231</v>
      </c>
      <c r="B1368">
        <v>171</v>
      </c>
      <c r="C1368">
        <v>104</v>
      </c>
      <c r="D1368">
        <v>43097652</v>
      </c>
      <c r="E1368" t="s">
        <v>753</v>
      </c>
      <c r="F1368" t="s">
        <v>474</v>
      </c>
      <c r="G1368" t="s">
        <v>3858</v>
      </c>
      <c r="H1368">
        <v>59068</v>
      </c>
      <c r="I1368">
        <v>128</v>
      </c>
      <c r="J1368" t="s">
        <v>19</v>
      </c>
      <c r="K1368" t="s">
        <v>20</v>
      </c>
      <c r="L1368">
        <v>28000000</v>
      </c>
      <c r="M1368">
        <v>2007</v>
      </c>
      <c r="N1368">
        <v>6.3</v>
      </c>
      <c r="O1368" s="4">
        <f t="shared" si="63"/>
        <v>43.097651999999997</v>
      </c>
      <c r="P1368" s="4">
        <f t="shared" si="64"/>
        <v>28</v>
      </c>
      <c r="Q1368" s="4">
        <f t="shared" si="65"/>
        <v>15.097651999999997</v>
      </c>
    </row>
    <row r="1369" spans="1:17" hidden="1" x14ac:dyDescent="0.3">
      <c r="A1369" t="s">
        <v>7746</v>
      </c>
      <c r="B1369">
        <v>12</v>
      </c>
      <c r="C1369">
        <v>103</v>
      </c>
      <c r="D1369">
        <v>174682</v>
      </c>
      <c r="E1369" t="s">
        <v>2836</v>
      </c>
      <c r="F1369" t="s">
        <v>7747</v>
      </c>
      <c r="G1369" t="s">
        <v>7748</v>
      </c>
      <c r="H1369">
        <v>460</v>
      </c>
      <c r="I1369">
        <v>14</v>
      </c>
      <c r="J1369" t="s">
        <v>19</v>
      </c>
      <c r="K1369" t="s">
        <v>20</v>
      </c>
      <c r="L1369">
        <v>200000</v>
      </c>
      <c r="M1369">
        <v>2002</v>
      </c>
      <c r="N1369">
        <v>6.9</v>
      </c>
      <c r="O1369" s="4">
        <f t="shared" si="63"/>
        <v>0.174682</v>
      </c>
      <c r="P1369" s="4">
        <f t="shared" si="64"/>
        <v>0.2</v>
      </c>
      <c r="Q1369" s="4">
        <f t="shared" si="65"/>
        <v>-2.5318000000000007E-2</v>
      </c>
    </row>
    <row r="1370" spans="1:17" x14ac:dyDescent="0.3">
      <c r="A1370" t="s">
        <v>365</v>
      </c>
      <c r="B1370">
        <v>178</v>
      </c>
      <c r="C1370">
        <v>116</v>
      </c>
      <c r="D1370">
        <v>77086030</v>
      </c>
      <c r="E1370" t="s">
        <v>1880</v>
      </c>
      <c r="F1370" t="s">
        <v>374</v>
      </c>
      <c r="G1370" t="s">
        <v>1881</v>
      </c>
      <c r="H1370">
        <v>65297</v>
      </c>
      <c r="I1370">
        <v>602</v>
      </c>
      <c r="J1370" t="s">
        <v>19</v>
      </c>
      <c r="K1370" t="s">
        <v>774</v>
      </c>
      <c r="L1370">
        <v>62000000</v>
      </c>
      <c r="M1370">
        <v>2000</v>
      </c>
      <c r="N1370">
        <v>6.6</v>
      </c>
      <c r="O1370" s="4">
        <f t="shared" si="63"/>
        <v>77.086029999999994</v>
      </c>
      <c r="P1370" s="4">
        <f t="shared" si="64"/>
        <v>62</v>
      </c>
      <c r="Q1370" s="4">
        <f t="shared" si="65"/>
        <v>15.086029999999994</v>
      </c>
    </row>
    <row r="1371" spans="1:17" hidden="1" x14ac:dyDescent="0.3">
      <c r="A1371" t="s">
        <v>7663</v>
      </c>
      <c r="B1371">
        <v>203</v>
      </c>
      <c r="C1371">
        <v>82</v>
      </c>
      <c r="D1371">
        <v>126387</v>
      </c>
      <c r="E1371" t="s">
        <v>2914</v>
      </c>
      <c r="F1371" t="s">
        <v>7664</v>
      </c>
      <c r="G1371" t="s">
        <v>7665</v>
      </c>
      <c r="H1371">
        <v>14985</v>
      </c>
      <c r="I1371">
        <v>253</v>
      </c>
      <c r="J1371" t="s">
        <v>4169</v>
      </c>
      <c r="K1371" t="s">
        <v>3185</v>
      </c>
      <c r="L1371">
        <v>400000</v>
      </c>
      <c r="M1371">
        <v>1981</v>
      </c>
      <c r="N1371">
        <v>6.9</v>
      </c>
      <c r="O1371" s="4">
        <f t="shared" si="63"/>
        <v>0.126387</v>
      </c>
      <c r="P1371" s="4">
        <f t="shared" si="64"/>
        <v>0.4</v>
      </c>
      <c r="Q1371" s="4">
        <f t="shared" si="65"/>
        <v>-0.273613</v>
      </c>
    </row>
    <row r="1372" spans="1:17" hidden="1" x14ac:dyDescent="0.3">
      <c r="A1372" t="s">
        <v>5416</v>
      </c>
      <c r="B1372">
        <v>42</v>
      </c>
      <c r="C1372">
        <v>108</v>
      </c>
      <c r="D1372">
        <v>2961991</v>
      </c>
      <c r="E1372" t="s">
        <v>817</v>
      </c>
      <c r="F1372" t="s">
        <v>258</v>
      </c>
      <c r="G1372" t="s">
        <v>7003</v>
      </c>
      <c r="H1372">
        <v>15885</v>
      </c>
      <c r="I1372">
        <v>78</v>
      </c>
      <c r="J1372" t="s">
        <v>19</v>
      </c>
      <c r="K1372" t="s">
        <v>20</v>
      </c>
      <c r="L1372">
        <v>3300000</v>
      </c>
      <c r="M1372">
        <v>1996</v>
      </c>
      <c r="N1372">
        <v>6.9</v>
      </c>
      <c r="O1372" s="4">
        <f t="shared" si="63"/>
        <v>2.9619909999999998</v>
      </c>
      <c r="P1372" s="4">
        <f t="shared" si="64"/>
        <v>3.3</v>
      </c>
      <c r="Q1372" s="4">
        <f t="shared" si="65"/>
        <v>-0.338009</v>
      </c>
    </row>
    <row r="1373" spans="1:17" hidden="1" x14ac:dyDescent="0.3">
      <c r="A1373" t="s">
        <v>2385</v>
      </c>
      <c r="B1373">
        <v>25</v>
      </c>
      <c r="C1373">
        <v>115</v>
      </c>
      <c r="D1373">
        <v>13640000</v>
      </c>
      <c r="E1373" t="s">
        <v>1289</v>
      </c>
      <c r="F1373" t="s">
        <v>665</v>
      </c>
      <c r="G1373" t="s">
        <v>5406</v>
      </c>
      <c r="H1373">
        <v>6011</v>
      </c>
      <c r="I1373">
        <v>39</v>
      </c>
      <c r="J1373" t="s">
        <v>19</v>
      </c>
      <c r="K1373" t="s">
        <v>20</v>
      </c>
      <c r="L1373">
        <v>14000000</v>
      </c>
      <c r="M1373">
        <v>1994</v>
      </c>
      <c r="N1373">
        <v>6.9</v>
      </c>
      <c r="O1373" s="4">
        <f t="shared" si="63"/>
        <v>13.64</v>
      </c>
      <c r="P1373" s="4">
        <f t="shared" si="64"/>
        <v>14</v>
      </c>
      <c r="Q1373" s="4">
        <f t="shared" si="65"/>
        <v>-0.35999999999999943</v>
      </c>
    </row>
    <row r="1374" spans="1:17" hidden="1" x14ac:dyDescent="0.3">
      <c r="A1374" t="s">
        <v>7196</v>
      </c>
      <c r="B1374">
        <v>168</v>
      </c>
      <c r="C1374">
        <v>102</v>
      </c>
      <c r="D1374">
        <v>1477002</v>
      </c>
      <c r="E1374" t="s">
        <v>129</v>
      </c>
      <c r="F1374" t="s">
        <v>136</v>
      </c>
      <c r="G1374" t="s">
        <v>7197</v>
      </c>
      <c r="H1374">
        <v>16645</v>
      </c>
      <c r="I1374">
        <v>72</v>
      </c>
      <c r="J1374" t="s">
        <v>19</v>
      </c>
      <c r="K1374" t="s">
        <v>20</v>
      </c>
      <c r="L1374">
        <v>2000000</v>
      </c>
      <c r="M1374">
        <v>2015</v>
      </c>
      <c r="N1374">
        <v>6.9</v>
      </c>
      <c r="O1374" s="4">
        <f t="shared" si="63"/>
        <v>1.4770019999999999</v>
      </c>
      <c r="P1374" s="4">
        <f t="shared" si="64"/>
        <v>2</v>
      </c>
      <c r="Q1374" s="4">
        <f t="shared" si="65"/>
        <v>-0.52299800000000007</v>
      </c>
    </row>
    <row r="1375" spans="1:17" hidden="1" x14ac:dyDescent="0.3">
      <c r="A1375" t="s">
        <v>7274</v>
      </c>
      <c r="B1375">
        <v>76</v>
      </c>
      <c r="C1375">
        <v>100</v>
      </c>
      <c r="D1375">
        <v>396035</v>
      </c>
      <c r="E1375" t="s">
        <v>129</v>
      </c>
      <c r="F1375" t="s">
        <v>1181</v>
      </c>
      <c r="G1375" t="s">
        <v>7275</v>
      </c>
      <c r="H1375">
        <v>2725</v>
      </c>
      <c r="I1375">
        <v>48</v>
      </c>
      <c r="J1375" t="s">
        <v>19</v>
      </c>
      <c r="K1375" t="s">
        <v>31</v>
      </c>
      <c r="L1375">
        <v>1000000</v>
      </c>
      <c r="M1375">
        <v>2004</v>
      </c>
      <c r="N1375">
        <v>6.9</v>
      </c>
      <c r="O1375" s="4">
        <f t="shared" si="63"/>
        <v>0.39603500000000003</v>
      </c>
      <c r="P1375" s="4">
        <f t="shared" si="64"/>
        <v>1</v>
      </c>
      <c r="Q1375" s="4">
        <f t="shared" si="65"/>
        <v>-0.60396499999999997</v>
      </c>
    </row>
    <row r="1376" spans="1:17" hidden="1" x14ac:dyDescent="0.3">
      <c r="A1376" t="s">
        <v>6671</v>
      </c>
      <c r="B1376">
        <v>7</v>
      </c>
      <c r="C1376">
        <v>41</v>
      </c>
      <c r="D1376">
        <v>4074023</v>
      </c>
      <c r="E1376" t="s">
        <v>38</v>
      </c>
      <c r="F1376" t="s">
        <v>6672</v>
      </c>
      <c r="G1376" t="s">
        <v>6673</v>
      </c>
      <c r="H1376">
        <v>296</v>
      </c>
      <c r="I1376">
        <v>4</v>
      </c>
      <c r="J1376" t="s">
        <v>19</v>
      </c>
      <c r="K1376" t="s">
        <v>31</v>
      </c>
      <c r="L1376">
        <v>5000000</v>
      </c>
      <c r="M1376">
        <v>2010</v>
      </c>
      <c r="N1376">
        <v>6.9</v>
      </c>
      <c r="O1376" s="4">
        <f t="shared" si="63"/>
        <v>4.0740230000000004</v>
      </c>
      <c r="P1376" s="4">
        <f t="shared" si="64"/>
        <v>5</v>
      </c>
      <c r="Q1376" s="4">
        <f t="shared" si="65"/>
        <v>-0.92597699999999961</v>
      </c>
    </row>
    <row r="1377" spans="1:17" hidden="1" x14ac:dyDescent="0.3">
      <c r="A1377" t="s">
        <v>7489</v>
      </c>
      <c r="B1377">
        <v>56</v>
      </c>
      <c r="C1377">
        <v>81</v>
      </c>
      <c r="D1377">
        <v>6387</v>
      </c>
      <c r="E1377" t="s">
        <v>1164</v>
      </c>
      <c r="F1377" t="s">
        <v>1287</v>
      </c>
      <c r="G1377" t="s">
        <v>7490</v>
      </c>
      <c r="H1377">
        <v>4862</v>
      </c>
      <c r="I1377">
        <v>37</v>
      </c>
      <c r="J1377" t="s">
        <v>19</v>
      </c>
      <c r="K1377" t="s">
        <v>20</v>
      </c>
      <c r="L1377">
        <v>1000000</v>
      </c>
      <c r="M1377">
        <v>2006</v>
      </c>
      <c r="N1377">
        <v>6.9</v>
      </c>
      <c r="O1377" s="4">
        <f t="shared" si="63"/>
        <v>6.3870000000000003E-3</v>
      </c>
      <c r="P1377" s="4">
        <f t="shared" si="64"/>
        <v>1</v>
      </c>
      <c r="Q1377" s="4">
        <f t="shared" si="65"/>
        <v>-0.99361299999999997</v>
      </c>
    </row>
    <row r="1378" spans="1:17" hidden="1" x14ac:dyDescent="0.3">
      <c r="A1378" t="s">
        <v>2521</v>
      </c>
      <c r="B1378">
        <v>88</v>
      </c>
      <c r="C1378">
        <v>108</v>
      </c>
      <c r="D1378">
        <v>548712</v>
      </c>
      <c r="E1378" t="s">
        <v>129</v>
      </c>
      <c r="F1378" t="s">
        <v>1014</v>
      </c>
      <c r="G1378" t="s">
        <v>7445</v>
      </c>
      <c r="H1378">
        <v>9233</v>
      </c>
      <c r="I1378">
        <v>126</v>
      </c>
      <c r="J1378" t="s">
        <v>19</v>
      </c>
      <c r="K1378" t="s">
        <v>20</v>
      </c>
      <c r="L1378">
        <v>2500000</v>
      </c>
      <c r="M1378">
        <v>2003</v>
      </c>
      <c r="N1378">
        <v>6.9</v>
      </c>
      <c r="O1378" s="4">
        <f t="shared" si="63"/>
        <v>0.54871199999999998</v>
      </c>
      <c r="P1378" s="4">
        <f t="shared" si="64"/>
        <v>2.5</v>
      </c>
      <c r="Q1378" s="4">
        <f t="shared" si="65"/>
        <v>-1.9512879999999999</v>
      </c>
    </row>
    <row r="1379" spans="1:17" x14ac:dyDescent="0.3">
      <c r="A1379" t="s">
        <v>1120</v>
      </c>
      <c r="B1379">
        <v>96</v>
      </c>
      <c r="C1379">
        <v>94</v>
      </c>
      <c r="D1379">
        <v>21005329</v>
      </c>
      <c r="E1379" t="s">
        <v>877</v>
      </c>
      <c r="F1379" t="s">
        <v>189</v>
      </c>
      <c r="G1379" t="s">
        <v>6452</v>
      </c>
      <c r="H1379">
        <v>89128</v>
      </c>
      <c r="I1379">
        <v>258</v>
      </c>
      <c r="J1379" t="s">
        <v>19</v>
      </c>
      <c r="K1379" t="s">
        <v>432</v>
      </c>
      <c r="L1379">
        <v>6000000</v>
      </c>
      <c r="M1379">
        <v>2002</v>
      </c>
      <c r="N1379">
        <v>6.4</v>
      </c>
      <c r="O1379" s="4">
        <f t="shared" si="63"/>
        <v>21.005329</v>
      </c>
      <c r="P1379" s="4">
        <f t="shared" si="64"/>
        <v>6</v>
      </c>
      <c r="Q1379" s="4">
        <f t="shared" si="65"/>
        <v>15.005329</v>
      </c>
    </row>
    <row r="1380" spans="1:17" x14ac:dyDescent="0.3">
      <c r="A1380" t="s">
        <v>2924</v>
      </c>
      <c r="B1380">
        <v>70</v>
      </c>
      <c r="C1380">
        <v>98</v>
      </c>
      <c r="D1380">
        <v>54967359</v>
      </c>
      <c r="E1380" t="s">
        <v>2651</v>
      </c>
      <c r="F1380" t="s">
        <v>2925</v>
      </c>
      <c r="G1380" t="s">
        <v>2926</v>
      </c>
      <c r="H1380">
        <v>52805</v>
      </c>
      <c r="I1380">
        <v>209</v>
      </c>
      <c r="J1380" t="s">
        <v>19</v>
      </c>
      <c r="K1380" t="s">
        <v>20</v>
      </c>
      <c r="L1380">
        <v>40000000</v>
      </c>
      <c r="M1380">
        <v>1997</v>
      </c>
      <c r="N1380">
        <v>5.2</v>
      </c>
      <c r="O1380" s="4">
        <f t="shared" si="63"/>
        <v>54.967359000000002</v>
      </c>
      <c r="P1380" s="4">
        <f t="shared" si="64"/>
        <v>40</v>
      </c>
      <c r="Q1380" s="4">
        <f t="shared" si="65"/>
        <v>14.967359000000002</v>
      </c>
    </row>
    <row r="1381" spans="1:17" hidden="1" x14ac:dyDescent="0.3">
      <c r="A1381" t="s">
        <v>6141</v>
      </c>
      <c r="B1381">
        <v>68</v>
      </c>
      <c r="C1381">
        <v>141</v>
      </c>
      <c r="D1381">
        <v>3064356</v>
      </c>
      <c r="E1381" t="s">
        <v>129</v>
      </c>
      <c r="F1381" t="s">
        <v>686</v>
      </c>
      <c r="G1381" t="s">
        <v>6529</v>
      </c>
      <c r="H1381">
        <v>3433</v>
      </c>
      <c r="I1381">
        <v>81</v>
      </c>
      <c r="J1381" t="s">
        <v>19</v>
      </c>
      <c r="K1381" t="s">
        <v>20</v>
      </c>
      <c r="L1381">
        <v>5600000</v>
      </c>
      <c r="M1381">
        <v>2002</v>
      </c>
      <c r="N1381">
        <v>6.9</v>
      </c>
      <c r="O1381" s="4">
        <f t="shared" si="63"/>
        <v>3.0643560000000001</v>
      </c>
      <c r="P1381" s="4">
        <f t="shared" si="64"/>
        <v>5.6</v>
      </c>
      <c r="Q1381" s="4">
        <f t="shared" si="65"/>
        <v>-2.5356439999999996</v>
      </c>
    </row>
    <row r="1382" spans="1:17" x14ac:dyDescent="0.3">
      <c r="A1382" t="s">
        <v>2625</v>
      </c>
      <c r="B1382">
        <v>184</v>
      </c>
      <c r="C1382">
        <v>110</v>
      </c>
      <c r="D1382">
        <v>16067035</v>
      </c>
      <c r="E1382" t="s">
        <v>28</v>
      </c>
      <c r="F1382" t="s">
        <v>7403</v>
      </c>
      <c r="G1382" t="s">
        <v>7404</v>
      </c>
      <c r="H1382">
        <v>116642</v>
      </c>
      <c r="I1382">
        <v>389</v>
      </c>
      <c r="J1382" t="s">
        <v>19</v>
      </c>
      <c r="K1382" t="s">
        <v>31</v>
      </c>
      <c r="L1382">
        <v>1100000</v>
      </c>
      <c r="M1382">
        <v>1962</v>
      </c>
      <c r="N1382">
        <v>7.3</v>
      </c>
      <c r="O1382" s="4">
        <f t="shared" si="63"/>
        <v>16.067035000000001</v>
      </c>
      <c r="P1382" s="4">
        <f t="shared" si="64"/>
        <v>1.1000000000000001</v>
      </c>
      <c r="Q1382" s="4">
        <f t="shared" si="65"/>
        <v>14.967035000000001</v>
      </c>
    </row>
    <row r="1383" spans="1:17" hidden="1" x14ac:dyDescent="0.3">
      <c r="A1383" t="s">
        <v>6823</v>
      </c>
      <c r="B1383">
        <v>116</v>
      </c>
      <c r="C1383">
        <v>101</v>
      </c>
      <c r="D1383">
        <v>864959</v>
      </c>
      <c r="E1383" t="s">
        <v>101</v>
      </c>
      <c r="F1383" t="s">
        <v>6824</v>
      </c>
      <c r="G1383" t="s">
        <v>6825</v>
      </c>
      <c r="H1383">
        <v>20275</v>
      </c>
      <c r="I1383">
        <v>151</v>
      </c>
      <c r="J1383" t="s">
        <v>19</v>
      </c>
      <c r="K1383" t="s">
        <v>31</v>
      </c>
      <c r="L1383">
        <v>4000000</v>
      </c>
      <c r="M1383">
        <v>2005</v>
      </c>
      <c r="N1383">
        <v>6.9</v>
      </c>
      <c r="O1383" s="4">
        <f t="shared" si="63"/>
        <v>0.86495900000000003</v>
      </c>
      <c r="P1383" s="4">
        <f t="shared" si="64"/>
        <v>4</v>
      </c>
      <c r="Q1383" s="4">
        <f t="shared" si="65"/>
        <v>-3.1350410000000002</v>
      </c>
    </row>
    <row r="1384" spans="1:17" x14ac:dyDescent="0.3">
      <c r="A1384" t="s">
        <v>2644</v>
      </c>
      <c r="B1384">
        <v>454</v>
      </c>
      <c r="C1384">
        <v>153</v>
      </c>
      <c r="D1384">
        <v>60962878</v>
      </c>
      <c r="E1384" t="s">
        <v>1110</v>
      </c>
      <c r="F1384" t="s">
        <v>160</v>
      </c>
      <c r="G1384" t="s">
        <v>2645</v>
      </c>
      <c r="H1384">
        <v>383591</v>
      </c>
      <c r="I1384">
        <v>620</v>
      </c>
      <c r="J1384" t="s">
        <v>19</v>
      </c>
      <c r="K1384" t="s">
        <v>20</v>
      </c>
      <c r="L1384">
        <v>46000000</v>
      </c>
      <c r="M1384">
        <v>2013</v>
      </c>
      <c r="N1384">
        <v>8.1</v>
      </c>
      <c r="O1384" s="4">
        <f t="shared" si="63"/>
        <v>60.962878000000003</v>
      </c>
      <c r="P1384" s="4">
        <f t="shared" si="64"/>
        <v>46</v>
      </c>
      <c r="Q1384" s="4">
        <f t="shared" si="65"/>
        <v>14.962878000000003</v>
      </c>
    </row>
    <row r="1385" spans="1:17" x14ac:dyDescent="0.3">
      <c r="A1385" t="s">
        <v>2197</v>
      </c>
      <c r="B1385">
        <v>202</v>
      </c>
      <c r="C1385">
        <v>123</v>
      </c>
      <c r="D1385">
        <v>69951824</v>
      </c>
      <c r="E1385" t="s">
        <v>129</v>
      </c>
      <c r="F1385" t="s">
        <v>98</v>
      </c>
      <c r="G1385" t="s">
        <v>2286</v>
      </c>
      <c r="H1385">
        <v>232710</v>
      </c>
      <c r="I1385">
        <v>599</v>
      </c>
      <c r="J1385" t="s">
        <v>19</v>
      </c>
      <c r="K1385" t="s">
        <v>20</v>
      </c>
      <c r="L1385">
        <v>55000000</v>
      </c>
      <c r="M1385">
        <v>2008</v>
      </c>
      <c r="N1385">
        <v>7.7</v>
      </c>
      <c r="O1385" s="4">
        <f t="shared" si="63"/>
        <v>69.951824000000002</v>
      </c>
      <c r="P1385" s="4">
        <f t="shared" si="64"/>
        <v>55</v>
      </c>
      <c r="Q1385" s="4">
        <f t="shared" si="65"/>
        <v>14.951824000000002</v>
      </c>
    </row>
    <row r="1386" spans="1:17" hidden="1" x14ac:dyDescent="0.3">
      <c r="A1386" t="s">
        <v>6881</v>
      </c>
      <c r="B1386">
        <v>61</v>
      </c>
      <c r="C1386">
        <v>99</v>
      </c>
      <c r="D1386">
        <v>19959</v>
      </c>
      <c r="E1386" t="s">
        <v>1671</v>
      </c>
      <c r="F1386" t="s">
        <v>6882</v>
      </c>
      <c r="G1386" t="s">
        <v>6883</v>
      </c>
      <c r="H1386">
        <v>3579</v>
      </c>
      <c r="I1386">
        <v>14</v>
      </c>
      <c r="J1386" t="s">
        <v>19</v>
      </c>
      <c r="K1386" t="s">
        <v>3776</v>
      </c>
      <c r="L1386">
        <v>3800000</v>
      </c>
      <c r="M1386">
        <v>2009</v>
      </c>
      <c r="N1386">
        <v>6.9</v>
      </c>
      <c r="O1386" s="4">
        <f t="shared" si="63"/>
        <v>1.9959000000000001E-2</v>
      </c>
      <c r="P1386" s="4">
        <f t="shared" si="64"/>
        <v>3.8</v>
      </c>
      <c r="Q1386" s="4">
        <f t="shared" si="65"/>
        <v>-3.7800409999999998</v>
      </c>
    </row>
    <row r="1387" spans="1:17" hidden="1" x14ac:dyDescent="0.3">
      <c r="A1387" t="s">
        <v>6263</v>
      </c>
      <c r="B1387">
        <v>6</v>
      </c>
      <c r="C1387">
        <v>118</v>
      </c>
      <c r="D1387">
        <v>3347439</v>
      </c>
      <c r="E1387" t="s">
        <v>129</v>
      </c>
      <c r="F1387" t="s">
        <v>6264</v>
      </c>
      <c r="G1387" t="s">
        <v>6265</v>
      </c>
      <c r="H1387">
        <v>833</v>
      </c>
      <c r="I1387">
        <v>33</v>
      </c>
      <c r="J1387" t="s">
        <v>19</v>
      </c>
      <c r="K1387" t="s">
        <v>20</v>
      </c>
      <c r="L1387">
        <v>7500000</v>
      </c>
      <c r="M1387">
        <v>2004</v>
      </c>
      <c r="N1387">
        <v>6.9</v>
      </c>
      <c r="O1387" s="4">
        <f t="shared" si="63"/>
        <v>3.3474390000000001</v>
      </c>
      <c r="P1387" s="4">
        <f t="shared" si="64"/>
        <v>7.5</v>
      </c>
      <c r="Q1387" s="4">
        <f t="shared" si="65"/>
        <v>-4.1525610000000004</v>
      </c>
    </row>
    <row r="1388" spans="1:17" x14ac:dyDescent="0.3">
      <c r="A1388" t="s">
        <v>157</v>
      </c>
      <c r="B1388">
        <v>210</v>
      </c>
      <c r="C1388">
        <v>124</v>
      </c>
      <c r="D1388">
        <v>92930005</v>
      </c>
      <c r="E1388" t="s">
        <v>1100</v>
      </c>
      <c r="F1388" t="s">
        <v>391</v>
      </c>
      <c r="G1388" t="s">
        <v>1456</v>
      </c>
      <c r="H1388">
        <v>204063</v>
      </c>
      <c r="I1388">
        <v>764</v>
      </c>
      <c r="J1388" t="s">
        <v>19</v>
      </c>
      <c r="K1388" t="s">
        <v>432</v>
      </c>
      <c r="L1388">
        <v>78000000</v>
      </c>
      <c r="M1388">
        <v>2002</v>
      </c>
      <c r="N1388">
        <v>7.2</v>
      </c>
      <c r="O1388" s="4">
        <f t="shared" si="63"/>
        <v>92.930004999999994</v>
      </c>
      <c r="P1388" s="4">
        <f t="shared" si="64"/>
        <v>78</v>
      </c>
      <c r="Q1388" s="4">
        <f t="shared" si="65"/>
        <v>14.930004999999994</v>
      </c>
    </row>
    <row r="1389" spans="1:17" x14ac:dyDescent="0.3">
      <c r="A1389" t="s">
        <v>1883</v>
      </c>
      <c r="B1389">
        <v>185</v>
      </c>
      <c r="C1389">
        <v>98</v>
      </c>
      <c r="D1389">
        <v>30857814</v>
      </c>
      <c r="E1389" t="s">
        <v>1678</v>
      </c>
      <c r="F1389" t="s">
        <v>256</v>
      </c>
      <c r="G1389" t="s">
        <v>5198</v>
      </c>
      <c r="H1389">
        <v>294163</v>
      </c>
      <c r="I1389">
        <v>718</v>
      </c>
      <c r="J1389" t="s">
        <v>19</v>
      </c>
      <c r="K1389" t="s">
        <v>20</v>
      </c>
      <c r="L1389">
        <v>16000000</v>
      </c>
      <c r="M1389">
        <v>1987</v>
      </c>
      <c r="N1389">
        <v>8.1</v>
      </c>
      <c r="O1389" s="4">
        <f t="shared" si="63"/>
        <v>30.857814000000001</v>
      </c>
      <c r="P1389" s="4">
        <f t="shared" si="64"/>
        <v>16</v>
      </c>
      <c r="Q1389" s="4">
        <f t="shared" si="65"/>
        <v>14.857814000000001</v>
      </c>
    </row>
    <row r="1390" spans="1:17" x14ac:dyDescent="0.3">
      <c r="A1390" t="s">
        <v>1339</v>
      </c>
      <c r="B1390">
        <v>325</v>
      </c>
      <c r="C1390">
        <v>118</v>
      </c>
      <c r="D1390">
        <v>94822707</v>
      </c>
      <c r="E1390" t="s">
        <v>400</v>
      </c>
      <c r="F1390" t="s">
        <v>902</v>
      </c>
      <c r="G1390" t="s">
        <v>1340</v>
      </c>
      <c r="H1390">
        <v>227072</v>
      </c>
      <c r="I1390">
        <v>560</v>
      </c>
      <c r="J1390" t="s">
        <v>19</v>
      </c>
      <c r="K1390" t="s">
        <v>20</v>
      </c>
      <c r="L1390">
        <v>80000000</v>
      </c>
      <c r="M1390">
        <v>2010</v>
      </c>
      <c r="N1390">
        <v>6.9</v>
      </c>
      <c r="O1390" s="4">
        <f t="shared" si="63"/>
        <v>94.822706999999994</v>
      </c>
      <c r="P1390" s="4">
        <f t="shared" si="64"/>
        <v>80</v>
      </c>
      <c r="Q1390" s="4">
        <f t="shared" si="65"/>
        <v>14.822706999999994</v>
      </c>
    </row>
    <row r="1391" spans="1:17" hidden="1" x14ac:dyDescent="0.3">
      <c r="A1391" t="s">
        <v>2746</v>
      </c>
      <c r="B1391">
        <v>104</v>
      </c>
      <c r="C1391">
        <v>97</v>
      </c>
      <c r="D1391">
        <v>8378141</v>
      </c>
      <c r="E1391" t="s">
        <v>753</v>
      </c>
      <c r="F1391" t="s">
        <v>254</v>
      </c>
      <c r="G1391" t="s">
        <v>5299</v>
      </c>
      <c r="H1391">
        <v>18966</v>
      </c>
      <c r="I1391">
        <v>141</v>
      </c>
      <c r="J1391" t="s">
        <v>19</v>
      </c>
      <c r="K1391" t="s">
        <v>31</v>
      </c>
      <c r="L1391">
        <v>15000000</v>
      </c>
      <c r="M1391">
        <v>2002</v>
      </c>
      <c r="N1391">
        <v>6.9</v>
      </c>
      <c r="O1391" s="4">
        <f t="shared" si="63"/>
        <v>8.3781409999999994</v>
      </c>
      <c r="P1391" s="4">
        <f t="shared" si="64"/>
        <v>15</v>
      </c>
      <c r="Q1391" s="4">
        <f t="shared" si="65"/>
        <v>-6.6218590000000006</v>
      </c>
    </row>
    <row r="1392" spans="1:17" hidden="1" x14ac:dyDescent="0.3">
      <c r="A1392" t="s">
        <v>1183</v>
      </c>
      <c r="B1392">
        <v>49</v>
      </c>
      <c r="C1392">
        <v>97</v>
      </c>
      <c r="D1392">
        <v>233103</v>
      </c>
      <c r="E1392" t="s">
        <v>1671</v>
      </c>
      <c r="F1392" t="s">
        <v>1457</v>
      </c>
      <c r="G1392" t="s">
        <v>6367</v>
      </c>
      <c r="H1392">
        <v>2670</v>
      </c>
      <c r="I1392">
        <v>50</v>
      </c>
      <c r="J1392" t="s">
        <v>19</v>
      </c>
      <c r="K1392" t="s">
        <v>31</v>
      </c>
      <c r="L1392">
        <v>7000000</v>
      </c>
      <c r="M1392">
        <v>2005</v>
      </c>
      <c r="N1392">
        <v>6.9</v>
      </c>
      <c r="O1392" s="4">
        <f t="shared" si="63"/>
        <v>0.233103</v>
      </c>
      <c r="P1392" s="4">
        <f t="shared" si="64"/>
        <v>7</v>
      </c>
      <c r="Q1392" s="4">
        <f t="shared" si="65"/>
        <v>-6.7668970000000002</v>
      </c>
    </row>
    <row r="1393" spans="1:17" x14ac:dyDescent="0.3">
      <c r="A1393" t="s">
        <v>3735</v>
      </c>
      <c r="B1393">
        <v>149</v>
      </c>
      <c r="C1393">
        <v>101</v>
      </c>
      <c r="D1393">
        <v>20772796</v>
      </c>
      <c r="E1393" t="s">
        <v>3208</v>
      </c>
      <c r="F1393" t="s">
        <v>3332</v>
      </c>
      <c r="G1393" t="s">
        <v>6769</v>
      </c>
      <c r="H1393">
        <v>34232</v>
      </c>
      <c r="I1393">
        <v>346</v>
      </c>
      <c r="J1393" t="s">
        <v>19</v>
      </c>
      <c r="K1393" t="s">
        <v>105</v>
      </c>
      <c r="L1393">
        <v>6000000</v>
      </c>
      <c r="M1393">
        <v>2002</v>
      </c>
      <c r="N1393">
        <v>7.6</v>
      </c>
      <c r="O1393" s="4">
        <f t="shared" si="63"/>
        <v>20.772796</v>
      </c>
      <c r="P1393" s="4">
        <f t="shared" si="64"/>
        <v>6</v>
      </c>
      <c r="Q1393" s="4">
        <f t="shared" si="65"/>
        <v>14.772796</v>
      </c>
    </row>
    <row r="1394" spans="1:17" hidden="1" x14ac:dyDescent="0.3">
      <c r="A1394" t="s">
        <v>4800</v>
      </c>
      <c r="B1394">
        <v>90</v>
      </c>
      <c r="C1394">
        <v>92</v>
      </c>
      <c r="D1394">
        <v>1071240</v>
      </c>
      <c r="E1394" t="s">
        <v>817</v>
      </c>
      <c r="F1394" t="s">
        <v>254</v>
      </c>
      <c r="G1394" t="s">
        <v>6211</v>
      </c>
      <c r="H1394">
        <v>3571</v>
      </c>
      <c r="I1394">
        <v>34</v>
      </c>
      <c r="J1394" t="s">
        <v>19</v>
      </c>
      <c r="K1394" t="s">
        <v>31</v>
      </c>
      <c r="L1394">
        <v>8000000</v>
      </c>
      <c r="M1394">
        <v>2007</v>
      </c>
      <c r="N1394">
        <v>6.9</v>
      </c>
      <c r="O1394" s="4">
        <f t="shared" si="63"/>
        <v>1.07124</v>
      </c>
      <c r="P1394" s="4">
        <f t="shared" si="64"/>
        <v>8</v>
      </c>
      <c r="Q1394" s="4">
        <f t="shared" si="65"/>
        <v>-6.9287600000000005</v>
      </c>
    </row>
    <row r="1395" spans="1:17" hidden="1" x14ac:dyDescent="0.3">
      <c r="A1395" t="s">
        <v>6243</v>
      </c>
      <c r="B1395">
        <v>85</v>
      </c>
      <c r="C1395">
        <v>90</v>
      </c>
      <c r="D1395">
        <v>671240</v>
      </c>
      <c r="E1395" t="s">
        <v>753</v>
      </c>
      <c r="F1395" t="s">
        <v>2470</v>
      </c>
      <c r="G1395" t="s">
        <v>6244</v>
      </c>
      <c r="H1395">
        <v>23023</v>
      </c>
      <c r="I1395">
        <v>149</v>
      </c>
      <c r="J1395" t="s">
        <v>19</v>
      </c>
      <c r="K1395" t="s">
        <v>31</v>
      </c>
      <c r="L1395">
        <v>7900000</v>
      </c>
      <c r="M1395">
        <v>2005</v>
      </c>
      <c r="N1395">
        <v>6.9</v>
      </c>
      <c r="O1395" s="4">
        <f t="shared" si="63"/>
        <v>0.67123999999999995</v>
      </c>
      <c r="P1395" s="4">
        <f t="shared" si="64"/>
        <v>7.9</v>
      </c>
      <c r="Q1395" s="4">
        <f t="shared" si="65"/>
        <v>-7.2287600000000003</v>
      </c>
    </row>
    <row r="1396" spans="1:17" x14ac:dyDescent="0.3">
      <c r="A1396" t="s">
        <v>1859</v>
      </c>
      <c r="B1396">
        <v>265</v>
      </c>
      <c r="C1396">
        <v>109</v>
      </c>
      <c r="D1396">
        <v>75573300</v>
      </c>
      <c r="E1396" t="s">
        <v>1740</v>
      </c>
      <c r="F1396" t="s">
        <v>902</v>
      </c>
      <c r="G1396" t="s">
        <v>1921</v>
      </c>
      <c r="H1396">
        <v>156898</v>
      </c>
      <c r="I1396">
        <v>172</v>
      </c>
      <c r="J1396" t="s">
        <v>19</v>
      </c>
      <c r="K1396" t="s">
        <v>20</v>
      </c>
      <c r="L1396">
        <v>61000000</v>
      </c>
      <c r="M1396">
        <v>2013</v>
      </c>
      <c r="N1396">
        <v>6.7</v>
      </c>
      <c r="O1396" s="4">
        <f t="shared" si="63"/>
        <v>75.573300000000003</v>
      </c>
      <c r="P1396" s="4">
        <f t="shared" si="64"/>
        <v>61</v>
      </c>
      <c r="Q1396" s="4">
        <f t="shared" si="65"/>
        <v>14.573300000000003</v>
      </c>
    </row>
    <row r="1397" spans="1:17" x14ac:dyDescent="0.3">
      <c r="A1397" t="s">
        <v>480</v>
      </c>
      <c r="B1397">
        <v>41</v>
      </c>
      <c r="C1397">
        <v>111</v>
      </c>
      <c r="D1397">
        <v>22551000</v>
      </c>
      <c r="E1397" t="s">
        <v>753</v>
      </c>
      <c r="F1397" t="s">
        <v>336</v>
      </c>
      <c r="G1397" t="s">
        <v>6175</v>
      </c>
      <c r="H1397">
        <v>37269</v>
      </c>
      <c r="I1397">
        <v>165</v>
      </c>
      <c r="J1397" t="s">
        <v>19</v>
      </c>
      <c r="K1397" t="s">
        <v>31</v>
      </c>
      <c r="L1397">
        <v>8000000</v>
      </c>
      <c r="M1397">
        <v>1993</v>
      </c>
      <c r="N1397">
        <v>7.4</v>
      </c>
      <c r="O1397" s="4">
        <f t="shared" si="63"/>
        <v>22.550999999999998</v>
      </c>
      <c r="P1397" s="4">
        <f t="shared" si="64"/>
        <v>8</v>
      </c>
      <c r="Q1397" s="4">
        <f t="shared" si="65"/>
        <v>14.550999999999998</v>
      </c>
    </row>
    <row r="1398" spans="1:17" x14ac:dyDescent="0.3">
      <c r="A1398" t="s">
        <v>455</v>
      </c>
      <c r="B1398">
        <v>156</v>
      </c>
      <c r="C1398">
        <v>103</v>
      </c>
      <c r="D1398">
        <v>34290142</v>
      </c>
      <c r="E1398" t="s">
        <v>1289</v>
      </c>
      <c r="F1398" t="s">
        <v>2269</v>
      </c>
      <c r="G1398" t="s">
        <v>4530</v>
      </c>
      <c r="H1398">
        <v>54242</v>
      </c>
      <c r="I1398">
        <v>145</v>
      </c>
      <c r="J1398" t="s">
        <v>19</v>
      </c>
      <c r="K1398" t="s">
        <v>20</v>
      </c>
      <c r="L1398">
        <v>19800000</v>
      </c>
      <c r="M1398">
        <v>2014</v>
      </c>
      <c r="N1398">
        <v>6.6</v>
      </c>
      <c r="O1398" s="4">
        <f t="shared" si="63"/>
        <v>34.290142000000003</v>
      </c>
      <c r="P1398" s="4">
        <f t="shared" si="64"/>
        <v>19.8</v>
      </c>
      <c r="Q1398" s="4">
        <f t="shared" si="65"/>
        <v>14.490142000000002</v>
      </c>
    </row>
    <row r="1399" spans="1:17" x14ac:dyDescent="0.3">
      <c r="A1399" t="s">
        <v>1120</v>
      </c>
      <c r="B1399">
        <v>124</v>
      </c>
      <c r="C1399">
        <v>88</v>
      </c>
      <c r="D1399">
        <v>49474048</v>
      </c>
      <c r="E1399" t="s">
        <v>1508</v>
      </c>
      <c r="F1399" t="s">
        <v>457</v>
      </c>
      <c r="G1399" t="s">
        <v>3296</v>
      </c>
      <c r="H1399">
        <v>31191</v>
      </c>
      <c r="I1399">
        <v>120</v>
      </c>
      <c r="J1399" t="s">
        <v>19</v>
      </c>
      <c r="K1399" t="s">
        <v>20</v>
      </c>
      <c r="L1399">
        <v>35000000</v>
      </c>
      <c r="M1399">
        <v>2009</v>
      </c>
      <c r="N1399">
        <v>5.4</v>
      </c>
      <c r="O1399" s="4">
        <f t="shared" si="63"/>
        <v>49.474048000000003</v>
      </c>
      <c r="P1399" s="4">
        <f t="shared" si="64"/>
        <v>35</v>
      </c>
      <c r="Q1399" s="4">
        <f t="shared" si="65"/>
        <v>14.474048000000003</v>
      </c>
    </row>
    <row r="1400" spans="1:17" hidden="1" x14ac:dyDescent="0.3">
      <c r="A1400" t="s">
        <v>6054</v>
      </c>
      <c r="B1400">
        <v>66</v>
      </c>
      <c r="C1400">
        <v>81</v>
      </c>
      <c r="D1400">
        <v>11835</v>
      </c>
      <c r="E1400" t="s">
        <v>753</v>
      </c>
      <c r="F1400" t="s">
        <v>3774</v>
      </c>
      <c r="G1400" t="s">
        <v>6055</v>
      </c>
      <c r="H1400">
        <v>1920</v>
      </c>
      <c r="I1400">
        <v>7</v>
      </c>
      <c r="J1400" t="s">
        <v>3775</v>
      </c>
      <c r="K1400" t="s">
        <v>3776</v>
      </c>
      <c r="L1400">
        <v>10000000</v>
      </c>
      <c r="M1400">
        <v>2013</v>
      </c>
      <c r="N1400">
        <v>6.9</v>
      </c>
      <c r="O1400" s="4">
        <f t="shared" si="63"/>
        <v>1.1835E-2</v>
      </c>
      <c r="P1400" s="4">
        <f t="shared" si="64"/>
        <v>10</v>
      </c>
      <c r="Q1400" s="4">
        <f t="shared" si="65"/>
        <v>-9.9881650000000004</v>
      </c>
    </row>
    <row r="1401" spans="1:17" hidden="1" x14ac:dyDescent="0.3">
      <c r="A1401" t="s">
        <v>725</v>
      </c>
      <c r="B1401">
        <v>60</v>
      </c>
      <c r="C1401">
        <v>114</v>
      </c>
      <c r="D1401">
        <v>18252684</v>
      </c>
      <c r="E1401" t="s">
        <v>1904</v>
      </c>
      <c r="F1401" t="s">
        <v>250</v>
      </c>
      <c r="G1401" t="s">
        <v>4604</v>
      </c>
      <c r="H1401">
        <v>18366</v>
      </c>
      <c r="I1401">
        <v>219</v>
      </c>
      <c r="J1401" t="s">
        <v>19</v>
      </c>
      <c r="K1401" t="s">
        <v>20</v>
      </c>
      <c r="L1401">
        <v>30000000</v>
      </c>
      <c r="M1401">
        <v>1998</v>
      </c>
      <c r="N1401">
        <v>6.9</v>
      </c>
      <c r="O1401" s="4">
        <f t="shared" si="63"/>
        <v>18.252683999999999</v>
      </c>
      <c r="P1401" s="4">
        <f t="shared" si="64"/>
        <v>30</v>
      </c>
      <c r="Q1401" s="4">
        <f t="shared" si="65"/>
        <v>-11.747316000000001</v>
      </c>
    </row>
    <row r="1402" spans="1:17" hidden="1" x14ac:dyDescent="0.3">
      <c r="A1402" t="s">
        <v>4194</v>
      </c>
      <c r="B1402">
        <v>120</v>
      </c>
      <c r="C1402">
        <v>127</v>
      </c>
      <c r="D1402">
        <v>12188642</v>
      </c>
      <c r="E1402" t="s">
        <v>2726</v>
      </c>
      <c r="F1402" t="s">
        <v>4195</v>
      </c>
      <c r="G1402" t="s">
        <v>4196</v>
      </c>
      <c r="H1402">
        <v>21098</v>
      </c>
      <c r="I1402">
        <v>56</v>
      </c>
      <c r="J1402" t="s">
        <v>19</v>
      </c>
      <c r="K1402" t="s">
        <v>4197</v>
      </c>
      <c r="L1402">
        <v>26000000</v>
      </c>
      <c r="M1402">
        <v>2015</v>
      </c>
      <c r="N1402">
        <v>6.9</v>
      </c>
      <c r="O1402" s="4">
        <f t="shared" si="63"/>
        <v>12.188642</v>
      </c>
      <c r="P1402" s="4">
        <f t="shared" si="64"/>
        <v>26</v>
      </c>
      <c r="Q1402" s="4">
        <f t="shared" si="65"/>
        <v>-13.811358</v>
      </c>
    </row>
    <row r="1403" spans="1:17" x14ac:dyDescent="0.3">
      <c r="A1403" t="s">
        <v>2560</v>
      </c>
      <c r="B1403">
        <v>218</v>
      </c>
      <c r="C1403">
        <v>129</v>
      </c>
      <c r="D1403">
        <v>59365105</v>
      </c>
      <c r="E1403" t="s">
        <v>753</v>
      </c>
      <c r="F1403" t="s">
        <v>254</v>
      </c>
      <c r="G1403" t="s">
        <v>2664</v>
      </c>
      <c r="H1403">
        <v>318634</v>
      </c>
      <c r="I1403">
        <v>1004</v>
      </c>
      <c r="J1403" t="s">
        <v>19</v>
      </c>
      <c r="K1403" t="s">
        <v>31</v>
      </c>
      <c r="L1403">
        <v>45000000</v>
      </c>
      <c r="M1403">
        <v>2003</v>
      </c>
      <c r="N1403">
        <v>7.7</v>
      </c>
      <c r="O1403" s="4">
        <f t="shared" si="63"/>
        <v>59.365105</v>
      </c>
      <c r="P1403" s="4">
        <f t="shared" si="64"/>
        <v>45</v>
      </c>
      <c r="Q1403" s="4">
        <f t="shared" si="65"/>
        <v>14.365105</v>
      </c>
    </row>
    <row r="1404" spans="1:17" hidden="1" x14ac:dyDescent="0.3">
      <c r="A1404" t="s">
        <v>4930</v>
      </c>
      <c r="B1404">
        <v>109</v>
      </c>
      <c r="C1404">
        <v>98</v>
      </c>
      <c r="D1404">
        <v>353743</v>
      </c>
      <c r="E1404" t="s">
        <v>5342</v>
      </c>
      <c r="F1404" t="s">
        <v>1198</v>
      </c>
      <c r="G1404" t="s">
        <v>5343</v>
      </c>
      <c r="H1404">
        <v>20730</v>
      </c>
      <c r="I1404">
        <v>111</v>
      </c>
      <c r="J1404" t="s">
        <v>19</v>
      </c>
      <c r="K1404" t="s">
        <v>31</v>
      </c>
      <c r="L1404">
        <v>15000000</v>
      </c>
      <c r="M1404">
        <v>2001</v>
      </c>
      <c r="N1404">
        <v>6.9</v>
      </c>
      <c r="O1404" s="4">
        <f t="shared" si="63"/>
        <v>0.35374299999999997</v>
      </c>
      <c r="P1404" s="4">
        <f t="shared" si="64"/>
        <v>15</v>
      </c>
      <c r="Q1404" s="4">
        <f t="shared" si="65"/>
        <v>-14.646257</v>
      </c>
    </row>
    <row r="1405" spans="1:17" hidden="1" x14ac:dyDescent="0.3">
      <c r="A1405" t="s">
        <v>706</v>
      </c>
      <c r="B1405">
        <v>106</v>
      </c>
      <c r="C1405">
        <v>98</v>
      </c>
      <c r="D1405">
        <v>1569918</v>
      </c>
      <c r="E1405" t="s">
        <v>2623</v>
      </c>
      <c r="F1405" t="s">
        <v>5013</v>
      </c>
      <c r="G1405" t="s">
        <v>5014</v>
      </c>
      <c r="H1405">
        <v>16234</v>
      </c>
      <c r="I1405">
        <v>113</v>
      </c>
      <c r="J1405" t="s">
        <v>19</v>
      </c>
      <c r="K1405" t="s">
        <v>3523</v>
      </c>
      <c r="L1405">
        <v>17000000</v>
      </c>
      <c r="M1405">
        <v>2003</v>
      </c>
      <c r="N1405">
        <v>6.9</v>
      </c>
      <c r="O1405" s="4">
        <f t="shared" si="63"/>
        <v>1.5699179999999999</v>
      </c>
      <c r="P1405" s="4">
        <f t="shared" si="64"/>
        <v>17</v>
      </c>
      <c r="Q1405" s="4">
        <f t="shared" si="65"/>
        <v>-15.430082000000001</v>
      </c>
    </row>
    <row r="1406" spans="1:17" x14ac:dyDescent="0.3">
      <c r="A1406" t="s">
        <v>3221</v>
      </c>
      <c r="B1406">
        <v>265</v>
      </c>
      <c r="C1406">
        <v>101</v>
      </c>
      <c r="D1406">
        <v>50213619</v>
      </c>
      <c r="E1406" t="s">
        <v>2550</v>
      </c>
      <c r="F1406" t="s">
        <v>3223</v>
      </c>
      <c r="G1406" t="s">
        <v>3224</v>
      </c>
      <c r="H1406">
        <v>139184</v>
      </c>
      <c r="I1406">
        <v>243</v>
      </c>
      <c r="J1406" t="s">
        <v>19</v>
      </c>
      <c r="K1406" t="s">
        <v>20</v>
      </c>
      <c r="L1406">
        <v>36000000</v>
      </c>
      <c r="M1406">
        <v>2010</v>
      </c>
      <c r="N1406">
        <v>6.4</v>
      </c>
      <c r="O1406" s="4">
        <f t="shared" si="63"/>
        <v>50.213619000000001</v>
      </c>
      <c r="P1406" s="4">
        <f t="shared" si="64"/>
        <v>36</v>
      </c>
      <c r="Q1406" s="4">
        <f t="shared" si="65"/>
        <v>14.213619000000001</v>
      </c>
    </row>
    <row r="1407" spans="1:17" x14ac:dyDescent="0.3">
      <c r="A1407" t="s">
        <v>5288</v>
      </c>
      <c r="B1407">
        <v>159</v>
      </c>
      <c r="C1407">
        <v>116</v>
      </c>
      <c r="D1407">
        <v>22201636</v>
      </c>
      <c r="E1407" t="s">
        <v>2582</v>
      </c>
      <c r="F1407" t="s">
        <v>7046</v>
      </c>
      <c r="G1407" t="s">
        <v>7047</v>
      </c>
      <c r="H1407">
        <v>33567</v>
      </c>
      <c r="I1407">
        <v>206</v>
      </c>
      <c r="J1407" t="s">
        <v>19</v>
      </c>
      <c r="K1407" t="s">
        <v>20</v>
      </c>
      <c r="L1407">
        <v>8000000</v>
      </c>
      <c r="M1407">
        <v>2005</v>
      </c>
      <c r="N1407">
        <v>7.4</v>
      </c>
      <c r="O1407" s="4">
        <f t="shared" si="63"/>
        <v>22.201636000000001</v>
      </c>
      <c r="P1407" s="4">
        <f t="shared" si="64"/>
        <v>8</v>
      </c>
      <c r="Q1407" s="4">
        <f t="shared" si="65"/>
        <v>14.201636000000001</v>
      </c>
    </row>
    <row r="1408" spans="1:17" x14ac:dyDescent="0.3">
      <c r="A1408" t="s">
        <v>1372</v>
      </c>
      <c r="B1408">
        <v>88</v>
      </c>
      <c r="C1408">
        <v>89</v>
      </c>
      <c r="D1408">
        <v>22168359</v>
      </c>
      <c r="E1408" t="s">
        <v>6449</v>
      </c>
      <c r="F1408" t="s">
        <v>6450</v>
      </c>
      <c r="G1408" t="s">
        <v>6451</v>
      </c>
      <c r="H1408">
        <v>29659</v>
      </c>
      <c r="I1408">
        <v>227</v>
      </c>
      <c r="J1408" t="s">
        <v>19</v>
      </c>
      <c r="K1408" t="s">
        <v>20</v>
      </c>
      <c r="L1408">
        <v>8000000</v>
      </c>
      <c r="M1408">
        <v>1989</v>
      </c>
      <c r="N1408">
        <v>5.0999999999999996</v>
      </c>
      <c r="O1408" s="4">
        <f t="shared" si="63"/>
        <v>22.168358999999999</v>
      </c>
      <c r="P1408" s="4">
        <f t="shared" si="64"/>
        <v>8</v>
      </c>
      <c r="Q1408" s="4">
        <f t="shared" si="65"/>
        <v>14.168358999999999</v>
      </c>
    </row>
    <row r="1409" spans="1:17" hidden="1" x14ac:dyDescent="0.3">
      <c r="A1409" t="s">
        <v>3424</v>
      </c>
      <c r="B1409">
        <v>69</v>
      </c>
      <c r="C1409">
        <v>114</v>
      </c>
      <c r="D1409">
        <v>2353728</v>
      </c>
      <c r="E1409" t="s">
        <v>4734</v>
      </c>
      <c r="F1409" t="s">
        <v>3047</v>
      </c>
      <c r="G1409" t="s">
        <v>4735</v>
      </c>
      <c r="H1409">
        <v>4293</v>
      </c>
      <c r="I1409">
        <v>53</v>
      </c>
      <c r="J1409" t="s">
        <v>773</v>
      </c>
      <c r="K1409" t="s">
        <v>774</v>
      </c>
      <c r="L1409">
        <v>20000000</v>
      </c>
      <c r="M1409">
        <v>2003</v>
      </c>
      <c r="N1409">
        <v>6.9</v>
      </c>
      <c r="O1409" s="4">
        <f t="shared" si="63"/>
        <v>2.3537279999999998</v>
      </c>
      <c r="P1409" s="4">
        <f t="shared" si="64"/>
        <v>20</v>
      </c>
      <c r="Q1409" s="4">
        <f t="shared" si="65"/>
        <v>-17.646272</v>
      </c>
    </row>
    <row r="1410" spans="1:17" x14ac:dyDescent="0.3">
      <c r="A1410" t="s">
        <v>2067</v>
      </c>
      <c r="B1410">
        <v>226</v>
      </c>
      <c r="C1410">
        <v>100</v>
      </c>
      <c r="D1410">
        <v>40168080</v>
      </c>
      <c r="E1410" t="s">
        <v>1694</v>
      </c>
      <c r="F1410" t="s">
        <v>310</v>
      </c>
      <c r="G1410" t="s">
        <v>3975</v>
      </c>
      <c r="H1410">
        <v>80870</v>
      </c>
      <c r="I1410">
        <v>315</v>
      </c>
      <c r="J1410" t="s">
        <v>19</v>
      </c>
      <c r="K1410" t="s">
        <v>20</v>
      </c>
      <c r="L1410">
        <v>26000000</v>
      </c>
      <c r="M1410">
        <v>2010</v>
      </c>
      <c r="N1410">
        <v>5.2</v>
      </c>
      <c r="O1410" s="4">
        <f t="shared" ref="O1410:O1473" si="66">D1410/1000000</f>
        <v>40.168080000000003</v>
      </c>
      <c r="P1410" s="4">
        <f t="shared" ref="P1410:P1473" si="67">L1410/1000000</f>
        <v>26</v>
      </c>
      <c r="Q1410" s="4">
        <f t="shared" ref="Q1410:Q1473" si="68">O1410-P1410</f>
        <v>14.168080000000003</v>
      </c>
    </row>
    <row r="1411" spans="1:17" hidden="1" x14ac:dyDescent="0.3">
      <c r="A1411" t="s">
        <v>1773</v>
      </c>
      <c r="B1411">
        <v>65</v>
      </c>
      <c r="C1411">
        <v>112</v>
      </c>
      <c r="D1411">
        <v>4554569</v>
      </c>
      <c r="E1411" t="s">
        <v>1289</v>
      </c>
      <c r="F1411" t="s">
        <v>1014</v>
      </c>
      <c r="G1411" t="s">
        <v>3820</v>
      </c>
      <c r="H1411">
        <v>8134</v>
      </c>
      <c r="I1411">
        <v>123</v>
      </c>
      <c r="J1411" t="s">
        <v>19</v>
      </c>
      <c r="K1411" t="s">
        <v>20</v>
      </c>
      <c r="L1411">
        <v>28000000</v>
      </c>
      <c r="M1411">
        <v>1999</v>
      </c>
      <c r="N1411">
        <v>6.9</v>
      </c>
      <c r="O1411" s="4">
        <f t="shared" si="66"/>
        <v>4.5545689999999999</v>
      </c>
      <c r="P1411" s="4">
        <f t="shared" si="67"/>
        <v>28</v>
      </c>
      <c r="Q1411" s="4">
        <f t="shared" si="68"/>
        <v>-23.445430999999999</v>
      </c>
    </row>
    <row r="1412" spans="1:17" hidden="1" x14ac:dyDescent="0.3">
      <c r="A1412" t="s">
        <v>3099</v>
      </c>
      <c r="B1412">
        <v>94</v>
      </c>
      <c r="C1412">
        <v>101</v>
      </c>
      <c r="D1412">
        <v>876671</v>
      </c>
      <c r="E1412" t="s">
        <v>3100</v>
      </c>
      <c r="F1412" t="s">
        <v>3101</v>
      </c>
      <c r="G1412" t="s">
        <v>3102</v>
      </c>
      <c r="H1412">
        <v>22010</v>
      </c>
      <c r="I1412">
        <v>90</v>
      </c>
      <c r="J1412" t="s">
        <v>19</v>
      </c>
      <c r="K1412" t="s">
        <v>20</v>
      </c>
      <c r="L1412">
        <v>25000000</v>
      </c>
      <c r="M1412">
        <v>2007</v>
      </c>
      <c r="N1412">
        <v>6.9</v>
      </c>
      <c r="O1412" s="4">
        <f t="shared" si="66"/>
        <v>0.87667099999999998</v>
      </c>
      <c r="P1412" s="4">
        <f t="shared" si="67"/>
        <v>25</v>
      </c>
      <c r="Q1412" s="4">
        <f t="shared" si="68"/>
        <v>-24.123328999999998</v>
      </c>
    </row>
    <row r="1413" spans="1:17" x14ac:dyDescent="0.3">
      <c r="A1413" t="s">
        <v>365</v>
      </c>
      <c r="B1413">
        <v>72</v>
      </c>
      <c r="C1413">
        <v>93</v>
      </c>
      <c r="D1413">
        <v>50129186</v>
      </c>
      <c r="E1413" t="s">
        <v>613</v>
      </c>
      <c r="F1413" t="s">
        <v>1779</v>
      </c>
      <c r="G1413" t="s">
        <v>3217</v>
      </c>
      <c r="H1413">
        <v>38399</v>
      </c>
      <c r="I1413">
        <v>218</v>
      </c>
      <c r="J1413" t="s">
        <v>19</v>
      </c>
      <c r="K1413" t="s">
        <v>20</v>
      </c>
      <c r="L1413">
        <v>36000000</v>
      </c>
      <c r="M1413">
        <v>1997</v>
      </c>
      <c r="N1413">
        <v>6.9</v>
      </c>
      <c r="O1413" s="4">
        <f t="shared" si="66"/>
        <v>50.129185999999997</v>
      </c>
      <c r="P1413" s="4">
        <f t="shared" si="67"/>
        <v>36</v>
      </c>
      <c r="Q1413" s="4">
        <f t="shared" si="68"/>
        <v>14.129185999999997</v>
      </c>
    </row>
    <row r="1414" spans="1:17" x14ac:dyDescent="0.3">
      <c r="A1414" t="s">
        <v>822</v>
      </c>
      <c r="B1414">
        <v>273</v>
      </c>
      <c r="C1414">
        <v>108</v>
      </c>
      <c r="D1414">
        <v>34126138</v>
      </c>
      <c r="E1414" t="s">
        <v>3122</v>
      </c>
      <c r="F1414" t="s">
        <v>128</v>
      </c>
      <c r="G1414" t="s">
        <v>4559</v>
      </c>
      <c r="H1414">
        <v>666937</v>
      </c>
      <c r="I1414">
        <v>1514</v>
      </c>
      <c r="J1414" t="s">
        <v>19</v>
      </c>
      <c r="K1414" t="s">
        <v>20</v>
      </c>
      <c r="L1414">
        <v>20000000</v>
      </c>
      <c r="M1414">
        <v>2004</v>
      </c>
      <c r="N1414">
        <v>8.3000000000000007</v>
      </c>
      <c r="O1414" s="4">
        <f t="shared" si="66"/>
        <v>34.126137999999997</v>
      </c>
      <c r="P1414" s="4">
        <f t="shared" si="67"/>
        <v>20</v>
      </c>
      <c r="Q1414" s="4">
        <f t="shared" si="68"/>
        <v>14.126137999999997</v>
      </c>
    </row>
    <row r="1415" spans="1:17" x14ac:dyDescent="0.3">
      <c r="A1415" t="s">
        <v>4576</v>
      </c>
      <c r="B1415">
        <v>112</v>
      </c>
      <c r="C1415">
        <v>75</v>
      </c>
      <c r="D1415">
        <v>23078294</v>
      </c>
      <c r="E1415" t="s">
        <v>2570</v>
      </c>
      <c r="F1415" t="s">
        <v>1429</v>
      </c>
      <c r="G1415" t="s">
        <v>4577</v>
      </c>
      <c r="H1415">
        <v>25870</v>
      </c>
      <c r="I1415">
        <v>281</v>
      </c>
      <c r="J1415" t="s">
        <v>19</v>
      </c>
      <c r="K1415" t="s">
        <v>20</v>
      </c>
      <c r="L1415">
        <v>9000000</v>
      </c>
      <c r="M1415">
        <v>2006</v>
      </c>
      <c r="N1415">
        <v>5.0999999999999996</v>
      </c>
      <c r="O1415" s="4">
        <f t="shared" si="66"/>
        <v>23.078294</v>
      </c>
      <c r="P1415" s="4">
        <f t="shared" si="67"/>
        <v>9</v>
      </c>
      <c r="Q1415" s="4">
        <f t="shared" si="68"/>
        <v>14.078294</v>
      </c>
    </row>
    <row r="1416" spans="1:17" hidden="1" x14ac:dyDescent="0.3">
      <c r="A1416" t="s">
        <v>929</v>
      </c>
      <c r="B1416">
        <v>18</v>
      </c>
      <c r="C1416">
        <v>75</v>
      </c>
      <c r="D1416">
        <v>3562749</v>
      </c>
      <c r="E1416" t="s">
        <v>3534</v>
      </c>
      <c r="F1416" t="s">
        <v>3535</v>
      </c>
      <c r="G1416" t="s">
        <v>3536</v>
      </c>
      <c r="H1416">
        <v>5600</v>
      </c>
      <c r="I1416">
        <v>49</v>
      </c>
      <c r="J1416" t="s">
        <v>19</v>
      </c>
      <c r="K1416" t="s">
        <v>20</v>
      </c>
      <c r="L1416">
        <v>32000000</v>
      </c>
      <c r="M1416">
        <v>1997</v>
      </c>
      <c r="N1416">
        <v>6.9</v>
      </c>
      <c r="O1416" s="4">
        <f t="shared" si="66"/>
        <v>3.5627490000000002</v>
      </c>
      <c r="P1416" s="4">
        <f t="shared" si="67"/>
        <v>32</v>
      </c>
      <c r="Q1416" s="4">
        <f t="shared" si="68"/>
        <v>-28.437251</v>
      </c>
    </row>
    <row r="1417" spans="1:17" hidden="1" x14ac:dyDescent="0.3">
      <c r="A1417" t="s">
        <v>3537</v>
      </c>
      <c r="B1417">
        <v>70</v>
      </c>
      <c r="C1417">
        <v>132</v>
      </c>
      <c r="D1417">
        <v>2899970</v>
      </c>
      <c r="E1417" t="s">
        <v>1671</v>
      </c>
      <c r="F1417" t="s">
        <v>314</v>
      </c>
      <c r="G1417" t="s">
        <v>3538</v>
      </c>
      <c r="H1417">
        <v>8039</v>
      </c>
      <c r="I1417">
        <v>161</v>
      </c>
      <c r="J1417" t="s">
        <v>19</v>
      </c>
      <c r="K1417" t="s">
        <v>20</v>
      </c>
      <c r="L1417">
        <v>32000000</v>
      </c>
      <c r="M1417">
        <v>1999</v>
      </c>
      <c r="N1417">
        <v>6.9</v>
      </c>
      <c r="O1417" s="4">
        <f t="shared" si="66"/>
        <v>2.8999700000000002</v>
      </c>
      <c r="P1417" s="4">
        <f t="shared" si="67"/>
        <v>32</v>
      </c>
      <c r="Q1417" s="4">
        <f t="shared" si="68"/>
        <v>-29.10003</v>
      </c>
    </row>
    <row r="1418" spans="1:17" hidden="1" x14ac:dyDescent="0.3">
      <c r="A1418" t="s">
        <v>581</v>
      </c>
      <c r="B1418">
        <v>10</v>
      </c>
      <c r="C1418">
        <v>114</v>
      </c>
      <c r="D1418">
        <v>4651977</v>
      </c>
      <c r="E1418" t="s">
        <v>1671</v>
      </c>
      <c r="F1418" t="s">
        <v>805</v>
      </c>
      <c r="G1418" t="s">
        <v>3418</v>
      </c>
      <c r="H1418">
        <v>10410</v>
      </c>
      <c r="I1418">
        <v>71</v>
      </c>
      <c r="J1418" t="s">
        <v>19</v>
      </c>
      <c r="K1418" t="s">
        <v>20</v>
      </c>
      <c r="L1418">
        <v>35000000</v>
      </c>
      <c r="M1418">
        <v>1992</v>
      </c>
      <c r="N1418">
        <v>6.9</v>
      </c>
      <c r="O1418" s="4">
        <f t="shared" si="66"/>
        <v>4.6519769999999996</v>
      </c>
      <c r="P1418" s="4">
        <f t="shared" si="67"/>
        <v>35</v>
      </c>
      <c r="Q1418" s="4">
        <f t="shared" si="68"/>
        <v>-30.348023000000001</v>
      </c>
    </row>
    <row r="1419" spans="1:17" x14ac:dyDescent="0.3">
      <c r="A1419" t="s">
        <v>531</v>
      </c>
      <c r="B1419">
        <v>133</v>
      </c>
      <c r="C1419">
        <v>104</v>
      </c>
      <c r="D1419">
        <v>74058698</v>
      </c>
      <c r="E1419" t="s">
        <v>1100</v>
      </c>
      <c r="F1419" t="s">
        <v>270</v>
      </c>
      <c r="G1419" t="s">
        <v>3833</v>
      </c>
      <c r="H1419">
        <v>59232</v>
      </c>
      <c r="I1419">
        <v>317</v>
      </c>
      <c r="J1419" t="s">
        <v>19</v>
      </c>
      <c r="K1419" t="s">
        <v>20</v>
      </c>
      <c r="L1419">
        <v>60000000</v>
      </c>
      <c r="M1419">
        <v>2001</v>
      </c>
      <c r="N1419">
        <v>6.3</v>
      </c>
      <c r="O1419" s="4">
        <f t="shared" si="66"/>
        <v>74.058698000000007</v>
      </c>
      <c r="P1419" s="4">
        <f t="shared" si="67"/>
        <v>60</v>
      </c>
      <c r="Q1419" s="4">
        <f t="shared" si="68"/>
        <v>14.058698000000007</v>
      </c>
    </row>
    <row r="1420" spans="1:17" x14ac:dyDescent="0.3">
      <c r="A1420" t="s">
        <v>1073</v>
      </c>
      <c r="B1420">
        <v>74</v>
      </c>
      <c r="C1420">
        <v>124</v>
      </c>
      <c r="D1420">
        <v>84049211</v>
      </c>
      <c r="E1420" t="s">
        <v>28</v>
      </c>
      <c r="F1420" t="s">
        <v>933</v>
      </c>
      <c r="G1420" t="s">
        <v>1799</v>
      </c>
      <c r="H1420">
        <v>96096</v>
      </c>
      <c r="I1420">
        <v>172</v>
      </c>
      <c r="J1420" t="s">
        <v>19</v>
      </c>
      <c r="K1420" t="s">
        <v>20</v>
      </c>
      <c r="L1420">
        <v>70000000</v>
      </c>
      <c r="M1420">
        <v>1993</v>
      </c>
      <c r="N1420">
        <v>6.4</v>
      </c>
      <c r="O1420" s="4">
        <f t="shared" si="66"/>
        <v>84.049211</v>
      </c>
      <c r="P1420" s="4">
        <f t="shared" si="67"/>
        <v>70</v>
      </c>
      <c r="Q1420" s="4">
        <f t="shared" si="68"/>
        <v>14.049211</v>
      </c>
    </row>
    <row r="1421" spans="1:17" x14ac:dyDescent="0.3">
      <c r="A1421" t="s">
        <v>1725</v>
      </c>
      <c r="B1421">
        <v>116</v>
      </c>
      <c r="C1421">
        <v>112</v>
      </c>
      <c r="D1421">
        <v>36020063</v>
      </c>
      <c r="E1421" t="s">
        <v>1962</v>
      </c>
      <c r="F1421" t="s">
        <v>2036</v>
      </c>
      <c r="G1421" t="s">
        <v>4361</v>
      </c>
      <c r="H1421">
        <v>62584</v>
      </c>
      <c r="I1421">
        <v>375</v>
      </c>
      <c r="J1421" t="s">
        <v>19</v>
      </c>
      <c r="K1421" t="s">
        <v>20</v>
      </c>
      <c r="L1421">
        <v>22000000</v>
      </c>
      <c r="M1421">
        <v>2005</v>
      </c>
      <c r="N1421">
        <v>6.6</v>
      </c>
      <c r="O1421" s="4">
        <f t="shared" si="66"/>
        <v>36.020063</v>
      </c>
      <c r="P1421" s="4">
        <f t="shared" si="67"/>
        <v>22</v>
      </c>
      <c r="Q1421" s="4">
        <f t="shared" si="68"/>
        <v>14.020063</v>
      </c>
    </row>
    <row r="1422" spans="1:17" x14ac:dyDescent="0.3">
      <c r="A1422" t="s">
        <v>2872</v>
      </c>
      <c r="B1422">
        <v>88</v>
      </c>
      <c r="C1422">
        <v>119</v>
      </c>
      <c r="D1422">
        <v>39008741</v>
      </c>
      <c r="E1422" t="s">
        <v>3922</v>
      </c>
      <c r="F1422" t="s">
        <v>399</v>
      </c>
      <c r="G1422" t="s">
        <v>4084</v>
      </c>
      <c r="H1422">
        <v>44838</v>
      </c>
      <c r="I1422">
        <v>223</v>
      </c>
      <c r="J1422" t="s">
        <v>19</v>
      </c>
      <c r="K1422" t="s">
        <v>20</v>
      </c>
      <c r="L1422">
        <v>25000000</v>
      </c>
      <c r="M1422">
        <v>2005</v>
      </c>
      <c r="N1422">
        <v>6.6</v>
      </c>
      <c r="O1422" s="4">
        <f t="shared" si="66"/>
        <v>39.008741000000001</v>
      </c>
      <c r="P1422" s="4">
        <f t="shared" si="67"/>
        <v>25</v>
      </c>
      <c r="Q1422" s="4">
        <f t="shared" si="68"/>
        <v>14.008741000000001</v>
      </c>
    </row>
    <row r="1423" spans="1:17" x14ac:dyDescent="0.3">
      <c r="A1423" t="s">
        <v>1699</v>
      </c>
      <c r="B1423">
        <v>168</v>
      </c>
      <c r="C1423">
        <v>118</v>
      </c>
      <c r="D1423">
        <v>44983704</v>
      </c>
      <c r="E1423" t="s">
        <v>3558</v>
      </c>
      <c r="F1423" t="s">
        <v>310</v>
      </c>
      <c r="G1423" t="s">
        <v>3559</v>
      </c>
      <c r="H1423">
        <v>81866</v>
      </c>
      <c r="I1423">
        <v>510</v>
      </c>
      <c r="J1423" t="s">
        <v>19</v>
      </c>
      <c r="K1423" t="s">
        <v>20</v>
      </c>
      <c r="L1423">
        <v>31000000</v>
      </c>
      <c r="M1423">
        <v>2000</v>
      </c>
      <c r="N1423">
        <v>7.3</v>
      </c>
      <c r="O1423" s="4">
        <f t="shared" si="66"/>
        <v>44.983704000000003</v>
      </c>
      <c r="P1423" s="4">
        <f t="shared" si="67"/>
        <v>31</v>
      </c>
      <c r="Q1423" s="4">
        <f t="shared" si="68"/>
        <v>13.983704000000003</v>
      </c>
    </row>
    <row r="1424" spans="1:17" x14ac:dyDescent="0.3">
      <c r="A1424" t="s">
        <v>1419</v>
      </c>
      <c r="B1424">
        <v>100</v>
      </c>
      <c r="C1424">
        <v>108</v>
      </c>
      <c r="D1424">
        <v>53955614</v>
      </c>
      <c r="E1424" t="s">
        <v>1502</v>
      </c>
      <c r="F1424" t="s">
        <v>49</v>
      </c>
      <c r="G1424" t="s">
        <v>2923</v>
      </c>
      <c r="H1424">
        <v>77415</v>
      </c>
      <c r="I1424">
        <v>139</v>
      </c>
      <c r="J1424" t="s">
        <v>19</v>
      </c>
      <c r="K1424" t="s">
        <v>20</v>
      </c>
      <c r="L1424">
        <v>40000000</v>
      </c>
      <c r="M1424">
        <v>1998</v>
      </c>
      <c r="N1424">
        <v>6.1</v>
      </c>
      <c r="O1424" s="4">
        <f t="shared" si="66"/>
        <v>53.955613999999997</v>
      </c>
      <c r="P1424" s="4">
        <f t="shared" si="67"/>
        <v>40</v>
      </c>
      <c r="Q1424" s="4">
        <f t="shared" si="68"/>
        <v>13.955613999999997</v>
      </c>
    </row>
    <row r="1425" spans="1:17" x14ac:dyDescent="0.3">
      <c r="A1425" t="s">
        <v>3304</v>
      </c>
      <c r="B1425">
        <v>120</v>
      </c>
      <c r="C1425">
        <v>98</v>
      </c>
      <c r="D1425">
        <v>43894863</v>
      </c>
      <c r="E1425" t="s">
        <v>877</v>
      </c>
      <c r="F1425" t="s">
        <v>1987</v>
      </c>
      <c r="G1425" t="s">
        <v>3305</v>
      </c>
      <c r="H1425">
        <v>25883</v>
      </c>
      <c r="I1425">
        <v>262</v>
      </c>
      <c r="J1425" t="s">
        <v>19</v>
      </c>
      <c r="K1425" t="s">
        <v>20</v>
      </c>
      <c r="L1425">
        <v>30000000</v>
      </c>
      <c r="M1425">
        <v>2005</v>
      </c>
      <c r="N1425">
        <v>5.9</v>
      </c>
      <c r="O1425" s="4">
        <f t="shared" si="66"/>
        <v>43.894863000000001</v>
      </c>
      <c r="P1425" s="4">
        <f t="shared" si="67"/>
        <v>30</v>
      </c>
      <c r="Q1425" s="4">
        <f t="shared" si="68"/>
        <v>13.894863000000001</v>
      </c>
    </row>
    <row r="1426" spans="1:17" hidden="1" x14ac:dyDescent="0.3">
      <c r="A1426" t="s">
        <v>6267</v>
      </c>
      <c r="B1426">
        <v>38</v>
      </c>
      <c r="C1426">
        <v>103</v>
      </c>
      <c r="D1426">
        <v>206400</v>
      </c>
      <c r="E1426" t="s">
        <v>6166</v>
      </c>
      <c r="F1426" t="s">
        <v>3801</v>
      </c>
      <c r="G1426" t="s">
        <v>6268</v>
      </c>
      <c r="H1426">
        <v>1439</v>
      </c>
      <c r="I1426">
        <v>26</v>
      </c>
      <c r="J1426" t="s">
        <v>773</v>
      </c>
      <c r="K1426" t="s">
        <v>774</v>
      </c>
      <c r="L1426">
        <v>50000000</v>
      </c>
      <c r="M1426">
        <v>2001</v>
      </c>
      <c r="N1426">
        <v>6.9</v>
      </c>
      <c r="O1426" s="4">
        <f t="shared" si="66"/>
        <v>0.2064</v>
      </c>
      <c r="P1426" s="4">
        <f t="shared" si="67"/>
        <v>50</v>
      </c>
      <c r="Q1426" s="4">
        <f t="shared" si="68"/>
        <v>-49.793599999999998</v>
      </c>
    </row>
    <row r="1427" spans="1:17" x14ac:dyDescent="0.3">
      <c r="A1427" t="s">
        <v>230</v>
      </c>
      <c r="B1427">
        <v>388</v>
      </c>
      <c r="C1427">
        <v>146</v>
      </c>
      <c r="D1427">
        <v>79883359</v>
      </c>
      <c r="E1427" t="s">
        <v>1664</v>
      </c>
      <c r="F1427" t="s">
        <v>1665</v>
      </c>
      <c r="G1427" t="s">
        <v>1666</v>
      </c>
      <c r="H1427">
        <v>116159</v>
      </c>
      <c r="I1427">
        <v>488</v>
      </c>
      <c r="J1427" t="s">
        <v>19</v>
      </c>
      <c r="K1427" t="s">
        <v>20</v>
      </c>
      <c r="L1427">
        <v>66000000</v>
      </c>
      <c r="M1427">
        <v>2011</v>
      </c>
      <c r="N1427">
        <v>7.2</v>
      </c>
      <c r="O1427" s="4">
        <f t="shared" si="66"/>
        <v>79.883358999999999</v>
      </c>
      <c r="P1427" s="4">
        <f t="shared" si="67"/>
        <v>66</v>
      </c>
      <c r="Q1427" s="4">
        <f t="shared" si="68"/>
        <v>13.883358999999999</v>
      </c>
    </row>
    <row r="1428" spans="1:17" x14ac:dyDescent="0.3">
      <c r="A1428" t="s">
        <v>2696</v>
      </c>
      <c r="B1428">
        <v>128</v>
      </c>
      <c r="C1428">
        <v>123</v>
      </c>
      <c r="D1428">
        <v>25776062</v>
      </c>
      <c r="E1428" t="s">
        <v>2886</v>
      </c>
      <c r="F1428" t="s">
        <v>285</v>
      </c>
      <c r="G1428" t="s">
        <v>5640</v>
      </c>
      <c r="H1428">
        <v>61651</v>
      </c>
      <c r="I1428">
        <v>271</v>
      </c>
      <c r="J1428" t="s">
        <v>19</v>
      </c>
      <c r="K1428" t="s">
        <v>20</v>
      </c>
      <c r="L1428">
        <v>12000000</v>
      </c>
      <c r="M1428">
        <v>2002</v>
      </c>
      <c r="N1428">
        <v>7.4</v>
      </c>
      <c r="O1428" s="4">
        <f t="shared" si="66"/>
        <v>25.776062</v>
      </c>
      <c r="P1428" s="4">
        <f t="shared" si="67"/>
        <v>12</v>
      </c>
      <c r="Q1428" s="4">
        <f t="shared" si="68"/>
        <v>13.776062</v>
      </c>
    </row>
    <row r="1429" spans="1:17" hidden="1" x14ac:dyDescent="0.3">
      <c r="A1429" t="s">
        <v>4751</v>
      </c>
      <c r="B1429">
        <v>105</v>
      </c>
      <c r="C1429">
        <v>103</v>
      </c>
      <c r="D1429">
        <v>410388</v>
      </c>
      <c r="E1429" t="s">
        <v>4752</v>
      </c>
      <c r="F1429" t="s">
        <v>3248</v>
      </c>
      <c r="G1429" t="s">
        <v>4753</v>
      </c>
      <c r="H1429">
        <v>13727</v>
      </c>
      <c r="I1429">
        <v>79</v>
      </c>
      <c r="J1429" t="s">
        <v>378</v>
      </c>
      <c r="K1429" t="s">
        <v>379</v>
      </c>
      <c r="L1429">
        <v>2127519898</v>
      </c>
      <c r="M1429">
        <v>2004</v>
      </c>
      <c r="N1429">
        <v>6.9</v>
      </c>
      <c r="O1429" s="4">
        <f t="shared" si="66"/>
        <v>0.41038799999999998</v>
      </c>
      <c r="P1429" s="4">
        <f t="shared" si="67"/>
        <v>2127.519898</v>
      </c>
      <c r="Q1429" s="4">
        <f t="shared" si="68"/>
        <v>-2127.1095100000002</v>
      </c>
    </row>
    <row r="1430" spans="1:17" hidden="1" x14ac:dyDescent="0.3">
      <c r="A1430" t="s">
        <v>1471</v>
      </c>
      <c r="B1430">
        <v>165</v>
      </c>
      <c r="C1430">
        <v>87</v>
      </c>
      <c r="D1430">
        <v>323505540</v>
      </c>
      <c r="E1430" t="s">
        <v>1472</v>
      </c>
      <c r="F1430" t="s">
        <v>459</v>
      </c>
      <c r="G1430" t="s">
        <v>1473</v>
      </c>
      <c r="H1430">
        <v>24407</v>
      </c>
      <c r="I1430">
        <v>155</v>
      </c>
      <c r="J1430" t="s">
        <v>19</v>
      </c>
      <c r="K1430" t="s">
        <v>379</v>
      </c>
      <c r="L1430">
        <v>75000000</v>
      </c>
      <c r="M1430">
        <v>2016</v>
      </c>
      <c r="N1430">
        <v>6.8</v>
      </c>
      <c r="O1430" s="4">
        <f t="shared" si="66"/>
        <v>323.50554</v>
      </c>
      <c r="P1430" s="4">
        <f t="shared" si="67"/>
        <v>75</v>
      </c>
      <c r="Q1430" s="4">
        <f t="shared" si="68"/>
        <v>248.50554</v>
      </c>
    </row>
    <row r="1431" spans="1:17" x14ac:dyDescent="0.3">
      <c r="A1431" t="s">
        <v>2044</v>
      </c>
      <c r="B1431">
        <v>60</v>
      </c>
      <c r="C1431">
        <v>133</v>
      </c>
      <c r="D1431">
        <v>68750000</v>
      </c>
      <c r="E1431" t="s">
        <v>28</v>
      </c>
      <c r="F1431" t="s">
        <v>250</v>
      </c>
      <c r="G1431" t="s">
        <v>2216</v>
      </c>
      <c r="H1431">
        <v>40858</v>
      </c>
      <c r="I1431">
        <v>144</v>
      </c>
      <c r="J1431" t="s">
        <v>19</v>
      </c>
      <c r="K1431" t="s">
        <v>20</v>
      </c>
      <c r="L1431">
        <v>55000000</v>
      </c>
      <c r="M1431">
        <v>1996</v>
      </c>
      <c r="N1431">
        <v>6.4</v>
      </c>
      <c r="O1431" s="4">
        <f t="shared" si="66"/>
        <v>68.75</v>
      </c>
      <c r="P1431" s="4">
        <f t="shared" si="67"/>
        <v>55</v>
      </c>
      <c r="Q1431" s="4">
        <f t="shared" si="68"/>
        <v>13.75</v>
      </c>
    </row>
    <row r="1432" spans="1:17" x14ac:dyDescent="0.3">
      <c r="A1432" t="s">
        <v>1018</v>
      </c>
      <c r="B1432">
        <v>63</v>
      </c>
      <c r="C1432">
        <v>102</v>
      </c>
      <c r="D1432">
        <v>38747385</v>
      </c>
      <c r="E1432" t="s">
        <v>3674</v>
      </c>
      <c r="F1432" t="s">
        <v>314</v>
      </c>
      <c r="G1432" t="s">
        <v>3675</v>
      </c>
      <c r="H1432">
        <v>49349</v>
      </c>
      <c r="I1432">
        <v>165</v>
      </c>
      <c r="J1432" t="s">
        <v>19</v>
      </c>
      <c r="K1432" t="s">
        <v>20</v>
      </c>
      <c r="L1432">
        <v>25000000</v>
      </c>
      <c r="M1432">
        <v>1986</v>
      </c>
      <c r="N1432">
        <v>6.9</v>
      </c>
      <c r="O1432" s="4">
        <f t="shared" si="66"/>
        <v>38.747385000000001</v>
      </c>
      <c r="P1432" s="4">
        <f t="shared" si="67"/>
        <v>25</v>
      </c>
      <c r="Q1432" s="4">
        <f t="shared" si="68"/>
        <v>13.747385000000001</v>
      </c>
    </row>
    <row r="1433" spans="1:17" x14ac:dyDescent="0.3">
      <c r="A1433" t="s">
        <v>2401</v>
      </c>
      <c r="B1433">
        <v>105</v>
      </c>
      <c r="C1433">
        <v>99</v>
      </c>
      <c r="D1433">
        <v>73701902</v>
      </c>
      <c r="E1433" t="s">
        <v>1508</v>
      </c>
      <c r="F1433" t="s">
        <v>907</v>
      </c>
      <c r="G1433" t="s">
        <v>2402</v>
      </c>
      <c r="H1433">
        <v>27548</v>
      </c>
      <c r="I1433">
        <v>209</v>
      </c>
      <c r="J1433" t="s">
        <v>19</v>
      </c>
      <c r="K1433" t="s">
        <v>20</v>
      </c>
      <c r="L1433">
        <v>60000000</v>
      </c>
      <c r="M1433">
        <v>2004</v>
      </c>
      <c r="N1433">
        <v>5.2</v>
      </c>
      <c r="O1433" s="4">
        <f t="shared" si="66"/>
        <v>73.701902000000004</v>
      </c>
      <c r="P1433" s="4">
        <f t="shared" si="67"/>
        <v>60</v>
      </c>
      <c r="Q1433" s="4">
        <f t="shared" si="68"/>
        <v>13.701902000000004</v>
      </c>
    </row>
    <row r="1434" spans="1:17" x14ac:dyDescent="0.3">
      <c r="A1434" t="s">
        <v>2409</v>
      </c>
      <c r="B1434">
        <v>91</v>
      </c>
      <c r="C1434">
        <v>105</v>
      </c>
      <c r="D1434">
        <v>33687630</v>
      </c>
      <c r="E1434" t="s">
        <v>877</v>
      </c>
      <c r="F1434" t="s">
        <v>260</v>
      </c>
      <c r="G1434" t="s">
        <v>4100</v>
      </c>
      <c r="H1434">
        <v>116762</v>
      </c>
      <c r="I1434">
        <v>261</v>
      </c>
      <c r="J1434" t="s">
        <v>19</v>
      </c>
      <c r="K1434" t="s">
        <v>20</v>
      </c>
      <c r="L1434">
        <v>20000000</v>
      </c>
      <c r="M1434">
        <v>2006</v>
      </c>
      <c r="N1434">
        <v>6.4</v>
      </c>
      <c r="O1434" s="4">
        <f t="shared" si="66"/>
        <v>33.687629999999999</v>
      </c>
      <c r="P1434" s="4">
        <f t="shared" si="67"/>
        <v>20</v>
      </c>
      <c r="Q1434" s="4">
        <f t="shared" si="68"/>
        <v>13.687629999999999</v>
      </c>
    </row>
    <row r="1435" spans="1:17" x14ac:dyDescent="0.3">
      <c r="A1435" t="s">
        <v>6623</v>
      </c>
      <c r="B1435">
        <v>309</v>
      </c>
      <c r="C1435">
        <v>101</v>
      </c>
      <c r="D1435">
        <v>18656400</v>
      </c>
      <c r="E1435" t="s">
        <v>1671</v>
      </c>
      <c r="F1435" t="s">
        <v>319</v>
      </c>
      <c r="G1435" t="s">
        <v>6624</v>
      </c>
      <c r="H1435">
        <v>86077</v>
      </c>
      <c r="I1435">
        <v>195</v>
      </c>
      <c r="J1435" t="s">
        <v>19</v>
      </c>
      <c r="K1435" t="s">
        <v>20</v>
      </c>
      <c r="L1435">
        <v>5000000</v>
      </c>
      <c r="M1435">
        <v>2014</v>
      </c>
      <c r="N1435">
        <v>7.5</v>
      </c>
      <c r="O1435" s="4">
        <f t="shared" si="66"/>
        <v>18.656400000000001</v>
      </c>
      <c r="P1435" s="4">
        <f t="shared" si="67"/>
        <v>5</v>
      </c>
      <c r="Q1435" s="4">
        <f t="shared" si="68"/>
        <v>13.656400000000001</v>
      </c>
    </row>
    <row r="1436" spans="1:17" x14ac:dyDescent="0.3">
      <c r="A1436" t="s">
        <v>1073</v>
      </c>
      <c r="B1436">
        <v>199</v>
      </c>
      <c r="C1436">
        <v>105</v>
      </c>
      <c r="D1436">
        <v>73648142</v>
      </c>
      <c r="E1436" t="s">
        <v>1405</v>
      </c>
      <c r="F1436" t="s">
        <v>1097</v>
      </c>
      <c r="G1436" t="s">
        <v>1955</v>
      </c>
      <c r="H1436">
        <v>99043</v>
      </c>
      <c r="I1436">
        <v>643</v>
      </c>
      <c r="J1436" t="s">
        <v>19</v>
      </c>
      <c r="K1436" t="s">
        <v>20</v>
      </c>
      <c r="L1436">
        <v>60000000</v>
      </c>
      <c r="M1436">
        <v>1999</v>
      </c>
      <c r="N1436">
        <v>5.8</v>
      </c>
      <c r="O1436" s="4">
        <f t="shared" si="66"/>
        <v>73.648142000000007</v>
      </c>
      <c r="P1436" s="4">
        <f t="shared" si="67"/>
        <v>60</v>
      </c>
      <c r="Q1436" s="4">
        <f t="shared" si="68"/>
        <v>13.648142000000007</v>
      </c>
    </row>
    <row r="1437" spans="1:17" x14ac:dyDescent="0.3">
      <c r="A1437" t="s">
        <v>5206</v>
      </c>
      <c r="B1437">
        <v>274</v>
      </c>
      <c r="C1437">
        <v>100</v>
      </c>
      <c r="D1437">
        <v>28637507</v>
      </c>
      <c r="E1437" t="s">
        <v>440</v>
      </c>
      <c r="F1437" t="s">
        <v>495</v>
      </c>
      <c r="G1437" t="s">
        <v>5207</v>
      </c>
      <c r="H1437">
        <v>212167</v>
      </c>
      <c r="I1437">
        <v>713</v>
      </c>
      <c r="J1437" t="s">
        <v>19</v>
      </c>
      <c r="K1437" t="s">
        <v>31</v>
      </c>
      <c r="L1437">
        <v>15000000</v>
      </c>
      <c r="M1437">
        <v>2007</v>
      </c>
      <c r="N1437">
        <v>7</v>
      </c>
      <c r="O1437" s="4">
        <f t="shared" si="66"/>
        <v>28.637506999999999</v>
      </c>
      <c r="P1437" s="4">
        <f t="shared" si="67"/>
        <v>15</v>
      </c>
      <c r="Q1437" s="4">
        <f t="shared" si="68"/>
        <v>13.637506999999999</v>
      </c>
    </row>
    <row r="1438" spans="1:17" x14ac:dyDescent="0.3">
      <c r="A1438" t="s">
        <v>7407</v>
      </c>
      <c r="B1438">
        <v>203</v>
      </c>
      <c r="C1438">
        <v>86</v>
      </c>
      <c r="D1438">
        <v>14564027</v>
      </c>
      <c r="E1438" t="s">
        <v>3309</v>
      </c>
      <c r="F1438" t="s">
        <v>7408</v>
      </c>
      <c r="G1438" t="s">
        <v>7409</v>
      </c>
      <c r="H1438">
        <v>76407</v>
      </c>
      <c r="I1438">
        <v>335</v>
      </c>
      <c r="J1438" t="s">
        <v>19</v>
      </c>
      <c r="K1438" t="s">
        <v>31</v>
      </c>
      <c r="L1438">
        <v>1000000</v>
      </c>
      <c r="M1438">
        <v>1987</v>
      </c>
      <c r="N1438">
        <v>7</v>
      </c>
      <c r="O1438" s="4">
        <f t="shared" si="66"/>
        <v>14.564026999999999</v>
      </c>
      <c r="P1438" s="4">
        <f t="shared" si="67"/>
        <v>1</v>
      </c>
      <c r="Q1438" s="4">
        <f t="shared" si="68"/>
        <v>13.564026999999999</v>
      </c>
    </row>
    <row r="1439" spans="1:17" x14ac:dyDescent="0.3">
      <c r="A1439" t="s">
        <v>490</v>
      </c>
      <c r="B1439">
        <v>355</v>
      </c>
      <c r="C1439">
        <v>116</v>
      </c>
      <c r="D1439">
        <v>83552429</v>
      </c>
      <c r="E1439" t="s">
        <v>366</v>
      </c>
      <c r="F1439" t="s">
        <v>780</v>
      </c>
      <c r="G1439" t="s">
        <v>1658</v>
      </c>
      <c r="H1439">
        <v>154955</v>
      </c>
      <c r="I1439">
        <v>800</v>
      </c>
      <c r="J1439" t="s">
        <v>19</v>
      </c>
      <c r="K1439" t="s">
        <v>20</v>
      </c>
      <c r="L1439">
        <v>70000000</v>
      </c>
      <c r="M1439">
        <v>2011</v>
      </c>
      <c r="N1439">
        <v>5.8</v>
      </c>
      <c r="O1439" s="4">
        <f t="shared" si="66"/>
        <v>83.552429000000004</v>
      </c>
      <c r="P1439" s="4">
        <f t="shared" si="67"/>
        <v>70</v>
      </c>
      <c r="Q1439" s="4">
        <f t="shared" si="68"/>
        <v>13.552429000000004</v>
      </c>
    </row>
    <row r="1440" spans="1:17" x14ac:dyDescent="0.3">
      <c r="A1440" t="s">
        <v>4531</v>
      </c>
      <c r="B1440">
        <v>293</v>
      </c>
      <c r="C1440">
        <v>104</v>
      </c>
      <c r="D1440">
        <v>33422556</v>
      </c>
      <c r="E1440" t="s">
        <v>3553</v>
      </c>
      <c r="F1440" t="s">
        <v>391</v>
      </c>
      <c r="G1440" t="s">
        <v>4532</v>
      </c>
      <c r="H1440">
        <v>99236</v>
      </c>
      <c r="I1440">
        <v>321</v>
      </c>
      <c r="J1440" t="s">
        <v>19</v>
      </c>
      <c r="K1440" t="s">
        <v>20</v>
      </c>
      <c r="L1440">
        <v>20000000</v>
      </c>
      <c r="M1440">
        <v>2008</v>
      </c>
      <c r="N1440">
        <v>7.5</v>
      </c>
      <c r="O1440" s="4">
        <f t="shared" si="66"/>
        <v>33.422556</v>
      </c>
      <c r="P1440" s="4">
        <f t="shared" si="67"/>
        <v>20</v>
      </c>
      <c r="Q1440" s="4">
        <f t="shared" si="68"/>
        <v>13.422556</v>
      </c>
    </row>
    <row r="1441" spans="1:17" x14ac:dyDescent="0.3">
      <c r="A1441" t="s">
        <v>154</v>
      </c>
      <c r="B1441">
        <v>267</v>
      </c>
      <c r="C1441">
        <v>77</v>
      </c>
      <c r="D1441">
        <v>53337608</v>
      </c>
      <c r="E1441" t="s">
        <v>3651</v>
      </c>
      <c r="F1441" t="s">
        <v>24</v>
      </c>
      <c r="G1441" t="s">
        <v>3652</v>
      </c>
      <c r="H1441">
        <v>188785</v>
      </c>
      <c r="I1441">
        <v>467</v>
      </c>
      <c r="J1441" t="s">
        <v>19</v>
      </c>
      <c r="K1441" t="s">
        <v>20</v>
      </c>
      <c r="L1441">
        <v>40000000</v>
      </c>
      <c r="M1441">
        <v>2005</v>
      </c>
      <c r="N1441">
        <v>7.4</v>
      </c>
      <c r="O1441" s="4">
        <f t="shared" si="66"/>
        <v>53.337608000000003</v>
      </c>
      <c r="P1441" s="4">
        <f t="shared" si="67"/>
        <v>40</v>
      </c>
      <c r="Q1441" s="4">
        <f t="shared" si="68"/>
        <v>13.337608000000003</v>
      </c>
    </row>
    <row r="1442" spans="1:17" x14ac:dyDescent="0.3">
      <c r="A1442" t="s">
        <v>4977</v>
      </c>
      <c r="B1442">
        <v>63</v>
      </c>
      <c r="C1442">
        <v>82</v>
      </c>
      <c r="D1442">
        <v>30324946</v>
      </c>
      <c r="E1442" t="s">
        <v>2971</v>
      </c>
      <c r="F1442" t="s">
        <v>672</v>
      </c>
      <c r="G1442" t="s">
        <v>4978</v>
      </c>
      <c r="H1442">
        <v>48458</v>
      </c>
      <c r="I1442">
        <v>239</v>
      </c>
      <c r="J1442" t="s">
        <v>19</v>
      </c>
      <c r="K1442" t="s">
        <v>20</v>
      </c>
      <c r="L1442">
        <v>17000000</v>
      </c>
      <c r="M1442">
        <v>1998</v>
      </c>
      <c r="N1442">
        <v>6.2</v>
      </c>
      <c r="O1442" s="4">
        <f t="shared" si="66"/>
        <v>30.324946000000001</v>
      </c>
      <c r="P1442" s="4">
        <f t="shared" si="67"/>
        <v>17</v>
      </c>
      <c r="Q1442" s="4">
        <f t="shared" si="68"/>
        <v>13.324946000000001</v>
      </c>
    </row>
    <row r="1443" spans="1:17" hidden="1" x14ac:dyDescent="0.3">
      <c r="A1443" t="s">
        <v>4194</v>
      </c>
      <c r="B1443">
        <v>63</v>
      </c>
      <c r="C1443">
        <v>109</v>
      </c>
      <c r="D1443">
        <v>61693523</v>
      </c>
      <c r="E1443" t="s">
        <v>1671</v>
      </c>
      <c r="F1443" t="s">
        <v>421</v>
      </c>
      <c r="G1443" t="s">
        <v>5458</v>
      </c>
      <c r="H1443">
        <v>6276</v>
      </c>
      <c r="I1443">
        <v>55</v>
      </c>
      <c r="J1443" t="s">
        <v>19</v>
      </c>
      <c r="K1443" t="s">
        <v>20</v>
      </c>
      <c r="L1443">
        <v>13000000</v>
      </c>
      <c r="M1443">
        <v>2016</v>
      </c>
      <c r="N1443">
        <v>6.8</v>
      </c>
      <c r="O1443" s="4">
        <f t="shared" si="66"/>
        <v>61.693522999999999</v>
      </c>
      <c r="P1443" s="4">
        <f t="shared" si="67"/>
        <v>13</v>
      </c>
      <c r="Q1443" s="4">
        <f t="shared" si="68"/>
        <v>48.693522999999999</v>
      </c>
    </row>
    <row r="1444" spans="1:17" hidden="1" x14ac:dyDescent="0.3">
      <c r="A1444" t="s">
        <v>6391</v>
      </c>
      <c r="B1444">
        <v>18</v>
      </c>
      <c r="C1444">
        <v>108</v>
      </c>
      <c r="D1444">
        <v>54215416</v>
      </c>
      <c r="E1444" t="s">
        <v>2058</v>
      </c>
      <c r="F1444" t="s">
        <v>4756</v>
      </c>
      <c r="G1444" t="s">
        <v>6392</v>
      </c>
      <c r="H1444">
        <v>21409</v>
      </c>
      <c r="I1444">
        <v>63</v>
      </c>
      <c r="J1444" t="s">
        <v>19</v>
      </c>
      <c r="K1444" t="s">
        <v>20</v>
      </c>
      <c r="L1444">
        <v>6500000</v>
      </c>
      <c r="M1444">
        <v>1987</v>
      </c>
      <c r="N1444">
        <v>6.8</v>
      </c>
      <c r="O1444" s="4">
        <f t="shared" si="66"/>
        <v>54.215415999999998</v>
      </c>
      <c r="P1444" s="4">
        <f t="shared" si="67"/>
        <v>6.5</v>
      </c>
      <c r="Q1444" s="4">
        <f t="shared" si="68"/>
        <v>47.715415999999998</v>
      </c>
    </row>
    <row r="1445" spans="1:17" x14ac:dyDescent="0.3">
      <c r="A1445" t="s">
        <v>1283</v>
      </c>
      <c r="B1445">
        <v>280</v>
      </c>
      <c r="C1445">
        <v>125</v>
      </c>
      <c r="D1445">
        <v>81257500</v>
      </c>
      <c r="E1445" t="s">
        <v>872</v>
      </c>
      <c r="F1445" t="s">
        <v>138</v>
      </c>
      <c r="G1445" t="s">
        <v>1743</v>
      </c>
      <c r="H1445">
        <v>117739</v>
      </c>
      <c r="I1445">
        <v>229</v>
      </c>
      <c r="J1445" t="s">
        <v>19</v>
      </c>
      <c r="K1445" t="s">
        <v>20</v>
      </c>
      <c r="L1445">
        <v>68000000</v>
      </c>
      <c r="M1445">
        <v>2015</v>
      </c>
      <c r="N1445">
        <v>6.4</v>
      </c>
      <c r="O1445" s="4">
        <f t="shared" si="66"/>
        <v>81.257499999999993</v>
      </c>
      <c r="P1445" s="4">
        <f t="shared" si="67"/>
        <v>68</v>
      </c>
      <c r="Q1445" s="4">
        <f t="shared" si="68"/>
        <v>13.257499999999993</v>
      </c>
    </row>
    <row r="1446" spans="1:17" x14ac:dyDescent="0.3">
      <c r="A1446" t="s">
        <v>3071</v>
      </c>
      <c r="B1446">
        <v>81</v>
      </c>
      <c r="C1446">
        <v>86</v>
      </c>
      <c r="D1446">
        <v>38230435</v>
      </c>
      <c r="E1446" t="s">
        <v>1106</v>
      </c>
      <c r="F1446" t="s">
        <v>1332</v>
      </c>
      <c r="G1446" t="s">
        <v>4083</v>
      </c>
      <c r="H1446">
        <v>29661</v>
      </c>
      <c r="I1446">
        <v>179</v>
      </c>
      <c r="J1446" t="s">
        <v>19</v>
      </c>
      <c r="K1446" t="s">
        <v>20</v>
      </c>
      <c r="L1446">
        <v>25000000</v>
      </c>
      <c r="M1446">
        <v>2002</v>
      </c>
      <c r="N1446">
        <v>5.8</v>
      </c>
      <c r="O1446" s="4">
        <f t="shared" si="66"/>
        <v>38.230435</v>
      </c>
      <c r="P1446" s="4">
        <f t="shared" si="67"/>
        <v>25</v>
      </c>
      <c r="Q1446" s="4">
        <f t="shared" si="68"/>
        <v>13.230435</v>
      </c>
    </row>
    <row r="1447" spans="1:17" x14ac:dyDescent="0.3">
      <c r="A1447" t="s">
        <v>1061</v>
      </c>
      <c r="B1447">
        <v>189</v>
      </c>
      <c r="C1447">
        <v>94</v>
      </c>
      <c r="D1447">
        <v>68218041</v>
      </c>
      <c r="E1447" t="s">
        <v>298</v>
      </c>
      <c r="F1447" t="s">
        <v>2217</v>
      </c>
      <c r="G1447" t="s">
        <v>2218</v>
      </c>
      <c r="H1447">
        <v>67191</v>
      </c>
      <c r="I1447">
        <v>108</v>
      </c>
      <c r="J1447" t="s">
        <v>19</v>
      </c>
      <c r="K1447" t="s">
        <v>20</v>
      </c>
      <c r="L1447">
        <v>55000000</v>
      </c>
      <c r="M1447">
        <v>2011</v>
      </c>
      <c r="N1447">
        <v>6</v>
      </c>
      <c r="O1447" s="4">
        <f t="shared" si="66"/>
        <v>68.218040999999999</v>
      </c>
      <c r="P1447" s="4">
        <f t="shared" si="67"/>
        <v>55</v>
      </c>
      <c r="Q1447" s="4">
        <f t="shared" si="68"/>
        <v>13.218040999999999</v>
      </c>
    </row>
    <row r="1448" spans="1:17" x14ac:dyDescent="0.3">
      <c r="A1448" t="s">
        <v>1093</v>
      </c>
      <c r="B1448">
        <v>72</v>
      </c>
      <c r="C1448">
        <v>96</v>
      </c>
      <c r="D1448">
        <v>60154431</v>
      </c>
      <c r="E1448" t="s">
        <v>2592</v>
      </c>
      <c r="F1448" t="s">
        <v>503</v>
      </c>
      <c r="G1448" t="s">
        <v>2593</v>
      </c>
      <c r="H1448">
        <v>122347</v>
      </c>
      <c r="I1448">
        <v>345</v>
      </c>
      <c r="J1448" t="s">
        <v>19</v>
      </c>
      <c r="K1448" t="s">
        <v>20</v>
      </c>
      <c r="L1448">
        <v>47000000</v>
      </c>
      <c r="M1448">
        <v>1996</v>
      </c>
      <c r="N1448">
        <v>6</v>
      </c>
      <c r="O1448" s="4">
        <f t="shared" si="66"/>
        <v>60.154431000000002</v>
      </c>
      <c r="P1448" s="4">
        <f t="shared" si="67"/>
        <v>47</v>
      </c>
      <c r="Q1448" s="4">
        <f t="shared" si="68"/>
        <v>13.154431000000002</v>
      </c>
    </row>
    <row r="1449" spans="1:17" x14ac:dyDescent="0.3">
      <c r="A1449" t="s">
        <v>7383</v>
      </c>
      <c r="B1449">
        <v>91</v>
      </c>
      <c r="C1449">
        <v>94</v>
      </c>
      <c r="D1449">
        <v>16101109</v>
      </c>
      <c r="E1449" t="s">
        <v>872</v>
      </c>
      <c r="F1449" t="s">
        <v>189</v>
      </c>
      <c r="G1449" t="s">
        <v>7384</v>
      </c>
      <c r="H1449">
        <v>76467</v>
      </c>
      <c r="I1449">
        <v>236</v>
      </c>
      <c r="J1449" t="s">
        <v>19</v>
      </c>
      <c r="K1449" t="s">
        <v>20</v>
      </c>
      <c r="L1449">
        <v>3000000</v>
      </c>
      <c r="M1449">
        <v>2005</v>
      </c>
      <c r="N1449">
        <v>6.8</v>
      </c>
      <c r="O1449" s="4">
        <f t="shared" si="66"/>
        <v>16.101109000000001</v>
      </c>
      <c r="P1449" s="4">
        <f t="shared" si="67"/>
        <v>3</v>
      </c>
      <c r="Q1449" s="4">
        <f t="shared" si="68"/>
        <v>13.101109000000001</v>
      </c>
    </row>
    <row r="1450" spans="1:17" x14ac:dyDescent="0.3">
      <c r="A1450" t="s">
        <v>32</v>
      </c>
      <c r="B1450">
        <v>341</v>
      </c>
      <c r="C1450">
        <v>130</v>
      </c>
      <c r="D1450">
        <v>53082743</v>
      </c>
      <c r="E1450" t="s">
        <v>1140</v>
      </c>
      <c r="F1450" t="s">
        <v>33</v>
      </c>
      <c r="G1450" t="s">
        <v>2932</v>
      </c>
      <c r="H1450">
        <v>844052</v>
      </c>
      <c r="I1450">
        <v>1100</v>
      </c>
      <c r="J1450" t="s">
        <v>19</v>
      </c>
      <c r="K1450" t="s">
        <v>20</v>
      </c>
      <c r="L1450">
        <v>40000000</v>
      </c>
      <c r="M1450">
        <v>2006</v>
      </c>
      <c r="N1450">
        <v>8.5</v>
      </c>
      <c r="O1450" s="4">
        <f t="shared" si="66"/>
        <v>53.082743000000001</v>
      </c>
      <c r="P1450" s="4">
        <f t="shared" si="67"/>
        <v>40</v>
      </c>
      <c r="Q1450" s="4">
        <f t="shared" si="68"/>
        <v>13.082743000000001</v>
      </c>
    </row>
    <row r="1451" spans="1:17" x14ac:dyDescent="0.3">
      <c r="A1451" t="s">
        <v>5005</v>
      </c>
      <c r="B1451">
        <v>83</v>
      </c>
      <c r="C1451">
        <v>114</v>
      </c>
      <c r="D1451">
        <v>30050028</v>
      </c>
      <c r="E1451" t="s">
        <v>34</v>
      </c>
      <c r="F1451" t="s">
        <v>1002</v>
      </c>
      <c r="G1451" t="s">
        <v>5876</v>
      </c>
      <c r="H1451">
        <v>42987</v>
      </c>
      <c r="I1451">
        <v>201</v>
      </c>
      <c r="J1451" t="s">
        <v>19</v>
      </c>
      <c r="K1451" t="s">
        <v>20</v>
      </c>
      <c r="L1451">
        <v>17000000</v>
      </c>
      <c r="M1451">
        <v>1989</v>
      </c>
      <c r="N1451">
        <v>6.5</v>
      </c>
      <c r="O1451" s="4">
        <f t="shared" si="66"/>
        <v>30.050028000000001</v>
      </c>
      <c r="P1451" s="4">
        <f t="shared" si="67"/>
        <v>17</v>
      </c>
      <c r="Q1451" s="4">
        <f t="shared" si="68"/>
        <v>13.050028000000001</v>
      </c>
    </row>
    <row r="1452" spans="1:17" x14ac:dyDescent="0.3">
      <c r="A1452" t="s">
        <v>2547</v>
      </c>
      <c r="B1452">
        <v>111</v>
      </c>
      <c r="C1452">
        <v>107</v>
      </c>
      <c r="D1452">
        <v>28014536</v>
      </c>
      <c r="E1452" t="s">
        <v>811</v>
      </c>
      <c r="F1452" t="s">
        <v>1709</v>
      </c>
      <c r="G1452" t="s">
        <v>5213</v>
      </c>
      <c r="H1452">
        <v>73347</v>
      </c>
      <c r="I1452">
        <v>296</v>
      </c>
      <c r="J1452" t="s">
        <v>19</v>
      </c>
      <c r="K1452" t="s">
        <v>20</v>
      </c>
      <c r="L1452">
        <v>15000000</v>
      </c>
      <c r="M1452">
        <v>1997</v>
      </c>
      <c r="N1452">
        <v>7.4</v>
      </c>
      <c r="O1452" s="4">
        <f t="shared" si="66"/>
        <v>28.014536</v>
      </c>
      <c r="P1452" s="4">
        <f t="shared" si="67"/>
        <v>15</v>
      </c>
      <c r="Q1452" s="4">
        <f t="shared" si="68"/>
        <v>13.014536</v>
      </c>
    </row>
    <row r="1453" spans="1:17" x14ac:dyDescent="0.3">
      <c r="A1453" t="s">
        <v>2478</v>
      </c>
      <c r="B1453">
        <v>134</v>
      </c>
      <c r="C1453">
        <v>94</v>
      </c>
      <c r="D1453">
        <v>16501785</v>
      </c>
      <c r="E1453" t="s">
        <v>1671</v>
      </c>
      <c r="F1453" t="s">
        <v>236</v>
      </c>
      <c r="G1453" t="s">
        <v>6950</v>
      </c>
      <c r="H1453">
        <v>469561</v>
      </c>
      <c r="I1453">
        <v>514</v>
      </c>
      <c r="J1453" t="s">
        <v>19</v>
      </c>
      <c r="K1453" t="s">
        <v>31</v>
      </c>
      <c r="L1453">
        <v>3500000</v>
      </c>
      <c r="M1453">
        <v>1996</v>
      </c>
      <c r="N1453">
        <v>8.1999999999999993</v>
      </c>
      <c r="O1453" s="4">
        <f t="shared" si="66"/>
        <v>16.501785000000002</v>
      </c>
      <c r="P1453" s="4">
        <f t="shared" si="67"/>
        <v>3.5</v>
      </c>
      <c r="Q1453" s="4">
        <f t="shared" si="68"/>
        <v>13.001785000000002</v>
      </c>
    </row>
    <row r="1454" spans="1:17" x14ac:dyDescent="0.3">
      <c r="A1454" t="s">
        <v>1341</v>
      </c>
      <c r="B1454">
        <v>53</v>
      </c>
      <c r="C1454">
        <v>90</v>
      </c>
      <c r="D1454">
        <v>92969824</v>
      </c>
      <c r="E1454" t="s">
        <v>1342</v>
      </c>
      <c r="F1454" t="s">
        <v>457</v>
      </c>
      <c r="G1454" t="s">
        <v>1343</v>
      </c>
      <c r="H1454">
        <v>63625</v>
      </c>
      <c r="I1454">
        <v>64</v>
      </c>
      <c r="J1454" t="s">
        <v>19</v>
      </c>
      <c r="K1454" t="s">
        <v>20</v>
      </c>
      <c r="L1454">
        <v>80000000</v>
      </c>
      <c r="M1454">
        <v>1997</v>
      </c>
      <c r="N1454">
        <v>5.2</v>
      </c>
      <c r="O1454" s="4">
        <f t="shared" si="66"/>
        <v>92.969824000000003</v>
      </c>
      <c r="P1454" s="4">
        <f t="shared" si="67"/>
        <v>80</v>
      </c>
      <c r="Q1454" s="4">
        <f t="shared" si="68"/>
        <v>12.969824000000003</v>
      </c>
    </row>
    <row r="1455" spans="1:17" x14ac:dyDescent="0.3">
      <c r="A1455" t="s">
        <v>560</v>
      </c>
      <c r="B1455">
        <v>65</v>
      </c>
      <c r="C1455">
        <v>116</v>
      </c>
      <c r="D1455">
        <v>58918501</v>
      </c>
      <c r="E1455" t="s">
        <v>2619</v>
      </c>
      <c r="F1455" t="s">
        <v>902</v>
      </c>
      <c r="G1455" t="s">
        <v>2620</v>
      </c>
      <c r="H1455">
        <v>40126</v>
      </c>
      <c r="I1455">
        <v>107</v>
      </c>
      <c r="J1455" t="s">
        <v>19</v>
      </c>
      <c r="K1455" t="s">
        <v>20</v>
      </c>
      <c r="L1455">
        <v>46000000</v>
      </c>
      <c r="M1455">
        <v>1996</v>
      </c>
      <c r="N1455">
        <v>6.6</v>
      </c>
      <c r="O1455" s="4">
        <f t="shared" si="66"/>
        <v>58.918500999999999</v>
      </c>
      <c r="P1455" s="4">
        <f t="shared" si="67"/>
        <v>46</v>
      </c>
      <c r="Q1455" s="4">
        <f t="shared" si="68"/>
        <v>12.918500999999999</v>
      </c>
    </row>
    <row r="1456" spans="1:17" hidden="1" x14ac:dyDescent="0.3">
      <c r="A1456" t="s">
        <v>2406</v>
      </c>
      <c r="B1456">
        <v>186</v>
      </c>
      <c r="C1456">
        <v>86</v>
      </c>
      <c r="D1456">
        <v>54257433</v>
      </c>
      <c r="E1456" t="s">
        <v>2100</v>
      </c>
      <c r="F1456" t="s">
        <v>4146</v>
      </c>
      <c r="G1456" t="s">
        <v>5471</v>
      </c>
      <c r="H1456">
        <v>12983</v>
      </c>
      <c r="I1456">
        <v>139</v>
      </c>
      <c r="J1456" t="s">
        <v>19</v>
      </c>
      <c r="K1456" t="s">
        <v>20</v>
      </c>
      <c r="L1456">
        <v>17000000</v>
      </c>
      <c r="M1456">
        <v>2016</v>
      </c>
      <c r="N1456">
        <v>6.8</v>
      </c>
      <c r="O1456" s="4">
        <f t="shared" si="66"/>
        <v>54.257432999999999</v>
      </c>
      <c r="P1456" s="4">
        <f t="shared" si="67"/>
        <v>17</v>
      </c>
      <c r="Q1456" s="4">
        <f t="shared" si="68"/>
        <v>37.257432999999999</v>
      </c>
    </row>
    <row r="1457" spans="1:17" x14ac:dyDescent="0.3">
      <c r="A1457" t="s">
        <v>4105</v>
      </c>
      <c r="B1457">
        <v>144</v>
      </c>
      <c r="C1457">
        <v>88</v>
      </c>
      <c r="D1457">
        <v>17768000</v>
      </c>
      <c r="E1457" t="s">
        <v>2570</v>
      </c>
      <c r="F1457" t="s">
        <v>4289</v>
      </c>
      <c r="G1457" t="s">
        <v>6639</v>
      </c>
      <c r="H1457">
        <v>29629</v>
      </c>
      <c r="I1457">
        <v>374</v>
      </c>
      <c r="J1457" t="s">
        <v>19</v>
      </c>
      <c r="K1457" t="s">
        <v>20</v>
      </c>
      <c r="L1457">
        <v>5000000</v>
      </c>
      <c r="M1457">
        <v>1988</v>
      </c>
      <c r="N1457">
        <v>5.9</v>
      </c>
      <c r="O1457" s="4">
        <f t="shared" si="66"/>
        <v>17.768000000000001</v>
      </c>
      <c r="P1457" s="4">
        <f t="shared" si="67"/>
        <v>5</v>
      </c>
      <c r="Q1457" s="4">
        <f t="shared" si="68"/>
        <v>12.768000000000001</v>
      </c>
    </row>
    <row r="1458" spans="1:17" x14ac:dyDescent="0.3">
      <c r="A1458" t="s">
        <v>4134</v>
      </c>
      <c r="B1458">
        <v>322</v>
      </c>
      <c r="C1458">
        <v>121</v>
      </c>
      <c r="D1458">
        <v>37738400</v>
      </c>
      <c r="E1458" t="s">
        <v>1671</v>
      </c>
      <c r="F1458" t="s">
        <v>214</v>
      </c>
      <c r="G1458" t="s">
        <v>4135</v>
      </c>
      <c r="H1458">
        <v>67797</v>
      </c>
      <c r="I1458">
        <v>285</v>
      </c>
      <c r="J1458" t="s">
        <v>19</v>
      </c>
      <c r="K1458" t="s">
        <v>20</v>
      </c>
      <c r="L1458">
        <v>25000000</v>
      </c>
      <c r="M1458">
        <v>2013</v>
      </c>
      <c r="N1458">
        <v>7.3</v>
      </c>
      <c r="O1458" s="4">
        <f t="shared" si="66"/>
        <v>37.738399999999999</v>
      </c>
      <c r="P1458" s="4">
        <f t="shared" si="67"/>
        <v>25</v>
      </c>
      <c r="Q1458" s="4">
        <f t="shared" si="68"/>
        <v>12.738399999999999</v>
      </c>
    </row>
    <row r="1459" spans="1:17" x14ac:dyDescent="0.3">
      <c r="A1459" t="s">
        <v>6645</v>
      </c>
      <c r="B1459">
        <v>228</v>
      </c>
      <c r="C1459">
        <v>86</v>
      </c>
      <c r="D1459">
        <v>17683670</v>
      </c>
      <c r="E1459" t="s">
        <v>2051</v>
      </c>
      <c r="F1459" t="s">
        <v>1820</v>
      </c>
      <c r="G1459" t="s">
        <v>6646</v>
      </c>
      <c r="H1459">
        <v>47227</v>
      </c>
      <c r="I1459">
        <v>323</v>
      </c>
      <c r="J1459" t="s">
        <v>19</v>
      </c>
      <c r="K1459" t="s">
        <v>20</v>
      </c>
      <c r="L1459">
        <v>5000000</v>
      </c>
      <c r="M1459">
        <v>2011</v>
      </c>
      <c r="N1459">
        <v>5.2</v>
      </c>
      <c r="O1459" s="4">
        <f t="shared" si="66"/>
        <v>17.683669999999999</v>
      </c>
      <c r="P1459" s="4">
        <f t="shared" si="67"/>
        <v>5</v>
      </c>
      <c r="Q1459" s="4">
        <f t="shared" si="68"/>
        <v>12.683669999999999</v>
      </c>
    </row>
    <row r="1460" spans="1:17" x14ac:dyDescent="0.3">
      <c r="A1460" t="s">
        <v>2289</v>
      </c>
      <c r="B1460">
        <v>110</v>
      </c>
      <c r="C1460">
        <v>170</v>
      </c>
      <c r="D1460">
        <v>66676062</v>
      </c>
      <c r="E1460" t="s">
        <v>1007</v>
      </c>
      <c r="F1460" t="s">
        <v>1222</v>
      </c>
      <c r="G1460" t="s">
        <v>2290</v>
      </c>
      <c r="H1460">
        <v>267980</v>
      </c>
      <c r="I1460">
        <v>545</v>
      </c>
      <c r="J1460" t="s">
        <v>19</v>
      </c>
      <c r="K1460" t="s">
        <v>20</v>
      </c>
      <c r="L1460">
        <v>54000000</v>
      </c>
      <c r="M1460">
        <v>1990</v>
      </c>
      <c r="N1460">
        <v>7.6</v>
      </c>
      <c r="O1460" s="4">
        <f t="shared" si="66"/>
        <v>66.676062000000002</v>
      </c>
      <c r="P1460" s="4">
        <f t="shared" si="67"/>
        <v>54</v>
      </c>
      <c r="Q1460" s="4">
        <f t="shared" si="68"/>
        <v>12.676062000000002</v>
      </c>
    </row>
    <row r="1461" spans="1:17" hidden="1" x14ac:dyDescent="0.3">
      <c r="A1461" t="s">
        <v>6590</v>
      </c>
      <c r="B1461">
        <v>42</v>
      </c>
      <c r="C1461">
        <v>135</v>
      </c>
      <c r="D1461">
        <v>36000000</v>
      </c>
      <c r="E1461" t="s">
        <v>2959</v>
      </c>
      <c r="F1461" t="s">
        <v>2798</v>
      </c>
      <c r="G1461" t="s">
        <v>6591</v>
      </c>
      <c r="H1461">
        <v>6359</v>
      </c>
      <c r="I1461">
        <v>69</v>
      </c>
      <c r="J1461" t="s">
        <v>19</v>
      </c>
      <c r="K1461" t="s">
        <v>20</v>
      </c>
      <c r="L1461">
        <v>5000000</v>
      </c>
      <c r="M1461">
        <v>1953</v>
      </c>
      <c r="N1461">
        <v>6.8</v>
      </c>
      <c r="O1461" s="4">
        <f t="shared" si="66"/>
        <v>36</v>
      </c>
      <c r="P1461" s="4">
        <f t="shared" si="67"/>
        <v>5</v>
      </c>
      <c r="Q1461" s="4">
        <f t="shared" si="68"/>
        <v>31</v>
      </c>
    </row>
    <row r="1462" spans="1:17" x14ac:dyDescent="0.3">
      <c r="A1462" t="s">
        <v>4492</v>
      </c>
      <c r="B1462">
        <v>168</v>
      </c>
      <c r="C1462">
        <v>93</v>
      </c>
      <c r="D1462">
        <v>25675765</v>
      </c>
      <c r="E1462" t="s">
        <v>872</v>
      </c>
      <c r="F1462" t="s">
        <v>5521</v>
      </c>
      <c r="G1462" t="s">
        <v>5522</v>
      </c>
      <c r="H1462">
        <v>60407</v>
      </c>
      <c r="I1462">
        <v>84</v>
      </c>
      <c r="J1462" t="s">
        <v>19</v>
      </c>
      <c r="K1462" t="s">
        <v>20</v>
      </c>
      <c r="L1462">
        <v>13000000</v>
      </c>
      <c r="M1462">
        <v>2013</v>
      </c>
      <c r="N1462">
        <v>5.9</v>
      </c>
      <c r="O1462" s="4">
        <f t="shared" si="66"/>
        <v>25.675764999999998</v>
      </c>
      <c r="P1462" s="4">
        <f t="shared" si="67"/>
        <v>13</v>
      </c>
      <c r="Q1462" s="4">
        <f t="shared" si="68"/>
        <v>12.675764999999998</v>
      </c>
    </row>
    <row r="1463" spans="1:17" x14ac:dyDescent="0.3">
      <c r="A1463" t="s">
        <v>7146</v>
      </c>
      <c r="B1463">
        <v>533</v>
      </c>
      <c r="C1463">
        <v>100</v>
      </c>
      <c r="D1463">
        <v>14673301</v>
      </c>
      <c r="E1463" t="s">
        <v>2396</v>
      </c>
      <c r="F1463" t="s">
        <v>7147</v>
      </c>
      <c r="G1463" t="s">
        <v>7148</v>
      </c>
      <c r="H1463">
        <v>112899</v>
      </c>
      <c r="I1463">
        <v>631</v>
      </c>
      <c r="J1463" t="s">
        <v>19</v>
      </c>
      <c r="K1463" t="s">
        <v>20</v>
      </c>
      <c r="L1463">
        <v>2000000</v>
      </c>
      <c r="M1463">
        <v>2014</v>
      </c>
      <c r="N1463">
        <v>6.9</v>
      </c>
      <c r="O1463" s="4">
        <f t="shared" si="66"/>
        <v>14.673301</v>
      </c>
      <c r="P1463" s="4">
        <f t="shared" si="67"/>
        <v>2</v>
      </c>
      <c r="Q1463" s="4">
        <f t="shared" si="68"/>
        <v>12.673301</v>
      </c>
    </row>
    <row r="1464" spans="1:17" hidden="1" x14ac:dyDescent="0.3">
      <c r="A1464" t="s">
        <v>1522</v>
      </c>
      <c r="B1464">
        <v>29</v>
      </c>
      <c r="C1464">
        <v>123</v>
      </c>
      <c r="D1464">
        <v>36049108</v>
      </c>
      <c r="E1464" t="s">
        <v>2668</v>
      </c>
      <c r="F1464" t="s">
        <v>358</v>
      </c>
      <c r="G1464" t="s">
        <v>6081</v>
      </c>
      <c r="H1464">
        <v>10139</v>
      </c>
      <c r="I1464">
        <v>70</v>
      </c>
      <c r="J1464" t="s">
        <v>19</v>
      </c>
      <c r="K1464" t="s">
        <v>20</v>
      </c>
      <c r="L1464">
        <v>9000000</v>
      </c>
      <c r="M1464">
        <v>1996</v>
      </c>
      <c r="N1464">
        <v>6.8</v>
      </c>
      <c r="O1464" s="4">
        <f t="shared" si="66"/>
        <v>36.049107999999997</v>
      </c>
      <c r="P1464" s="4">
        <f t="shared" si="67"/>
        <v>9</v>
      </c>
      <c r="Q1464" s="4">
        <f t="shared" si="68"/>
        <v>27.049107999999997</v>
      </c>
    </row>
    <row r="1465" spans="1:17" x14ac:dyDescent="0.3">
      <c r="A1465" t="s">
        <v>3146</v>
      </c>
      <c r="B1465">
        <v>65</v>
      </c>
      <c r="C1465">
        <v>146</v>
      </c>
      <c r="D1465">
        <v>50668906</v>
      </c>
      <c r="E1465" t="s">
        <v>855</v>
      </c>
      <c r="F1465" t="s">
        <v>902</v>
      </c>
      <c r="G1465" t="s">
        <v>3147</v>
      </c>
      <c r="H1465">
        <v>76016</v>
      </c>
      <c r="I1465">
        <v>265</v>
      </c>
      <c r="J1465" t="s">
        <v>19</v>
      </c>
      <c r="K1465" t="s">
        <v>20</v>
      </c>
      <c r="L1465">
        <v>38000000</v>
      </c>
      <c r="M1465">
        <v>1999</v>
      </c>
      <c r="N1465">
        <v>7.6</v>
      </c>
      <c r="O1465" s="4">
        <f t="shared" si="66"/>
        <v>50.668906</v>
      </c>
      <c r="P1465" s="4">
        <f t="shared" si="67"/>
        <v>38</v>
      </c>
      <c r="Q1465" s="4">
        <f t="shared" si="68"/>
        <v>12.668906</v>
      </c>
    </row>
    <row r="1466" spans="1:17" x14ac:dyDescent="0.3">
      <c r="A1466" t="s">
        <v>2000</v>
      </c>
      <c r="B1466">
        <v>150</v>
      </c>
      <c r="C1466">
        <v>114</v>
      </c>
      <c r="D1466">
        <v>60652036</v>
      </c>
      <c r="E1466" t="s">
        <v>2571</v>
      </c>
      <c r="F1466" t="s">
        <v>142</v>
      </c>
      <c r="G1466" t="s">
        <v>2572</v>
      </c>
      <c r="H1466">
        <v>137854</v>
      </c>
      <c r="I1466">
        <v>560</v>
      </c>
      <c r="J1466" t="s">
        <v>19</v>
      </c>
      <c r="K1466" t="s">
        <v>20</v>
      </c>
      <c r="L1466">
        <v>48000000</v>
      </c>
      <c r="M1466">
        <v>1999</v>
      </c>
      <c r="N1466">
        <v>7.1</v>
      </c>
      <c r="O1466" s="4">
        <f t="shared" si="66"/>
        <v>60.652036000000003</v>
      </c>
      <c r="P1466" s="4">
        <f t="shared" si="67"/>
        <v>48</v>
      </c>
      <c r="Q1466" s="4">
        <f t="shared" si="68"/>
        <v>12.652036000000003</v>
      </c>
    </row>
    <row r="1467" spans="1:17" x14ac:dyDescent="0.3">
      <c r="A1467" t="s">
        <v>4667</v>
      </c>
      <c r="B1467">
        <v>119</v>
      </c>
      <c r="C1467">
        <v>90</v>
      </c>
      <c r="D1467">
        <v>18621249</v>
      </c>
      <c r="E1467" t="s">
        <v>872</v>
      </c>
      <c r="F1467" t="s">
        <v>558</v>
      </c>
      <c r="G1467" t="s">
        <v>6456</v>
      </c>
      <c r="H1467">
        <v>45859</v>
      </c>
      <c r="I1467">
        <v>340</v>
      </c>
      <c r="J1467" t="s">
        <v>19</v>
      </c>
      <c r="K1467" t="s">
        <v>20</v>
      </c>
      <c r="L1467">
        <v>6000000</v>
      </c>
      <c r="M1467">
        <v>2000</v>
      </c>
      <c r="N1467">
        <v>7.5</v>
      </c>
      <c r="O1467" s="4">
        <f t="shared" si="66"/>
        <v>18.621248999999999</v>
      </c>
      <c r="P1467" s="4">
        <f t="shared" si="67"/>
        <v>6</v>
      </c>
      <c r="Q1467" s="4">
        <f t="shared" si="68"/>
        <v>12.621248999999999</v>
      </c>
    </row>
    <row r="1468" spans="1:17" hidden="1" x14ac:dyDescent="0.3">
      <c r="A1468" t="s">
        <v>3474</v>
      </c>
      <c r="B1468">
        <v>61</v>
      </c>
      <c r="C1468">
        <v>111</v>
      </c>
      <c r="D1468">
        <v>42652003</v>
      </c>
      <c r="E1468" t="s">
        <v>4000</v>
      </c>
      <c r="F1468" t="s">
        <v>1804</v>
      </c>
      <c r="G1468" t="s">
        <v>4511</v>
      </c>
      <c r="H1468">
        <v>18915</v>
      </c>
      <c r="I1468">
        <v>87</v>
      </c>
      <c r="J1468" t="s">
        <v>19</v>
      </c>
      <c r="K1468" t="s">
        <v>20</v>
      </c>
      <c r="L1468">
        <v>20000000</v>
      </c>
      <c r="M1468">
        <v>2015</v>
      </c>
      <c r="N1468">
        <v>6.8</v>
      </c>
      <c r="O1468" s="4">
        <f t="shared" si="66"/>
        <v>42.652003000000001</v>
      </c>
      <c r="P1468" s="4">
        <f t="shared" si="67"/>
        <v>20</v>
      </c>
      <c r="Q1468" s="4">
        <f t="shared" si="68"/>
        <v>22.652003000000001</v>
      </c>
    </row>
    <row r="1469" spans="1:17" x14ac:dyDescent="0.3">
      <c r="A1469" t="s">
        <v>756</v>
      </c>
      <c r="B1469">
        <v>440</v>
      </c>
      <c r="C1469">
        <v>138</v>
      </c>
      <c r="D1469">
        <v>132550960</v>
      </c>
      <c r="E1469" t="s">
        <v>137</v>
      </c>
      <c r="F1469" t="s">
        <v>160</v>
      </c>
      <c r="G1469" t="s">
        <v>768</v>
      </c>
      <c r="H1469">
        <v>328067</v>
      </c>
      <c r="I1469">
        <v>533</v>
      </c>
      <c r="J1469" t="s">
        <v>19</v>
      </c>
      <c r="K1469" t="s">
        <v>20</v>
      </c>
      <c r="L1469">
        <v>120000000</v>
      </c>
      <c r="M1469">
        <v>2013</v>
      </c>
      <c r="N1469">
        <v>6.7</v>
      </c>
      <c r="O1469" s="4">
        <f t="shared" si="66"/>
        <v>132.55096</v>
      </c>
      <c r="P1469" s="4">
        <f t="shared" si="67"/>
        <v>120</v>
      </c>
      <c r="Q1469" s="4">
        <f t="shared" si="68"/>
        <v>12.550960000000003</v>
      </c>
    </row>
    <row r="1470" spans="1:17" x14ac:dyDescent="0.3">
      <c r="A1470" t="s">
        <v>383</v>
      </c>
      <c r="B1470">
        <v>517</v>
      </c>
      <c r="C1470">
        <v>158</v>
      </c>
      <c r="D1470">
        <v>102515793</v>
      </c>
      <c r="E1470" t="s">
        <v>1110</v>
      </c>
      <c r="F1470" t="s">
        <v>256</v>
      </c>
      <c r="G1470" t="s">
        <v>1111</v>
      </c>
      <c r="H1470">
        <v>330152</v>
      </c>
      <c r="I1470">
        <v>632</v>
      </c>
      <c r="J1470" t="s">
        <v>19</v>
      </c>
      <c r="K1470" t="s">
        <v>20</v>
      </c>
      <c r="L1470">
        <v>90000000</v>
      </c>
      <c r="M1470">
        <v>2011</v>
      </c>
      <c r="N1470">
        <v>7.8</v>
      </c>
      <c r="O1470" s="4">
        <f t="shared" si="66"/>
        <v>102.515793</v>
      </c>
      <c r="P1470" s="4">
        <f t="shared" si="67"/>
        <v>90</v>
      </c>
      <c r="Q1470" s="4">
        <f t="shared" si="68"/>
        <v>12.515793000000002</v>
      </c>
    </row>
    <row r="1471" spans="1:17" x14ac:dyDescent="0.3">
      <c r="A1471" t="s">
        <v>2151</v>
      </c>
      <c r="B1471">
        <v>196</v>
      </c>
      <c r="C1471">
        <v>116</v>
      </c>
      <c r="D1471">
        <v>54414716</v>
      </c>
      <c r="E1471" t="s">
        <v>557</v>
      </c>
      <c r="F1471" t="s">
        <v>71</v>
      </c>
      <c r="G1471" t="s">
        <v>2933</v>
      </c>
      <c r="H1471">
        <v>114294</v>
      </c>
      <c r="I1471">
        <v>187</v>
      </c>
      <c r="J1471" t="s">
        <v>19</v>
      </c>
      <c r="K1471" t="s">
        <v>20</v>
      </c>
      <c r="L1471">
        <v>42000000</v>
      </c>
      <c r="M1471">
        <v>2014</v>
      </c>
      <c r="N1471">
        <v>6.3</v>
      </c>
      <c r="O1471" s="4">
        <f t="shared" si="66"/>
        <v>54.414715999999999</v>
      </c>
      <c r="P1471" s="4">
        <f t="shared" si="67"/>
        <v>42</v>
      </c>
      <c r="Q1471" s="4">
        <f t="shared" si="68"/>
        <v>12.414715999999999</v>
      </c>
    </row>
    <row r="1472" spans="1:17" x14ac:dyDescent="0.3">
      <c r="A1472" t="s">
        <v>587</v>
      </c>
      <c r="B1472">
        <v>138</v>
      </c>
      <c r="C1472">
        <v>107</v>
      </c>
      <c r="D1472">
        <v>42385520</v>
      </c>
      <c r="E1472" t="s">
        <v>3462</v>
      </c>
      <c r="F1472" t="s">
        <v>1937</v>
      </c>
      <c r="G1472" t="s">
        <v>3663</v>
      </c>
      <c r="H1472">
        <v>47297</v>
      </c>
      <c r="I1472">
        <v>86</v>
      </c>
      <c r="J1472" t="s">
        <v>19</v>
      </c>
      <c r="K1472" t="s">
        <v>20</v>
      </c>
      <c r="L1472">
        <v>30000000</v>
      </c>
      <c r="M1472">
        <v>2010</v>
      </c>
      <c r="N1472">
        <v>6.2</v>
      </c>
      <c r="O1472" s="4">
        <f t="shared" si="66"/>
        <v>42.38552</v>
      </c>
      <c r="P1472" s="4">
        <f t="shared" si="67"/>
        <v>30</v>
      </c>
      <c r="Q1472" s="4">
        <f t="shared" si="68"/>
        <v>12.38552</v>
      </c>
    </row>
    <row r="1473" spans="1:17" x14ac:dyDescent="0.3">
      <c r="A1473" t="s">
        <v>2658</v>
      </c>
      <c r="B1473">
        <v>38</v>
      </c>
      <c r="C1473">
        <v>110</v>
      </c>
      <c r="D1473">
        <v>57362581</v>
      </c>
      <c r="E1473" t="s">
        <v>2668</v>
      </c>
      <c r="F1473" t="s">
        <v>933</v>
      </c>
      <c r="G1473" t="s">
        <v>2669</v>
      </c>
      <c r="H1473">
        <v>50148</v>
      </c>
      <c r="I1473">
        <v>116</v>
      </c>
      <c r="J1473" t="s">
        <v>19</v>
      </c>
      <c r="K1473" t="s">
        <v>2670</v>
      </c>
      <c r="L1473">
        <v>45000000</v>
      </c>
      <c r="M1473">
        <v>1994</v>
      </c>
      <c r="N1473">
        <v>5.4</v>
      </c>
      <c r="O1473" s="4">
        <f t="shared" si="66"/>
        <v>57.362580999999999</v>
      </c>
      <c r="P1473" s="4">
        <f t="shared" si="67"/>
        <v>45</v>
      </c>
      <c r="Q1473" s="4">
        <f t="shared" si="68"/>
        <v>12.362580999999999</v>
      </c>
    </row>
    <row r="1474" spans="1:17" x14ac:dyDescent="0.3">
      <c r="A1474" t="s">
        <v>74</v>
      </c>
      <c r="B1474">
        <v>654</v>
      </c>
      <c r="C1474">
        <v>123</v>
      </c>
      <c r="D1474">
        <v>202351611</v>
      </c>
      <c r="E1474" t="s">
        <v>206</v>
      </c>
      <c r="F1474" t="s">
        <v>207</v>
      </c>
      <c r="G1474" t="s">
        <v>208</v>
      </c>
      <c r="H1474">
        <v>465019</v>
      </c>
      <c r="I1474">
        <v>995</v>
      </c>
      <c r="J1474" t="s">
        <v>19</v>
      </c>
      <c r="K1474" t="s">
        <v>20</v>
      </c>
      <c r="L1474">
        <v>190000000</v>
      </c>
      <c r="M1474">
        <v>2013</v>
      </c>
      <c r="N1474">
        <v>7</v>
      </c>
      <c r="O1474" s="4">
        <f t="shared" ref="O1474:O1537" si="69">D1474/1000000</f>
        <v>202.35161099999999</v>
      </c>
      <c r="P1474" s="4">
        <f t="shared" ref="P1474:P1537" si="70">L1474/1000000</f>
        <v>190</v>
      </c>
      <c r="Q1474" s="4">
        <f t="shared" ref="Q1474:Q1537" si="71">O1474-P1474</f>
        <v>12.351610999999991</v>
      </c>
    </row>
    <row r="1475" spans="1:17" x14ac:dyDescent="0.3">
      <c r="A1475" t="s">
        <v>2945</v>
      </c>
      <c r="B1475">
        <v>175</v>
      </c>
      <c r="C1475">
        <v>99</v>
      </c>
      <c r="D1475">
        <v>52320979</v>
      </c>
      <c r="E1475" t="s">
        <v>385</v>
      </c>
      <c r="F1475" t="s">
        <v>336</v>
      </c>
      <c r="G1475" t="s">
        <v>2946</v>
      </c>
      <c r="H1475">
        <v>114321</v>
      </c>
      <c r="I1475">
        <v>548</v>
      </c>
      <c r="J1475" t="s">
        <v>19</v>
      </c>
      <c r="K1475" t="s">
        <v>20</v>
      </c>
      <c r="L1475">
        <v>40000000</v>
      </c>
      <c r="M1475">
        <v>2006</v>
      </c>
      <c r="N1475">
        <v>6.8</v>
      </c>
      <c r="O1475" s="4">
        <f t="shared" si="69"/>
        <v>52.320979000000001</v>
      </c>
      <c r="P1475" s="4">
        <f t="shared" si="70"/>
        <v>40</v>
      </c>
      <c r="Q1475" s="4">
        <f t="shared" si="71"/>
        <v>12.320979000000001</v>
      </c>
    </row>
    <row r="1476" spans="1:17" x14ac:dyDescent="0.3">
      <c r="A1476" t="s">
        <v>847</v>
      </c>
      <c r="B1476">
        <v>206</v>
      </c>
      <c r="C1476">
        <v>102</v>
      </c>
      <c r="D1476">
        <v>62318875</v>
      </c>
      <c r="E1476" t="s">
        <v>159</v>
      </c>
      <c r="F1476" t="s">
        <v>172</v>
      </c>
      <c r="G1476" t="s">
        <v>2770</v>
      </c>
      <c r="H1476">
        <v>156225</v>
      </c>
      <c r="I1476">
        <v>502</v>
      </c>
      <c r="J1476" t="s">
        <v>19</v>
      </c>
      <c r="K1476" t="s">
        <v>20</v>
      </c>
      <c r="L1476">
        <v>50000000</v>
      </c>
      <c r="M1476">
        <v>2006</v>
      </c>
      <c r="N1476">
        <v>6.8</v>
      </c>
      <c r="O1476" s="4">
        <f t="shared" si="69"/>
        <v>62.318874999999998</v>
      </c>
      <c r="P1476" s="4">
        <f t="shared" si="70"/>
        <v>50</v>
      </c>
      <c r="Q1476" s="4">
        <f t="shared" si="71"/>
        <v>12.318874999999998</v>
      </c>
    </row>
    <row r="1477" spans="1:17" x14ac:dyDescent="0.3">
      <c r="A1477" t="s">
        <v>807</v>
      </c>
      <c r="B1477">
        <v>248</v>
      </c>
      <c r="C1477">
        <v>108</v>
      </c>
      <c r="D1477">
        <v>33313582</v>
      </c>
      <c r="E1477" t="s">
        <v>2485</v>
      </c>
      <c r="F1477" t="s">
        <v>629</v>
      </c>
      <c r="G1477" t="s">
        <v>4362</v>
      </c>
      <c r="H1477">
        <v>52888</v>
      </c>
      <c r="I1477">
        <v>175</v>
      </c>
      <c r="J1477" t="s">
        <v>19</v>
      </c>
      <c r="K1477" t="s">
        <v>20</v>
      </c>
      <c r="L1477">
        <v>21000000</v>
      </c>
      <c r="M1477">
        <v>2009</v>
      </c>
      <c r="N1477">
        <v>6.5</v>
      </c>
      <c r="O1477" s="4">
        <f t="shared" si="69"/>
        <v>33.313581999999997</v>
      </c>
      <c r="P1477" s="4">
        <f t="shared" si="70"/>
        <v>21</v>
      </c>
      <c r="Q1477" s="4">
        <f t="shared" si="71"/>
        <v>12.313581999999997</v>
      </c>
    </row>
    <row r="1478" spans="1:17" x14ac:dyDescent="0.3">
      <c r="A1478" t="s">
        <v>2352</v>
      </c>
      <c r="B1478">
        <v>413</v>
      </c>
      <c r="C1478">
        <v>106</v>
      </c>
      <c r="D1478">
        <v>62453315</v>
      </c>
      <c r="E1478" t="s">
        <v>2353</v>
      </c>
      <c r="F1478" t="s">
        <v>629</v>
      </c>
      <c r="G1478" t="s">
        <v>2354</v>
      </c>
      <c r="H1478">
        <v>200035</v>
      </c>
      <c r="I1478">
        <v>407</v>
      </c>
      <c r="J1478" t="s">
        <v>19</v>
      </c>
      <c r="K1478" t="s">
        <v>20</v>
      </c>
      <c r="L1478">
        <v>50200000</v>
      </c>
      <c r="M1478">
        <v>2011</v>
      </c>
      <c r="N1478">
        <v>7.1</v>
      </c>
      <c r="O1478" s="4">
        <f t="shared" si="69"/>
        <v>62.453315000000003</v>
      </c>
      <c r="P1478" s="4">
        <f t="shared" si="70"/>
        <v>50.2</v>
      </c>
      <c r="Q1478" s="4">
        <f t="shared" si="71"/>
        <v>12.253315000000001</v>
      </c>
    </row>
    <row r="1479" spans="1:17" x14ac:dyDescent="0.3">
      <c r="A1479" t="s">
        <v>1655</v>
      </c>
      <c r="B1479">
        <v>160</v>
      </c>
      <c r="C1479">
        <v>103</v>
      </c>
      <c r="D1479">
        <v>70117571</v>
      </c>
      <c r="E1479" t="s">
        <v>137</v>
      </c>
      <c r="F1479" t="s">
        <v>1656</v>
      </c>
      <c r="G1479" t="s">
        <v>1657</v>
      </c>
      <c r="H1479">
        <v>56741</v>
      </c>
      <c r="I1479">
        <v>515</v>
      </c>
      <c r="J1479" t="s">
        <v>19</v>
      </c>
      <c r="K1479" t="s">
        <v>20</v>
      </c>
      <c r="L1479">
        <v>58000000</v>
      </c>
      <c r="M1479">
        <v>1998</v>
      </c>
      <c r="N1479">
        <v>6.4</v>
      </c>
      <c r="O1479" s="4">
        <f t="shared" si="69"/>
        <v>70.117570999999998</v>
      </c>
      <c r="P1479" s="4">
        <f t="shared" si="70"/>
        <v>58</v>
      </c>
      <c r="Q1479" s="4">
        <f t="shared" si="71"/>
        <v>12.117570999999998</v>
      </c>
    </row>
    <row r="1480" spans="1:17" x14ac:dyDescent="0.3">
      <c r="A1480" t="s">
        <v>1711</v>
      </c>
      <c r="B1480">
        <v>124</v>
      </c>
      <c r="C1480">
        <v>104</v>
      </c>
      <c r="D1480">
        <v>42071069</v>
      </c>
      <c r="E1480" t="s">
        <v>2139</v>
      </c>
      <c r="F1480" t="s">
        <v>2990</v>
      </c>
      <c r="G1480" t="s">
        <v>2991</v>
      </c>
      <c r="H1480">
        <v>36223</v>
      </c>
      <c r="I1480">
        <v>208</v>
      </c>
      <c r="J1480" t="s">
        <v>19</v>
      </c>
      <c r="K1480" t="s">
        <v>20</v>
      </c>
      <c r="L1480">
        <v>30000000</v>
      </c>
      <c r="M1480">
        <v>2005</v>
      </c>
      <c r="N1480">
        <v>6.2</v>
      </c>
      <c r="O1480" s="4">
        <f t="shared" si="69"/>
        <v>42.071069000000001</v>
      </c>
      <c r="P1480" s="4">
        <f t="shared" si="70"/>
        <v>30</v>
      </c>
      <c r="Q1480" s="4">
        <f t="shared" si="71"/>
        <v>12.071069000000001</v>
      </c>
    </row>
    <row r="1481" spans="1:17" x14ac:dyDescent="0.3">
      <c r="A1481" t="s">
        <v>44</v>
      </c>
      <c r="B1481">
        <v>397</v>
      </c>
      <c r="C1481">
        <v>99</v>
      </c>
      <c r="D1481">
        <v>42057340</v>
      </c>
      <c r="E1481" t="s">
        <v>2570</v>
      </c>
      <c r="F1481" t="s">
        <v>2049</v>
      </c>
      <c r="G1481" t="s">
        <v>3657</v>
      </c>
      <c r="H1481">
        <v>158354</v>
      </c>
      <c r="I1481">
        <v>691</v>
      </c>
      <c r="J1481" t="s">
        <v>19</v>
      </c>
      <c r="K1481" t="s">
        <v>20</v>
      </c>
      <c r="L1481">
        <v>30000000</v>
      </c>
      <c r="M1481">
        <v>2009</v>
      </c>
      <c r="N1481">
        <v>6.6</v>
      </c>
      <c r="O1481" s="4">
        <f t="shared" si="69"/>
        <v>42.057340000000003</v>
      </c>
      <c r="P1481" s="4">
        <f t="shared" si="70"/>
        <v>30</v>
      </c>
      <c r="Q1481" s="4">
        <f t="shared" si="71"/>
        <v>12.057340000000003</v>
      </c>
    </row>
    <row r="1482" spans="1:17" hidden="1" x14ac:dyDescent="0.3">
      <c r="A1482" t="s">
        <v>4809</v>
      </c>
      <c r="B1482">
        <v>211</v>
      </c>
      <c r="C1482">
        <v>105</v>
      </c>
      <c r="D1482">
        <v>20338609</v>
      </c>
      <c r="E1482" t="s">
        <v>2561</v>
      </c>
      <c r="F1482" t="s">
        <v>1219</v>
      </c>
      <c r="G1482" t="s">
        <v>5892</v>
      </c>
      <c r="H1482">
        <v>19655</v>
      </c>
      <c r="I1482">
        <v>280</v>
      </c>
      <c r="J1482" t="s">
        <v>19</v>
      </c>
      <c r="K1482" t="s">
        <v>20</v>
      </c>
      <c r="L1482">
        <v>10000000</v>
      </c>
      <c r="M1482">
        <v>2006</v>
      </c>
      <c r="N1482">
        <v>6.8</v>
      </c>
      <c r="O1482" s="4">
        <f t="shared" si="69"/>
        <v>20.338609000000002</v>
      </c>
      <c r="P1482" s="4">
        <f t="shared" si="70"/>
        <v>10</v>
      </c>
      <c r="Q1482" s="4">
        <f t="shared" si="71"/>
        <v>10.338609000000002</v>
      </c>
    </row>
    <row r="1483" spans="1:17" x14ac:dyDescent="0.3">
      <c r="A1483" t="s">
        <v>1258</v>
      </c>
      <c r="B1483">
        <v>57</v>
      </c>
      <c r="C1483">
        <v>123</v>
      </c>
      <c r="D1483">
        <v>32051917</v>
      </c>
      <c r="E1483" t="s">
        <v>1110</v>
      </c>
      <c r="F1483" t="s">
        <v>4537</v>
      </c>
      <c r="G1483" t="s">
        <v>4538</v>
      </c>
      <c r="H1483">
        <v>42315</v>
      </c>
      <c r="I1483">
        <v>140</v>
      </c>
      <c r="J1483" t="s">
        <v>19</v>
      </c>
      <c r="K1483" t="s">
        <v>20</v>
      </c>
      <c r="L1483">
        <v>20000000</v>
      </c>
      <c r="M1483">
        <v>1995</v>
      </c>
      <c r="N1483">
        <v>6.6</v>
      </c>
      <c r="O1483" s="4">
        <f t="shared" si="69"/>
        <v>32.051917000000003</v>
      </c>
      <c r="P1483" s="4">
        <f t="shared" si="70"/>
        <v>20</v>
      </c>
      <c r="Q1483" s="4">
        <f t="shared" si="71"/>
        <v>12.051917000000003</v>
      </c>
    </row>
    <row r="1484" spans="1:17" x14ac:dyDescent="0.3">
      <c r="A1484" t="s">
        <v>3667</v>
      </c>
      <c r="B1484">
        <v>634</v>
      </c>
      <c r="C1484">
        <v>95</v>
      </c>
      <c r="D1484">
        <v>42043633</v>
      </c>
      <c r="E1484" t="s">
        <v>1345</v>
      </c>
      <c r="F1484" t="s">
        <v>56</v>
      </c>
      <c r="G1484" t="s">
        <v>3668</v>
      </c>
      <c r="H1484">
        <v>277172</v>
      </c>
      <c r="I1484">
        <v>986</v>
      </c>
      <c r="J1484" t="s">
        <v>19</v>
      </c>
      <c r="K1484" t="s">
        <v>20</v>
      </c>
      <c r="L1484">
        <v>30000000</v>
      </c>
      <c r="M1484">
        <v>2012</v>
      </c>
      <c r="N1484">
        <v>7</v>
      </c>
      <c r="O1484" s="4">
        <f t="shared" si="69"/>
        <v>42.043633</v>
      </c>
      <c r="P1484" s="4">
        <f t="shared" si="70"/>
        <v>30</v>
      </c>
      <c r="Q1484" s="4">
        <f t="shared" si="71"/>
        <v>12.043633</v>
      </c>
    </row>
    <row r="1485" spans="1:17" hidden="1" x14ac:dyDescent="0.3">
      <c r="A1485" t="s">
        <v>2000</v>
      </c>
      <c r="B1485">
        <v>50</v>
      </c>
      <c r="C1485">
        <v>92</v>
      </c>
      <c r="D1485">
        <v>14891000</v>
      </c>
      <c r="E1485" t="s">
        <v>872</v>
      </c>
      <c r="F1485" t="s">
        <v>1801</v>
      </c>
      <c r="G1485" t="s">
        <v>6310</v>
      </c>
      <c r="H1485">
        <v>15088</v>
      </c>
      <c r="I1485">
        <v>105</v>
      </c>
      <c r="J1485" t="s">
        <v>19</v>
      </c>
      <c r="K1485" t="s">
        <v>20</v>
      </c>
      <c r="L1485">
        <v>7000000</v>
      </c>
      <c r="M1485">
        <v>1996</v>
      </c>
      <c r="N1485">
        <v>6.8</v>
      </c>
      <c r="O1485" s="4">
        <f t="shared" si="69"/>
        <v>14.891</v>
      </c>
      <c r="P1485" s="4">
        <f t="shared" si="70"/>
        <v>7</v>
      </c>
      <c r="Q1485" s="4">
        <f t="shared" si="71"/>
        <v>7.891</v>
      </c>
    </row>
    <row r="1486" spans="1:17" hidden="1" x14ac:dyDescent="0.3">
      <c r="A1486" t="s">
        <v>2813</v>
      </c>
      <c r="B1486">
        <v>122</v>
      </c>
      <c r="C1486">
        <v>101</v>
      </c>
      <c r="D1486">
        <v>37617947</v>
      </c>
      <c r="E1486" t="s">
        <v>2684</v>
      </c>
      <c r="F1486" t="s">
        <v>3332</v>
      </c>
      <c r="G1486" t="s">
        <v>3333</v>
      </c>
      <c r="H1486">
        <v>8143</v>
      </c>
      <c r="I1486">
        <v>203</v>
      </c>
      <c r="J1486" t="s">
        <v>19</v>
      </c>
      <c r="K1486" t="s">
        <v>20</v>
      </c>
      <c r="L1486">
        <v>30000000</v>
      </c>
      <c r="M1486">
        <v>2006</v>
      </c>
      <c r="N1486">
        <v>6.8</v>
      </c>
      <c r="O1486" s="4">
        <f t="shared" si="69"/>
        <v>37.617947000000001</v>
      </c>
      <c r="P1486" s="4">
        <f t="shared" si="70"/>
        <v>30</v>
      </c>
      <c r="Q1486" s="4">
        <f t="shared" si="71"/>
        <v>7.6179470000000009</v>
      </c>
    </row>
    <row r="1487" spans="1:17" hidden="1" x14ac:dyDescent="0.3">
      <c r="A1487" t="s">
        <v>5778</v>
      </c>
      <c r="B1487">
        <v>175</v>
      </c>
      <c r="C1487">
        <v>98</v>
      </c>
      <c r="D1487">
        <v>18381787</v>
      </c>
      <c r="E1487" t="s">
        <v>1289</v>
      </c>
      <c r="F1487" t="s">
        <v>1729</v>
      </c>
      <c r="G1487" t="s">
        <v>5779</v>
      </c>
      <c r="H1487">
        <v>15684</v>
      </c>
      <c r="I1487">
        <v>126</v>
      </c>
      <c r="J1487" t="s">
        <v>19</v>
      </c>
      <c r="K1487" t="s">
        <v>31</v>
      </c>
      <c r="L1487">
        <v>11000000</v>
      </c>
      <c r="M1487">
        <v>2012</v>
      </c>
      <c r="N1487">
        <v>6.8</v>
      </c>
      <c r="O1487" s="4">
        <f t="shared" si="69"/>
        <v>18.381786999999999</v>
      </c>
      <c r="P1487" s="4">
        <f t="shared" si="70"/>
        <v>11</v>
      </c>
      <c r="Q1487" s="4">
        <f t="shared" si="71"/>
        <v>7.3817869999999992</v>
      </c>
    </row>
    <row r="1488" spans="1:17" x14ac:dyDescent="0.3">
      <c r="A1488" t="s">
        <v>3071</v>
      </c>
      <c r="B1488">
        <v>153</v>
      </c>
      <c r="C1488">
        <v>88</v>
      </c>
      <c r="D1488">
        <v>32014289</v>
      </c>
      <c r="E1488" t="s">
        <v>872</v>
      </c>
      <c r="F1488" t="s">
        <v>4539</v>
      </c>
      <c r="G1488" t="s">
        <v>4540</v>
      </c>
      <c r="H1488">
        <v>50337</v>
      </c>
      <c r="I1488">
        <v>177</v>
      </c>
      <c r="J1488" t="s">
        <v>19</v>
      </c>
      <c r="K1488" t="s">
        <v>20</v>
      </c>
      <c r="L1488">
        <v>20000000</v>
      </c>
      <c r="M1488">
        <v>2013</v>
      </c>
      <c r="N1488">
        <v>3.5</v>
      </c>
      <c r="O1488" s="4">
        <f t="shared" si="69"/>
        <v>32.014288999999998</v>
      </c>
      <c r="P1488" s="4">
        <f t="shared" si="70"/>
        <v>20</v>
      </c>
      <c r="Q1488" s="4">
        <f t="shared" si="71"/>
        <v>12.014288999999998</v>
      </c>
    </row>
    <row r="1489" spans="1:17" x14ac:dyDescent="0.3">
      <c r="A1489" t="s">
        <v>2940</v>
      </c>
      <c r="B1489">
        <v>351</v>
      </c>
      <c r="C1489">
        <v>107</v>
      </c>
      <c r="D1489">
        <v>52000688</v>
      </c>
      <c r="E1489" t="s">
        <v>137</v>
      </c>
      <c r="F1489" t="s">
        <v>2941</v>
      </c>
      <c r="G1489" t="s">
        <v>2942</v>
      </c>
      <c r="H1489">
        <v>171418</v>
      </c>
      <c r="I1489">
        <v>619</v>
      </c>
      <c r="J1489" t="s">
        <v>19</v>
      </c>
      <c r="K1489" t="s">
        <v>20</v>
      </c>
      <c r="L1489">
        <v>40000000</v>
      </c>
      <c r="M1489">
        <v>2010</v>
      </c>
      <c r="N1489">
        <v>6.4</v>
      </c>
      <c r="O1489" s="4">
        <f t="shared" si="69"/>
        <v>52.000687999999997</v>
      </c>
      <c r="P1489" s="4">
        <f t="shared" si="70"/>
        <v>40</v>
      </c>
      <c r="Q1489" s="4">
        <f t="shared" si="71"/>
        <v>12.000687999999997</v>
      </c>
    </row>
    <row r="1490" spans="1:17" x14ac:dyDescent="0.3">
      <c r="A1490" t="s">
        <v>7075</v>
      </c>
      <c r="B1490">
        <v>162</v>
      </c>
      <c r="C1490">
        <v>98</v>
      </c>
      <c r="D1490">
        <v>14400000</v>
      </c>
      <c r="E1490" t="s">
        <v>3168</v>
      </c>
      <c r="F1490" t="s">
        <v>6458</v>
      </c>
      <c r="G1490" t="s">
        <v>7076</v>
      </c>
      <c r="H1490">
        <v>28589</v>
      </c>
      <c r="I1490">
        <v>532</v>
      </c>
      <c r="J1490" t="s">
        <v>19</v>
      </c>
      <c r="K1490" t="s">
        <v>20</v>
      </c>
      <c r="L1490">
        <v>2500000</v>
      </c>
      <c r="M1490">
        <v>1982</v>
      </c>
      <c r="N1490">
        <v>4.5999999999999996</v>
      </c>
      <c r="O1490" s="4">
        <f t="shared" si="69"/>
        <v>14.4</v>
      </c>
      <c r="P1490" s="4">
        <f t="shared" si="70"/>
        <v>2.5</v>
      </c>
      <c r="Q1490" s="4">
        <f t="shared" si="71"/>
        <v>11.9</v>
      </c>
    </row>
    <row r="1491" spans="1:17" hidden="1" x14ac:dyDescent="0.3">
      <c r="A1491" t="s">
        <v>7249</v>
      </c>
      <c r="B1491">
        <v>85</v>
      </c>
      <c r="C1491">
        <v>118</v>
      </c>
      <c r="D1491">
        <v>5709616</v>
      </c>
      <c r="E1491" t="s">
        <v>129</v>
      </c>
      <c r="F1491" t="s">
        <v>89</v>
      </c>
      <c r="G1491" t="s">
        <v>7250</v>
      </c>
      <c r="H1491">
        <v>11088</v>
      </c>
      <c r="I1491">
        <v>110</v>
      </c>
      <c r="J1491" t="s">
        <v>1391</v>
      </c>
      <c r="K1491" t="s">
        <v>1447</v>
      </c>
      <c r="L1491">
        <v>1800000</v>
      </c>
      <c r="M1491">
        <v>2002</v>
      </c>
      <c r="N1491">
        <v>6.8</v>
      </c>
      <c r="O1491" s="4">
        <f t="shared" si="69"/>
        <v>5.7096159999999996</v>
      </c>
      <c r="P1491" s="4">
        <f t="shared" si="70"/>
        <v>1.8</v>
      </c>
      <c r="Q1491" s="4">
        <f t="shared" si="71"/>
        <v>3.9096159999999998</v>
      </c>
    </row>
    <row r="1492" spans="1:17" x14ac:dyDescent="0.3">
      <c r="A1492" t="s">
        <v>1957</v>
      </c>
      <c r="B1492">
        <v>136</v>
      </c>
      <c r="C1492">
        <v>111</v>
      </c>
      <c r="D1492">
        <v>71844424</v>
      </c>
      <c r="E1492" t="s">
        <v>1958</v>
      </c>
      <c r="F1492" t="s">
        <v>1959</v>
      </c>
      <c r="G1492" t="s">
        <v>1960</v>
      </c>
      <c r="H1492">
        <v>33158</v>
      </c>
      <c r="I1492">
        <v>223</v>
      </c>
      <c r="J1492" t="s">
        <v>19</v>
      </c>
      <c r="K1492" t="s">
        <v>20</v>
      </c>
      <c r="L1492">
        <v>60000000</v>
      </c>
      <c r="M1492">
        <v>2009</v>
      </c>
      <c r="N1492">
        <v>7.3</v>
      </c>
      <c r="O1492" s="4">
        <f t="shared" si="69"/>
        <v>71.844424000000004</v>
      </c>
      <c r="P1492" s="4">
        <f t="shared" si="70"/>
        <v>60</v>
      </c>
      <c r="Q1492" s="4">
        <f t="shared" si="71"/>
        <v>11.844424000000004</v>
      </c>
    </row>
    <row r="1493" spans="1:17" hidden="1" x14ac:dyDescent="0.3">
      <c r="A1493" t="s">
        <v>2385</v>
      </c>
      <c r="B1493">
        <v>28</v>
      </c>
      <c r="C1493">
        <v>120</v>
      </c>
      <c r="D1493">
        <v>5731103</v>
      </c>
      <c r="E1493" t="s">
        <v>2959</v>
      </c>
      <c r="F1493" t="s">
        <v>452</v>
      </c>
      <c r="G1493" t="s">
        <v>7114</v>
      </c>
      <c r="H1493">
        <v>4100</v>
      </c>
      <c r="I1493">
        <v>35</v>
      </c>
      <c r="J1493" t="s">
        <v>19</v>
      </c>
      <c r="K1493" t="s">
        <v>20</v>
      </c>
      <c r="L1493">
        <v>2400000</v>
      </c>
      <c r="M1493">
        <v>1996</v>
      </c>
      <c r="N1493">
        <v>6.8</v>
      </c>
      <c r="O1493" s="4">
        <f t="shared" si="69"/>
        <v>5.7311030000000001</v>
      </c>
      <c r="P1493" s="4">
        <f t="shared" si="70"/>
        <v>2.4</v>
      </c>
      <c r="Q1493" s="4">
        <f t="shared" si="71"/>
        <v>3.3311030000000001</v>
      </c>
    </row>
    <row r="1494" spans="1:17" x14ac:dyDescent="0.3">
      <c r="A1494" t="s">
        <v>2774</v>
      </c>
      <c r="B1494">
        <v>324</v>
      </c>
      <c r="C1494">
        <v>128</v>
      </c>
      <c r="D1494">
        <v>31838002</v>
      </c>
      <c r="E1494" t="s">
        <v>2726</v>
      </c>
      <c r="F1494" t="s">
        <v>45</v>
      </c>
      <c r="G1494" t="s">
        <v>4541</v>
      </c>
      <c r="H1494">
        <v>136673</v>
      </c>
      <c r="I1494">
        <v>281</v>
      </c>
      <c r="J1494" t="s">
        <v>19</v>
      </c>
      <c r="K1494" t="s">
        <v>20</v>
      </c>
      <c r="L1494">
        <v>20000000</v>
      </c>
      <c r="M1494">
        <v>2008</v>
      </c>
      <c r="N1494">
        <v>7.6</v>
      </c>
      <c r="O1494" s="4">
        <f t="shared" si="69"/>
        <v>31.838001999999999</v>
      </c>
      <c r="P1494" s="4">
        <f t="shared" si="70"/>
        <v>20</v>
      </c>
      <c r="Q1494" s="4">
        <f t="shared" si="71"/>
        <v>11.838001999999999</v>
      </c>
    </row>
    <row r="1495" spans="1:17" x14ac:dyDescent="0.3">
      <c r="A1495" t="s">
        <v>4085</v>
      </c>
      <c r="B1495">
        <v>116</v>
      </c>
      <c r="C1495">
        <v>98</v>
      </c>
      <c r="D1495">
        <v>36833473</v>
      </c>
      <c r="E1495" t="s">
        <v>268</v>
      </c>
      <c r="F1495" t="s">
        <v>292</v>
      </c>
      <c r="G1495" t="s">
        <v>4086</v>
      </c>
      <c r="H1495">
        <v>53126</v>
      </c>
      <c r="I1495">
        <v>254</v>
      </c>
      <c r="J1495" t="s">
        <v>19</v>
      </c>
      <c r="K1495" t="s">
        <v>774</v>
      </c>
      <c r="L1495">
        <v>25000000</v>
      </c>
      <c r="M1495">
        <v>2001</v>
      </c>
      <c r="N1495">
        <v>6.6</v>
      </c>
      <c r="O1495" s="4">
        <f t="shared" si="69"/>
        <v>36.833472999999998</v>
      </c>
      <c r="P1495" s="4">
        <f t="shared" si="70"/>
        <v>25</v>
      </c>
      <c r="Q1495" s="4">
        <f t="shared" si="71"/>
        <v>11.833472999999998</v>
      </c>
    </row>
    <row r="1496" spans="1:17" x14ac:dyDescent="0.3">
      <c r="A1496" t="s">
        <v>3203</v>
      </c>
      <c r="B1496">
        <v>147</v>
      </c>
      <c r="C1496">
        <v>113</v>
      </c>
      <c r="D1496">
        <v>12006514</v>
      </c>
      <c r="E1496" t="s">
        <v>753</v>
      </c>
      <c r="F1496" t="s">
        <v>629</v>
      </c>
      <c r="G1496" t="s">
        <v>7703</v>
      </c>
      <c r="H1496">
        <v>114070</v>
      </c>
      <c r="I1496">
        <v>500</v>
      </c>
      <c r="J1496" t="s">
        <v>19</v>
      </c>
      <c r="K1496" t="s">
        <v>20</v>
      </c>
      <c r="L1496">
        <v>250000</v>
      </c>
      <c r="M1496">
        <v>1997</v>
      </c>
      <c r="N1496">
        <v>7.3</v>
      </c>
      <c r="O1496" s="4">
        <f t="shared" si="69"/>
        <v>12.006513999999999</v>
      </c>
      <c r="P1496" s="4">
        <f t="shared" si="70"/>
        <v>0.25</v>
      </c>
      <c r="Q1496" s="4">
        <f t="shared" si="71"/>
        <v>11.756513999999999</v>
      </c>
    </row>
    <row r="1497" spans="1:17" x14ac:dyDescent="0.3">
      <c r="A1497" t="s">
        <v>4403</v>
      </c>
      <c r="B1497">
        <v>176</v>
      </c>
      <c r="C1497">
        <v>100</v>
      </c>
      <c r="D1497">
        <v>13746550</v>
      </c>
      <c r="E1497" t="s">
        <v>758</v>
      </c>
      <c r="F1497" t="s">
        <v>370</v>
      </c>
      <c r="G1497" t="s">
        <v>4404</v>
      </c>
      <c r="H1497">
        <v>29322</v>
      </c>
      <c r="I1497">
        <v>104</v>
      </c>
      <c r="J1497" t="s">
        <v>19</v>
      </c>
      <c r="K1497" t="s">
        <v>20</v>
      </c>
      <c r="L1497">
        <v>2000000</v>
      </c>
      <c r="M1497">
        <v>2012</v>
      </c>
      <c r="N1497">
        <v>6.1</v>
      </c>
      <c r="O1497" s="4">
        <f t="shared" si="69"/>
        <v>13.746549999999999</v>
      </c>
      <c r="P1497" s="4">
        <f t="shared" si="70"/>
        <v>2</v>
      </c>
      <c r="Q1497" s="4">
        <f t="shared" si="71"/>
        <v>11.746549999999999</v>
      </c>
    </row>
    <row r="1498" spans="1:17" x14ac:dyDescent="0.3">
      <c r="A1498" t="s">
        <v>881</v>
      </c>
      <c r="B1498">
        <v>175</v>
      </c>
      <c r="C1498">
        <v>127</v>
      </c>
      <c r="D1498">
        <v>101643008</v>
      </c>
      <c r="E1498" t="s">
        <v>201</v>
      </c>
      <c r="F1498" t="s">
        <v>396</v>
      </c>
      <c r="G1498" t="s">
        <v>882</v>
      </c>
      <c r="H1498">
        <v>218341</v>
      </c>
      <c r="I1498">
        <v>498</v>
      </c>
      <c r="J1498" t="s">
        <v>19</v>
      </c>
      <c r="K1498" t="s">
        <v>20</v>
      </c>
      <c r="L1498">
        <v>90000000</v>
      </c>
      <c r="M1498">
        <v>2000</v>
      </c>
      <c r="N1498">
        <v>6.5</v>
      </c>
      <c r="O1498" s="4">
        <f t="shared" si="69"/>
        <v>101.64300799999999</v>
      </c>
      <c r="P1498" s="4">
        <f t="shared" si="70"/>
        <v>90</v>
      </c>
      <c r="Q1498" s="4">
        <f t="shared" si="71"/>
        <v>11.643007999999995</v>
      </c>
    </row>
    <row r="1499" spans="1:17" x14ac:dyDescent="0.3">
      <c r="A1499" t="s">
        <v>658</v>
      </c>
      <c r="B1499">
        <v>173</v>
      </c>
      <c r="C1499">
        <v>106</v>
      </c>
      <c r="D1499">
        <v>13622333</v>
      </c>
      <c r="E1499" t="s">
        <v>4728</v>
      </c>
      <c r="F1499" t="s">
        <v>5052</v>
      </c>
      <c r="G1499" t="s">
        <v>6632</v>
      </c>
      <c r="H1499">
        <v>91377</v>
      </c>
      <c r="I1499">
        <v>385</v>
      </c>
      <c r="J1499" t="s">
        <v>1391</v>
      </c>
      <c r="K1499" t="s">
        <v>1447</v>
      </c>
      <c r="L1499">
        <v>2000000</v>
      </c>
      <c r="M1499">
        <v>2001</v>
      </c>
      <c r="N1499">
        <v>7.7</v>
      </c>
      <c r="O1499" s="4">
        <f t="shared" si="69"/>
        <v>13.622332999999999</v>
      </c>
      <c r="P1499" s="4">
        <f t="shared" si="70"/>
        <v>2</v>
      </c>
      <c r="Q1499" s="4">
        <f t="shared" si="71"/>
        <v>11.622332999999999</v>
      </c>
    </row>
    <row r="1500" spans="1:17" x14ac:dyDescent="0.3">
      <c r="A1500" t="s">
        <v>2033</v>
      </c>
      <c r="B1500">
        <v>252</v>
      </c>
      <c r="C1500">
        <v>121</v>
      </c>
      <c r="D1500">
        <v>17605861</v>
      </c>
      <c r="E1500" t="s">
        <v>2750</v>
      </c>
      <c r="F1500" t="s">
        <v>1059</v>
      </c>
      <c r="G1500" t="s">
        <v>6466</v>
      </c>
      <c r="H1500">
        <v>145580</v>
      </c>
      <c r="I1500">
        <v>351</v>
      </c>
      <c r="J1500" t="s">
        <v>19</v>
      </c>
      <c r="K1500" t="s">
        <v>31</v>
      </c>
      <c r="L1500">
        <v>6000000</v>
      </c>
      <c r="M1500">
        <v>2006</v>
      </c>
      <c r="N1500">
        <v>7.7</v>
      </c>
      <c r="O1500" s="4">
        <f t="shared" si="69"/>
        <v>17.605861000000001</v>
      </c>
      <c r="P1500" s="4">
        <f t="shared" si="70"/>
        <v>6</v>
      </c>
      <c r="Q1500" s="4">
        <f t="shared" si="71"/>
        <v>11.605861000000001</v>
      </c>
    </row>
    <row r="1501" spans="1:17" x14ac:dyDescent="0.3">
      <c r="A1501" t="s">
        <v>4916</v>
      </c>
      <c r="B1501">
        <v>368</v>
      </c>
      <c r="C1501">
        <v>130</v>
      </c>
      <c r="D1501">
        <v>21589307</v>
      </c>
      <c r="E1501" t="s">
        <v>1671</v>
      </c>
      <c r="F1501" t="s">
        <v>374</v>
      </c>
      <c r="G1501" t="s">
        <v>5913</v>
      </c>
      <c r="H1501">
        <v>135286</v>
      </c>
      <c r="I1501">
        <v>261</v>
      </c>
      <c r="J1501" t="s">
        <v>19</v>
      </c>
      <c r="K1501" t="s">
        <v>20</v>
      </c>
      <c r="L1501">
        <v>10000000</v>
      </c>
      <c r="M1501">
        <v>2012</v>
      </c>
      <c r="N1501">
        <v>7.4</v>
      </c>
      <c r="O1501" s="4">
        <f t="shared" si="69"/>
        <v>21.589307000000002</v>
      </c>
      <c r="P1501" s="4">
        <f t="shared" si="70"/>
        <v>10</v>
      </c>
      <c r="Q1501" s="4">
        <f t="shared" si="71"/>
        <v>11.589307000000002</v>
      </c>
    </row>
    <row r="1502" spans="1:17" hidden="1" x14ac:dyDescent="0.3">
      <c r="A1502" t="s">
        <v>2720</v>
      </c>
      <c r="B1502">
        <v>20</v>
      </c>
      <c r="C1502">
        <v>119</v>
      </c>
      <c r="D1502">
        <v>21413105</v>
      </c>
      <c r="E1502" t="s">
        <v>4578</v>
      </c>
      <c r="F1502" t="s">
        <v>62</v>
      </c>
      <c r="G1502" t="s">
        <v>4579</v>
      </c>
      <c r="H1502">
        <v>15230</v>
      </c>
      <c r="I1502">
        <v>97</v>
      </c>
      <c r="J1502" t="s">
        <v>19</v>
      </c>
      <c r="K1502" t="s">
        <v>220</v>
      </c>
      <c r="L1502">
        <v>20000000</v>
      </c>
      <c r="M1502">
        <v>1990</v>
      </c>
      <c r="N1502">
        <v>6.8</v>
      </c>
      <c r="O1502" s="4">
        <f t="shared" si="69"/>
        <v>21.413105000000002</v>
      </c>
      <c r="P1502" s="4">
        <f t="shared" si="70"/>
        <v>20</v>
      </c>
      <c r="Q1502" s="4">
        <f t="shared" si="71"/>
        <v>1.4131050000000016</v>
      </c>
    </row>
    <row r="1503" spans="1:17" x14ac:dyDescent="0.3">
      <c r="A1503" t="s">
        <v>4571</v>
      </c>
      <c r="B1503">
        <v>180</v>
      </c>
      <c r="C1503">
        <v>104</v>
      </c>
      <c r="D1503">
        <v>31584722</v>
      </c>
      <c r="E1503" t="s">
        <v>877</v>
      </c>
      <c r="F1503" t="s">
        <v>399</v>
      </c>
      <c r="G1503" t="s">
        <v>4572</v>
      </c>
      <c r="H1503">
        <v>101730</v>
      </c>
      <c r="I1503">
        <v>131</v>
      </c>
      <c r="J1503" t="s">
        <v>19</v>
      </c>
      <c r="K1503" t="s">
        <v>20</v>
      </c>
      <c r="L1503">
        <v>20000000</v>
      </c>
      <c r="M1503">
        <v>2010</v>
      </c>
      <c r="N1503">
        <v>6.4</v>
      </c>
      <c r="O1503" s="4">
        <f t="shared" si="69"/>
        <v>31.584721999999999</v>
      </c>
      <c r="P1503" s="4">
        <f t="shared" si="70"/>
        <v>20</v>
      </c>
      <c r="Q1503" s="4">
        <f t="shared" si="71"/>
        <v>11.584721999999999</v>
      </c>
    </row>
    <row r="1504" spans="1:17" x14ac:dyDescent="0.3">
      <c r="A1504" t="s">
        <v>1957</v>
      </c>
      <c r="B1504">
        <v>36</v>
      </c>
      <c r="C1504">
        <v>96</v>
      </c>
      <c r="D1504">
        <v>39514713</v>
      </c>
      <c r="E1504" t="s">
        <v>298</v>
      </c>
      <c r="F1504" t="s">
        <v>1810</v>
      </c>
      <c r="G1504" t="s">
        <v>3857</v>
      </c>
      <c r="H1504">
        <v>60494</v>
      </c>
      <c r="I1504">
        <v>132</v>
      </c>
      <c r="J1504" t="s">
        <v>19</v>
      </c>
      <c r="K1504" t="s">
        <v>20</v>
      </c>
      <c r="L1504">
        <v>28000000</v>
      </c>
      <c r="M1504">
        <v>1993</v>
      </c>
      <c r="N1504">
        <v>6.7</v>
      </c>
      <c r="O1504" s="4">
        <f t="shared" si="69"/>
        <v>39.514713</v>
      </c>
      <c r="P1504" s="4">
        <f t="shared" si="70"/>
        <v>28</v>
      </c>
      <c r="Q1504" s="4">
        <f t="shared" si="71"/>
        <v>11.514713</v>
      </c>
    </row>
    <row r="1505" spans="1:17" hidden="1" x14ac:dyDescent="0.3">
      <c r="A1505" t="s">
        <v>7529</v>
      </c>
      <c r="B1505">
        <v>33</v>
      </c>
      <c r="C1505">
        <v>90</v>
      </c>
      <c r="D1505">
        <v>1310270</v>
      </c>
      <c r="E1505" t="s">
        <v>7530</v>
      </c>
      <c r="F1505" t="s">
        <v>7531</v>
      </c>
      <c r="G1505" t="s">
        <v>7532</v>
      </c>
      <c r="H1505">
        <v>17725</v>
      </c>
      <c r="I1505">
        <v>157</v>
      </c>
      <c r="J1505" t="s">
        <v>19</v>
      </c>
      <c r="K1505" t="s">
        <v>20</v>
      </c>
      <c r="L1505">
        <v>780000</v>
      </c>
      <c r="M1505">
        <v>2003</v>
      </c>
      <c r="N1505">
        <v>6.8</v>
      </c>
      <c r="O1505" s="4">
        <f t="shared" si="69"/>
        <v>1.31027</v>
      </c>
      <c r="P1505" s="4">
        <f t="shared" si="70"/>
        <v>0.78</v>
      </c>
      <c r="Q1505" s="4">
        <f t="shared" si="71"/>
        <v>0.53027000000000002</v>
      </c>
    </row>
    <row r="1506" spans="1:17" hidden="1" x14ac:dyDescent="0.3">
      <c r="A1506" t="s">
        <v>7594</v>
      </c>
      <c r="B1506">
        <v>29</v>
      </c>
      <c r="C1506">
        <v>93</v>
      </c>
      <c r="D1506">
        <v>906666</v>
      </c>
      <c r="E1506" t="s">
        <v>38</v>
      </c>
      <c r="F1506" t="s">
        <v>4999</v>
      </c>
      <c r="G1506" t="s">
        <v>7595</v>
      </c>
      <c r="H1506">
        <v>154</v>
      </c>
      <c r="I1506">
        <v>5</v>
      </c>
      <c r="J1506" t="s">
        <v>19</v>
      </c>
      <c r="K1506" t="s">
        <v>20</v>
      </c>
      <c r="L1506">
        <v>500000</v>
      </c>
      <c r="M1506">
        <v>2011</v>
      </c>
      <c r="N1506">
        <v>6.8</v>
      </c>
      <c r="O1506" s="4">
        <f t="shared" si="69"/>
        <v>0.90666599999999997</v>
      </c>
      <c r="P1506" s="4">
        <f t="shared" si="70"/>
        <v>0.5</v>
      </c>
      <c r="Q1506" s="4">
        <f t="shared" si="71"/>
        <v>0.40666599999999997</v>
      </c>
    </row>
    <row r="1507" spans="1:17" hidden="1" x14ac:dyDescent="0.3">
      <c r="A1507" t="s">
        <v>6189</v>
      </c>
      <c r="B1507">
        <v>18</v>
      </c>
      <c r="C1507">
        <v>86</v>
      </c>
      <c r="D1507">
        <v>1277257</v>
      </c>
      <c r="E1507" t="s">
        <v>753</v>
      </c>
      <c r="F1507" t="s">
        <v>2092</v>
      </c>
      <c r="G1507" t="s">
        <v>7433</v>
      </c>
      <c r="H1507">
        <v>2629</v>
      </c>
      <c r="I1507">
        <v>32</v>
      </c>
      <c r="J1507" t="s">
        <v>19</v>
      </c>
      <c r="K1507" t="s">
        <v>31</v>
      </c>
      <c r="L1507">
        <v>1000000</v>
      </c>
      <c r="M1507">
        <v>1996</v>
      </c>
      <c r="N1507">
        <v>6.8</v>
      </c>
      <c r="O1507" s="4">
        <f t="shared" si="69"/>
        <v>1.2772570000000001</v>
      </c>
      <c r="P1507" s="4">
        <f t="shared" si="70"/>
        <v>1</v>
      </c>
      <c r="Q1507" s="4">
        <f t="shared" si="71"/>
        <v>0.27725700000000009</v>
      </c>
    </row>
    <row r="1508" spans="1:17" hidden="1" x14ac:dyDescent="0.3">
      <c r="A1508" t="s">
        <v>7795</v>
      </c>
      <c r="B1508">
        <v>193</v>
      </c>
      <c r="C1508">
        <v>88</v>
      </c>
      <c r="D1508">
        <v>59379</v>
      </c>
      <c r="E1508" t="s">
        <v>7796</v>
      </c>
      <c r="F1508" t="s">
        <v>5457</v>
      </c>
      <c r="G1508" t="s">
        <v>7797</v>
      </c>
      <c r="H1508">
        <v>12796</v>
      </c>
      <c r="I1508">
        <v>52</v>
      </c>
      <c r="J1508" t="s">
        <v>19</v>
      </c>
      <c r="K1508" t="s">
        <v>20</v>
      </c>
      <c r="L1508">
        <v>200000</v>
      </c>
      <c r="M1508">
        <v>2013</v>
      </c>
      <c r="N1508">
        <v>6.8</v>
      </c>
      <c r="O1508" s="4">
        <f t="shared" si="69"/>
        <v>5.9379000000000001E-2</v>
      </c>
      <c r="P1508" s="4">
        <f t="shared" si="70"/>
        <v>0.2</v>
      </c>
      <c r="Q1508" s="4">
        <f t="shared" si="71"/>
        <v>-0.140621</v>
      </c>
    </row>
    <row r="1509" spans="1:17" hidden="1" x14ac:dyDescent="0.3">
      <c r="A1509" t="s">
        <v>7480</v>
      </c>
      <c r="B1509">
        <v>112</v>
      </c>
      <c r="C1509">
        <v>93</v>
      </c>
      <c r="D1509">
        <v>48430</v>
      </c>
      <c r="E1509" t="s">
        <v>2737</v>
      </c>
      <c r="F1509" t="s">
        <v>1662</v>
      </c>
      <c r="G1509" t="s">
        <v>7481</v>
      </c>
      <c r="H1509">
        <v>20176</v>
      </c>
      <c r="I1509">
        <v>73</v>
      </c>
      <c r="J1509" t="s">
        <v>19</v>
      </c>
      <c r="K1509" t="s">
        <v>20</v>
      </c>
      <c r="L1509">
        <v>500000</v>
      </c>
      <c r="M1509">
        <v>2010</v>
      </c>
      <c r="N1509">
        <v>6.8</v>
      </c>
      <c r="O1509" s="4">
        <f t="shared" si="69"/>
        <v>4.8430000000000001E-2</v>
      </c>
      <c r="P1509" s="4">
        <f t="shared" si="70"/>
        <v>0.5</v>
      </c>
      <c r="Q1509" s="4">
        <f t="shared" si="71"/>
        <v>-0.45157000000000003</v>
      </c>
    </row>
    <row r="1510" spans="1:17" hidden="1" x14ac:dyDescent="0.3">
      <c r="A1510" t="s">
        <v>7629</v>
      </c>
      <c r="B1510">
        <v>10</v>
      </c>
      <c r="C1510">
        <v>82</v>
      </c>
      <c r="D1510">
        <v>21199</v>
      </c>
      <c r="E1510" t="s">
        <v>7630</v>
      </c>
      <c r="F1510" t="s">
        <v>7631</v>
      </c>
      <c r="G1510" t="s">
        <v>7632</v>
      </c>
      <c r="H1510">
        <v>40</v>
      </c>
      <c r="I1510">
        <v>10</v>
      </c>
      <c r="J1510" t="s">
        <v>19</v>
      </c>
      <c r="K1510" t="s">
        <v>20</v>
      </c>
      <c r="L1510">
        <v>500000</v>
      </c>
      <c r="M1510">
        <v>2014</v>
      </c>
      <c r="N1510">
        <v>6.8</v>
      </c>
      <c r="O1510" s="4">
        <f t="shared" si="69"/>
        <v>2.1198999999999999E-2</v>
      </c>
      <c r="P1510" s="4">
        <f t="shared" si="70"/>
        <v>0.5</v>
      </c>
      <c r="Q1510" s="4">
        <f t="shared" si="71"/>
        <v>-0.47880099999999998</v>
      </c>
    </row>
    <row r="1511" spans="1:17" hidden="1" x14ac:dyDescent="0.3">
      <c r="A1511" t="s">
        <v>7063</v>
      </c>
      <c r="B1511">
        <v>124</v>
      </c>
      <c r="C1511">
        <v>86</v>
      </c>
      <c r="D1511">
        <v>992238</v>
      </c>
      <c r="E1511" t="s">
        <v>129</v>
      </c>
      <c r="F1511" t="s">
        <v>1177</v>
      </c>
      <c r="G1511" t="s">
        <v>7270</v>
      </c>
      <c r="H1511">
        <v>16349</v>
      </c>
      <c r="I1511">
        <v>103</v>
      </c>
      <c r="J1511" t="s">
        <v>19</v>
      </c>
      <c r="K1511" t="s">
        <v>31</v>
      </c>
      <c r="L1511">
        <v>1700000</v>
      </c>
      <c r="M1511">
        <v>2004</v>
      </c>
      <c r="N1511">
        <v>6.8</v>
      </c>
      <c r="O1511" s="4">
        <f t="shared" si="69"/>
        <v>0.99223799999999995</v>
      </c>
      <c r="P1511" s="4">
        <f t="shared" si="70"/>
        <v>1.7</v>
      </c>
      <c r="Q1511" s="4">
        <f t="shared" si="71"/>
        <v>-0.707762</v>
      </c>
    </row>
    <row r="1512" spans="1:17" hidden="1" x14ac:dyDescent="0.3">
      <c r="A1512" t="s">
        <v>7469</v>
      </c>
      <c r="B1512">
        <v>43</v>
      </c>
      <c r="C1512">
        <v>93</v>
      </c>
      <c r="D1512">
        <v>100240</v>
      </c>
      <c r="E1512" t="s">
        <v>38</v>
      </c>
      <c r="F1512" t="s">
        <v>7470</v>
      </c>
      <c r="G1512" t="s">
        <v>7471</v>
      </c>
      <c r="H1512">
        <v>1220</v>
      </c>
      <c r="I1512">
        <v>11</v>
      </c>
      <c r="J1512" t="s">
        <v>19</v>
      </c>
      <c r="K1512" t="s">
        <v>3422</v>
      </c>
      <c r="L1512">
        <v>1000000</v>
      </c>
      <c r="M1512">
        <v>2014</v>
      </c>
      <c r="N1512">
        <v>6.8</v>
      </c>
      <c r="O1512" s="4">
        <f t="shared" si="69"/>
        <v>0.10024</v>
      </c>
      <c r="P1512" s="4">
        <f t="shared" si="70"/>
        <v>1</v>
      </c>
      <c r="Q1512" s="4">
        <f t="shared" si="71"/>
        <v>-0.89976</v>
      </c>
    </row>
    <row r="1513" spans="1:17" hidden="1" x14ac:dyDescent="0.3">
      <c r="A1513" t="s">
        <v>6677</v>
      </c>
      <c r="B1513">
        <v>109</v>
      </c>
      <c r="C1513">
        <v>110</v>
      </c>
      <c r="D1513">
        <v>4040588</v>
      </c>
      <c r="E1513" t="s">
        <v>1289</v>
      </c>
      <c r="F1513" t="s">
        <v>62</v>
      </c>
      <c r="G1513" t="s">
        <v>6678</v>
      </c>
      <c r="H1513">
        <v>12233</v>
      </c>
      <c r="I1513">
        <v>89</v>
      </c>
      <c r="J1513" t="s">
        <v>19</v>
      </c>
      <c r="K1513" t="s">
        <v>20</v>
      </c>
      <c r="L1513">
        <v>5000000</v>
      </c>
      <c r="M1513">
        <v>2008</v>
      </c>
      <c r="N1513">
        <v>6.8</v>
      </c>
      <c r="O1513" s="4">
        <f t="shared" si="69"/>
        <v>4.0405879999999996</v>
      </c>
      <c r="P1513" s="4">
        <f t="shared" si="70"/>
        <v>5</v>
      </c>
      <c r="Q1513" s="4">
        <f t="shared" si="71"/>
        <v>-0.95941200000000038</v>
      </c>
    </row>
    <row r="1514" spans="1:17" hidden="1" x14ac:dyDescent="0.3">
      <c r="A1514" t="s">
        <v>6692</v>
      </c>
      <c r="B1514">
        <v>123</v>
      </c>
      <c r="C1514">
        <v>89</v>
      </c>
      <c r="D1514">
        <v>653621</v>
      </c>
      <c r="E1514" t="s">
        <v>7203</v>
      </c>
      <c r="F1514" t="s">
        <v>6488</v>
      </c>
      <c r="G1514" t="s">
        <v>7204</v>
      </c>
      <c r="H1514">
        <v>5615</v>
      </c>
      <c r="I1514">
        <v>64</v>
      </c>
      <c r="J1514" t="s">
        <v>19</v>
      </c>
      <c r="K1514" t="s">
        <v>20</v>
      </c>
      <c r="L1514">
        <v>2000000</v>
      </c>
      <c r="M1514">
        <v>2005</v>
      </c>
      <c r="N1514">
        <v>6.8</v>
      </c>
      <c r="O1514" s="4">
        <f t="shared" si="69"/>
        <v>0.65362100000000001</v>
      </c>
      <c r="P1514" s="4">
        <f t="shared" si="70"/>
        <v>2</v>
      </c>
      <c r="Q1514" s="4">
        <f t="shared" si="71"/>
        <v>-1.346379</v>
      </c>
    </row>
    <row r="1515" spans="1:17" hidden="1" x14ac:dyDescent="0.3">
      <c r="A1515" t="s">
        <v>4028</v>
      </c>
      <c r="B1515">
        <v>122</v>
      </c>
      <c r="C1515">
        <v>94</v>
      </c>
      <c r="D1515">
        <v>1247453</v>
      </c>
      <c r="E1515" t="s">
        <v>1289</v>
      </c>
      <c r="F1515" t="s">
        <v>459</v>
      </c>
      <c r="G1515" t="s">
        <v>6727</v>
      </c>
      <c r="H1515">
        <v>11202</v>
      </c>
      <c r="I1515">
        <v>123</v>
      </c>
      <c r="J1515" t="s">
        <v>19</v>
      </c>
      <c r="K1515" t="s">
        <v>31</v>
      </c>
      <c r="L1515">
        <v>2800000</v>
      </c>
      <c r="M1515">
        <v>2005</v>
      </c>
      <c r="N1515">
        <v>6.8</v>
      </c>
      <c r="O1515" s="4">
        <f t="shared" si="69"/>
        <v>1.2474529999999999</v>
      </c>
      <c r="P1515" s="4">
        <f t="shared" si="70"/>
        <v>2.8</v>
      </c>
      <c r="Q1515" s="4">
        <f t="shared" si="71"/>
        <v>-1.5525469999999999</v>
      </c>
    </row>
    <row r="1516" spans="1:17" x14ac:dyDescent="0.3">
      <c r="A1516" t="s">
        <v>5916</v>
      </c>
      <c r="B1516">
        <v>193</v>
      </c>
      <c r="C1516">
        <v>100</v>
      </c>
      <c r="D1516">
        <v>11529368</v>
      </c>
      <c r="E1516" t="s">
        <v>7801</v>
      </c>
      <c r="F1516" t="s">
        <v>7802</v>
      </c>
      <c r="G1516" t="s">
        <v>7803</v>
      </c>
      <c r="H1516">
        <v>85028</v>
      </c>
      <c r="I1516">
        <v>404</v>
      </c>
      <c r="J1516" t="s">
        <v>19</v>
      </c>
      <c r="K1516" t="s">
        <v>20</v>
      </c>
      <c r="L1516">
        <v>65000</v>
      </c>
      <c r="M1516">
        <v>2004</v>
      </c>
      <c r="N1516">
        <v>7.3</v>
      </c>
      <c r="O1516" s="4">
        <f t="shared" si="69"/>
        <v>11.529368</v>
      </c>
      <c r="P1516" s="4">
        <f t="shared" si="70"/>
        <v>6.5000000000000002E-2</v>
      </c>
      <c r="Q1516" s="4">
        <f t="shared" si="71"/>
        <v>11.464368</v>
      </c>
    </row>
    <row r="1517" spans="1:17" x14ac:dyDescent="0.3">
      <c r="A1517" t="s">
        <v>5104</v>
      </c>
      <c r="B1517">
        <v>58</v>
      </c>
      <c r="C1517">
        <v>134</v>
      </c>
      <c r="D1517">
        <v>22954968</v>
      </c>
      <c r="E1517" t="s">
        <v>129</v>
      </c>
      <c r="F1517" t="s">
        <v>429</v>
      </c>
      <c r="G1517" t="s">
        <v>5226</v>
      </c>
      <c r="H1517">
        <v>45703</v>
      </c>
      <c r="I1517">
        <v>156</v>
      </c>
      <c r="J1517" t="s">
        <v>19</v>
      </c>
      <c r="K1517" t="s">
        <v>31</v>
      </c>
      <c r="L1517">
        <v>11500000</v>
      </c>
      <c r="M1517">
        <v>1993</v>
      </c>
      <c r="N1517">
        <v>7.9</v>
      </c>
      <c r="O1517" s="4">
        <f t="shared" si="69"/>
        <v>22.954968000000001</v>
      </c>
      <c r="P1517" s="4">
        <f t="shared" si="70"/>
        <v>11.5</v>
      </c>
      <c r="Q1517" s="4">
        <f t="shared" si="71"/>
        <v>11.454968000000001</v>
      </c>
    </row>
    <row r="1518" spans="1:17" hidden="1" x14ac:dyDescent="0.3">
      <c r="A1518" t="s">
        <v>6907</v>
      </c>
      <c r="B1518">
        <v>39</v>
      </c>
      <c r="C1518">
        <v>106</v>
      </c>
      <c r="D1518">
        <v>886410</v>
      </c>
      <c r="E1518" t="s">
        <v>2959</v>
      </c>
      <c r="F1518" t="s">
        <v>6908</v>
      </c>
      <c r="G1518" t="s">
        <v>6909</v>
      </c>
      <c r="H1518">
        <v>1024</v>
      </c>
      <c r="I1518">
        <v>494</v>
      </c>
      <c r="J1518" t="s">
        <v>1391</v>
      </c>
      <c r="K1518" t="s">
        <v>1447</v>
      </c>
      <c r="L1518">
        <v>3500000</v>
      </c>
      <c r="M1518">
        <v>1998</v>
      </c>
      <c r="N1518">
        <v>6.8</v>
      </c>
      <c r="O1518" s="4">
        <f t="shared" si="69"/>
        <v>0.88641000000000003</v>
      </c>
      <c r="P1518" s="4">
        <f t="shared" si="70"/>
        <v>3.5</v>
      </c>
      <c r="Q1518" s="4">
        <f t="shared" si="71"/>
        <v>-2.6135899999999999</v>
      </c>
    </row>
    <row r="1519" spans="1:17" x14ac:dyDescent="0.3">
      <c r="A1519" t="s">
        <v>1755</v>
      </c>
      <c r="B1519">
        <v>151</v>
      </c>
      <c r="C1519">
        <v>124</v>
      </c>
      <c r="D1519">
        <v>36447959</v>
      </c>
      <c r="E1519" t="s">
        <v>855</v>
      </c>
      <c r="F1519" t="s">
        <v>341</v>
      </c>
      <c r="G1519" t="s">
        <v>4090</v>
      </c>
      <c r="H1519">
        <v>35833</v>
      </c>
      <c r="I1519">
        <v>96</v>
      </c>
      <c r="J1519" t="s">
        <v>19</v>
      </c>
      <c r="K1519" t="s">
        <v>20</v>
      </c>
      <c r="L1519">
        <v>25000000</v>
      </c>
      <c r="M1519">
        <v>2014</v>
      </c>
      <c r="N1519">
        <v>7</v>
      </c>
      <c r="O1519" s="4">
        <f t="shared" si="69"/>
        <v>36.447958999999997</v>
      </c>
      <c r="P1519" s="4">
        <f t="shared" si="70"/>
        <v>25</v>
      </c>
      <c r="Q1519" s="4">
        <f t="shared" si="71"/>
        <v>11.447958999999997</v>
      </c>
    </row>
    <row r="1520" spans="1:17" x14ac:dyDescent="0.3">
      <c r="A1520" t="s">
        <v>5216</v>
      </c>
      <c r="B1520">
        <v>160</v>
      </c>
      <c r="C1520">
        <v>90</v>
      </c>
      <c r="D1520">
        <v>26421314</v>
      </c>
      <c r="E1520" t="s">
        <v>5217</v>
      </c>
      <c r="F1520" t="s">
        <v>5218</v>
      </c>
      <c r="G1520" t="s">
        <v>5219</v>
      </c>
      <c r="H1520">
        <v>28964</v>
      </c>
      <c r="I1520">
        <v>457</v>
      </c>
      <c r="J1520" t="s">
        <v>19</v>
      </c>
      <c r="K1520" t="s">
        <v>20</v>
      </c>
      <c r="L1520">
        <v>15000000</v>
      </c>
      <c r="M1520">
        <v>2000</v>
      </c>
      <c r="N1520">
        <v>4</v>
      </c>
      <c r="O1520" s="4">
        <f t="shared" si="69"/>
        <v>26.421313999999999</v>
      </c>
      <c r="P1520" s="4">
        <f t="shared" si="70"/>
        <v>15</v>
      </c>
      <c r="Q1520" s="4">
        <f t="shared" si="71"/>
        <v>11.421313999999999</v>
      </c>
    </row>
    <row r="1521" spans="1:17" x14ac:dyDescent="0.3">
      <c r="A1521" t="s">
        <v>3660</v>
      </c>
      <c r="B1521">
        <v>82</v>
      </c>
      <c r="C1521">
        <v>111</v>
      </c>
      <c r="D1521">
        <v>41407470</v>
      </c>
      <c r="E1521" t="s">
        <v>1904</v>
      </c>
      <c r="F1521" t="s">
        <v>1133</v>
      </c>
      <c r="G1521" t="s">
        <v>3661</v>
      </c>
      <c r="H1521">
        <v>43378</v>
      </c>
      <c r="I1521">
        <v>292</v>
      </c>
      <c r="J1521" t="s">
        <v>19</v>
      </c>
      <c r="K1521" t="s">
        <v>20</v>
      </c>
      <c r="L1521">
        <v>30000000</v>
      </c>
      <c r="M1521">
        <v>2003</v>
      </c>
      <c r="N1521">
        <v>7.6</v>
      </c>
      <c r="O1521" s="4">
        <f t="shared" si="69"/>
        <v>41.407470000000004</v>
      </c>
      <c r="P1521" s="4">
        <f t="shared" si="70"/>
        <v>30</v>
      </c>
      <c r="Q1521" s="4">
        <f t="shared" si="71"/>
        <v>11.407470000000004</v>
      </c>
    </row>
    <row r="1522" spans="1:17" hidden="1" x14ac:dyDescent="0.3">
      <c r="A1522" t="s">
        <v>876</v>
      </c>
      <c r="B1522">
        <v>110</v>
      </c>
      <c r="C1522">
        <v>108</v>
      </c>
      <c r="D1522">
        <v>26525834</v>
      </c>
      <c r="E1522" t="s">
        <v>753</v>
      </c>
      <c r="F1522" t="s">
        <v>876</v>
      </c>
      <c r="G1522" t="s">
        <v>3700</v>
      </c>
      <c r="H1522">
        <v>21998</v>
      </c>
      <c r="I1522">
        <v>227</v>
      </c>
      <c r="J1522" t="s">
        <v>19</v>
      </c>
      <c r="K1522" t="s">
        <v>20</v>
      </c>
      <c r="L1522">
        <v>30000000</v>
      </c>
      <c r="M1522">
        <v>1998</v>
      </c>
      <c r="N1522">
        <v>6.8</v>
      </c>
      <c r="O1522" s="4">
        <f t="shared" si="69"/>
        <v>26.525834</v>
      </c>
      <c r="P1522" s="4">
        <f t="shared" si="70"/>
        <v>30</v>
      </c>
      <c r="Q1522" s="4">
        <f t="shared" si="71"/>
        <v>-3.4741660000000003</v>
      </c>
    </row>
    <row r="1523" spans="1:17" hidden="1" x14ac:dyDescent="0.3">
      <c r="A1523" t="s">
        <v>6502</v>
      </c>
      <c r="B1523">
        <v>53</v>
      </c>
      <c r="C1523">
        <v>152</v>
      </c>
      <c r="D1523">
        <v>14873</v>
      </c>
      <c r="E1523" t="s">
        <v>6868</v>
      </c>
      <c r="F1523" t="s">
        <v>767</v>
      </c>
      <c r="G1523" t="s">
        <v>6869</v>
      </c>
      <c r="H1523">
        <v>5294</v>
      </c>
      <c r="I1523">
        <v>67</v>
      </c>
      <c r="J1523" t="s">
        <v>19</v>
      </c>
      <c r="K1523" t="s">
        <v>20</v>
      </c>
      <c r="L1523">
        <v>3800000</v>
      </c>
      <c r="M1523">
        <v>1965</v>
      </c>
      <c r="N1523">
        <v>6.8</v>
      </c>
      <c r="O1523" s="4">
        <f t="shared" si="69"/>
        <v>1.4873000000000001E-2</v>
      </c>
      <c r="P1523" s="4">
        <f t="shared" si="70"/>
        <v>3.8</v>
      </c>
      <c r="Q1523" s="4">
        <f t="shared" si="71"/>
        <v>-3.7851269999999997</v>
      </c>
    </row>
    <row r="1524" spans="1:17" hidden="1" x14ac:dyDescent="0.3">
      <c r="A1524" t="s">
        <v>5564</v>
      </c>
      <c r="B1524">
        <v>19</v>
      </c>
      <c r="C1524">
        <v>103</v>
      </c>
      <c r="D1524">
        <v>1100000</v>
      </c>
      <c r="E1524" t="s">
        <v>1007</v>
      </c>
      <c r="F1524" t="s">
        <v>4046</v>
      </c>
      <c r="G1524" t="s">
        <v>6687</v>
      </c>
      <c r="H1524">
        <v>3665</v>
      </c>
      <c r="I1524">
        <v>39</v>
      </c>
      <c r="J1524" t="s">
        <v>19</v>
      </c>
      <c r="K1524" t="s">
        <v>20</v>
      </c>
      <c r="L1524">
        <v>5000000</v>
      </c>
      <c r="M1524">
        <v>1992</v>
      </c>
      <c r="N1524">
        <v>6.8</v>
      </c>
      <c r="O1524" s="4">
        <f t="shared" si="69"/>
        <v>1.1000000000000001</v>
      </c>
      <c r="P1524" s="4">
        <f t="shared" si="70"/>
        <v>5</v>
      </c>
      <c r="Q1524" s="4">
        <f t="shared" si="71"/>
        <v>-3.9</v>
      </c>
    </row>
    <row r="1525" spans="1:17" hidden="1" x14ac:dyDescent="0.3">
      <c r="A1525" t="s">
        <v>4704</v>
      </c>
      <c r="B1525">
        <v>262</v>
      </c>
      <c r="C1525">
        <v>150</v>
      </c>
      <c r="D1525">
        <v>3958500</v>
      </c>
      <c r="E1525" t="s">
        <v>2726</v>
      </c>
      <c r="F1525" t="s">
        <v>4707</v>
      </c>
      <c r="G1525" t="s">
        <v>5430</v>
      </c>
      <c r="H1525">
        <v>17933</v>
      </c>
      <c r="I1525">
        <v>165</v>
      </c>
      <c r="J1525" t="s">
        <v>19</v>
      </c>
      <c r="K1525" t="s">
        <v>31</v>
      </c>
      <c r="L1525">
        <v>8200000</v>
      </c>
      <c r="M1525">
        <v>2014</v>
      </c>
      <c r="N1525">
        <v>6.8</v>
      </c>
      <c r="O1525" s="4">
        <f t="shared" si="69"/>
        <v>3.9584999999999999</v>
      </c>
      <c r="P1525" s="4">
        <f t="shared" si="70"/>
        <v>8.1999999999999993</v>
      </c>
      <c r="Q1525" s="4">
        <f t="shared" si="71"/>
        <v>-4.2414999999999994</v>
      </c>
    </row>
    <row r="1526" spans="1:17" hidden="1" x14ac:dyDescent="0.3">
      <c r="A1526" t="s">
        <v>1000</v>
      </c>
      <c r="B1526">
        <v>158</v>
      </c>
      <c r="C1526">
        <v>99</v>
      </c>
      <c r="D1526">
        <v>2344847</v>
      </c>
      <c r="E1526" t="s">
        <v>1839</v>
      </c>
      <c r="F1526" t="s">
        <v>439</v>
      </c>
      <c r="G1526" t="s">
        <v>6339</v>
      </c>
      <c r="H1526">
        <v>18561</v>
      </c>
      <c r="I1526">
        <v>119</v>
      </c>
      <c r="J1526" t="s">
        <v>19</v>
      </c>
      <c r="K1526" t="s">
        <v>20</v>
      </c>
      <c r="L1526">
        <v>7000000</v>
      </c>
      <c r="M1526">
        <v>2008</v>
      </c>
      <c r="N1526">
        <v>6.8</v>
      </c>
      <c r="O1526" s="4">
        <f t="shared" si="69"/>
        <v>2.3448470000000001</v>
      </c>
      <c r="P1526" s="4">
        <f t="shared" si="70"/>
        <v>7</v>
      </c>
      <c r="Q1526" s="4">
        <f t="shared" si="71"/>
        <v>-4.6551530000000003</v>
      </c>
    </row>
    <row r="1527" spans="1:17" hidden="1" x14ac:dyDescent="0.3">
      <c r="A1527" t="s">
        <v>5230</v>
      </c>
      <c r="B1527">
        <v>84</v>
      </c>
      <c r="C1527">
        <v>97</v>
      </c>
      <c r="D1527">
        <v>1029017</v>
      </c>
      <c r="E1527" t="s">
        <v>129</v>
      </c>
      <c r="F1527" t="s">
        <v>256</v>
      </c>
      <c r="G1527" t="s">
        <v>6412</v>
      </c>
      <c r="H1527">
        <v>12049</v>
      </c>
      <c r="I1527">
        <v>135</v>
      </c>
      <c r="J1527" t="s">
        <v>19</v>
      </c>
      <c r="K1527" t="s">
        <v>20</v>
      </c>
      <c r="L1527">
        <v>6500000</v>
      </c>
      <c r="M1527">
        <v>2004</v>
      </c>
      <c r="N1527">
        <v>6.8</v>
      </c>
      <c r="O1527" s="4">
        <f t="shared" si="69"/>
        <v>1.0290170000000001</v>
      </c>
      <c r="P1527" s="4">
        <f t="shared" si="70"/>
        <v>6.5</v>
      </c>
      <c r="Q1527" s="4">
        <f t="shared" si="71"/>
        <v>-5.4709830000000004</v>
      </c>
    </row>
    <row r="1528" spans="1:17" x14ac:dyDescent="0.3">
      <c r="A1528" t="s">
        <v>3182</v>
      </c>
      <c r="B1528">
        <v>153</v>
      </c>
      <c r="C1528">
        <v>155</v>
      </c>
      <c r="D1528">
        <v>26384919</v>
      </c>
      <c r="E1528" t="s">
        <v>1671</v>
      </c>
      <c r="F1528" t="s">
        <v>153</v>
      </c>
      <c r="G1528" t="s">
        <v>5228</v>
      </c>
      <c r="H1528">
        <v>189032</v>
      </c>
      <c r="I1528">
        <v>560</v>
      </c>
      <c r="J1528" t="s">
        <v>19</v>
      </c>
      <c r="K1528" t="s">
        <v>20</v>
      </c>
      <c r="L1528">
        <v>15000000</v>
      </c>
      <c r="M1528">
        <v>1997</v>
      </c>
      <c r="N1528">
        <v>7.9</v>
      </c>
      <c r="O1528" s="4">
        <f t="shared" si="69"/>
        <v>26.384919</v>
      </c>
      <c r="P1528" s="4">
        <f t="shared" si="70"/>
        <v>15</v>
      </c>
      <c r="Q1528" s="4">
        <f t="shared" si="71"/>
        <v>11.384919</v>
      </c>
    </row>
    <row r="1529" spans="1:17" x14ac:dyDescent="0.3">
      <c r="A1529" t="s">
        <v>2963</v>
      </c>
      <c r="B1529">
        <v>221</v>
      </c>
      <c r="C1529">
        <v>97</v>
      </c>
      <c r="D1529">
        <v>21371425</v>
      </c>
      <c r="E1529" t="s">
        <v>1405</v>
      </c>
      <c r="F1529" t="s">
        <v>1816</v>
      </c>
      <c r="G1529" t="s">
        <v>5897</v>
      </c>
      <c r="H1529">
        <v>76199</v>
      </c>
      <c r="I1529">
        <v>944</v>
      </c>
      <c r="J1529" t="s">
        <v>19</v>
      </c>
      <c r="K1529" t="s">
        <v>20</v>
      </c>
      <c r="L1529">
        <v>10000000</v>
      </c>
      <c r="M1529">
        <v>2010</v>
      </c>
      <c r="N1529">
        <v>4.4000000000000004</v>
      </c>
      <c r="O1529" s="4">
        <f t="shared" si="69"/>
        <v>21.371424999999999</v>
      </c>
      <c r="P1529" s="4">
        <f t="shared" si="70"/>
        <v>10</v>
      </c>
      <c r="Q1529" s="4">
        <f t="shared" si="71"/>
        <v>11.371424999999999</v>
      </c>
    </row>
    <row r="1530" spans="1:17" hidden="1" x14ac:dyDescent="0.3">
      <c r="A1530" t="s">
        <v>2423</v>
      </c>
      <c r="B1530">
        <v>52</v>
      </c>
      <c r="C1530">
        <v>115</v>
      </c>
      <c r="D1530">
        <v>529766</v>
      </c>
      <c r="E1530" t="s">
        <v>1007</v>
      </c>
      <c r="F1530" t="s">
        <v>166</v>
      </c>
      <c r="G1530" t="s">
        <v>5339</v>
      </c>
      <c r="H1530">
        <v>22345</v>
      </c>
      <c r="I1530">
        <v>144</v>
      </c>
      <c r="J1530" t="s">
        <v>19</v>
      </c>
      <c r="K1530" t="s">
        <v>20</v>
      </c>
      <c r="L1530">
        <v>7000000</v>
      </c>
      <c r="M1530">
        <v>1995</v>
      </c>
      <c r="N1530">
        <v>6.8</v>
      </c>
      <c r="O1530" s="4">
        <f t="shared" si="69"/>
        <v>0.52976599999999996</v>
      </c>
      <c r="P1530" s="4">
        <f t="shared" si="70"/>
        <v>7</v>
      </c>
      <c r="Q1530" s="4">
        <f t="shared" si="71"/>
        <v>-6.4702339999999996</v>
      </c>
    </row>
    <row r="1531" spans="1:17" x14ac:dyDescent="0.3">
      <c r="A1531" t="s">
        <v>1018</v>
      </c>
      <c r="B1531">
        <v>140</v>
      </c>
      <c r="C1531">
        <v>85</v>
      </c>
      <c r="D1531">
        <v>66365290</v>
      </c>
      <c r="E1531" t="s">
        <v>872</v>
      </c>
      <c r="F1531" t="s">
        <v>55</v>
      </c>
      <c r="G1531" t="s">
        <v>2208</v>
      </c>
      <c r="H1531">
        <v>56874</v>
      </c>
      <c r="I1531">
        <v>358</v>
      </c>
      <c r="J1531" t="s">
        <v>19</v>
      </c>
      <c r="K1531" t="s">
        <v>20</v>
      </c>
      <c r="L1531">
        <v>55000000</v>
      </c>
      <c r="M1531">
        <v>1999</v>
      </c>
      <c r="N1531">
        <v>6.4</v>
      </c>
      <c r="O1531" s="4">
        <f t="shared" si="69"/>
        <v>66.365290000000002</v>
      </c>
      <c r="P1531" s="4">
        <f t="shared" si="70"/>
        <v>55</v>
      </c>
      <c r="Q1531" s="4">
        <f t="shared" si="71"/>
        <v>11.365290000000002</v>
      </c>
    </row>
    <row r="1532" spans="1:17" hidden="1" x14ac:dyDescent="0.3">
      <c r="A1532" t="s">
        <v>6212</v>
      </c>
      <c r="B1532">
        <v>23</v>
      </c>
      <c r="C1532">
        <v>106</v>
      </c>
      <c r="D1532">
        <v>532190</v>
      </c>
      <c r="E1532" t="s">
        <v>3128</v>
      </c>
      <c r="F1532" t="s">
        <v>2136</v>
      </c>
      <c r="G1532" t="s">
        <v>6213</v>
      </c>
      <c r="H1532">
        <v>5673</v>
      </c>
      <c r="I1532">
        <v>37</v>
      </c>
      <c r="J1532" t="s">
        <v>19</v>
      </c>
      <c r="K1532" t="s">
        <v>20</v>
      </c>
      <c r="L1532">
        <v>8000000</v>
      </c>
      <c r="M1532">
        <v>1997</v>
      </c>
      <c r="N1532">
        <v>6.8</v>
      </c>
      <c r="O1532" s="4">
        <f t="shared" si="69"/>
        <v>0.53219000000000005</v>
      </c>
      <c r="P1532" s="4">
        <f t="shared" si="70"/>
        <v>8</v>
      </c>
      <c r="Q1532" s="4">
        <f t="shared" si="71"/>
        <v>-7.4678100000000001</v>
      </c>
    </row>
    <row r="1533" spans="1:17" x14ac:dyDescent="0.3">
      <c r="A1533" t="s">
        <v>842</v>
      </c>
      <c r="B1533">
        <v>167</v>
      </c>
      <c r="C1533">
        <v>113</v>
      </c>
      <c r="D1533">
        <v>91188905</v>
      </c>
      <c r="E1533" t="s">
        <v>1345</v>
      </c>
      <c r="F1533" t="s">
        <v>138</v>
      </c>
      <c r="G1533" t="s">
        <v>1346</v>
      </c>
      <c r="H1533">
        <v>58184</v>
      </c>
      <c r="I1533">
        <v>805</v>
      </c>
      <c r="J1533" t="s">
        <v>19</v>
      </c>
      <c r="K1533" t="s">
        <v>20</v>
      </c>
      <c r="L1533">
        <v>80000000</v>
      </c>
      <c r="M1533">
        <v>1999</v>
      </c>
      <c r="N1533">
        <v>4.9000000000000004</v>
      </c>
      <c r="O1533" s="4">
        <f t="shared" si="69"/>
        <v>91.188905000000005</v>
      </c>
      <c r="P1533" s="4">
        <f t="shared" si="70"/>
        <v>80</v>
      </c>
      <c r="Q1533" s="4">
        <f t="shared" si="71"/>
        <v>11.188905000000005</v>
      </c>
    </row>
    <row r="1534" spans="1:17" x14ac:dyDescent="0.3">
      <c r="A1534" t="s">
        <v>2161</v>
      </c>
      <c r="B1534">
        <v>258</v>
      </c>
      <c r="C1534">
        <v>113</v>
      </c>
      <c r="D1534">
        <v>31146570</v>
      </c>
      <c r="E1534" t="s">
        <v>1962</v>
      </c>
      <c r="F1534" t="s">
        <v>81</v>
      </c>
      <c r="G1534" t="s">
        <v>4553</v>
      </c>
      <c r="H1534">
        <v>55441</v>
      </c>
      <c r="I1534">
        <v>165</v>
      </c>
      <c r="J1534" t="s">
        <v>19</v>
      </c>
      <c r="K1534" t="s">
        <v>20</v>
      </c>
      <c r="L1534">
        <v>20000000</v>
      </c>
      <c r="M1534">
        <v>2010</v>
      </c>
      <c r="N1534">
        <v>6.9</v>
      </c>
      <c r="O1534" s="4">
        <f t="shared" si="69"/>
        <v>31.146570000000001</v>
      </c>
      <c r="P1534" s="4">
        <f t="shared" si="70"/>
        <v>20</v>
      </c>
      <c r="Q1534" s="4">
        <f t="shared" si="71"/>
        <v>11.146570000000001</v>
      </c>
    </row>
    <row r="1535" spans="1:17" hidden="1" x14ac:dyDescent="0.3">
      <c r="A1535" t="s">
        <v>2083</v>
      </c>
      <c r="B1535">
        <v>104</v>
      </c>
      <c r="C1535">
        <v>112</v>
      </c>
      <c r="D1535">
        <v>3169424</v>
      </c>
      <c r="E1535" t="s">
        <v>1839</v>
      </c>
      <c r="F1535" t="s">
        <v>84</v>
      </c>
      <c r="G1535" t="s">
        <v>5526</v>
      </c>
      <c r="H1535">
        <v>18442</v>
      </c>
      <c r="I1535">
        <v>59</v>
      </c>
      <c r="J1535" t="s">
        <v>19</v>
      </c>
      <c r="K1535" t="s">
        <v>20</v>
      </c>
      <c r="L1535">
        <v>13000000</v>
      </c>
      <c r="M1535">
        <v>2007</v>
      </c>
      <c r="N1535">
        <v>6.8</v>
      </c>
      <c r="O1535" s="4">
        <f t="shared" si="69"/>
        <v>3.1694239999999998</v>
      </c>
      <c r="P1535" s="4">
        <f t="shared" si="70"/>
        <v>13</v>
      </c>
      <c r="Q1535" s="4">
        <f t="shared" si="71"/>
        <v>-9.8305760000000006</v>
      </c>
    </row>
    <row r="1536" spans="1:17" x14ac:dyDescent="0.3">
      <c r="A1536" t="s">
        <v>1313</v>
      </c>
      <c r="B1536">
        <v>120</v>
      </c>
      <c r="C1536">
        <v>101</v>
      </c>
      <c r="D1536">
        <v>38122105</v>
      </c>
      <c r="E1536" t="s">
        <v>746</v>
      </c>
      <c r="F1536" t="s">
        <v>3671</v>
      </c>
      <c r="G1536" t="s">
        <v>3673</v>
      </c>
      <c r="H1536">
        <v>112669</v>
      </c>
      <c r="I1536">
        <v>226</v>
      </c>
      <c r="J1536" t="s">
        <v>19</v>
      </c>
      <c r="K1536" t="s">
        <v>20</v>
      </c>
      <c r="L1536">
        <v>27000000</v>
      </c>
      <c r="M1536">
        <v>1987</v>
      </c>
      <c r="N1536">
        <v>6.6</v>
      </c>
      <c r="O1536" s="4">
        <f t="shared" si="69"/>
        <v>38.122104999999998</v>
      </c>
      <c r="P1536" s="4">
        <f t="shared" si="70"/>
        <v>27</v>
      </c>
      <c r="Q1536" s="4">
        <f t="shared" si="71"/>
        <v>11.122104999999998</v>
      </c>
    </row>
    <row r="1537" spans="1:17" x14ac:dyDescent="0.3">
      <c r="A1537" t="s">
        <v>610</v>
      </c>
      <c r="B1537">
        <v>163</v>
      </c>
      <c r="C1537">
        <v>87</v>
      </c>
      <c r="D1537">
        <v>43095600</v>
      </c>
      <c r="E1537" t="s">
        <v>201</v>
      </c>
      <c r="F1537" t="s">
        <v>202</v>
      </c>
      <c r="G1537" t="s">
        <v>3519</v>
      </c>
      <c r="H1537">
        <v>156267</v>
      </c>
      <c r="I1537">
        <v>340</v>
      </c>
      <c r="J1537" t="s">
        <v>19</v>
      </c>
      <c r="K1537" t="s">
        <v>774</v>
      </c>
      <c r="L1537">
        <v>32000000</v>
      </c>
      <c r="M1537">
        <v>2005</v>
      </c>
      <c r="N1537">
        <v>6.3</v>
      </c>
      <c r="O1537" s="4">
        <f t="shared" si="69"/>
        <v>43.095599999999997</v>
      </c>
      <c r="P1537" s="4">
        <f t="shared" si="70"/>
        <v>32</v>
      </c>
      <c r="Q1537" s="4">
        <f t="shared" si="71"/>
        <v>11.095599999999997</v>
      </c>
    </row>
    <row r="1538" spans="1:17" x14ac:dyDescent="0.3">
      <c r="A1538" t="s">
        <v>100</v>
      </c>
      <c r="B1538">
        <v>446</v>
      </c>
      <c r="C1538">
        <v>201</v>
      </c>
      <c r="D1538">
        <v>218051260</v>
      </c>
      <c r="E1538" t="s">
        <v>125</v>
      </c>
      <c r="F1538" t="s">
        <v>126</v>
      </c>
      <c r="G1538" t="s">
        <v>127</v>
      </c>
      <c r="H1538">
        <v>316018</v>
      </c>
      <c r="I1538">
        <v>2618</v>
      </c>
      <c r="J1538" t="s">
        <v>19</v>
      </c>
      <c r="K1538" t="s">
        <v>105</v>
      </c>
      <c r="L1538">
        <v>207000000</v>
      </c>
      <c r="M1538">
        <v>2005</v>
      </c>
      <c r="N1538">
        <v>7.2</v>
      </c>
      <c r="O1538" s="4">
        <f t="shared" ref="O1538:O1601" si="72">D1538/1000000</f>
        <v>218.05126000000001</v>
      </c>
      <c r="P1538" s="4">
        <f t="shared" ref="P1538:P1601" si="73">L1538/1000000</f>
        <v>207</v>
      </c>
      <c r="Q1538" s="4">
        <f t="shared" ref="Q1538:Q1601" si="74">O1538-P1538</f>
        <v>11.051260000000013</v>
      </c>
    </row>
    <row r="1539" spans="1:17" x14ac:dyDescent="0.3">
      <c r="A1539" t="s">
        <v>3196</v>
      </c>
      <c r="B1539">
        <v>139</v>
      </c>
      <c r="C1539">
        <v>96</v>
      </c>
      <c r="D1539">
        <v>48006503</v>
      </c>
      <c r="E1539" t="s">
        <v>442</v>
      </c>
      <c r="F1539" t="s">
        <v>362</v>
      </c>
      <c r="G1539" t="s">
        <v>3197</v>
      </c>
      <c r="H1539">
        <v>28109</v>
      </c>
      <c r="I1539">
        <v>110</v>
      </c>
      <c r="J1539" t="s">
        <v>19</v>
      </c>
      <c r="K1539" t="s">
        <v>20</v>
      </c>
      <c r="L1539">
        <v>37000000</v>
      </c>
      <c r="M1539">
        <v>2008</v>
      </c>
      <c r="N1539">
        <v>6</v>
      </c>
      <c r="O1539" s="4">
        <f t="shared" si="72"/>
        <v>48.006503000000002</v>
      </c>
      <c r="P1539" s="4">
        <f t="shared" si="73"/>
        <v>37</v>
      </c>
      <c r="Q1539" s="4">
        <f t="shared" si="74"/>
        <v>11.006503000000002</v>
      </c>
    </row>
    <row r="1540" spans="1:17" hidden="1" x14ac:dyDescent="0.3">
      <c r="A1540" t="s">
        <v>5800</v>
      </c>
      <c r="B1540">
        <v>78</v>
      </c>
      <c r="C1540">
        <v>104</v>
      </c>
      <c r="D1540">
        <v>352786</v>
      </c>
      <c r="E1540" t="s">
        <v>2058</v>
      </c>
      <c r="F1540" t="s">
        <v>5801</v>
      </c>
      <c r="G1540" t="s">
        <v>5802</v>
      </c>
      <c r="H1540">
        <v>11132</v>
      </c>
      <c r="I1540">
        <v>86</v>
      </c>
      <c r="J1540" t="s">
        <v>19</v>
      </c>
      <c r="K1540" t="s">
        <v>20</v>
      </c>
      <c r="L1540">
        <v>11000000</v>
      </c>
      <c r="M1540">
        <v>2006</v>
      </c>
      <c r="N1540">
        <v>6.8</v>
      </c>
      <c r="O1540" s="4">
        <f t="shared" si="72"/>
        <v>0.35278599999999999</v>
      </c>
      <c r="P1540" s="4">
        <f t="shared" si="73"/>
        <v>11</v>
      </c>
      <c r="Q1540" s="4">
        <f t="shared" si="74"/>
        <v>-10.647214</v>
      </c>
    </row>
    <row r="1541" spans="1:17" x14ac:dyDescent="0.3">
      <c r="A1541" t="s">
        <v>7251</v>
      </c>
      <c r="B1541">
        <v>663</v>
      </c>
      <c r="C1541">
        <v>93</v>
      </c>
      <c r="D1541">
        <v>12784397</v>
      </c>
      <c r="E1541" t="s">
        <v>2489</v>
      </c>
      <c r="F1541" t="s">
        <v>1814</v>
      </c>
      <c r="G1541" t="s">
        <v>7252</v>
      </c>
      <c r="H1541">
        <v>70336</v>
      </c>
      <c r="I1541">
        <v>269</v>
      </c>
      <c r="J1541" t="s">
        <v>19</v>
      </c>
      <c r="K1541" t="s">
        <v>20</v>
      </c>
      <c r="L1541">
        <v>1800000</v>
      </c>
      <c r="M1541">
        <v>2012</v>
      </c>
      <c r="N1541">
        <v>7.3</v>
      </c>
      <c r="O1541" s="4">
        <f t="shared" si="72"/>
        <v>12.784397</v>
      </c>
      <c r="P1541" s="4">
        <f t="shared" si="73"/>
        <v>1.8</v>
      </c>
      <c r="Q1541" s="4">
        <f t="shared" si="74"/>
        <v>10.984397</v>
      </c>
    </row>
    <row r="1542" spans="1:17" x14ac:dyDescent="0.3">
      <c r="A1542" t="s">
        <v>2115</v>
      </c>
      <c r="B1542">
        <v>128</v>
      </c>
      <c r="C1542">
        <v>121</v>
      </c>
      <c r="D1542">
        <v>22905674</v>
      </c>
      <c r="E1542" t="s">
        <v>1007</v>
      </c>
      <c r="F1542" t="s">
        <v>629</v>
      </c>
      <c r="G1542" t="s">
        <v>5647</v>
      </c>
      <c r="H1542">
        <v>121676</v>
      </c>
      <c r="I1542">
        <v>290</v>
      </c>
      <c r="J1542" t="s">
        <v>19</v>
      </c>
      <c r="K1542" t="s">
        <v>20</v>
      </c>
      <c r="L1542">
        <v>12000000</v>
      </c>
      <c r="M1542">
        <v>1998</v>
      </c>
      <c r="N1542">
        <v>7.4</v>
      </c>
      <c r="O1542" s="4">
        <f t="shared" si="72"/>
        <v>22.905674000000001</v>
      </c>
      <c r="P1542" s="4">
        <f t="shared" si="73"/>
        <v>12</v>
      </c>
      <c r="Q1542" s="4">
        <f t="shared" si="74"/>
        <v>10.905674000000001</v>
      </c>
    </row>
    <row r="1543" spans="1:17" hidden="1" x14ac:dyDescent="0.3">
      <c r="A1543" t="s">
        <v>2374</v>
      </c>
      <c r="B1543">
        <v>123</v>
      </c>
      <c r="C1543">
        <v>111</v>
      </c>
      <c r="D1543">
        <v>548934</v>
      </c>
      <c r="E1543" t="s">
        <v>1856</v>
      </c>
      <c r="F1543" t="s">
        <v>657</v>
      </c>
      <c r="G1543" t="s">
        <v>5715</v>
      </c>
      <c r="H1543">
        <v>16863</v>
      </c>
      <c r="I1543">
        <v>57</v>
      </c>
      <c r="J1543" t="s">
        <v>19</v>
      </c>
      <c r="K1543" t="s">
        <v>3523</v>
      </c>
      <c r="L1543">
        <v>12000000</v>
      </c>
      <c r="M1543">
        <v>2009</v>
      </c>
      <c r="N1543">
        <v>6.8</v>
      </c>
      <c r="O1543" s="4">
        <f t="shared" si="72"/>
        <v>0.54893400000000003</v>
      </c>
      <c r="P1543" s="4">
        <f t="shared" si="73"/>
        <v>12</v>
      </c>
      <c r="Q1543" s="4">
        <f t="shared" si="74"/>
        <v>-11.451066000000001</v>
      </c>
    </row>
    <row r="1544" spans="1:17" x14ac:dyDescent="0.3">
      <c r="A1544" t="s">
        <v>1594</v>
      </c>
      <c r="B1544">
        <v>283</v>
      </c>
      <c r="C1544">
        <v>139</v>
      </c>
      <c r="D1544">
        <v>50859889</v>
      </c>
      <c r="E1544" t="s">
        <v>400</v>
      </c>
      <c r="F1544" t="s">
        <v>2936</v>
      </c>
      <c r="G1544" t="s">
        <v>2937</v>
      </c>
      <c r="H1544">
        <v>236000</v>
      </c>
      <c r="I1544">
        <v>1043</v>
      </c>
      <c r="J1544" t="s">
        <v>2938</v>
      </c>
      <c r="K1544" t="s">
        <v>20</v>
      </c>
      <c r="L1544">
        <v>40000000</v>
      </c>
      <c r="M1544">
        <v>2006</v>
      </c>
      <c r="N1544">
        <v>7.8</v>
      </c>
      <c r="O1544" s="4">
        <f t="shared" si="72"/>
        <v>50.859889000000003</v>
      </c>
      <c r="P1544" s="4">
        <f t="shared" si="73"/>
        <v>40</v>
      </c>
      <c r="Q1544" s="4">
        <f t="shared" si="74"/>
        <v>10.859889000000003</v>
      </c>
    </row>
    <row r="1545" spans="1:17" hidden="1" x14ac:dyDescent="0.3">
      <c r="A1545" t="s">
        <v>5548</v>
      </c>
      <c r="B1545">
        <v>2</v>
      </c>
      <c r="C1545">
        <v>115</v>
      </c>
      <c r="D1545">
        <v>31662</v>
      </c>
      <c r="E1545" t="s">
        <v>562</v>
      </c>
      <c r="F1545" t="s">
        <v>138</v>
      </c>
      <c r="G1545" t="s">
        <v>5549</v>
      </c>
      <c r="H1545">
        <v>90</v>
      </c>
      <c r="I1545">
        <v>1</v>
      </c>
      <c r="J1545" t="s">
        <v>19</v>
      </c>
      <c r="K1545" t="s">
        <v>2626</v>
      </c>
      <c r="L1545">
        <v>12620000</v>
      </c>
      <c r="M1545">
        <v>2016</v>
      </c>
      <c r="N1545">
        <v>6.8</v>
      </c>
      <c r="O1545" s="4">
        <f t="shared" si="72"/>
        <v>3.1662000000000003E-2</v>
      </c>
      <c r="P1545" s="4">
        <f t="shared" si="73"/>
        <v>12.62</v>
      </c>
      <c r="Q1545" s="4">
        <f t="shared" si="74"/>
        <v>-12.588337999999998</v>
      </c>
    </row>
    <row r="1546" spans="1:17" hidden="1" x14ac:dyDescent="0.3">
      <c r="A1546" t="s">
        <v>1539</v>
      </c>
      <c r="B1546">
        <v>64</v>
      </c>
      <c r="C1546">
        <v>109</v>
      </c>
      <c r="D1546">
        <v>4250320</v>
      </c>
      <c r="E1546" t="s">
        <v>4025</v>
      </c>
      <c r="F1546" t="s">
        <v>4873</v>
      </c>
      <c r="G1546" t="s">
        <v>4874</v>
      </c>
      <c r="H1546">
        <v>14870</v>
      </c>
      <c r="I1546">
        <v>86</v>
      </c>
      <c r="J1546" t="s">
        <v>19</v>
      </c>
      <c r="K1546" t="s">
        <v>20</v>
      </c>
      <c r="L1546">
        <v>18000000</v>
      </c>
      <c r="M1546">
        <v>1985</v>
      </c>
      <c r="N1546">
        <v>6.8</v>
      </c>
      <c r="O1546" s="4">
        <f t="shared" si="72"/>
        <v>4.2503200000000003</v>
      </c>
      <c r="P1546" s="4">
        <f t="shared" si="73"/>
        <v>18</v>
      </c>
      <c r="Q1546" s="4">
        <f t="shared" si="74"/>
        <v>-13.74968</v>
      </c>
    </row>
    <row r="1547" spans="1:17" hidden="1" x14ac:dyDescent="0.3">
      <c r="A1547" t="s">
        <v>5141</v>
      </c>
      <c r="B1547">
        <v>60</v>
      </c>
      <c r="C1547">
        <v>102</v>
      </c>
      <c r="D1547">
        <v>317040</v>
      </c>
      <c r="E1547" t="s">
        <v>129</v>
      </c>
      <c r="F1547" t="s">
        <v>319</v>
      </c>
      <c r="G1547" t="s">
        <v>5142</v>
      </c>
      <c r="H1547">
        <v>6723</v>
      </c>
      <c r="I1547">
        <v>36</v>
      </c>
      <c r="J1547" t="s">
        <v>19</v>
      </c>
      <c r="K1547" t="s">
        <v>20</v>
      </c>
      <c r="L1547">
        <v>15500000</v>
      </c>
      <c r="M1547">
        <v>2008</v>
      </c>
      <c r="N1547">
        <v>6.8</v>
      </c>
      <c r="O1547" s="4">
        <f t="shared" si="72"/>
        <v>0.31703999999999999</v>
      </c>
      <c r="P1547" s="4">
        <f t="shared" si="73"/>
        <v>15.5</v>
      </c>
      <c r="Q1547" s="4">
        <f t="shared" si="74"/>
        <v>-15.18296</v>
      </c>
    </row>
    <row r="1548" spans="1:17" x14ac:dyDescent="0.3">
      <c r="A1548" t="s">
        <v>4804</v>
      </c>
      <c r="B1548">
        <v>148</v>
      </c>
      <c r="C1548">
        <v>86</v>
      </c>
      <c r="D1548">
        <v>27854896</v>
      </c>
      <c r="E1548" t="s">
        <v>385</v>
      </c>
      <c r="F1548" t="s">
        <v>2431</v>
      </c>
      <c r="G1548" t="s">
        <v>4979</v>
      </c>
      <c r="H1548">
        <v>64190</v>
      </c>
      <c r="I1548">
        <v>129</v>
      </c>
      <c r="J1548" t="s">
        <v>19</v>
      </c>
      <c r="K1548" t="s">
        <v>20</v>
      </c>
      <c r="L1548">
        <v>17000000</v>
      </c>
      <c r="M1548">
        <v>2011</v>
      </c>
      <c r="N1548">
        <v>5.6</v>
      </c>
      <c r="O1548" s="4">
        <f t="shared" si="72"/>
        <v>27.854896</v>
      </c>
      <c r="P1548" s="4">
        <f t="shared" si="73"/>
        <v>17</v>
      </c>
      <c r="Q1548" s="4">
        <f t="shared" si="74"/>
        <v>10.854896</v>
      </c>
    </row>
    <row r="1549" spans="1:17" x14ac:dyDescent="0.3">
      <c r="A1549" t="s">
        <v>253</v>
      </c>
      <c r="B1549">
        <v>159</v>
      </c>
      <c r="C1549">
        <v>150</v>
      </c>
      <c r="D1549">
        <v>100853835</v>
      </c>
      <c r="E1549" t="s">
        <v>1140</v>
      </c>
      <c r="F1549" t="s">
        <v>374</v>
      </c>
      <c r="G1549" t="s">
        <v>1141</v>
      </c>
      <c r="H1549">
        <v>200556</v>
      </c>
      <c r="I1549">
        <v>611</v>
      </c>
      <c r="J1549" t="s">
        <v>19</v>
      </c>
      <c r="K1549" t="s">
        <v>20</v>
      </c>
      <c r="L1549">
        <v>90000000</v>
      </c>
      <c r="M1549">
        <v>1997</v>
      </c>
      <c r="N1549">
        <v>7.4</v>
      </c>
      <c r="O1549" s="4">
        <f t="shared" si="72"/>
        <v>100.853835</v>
      </c>
      <c r="P1549" s="4">
        <f t="shared" si="73"/>
        <v>90</v>
      </c>
      <c r="Q1549" s="4">
        <f t="shared" si="74"/>
        <v>10.853835000000004</v>
      </c>
    </row>
    <row r="1550" spans="1:17" x14ac:dyDescent="0.3">
      <c r="A1550" t="s">
        <v>3297</v>
      </c>
      <c r="B1550">
        <v>164</v>
      </c>
      <c r="C1550">
        <v>92</v>
      </c>
      <c r="D1550">
        <v>45802315</v>
      </c>
      <c r="E1550" t="s">
        <v>159</v>
      </c>
      <c r="F1550" t="s">
        <v>3298</v>
      </c>
      <c r="G1550" t="s">
        <v>3299</v>
      </c>
      <c r="H1550">
        <v>119974</v>
      </c>
      <c r="I1550">
        <v>169</v>
      </c>
      <c r="J1550" t="s">
        <v>19</v>
      </c>
      <c r="K1550" t="s">
        <v>20</v>
      </c>
      <c r="L1550">
        <v>35000000</v>
      </c>
      <c r="M1550">
        <v>2009</v>
      </c>
      <c r="N1550">
        <v>6.6</v>
      </c>
      <c r="O1550" s="4">
        <f t="shared" si="72"/>
        <v>45.802315</v>
      </c>
      <c r="P1550" s="4">
        <f t="shared" si="73"/>
        <v>35</v>
      </c>
      <c r="Q1550" s="4">
        <f t="shared" si="74"/>
        <v>10.802315</v>
      </c>
    </row>
    <row r="1551" spans="1:17" x14ac:dyDescent="0.3">
      <c r="A1551" t="s">
        <v>7289</v>
      </c>
      <c r="B1551">
        <v>61</v>
      </c>
      <c r="C1551">
        <v>92</v>
      </c>
      <c r="D1551">
        <v>11806119</v>
      </c>
      <c r="E1551" t="s">
        <v>3198</v>
      </c>
      <c r="F1551" t="s">
        <v>5064</v>
      </c>
      <c r="G1551" t="s">
        <v>7290</v>
      </c>
      <c r="H1551">
        <v>57578</v>
      </c>
      <c r="I1551">
        <v>210</v>
      </c>
      <c r="J1551" t="s">
        <v>19</v>
      </c>
      <c r="K1551" t="s">
        <v>20</v>
      </c>
      <c r="L1551">
        <v>1100000</v>
      </c>
      <c r="M1551">
        <v>1988</v>
      </c>
      <c r="N1551">
        <v>6.8</v>
      </c>
      <c r="O1551" s="4">
        <f t="shared" si="72"/>
        <v>11.806119000000001</v>
      </c>
      <c r="P1551" s="4">
        <f t="shared" si="73"/>
        <v>1.1000000000000001</v>
      </c>
      <c r="Q1551" s="4">
        <f t="shared" si="74"/>
        <v>10.706119000000001</v>
      </c>
    </row>
    <row r="1552" spans="1:17" x14ac:dyDescent="0.3">
      <c r="A1552" t="s">
        <v>118</v>
      </c>
      <c r="B1552">
        <v>158</v>
      </c>
      <c r="C1552">
        <v>101</v>
      </c>
      <c r="D1552">
        <v>40566655</v>
      </c>
      <c r="E1552" t="s">
        <v>753</v>
      </c>
      <c r="F1552" t="s">
        <v>3925</v>
      </c>
      <c r="G1552" t="s">
        <v>3926</v>
      </c>
      <c r="H1552">
        <v>144021</v>
      </c>
      <c r="I1552">
        <v>391</v>
      </c>
      <c r="J1552" t="s">
        <v>19</v>
      </c>
      <c r="K1552" t="s">
        <v>31</v>
      </c>
      <c r="L1552">
        <v>30000000</v>
      </c>
      <c r="M1552">
        <v>2002</v>
      </c>
      <c r="N1552">
        <v>7.1</v>
      </c>
      <c r="O1552" s="4">
        <f t="shared" si="72"/>
        <v>40.566654999999997</v>
      </c>
      <c r="P1552" s="4">
        <f t="shared" si="73"/>
        <v>30</v>
      </c>
      <c r="Q1552" s="4">
        <f t="shared" si="74"/>
        <v>10.566654999999997</v>
      </c>
    </row>
    <row r="1553" spans="1:17" hidden="1" x14ac:dyDescent="0.3">
      <c r="A1553" t="s">
        <v>3944</v>
      </c>
      <c r="B1553">
        <v>118</v>
      </c>
      <c r="C1553">
        <v>106</v>
      </c>
      <c r="D1553">
        <v>7486906</v>
      </c>
      <c r="E1553" t="s">
        <v>1904</v>
      </c>
      <c r="F1553" t="s">
        <v>250</v>
      </c>
      <c r="G1553" t="s">
        <v>3945</v>
      </c>
      <c r="H1553">
        <v>17436</v>
      </c>
      <c r="I1553">
        <v>71</v>
      </c>
      <c r="J1553" t="s">
        <v>19</v>
      </c>
      <c r="K1553" t="s">
        <v>20</v>
      </c>
      <c r="L1553">
        <v>27000000</v>
      </c>
      <c r="M1553">
        <v>2007</v>
      </c>
      <c r="N1553">
        <v>6.8</v>
      </c>
      <c r="O1553" s="4">
        <f t="shared" si="72"/>
        <v>7.4869060000000003</v>
      </c>
      <c r="P1553" s="4">
        <f t="shared" si="73"/>
        <v>27</v>
      </c>
      <c r="Q1553" s="4">
        <f t="shared" si="74"/>
        <v>-19.513093999999999</v>
      </c>
    </row>
    <row r="1554" spans="1:17" hidden="1" x14ac:dyDescent="0.3">
      <c r="A1554" t="s">
        <v>3231</v>
      </c>
      <c r="B1554">
        <v>95</v>
      </c>
      <c r="C1554">
        <v>127</v>
      </c>
      <c r="D1554">
        <v>14378353</v>
      </c>
      <c r="E1554" t="s">
        <v>1610</v>
      </c>
      <c r="F1554" t="s">
        <v>535</v>
      </c>
      <c r="G1554" t="s">
        <v>3232</v>
      </c>
      <c r="H1554">
        <v>12375</v>
      </c>
      <c r="I1554">
        <v>194</v>
      </c>
      <c r="J1554" t="s">
        <v>19</v>
      </c>
      <c r="K1554" t="s">
        <v>20</v>
      </c>
      <c r="L1554">
        <v>36000000</v>
      </c>
      <c r="M1554">
        <v>1999</v>
      </c>
      <c r="N1554">
        <v>6.8</v>
      </c>
      <c r="O1554" s="4">
        <f t="shared" si="72"/>
        <v>14.378353000000001</v>
      </c>
      <c r="P1554" s="4">
        <f t="shared" si="73"/>
        <v>36</v>
      </c>
      <c r="Q1554" s="4">
        <f t="shared" si="74"/>
        <v>-21.621646999999999</v>
      </c>
    </row>
    <row r="1555" spans="1:17" x14ac:dyDescent="0.3">
      <c r="A1555" t="s">
        <v>1807</v>
      </c>
      <c r="B1555">
        <v>197</v>
      </c>
      <c r="C1555">
        <v>101</v>
      </c>
      <c r="D1555">
        <v>12995673</v>
      </c>
      <c r="E1555" t="s">
        <v>7095</v>
      </c>
      <c r="F1555" t="s">
        <v>7096</v>
      </c>
      <c r="G1555" t="s">
        <v>7097</v>
      </c>
      <c r="H1555">
        <v>52286</v>
      </c>
      <c r="I1555">
        <v>345</v>
      </c>
      <c r="J1555" t="s">
        <v>19</v>
      </c>
      <c r="K1555" t="s">
        <v>20</v>
      </c>
      <c r="L1555">
        <v>2500000</v>
      </c>
      <c r="M1555">
        <v>2008</v>
      </c>
      <c r="N1555">
        <v>7.7</v>
      </c>
      <c r="O1555" s="4">
        <f t="shared" si="72"/>
        <v>12.995673</v>
      </c>
      <c r="P1555" s="4">
        <f t="shared" si="73"/>
        <v>2.5</v>
      </c>
      <c r="Q1555" s="4">
        <f t="shared" si="74"/>
        <v>10.495673</v>
      </c>
    </row>
    <row r="1556" spans="1:17" x14ac:dyDescent="0.3">
      <c r="A1556" t="s">
        <v>5398</v>
      </c>
      <c r="B1556">
        <v>180</v>
      </c>
      <c r="C1556">
        <v>103</v>
      </c>
      <c r="D1556">
        <v>17474107</v>
      </c>
      <c r="E1556" t="s">
        <v>3950</v>
      </c>
      <c r="F1556" t="s">
        <v>2312</v>
      </c>
      <c r="G1556" t="s">
        <v>6313</v>
      </c>
      <c r="H1556">
        <v>56605</v>
      </c>
      <c r="I1556">
        <v>89</v>
      </c>
      <c r="J1556" t="s">
        <v>19</v>
      </c>
      <c r="K1556" t="s">
        <v>20</v>
      </c>
      <c r="L1556">
        <v>7000000</v>
      </c>
      <c r="M1556">
        <v>2015</v>
      </c>
      <c r="N1556">
        <v>7.3</v>
      </c>
      <c r="O1556" s="4">
        <f t="shared" si="72"/>
        <v>17.474107</v>
      </c>
      <c r="P1556" s="4">
        <f t="shared" si="73"/>
        <v>7</v>
      </c>
      <c r="Q1556" s="4">
        <f t="shared" si="74"/>
        <v>10.474107</v>
      </c>
    </row>
    <row r="1557" spans="1:17" x14ac:dyDescent="0.3">
      <c r="A1557" t="s">
        <v>2331</v>
      </c>
      <c r="B1557">
        <v>165</v>
      </c>
      <c r="C1557">
        <v>114</v>
      </c>
      <c r="D1557">
        <v>60470220</v>
      </c>
      <c r="E1557" t="s">
        <v>851</v>
      </c>
      <c r="F1557" t="s">
        <v>2415</v>
      </c>
      <c r="G1557" t="s">
        <v>2416</v>
      </c>
      <c r="H1557">
        <v>81444</v>
      </c>
      <c r="I1557">
        <v>192</v>
      </c>
      <c r="J1557" t="s">
        <v>19</v>
      </c>
      <c r="K1557" t="s">
        <v>20</v>
      </c>
      <c r="L1557">
        <v>50000000</v>
      </c>
      <c r="M1557">
        <v>2003</v>
      </c>
      <c r="N1557">
        <v>6.2</v>
      </c>
      <c r="O1557" s="4">
        <f t="shared" si="72"/>
        <v>60.470219999999998</v>
      </c>
      <c r="P1557" s="4">
        <f t="shared" si="73"/>
        <v>50</v>
      </c>
      <c r="Q1557" s="4">
        <f t="shared" si="74"/>
        <v>10.470219999999998</v>
      </c>
    </row>
    <row r="1558" spans="1:17" hidden="1" x14ac:dyDescent="0.3">
      <c r="A1558" t="s">
        <v>3937</v>
      </c>
      <c r="B1558">
        <v>160</v>
      </c>
      <c r="C1558">
        <v>107</v>
      </c>
      <c r="D1558">
        <v>1186957</v>
      </c>
      <c r="E1558" t="s">
        <v>1671</v>
      </c>
      <c r="F1558" t="s">
        <v>1221</v>
      </c>
      <c r="G1558" t="s">
        <v>4236</v>
      </c>
      <c r="H1558">
        <v>9264</v>
      </c>
      <c r="I1558">
        <v>69</v>
      </c>
      <c r="J1558" t="s">
        <v>19</v>
      </c>
      <c r="K1558" t="s">
        <v>31</v>
      </c>
      <c r="L1558">
        <v>25000000</v>
      </c>
      <c r="M1558">
        <v>2008</v>
      </c>
      <c r="N1558">
        <v>6.8</v>
      </c>
      <c r="O1558" s="4">
        <f t="shared" si="72"/>
        <v>1.186957</v>
      </c>
      <c r="P1558" s="4">
        <f t="shared" si="73"/>
        <v>25</v>
      </c>
      <c r="Q1558" s="4">
        <f t="shared" si="74"/>
        <v>-23.813043</v>
      </c>
    </row>
    <row r="1559" spans="1:17" x14ac:dyDescent="0.3">
      <c r="A1559" t="s">
        <v>1348</v>
      </c>
      <c r="B1559">
        <v>46</v>
      </c>
      <c r="C1559">
        <v>88</v>
      </c>
      <c r="D1559">
        <v>90443603</v>
      </c>
      <c r="E1559" t="s">
        <v>1349</v>
      </c>
      <c r="F1559" t="s">
        <v>314</v>
      </c>
      <c r="G1559" t="s">
        <v>1350</v>
      </c>
      <c r="H1559">
        <v>112167</v>
      </c>
      <c r="I1559">
        <v>123</v>
      </c>
      <c r="J1559" t="s">
        <v>19</v>
      </c>
      <c r="K1559" t="s">
        <v>20</v>
      </c>
      <c r="L1559">
        <v>80000000</v>
      </c>
      <c r="M1559">
        <v>1996</v>
      </c>
      <c r="N1559">
        <v>6.3</v>
      </c>
      <c r="O1559" s="4">
        <f t="shared" si="72"/>
        <v>90.443602999999996</v>
      </c>
      <c r="P1559" s="4">
        <f t="shared" si="73"/>
        <v>80</v>
      </c>
      <c r="Q1559" s="4">
        <f t="shared" si="74"/>
        <v>10.443602999999996</v>
      </c>
    </row>
    <row r="1560" spans="1:17" x14ac:dyDescent="0.3">
      <c r="A1560" t="s">
        <v>5490</v>
      </c>
      <c r="B1560">
        <v>489</v>
      </c>
      <c r="C1560">
        <v>108</v>
      </c>
      <c r="D1560">
        <v>25440971</v>
      </c>
      <c r="E1560" t="s">
        <v>1140</v>
      </c>
      <c r="F1560" t="s">
        <v>5491</v>
      </c>
      <c r="G1560" t="s">
        <v>5492</v>
      </c>
      <c r="H1560">
        <v>289508</v>
      </c>
      <c r="I1560">
        <v>611</v>
      </c>
      <c r="J1560" t="s">
        <v>19</v>
      </c>
      <c r="K1560" t="s">
        <v>31</v>
      </c>
      <c r="L1560">
        <v>15000000</v>
      </c>
      <c r="M1560">
        <v>2015</v>
      </c>
      <c r="N1560">
        <v>7.7</v>
      </c>
      <c r="O1560" s="4">
        <f t="shared" si="72"/>
        <v>25.440971000000001</v>
      </c>
      <c r="P1560" s="4">
        <f t="shared" si="73"/>
        <v>15</v>
      </c>
      <c r="Q1560" s="4">
        <f t="shared" si="74"/>
        <v>10.440971000000001</v>
      </c>
    </row>
    <row r="1561" spans="1:17" x14ac:dyDescent="0.3">
      <c r="A1561" t="s">
        <v>521</v>
      </c>
      <c r="B1561">
        <v>177</v>
      </c>
      <c r="C1561">
        <v>135</v>
      </c>
      <c r="D1561">
        <v>38372662</v>
      </c>
      <c r="E1561" t="s">
        <v>129</v>
      </c>
      <c r="F1561" t="s">
        <v>3866</v>
      </c>
      <c r="G1561" t="s">
        <v>3867</v>
      </c>
      <c r="H1561">
        <v>193455</v>
      </c>
      <c r="I1561">
        <v>1058</v>
      </c>
      <c r="J1561" t="s">
        <v>19</v>
      </c>
      <c r="K1561" t="s">
        <v>774</v>
      </c>
      <c r="L1561">
        <v>28000000</v>
      </c>
      <c r="M1561">
        <v>2005</v>
      </c>
      <c r="N1561">
        <v>7.8</v>
      </c>
      <c r="O1561" s="4">
        <f t="shared" si="72"/>
        <v>38.372661999999998</v>
      </c>
      <c r="P1561" s="4">
        <f t="shared" si="73"/>
        <v>28</v>
      </c>
      <c r="Q1561" s="4">
        <f t="shared" si="74"/>
        <v>10.372661999999998</v>
      </c>
    </row>
    <row r="1562" spans="1:17" x14ac:dyDescent="0.3">
      <c r="A1562" t="s">
        <v>302</v>
      </c>
      <c r="B1562">
        <v>137</v>
      </c>
      <c r="C1562">
        <v>102</v>
      </c>
      <c r="D1562">
        <v>16842303</v>
      </c>
      <c r="E1562" t="s">
        <v>557</v>
      </c>
      <c r="F1562" t="s">
        <v>3740</v>
      </c>
      <c r="G1562" t="s">
        <v>6398</v>
      </c>
      <c r="H1562">
        <v>59474</v>
      </c>
      <c r="I1562">
        <v>418</v>
      </c>
      <c r="J1562" t="s">
        <v>19</v>
      </c>
      <c r="K1562" t="s">
        <v>20</v>
      </c>
      <c r="L1562">
        <v>6500000</v>
      </c>
      <c r="M1562">
        <v>1999</v>
      </c>
      <c r="N1562">
        <v>7.3</v>
      </c>
      <c r="O1562" s="4">
        <f t="shared" si="72"/>
        <v>16.842303000000001</v>
      </c>
      <c r="P1562" s="4">
        <f t="shared" si="73"/>
        <v>6.5</v>
      </c>
      <c r="Q1562" s="4">
        <f t="shared" si="74"/>
        <v>10.342303000000001</v>
      </c>
    </row>
    <row r="1563" spans="1:17" hidden="1" x14ac:dyDescent="0.3">
      <c r="A1563" t="s">
        <v>584</v>
      </c>
      <c r="B1563">
        <v>95</v>
      </c>
      <c r="C1563">
        <v>148</v>
      </c>
      <c r="D1563">
        <v>630779</v>
      </c>
      <c r="E1563" t="s">
        <v>3425</v>
      </c>
      <c r="F1563" t="s">
        <v>3426</v>
      </c>
      <c r="G1563" t="s">
        <v>3427</v>
      </c>
      <c r="H1563">
        <v>11101</v>
      </c>
      <c r="I1563">
        <v>159</v>
      </c>
      <c r="J1563" t="s">
        <v>19</v>
      </c>
      <c r="K1563" t="s">
        <v>20</v>
      </c>
      <c r="L1563">
        <v>35000000</v>
      </c>
      <c r="M1563">
        <v>1999</v>
      </c>
      <c r="N1563">
        <v>6.8</v>
      </c>
      <c r="O1563" s="4">
        <f t="shared" si="72"/>
        <v>0.63077899999999998</v>
      </c>
      <c r="P1563" s="4">
        <f t="shared" si="73"/>
        <v>35</v>
      </c>
      <c r="Q1563" s="4">
        <f t="shared" si="74"/>
        <v>-34.369221000000003</v>
      </c>
    </row>
    <row r="1564" spans="1:17" x14ac:dyDescent="0.3">
      <c r="A1564" t="s">
        <v>555</v>
      </c>
      <c r="B1564">
        <v>135</v>
      </c>
      <c r="C1564">
        <v>90</v>
      </c>
      <c r="D1564">
        <v>110332737</v>
      </c>
      <c r="E1564" t="s">
        <v>557</v>
      </c>
      <c r="F1564" t="s">
        <v>558</v>
      </c>
      <c r="G1564" t="s">
        <v>559</v>
      </c>
      <c r="H1564">
        <v>110788</v>
      </c>
      <c r="I1564">
        <v>258</v>
      </c>
      <c r="J1564" t="s">
        <v>19</v>
      </c>
      <c r="K1564" t="s">
        <v>20</v>
      </c>
      <c r="L1564">
        <v>100000000</v>
      </c>
      <c r="M1564">
        <v>2005</v>
      </c>
      <c r="N1564">
        <v>6.1</v>
      </c>
      <c r="O1564" s="4">
        <f t="shared" si="72"/>
        <v>110.33273699999999</v>
      </c>
      <c r="P1564" s="4">
        <f t="shared" si="73"/>
        <v>100</v>
      </c>
      <c r="Q1564" s="4">
        <f t="shared" si="74"/>
        <v>10.332736999999995</v>
      </c>
    </row>
    <row r="1565" spans="1:17" x14ac:dyDescent="0.3">
      <c r="A1565" t="s">
        <v>5673</v>
      </c>
      <c r="B1565">
        <v>177</v>
      </c>
      <c r="C1565">
        <v>106</v>
      </c>
      <c r="D1565">
        <v>22331028</v>
      </c>
      <c r="E1565" t="s">
        <v>1466</v>
      </c>
      <c r="F1565" t="s">
        <v>5674</v>
      </c>
      <c r="G1565" t="s">
        <v>5675</v>
      </c>
      <c r="H1565">
        <v>57349</v>
      </c>
      <c r="I1565">
        <v>177</v>
      </c>
      <c r="J1565" t="s">
        <v>19</v>
      </c>
      <c r="K1565" t="s">
        <v>20</v>
      </c>
      <c r="L1565">
        <v>12000000</v>
      </c>
      <c r="M1565">
        <v>2015</v>
      </c>
      <c r="N1565">
        <v>6.4</v>
      </c>
      <c r="O1565" s="4">
        <f t="shared" si="72"/>
        <v>22.331028</v>
      </c>
      <c r="P1565" s="4">
        <f t="shared" si="73"/>
        <v>12</v>
      </c>
      <c r="Q1565" s="4">
        <f t="shared" si="74"/>
        <v>10.331028</v>
      </c>
    </row>
    <row r="1566" spans="1:17" x14ac:dyDescent="0.3">
      <c r="A1566" t="s">
        <v>663</v>
      </c>
      <c r="B1566">
        <v>145</v>
      </c>
      <c r="C1566">
        <v>82</v>
      </c>
      <c r="D1566">
        <v>137748063</v>
      </c>
      <c r="E1566" t="s">
        <v>664</v>
      </c>
      <c r="F1566" t="s">
        <v>665</v>
      </c>
      <c r="G1566" t="s">
        <v>666</v>
      </c>
      <c r="H1566">
        <v>38438</v>
      </c>
      <c r="I1566">
        <v>241</v>
      </c>
      <c r="J1566" t="s">
        <v>19</v>
      </c>
      <c r="K1566" t="s">
        <v>20</v>
      </c>
      <c r="L1566">
        <v>127500000</v>
      </c>
      <c r="M1566">
        <v>2000</v>
      </c>
      <c r="N1566">
        <v>6.5</v>
      </c>
      <c r="O1566" s="4">
        <f t="shared" si="72"/>
        <v>137.748063</v>
      </c>
      <c r="P1566" s="4">
        <f t="shared" si="73"/>
        <v>127.5</v>
      </c>
      <c r="Q1566" s="4">
        <f t="shared" si="74"/>
        <v>10.248063000000002</v>
      </c>
    </row>
    <row r="1567" spans="1:17" x14ac:dyDescent="0.3">
      <c r="A1567" t="s">
        <v>521</v>
      </c>
      <c r="B1567">
        <v>417</v>
      </c>
      <c r="C1567">
        <v>111</v>
      </c>
      <c r="D1567">
        <v>40247512</v>
      </c>
      <c r="E1567" t="s">
        <v>513</v>
      </c>
      <c r="F1567" t="s">
        <v>3677</v>
      </c>
      <c r="G1567" t="s">
        <v>3678</v>
      </c>
      <c r="H1567">
        <v>159198</v>
      </c>
      <c r="I1567">
        <v>438</v>
      </c>
      <c r="J1567" t="s">
        <v>19</v>
      </c>
      <c r="K1567" t="s">
        <v>20</v>
      </c>
      <c r="L1567">
        <v>30000000</v>
      </c>
      <c r="M1567">
        <v>2011</v>
      </c>
      <c r="N1567">
        <v>6.8</v>
      </c>
      <c r="O1567" s="4">
        <f t="shared" si="72"/>
        <v>40.247512</v>
      </c>
      <c r="P1567" s="4">
        <f t="shared" si="73"/>
        <v>30</v>
      </c>
      <c r="Q1567" s="4">
        <f t="shared" si="74"/>
        <v>10.247512</v>
      </c>
    </row>
    <row r="1568" spans="1:17" hidden="1" x14ac:dyDescent="0.3">
      <c r="A1568" t="s">
        <v>2766</v>
      </c>
      <c r="B1568">
        <v>102</v>
      </c>
      <c r="C1568">
        <v>325</v>
      </c>
      <c r="D1568">
        <v>1500000</v>
      </c>
      <c r="E1568" t="s">
        <v>2767</v>
      </c>
      <c r="F1568" t="s">
        <v>181</v>
      </c>
      <c r="G1568" t="s">
        <v>2768</v>
      </c>
      <c r="H1568">
        <v>9830</v>
      </c>
      <c r="I1568">
        <v>189</v>
      </c>
      <c r="J1568" t="s">
        <v>19</v>
      </c>
      <c r="K1568" t="s">
        <v>20</v>
      </c>
      <c r="L1568">
        <v>44000000</v>
      </c>
      <c r="M1568">
        <v>1980</v>
      </c>
      <c r="N1568">
        <v>6.8</v>
      </c>
      <c r="O1568" s="4">
        <f t="shared" si="72"/>
        <v>1.5</v>
      </c>
      <c r="P1568" s="4">
        <f t="shared" si="73"/>
        <v>44</v>
      </c>
      <c r="Q1568" s="4">
        <f t="shared" si="74"/>
        <v>-42.5</v>
      </c>
    </row>
    <row r="1569" spans="1:17" x14ac:dyDescent="0.3">
      <c r="A1569" t="s">
        <v>1528</v>
      </c>
      <c r="B1569">
        <v>197</v>
      </c>
      <c r="C1569">
        <v>132</v>
      </c>
      <c r="D1569">
        <v>27154426</v>
      </c>
      <c r="E1569" t="s">
        <v>1100</v>
      </c>
      <c r="F1569" t="s">
        <v>153</v>
      </c>
      <c r="G1569" t="s">
        <v>4995</v>
      </c>
      <c r="H1569">
        <v>52852</v>
      </c>
      <c r="I1569">
        <v>138</v>
      </c>
      <c r="J1569" t="s">
        <v>19</v>
      </c>
      <c r="K1569" t="s">
        <v>20</v>
      </c>
      <c r="L1569">
        <v>17000000</v>
      </c>
      <c r="M1569">
        <v>2009</v>
      </c>
      <c r="N1569">
        <v>6.7</v>
      </c>
      <c r="O1569" s="4">
        <f t="shared" si="72"/>
        <v>27.154426000000001</v>
      </c>
      <c r="P1569" s="4">
        <f t="shared" si="73"/>
        <v>17</v>
      </c>
      <c r="Q1569" s="4">
        <f t="shared" si="74"/>
        <v>10.154426000000001</v>
      </c>
    </row>
    <row r="1570" spans="1:17" x14ac:dyDescent="0.3">
      <c r="A1570" t="s">
        <v>2517</v>
      </c>
      <c r="B1570">
        <v>69</v>
      </c>
      <c r="C1570">
        <v>104</v>
      </c>
      <c r="D1570">
        <v>40118420</v>
      </c>
      <c r="E1570" t="s">
        <v>2317</v>
      </c>
      <c r="F1570" t="s">
        <v>2451</v>
      </c>
      <c r="G1570" t="s">
        <v>3664</v>
      </c>
      <c r="H1570">
        <v>26066</v>
      </c>
      <c r="I1570">
        <v>216</v>
      </c>
      <c r="J1570" t="s">
        <v>19</v>
      </c>
      <c r="K1570" t="s">
        <v>20</v>
      </c>
      <c r="L1570">
        <v>30000000</v>
      </c>
      <c r="M1570">
        <v>2002</v>
      </c>
      <c r="N1570">
        <v>5.6</v>
      </c>
      <c r="O1570" s="4">
        <f t="shared" si="72"/>
        <v>40.11842</v>
      </c>
      <c r="P1570" s="4">
        <f t="shared" si="73"/>
        <v>30</v>
      </c>
      <c r="Q1570" s="4">
        <f t="shared" si="74"/>
        <v>10.11842</v>
      </c>
    </row>
    <row r="1571" spans="1:17" x14ac:dyDescent="0.3">
      <c r="A1571" t="s">
        <v>922</v>
      </c>
      <c r="B1571">
        <v>596</v>
      </c>
      <c r="C1571">
        <v>187</v>
      </c>
      <c r="D1571">
        <v>54116191</v>
      </c>
      <c r="E1571" t="s">
        <v>1892</v>
      </c>
      <c r="F1571" t="s">
        <v>1893</v>
      </c>
      <c r="G1571" t="s">
        <v>1894</v>
      </c>
      <c r="H1571">
        <v>272839</v>
      </c>
      <c r="I1571">
        <v>1018</v>
      </c>
      <c r="J1571" t="s">
        <v>19</v>
      </c>
      <c r="K1571" t="s">
        <v>20</v>
      </c>
      <c r="L1571">
        <v>44000000</v>
      </c>
      <c r="M1571">
        <v>2015</v>
      </c>
      <c r="N1571">
        <v>7.9</v>
      </c>
      <c r="O1571" s="4">
        <f t="shared" si="72"/>
        <v>54.116191000000001</v>
      </c>
      <c r="P1571" s="4">
        <f t="shared" si="73"/>
        <v>44</v>
      </c>
      <c r="Q1571" s="4">
        <f t="shared" si="74"/>
        <v>10.116191000000001</v>
      </c>
    </row>
    <row r="1572" spans="1:17" x14ac:dyDescent="0.3">
      <c r="A1572" t="s">
        <v>2877</v>
      </c>
      <c r="B1572">
        <v>109</v>
      </c>
      <c r="C1572">
        <v>107</v>
      </c>
      <c r="D1572">
        <v>18090181</v>
      </c>
      <c r="E1572" t="s">
        <v>1345</v>
      </c>
      <c r="F1572" t="s">
        <v>1777</v>
      </c>
      <c r="G1572" t="s">
        <v>6179</v>
      </c>
      <c r="H1572">
        <v>38191</v>
      </c>
      <c r="I1572">
        <v>271</v>
      </c>
      <c r="J1572" t="s">
        <v>19</v>
      </c>
      <c r="K1572" t="s">
        <v>20</v>
      </c>
      <c r="L1572">
        <v>8000000</v>
      </c>
      <c r="M1572">
        <v>1994</v>
      </c>
      <c r="N1572">
        <v>6.4</v>
      </c>
      <c r="O1572" s="4">
        <f t="shared" si="72"/>
        <v>18.090181000000001</v>
      </c>
      <c r="P1572" s="4">
        <f t="shared" si="73"/>
        <v>8</v>
      </c>
      <c r="Q1572" s="4">
        <f t="shared" si="74"/>
        <v>10.090181000000001</v>
      </c>
    </row>
    <row r="1573" spans="1:17" hidden="1" x14ac:dyDescent="0.3">
      <c r="A1573" t="s">
        <v>230</v>
      </c>
      <c r="B1573">
        <v>252</v>
      </c>
      <c r="C1573">
        <v>117</v>
      </c>
      <c r="D1573">
        <v>52792307</v>
      </c>
      <c r="E1573" t="s">
        <v>120</v>
      </c>
      <c r="F1573" t="s">
        <v>615</v>
      </c>
      <c r="G1573" t="s">
        <v>616</v>
      </c>
      <c r="H1573">
        <v>12572</v>
      </c>
      <c r="I1573">
        <v>106</v>
      </c>
      <c r="J1573" t="s">
        <v>19</v>
      </c>
      <c r="K1573" t="s">
        <v>31</v>
      </c>
      <c r="L1573">
        <v>140000000</v>
      </c>
      <c r="M1573">
        <v>2016</v>
      </c>
      <c r="N1573">
        <v>6.8</v>
      </c>
      <c r="O1573" s="4">
        <f t="shared" si="72"/>
        <v>52.792307000000001</v>
      </c>
      <c r="P1573" s="4">
        <f t="shared" si="73"/>
        <v>140</v>
      </c>
      <c r="Q1573" s="4">
        <f t="shared" si="74"/>
        <v>-87.207693000000006</v>
      </c>
    </row>
    <row r="1574" spans="1:17" x14ac:dyDescent="0.3">
      <c r="A1574" t="s">
        <v>785</v>
      </c>
      <c r="B1574">
        <v>222</v>
      </c>
      <c r="C1574">
        <v>111</v>
      </c>
      <c r="D1574">
        <v>30028592</v>
      </c>
      <c r="E1574" t="s">
        <v>2472</v>
      </c>
      <c r="F1574" t="s">
        <v>202</v>
      </c>
      <c r="G1574" t="s">
        <v>4558</v>
      </c>
      <c r="H1574">
        <v>152247</v>
      </c>
      <c r="I1574">
        <v>189</v>
      </c>
      <c r="J1574" t="s">
        <v>19</v>
      </c>
      <c r="K1574" t="s">
        <v>31</v>
      </c>
      <c r="L1574">
        <v>20000000</v>
      </c>
      <c r="M1574">
        <v>2008</v>
      </c>
      <c r="N1574">
        <v>7.3</v>
      </c>
      <c r="O1574" s="4">
        <f t="shared" si="72"/>
        <v>30.028592</v>
      </c>
      <c r="P1574" s="4">
        <f t="shared" si="73"/>
        <v>20</v>
      </c>
      <c r="Q1574" s="4">
        <f t="shared" si="74"/>
        <v>10.028592</v>
      </c>
    </row>
    <row r="1575" spans="1:17" x14ac:dyDescent="0.3">
      <c r="A1575" t="s">
        <v>1127</v>
      </c>
      <c r="B1575">
        <v>198</v>
      </c>
      <c r="C1575">
        <v>113</v>
      </c>
      <c r="D1575">
        <v>100018837</v>
      </c>
      <c r="E1575" t="s">
        <v>1106</v>
      </c>
      <c r="F1575" t="s">
        <v>1129</v>
      </c>
      <c r="G1575" t="s">
        <v>1130</v>
      </c>
      <c r="H1575">
        <v>156348</v>
      </c>
      <c r="I1575">
        <v>380</v>
      </c>
      <c r="J1575" t="s">
        <v>19</v>
      </c>
      <c r="K1575" t="s">
        <v>20</v>
      </c>
      <c r="L1575">
        <v>90000000</v>
      </c>
      <c r="M1575">
        <v>2008</v>
      </c>
      <c r="N1575">
        <v>5.5</v>
      </c>
      <c r="O1575" s="4">
        <f t="shared" si="72"/>
        <v>100.018837</v>
      </c>
      <c r="P1575" s="4">
        <f t="shared" si="73"/>
        <v>90</v>
      </c>
      <c r="Q1575" s="4">
        <f t="shared" si="74"/>
        <v>10.018837000000005</v>
      </c>
    </row>
    <row r="1576" spans="1:17" x14ac:dyDescent="0.3">
      <c r="A1576" t="s">
        <v>698</v>
      </c>
      <c r="B1576">
        <v>148</v>
      </c>
      <c r="C1576">
        <v>128</v>
      </c>
      <c r="D1576">
        <v>100012500</v>
      </c>
      <c r="E1576" t="s">
        <v>28</v>
      </c>
      <c r="F1576" t="s">
        <v>540</v>
      </c>
      <c r="G1576" t="s">
        <v>1114</v>
      </c>
      <c r="H1576">
        <v>299258</v>
      </c>
      <c r="I1576">
        <v>346</v>
      </c>
      <c r="J1576" t="s">
        <v>19</v>
      </c>
      <c r="K1576" t="s">
        <v>20</v>
      </c>
      <c r="L1576">
        <v>90000000</v>
      </c>
      <c r="M1576">
        <v>1995</v>
      </c>
      <c r="N1576">
        <v>7.6</v>
      </c>
      <c r="O1576" s="4">
        <f t="shared" si="72"/>
        <v>100.0125</v>
      </c>
      <c r="P1576" s="4">
        <f t="shared" si="73"/>
        <v>90</v>
      </c>
      <c r="Q1576" s="4">
        <f t="shared" si="74"/>
        <v>10.012500000000003</v>
      </c>
    </row>
    <row r="1577" spans="1:17" x14ac:dyDescent="0.3">
      <c r="A1577" t="s">
        <v>4096</v>
      </c>
      <c r="B1577">
        <v>127</v>
      </c>
      <c r="C1577">
        <v>101</v>
      </c>
      <c r="D1577">
        <v>35000629</v>
      </c>
      <c r="E1577" t="s">
        <v>877</v>
      </c>
      <c r="F1577" t="s">
        <v>3030</v>
      </c>
      <c r="G1577" t="s">
        <v>4097</v>
      </c>
      <c r="H1577">
        <v>74622</v>
      </c>
      <c r="I1577">
        <v>150</v>
      </c>
      <c r="J1577" t="s">
        <v>19</v>
      </c>
      <c r="K1577" t="s">
        <v>20</v>
      </c>
      <c r="L1577">
        <v>25000000</v>
      </c>
      <c r="M1577">
        <v>2007</v>
      </c>
      <c r="N1577">
        <v>5.6</v>
      </c>
      <c r="O1577" s="4">
        <f t="shared" si="72"/>
        <v>35.000629000000004</v>
      </c>
      <c r="P1577" s="4">
        <f t="shared" si="73"/>
        <v>25</v>
      </c>
      <c r="Q1577" s="4">
        <f t="shared" si="74"/>
        <v>10.000629000000004</v>
      </c>
    </row>
    <row r="1578" spans="1:17" x14ac:dyDescent="0.3">
      <c r="A1578" t="s">
        <v>785</v>
      </c>
      <c r="B1578">
        <v>172</v>
      </c>
      <c r="C1578">
        <v>108</v>
      </c>
      <c r="D1578">
        <v>24984868</v>
      </c>
      <c r="E1578" t="s">
        <v>201</v>
      </c>
      <c r="F1578" t="s">
        <v>4016</v>
      </c>
      <c r="G1578" t="s">
        <v>5248</v>
      </c>
      <c r="H1578">
        <v>50056</v>
      </c>
      <c r="I1578">
        <v>152</v>
      </c>
      <c r="J1578" t="s">
        <v>19</v>
      </c>
      <c r="K1578" t="s">
        <v>20</v>
      </c>
      <c r="L1578">
        <v>15000000</v>
      </c>
      <c r="M1578">
        <v>2014</v>
      </c>
      <c r="N1578">
        <v>6.3</v>
      </c>
      <c r="O1578" s="4">
        <f t="shared" si="72"/>
        <v>24.984867999999999</v>
      </c>
      <c r="P1578" s="4">
        <f t="shared" si="73"/>
        <v>15</v>
      </c>
      <c r="Q1578" s="4">
        <f t="shared" si="74"/>
        <v>9.9848679999999987</v>
      </c>
    </row>
    <row r="1579" spans="1:17" x14ac:dyDescent="0.3">
      <c r="A1579" t="s">
        <v>4568</v>
      </c>
      <c r="B1579">
        <v>292</v>
      </c>
      <c r="C1579">
        <v>98</v>
      </c>
      <c r="D1579">
        <v>29975979</v>
      </c>
      <c r="E1579" t="s">
        <v>1143</v>
      </c>
      <c r="F1579" t="s">
        <v>4569</v>
      </c>
      <c r="G1579" t="s">
        <v>4570</v>
      </c>
      <c r="H1579">
        <v>105797</v>
      </c>
      <c r="I1579">
        <v>281</v>
      </c>
      <c r="J1579" t="s">
        <v>19</v>
      </c>
      <c r="K1579" t="s">
        <v>220</v>
      </c>
      <c r="L1579">
        <v>20000000</v>
      </c>
      <c r="M1579">
        <v>2009</v>
      </c>
      <c r="N1579">
        <v>6.5</v>
      </c>
      <c r="O1579" s="4">
        <f t="shared" si="72"/>
        <v>29.975978999999999</v>
      </c>
      <c r="P1579" s="4">
        <f t="shared" si="73"/>
        <v>20</v>
      </c>
      <c r="Q1579" s="4">
        <f t="shared" si="74"/>
        <v>9.9759789999999988</v>
      </c>
    </row>
    <row r="1580" spans="1:17" x14ac:dyDescent="0.3">
      <c r="A1580" t="s">
        <v>5189</v>
      </c>
      <c r="B1580">
        <v>261</v>
      </c>
      <c r="C1580">
        <v>109</v>
      </c>
      <c r="D1580">
        <v>16901126</v>
      </c>
      <c r="E1580" t="s">
        <v>6311</v>
      </c>
      <c r="F1580" t="s">
        <v>5616</v>
      </c>
      <c r="G1580" t="s">
        <v>6312</v>
      </c>
      <c r="H1580">
        <v>76267</v>
      </c>
      <c r="I1580">
        <v>687</v>
      </c>
      <c r="J1580" t="s">
        <v>19</v>
      </c>
      <c r="K1580" t="s">
        <v>20</v>
      </c>
      <c r="L1580">
        <v>7000000</v>
      </c>
      <c r="M1580">
        <v>2005</v>
      </c>
      <c r="N1580">
        <v>6.9</v>
      </c>
      <c r="O1580" s="4">
        <f t="shared" si="72"/>
        <v>16.901126000000001</v>
      </c>
      <c r="P1580" s="4">
        <f t="shared" si="73"/>
        <v>7</v>
      </c>
      <c r="Q1580" s="4">
        <f t="shared" si="74"/>
        <v>9.9011260000000014</v>
      </c>
    </row>
    <row r="1581" spans="1:17" x14ac:dyDescent="0.3">
      <c r="A1581" t="s">
        <v>4564</v>
      </c>
      <c r="B1581">
        <v>93</v>
      </c>
      <c r="C1581">
        <v>101</v>
      </c>
      <c r="D1581">
        <v>24881000</v>
      </c>
      <c r="E1581" t="s">
        <v>499</v>
      </c>
      <c r="F1581" t="s">
        <v>3301</v>
      </c>
      <c r="G1581" t="s">
        <v>5221</v>
      </c>
      <c r="H1581">
        <v>57140</v>
      </c>
      <c r="I1581">
        <v>195</v>
      </c>
      <c r="J1581" t="s">
        <v>19</v>
      </c>
      <c r="K1581" t="s">
        <v>20</v>
      </c>
      <c r="L1581">
        <v>15000000</v>
      </c>
      <c r="M1581">
        <v>1996</v>
      </c>
      <c r="N1581">
        <v>6.2</v>
      </c>
      <c r="O1581" s="4">
        <f t="shared" si="72"/>
        <v>24.881</v>
      </c>
      <c r="P1581" s="4">
        <f t="shared" si="73"/>
        <v>15</v>
      </c>
      <c r="Q1581" s="4">
        <f t="shared" si="74"/>
        <v>9.8810000000000002</v>
      </c>
    </row>
    <row r="1582" spans="1:17" x14ac:dyDescent="0.3">
      <c r="A1582" t="s">
        <v>941</v>
      </c>
      <c r="B1582">
        <v>242</v>
      </c>
      <c r="C1582">
        <v>112</v>
      </c>
      <c r="D1582">
        <v>22858926</v>
      </c>
      <c r="E1582" t="s">
        <v>3490</v>
      </c>
      <c r="F1582" t="s">
        <v>2131</v>
      </c>
      <c r="G1582" t="s">
        <v>5493</v>
      </c>
      <c r="H1582">
        <v>254404</v>
      </c>
      <c r="I1582">
        <v>840</v>
      </c>
      <c r="J1582" t="s">
        <v>19</v>
      </c>
      <c r="K1582" t="s">
        <v>20</v>
      </c>
      <c r="L1582">
        <v>13000000</v>
      </c>
      <c r="M1582">
        <v>1999</v>
      </c>
      <c r="N1582">
        <v>7.8</v>
      </c>
      <c r="O1582" s="4">
        <f t="shared" si="72"/>
        <v>22.858926</v>
      </c>
      <c r="P1582" s="4">
        <f t="shared" si="73"/>
        <v>13</v>
      </c>
      <c r="Q1582" s="4">
        <f t="shared" si="74"/>
        <v>9.8589260000000003</v>
      </c>
    </row>
    <row r="1583" spans="1:17" x14ac:dyDescent="0.3">
      <c r="A1583" t="s">
        <v>6931</v>
      </c>
      <c r="B1583">
        <v>535</v>
      </c>
      <c r="C1583">
        <v>107</v>
      </c>
      <c r="D1583">
        <v>13092000</v>
      </c>
      <c r="E1583" t="s">
        <v>2836</v>
      </c>
      <c r="F1583" t="s">
        <v>47</v>
      </c>
      <c r="G1583" t="s">
        <v>6932</v>
      </c>
      <c r="H1583">
        <v>399138</v>
      </c>
      <c r="I1583">
        <v>731</v>
      </c>
      <c r="J1583" t="s">
        <v>19</v>
      </c>
      <c r="K1583" t="s">
        <v>20</v>
      </c>
      <c r="L1583">
        <v>3300000</v>
      </c>
      <c r="M1583">
        <v>2014</v>
      </c>
      <c r="N1583">
        <v>8.5</v>
      </c>
      <c r="O1583" s="4">
        <f t="shared" si="72"/>
        <v>13.092000000000001</v>
      </c>
      <c r="P1583" s="4">
        <f t="shared" si="73"/>
        <v>3.3</v>
      </c>
      <c r="Q1583" s="4">
        <f t="shared" si="74"/>
        <v>9.7920000000000016</v>
      </c>
    </row>
    <row r="1584" spans="1:17" x14ac:dyDescent="0.3">
      <c r="A1584" t="s">
        <v>4550</v>
      </c>
      <c r="B1584">
        <v>69</v>
      </c>
      <c r="C1584">
        <v>115</v>
      </c>
      <c r="D1584">
        <v>29753944</v>
      </c>
      <c r="E1584" t="s">
        <v>1110</v>
      </c>
      <c r="F1584" t="s">
        <v>314</v>
      </c>
      <c r="G1584" t="s">
        <v>4551</v>
      </c>
      <c r="H1584">
        <v>90677</v>
      </c>
      <c r="I1584">
        <v>389</v>
      </c>
      <c r="J1584" t="s">
        <v>19</v>
      </c>
      <c r="K1584" t="s">
        <v>20</v>
      </c>
      <c r="L1584">
        <v>20000000</v>
      </c>
      <c r="M1584">
        <v>1998</v>
      </c>
      <c r="N1584">
        <v>6.5</v>
      </c>
      <c r="O1584" s="4">
        <f t="shared" si="72"/>
        <v>29.753944000000001</v>
      </c>
      <c r="P1584" s="4">
        <f t="shared" si="73"/>
        <v>20</v>
      </c>
      <c r="Q1584" s="4">
        <f t="shared" si="74"/>
        <v>9.7539440000000006</v>
      </c>
    </row>
    <row r="1585" spans="1:17" x14ac:dyDescent="0.3">
      <c r="A1585" t="s">
        <v>395</v>
      </c>
      <c r="B1585">
        <v>86</v>
      </c>
      <c r="C1585">
        <v>104</v>
      </c>
      <c r="D1585">
        <v>69688384</v>
      </c>
      <c r="E1585" t="s">
        <v>298</v>
      </c>
      <c r="F1585" t="s">
        <v>540</v>
      </c>
      <c r="G1585" t="s">
        <v>1802</v>
      </c>
      <c r="H1585">
        <v>34473</v>
      </c>
      <c r="I1585">
        <v>139</v>
      </c>
      <c r="J1585" t="s">
        <v>19</v>
      </c>
      <c r="K1585" t="s">
        <v>20</v>
      </c>
      <c r="L1585">
        <v>60000000</v>
      </c>
      <c r="M1585">
        <v>2000</v>
      </c>
      <c r="N1585">
        <v>6.1</v>
      </c>
      <c r="O1585" s="4">
        <f t="shared" si="72"/>
        <v>69.688383999999999</v>
      </c>
      <c r="P1585" s="4">
        <f t="shared" si="73"/>
        <v>60</v>
      </c>
      <c r="Q1585" s="4">
        <f t="shared" si="74"/>
        <v>9.6883839999999992</v>
      </c>
    </row>
    <row r="1586" spans="1:17" x14ac:dyDescent="0.3">
      <c r="A1586" t="s">
        <v>2305</v>
      </c>
      <c r="B1586">
        <v>391</v>
      </c>
      <c r="C1586">
        <v>123</v>
      </c>
      <c r="D1586">
        <v>62563543</v>
      </c>
      <c r="E1586" t="s">
        <v>901</v>
      </c>
      <c r="F1586" t="s">
        <v>24</v>
      </c>
      <c r="G1586" t="s">
        <v>2306</v>
      </c>
      <c r="H1586">
        <v>115216</v>
      </c>
      <c r="I1586">
        <v>289</v>
      </c>
      <c r="J1586" t="s">
        <v>19</v>
      </c>
      <c r="K1586" t="s">
        <v>20</v>
      </c>
      <c r="L1586">
        <v>53000000</v>
      </c>
      <c r="M1586">
        <v>2015</v>
      </c>
      <c r="N1586">
        <v>7</v>
      </c>
      <c r="O1586" s="4">
        <f t="shared" si="72"/>
        <v>62.563543000000003</v>
      </c>
      <c r="P1586" s="4">
        <f t="shared" si="73"/>
        <v>53</v>
      </c>
      <c r="Q1586" s="4">
        <f t="shared" si="74"/>
        <v>9.5635430000000028</v>
      </c>
    </row>
    <row r="1587" spans="1:17" x14ac:dyDescent="0.3">
      <c r="A1587" t="s">
        <v>7150</v>
      </c>
      <c r="B1587">
        <v>77</v>
      </c>
      <c r="C1587">
        <v>102</v>
      </c>
      <c r="D1587">
        <v>11546543</v>
      </c>
      <c r="E1587" t="s">
        <v>1106</v>
      </c>
      <c r="F1587" t="s">
        <v>3108</v>
      </c>
      <c r="G1587" t="s">
        <v>7151</v>
      </c>
      <c r="H1587">
        <v>34520</v>
      </c>
      <c r="I1587">
        <v>146</v>
      </c>
      <c r="J1587" t="s">
        <v>3245</v>
      </c>
      <c r="K1587" t="s">
        <v>1867</v>
      </c>
      <c r="L1587">
        <v>2000000</v>
      </c>
      <c r="M1587">
        <v>1994</v>
      </c>
      <c r="N1587">
        <v>7.6</v>
      </c>
      <c r="O1587" s="4">
        <f t="shared" si="72"/>
        <v>11.546543</v>
      </c>
      <c r="P1587" s="4">
        <f t="shared" si="73"/>
        <v>2</v>
      </c>
      <c r="Q1587" s="4">
        <f t="shared" si="74"/>
        <v>9.5465429999999998</v>
      </c>
    </row>
    <row r="1588" spans="1:17" x14ac:dyDescent="0.3">
      <c r="A1588" t="s">
        <v>6189</v>
      </c>
      <c r="B1588">
        <v>231</v>
      </c>
      <c r="C1588">
        <v>93</v>
      </c>
      <c r="D1588">
        <v>17536788</v>
      </c>
      <c r="E1588" t="s">
        <v>753</v>
      </c>
      <c r="F1588" t="s">
        <v>6190</v>
      </c>
      <c r="G1588" t="s">
        <v>6191</v>
      </c>
      <c r="H1588">
        <v>49240</v>
      </c>
      <c r="I1588">
        <v>142</v>
      </c>
      <c r="J1588" t="s">
        <v>19</v>
      </c>
      <c r="K1588" t="s">
        <v>20</v>
      </c>
      <c r="L1588">
        <v>8000000</v>
      </c>
      <c r="M1588">
        <v>2013</v>
      </c>
      <c r="N1588">
        <v>7.1</v>
      </c>
      <c r="O1588" s="4">
        <f t="shared" si="72"/>
        <v>17.536788000000001</v>
      </c>
      <c r="P1588" s="4">
        <f t="shared" si="73"/>
        <v>8</v>
      </c>
      <c r="Q1588" s="4">
        <f t="shared" si="74"/>
        <v>9.5367880000000014</v>
      </c>
    </row>
    <row r="1589" spans="1:17" x14ac:dyDescent="0.3">
      <c r="A1589" t="s">
        <v>3682</v>
      </c>
      <c r="B1589">
        <v>123</v>
      </c>
      <c r="C1589">
        <v>118</v>
      </c>
      <c r="D1589">
        <v>11533945</v>
      </c>
      <c r="E1589" t="s">
        <v>5935</v>
      </c>
      <c r="F1589" t="s">
        <v>7152</v>
      </c>
      <c r="G1589" t="s">
        <v>7153</v>
      </c>
      <c r="H1589">
        <v>77551</v>
      </c>
      <c r="I1589">
        <v>434</v>
      </c>
      <c r="J1589" t="s">
        <v>19</v>
      </c>
      <c r="K1589" t="s">
        <v>20</v>
      </c>
      <c r="L1589">
        <v>2000000</v>
      </c>
      <c r="M1589">
        <v>1999</v>
      </c>
      <c r="N1589">
        <v>7.6</v>
      </c>
      <c r="O1589" s="4">
        <f t="shared" si="72"/>
        <v>11.533944999999999</v>
      </c>
      <c r="P1589" s="4">
        <f t="shared" si="73"/>
        <v>2</v>
      </c>
      <c r="Q1589" s="4">
        <f t="shared" si="74"/>
        <v>9.5339449999999992</v>
      </c>
    </row>
    <row r="1590" spans="1:17" x14ac:dyDescent="0.3">
      <c r="A1590" t="s">
        <v>1253</v>
      </c>
      <c r="B1590">
        <v>246</v>
      </c>
      <c r="C1590">
        <v>99</v>
      </c>
      <c r="D1590">
        <v>13464388</v>
      </c>
      <c r="E1590" t="s">
        <v>3376</v>
      </c>
      <c r="F1590" t="s">
        <v>6633</v>
      </c>
      <c r="G1590" t="s">
        <v>6634</v>
      </c>
      <c r="H1590">
        <v>395921</v>
      </c>
      <c r="I1590">
        <v>859</v>
      </c>
      <c r="J1590" t="s">
        <v>19</v>
      </c>
      <c r="K1590" t="s">
        <v>31</v>
      </c>
      <c r="L1590">
        <v>4000000</v>
      </c>
      <c r="M1590">
        <v>2004</v>
      </c>
      <c r="N1590">
        <v>8</v>
      </c>
      <c r="O1590" s="4">
        <f t="shared" si="72"/>
        <v>13.464388</v>
      </c>
      <c r="P1590" s="4">
        <f t="shared" si="73"/>
        <v>4</v>
      </c>
      <c r="Q1590" s="4">
        <f t="shared" si="74"/>
        <v>9.4643879999999996</v>
      </c>
    </row>
    <row r="1591" spans="1:17" hidden="1" x14ac:dyDescent="0.3">
      <c r="A1591" t="s">
        <v>3071</v>
      </c>
      <c r="B1591">
        <v>56</v>
      </c>
      <c r="C1591">
        <v>123</v>
      </c>
      <c r="D1591">
        <v>70492685</v>
      </c>
      <c r="E1591" t="s">
        <v>1289</v>
      </c>
      <c r="F1591" t="s">
        <v>1403</v>
      </c>
      <c r="G1591" t="s">
        <v>4972</v>
      </c>
      <c r="H1591">
        <v>11600</v>
      </c>
      <c r="I1591">
        <v>64</v>
      </c>
      <c r="J1591" t="s">
        <v>19</v>
      </c>
      <c r="K1591" t="s">
        <v>20</v>
      </c>
      <c r="L1591">
        <v>17000000</v>
      </c>
      <c r="M1591">
        <v>2013</v>
      </c>
      <c r="N1591">
        <v>6.7</v>
      </c>
      <c r="O1591" s="4">
        <f t="shared" si="72"/>
        <v>70.492684999999994</v>
      </c>
      <c r="P1591" s="4">
        <f t="shared" si="73"/>
        <v>17</v>
      </c>
      <c r="Q1591" s="4">
        <f t="shared" si="74"/>
        <v>53.492684999999994</v>
      </c>
    </row>
    <row r="1592" spans="1:17" x14ac:dyDescent="0.3">
      <c r="A1592" t="s">
        <v>4173</v>
      </c>
      <c r="B1592">
        <v>233</v>
      </c>
      <c r="C1592">
        <v>93</v>
      </c>
      <c r="D1592">
        <v>17427926</v>
      </c>
      <c r="E1592" t="s">
        <v>2914</v>
      </c>
      <c r="F1592" t="s">
        <v>4101</v>
      </c>
      <c r="G1592" t="s">
        <v>4174</v>
      </c>
      <c r="H1592">
        <v>60062</v>
      </c>
      <c r="I1592">
        <v>351</v>
      </c>
      <c r="J1592" t="s">
        <v>19</v>
      </c>
      <c r="K1592" t="s">
        <v>20</v>
      </c>
      <c r="L1592">
        <v>8000000</v>
      </c>
      <c r="M1592">
        <v>2008</v>
      </c>
      <c r="N1592">
        <v>5.9</v>
      </c>
      <c r="O1592" s="4">
        <f t="shared" si="72"/>
        <v>17.427925999999999</v>
      </c>
      <c r="P1592" s="4">
        <f t="shared" si="73"/>
        <v>8</v>
      </c>
      <c r="Q1592" s="4">
        <f t="shared" si="74"/>
        <v>9.4279259999999994</v>
      </c>
    </row>
    <row r="1593" spans="1:17" x14ac:dyDescent="0.3">
      <c r="A1593" t="s">
        <v>21</v>
      </c>
      <c r="B1593">
        <v>302</v>
      </c>
      <c r="C1593">
        <v>169</v>
      </c>
      <c r="D1593">
        <v>309404152</v>
      </c>
      <c r="E1593" t="s">
        <v>23</v>
      </c>
      <c r="F1593" t="s">
        <v>24</v>
      </c>
      <c r="G1593" t="s">
        <v>25</v>
      </c>
      <c r="H1593">
        <v>471220</v>
      </c>
      <c r="I1593">
        <v>1238</v>
      </c>
      <c r="J1593" t="s">
        <v>19</v>
      </c>
      <c r="K1593" t="s">
        <v>20</v>
      </c>
      <c r="L1593">
        <v>300000000</v>
      </c>
      <c r="M1593">
        <v>2007</v>
      </c>
      <c r="N1593">
        <v>7.1</v>
      </c>
      <c r="O1593" s="4">
        <f t="shared" si="72"/>
        <v>309.40415200000001</v>
      </c>
      <c r="P1593" s="4">
        <f t="shared" si="73"/>
        <v>300</v>
      </c>
      <c r="Q1593" s="4">
        <f t="shared" si="74"/>
        <v>9.4041520000000105</v>
      </c>
    </row>
    <row r="1594" spans="1:17" x14ac:dyDescent="0.3">
      <c r="A1594" t="s">
        <v>3055</v>
      </c>
      <c r="B1594">
        <v>78</v>
      </c>
      <c r="C1594">
        <v>91</v>
      </c>
      <c r="D1594">
        <v>27087695</v>
      </c>
      <c r="E1594" t="s">
        <v>2508</v>
      </c>
      <c r="F1594" t="s">
        <v>1877</v>
      </c>
      <c r="G1594" t="s">
        <v>5062</v>
      </c>
      <c r="H1594">
        <v>41664</v>
      </c>
      <c r="I1594">
        <v>205</v>
      </c>
      <c r="J1594" t="s">
        <v>19</v>
      </c>
      <c r="K1594" t="s">
        <v>20</v>
      </c>
      <c r="L1594">
        <v>17700000</v>
      </c>
      <c r="M1594">
        <v>2001</v>
      </c>
      <c r="N1594">
        <v>5.9</v>
      </c>
      <c r="O1594" s="4">
        <f t="shared" si="72"/>
        <v>27.087695</v>
      </c>
      <c r="P1594" s="4">
        <f t="shared" si="73"/>
        <v>17.7</v>
      </c>
      <c r="Q1594" s="4">
        <f t="shared" si="74"/>
        <v>9.3876950000000008</v>
      </c>
    </row>
    <row r="1595" spans="1:17" x14ac:dyDescent="0.3">
      <c r="A1595" t="s">
        <v>1539</v>
      </c>
      <c r="B1595">
        <v>73</v>
      </c>
      <c r="C1595">
        <v>147</v>
      </c>
      <c r="D1595">
        <v>53300852</v>
      </c>
      <c r="E1595" t="s">
        <v>1100</v>
      </c>
      <c r="F1595" t="s">
        <v>913</v>
      </c>
      <c r="G1595" t="s">
        <v>2757</v>
      </c>
      <c r="H1595">
        <v>154487</v>
      </c>
      <c r="I1595">
        <v>259</v>
      </c>
      <c r="J1595" t="s">
        <v>19</v>
      </c>
      <c r="K1595" t="s">
        <v>20</v>
      </c>
      <c r="L1595">
        <v>44000000</v>
      </c>
      <c r="M1595">
        <v>1996</v>
      </c>
      <c r="N1595">
        <v>7.5</v>
      </c>
      <c r="O1595" s="4">
        <f t="shared" si="72"/>
        <v>53.300851999999999</v>
      </c>
      <c r="P1595" s="4">
        <f t="shared" si="73"/>
        <v>44</v>
      </c>
      <c r="Q1595" s="4">
        <f t="shared" si="74"/>
        <v>9.300851999999999</v>
      </c>
    </row>
    <row r="1596" spans="1:17" x14ac:dyDescent="0.3">
      <c r="A1596" t="s">
        <v>617</v>
      </c>
      <c r="B1596">
        <v>285</v>
      </c>
      <c r="C1596">
        <v>143</v>
      </c>
      <c r="D1596">
        <v>34300771</v>
      </c>
      <c r="E1596" t="s">
        <v>1671</v>
      </c>
      <c r="F1596" t="s">
        <v>205</v>
      </c>
      <c r="G1596" t="s">
        <v>4529</v>
      </c>
      <c r="H1596">
        <v>243799</v>
      </c>
      <c r="I1596">
        <v>908</v>
      </c>
      <c r="J1596" t="s">
        <v>19</v>
      </c>
      <c r="K1596" t="s">
        <v>774</v>
      </c>
      <c r="L1596">
        <v>25000000</v>
      </c>
      <c r="M1596">
        <v>2006</v>
      </c>
      <c r="N1596">
        <v>7.5</v>
      </c>
      <c r="O1596" s="4">
        <f t="shared" si="72"/>
        <v>34.300770999999997</v>
      </c>
      <c r="P1596" s="4">
        <f t="shared" si="73"/>
        <v>25</v>
      </c>
      <c r="Q1596" s="4">
        <f t="shared" si="74"/>
        <v>9.3007709999999975</v>
      </c>
    </row>
    <row r="1597" spans="1:17" x14ac:dyDescent="0.3">
      <c r="A1597" t="s">
        <v>946</v>
      </c>
      <c r="B1597">
        <v>215</v>
      </c>
      <c r="C1597">
        <v>137</v>
      </c>
      <c r="D1597">
        <v>11284657</v>
      </c>
      <c r="E1597" t="s">
        <v>1962</v>
      </c>
      <c r="F1597" t="s">
        <v>4396</v>
      </c>
      <c r="G1597" t="s">
        <v>7157</v>
      </c>
      <c r="H1597">
        <v>259379</v>
      </c>
      <c r="I1597">
        <v>407</v>
      </c>
      <c r="J1597" t="s">
        <v>3804</v>
      </c>
      <c r="K1597" t="s">
        <v>432</v>
      </c>
      <c r="L1597">
        <v>2000000</v>
      </c>
      <c r="M1597">
        <v>2006</v>
      </c>
      <c r="N1597">
        <v>8.5</v>
      </c>
      <c r="O1597" s="4">
        <f t="shared" si="72"/>
        <v>11.284656999999999</v>
      </c>
      <c r="P1597" s="4">
        <f t="shared" si="73"/>
        <v>2</v>
      </c>
      <c r="Q1597" s="4">
        <f t="shared" si="74"/>
        <v>9.2846569999999993</v>
      </c>
    </row>
    <row r="1598" spans="1:17" x14ac:dyDescent="0.3">
      <c r="A1598" t="s">
        <v>5623</v>
      </c>
      <c r="B1598">
        <v>40</v>
      </c>
      <c r="C1598">
        <v>82</v>
      </c>
      <c r="D1598">
        <v>17278980</v>
      </c>
      <c r="E1598" t="s">
        <v>557</v>
      </c>
      <c r="F1598" t="s">
        <v>1332</v>
      </c>
      <c r="G1598" t="s">
        <v>6181</v>
      </c>
      <c r="H1598">
        <v>48225</v>
      </c>
      <c r="I1598">
        <v>164</v>
      </c>
      <c r="J1598" t="s">
        <v>19</v>
      </c>
      <c r="K1598" t="s">
        <v>20</v>
      </c>
      <c r="L1598">
        <v>8000000</v>
      </c>
      <c r="M1598">
        <v>1998</v>
      </c>
      <c r="N1598">
        <v>6.7</v>
      </c>
      <c r="O1598" s="4">
        <f t="shared" si="72"/>
        <v>17.278980000000001</v>
      </c>
      <c r="P1598" s="4">
        <f t="shared" si="73"/>
        <v>8</v>
      </c>
      <c r="Q1598" s="4">
        <f t="shared" si="74"/>
        <v>9.2789800000000007</v>
      </c>
    </row>
    <row r="1599" spans="1:17" x14ac:dyDescent="0.3">
      <c r="A1599" t="s">
        <v>6217</v>
      </c>
      <c r="B1599">
        <v>232</v>
      </c>
      <c r="C1599">
        <v>85</v>
      </c>
      <c r="D1599">
        <v>9437933</v>
      </c>
      <c r="E1599" t="s">
        <v>3462</v>
      </c>
      <c r="F1599" t="s">
        <v>7766</v>
      </c>
      <c r="G1599" t="s">
        <v>7767</v>
      </c>
      <c r="H1599">
        <v>90827</v>
      </c>
      <c r="I1599">
        <v>329</v>
      </c>
      <c r="J1599" t="s">
        <v>19</v>
      </c>
      <c r="K1599" t="s">
        <v>3523</v>
      </c>
      <c r="L1599">
        <v>180000</v>
      </c>
      <c r="M1599">
        <v>2007</v>
      </c>
      <c r="N1599">
        <v>7.9</v>
      </c>
      <c r="O1599" s="4">
        <f t="shared" si="72"/>
        <v>9.4379329999999992</v>
      </c>
      <c r="P1599" s="4">
        <f t="shared" si="73"/>
        <v>0.18</v>
      </c>
      <c r="Q1599" s="4">
        <f t="shared" si="74"/>
        <v>9.2579329999999995</v>
      </c>
    </row>
    <row r="1600" spans="1:17" x14ac:dyDescent="0.3">
      <c r="A1600" t="s">
        <v>5459</v>
      </c>
      <c r="B1600">
        <v>150</v>
      </c>
      <c r="C1600">
        <v>88</v>
      </c>
      <c r="D1600">
        <v>18225165</v>
      </c>
      <c r="E1600" t="s">
        <v>2028</v>
      </c>
      <c r="F1600" t="s">
        <v>1334</v>
      </c>
      <c r="G1600" t="s">
        <v>6089</v>
      </c>
      <c r="H1600">
        <v>155262</v>
      </c>
      <c r="I1600">
        <v>316</v>
      </c>
      <c r="J1600" t="s">
        <v>19</v>
      </c>
      <c r="K1600" t="s">
        <v>20</v>
      </c>
      <c r="L1600">
        <v>9000000</v>
      </c>
      <c r="M1600">
        <v>2004</v>
      </c>
      <c r="N1600">
        <v>7.1</v>
      </c>
      <c r="O1600" s="4">
        <f t="shared" si="72"/>
        <v>18.225165000000001</v>
      </c>
      <c r="P1600" s="4">
        <f t="shared" si="73"/>
        <v>9</v>
      </c>
      <c r="Q1600" s="4">
        <f t="shared" si="74"/>
        <v>9.2251650000000005</v>
      </c>
    </row>
    <row r="1601" spans="1:17" x14ac:dyDescent="0.3">
      <c r="A1601" t="s">
        <v>2107</v>
      </c>
      <c r="B1601">
        <v>164</v>
      </c>
      <c r="C1601">
        <v>99</v>
      </c>
      <c r="D1601">
        <v>21133087</v>
      </c>
      <c r="E1601" t="s">
        <v>1498</v>
      </c>
      <c r="F1601" t="s">
        <v>3507</v>
      </c>
      <c r="G1601" t="s">
        <v>5649</v>
      </c>
      <c r="H1601">
        <v>62468</v>
      </c>
      <c r="I1601">
        <v>374</v>
      </c>
      <c r="J1601" t="s">
        <v>19</v>
      </c>
      <c r="K1601" t="s">
        <v>20</v>
      </c>
      <c r="L1601">
        <v>12000000</v>
      </c>
      <c r="M1601">
        <v>1999</v>
      </c>
      <c r="N1601">
        <v>7</v>
      </c>
      <c r="O1601" s="4">
        <f t="shared" si="72"/>
        <v>21.133087</v>
      </c>
      <c r="P1601" s="4">
        <f t="shared" si="73"/>
        <v>12</v>
      </c>
      <c r="Q1601" s="4">
        <f t="shared" si="74"/>
        <v>9.1330869999999997</v>
      </c>
    </row>
    <row r="1602" spans="1:17" x14ac:dyDescent="0.3">
      <c r="A1602" t="s">
        <v>5707</v>
      </c>
      <c r="B1602">
        <v>444</v>
      </c>
      <c r="C1602">
        <v>94</v>
      </c>
      <c r="D1602">
        <v>14123773</v>
      </c>
      <c r="E1602" t="s">
        <v>1007</v>
      </c>
      <c r="F1602" t="s">
        <v>45</v>
      </c>
      <c r="G1602" t="s">
        <v>6629</v>
      </c>
      <c r="H1602">
        <v>108683</v>
      </c>
      <c r="I1602">
        <v>561</v>
      </c>
      <c r="J1602" t="s">
        <v>19</v>
      </c>
      <c r="K1602" t="s">
        <v>20</v>
      </c>
      <c r="L1602">
        <v>5000000</v>
      </c>
      <c r="M1602">
        <v>2012</v>
      </c>
      <c r="N1602">
        <v>5.3</v>
      </c>
      <c r="O1602" s="4">
        <f t="shared" ref="O1602:O1665" si="75">D1602/1000000</f>
        <v>14.123773</v>
      </c>
      <c r="P1602" s="4">
        <f t="shared" ref="P1602:P1665" si="76">L1602/1000000</f>
        <v>5</v>
      </c>
      <c r="Q1602" s="4">
        <f t="shared" ref="Q1602:Q1665" si="77">O1602-P1602</f>
        <v>9.1237729999999999</v>
      </c>
    </row>
    <row r="1603" spans="1:17" hidden="1" x14ac:dyDescent="0.3">
      <c r="A1603" t="s">
        <v>4492</v>
      </c>
      <c r="B1603">
        <v>81</v>
      </c>
      <c r="C1603">
        <v>100</v>
      </c>
      <c r="D1603">
        <v>55461307</v>
      </c>
      <c r="E1603" t="s">
        <v>872</v>
      </c>
      <c r="F1603" t="s">
        <v>175</v>
      </c>
      <c r="G1603" t="s">
        <v>4493</v>
      </c>
      <c r="H1603">
        <v>4654</v>
      </c>
      <c r="I1603">
        <v>46</v>
      </c>
      <c r="J1603" t="s">
        <v>19</v>
      </c>
      <c r="K1603" t="s">
        <v>20</v>
      </c>
      <c r="L1603">
        <v>20000000</v>
      </c>
      <c r="M1603">
        <v>2016</v>
      </c>
      <c r="N1603">
        <v>6.7</v>
      </c>
      <c r="O1603" s="4">
        <f t="shared" si="75"/>
        <v>55.461306999999998</v>
      </c>
      <c r="P1603" s="4">
        <f t="shared" si="76"/>
        <v>20</v>
      </c>
      <c r="Q1603" s="4">
        <f t="shared" si="77"/>
        <v>35.461306999999998</v>
      </c>
    </row>
    <row r="1604" spans="1:17" x14ac:dyDescent="0.3">
      <c r="A1604" t="s">
        <v>2024</v>
      </c>
      <c r="B1604">
        <v>220</v>
      </c>
      <c r="C1604">
        <v>83</v>
      </c>
      <c r="D1604">
        <v>37053924</v>
      </c>
      <c r="E1604" t="s">
        <v>916</v>
      </c>
      <c r="F1604" t="s">
        <v>1992</v>
      </c>
      <c r="G1604" t="s">
        <v>3861</v>
      </c>
      <c r="H1604">
        <v>77935</v>
      </c>
      <c r="I1604">
        <v>122</v>
      </c>
      <c r="J1604" t="s">
        <v>19</v>
      </c>
      <c r="K1604" t="s">
        <v>432</v>
      </c>
      <c r="L1604">
        <v>28000000</v>
      </c>
      <c r="M1604">
        <v>2011</v>
      </c>
      <c r="N1604">
        <v>6.1</v>
      </c>
      <c r="O1604" s="4">
        <f t="shared" si="75"/>
        <v>37.053924000000002</v>
      </c>
      <c r="P1604" s="4">
        <f t="shared" si="76"/>
        <v>28</v>
      </c>
      <c r="Q1604" s="4">
        <f t="shared" si="77"/>
        <v>9.0539240000000021</v>
      </c>
    </row>
    <row r="1605" spans="1:17" hidden="1" x14ac:dyDescent="0.3">
      <c r="A1605" t="s">
        <v>6781</v>
      </c>
      <c r="B1605">
        <v>44</v>
      </c>
      <c r="C1605">
        <v>152</v>
      </c>
      <c r="D1605">
        <v>36000000</v>
      </c>
      <c r="E1605" t="s">
        <v>5160</v>
      </c>
      <c r="F1605" t="s">
        <v>6782</v>
      </c>
      <c r="G1605" t="s">
        <v>6783</v>
      </c>
      <c r="H1605">
        <v>9456</v>
      </c>
      <c r="I1605">
        <v>107</v>
      </c>
      <c r="J1605" t="s">
        <v>19</v>
      </c>
      <c r="K1605" t="s">
        <v>20</v>
      </c>
      <c r="L1605">
        <v>4000000</v>
      </c>
      <c r="M1605">
        <v>1952</v>
      </c>
      <c r="N1605">
        <v>6.7</v>
      </c>
      <c r="O1605" s="4">
        <f t="shared" si="75"/>
        <v>36</v>
      </c>
      <c r="P1605" s="4">
        <f t="shared" si="76"/>
        <v>4</v>
      </c>
      <c r="Q1605" s="4">
        <f t="shared" si="77"/>
        <v>32</v>
      </c>
    </row>
    <row r="1606" spans="1:17" x14ac:dyDescent="0.3">
      <c r="A1606" t="s">
        <v>1711</v>
      </c>
      <c r="B1606">
        <v>237</v>
      </c>
      <c r="C1606">
        <v>111</v>
      </c>
      <c r="D1606">
        <v>45045037</v>
      </c>
      <c r="E1606" t="s">
        <v>877</v>
      </c>
      <c r="F1606" t="s">
        <v>1751</v>
      </c>
      <c r="G1606" t="s">
        <v>1752</v>
      </c>
      <c r="H1606">
        <v>103230</v>
      </c>
      <c r="I1606">
        <v>143</v>
      </c>
      <c r="J1606" t="s">
        <v>19</v>
      </c>
      <c r="K1606" t="s">
        <v>20</v>
      </c>
      <c r="L1606">
        <v>36000000</v>
      </c>
      <c r="M1606">
        <v>2011</v>
      </c>
      <c r="N1606">
        <v>5.9</v>
      </c>
      <c r="O1606" s="4">
        <f t="shared" si="75"/>
        <v>45.045037000000001</v>
      </c>
      <c r="P1606" s="4">
        <f t="shared" si="76"/>
        <v>36</v>
      </c>
      <c r="Q1606" s="4">
        <f t="shared" si="77"/>
        <v>9.0450370000000007</v>
      </c>
    </row>
    <row r="1607" spans="1:17" x14ac:dyDescent="0.3">
      <c r="A1607" t="s">
        <v>3864</v>
      </c>
      <c r="B1607">
        <v>107</v>
      </c>
      <c r="C1607">
        <v>93</v>
      </c>
      <c r="D1607">
        <v>14015786</v>
      </c>
      <c r="E1607" t="s">
        <v>129</v>
      </c>
      <c r="F1607" t="s">
        <v>223</v>
      </c>
      <c r="G1607" t="s">
        <v>6186</v>
      </c>
      <c r="H1607">
        <v>37952</v>
      </c>
      <c r="I1607">
        <v>298</v>
      </c>
      <c r="J1607" t="s">
        <v>19</v>
      </c>
      <c r="K1607" t="s">
        <v>20</v>
      </c>
      <c r="L1607">
        <v>5000000</v>
      </c>
      <c r="M1607">
        <v>2002</v>
      </c>
      <c r="N1607">
        <v>6.5</v>
      </c>
      <c r="O1607" s="4">
        <f t="shared" si="75"/>
        <v>14.015786</v>
      </c>
      <c r="P1607" s="4">
        <f t="shared" si="76"/>
        <v>5</v>
      </c>
      <c r="Q1607" s="4">
        <f t="shared" si="77"/>
        <v>9.0157860000000003</v>
      </c>
    </row>
    <row r="1608" spans="1:17" x14ac:dyDescent="0.3">
      <c r="A1608" t="s">
        <v>2503</v>
      </c>
      <c r="B1608">
        <v>172</v>
      </c>
      <c r="C1608">
        <v>93</v>
      </c>
      <c r="D1608">
        <v>13008928</v>
      </c>
      <c r="E1608" t="s">
        <v>2074</v>
      </c>
      <c r="F1608" t="s">
        <v>6793</v>
      </c>
      <c r="G1608" t="s">
        <v>6794</v>
      </c>
      <c r="H1608">
        <v>73501</v>
      </c>
      <c r="I1608">
        <v>333</v>
      </c>
      <c r="J1608" t="s">
        <v>19</v>
      </c>
      <c r="K1608" t="s">
        <v>20</v>
      </c>
      <c r="L1608">
        <v>4000000</v>
      </c>
      <c r="M1608">
        <v>1988</v>
      </c>
      <c r="N1608">
        <v>7.3</v>
      </c>
      <c r="O1608" s="4">
        <f t="shared" si="75"/>
        <v>13.008927999999999</v>
      </c>
      <c r="P1608" s="4">
        <f t="shared" si="76"/>
        <v>4</v>
      </c>
      <c r="Q1608" s="4">
        <f t="shared" si="77"/>
        <v>9.0089279999999992</v>
      </c>
    </row>
    <row r="1609" spans="1:17" hidden="1" x14ac:dyDescent="0.3">
      <c r="A1609" t="s">
        <v>7077</v>
      </c>
      <c r="B1609">
        <v>26</v>
      </c>
      <c r="C1609">
        <v>75</v>
      </c>
      <c r="D1609">
        <v>32230907</v>
      </c>
      <c r="E1609" t="s">
        <v>6575</v>
      </c>
      <c r="F1609" t="s">
        <v>7078</v>
      </c>
      <c r="G1609" t="s">
        <v>7079</v>
      </c>
      <c r="H1609">
        <v>6062</v>
      </c>
      <c r="I1609">
        <v>30</v>
      </c>
      <c r="J1609" t="s">
        <v>19</v>
      </c>
      <c r="K1609" t="s">
        <v>20</v>
      </c>
      <c r="L1609">
        <v>2500000</v>
      </c>
      <c r="M1609">
        <v>2013</v>
      </c>
      <c r="N1609">
        <v>6.7</v>
      </c>
      <c r="O1609" s="4">
        <f t="shared" si="75"/>
        <v>32.230907000000002</v>
      </c>
      <c r="P1609" s="4">
        <f t="shared" si="76"/>
        <v>2.5</v>
      </c>
      <c r="Q1609" s="4">
        <f t="shared" si="77"/>
        <v>29.730907000000002</v>
      </c>
    </row>
    <row r="1610" spans="1:17" x14ac:dyDescent="0.3">
      <c r="A1610" t="s">
        <v>6091</v>
      </c>
      <c r="B1610">
        <v>132</v>
      </c>
      <c r="C1610">
        <v>120</v>
      </c>
      <c r="D1610">
        <v>16938179</v>
      </c>
      <c r="E1610" t="s">
        <v>1100</v>
      </c>
      <c r="F1610" t="s">
        <v>204</v>
      </c>
      <c r="G1610" t="s">
        <v>6092</v>
      </c>
      <c r="H1610">
        <v>41313</v>
      </c>
      <c r="I1610">
        <v>246</v>
      </c>
      <c r="J1610" t="s">
        <v>19</v>
      </c>
      <c r="K1610" t="s">
        <v>20</v>
      </c>
      <c r="L1610">
        <v>8000000</v>
      </c>
      <c r="M1610">
        <v>2000</v>
      </c>
      <c r="N1610">
        <v>7</v>
      </c>
      <c r="O1610" s="4">
        <f t="shared" si="75"/>
        <v>16.938179000000002</v>
      </c>
      <c r="P1610" s="4">
        <f t="shared" si="76"/>
        <v>8</v>
      </c>
      <c r="Q1610" s="4">
        <f t="shared" si="77"/>
        <v>8.9381790000000017</v>
      </c>
    </row>
    <row r="1611" spans="1:17" x14ac:dyDescent="0.3">
      <c r="A1611" t="s">
        <v>4857</v>
      </c>
      <c r="B1611">
        <v>27</v>
      </c>
      <c r="C1611">
        <v>81</v>
      </c>
      <c r="D1611">
        <v>26906039</v>
      </c>
      <c r="E1611" t="s">
        <v>1106</v>
      </c>
      <c r="F1611" t="s">
        <v>4859</v>
      </c>
      <c r="G1611" t="s">
        <v>4860</v>
      </c>
      <c r="H1611">
        <v>29621</v>
      </c>
      <c r="I1611">
        <v>76</v>
      </c>
      <c r="J1611" t="s">
        <v>19</v>
      </c>
      <c r="K1611" t="s">
        <v>20</v>
      </c>
      <c r="L1611">
        <v>18000000</v>
      </c>
      <c r="M1611">
        <v>1996</v>
      </c>
      <c r="N1611">
        <v>5.3</v>
      </c>
      <c r="O1611" s="4">
        <f t="shared" si="75"/>
        <v>26.906039</v>
      </c>
      <c r="P1611" s="4">
        <f t="shared" si="76"/>
        <v>18</v>
      </c>
      <c r="Q1611" s="4">
        <f t="shared" si="77"/>
        <v>8.9060389999999998</v>
      </c>
    </row>
    <row r="1612" spans="1:17" x14ac:dyDescent="0.3">
      <c r="A1612" t="s">
        <v>1556</v>
      </c>
      <c r="B1612">
        <v>48</v>
      </c>
      <c r="C1612">
        <v>135</v>
      </c>
      <c r="D1612">
        <v>53854588</v>
      </c>
      <c r="E1612" t="s">
        <v>2139</v>
      </c>
      <c r="F1612" t="s">
        <v>614</v>
      </c>
      <c r="G1612" t="s">
        <v>2671</v>
      </c>
      <c r="H1612">
        <v>37911</v>
      </c>
      <c r="I1612">
        <v>73</v>
      </c>
      <c r="J1612" t="s">
        <v>19</v>
      </c>
      <c r="K1612" t="s">
        <v>20</v>
      </c>
      <c r="L1612">
        <v>45000000</v>
      </c>
      <c r="M1612">
        <v>1996</v>
      </c>
      <c r="N1612">
        <v>6.3</v>
      </c>
      <c r="O1612" s="4">
        <f t="shared" si="75"/>
        <v>53.854588</v>
      </c>
      <c r="P1612" s="4">
        <f t="shared" si="76"/>
        <v>45</v>
      </c>
      <c r="Q1612" s="4">
        <f t="shared" si="77"/>
        <v>8.8545879999999997</v>
      </c>
    </row>
    <row r="1613" spans="1:17" x14ac:dyDescent="0.3">
      <c r="A1613" t="s">
        <v>560</v>
      </c>
      <c r="B1613">
        <v>60</v>
      </c>
      <c r="C1613">
        <v>122</v>
      </c>
      <c r="D1613">
        <v>26830000</v>
      </c>
      <c r="E1613" t="s">
        <v>1022</v>
      </c>
      <c r="F1613" t="s">
        <v>902</v>
      </c>
      <c r="G1613" t="s">
        <v>3779</v>
      </c>
      <c r="H1613">
        <v>101888</v>
      </c>
      <c r="I1613">
        <v>365</v>
      </c>
      <c r="J1613" t="s">
        <v>19</v>
      </c>
      <c r="K1613" t="s">
        <v>20</v>
      </c>
      <c r="L1613">
        <v>18000000</v>
      </c>
      <c r="M1613">
        <v>1989</v>
      </c>
      <c r="N1613">
        <v>7.9</v>
      </c>
      <c r="O1613" s="4">
        <f t="shared" si="75"/>
        <v>26.83</v>
      </c>
      <c r="P1613" s="4">
        <f t="shared" si="76"/>
        <v>18</v>
      </c>
      <c r="Q1613" s="4">
        <f t="shared" si="77"/>
        <v>8.8299999999999983</v>
      </c>
    </row>
    <row r="1614" spans="1:17" hidden="1" x14ac:dyDescent="0.3">
      <c r="A1614" t="s">
        <v>3071</v>
      </c>
      <c r="B1614">
        <v>32</v>
      </c>
      <c r="C1614">
        <v>120</v>
      </c>
      <c r="D1614">
        <v>34074895</v>
      </c>
      <c r="E1614" t="s">
        <v>1289</v>
      </c>
      <c r="F1614" t="s">
        <v>1403</v>
      </c>
      <c r="G1614" t="s">
        <v>6082</v>
      </c>
      <c r="H1614">
        <v>6525</v>
      </c>
      <c r="I1614">
        <v>79</v>
      </c>
      <c r="J1614" t="s">
        <v>19</v>
      </c>
      <c r="K1614" t="s">
        <v>20</v>
      </c>
      <c r="L1614">
        <v>9000000</v>
      </c>
      <c r="M1614">
        <v>1999</v>
      </c>
      <c r="N1614">
        <v>6.7</v>
      </c>
      <c r="O1614" s="4">
        <f t="shared" si="75"/>
        <v>34.074894999999998</v>
      </c>
      <c r="P1614" s="4">
        <f t="shared" si="76"/>
        <v>9</v>
      </c>
      <c r="Q1614" s="4">
        <f t="shared" si="77"/>
        <v>25.074894999999998</v>
      </c>
    </row>
    <row r="1615" spans="1:17" x14ac:dyDescent="0.3">
      <c r="A1615" t="s">
        <v>3205</v>
      </c>
      <c r="B1615">
        <v>148</v>
      </c>
      <c r="C1615">
        <v>110</v>
      </c>
      <c r="D1615">
        <v>46813366</v>
      </c>
      <c r="E1615" t="s">
        <v>877</v>
      </c>
      <c r="F1615" t="s">
        <v>2018</v>
      </c>
      <c r="G1615" t="s">
        <v>3206</v>
      </c>
      <c r="H1615">
        <v>39440</v>
      </c>
      <c r="I1615">
        <v>83</v>
      </c>
      <c r="J1615" t="s">
        <v>19</v>
      </c>
      <c r="K1615" t="s">
        <v>20</v>
      </c>
      <c r="L1615">
        <v>38000000</v>
      </c>
      <c r="M1615">
        <v>2016</v>
      </c>
      <c r="N1615">
        <v>6.1</v>
      </c>
      <c r="O1615" s="4">
        <f t="shared" si="75"/>
        <v>46.813366000000002</v>
      </c>
      <c r="P1615" s="4">
        <f t="shared" si="76"/>
        <v>38</v>
      </c>
      <c r="Q1615" s="4">
        <f t="shared" si="77"/>
        <v>8.813366000000002</v>
      </c>
    </row>
    <row r="1616" spans="1:17" x14ac:dyDescent="0.3">
      <c r="A1616" t="s">
        <v>2872</v>
      </c>
      <c r="B1616">
        <v>120</v>
      </c>
      <c r="C1616">
        <v>91</v>
      </c>
      <c r="D1616">
        <v>43792641</v>
      </c>
      <c r="E1616" t="s">
        <v>877</v>
      </c>
      <c r="F1616" t="s">
        <v>457</v>
      </c>
      <c r="G1616" t="s">
        <v>3302</v>
      </c>
      <c r="H1616">
        <v>32157</v>
      </c>
      <c r="I1616">
        <v>119</v>
      </c>
      <c r="J1616" t="s">
        <v>19</v>
      </c>
      <c r="K1616" t="s">
        <v>20</v>
      </c>
      <c r="L1616">
        <v>35000000</v>
      </c>
      <c r="M1616">
        <v>2007</v>
      </c>
      <c r="N1616">
        <v>5.3</v>
      </c>
      <c r="O1616" s="4">
        <f t="shared" si="75"/>
        <v>43.792641000000003</v>
      </c>
      <c r="P1616" s="4">
        <f t="shared" si="76"/>
        <v>35</v>
      </c>
      <c r="Q1616" s="4">
        <f t="shared" si="77"/>
        <v>8.7926410000000033</v>
      </c>
    </row>
    <row r="1617" spans="1:17" x14ac:dyDescent="0.3">
      <c r="A1617" t="s">
        <v>2774</v>
      </c>
      <c r="B1617">
        <v>137</v>
      </c>
      <c r="C1617">
        <v>136</v>
      </c>
      <c r="D1617">
        <v>51768623</v>
      </c>
      <c r="E1617" t="s">
        <v>1671</v>
      </c>
      <c r="F1617" t="s">
        <v>1234</v>
      </c>
      <c r="G1617" t="s">
        <v>2775</v>
      </c>
      <c r="H1617">
        <v>73006</v>
      </c>
      <c r="I1617">
        <v>297</v>
      </c>
      <c r="J1617" t="s">
        <v>19</v>
      </c>
      <c r="K1617" t="s">
        <v>20</v>
      </c>
      <c r="L1617">
        <v>43000000</v>
      </c>
      <c r="M1617">
        <v>2000</v>
      </c>
      <c r="N1617">
        <v>7.3</v>
      </c>
      <c r="O1617" s="4">
        <f t="shared" si="75"/>
        <v>51.768622999999998</v>
      </c>
      <c r="P1617" s="4">
        <f t="shared" si="76"/>
        <v>43</v>
      </c>
      <c r="Q1617" s="4">
        <f t="shared" si="77"/>
        <v>8.7686229999999981</v>
      </c>
    </row>
    <row r="1618" spans="1:17" x14ac:dyDescent="0.3">
      <c r="A1618" t="s">
        <v>1895</v>
      </c>
      <c r="B1618">
        <v>181</v>
      </c>
      <c r="C1618">
        <v>101</v>
      </c>
      <c r="D1618">
        <v>27758465</v>
      </c>
      <c r="E1618" t="s">
        <v>753</v>
      </c>
      <c r="F1618" t="s">
        <v>1208</v>
      </c>
      <c r="G1618" t="s">
        <v>4784</v>
      </c>
      <c r="H1618">
        <v>77987</v>
      </c>
      <c r="I1618">
        <v>120</v>
      </c>
      <c r="J1618" t="s">
        <v>19</v>
      </c>
      <c r="K1618" t="s">
        <v>20</v>
      </c>
      <c r="L1618">
        <v>19000000</v>
      </c>
      <c r="M1618">
        <v>2010</v>
      </c>
      <c r="N1618">
        <v>6.1</v>
      </c>
      <c r="O1618" s="4">
        <f t="shared" si="75"/>
        <v>27.758465000000001</v>
      </c>
      <c r="P1618" s="4">
        <f t="shared" si="76"/>
        <v>19</v>
      </c>
      <c r="Q1618" s="4">
        <f t="shared" si="77"/>
        <v>8.7584650000000011</v>
      </c>
    </row>
    <row r="1619" spans="1:17" hidden="1" x14ac:dyDescent="0.3">
      <c r="A1619" t="s">
        <v>5386</v>
      </c>
      <c r="B1619">
        <v>10</v>
      </c>
      <c r="C1619">
        <v>107</v>
      </c>
      <c r="D1619">
        <v>34793160</v>
      </c>
      <c r="E1619" t="s">
        <v>3166</v>
      </c>
      <c r="F1619" t="s">
        <v>2244</v>
      </c>
      <c r="G1619" t="s">
        <v>5387</v>
      </c>
      <c r="H1619">
        <v>15730</v>
      </c>
      <c r="I1619">
        <v>31</v>
      </c>
      <c r="J1619" t="s">
        <v>19</v>
      </c>
      <c r="K1619" t="s">
        <v>20</v>
      </c>
      <c r="L1619">
        <v>14000000</v>
      </c>
      <c r="M1619">
        <v>1991</v>
      </c>
      <c r="N1619">
        <v>6.7</v>
      </c>
      <c r="O1619" s="4">
        <f t="shared" si="75"/>
        <v>34.79316</v>
      </c>
      <c r="P1619" s="4">
        <f t="shared" si="76"/>
        <v>14</v>
      </c>
      <c r="Q1619" s="4">
        <f t="shared" si="77"/>
        <v>20.79316</v>
      </c>
    </row>
    <row r="1620" spans="1:17" x14ac:dyDescent="0.3">
      <c r="A1620" t="s">
        <v>7170</v>
      </c>
      <c r="B1620">
        <v>134</v>
      </c>
      <c r="C1620">
        <v>108</v>
      </c>
      <c r="D1620">
        <v>9600000</v>
      </c>
      <c r="E1620" t="s">
        <v>2280</v>
      </c>
      <c r="F1620" t="s">
        <v>70</v>
      </c>
      <c r="G1620" t="s">
        <v>7493</v>
      </c>
      <c r="H1620">
        <v>100890</v>
      </c>
      <c r="I1620">
        <v>281</v>
      </c>
      <c r="J1620" t="s">
        <v>19</v>
      </c>
      <c r="K1620" t="s">
        <v>20</v>
      </c>
      <c r="L1620">
        <v>910000</v>
      </c>
      <c r="M1620">
        <v>1954</v>
      </c>
      <c r="N1620">
        <v>8.1999999999999993</v>
      </c>
      <c r="O1620" s="4">
        <f t="shared" si="75"/>
        <v>9.6</v>
      </c>
      <c r="P1620" s="4">
        <f t="shared" si="76"/>
        <v>0.91</v>
      </c>
      <c r="Q1620" s="4">
        <f t="shared" si="77"/>
        <v>8.69</v>
      </c>
    </row>
    <row r="1621" spans="1:17" x14ac:dyDescent="0.3">
      <c r="A1621" t="s">
        <v>1058</v>
      </c>
      <c r="B1621">
        <v>175</v>
      </c>
      <c r="C1621">
        <v>111</v>
      </c>
      <c r="D1621">
        <v>33631221</v>
      </c>
      <c r="E1621" t="s">
        <v>1100</v>
      </c>
      <c r="F1621" t="s">
        <v>3535</v>
      </c>
      <c r="G1621" t="s">
        <v>4133</v>
      </c>
      <c r="H1621">
        <v>48559</v>
      </c>
      <c r="I1621">
        <v>145</v>
      </c>
      <c r="J1621" t="s">
        <v>19</v>
      </c>
      <c r="K1621" t="s">
        <v>20</v>
      </c>
      <c r="L1621">
        <v>25000000</v>
      </c>
      <c r="M1621">
        <v>2014</v>
      </c>
      <c r="N1621">
        <v>6</v>
      </c>
      <c r="O1621" s="4">
        <f t="shared" si="75"/>
        <v>33.631220999999996</v>
      </c>
      <c r="P1621" s="4">
        <f t="shared" si="76"/>
        <v>25</v>
      </c>
      <c r="Q1621" s="4">
        <f t="shared" si="77"/>
        <v>8.6312209999999965</v>
      </c>
    </row>
    <row r="1622" spans="1:17" x14ac:dyDescent="0.3">
      <c r="A1622" t="s">
        <v>1542</v>
      </c>
      <c r="B1622">
        <v>103</v>
      </c>
      <c r="C1622">
        <v>112</v>
      </c>
      <c r="D1622">
        <v>56607223</v>
      </c>
      <c r="E1622" t="s">
        <v>2028</v>
      </c>
      <c r="F1622" t="s">
        <v>2575</v>
      </c>
      <c r="G1622" t="s">
        <v>2576</v>
      </c>
      <c r="H1622">
        <v>93367</v>
      </c>
      <c r="I1622">
        <v>497</v>
      </c>
      <c r="J1622" t="s">
        <v>19</v>
      </c>
      <c r="K1622" t="s">
        <v>162</v>
      </c>
      <c r="L1622">
        <v>48000000</v>
      </c>
      <c r="M1622">
        <v>2001</v>
      </c>
      <c r="N1622">
        <v>6.4</v>
      </c>
      <c r="O1622" s="4">
        <f t="shared" si="75"/>
        <v>56.607222999999998</v>
      </c>
      <c r="P1622" s="4">
        <f t="shared" si="76"/>
        <v>48</v>
      </c>
      <c r="Q1622" s="4">
        <f t="shared" si="77"/>
        <v>8.6072229999999976</v>
      </c>
    </row>
    <row r="1623" spans="1:17" x14ac:dyDescent="0.3">
      <c r="A1623" t="s">
        <v>902</v>
      </c>
      <c r="B1623">
        <v>121</v>
      </c>
      <c r="C1623">
        <v>117</v>
      </c>
      <c r="D1623">
        <v>21078145</v>
      </c>
      <c r="E1623" t="s">
        <v>817</v>
      </c>
      <c r="F1623" t="s">
        <v>902</v>
      </c>
      <c r="G1623" t="s">
        <v>5558</v>
      </c>
      <c r="H1623">
        <v>26493</v>
      </c>
      <c r="I1623">
        <v>159</v>
      </c>
      <c r="J1623" t="s">
        <v>19</v>
      </c>
      <c r="K1623" t="s">
        <v>20</v>
      </c>
      <c r="L1623">
        <v>12500000</v>
      </c>
      <c r="M1623">
        <v>2002</v>
      </c>
      <c r="N1623">
        <v>7.3</v>
      </c>
      <c r="O1623" s="4">
        <f t="shared" si="75"/>
        <v>21.078144999999999</v>
      </c>
      <c r="P1623" s="4">
        <f t="shared" si="76"/>
        <v>12.5</v>
      </c>
      <c r="Q1623" s="4">
        <f t="shared" si="77"/>
        <v>8.5781449999999992</v>
      </c>
    </row>
    <row r="1624" spans="1:17" x14ac:dyDescent="0.3">
      <c r="A1624" t="s">
        <v>1250</v>
      </c>
      <c r="B1624">
        <v>284</v>
      </c>
      <c r="C1624">
        <v>110</v>
      </c>
      <c r="D1624">
        <v>83503161</v>
      </c>
      <c r="E1624" t="s">
        <v>1549</v>
      </c>
      <c r="F1624" t="s">
        <v>67</v>
      </c>
      <c r="G1624" t="s">
        <v>1550</v>
      </c>
      <c r="H1624">
        <v>138190</v>
      </c>
      <c r="I1624">
        <v>405</v>
      </c>
      <c r="J1624" t="s">
        <v>19</v>
      </c>
      <c r="K1624" t="s">
        <v>20</v>
      </c>
      <c r="L1624">
        <v>75000000</v>
      </c>
      <c r="M1624">
        <v>2011</v>
      </c>
      <c r="N1624">
        <v>6.1</v>
      </c>
      <c r="O1624" s="4">
        <f t="shared" si="75"/>
        <v>83.503161000000006</v>
      </c>
      <c r="P1624" s="4">
        <f t="shared" si="76"/>
        <v>75</v>
      </c>
      <c r="Q1624" s="4">
        <f t="shared" si="77"/>
        <v>8.5031610000000057</v>
      </c>
    </row>
    <row r="1625" spans="1:17" x14ac:dyDescent="0.3">
      <c r="A1625" t="s">
        <v>3687</v>
      </c>
      <c r="B1625">
        <v>85</v>
      </c>
      <c r="C1625">
        <v>125</v>
      </c>
      <c r="D1625">
        <v>38432823</v>
      </c>
      <c r="E1625" t="s">
        <v>3689</v>
      </c>
      <c r="F1625" t="s">
        <v>588</v>
      </c>
      <c r="G1625" t="s">
        <v>3690</v>
      </c>
      <c r="H1625">
        <v>33067</v>
      </c>
      <c r="I1625">
        <v>134</v>
      </c>
      <c r="J1625" t="s">
        <v>19</v>
      </c>
      <c r="K1625" t="s">
        <v>20</v>
      </c>
      <c r="L1625">
        <v>30000000</v>
      </c>
      <c r="M1625">
        <v>2006</v>
      </c>
      <c r="N1625">
        <v>6.9</v>
      </c>
      <c r="O1625" s="4">
        <f t="shared" si="75"/>
        <v>38.432822999999999</v>
      </c>
      <c r="P1625" s="4">
        <f t="shared" si="76"/>
        <v>30</v>
      </c>
      <c r="Q1625" s="4">
        <f t="shared" si="77"/>
        <v>8.4328229999999991</v>
      </c>
    </row>
    <row r="1626" spans="1:17" x14ac:dyDescent="0.3">
      <c r="A1626" t="s">
        <v>1243</v>
      </c>
      <c r="B1626">
        <v>77</v>
      </c>
      <c r="C1626">
        <v>126</v>
      </c>
      <c r="D1626">
        <v>38413606</v>
      </c>
      <c r="E1626" t="s">
        <v>246</v>
      </c>
      <c r="F1626" t="s">
        <v>913</v>
      </c>
      <c r="G1626" t="s">
        <v>3672</v>
      </c>
      <c r="H1626">
        <v>54042</v>
      </c>
      <c r="I1626">
        <v>215</v>
      </c>
      <c r="J1626" t="s">
        <v>19</v>
      </c>
      <c r="K1626" t="s">
        <v>20</v>
      </c>
      <c r="L1626">
        <v>30000000</v>
      </c>
      <c r="M1626">
        <v>1988</v>
      </c>
      <c r="N1626">
        <v>7.6</v>
      </c>
      <c r="O1626" s="4">
        <f t="shared" si="75"/>
        <v>38.413606000000001</v>
      </c>
      <c r="P1626" s="4">
        <f t="shared" si="76"/>
        <v>30</v>
      </c>
      <c r="Q1626" s="4">
        <f t="shared" si="77"/>
        <v>8.4136060000000015</v>
      </c>
    </row>
    <row r="1627" spans="1:17" hidden="1" x14ac:dyDescent="0.3">
      <c r="A1627" t="s">
        <v>4526</v>
      </c>
      <c r="B1627">
        <v>37</v>
      </c>
      <c r="C1627">
        <v>127</v>
      </c>
      <c r="D1627">
        <v>35422828</v>
      </c>
      <c r="E1627" t="s">
        <v>2058</v>
      </c>
      <c r="F1627" t="s">
        <v>2288</v>
      </c>
      <c r="G1627" t="s">
        <v>4527</v>
      </c>
      <c r="H1627">
        <v>19126</v>
      </c>
      <c r="I1627">
        <v>155</v>
      </c>
      <c r="J1627" t="s">
        <v>19</v>
      </c>
      <c r="K1627" t="s">
        <v>20</v>
      </c>
      <c r="L1627">
        <v>20000000</v>
      </c>
      <c r="M1627">
        <v>1997</v>
      </c>
      <c r="N1627">
        <v>6.7</v>
      </c>
      <c r="O1627" s="4">
        <f t="shared" si="75"/>
        <v>35.422828000000003</v>
      </c>
      <c r="P1627" s="4">
        <f t="shared" si="76"/>
        <v>20</v>
      </c>
      <c r="Q1627" s="4">
        <f t="shared" si="77"/>
        <v>15.422828000000003</v>
      </c>
    </row>
    <row r="1628" spans="1:17" hidden="1" x14ac:dyDescent="0.3">
      <c r="A1628" t="s">
        <v>2653</v>
      </c>
      <c r="B1628">
        <v>50</v>
      </c>
      <c r="C1628">
        <v>115</v>
      </c>
      <c r="D1628">
        <v>30127963</v>
      </c>
      <c r="E1628" t="s">
        <v>3515</v>
      </c>
      <c r="F1628" t="s">
        <v>5208</v>
      </c>
      <c r="G1628" t="s">
        <v>5209</v>
      </c>
      <c r="H1628">
        <v>12596</v>
      </c>
      <c r="I1628">
        <v>64</v>
      </c>
      <c r="J1628" t="s">
        <v>19</v>
      </c>
      <c r="K1628" t="s">
        <v>20</v>
      </c>
      <c r="L1628">
        <v>15000000</v>
      </c>
      <c r="M1628">
        <v>2014</v>
      </c>
      <c r="N1628">
        <v>6.7</v>
      </c>
      <c r="O1628" s="4">
        <f t="shared" si="75"/>
        <v>30.127963000000001</v>
      </c>
      <c r="P1628" s="4">
        <f t="shared" si="76"/>
        <v>15</v>
      </c>
      <c r="Q1628" s="4">
        <f t="shared" si="77"/>
        <v>15.127963000000001</v>
      </c>
    </row>
    <row r="1629" spans="1:17" x14ac:dyDescent="0.3">
      <c r="A1629" t="s">
        <v>1179</v>
      </c>
      <c r="B1629">
        <v>45</v>
      </c>
      <c r="C1629">
        <v>97</v>
      </c>
      <c r="D1629">
        <v>63408614</v>
      </c>
      <c r="E1629" t="s">
        <v>246</v>
      </c>
      <c r="F1629" t="s">
        <v>933</v>
      </c>
      <c r="G1629" t="s">
        <v>2211</v>
      </c>
      <c r="H1629">
        <v>75365</v>
      </c>
      <c r="I1629">
        <v>149</v>
      </c>
      <c r="J1629" t="s">
        <v>19</v>
      </c>
      <c r="K1629" t="s">
        <v>20</v>
      </c>
      <c r="L1629">
        <v>55000000</v>
      </c>
      <c r="M1629">
        <v>1989</v>
      </c>
      <c r="N1629">
        <v>6.3</v>
      </c>
      <c r="O1629" s="4">
        <f t="shared" si="75"/>
        <v>63.408614</v>
      </c>
      <c r="P1629" s="4">
        <f t="shared" si="76"/>
        <v>55</v>
      </c>
      <c r="Q1629" s="4">
        <f t="shared" si="77"/>
        <v>8.408614</v>
      </c>
    </row>
    <row r="1630" spans="1:17" hidden="1" x14ac:dyDescent="0.3">
      <c r="A1630" t="s">
        <v>3947</v>
      </c>
      <c r="B1630">
        <v>268</v>
      </c>
      <c r="C1630">
        <v>98</v>
      </c>
      <c r="D1630">
        <v>41008532</v>
      </c>
      <c r="E1630" t="s">
        <v>1100</v>
      </c>
      <c r="F1630" t="s">
        <v>808</v>
      </c>
      <c r="G1630" t="s">
        <v>3948</v>
      </c>
      <c r="H1630">
        <v>19611</v>
      </c>
      <c r="I1630">
        <v>103</v>
      </c>
      <c r="J1630" t="s">
        <v>19</v>
      </c>
      <c r="K1630" t="s">
        <v>20</v>
      </c>
      <c r="L1630">
        <v>27000000</v>
      </c>
      <c r="M1630">
        <v>2016</v>
      </c>
      <c r="N1630">
        <v>6.7</v>
      </c>
      <c r="O1630" s="4">
        <f t="shared" si="75"/>
        <v>41.008532000000002</v>
      </c>
      <c r="P1630" s="4">
        <f t="shared" si="76"/>
        <v>27</v>
      </c>
      <c r="Q1630" s="4">
        <f t="shared" si="77"/>
        <v>14.008532000000002</v>
      </c>
    </row>
    <row r="1631" spans="1:17" x14ac:dyDescent="0.3">
      <c r="A1631" t="s">
        <v>4117</v>
      </c>
      <c r="B1631">
        <v>77</v>
      </c>
      <c r="C1631">
        <v>103</v>
      </c>
      <c r="D1631">
        <v>26400000</v>
      </c>
      <c r="E1631" t="s">
        <v>23</v>
      </c>
      <c r="F1631" t="s">
        <v>423</v>
      </c>
      <c r="G1631" t="s">
        <v>4868</v>
      </c>
      <c r="H1631">
        <v>62009</v>
      </c>
      <c r="I1631">
        <v>109</v>
      </c>
      <c r="J1631" t="s">
        <v>19</v>
      </c>
      <c r="K1631" t="s">
        <v>20</v>
      </c>
      <c r="L1631">
        <v>18000000</v>
      </c>
      <c r="M1631">
        <v>1984</v>
      </c>
      <c r="N1631">
        <v>5.8</v>
      </c>
      <c r="O1631" s="4">
        <f t="shared" si="75"/>
        <v>26.4</v>
      </c>
      <c r="P1631" s="4">
        <f t="shared" si="76"/>
        <v>18</v>
      </c>
      <c r="Q1631" s="4">
        <f t="shared" si="77"/>
        <v>8.3999999999999986</v>
      </c>
    </row>
    <row r="1632" spans="1:17" x14ac:dyDescent="0.3">
      <c r="A1632" t="s">
        <v>169</v>
      </c>
      <c r="B1632">
        <v>94</v>
      </c>
      <c r="C1632">
        <v>147</v>
      </c>
      <c r="D1632">
        <v>138396624</v>
      </c>
      <c r="E1632" t="s">
        <v>246</v>
      </c>
      <c r="F1632" t="s">
        <v>98</v>
      </c>
      <c r="G1632" t="s">
        <v>644</v>
      </c>
      <c r="H1632">
        <v>178126</v>
      </c>
      <c r="I1632">
        <v>511</v>
      </c>
      <c r="J1632" t="s">
        <v>19</v>
      </c>
      <c r="K1632" t="s">
        <v>20</v>
      </c>
      <c r="L1632">
        <v>130000000</v>
      </c>
      <c r="M1632">
        <v>2003</v>
      </c>
      <c r="N1632">
        <v>6.6</v>
      </c>
      <c r="O1632" s="4">
        <f t="shared" si="75"/>
        <v>138.396624</v>
      </c>
      <c r="P1632" s="4">
        <f t="shared" si="76"/>
        <v>130</v>
      </c>
      <c r="Q1632" s="4">
        <f t="shared" si="77"/>
        <v>8.3966240000000028</v>
      </c>
    </row>
    <row r="1633" spans="1:17" hidden="1" x14ac:dyDescent="0.3">
      <c r="A1633" t="s">
        <v>5223</v>
      </c>
      <c r="B1633">
        <v>81</v>
      </c>
      <c r="C1633">
        <v>103</v>
      </c>
      <c r="D1633">
        <v>26161406</v>
      </c>
      <c r="E1633" t="s">
        <v>442</v>
      </c>
      <c r="F1633" t="s">
        <v>5224</v>
      </c>
      <c r="G1633" t="s">
        <v>5225</v>
      </c>
      <c r="H1633">
        <v>13874</v>
      </c>
      <c r="I1633">
        <v>52</v>
      </c>
      <c r="J1633" t="s">
        <v>19</v>
      </c>
      <c r="K1633" t="s">
        <v>20</v>
      </c>
      <c r="L1633">
        <v>15000000</v>
      </c>
      <c r="M1633">
        <v>2010</v>
      </c>
      <c r="N1633">
        <v>6.7</v>
      </c>
      <c r="O1633" s="4">
        <f t="shared" si="75"/>
        <v>26.161405999999999</v>
      </c>
      <c r="P1633" s="4">
        <f t="shared" si="76"/>
        <v>15</v>
      </c>
      <c r="Q1633" s="4">
        <f t="shared" si="77"/>
        <v>11.161405999999999</v>
      </c>
    </row>
    <row r="1634" spans="1:17" x14ac:dyDescent="0.3">
      <c r="A1634" t="s">
        <v>647</v>
      </c>
      <c r="B1634">
        <v>330</v>
      </c>
      <c r="C1634">
        <v>101</v>
      </c>
      <c r="D1634">
        <v>118311368</v>
      </c>
      <c r="E1634" t="s">
        <v>648</v>
      </c>
      <c r="F1634" t="s">
        <v>325</v>
      </c>
      <c r="G1634" t="s">
        <v>649</v>
      </c>
      <c r="H1634">
        <v>245621</v>
      </c>
      <c r="I1634">
        <v>514</v>
      </c>
      <c r="J1634" t="s">
        <v>19</v>
      </c>
      <c r="K1634" t="s">
        <v>20</v>
      </c>
      <c r="L1634">
        <v>110000000</v>
      </c>
      <c r="M1634">
        <v>2010</v>
      </c>
      <c r="N1634">
        <v>6.4</v>
      </c>
      <c r="O1634" s="4">
        <f t="shared" si="75"/>
        <v>118.311368</v>
      </c>
      <c r="P1634" s="4">
        <f t="shared" si="76"/>
        <v>110</v>
      </c>
      <c r="Q1634" s="4">
        <f t="shared" si="77"/>
        <v>8.3113680000000016</v>
      </c>
    </row>
    <row r="1635" spans="1:17" hidden="1" x14ac:dyDescent="0.3">
      <c r="A1635" t="s">
        <v>6748</v>
      </c>
      <c r="B1635">
        <v>31</v>
      </c>
      <c r="C1635">
        <v>111</v>
      </c>
      <c r="D1635">
        <v>10174663</v>
      </c>
      <c r="E1635" t="s">
        <v>1839</v>
      </c>
      <c r="F1635" t="s">
        <v>6748</v>
      </c>
      <c r="G1635" t="s">
        <v>7784</v>
      </c>
      <c r="H1635">
        <v>12399</v>
      </c>
      <c r="I1635">
        <v>382</v>
      </c>
      <c r="J1635" t="s">
        <v>19</v>
      </c>
      <c r="K1635" t="s">
        <v>20</v>
      </c>
      <c r="L1635">
        <v>100000</v>
      </c>
      <c r="M1635">
        <v>2006</v>
      </c>
      <c r="N1635">
        <v>6.7</v>
      </c>
      <c r="O1635" s="4">
        <f t="shared" si="75"/>
        <v>10.174663000000001</v>
      </c>
      <c r="P1635" s="4">
        <f t="shared" si="76"/>
        <v>0.1</v>
      </c>
      <c r="Q1635" s="4">
        <f t="shared" si="77"/>
        <v>10.074663000000001</v>
      </c>
    </row>
    <row r="1636" spans="1:17" x14ac:dyDescent="0.3">
      <c r="A1636" t="s">
        <v>1553</v>
      </c>
      <c r="B1636">
        <v>78</v>
      </c>
      <c r="C1636">
        <v>94</v>
      </c>
      <c r="D1636">
        <v>58297830</v>
      </c>
      <c r="E1636" t="s">
        <v>2301</v>
      </c>
      <c r="F1636" t="s">
        <v>49</v>
      </c>
      <c r="G1636" t="s">
        <v>2302</v>
      </c>
      <c r="H1636">
        <v>86347</v>
      </c>
      <c r="I1636">
        <v>191</v>
      </c>
      <c r="J1636" t="s">
        <v>19</v>
      </c>
      <c r="K1636" t="s">
        <v>20</v>
      </c>
      <c r="L1636">
        <v>50000000</v>
      </c>
      <c r="M1636">
        <v>1997</v>
      </c>
      <c r="N1636">
        <v>7.1</v>
      </c>
      <c r="O1636" s="4">
        <f t="shared" si="75"/>
        <v>58.297829999999998</v>
      </c>
      <c r="P1636" s="4">
        <f t="shared" si="76"/>
        <v>50</v>
      </c>
      <c r="Q1636" s="4">
        <f t="shared" si="77"/>
        <v>8.2978299999999976</v>
      </c>
    </row>
    <row r="1637" spans="1:17" hidden="1" x14ac:dyDescent="0.3">
      <c r="A1637" t="s">
        <v>5657</v>
      </c>
      <c r="B1637">
        <v>66</v>
      </c>
      <c r="C1637">
        <v>92</v>
      </c>
      <c r="D1637">
        <v>21088568</v>
      </c>
      <c r="E1637" t="s">
        <v>3862</v>
      </c>
      <c r="F1637" t="s">
        <v>16</v>
      </c>
      <c r="G1637" t="s">
        <v>5658</v>
      </c>
      <c r="H1637">
        <v>16646</v>
      </c>
      <c r="I1637">
        <v>104</v>
      </c>
      <c r="J1637" t="s">
        <v>19</v>
      </c>
      <c r="K1637" t="s">
        <v>20</v>
      </c>
      <c r="L1637">
        <v>13000000</v>
      </c>
      <c r="M1637">
        <v>1995</v>
      </c>
      <c r="N1637">
        <v>6.7</v>
      </c>
      <c r="O1637" s="4">
        <f t="shared" si="75"/>
        <v>21.088567999999999</v>
      </c>
      <c r="P1637" s="4">
        <f t="shared" si="76"/>
        <v>13</v>
      </c>
      <c r="Q1637" s="4">
        <f t="shared" si="77"/>
        <v>8.0885679999999986</v>
      </c>
    </row>
    <row r="1638" spans="1:17" hidden="1" x14ac:dyDescent="0.3">
      <c r="A1638" t="s">
        <v>5900</v>
      </c>
      <c r="B1638">
        <v>73</v>
      </c>
      <c r="C1638">
        <v>101</v>
      </c>
      <c r="D1638">
        <v>17655201</v>
      </c>
      <c r="E1638" t="s">
        <v>3208</v>
      </c>
      <c r="F1638" t="s">
        <v>387</v>
      </c>
      <c r="G1638" t="s">
        <v>5901</v>
      </c>
      <c r="H1638">
        <v>4719</v>
      </c>
      <c r="I1638">
        <v>24</v>
      </c>
      <c r="J1638" t="s">
        <v>19</v>
      </c>
      <c r="K1638" t="s">
        <v>20</v>
      </c>
      <c r="L1638">
        <v>10000000</v>
      </c>
      <c r="M1638">
        <v>2008</v>
      </c>
      <c r="N1638">
        <v>6.7</v>
      </c>
      <c r="O1638" s="4">
        <f t="shared" si="75"/>
        <v>17.655201000000002</v>
      </c>
      <c r="P1638" s="4">
        <f t="shared" si="76"/>
        <v>10</v>
      </c>
      <c r="Q1638" s="4">
        <f t="shared" si="77"/>
        <v>7.6552010000000017</v>
      </c>
    </row>
    <row r="1639" spans="1:17" x14ac:dyDescent="0.3">
      <c r="A1639" t="s">
        <v>3669</v>
      </c>
      <c r="B1639">
        <v>111</v>
      </c>
      <c r="C1639">
        <v>86</v>
      </c>
      <c r="D1639">
        <v>38232624</v>
      </c>
      <c r="E1639" t="s">
        <v>872</v>
      </c>
      <c r="F1639" t="s">
        <v>1321</v>
      </c>
      <c r="G1639" t="s">
        <v>3670</v>
      </c>
      <c r="H1639">
        <v>88518</v>
      </c>
      <c r="I1639">
        <v>409</v>
      </c>
      <c r="J1639" t="s">
        <v>19</v>
      </c>
      <c r="K1639" t="s">
        <v>20</v>
      </c>
      <c r="L1639">
        <v>30000000</v>
      </c>
      <c r="M1639">
        <v>2008</v>
      </c>
      <c r="N1639">
        <v>2.7</v>
      </c>
      <c r="O1639" s="4">
        <f t="shared" si="75"/>
        <v>38.232624000000001</v>
      </c>
      <c r="P1639" s="4">
        <f t="shared" si="76"/>
        <v>30</v>
      </c>
      <c r="Q1639" s="4">
        <f t="shared" si="77"/>
        <v>8.2326240000000013</v>
      </c>
    </row>
    <row r="1640" spans="1:17" x14ac:dyDescent="0.3">
      <c r="A1640" t="s">
        <v>5783</v>
      </c>
      <c r="B1640">
        <v>386</v>
      </c>
      <c r="C1640">
        <v>99</v>
      </c>
      <c r="D1640">
        <v>14597405</v>
      </c>
      <c r="E1640" t="s">
        <v>817</v>
      </c>
      <c r="F1640" t="s">
        <v>262</v>
      </c>
      <c r="G1640" t="s">
        <v>5921</v>
      </c>
      <c r="H1640">
        <v>71679</v>
      </c>
      <c r="I1640">
        <v>216</v>
      </c>
      <c r="J1640" t="s">
        <v>19</v>
      </c>
      <c r="K1640" t="s">
        <v>31</v>
      </c>
      <c r="L1640">
        <v>6400000</v>
      </c>
      <c r="M1640">
        <v>2011</v>
      </c>
      <c r="N1640">
        <v>7</v>
      </c>
      <c r="O1640" s="4">
        <f t="shared" si="75"/>
        <v>14.597405</v>
      </c>
      <c r="P1640" s="4">
        <f t="shared" si="76"/>
        <v>6.4</v>
      </c>
      <c r="Q1640" s="4">
        <f t="shared" si="77"/>
        <v>8.1974049999999998</v>
      </c>
    </row>
    <row r="1641" spans="1:17" x14ac:dyDescent="0.3">
      <c r="A1641" t="s">
        <v>230</v>
      </c>
      <c r="B1641">
        <v>77</v>
      </c>
      <c r="C1641">
        <v>155</v>
      </c>
      <c r="D1641">
        <v>44175394</v>
      </c>
      <c r="E1641" t="s">
        <v>2959</v>
      </c>
      <c r="F1641" t="s">
        <v>429</v>
      </c>
      <c r="G1641" t="s">
        <v>2960</v>
      </c>
      <c r="H1641">
        <v>56509</v>
      </c>
      <c r="I1641">
        <v>227</v>
      </c>
      <c r="J1641" t="s">
        <v>19</v>
      </c>
      <c r="K1641" t="s">
        <v>20</v>
      </c>
      <c r="L1641">
        <v>36000000</v>
      </c>
      <c r="M1641">
        <v>1997</v>
      </c>
      <c r="N1641">
        <v>7.2</v>
      </c>
      <c r="O1641" s="4">
        <f t="shared" si="75"/>
        <v>44.175393999999997</v>
      </c>
      <c r="P1641" s="4">
        <f t="shared" si="76"/>
        <v>36</v>
      </c>
      <c r="Q1641" s="4">
        <f t="shared" si="77"/>
        <v>8.1753939999999972</v>
      </c>
    </row>
    <row r="1642" spans="1:17" x14ac:dyDescent="0.3">
      <c r="A1642" t="s">
        <v>6217</v>
      </c>
      <c r="B1642">
        <v>283</v>
      </c>
      <c r="C1642">
        <v>104</v>
      </c>
      <c r="D1642">
        <v>16168741</v>
      </c>
      <c r="E1642" t="s">
        <v>2836</v>
      </c>
      <c r="F1642" t="s">
        <v>820</v>
      </c>
      <c r="G1642" t="s">
        <v>6218</v>
      </c>
      <c r="H1642">
        <v>99430</v>
      </c>
      <c r="I1642">
        <v>182</v>
      </c>
      <c r="J1642" t="s">
        <v>19</v>
      </c>
      <c r="K1642" t="s">
        <v>20</v>
      </c>
      <c r="L1642">
        <v>8000000</v>
      </c>
      <c r="M1642">
        <v>2013</v>
      </c>
      <c r="N1642">
        <v>7.4</v>
      </c>
      <c r="O1642" s="4">
        <f t="shared" si="75"/>
        <v>16.168741000000001</v>
      </c>
      <c r="P1642" s="4">
        <f t="shared" si="76"/>
        <v>8</v>
      </c>
      <c r="Q1642" s="4">
        <f t="shared" si="77"/>
        <v>8.1687410000000007</v>
      </c>
    </row>
    <row r="1643" spans="1:17" hidden="1" x14ac:dyDescent="0.3">
      <c r="A1643" t="s">
        <v>4042</v>
      </c>
      <c r="B1643">
        <v>110</v>
      </c>
      <c r="C1643">
        <v>97</v>
      </c>
      <c r="D1643">
        <v>7022940</v>
      </c>
      <c r="E1643" t="s">
        <v>753</v>
      </c>
      <c r="F1643" t="s">
        <v>7294</v>
      </c>
      <c r="G1643" t="s">
        <v>7295</v>
      </c>
      <c r="H1643">
        <v>14018</v>
      </c>
      <c r="I1643">
        <v>190</v>
      </c>
      <c r="J1643" t="s">
        <v>19</v>
      </c>
      <c r="K1643" t="s">
        <v>20</v>
      </c>
      <c r="L1643">
        <v>1000000</v>
      </c>
      <c r="M1643">
        <v>2001</v>
      </c>
      <c r="N1643">
        <v>6.7</v>
      </c>
      <c r="O1643" s="4">
        <f t="shared" si="75"/>
        <v>7.0229400000000002</v>
      </c>
      <c r="P1643" s="4">
        <f t="shared" si="76"/>
        <v>1</v>
      </c>
      <c r="Q1643" s="4">
        <f t="shared" si="77"/>
        <v>6.0229400000000002</v>
      </c>
    </row>
    <row r="1644" spans="1:17" hidden="1" x14ac:dyDescent="0.3">
      <c r="A1644" t="s">
        <v>7733</v>
      </c>
      <c r="B1644">
        <v>67</v>
      </c>
      <c r="C1644">
        <v>80</v>
      </c>
      <c r="D1644">
        <v>5000000</v>
      </c>
      <c r="E1644" t="s">
        <v>7734</v>
      </c>
      <c r="F1644" t="s">
        <v>7735</v>
      </c>
      <c r="G1644" t="s">
        <v>7736</v>
      </c>
      <c r="H1644">
        <v>4812</v>
      </c>
      <c r="I1644">
        <v>88</v>
      </c>
      <c r="J1644" t="s">
        <v>19</v>
      </c>
      <c r="K1644" t="s">
        <v>20</v>
      </c>
      <c r="L1644">
        <v>210000</v>
      </c>
      <c r="M1644">
        <v>1953</v>
      </c>
      <c r="N1644">
        <v>6.7</v>
      </c>
      <c r="O1644" s="4">
        <f t="shared" si="75"/>
        <v>5</v>
      </c>
      <c r="P1644" s="4">
        <f t="shared" si="76"/>
        <v>0.21</v>
      </c>
      <c r="Q1644" s="4">
        <f t="shared" si="77"/>
        <v>4.79</v>
      </c>
    </row>
    <row r="1645" spans="1:17" hidden="1" x14ac:dyDescent="0.3">
      <c r="A1645" t="s">
        <v>3684</v>
      </c>
      <c r="B1645">
        <v>101</v>
      </c>
      <c r="C1645">
        <v>118</v>
      </c>
      <c r="D1645">
        <v>34703228</v>
      </c>
      <c r="E1645" t="s">
        <v>2836</v>
      </c>
      <c r="F1645" t="s">
        <v>665</v>
      </c>
      <c r="G1645" t="s">
        <v>3686</v>
      </c>
      <c r="H1645">
        <v>21767</v>
      </c>
      <c r="I1645">
        <v>127</v>
      </c>
      <c r="J1645" t="s">
        <v>19</v>
      </c>
      <c r="K1645" t="s">
        <v>20</v>
      </c>
      <c r="L1645">
        <v>30000000</v>
      </c>
      <c r="M1645">
        <v>2006</v>
      </c>
      <c r="N1645">
        <v>6.7</v>
      </c>
      <c r="O1645" s="4">
        <f t="shared" si="75"/>
        <v>34.703228000000003</v>
      </c>
      <c r="P1645" s="4">
        <f t="shared" si="76"/>
        <v>30</v>
      </c>
      <c r="Q1645" s="4">
        <f t="shared" si="77"/>
        <v>4.7032280000000029</v>
      </c>
    </row>
    <row r="1646" spans="1:17" hidden="1" x14ac:dyDescent="0.3">
      <c r="A1646" t="s">
        <v>1951</v>
      </c>
      <c r="B1646">
        <v>69</v>
      </c>
      <c r="C1646">
        <v>90</v>
      </c>
      <c r="D1646">
        <v>19158074</v>
      </c>
      <c r="E1646" t="s">
        <v>1038</v>
      </c>
      <c r="F1646" t="s">
        <v>112</v>
      </c>
      <c r="G1646" t="s">
        <v>5237</v>
      </c>
      <c r="H1646">
        <v>17983</v>
      </c>
      <c r="I1646">
        <v>127</v>
      </c>
      <c r="J1646" t="s">
        <v>19</v>
      </c>
      <c r="K1646" t="s">
        <v>20</v>
      </c>
      <c r="L1646">
        <v>15000000</v>
      </c>
      <c r="M1646">
        <v>2002</v>
      </c>
      <c r="N1646">
        <v>6.7</v>
      </c>
      <c r="O1646" s="4">
        <f t="shared" si="75"/>
        <v>19.158073999999999</v>
      </c>
      <c r="P1646" s="4">
        <f t="shared" si="76"/>
        <v>15</v>
      </c>
      <c r="Q1646" s="4">
        <f t="shared" si="77"/>
        <v>4.1580739999999992</v>
      </c>
    </row>
    <row r="1647" spans="1:17" x14ac:dyDescent="0.3">
      <c r="A1647" t="s">
        <v>2507</v>
      </c>
      <c r="B1647">
        <v>179</v>
      </c>
      <c r="C1647">
        <v>93</v>
      </c>
      <c r="D1647">
        <v>17096053</v>
      </c>
      <c r="E1647" t="s">
        <v>1289</v>
      </c>
      <c r="F1647" t="s">
        <v>314</v>
      </c>
      <c r="G1647" t="s">
        <v>5896</v>
      </c>
      <c r="H1647">
        <v>134458</v>
      </c>
      <c r="I1647">
        <v>640</v>
      </c>
      <c r="J1647" t="s">
        <v>19</v>
      </c>
      <c r="K1647" t="s">
        <v>20</v>
      </c>
      <c r="L1647">
        <v>9000000</v>
      </c>
      <c r="M1647">
        <v>1998</v>
      </c>
      <c r="N1647">
        <v>7.7</v>
      </c>
      <c r="O1647" s="4">
        <f t="shared" si="75"/>
        <v>17.096053000000001</v>
      </c>
      <c r="P1647" s="4">
        <f t="shared" si="76"/>
        <v>9</v>
      </c>
      <c r="Q1647" s="4">
        <f t="shared" si="77"/>
        <v>8.0960530000000013</v>
      </c>
    </row>
    <row r="1648" spans="1:17" x14ac:dyDescent="0.3">
      <c r="A1648" t="s">
        <v>1929</v>
      </c>
      <c r="B1648">
        <v>278</v>
      </c>
      <c r="C1648">
        <v>119</v>
      </c>
      <c r="D1648">
        <v>23089926</v>
      </c>
      <c r="E1648" t="s">
        <v>3854</v>
      </c>
      <c r="F1648" t="s">
        <v>58</v>
      </c>
      <c r="G1648" t="s">
        <v>5222</v>
      </c>
      <c r="H1648">
        <v>166269</v>
      </c>
      <c r="I1648">
        <v>735</v>
      </c>
      <c r="J1648" t="s">
        <v>19</v>
      </c>
      <c r="K1648" t="s">
        <v>31</v>
      </c>
      <c r="L1648">
        <v>15000000</v>
      </c>
      <c r="M1648">
        <v>2005</v>
      </c>
      <c r="N1648">
        <v>7.7</v>
      </c>
      <c r="O1648" s="4">
        <f t="shared" si="75"/>
        <v>23.089925999999998</v>
      </c>
      <c r="P1648" s="4">
        <f t="shared" si="76"/>
        <v>15</v>
      </c>
      <c r="Q1648" s="4">
        <f t="shared" si="77"/>
        <v>8.0899259999999984</v>
      </c>
    </row>
    <row r="1649" spans="1:17" x14ac:dyDescent="0.3">
      <c r="A1649" t="s">
        <v>69</v>
      </c>
      <c r="B1649">
        <v>269</v>
      </c>
      <c r="C1649">
        <v>121</v>
      </c>
      <c r="D1649">
        <v>83077470</v>
      </c>
      <c r="E1649" t="s">
        <v>1125</v>
      </c>
      <c r="F1649" t="s">
        <v>303</v>
      </c>
      <c r="G1649" t="s">
        <v>1126</v>
      </c>
      <c r="H1649">
        <v>183247</v>
      </c>
      <c r="I1649">
        <v>440</v>
      </c>
      <c r="J1649" t="s">
        <v>19</v>
      </c>
      <c r="K1649" t="s">
        <v>20</v>
      </c>
      <c r="L1649">
        <v>75000000</v>
      </c>
      <c r="M1649">
        <v>2008</v>
      </c>
      <c r="N1649">
        <v>7.1</v>
      </c>
      <c r="O1649" s="4">
        <f t="shared" si="75"/>
        <v>83.077470000000005</v>
      </c>
      <c r="P1649" s="4">
        <f t="shared" si="76"/>
        <v>75</v>
      </c>
      <c r="Q1649" s="4">
        <f t="shared" si="77"/>
        <v>8.0774700000000053</v>
      </c>
    </row>
    <row r="1650" spans="1:17" x14ac:dyDescent="0.3">
      <c r="A1650" t="s">
        <v>5268</v>
      </c>
      <c r="B1650">
        <v>278</v>
      </c>
      <c r="C1650">
        <v>100</v>
      </c>
      <c r="D1650">
        <v>12574715</v>
      </c>
      <c r="E1650" t="s">
        <v>1671</v>
      </c>
      <c r="F1650" t="s">
        <v>411</v>
      </c>
      <c r="G1650" t="s">
        <v>6255</v>
      </c>
      <c r="H1650">
        <v>112138</v>
      </c>
      <c r="I1650">
        <v>237</v>
      </c>
      <c r="J1650" t="s">
        <v>19</v>
      </c>
      <c r="K1650" t="s">
        <v>31</v>
      </c>
      <c r="L1650">
        <v>4500000</v>
      </c>
      <c r="M1650">
        <v>2009</v>
      </c>
      <c r="N1650">
        <v>7.3</v>
      </c>
      <c r="O1650" s="4">
        <f t="shared" si="75"/>
        <v>12.574714999999999</v>
      </c>
      <c r="P1650" s="4">
        <f t="shared" si="76"/>
        <v>4.5</v>
      </c>
      <c r="Q1650" s="4">
        <f t="shared" si="77"/>
        <v>8.0747149999999994</v>
      </c>
    </row>
    <row r="1651" spans="1:17" hidden="1" x14ac:dyDescent="0.3">
      <c r="A1651" t="s">
        <v>5328</v>
      </c>
      <c r="B1651">
        <v>38</v>
      </c>
      <c r="C1651">
        <v>104</v>
      </c>
      <c r="D1651">
        <v>3386698</v>
      </c>
      <c r="E1651" t="s">
        <v>753</v>
      </c>
      <c r="F1651" t="s">
        <v>391</v>
      </c>
      <c r="G1651" t="s">
        <v>7427</v>
      </c>
      <c r="H1651">
        <v>4195</v>
      </c>
      <c r="I1651">
        <v>86</v>
      </c>
      <c r="J1651" t="s">
        <v>19</v>
      </c>
      <c r="K1651" t="s">
        <v>20</v>
      </c>
      <c r="L1651">
        <v>1000000</v>
      </c>
      <c r="M1651">
        <v>1998</v>
      </c>
      <c r="N1651">
        <v>6.7</v>
      </c>
      <c r="O1651" s="4">
        <f t="shared" si="75"/>
        <v>3.386698</v>
      </c>
      <c r="P1651" s="4">
        <f t="shared" si="76"/>
        <v>1</v>
      </c>
      <c r="Q1651" s="4">
        <f t="shared" si="77"/>
        <v>2.386698</v>
      </c>
    </row>
    <row r="1652" spans="1:17" x14ac:dyDescent="0.3">
      <c r="A1652" t="s">
        <v>3203</v>
      </c>
      <c r="B1652">
        <v>181</v>
      </c>
      <c r="C1652">
        <v>104</v>
      </c>
      <c r="D1652">
        <v>30059386</v>
      </c>
      <c r="E1652" t="s">
        <v>872</v>
      </c>
      <c r="F1652" t="s">
        <v>672</v>
      </c>
      <c r="G1652" t="s">
        <v>4373</v>
      </c>
      <c r="H1652">
        <v>128593</v>
      </c>
      <c r="I1652">
        <v>867</v>
      </c>
      <c r="J1652" t="s">
        <v>19</v>
      </c>
      <c r="K1652" t="s">
        <v>20</v>
      </c>
      <c r="L1652">
        <v>22000000</v>
      </c>
      <c r="M1652">
        <v>2001</v>
      </c>
      <c r="N1652">
        <v>6.9</v>
      </c>
      <c r="O1652" s="4">
        <f t="shared" si="75"/>
        <v>30.059386</v>
      </c>
      <c r="P1652" s="4">
        <f t="shared" si="76"/>
        <v>22</v>
      </c>
      <c r="Q1652" s="4">
        <f t="shared" si="77"/>
        <v>8.0593859999999999</v>
      </c>
    </row>
    <row r="1653" spans="1:17" hidden="1" x14ac:dyDescent="0.3">
      <c r="A1653" t="s">
        <v>7782</v>
      </c>
      <c r="B1653">
        <v>171</v>
      </c>
      <c r="C1653">
        <v>90</v>
      </c>
      <c r="D1653">
        <v>1573712</v>
      </c>
      <c r="E1653" t="s">
        <v>1289</v>
      </c>
      <c r="F1653" t="s">
        <v>4471</v>
      </c>
      <c r="G1653" t="s">
        <v>7783</v>
      </c>
      <c r="H1653">
        <v>21618</v>
      </c>
      <c r="I1653">
        <v>62</v>
      </c>
      <c r="J1653" t="s">
        <v>19</v>
      </c>
      <c r="K1653" t="s">
        <v>20</v>
      </c>
      <c r="L1653">
        <v>125000</v>
      </c>
      <c r="M1653">
        <v>2011</v>
      </c>
      <c r="N1653">
        <v>6.7</v>
      </c>
      <c r="O1653" s="4">
        <f t="shared" si="75"/>
        <v>1.573712</v>
      </c>
      <c r="P1653" s="4">
        <f t="shared" si="76"/>
        <v>0.125</v>
      </c>
      <c r="Q1653" s="4">
        <f t="shared" si="77"/>
        <v>1.448712</v>
      </c>
    </row>
    <row r="1654" spans="1:17" hidden="1" x14ac:dyDescent="0.3">
      <c r="A1654" t="s">
        <v>6546</v>
      </c>
      <c r="B1654">
        <v>67</v>
      </c>
      <c r="C1654">
        <v>92</v>
      </c>
      <c r="D1654">
        <v>6239558</v>
      </c>
      <c r="E1654" t="s">
        <v>1289</v>
      </c>
      <c r="F1654" t="s">
        <v>3402</v>
      </c>
      <c r="G1654" t="s">
        <v>6547</v>
      </c>
      <c r="H1654">
        <v>5548</v>
      </c>
      <c r="I1654">
        <v>67</v>
      </c>
      <c r="J1654" t="s">
        <v>19</v>
      </c>
      <c r="K1654" t="s">
        <v>162</v>
      </c>
      <c r="L1654">
        <v>5000000</v>
      </c>
      <c r="M1654">
        <v>2003</v>
      </c>
      <c r="N1654">
        <v>6.7</v>
      </c>
      <c r="O1654" s="4">
        <f t="shared" si="75"/>
        <v>6.2395579999999997</v>
      </c>
      <c r="P1654" s="4">
        <f t="shared" si="76"/>
        <v>5</v>
      </c>
      <c r="Q1654" s="4">
        <f t="shared" si="77"/>
        <v>1.2395579999999997</v>
      </c>
    </row>
    <row r="1655" spans="1:17" x14ac:dyDescent="0.3">
      <c r="A1655" t="s">
        <v>6184</v>
      </c>
      <c r="B1655">
        <v>288</v>
      </c>
      <c r="C1655">
        <v>102</v>
      </c>
      <c r="D1655">
        <v>15047419</v>
      </c>
      <c r="E1655" t="s">
        <v>1007</v>
      </c>
      <c r="F1655" t="s">
        <v>33</v>
      </c>
      <c r="G1655" t="s">
        <v>6185</v>
      </c>
      <c r="H1655">
        <v>357275</v>
      </c>
      <c r="I1655">
        <v>1061</v>
      </c>
      <c r="J1655" t="s">
        <v>19</v>
      </c>
      <c r="K1655" t="s">
        <v>20</v>
      </c>
      <c r="L1655">
        <v>7000000</v>
      </c>
      <c r="M1655">
        <v>2000</v>
      </c>
      <c r="N1655">
        <v>7.6</v>
      </c>
      <c r="O1655" s="4">
        <f t="shared" si="75"/>
        <v>15.047419</v>
      </c>
      <c r="P1655" s="4">
        <f t="shared" si="76"/>
        <v>7</v>
      </c>
      <c r="Q1655" s="4">
        <f t="shared" si="77"/>
        <v>8.0474189999999997</v>
      </c>
    </row>
    <row r="1656" spans="1:17" hidden="1" x14ac:dyDescent="0.3">
      <c r="A1656" t="s">
        <v>3744</v>
      </c>
      <c r="B1656">
        <v>64</v>
      </c>
      <c r="C1656">
        <v>102</v>
      </c>
      <c r="D1656">
        <v>1281176</v>
      </c>
      <c r="E1656" t="s">
        <v>1289</v>
      </c>
      <c r="F1656" t="s">
        <v>4456</v>
      </c>
      <c r="G1656" t="s">
        <v>7683</v>
      </c>
      <c r="H1656">
        <v>2932</v>
      </c>
      <c r="I1656">
        <v>73</v>
      </c>
      <c r="J1656" t="s">
        <v>19</v>
      </c>
      <c r="K1656" t="s">
        <v>20</v>
      </c>
      <c r="L1656">
        <v>312000</v>
      </c>
      <c r="M1656">
        <v>1999</v>
      </c>
      <c r="N1656">
        <v>6.7</v>
      </c>
      <c r="O1656" s="4">
        <f t="shared" si="75"/>
        <v>1.2811760000000001</v>
      </c>
      <c r="P1656" s="4">
        <f t="shared" si="76"/>
        <v>0.312</v>
      </c>
      <c r="Q1656" s="4">
        <f t="shared" si="77"/>
        <v>0.96917600000000004</v>
      </c>
    </row>
    <row r="1657" spans="1:17" x14ac:dyDescent="0.3">
      <c r="A1657" t="s">
        <v>1667</v>
      </c>
      <c r="B1657">
        <v>371</v>
      </c>
      <c r="C1657">
        <v>118</v>
      </c>
      <c r="D1657">
        <v>78031620</v>
      </c>
      <c r="E1657" t="s">
        <v>1664</v>
      </c>
      <c r="F1657" t="s">
        <v>314</v>
      </c>
      <c r="G1657" t="s">
        <v>1668</v>
      </c>
      <c r="H1657">
        <v>102248</v>
      </c>
      <c r="I1657">
        <v>403</v>
      </c>
      <c r="J1657" t="s">
        <v>19</v>
      </c>
      <c r="K1657" t="s">
        <v>20</v>
      </c>
      <c r="L1657">
        <v>70000000</v>
      </c>
      <c r="M1657">
        <v>2014</v>
      </c>
      <c r="N1657">
        <v>6.1</v>
      </c>
      <c r="O1657" s="4">
        <f t="shared" si="75"/>
        <v>78.031620000000004</v>
      </c>
      <c r="P1657" s="4">
        <f t="shared" si="76"/>
        <v>70</v>
      </c>
      <c r="Q1657" s="4">
        <f t="shared" si="77"/>
        <v>8.0316200000000038</v>
      </c>
    </row>
    <row r="1658" spans="1:17" hidden="1" x14ac:dyDescent="0.3">
      <c r="A1658" t="s">
        <v>7710</v>
      </c>
      <c r="B1658">
        <v>9</v>
      </c>
      <c r="C1658">
        <v>100</v>
      </c>
      <c r="D1658">
        <v>902835</v>
      </c>
      <c r="E1658" t="s">
        <v>753</v>
      </c>
      <c r="F1658" t="s">
        <v>7711</v>
      </c>
      <c r="G1658" t="s">
        <v>7712</v>
      </c>
      <c r="H1658">
        <v>1489</v>
      </c>
      <c r="I1658">
        <v>40</v>
      </c>
      <c r="J1658" t="s">
        <v>19</v>
      </c>
      <c r="K1658" t="s">
        <v>20</v>
      </c>
      <c r="L1658">
        <v>250000</v>
      </c>
      <c r="M1658">
        <v>2001</v>
      </c>
      <c r="N1658">
        <v>6.7</v>
      </c>
      <c r="O1658" s="4">
        <f t="shared" si="75"/>
        <v>0.90283500000000005</v>
      </c>
      <c r="P1658" s="4">
        <f t="shared" si="76"/>
        <v>0.25</v>
      </c>
      <c r="Q1658" s="4">
        <f t="shared" si="77"/>
        <v>0.65283500000000005</v>
      </c>
    </row>
    <row r="1659" spans="1:17" x14ac:dyDescent="0.3">
      <c r="A1659" t="s">
        <v>7418</v>
      </c>
      <c r="B1659">
        <v>169</v>
      </c>
      <c r="C1659">
        <v>103</v>
      </c>
      <c r="D1659">
        <v>9013113</v>
      </c>
      <c r="E1659" t="s">
        <v>2508</v>
      </c>
      <c r="F1659" t="s">
        <v>2094</v>
      </c>
      <c r="G1659" t="s">
        <v>7419</v>
      </c>
      <c r="H1659">
        <v>36321</v>
      </c>
      <c r="I1659">
        <v>230</v>
      </c>
      <c r="J1659" t="s">
        <v>19</v>
      </c>
      <c r="K1659" t="s">
        <v>20</v>
      </c>
      <c r="L1659">
        <v>1000000</v>
      </c>
      <c r="M1659">
        <v>2005</v>
      </c>
      <c r="N1659">
        <v>7.4</v>
      </c>
      <c r="O1659" s="4">
        <f t="shared" si="75"/>
        <v>9.0131130000000006</v>
      </c>
      <c r="P1659" s="4">
        <f t="shared" si="76"/>
        <v>1</v>
      </c>
      <c r="Q1659" s="4">
        <f t="shared" si="77"/>
        <v>8.0131130000000006</v>
      </c>
    </row>
    <row r="1660" spans="1:17" x14ac:dyDescent="0.3">
      <c r="A1660" t="s">
        <v>6287</v>
      </c>
      <c r="B1660">
        <v>118</v>
      </c>
      <c r="C1660">
        <v>125</v>
      </c>
      <c r="D1660">
        <v>21000000</v>
      </c>
      <c r="E1660" t="s">
        <v>28</v>
      </c>
      <c r="F1660" t="s">
        <v>121</v>
      </c>
      <c r="G1660" t="s">
        <v>6303</v>
      </c>
      <c r="H1660">
        <v>73950</v>
      </c>
      <c r="I1660">
        <v>258</v>
      </c>
      <c r="J1660" t="s">
        <v>19</v>
      </c>
      <c r="K1660" t="s">
        <v>31</v>
      </c>
      <c r="L1660">
        <v>13000000</v>
      </c>
      <c r="M1660">
        <v>1974</v>
      </c>
      <c r="N1660">
        <v>6.8</v>
      </c>
      <c r="O1660" s="4">
        <f t="shared" si="75"/>
        <v>21</v>
      </c>
      <c r="P1660" s="4">
        <f t="shared" si="76"/>
        <v>13</v>
      </c>
      <c r="Q1660" s="4">
        <f t="shared" si="77"/>
        <v>8</v>
      </c>
    </row>
    <row r="1661" spans="1:17" hidden="1" x14ac:dyDescent="0.3">
      <c r="A1661" t="s">
        <v>7817</v>
      </c>
      <c r="B1661">
        <v>8</v>
      </c>
      <c r="C1661">
        <v>65</v>
      </c>
      <c r="D1661">
        <v>8231</v>
      </c>
      <c r="E1661" t="s">
        <v>2489</v>
      </c>
      <c r="F1661" t="s">
        <v>7818</v>
      </c>
      <c r="G1661" t="s">
        <v>7819</v>
      </c>
      <c r="H1661">
        <v>803</v>
      </c>
      <c r="I1661">
        <v>16</v>
      </c>
      <c r="J1661" t="s">
        <v>19</v>
      </c>
      <c r="K1661" t="s">
        <v>20</v>
      </c>
      <c r="L1661">
        <v>27000</v>
      </c>
      <c r="M1661">
        <v>1971</v>
      </c>
      <c r="N1661">
        <v>6.7</v>
      </c>
      <c r="O1661" s="4">
        <f t="shared" si="75"/>
        <v>8.2310000000000005E-3</v>
      </c>
      <c r="P1661" s="4">
        <f t="shared" si="76"/>
        <v>2.7E-2</v>
      </c>
      <c r="Q1661" s="4">
        <f t="shared" si="77"/>
        <v>-1.8769000000000001E-2</v>
      </c>
    </row>
    <row r="1662" spans="1:17" hidden="1" x14ac:dyDescent="0.3">
      <c r="A1662" t="s">
        <v>7202</v>
      </c>
      <c r="B1662">
        <v>88</v>
      </c>
      <c r="C1662">
        <v>76</v>
      </c>
      <c r="D1662">
        <v>255352</v>
      </c>
      <c r="E1662" t="s">
        <v>1671</v>
      </c>
      <c r="F1662" t="s">
        <v>7690</v>
      </c>
      <c r="G1662" t="s">
        <v>7691</v>
      </c>
      <c r="H1662">
        <v>4423</v>
      </c>
      <c r="I1662">
        <v>57</v>
      </c>
      <c r="J1662" t="s">
        <v>19</v>
      </c>
      <c r="K1662" t="s">
        <v>20</v>
      </c>
      <c r="L1662">
        <v>300000</v>
      </c>
      <c r="M1662">
        <v>2006</v>
      </c>
      <c r="N1662">
        <v>6.7</v>
      </c>
      <c r="O1662" s="4">
        <f t="shared" si="75"/>
        <v>0.25535200000000002</v>
      </c>
      <c r="P1662" s="4">
        <f t="shared" si="76"/>
        <v>0.3</v>
      </c>
      <c r="Q1662" s="4">
        <f t="shared" si="77"/>
        <v>-4.4647999999999965E-2</v>
      </c>
    </row>
    <row r="1663" spans="1:17" x14ac:dyDescent="0.3">
      <c r="A1663" t="s">
        <v>3194</v>
      </c>
      <c r="B1663">
        <v>423</v>
      </c>
      <c r="C1663">
        <v>106</v>
      </c>
      <c r="D1663">
        <v>29997095</v>
      </c>
      <c r="E1663" t="s">
        <v>4377</v>
      </c>
      <c r="F1663" t="s">
        <v>58</v>
      </c>
      <c r="G1663" t="s">
        <v>4378</v>
      </c>
      <c r="H1663">
        <v>60926</v>
      </c>
      <c r="I1663">
        <v>302</v>
      </c>
      <c r="J1663" t="s">
        <v>19</v>
      </c>
      <c r="K1663" t="s">
        <v>31</v>
      </c>
      <c r="L1663">
        <v>22000000</v>
      </c>
      <c r="M1663">
        <v>2016</v>
      </c>
      <c r="N1663">
        <v>6.4</v>
      </c>
      <c r="O1663" s="4">
        <f t="shared" si="75"/>
        <v>29.997095000000002</v>
      </c>
      <c r="P1663" s="4">
        <f t="shared" si="76"/>
        <v>22</v>
      </c>
      <c r="Q1663" s="4">
        <f t="shared" si="77"/>
        <v>7.9970950000000016</v>
      </c>
    </row>
    <row r="1664" spans="1:17" hidden="1" x14ac:dyDescent="0.3">
      <c r="A1664" t="s">
        <v>6936</v>
      </c>
      <c r="B1664">
        <v>44</v>
      </c>
      <c r="C1664">
        <v>88</v>
      </c>
      <c r="D1664">
        <v>464126</v>
      </c>
      <c r="E1664" t="s">
        <v>1671</v>
      </c>
      <c r="F1664" t="s">
        <v>1585</v>
      </c>
      <c r="G1664" t="s">
        <v>7448</v>
      </c>
      <c r="H1664">
        <v>3142</v>
      </c>
      <c r="I1664">
        <v>68</v>
      </c>
      <c r="J1664" t="s">
        <v>19</v>
      </c>
      <c r="K1664" t="s">
        <v>20</v>
      </c>
      <c r="L1664">
        <v>1000000</v>
      </c>
      <c r="M1664">
        <v>2002</v>
      </c>
      <c r="N1664">
        <v>6.7</v>
      </c>
      <c r="O1664" s="4">
        <f t="shared" si="75"/>
        <v>0.46412599999999998</v>
      </c>
      <c r="P1664" s="4">
        <f t="shared" si="76"/>
        <v>1</v>
      </c>
      <c r="Q1664" s="4">
        <f t="shared" si="77"/>
        <v>-0.53587399999999996</v>
      </c>
    </row>
    <row r="1665" spans="1:17" hidden="1" x14ac:dyDescent="0.3">
      <c r="A1665" t="s">
        <v>7302</v>
      </c>
      <c r="B1665">
        <v>75</v>
      </c>
      <c r="C1665">
        <v>112</v>
      </c>
      <c r="D1665">
        <v>712294</v>
      </c>
      <c r="E1665" t="s">
        <v>1671</v>
      </c>
      <c r="F1665" t="s">
        <v>3313</v>
      </c>
      <c r="G1665" t="s">
        <v>7303</v>
      </c>
      <c r="H1665">
        <v>9408</v>
      </c>
      <c r="I1665">
        <v>68</v>
      </c>
      <c r="J1665" t="s">
        <v>19</v>
      </c>
      <c r="K1665" t="s">
        <v>20</v>
      </c>
      <c r="L1665">
        <v>1500000</v>
      </c>
      <c r="M1665">
        <v>2005</v>
      </c>
      <c r="N1665">
        <v>6.7</v>
      </c>
      <c r="O1665" s="4">
        <f t="shared" si="75"/>
        <v>0.71229399999999998</v>
      </c>
      <c r="P1665" s="4">
        <f t="shared" si="76"/>
        <v>1.5</v>
      </c>
      <c r="Q1665" s="4">
        <f t="shared" si="77"/>
        <v>-0.78770600000000002</v>
      </c>
    </row>
    <row r="1666" spans="1:17" hidden="1" x14ac:dyDescent="0.3">
      <c r="A1666" t="s">
        <v>4879</v>
      </c>
      <c r="B1666">
        <v>68</v>
      </c>
      <c r="C1666">
        <v>115</v>
      </c>
      <c r="D1666">
        <v>17174870</v>
      </c>
      <c r="E1666" t="s">
        <v>3462</v>
      </c>
      <c r="F1666" t="s">
        <v>3811</v>
      </c>
      <c r="G1666" t="s">
        <v>4880</v>
      </c>
      <c r="H1666">
        <v>15817</v>
      </c>
      <c r="I1666">
        <v>210</v>
      </c>
      <c r="J1666" t="s">
        <v>19</v>
      </c>
      <c r="K1666" t="s">
        <v>20</v>
      </c>
      <c r="L1666">
        <v>18000000</v>
      </c>
      <c r="M1666">
        <v>2000</v>
      </c>
      <c r="N1666">
        <v>6.7</v>
      </c>
      <c r="O1666" s="4">
        <f t="shared" ref="O1666:O1729" si="78">D1666/1000000</f>
        <v>17.174869999999999</v>
      </c>
      <c r="P1666" s="4">
        <f t="shared" ref="P1666:P1729" si="79">L1666/1000000</f>
        <v>18</v>
      </c>
      <c r="Q1666" s="4">
        <f t="shared" ref="Q1666:Q1729" si="80">O1666-P1666</f>
        <v>-0.82513000000000147</v>
      </c>
    </row>
    <row r="1667" spans="1:17" x14ac:dyDescent="0.3">
      <c r="A1667" t="s">
        <v>875</v>
      </c>
      <c r="B1667">
        <v>118</v>
      </c>
      <c r="C1667">
        <v>106</v>
      </c>
      <c r="D1667">
        <v>57887882</v>
      </c>
      <c r="E1667" t="s">
        <v>753</v>
      </c>
      <c r="F1667" t="s">
        <v>642</v>
      </c>
      <c r="G1667" t="s">
        <v>2922</v>
      </c>
      <c r="H1667">
        <v>35508</v>
      </c>
      <c r="I1667">
        <v>211</v>
      </c>
      <c r="J1667" t="s">
        <v>19</v>
      </c>
      <c r="K1667" t="s">
        <v>20</v>
      </c>
      <c r="L1667">
        <v>50000000</v>
      </c>
      <c r="M1667">
        <v>2004</v>
      </c>
      <c r="N1667">
        <v>6.1</v>
      </c>
      <c r="O1667" s="4">
        <f t="shared" si="78"/>
        <v>57.887881999999998</v>
      </c>
      <c r="P1667" s="4">
        <f t="shared" si="79"/>
        <v>50</v>
      </c>
      <c r="Q1667" s="4">
        <f t="shared" si="80"/>
        <v>7.8878819999999976</v>
      </c>
    </row>
    <row r="1668" spans="1:17" hidden="1" x14ac:dyDescent="0.3">
      <c r="A1668" t="s">
        <v>7331</v>
      </c>
      <c r="B1668">
        <v>78</v>
      </c>
      <c r="C1668">
        <v>106</v>
      </c>
      <c r="D1668">
        <v>304124</v>
      </c>
      <c r="E1668" t="s">
        <v>1671</v>
      </c>
      <c r="F1668" t="s">
        <v>6745</v>
      </c>
      <c r="G1668" t="s">
        <v>7332</v>
      </c>
      <c r="H1668">
        <v>2720</v>
      </c>
      <c r="I1668">
        <v>37</v>
      </c>
      <c r="J1668" t="s">
        <v>1391</v>
      </c>
      <c r="K1668" t="s">
        <v>6902</v>
      </c>
      <c r="L1668">
        <v>1400000</v>
      </c>
      <c r="M1668">
        <v>2004</v>
      </c>
      <c r="N1668">
        <v>6.7</v>
      </c>
      <c r="O1668" s="4">
        <f t="shared" si="78"/>
        <v>0.30412400000000001</v>
      </c>
      <c r="P1668" s="4">
        <f t="shared" si="79"/>
        <v>1.4</v>
      </c>
      <c r="Q1668" s="4">
        <f t="shared" si="80"/>
        <v>-1.0958759999999999</v>
      </c>
    </row>
    <row r="1669" spans="1:17" hidden="1" x14ac:dyDescent="0.3">
      <c r="A1669" t="s">
        <v>7323</v>
      </c>
      <c r="B1669">
        <v>178</v>
      </c>
      <c r="C1669">
        <v>95</v>
      </c>
      <c r="D1669">
        <v>3478</v>
      </c>
      <c r="E1669" t="s">
        <v>3309</v>
      </c>
      <c r="F1669" t="s">
        <v>580</v>
      </c>
      <c r="G1669" t="s">
        <v>7324</v>
      </c>
      <c r="H1669">
        <v>22212</v>
      </c>
      <c r="I1669">
        <v>142</v>
      </c>
      <c r="J1669" t="s">
        <v>19</v>
      </c>
      <c r="K1669" t="s">
        <v>162</v>
      </c>
      <c r="L1669">
        <v>1500000</v>
      </c>
      <c r="M1669">
        <v>2008</v>
      </c>
      <c r="N1669">
        <v>6.7</v>
      </c>
      <c r="O1669" s="4">
        <f t="shared" si="78"/>
        <v>3.4780000000000002E-3</v>
      </c>
      <c r="P1669" s="4">
        <f t="shared" si="79"/>
        <v>1.5</v>
      </c>
      <c r="Q1669" s="4">
        <f t="shared" si="80"/>
        <v>-1.4965219999999999</v>
      </c>
    </row>
    <row r="1670" spans="1:17" hidden="1" x14ac:dyDescent="0.3">
      <c r="A1670" t="s">
        <v>7210</v>
      </c>
      <c r="B1670">
        <v>51</v>
      </c>
      <c r="C1670">
        <v>91</v>
      </c>
      <c r="D1670">
        <v>124494</v>
      </c>
      <c r="E1670" t="s">
        <v>7211</v>
      </c>
      <c r="F1670" t="s">
        <v>7212</v>
      </c>
      <c r="G1670" t="s">
        <v>7213</v>
      </c>
      <c r="H1670">
        <v>5613</v>
      </c>
      <c r="I1670">
        <v>102</v>
      </c>
      <c r="J1670" t="s">
        <v>19</v>
      </c>
      <c r="K1670" t="s">
        <v>20</v>
      </c>
      <c r="L1670">
        <v>2000000</v>
      </c>
      <c r="M1670">
        <v>1998</v>
      </c>
      <c r="N1670">
        <v>6.7</v>
      </c>
      <c r="O1670" s="4">
        <f t="shared" si="78"/>
        <v>0.12449399999999999</v>
      </c>
      <c r="P1670" s="4">
        <f t="shared" si="79"/>
        <v>2</v>
      </c>
      <c r="Q1670" s="4">
        <f t="shared" si="80"/>
        <v>-1.8755060000000001</v>
      </c>
    </row>
    <row r="1671" spans="1:17" hidden="1" x14ac:dyDescent="0.3">
      <c r="A1671" t="s">
        <v>7325</v>
      </c>
      <c r="B1671">
        <v>46</v>
      </c>
      <c r="C1671">
        <v>90</v>
      </c>
      <c r="D1671">
        <v>52166</v>
      </c>
      <c r="E1671" t="s">
        <v>1671</v>
      </c>
      <c r="F1671" t="s">
        <v>299</v>
      </c>
      <c r="G1671" t="s">
        <v>7326</v>
      </c>
      <c r="H1671">
        <v>2792</v>
      </c>
      <c r="I1671">
        <v>22</v>
      </c>
      <c r="J1671" t="s">
        <v>19</v>
      </c>
      <c r="K1671" t="s">
        <v>20</v>
      </c>
      <c r="L1671">
        <v>2000000</v>
      </c>
      <c r="M1671">
        <v>2008</v>
      </c>
      <c r="N1671">
        <v>6.7</v>
      </c>
      <c r="O1671" s="4">
        <f t="shared" si="78"/>
        <v>5.2165999999999997E-2</v>
      </c>
      <c r="P1671" s="4">
        <f t="shared" si="79"/>
        <v>2</v>
      </c>
      <c r="Q1671" s="4">
        <f t="shared" si="80"/>
        <v>-1.9478340000000001</v>
      </c>
    </row>
    <row r="1672" spans="1:17" x14ac:dyDescent="0.3">
      <c r="A1672" t="s">
        <v>3203</v>
      </c>
      <c r="B1672">
        <v>203</v>
      </c>
      <c r="C1672">
        <v>107</v>
      </c>
      <c r="D1672">
        <v>44867349</v>
      </c>
      <c r="E1672" t="s">
        <v>916</v>
      </c>
      <c r="F1672" t="s">
        <v>540</v>
      </c>
      <c r="G1672" t="s">
        <v>3204</v>
      </c>
      <c r="H1672">
        <v>75347</v>
      </c>
      <c r="I1672">
        <v>176</v>
      </c>
      <c r="J1672" t="s">
        <v>19</v>
      </c>
      <c r="K1672" t="s">
        <v>20</v>
      </c>
      <c r="L1672">
        <v>37000000</v>
      </c>
      <c r="M1672">
        <v>2010</v>
      </c>
      <c r="N1672">
        <v>5.6</v>
      </c>
      <c r="O1672" s="4">
        <f t="shared" si="78"/>
        <v>44.867348999999997</v>
      </c>
      <c r="P1672" s="4">
        <f t="shared" si="79"/>
        <v>37</v>
      </c>
      <c r="Q1672" s="4">
        <f t="shared" si="80"/>
        <v>7.8673489999999973</v>
      </c>
    </row>
    <row r="1673" spans="1:17" x14ac:dyDescent="0.3">
      <c r="A1673" t="s">
        <v>909</v>
      </c>
      <c r="B1673">
        <v>171</v>
      </c>
      <c r="C1673">
        <v>146</v>
      </c>
      <c r="D1673">
        <v>77862546</v>
      </c>
      <c r="E1673" t="s">
        <v>268</v>
      </c>
      <c r="F1673" t="s">
        <v>902</v>
      </c>
      <c r="G1673" t="s">
        <v>1970</v>
      </c>
      <c r="H1673">
        <v>266310</v>
      </c>
      <c r="I1673">
        <v>690</v>
      </c>
      <c r="J1673" t="s">
        <v>19</v>
      </c>
      <c r="K1673" t="s">
        <v>20</v>
      </c>
      <c r="L1673">
        <v>70000000</v>
      </c>
      <c r="M1673">
        <v>2004</v>
      </c>
      <c r="N1673">
        <v>7.7</v>
      </c>
      <c r="O1673" s="4">
        <f t="shared" si="78"/>
        <v>77.862545999999995</v>
      </c>
      <c r="P1673" s="4">
        <f t="shared" si="79"/>
        <v>70</v>
      </c>
      <c r="Q1673" s="4">
        <f t="shared" si="80"/>
        <v>7.8625459999999947</v>
      </c>
    </row>
    <row r="1674" spans="1:17" x14ac:dyDescent="0.3">
      <c r="A1674" t="s">
        <v>2107</v>
      </c>
      <c r="B1674">
        <v>195</v>
      </c>
      <c r="C1674">
        <v>96</v>
      </c>
      <c r="D1674">
        <v>47781388</v>
      </c>
      <c r="E1674" t="s">
        <v>477</v>
      </c>
      <c r="F1674" t="s">
        <v>24</v>
      </c>
      <c r="G1674" t="s">
        <v>2944</v>
      </c>
      <c r="H1674">
        <v>147504</v>
      </c>
      <c r="I1674">
        <v>531</v>
      </c>
      <c r="J1674" t="s">
        <v>19</v>
      </c>
      <c r="K1674" t="s">
        <v>20</v>
      </c>
      <c r="L1674">
        <v>40000000</v>
      </c>
      <c r="M1674">
        <v>2004</v>
      </c>
      <c r="N1674">
        <v>6.6</v>
      </c>
      <c r="O1674" s="4">
        <f t="shared" si="78"/>
        <v>47.781388</v>
      </c>
      <c r="P1674" s="4">
        <f t="shared" si="79"/>
        <v>40</v>
      </c>
      <c r="Q1674" s="4">
        <f t="shared" si="80"/>
        <v>7.7813879999999997</v>
      </c>
    </row>
    <row r="1675" spans="1:17" x14ac:dyDescent="0.3">
      <c r="A1675" t="s">
        <v>1929</v>
      </c>
      <c r="B1675">
        <v>275</v>
      </c>
      <c r="C1675">
        <v>96</v>
      </c>
      <c r="D1675">
        <v>23213577</v>
      </c>
      <c r="E1675" t="s">
        <v>129</v>
      </c>
      <c r="F1675" t="s">
        <v>58</v>
      </c>
      <c r="G1675" t="s">
        <v>5071</v>
      </c>
      <c r="H1675">
        <v>198111</v>
      </c>
      <c r="I1675">
        <v>365</v>
      </c>
      <c r="J1675" t="s">
        <v>19</v>
      </c>
      <c r="K1675" t="s">
        <v>1748</v>
      </c>
      <c r="L1675">
        <v>15500000</v>
      </c>
      <c r="M1675">
        <v>2008</v>
      </c>
      <c r="N1675">
        <v>7.2</v>
      </c>
      <c r="O1675" s="4">
        <f t="shared" si="78"/>
        <v>23.213577000000001</v>
      </c>
      <c r="P1675" s="4">
        <f t="shared" si="79"/>
        <v>15.5</v>
      </c>
      <c r="Q1675" s="4">
        <f t="shared" si="80"/>
        <v>7.7135770000000008</v>
      </c>
    </row>
    <row r="1676" spans="1:17" hidden="1" x14ac:dyDescent="0.3">
      <c r="A1676" t="s">
        <v>5063</v>
      </c>
      <c r="B1676">
        <v>17</v>
      </c>
      <c r="C1676">
        <v>99</v>
      </c>
      <c r="D1676">
        <v>3273588</v>
      </c>
      <c r="E1676" t="s">
        <v>437</v>
      </c>
      <c r="F1676" t="s">
        <v>3875</v>
      </c>
      <c r="G1676" t="s">
        <v>6497</v>
      </c>
      <c r="H1676">
        <v>4195</v>
      </c>
      <c r="I1676">
        <v>50</v>
      </c>
      <c r="J1676" t="s">
        <v>19</v>
      </c>
      <c r="K1676" t="s">
        <v>20</v>
      </c>
      <c r="L1676">
        <v>6000000</v>
      </c>
      <c r="M1676">
        <v>1993</v>
      </c>
      <c r="N1676">
        <v>6.7</v>
      </c>
      <c r="O1676" s="4">
        <f t="shared" si="78"/>
        <v>3.2735880000000002</v>
      </c>
      <c r="P1676" s="4">
        <f t="shared" si="79"/>
        <v>6</v>
      </c>
      <c r="Q1676" s="4">
        <f t="shared" si="80"/>
        <v>-2.7264119999999998</v>
      </c>
    </row>
    <row r="1677" spans="1:17" x14ac:dyDescent="0.3">
      <c r="A1677" t="s">
        <v>932</v>
      </c>
      <c r="B1677">
        <v>113</v>
      </c>
      <c r="C1677">
        <v>116</v>
      </c>
      <c r="D1677">
        <v>102678089</v>
      </c>
      <c r="E1677" t="s">
        <v>1001</v>
      </c>
      <c r="F1677" t="s">
        <v>1803</v>
      </c>
      <c r="G1677" t="s">
        <v>1914</v>
      </c>
      <c r="H1677">
        <v>42705</v>
      </c>
      <c r="I1677">
        <v>274</v>
      </c>
      <c r="J1677" t="s">
        <v>19</v>
      </c>
      <c r="K1677" t="s">
        <v>20</v>
      </c>
      <c r="L1677">
        <v>95000000</v>
      </c>
      <c r="M1677">
        <v>1999</v>
      </c>
      <c r="N1677">
        <v>6.3</v>
      </c>
      <c r="O1677" s="4">
        <f t="shared" si="78"/>
        <v>102.678089</v>
      </c>
      <c r="P1677" s="4">
        <f t="shared" si="79"/>
        <v>95</v>
      </c>
      <c r="Q1677" s="4">
        <f t="shared" si="80"/>
        <v>7.6780889999999999</v>
      </c>
    </row>
    <row r="1678" spans="1:17" hidden="1" x14ac:dyDescent="0.3">
      <c r="A1678" t="s">
        <v>926</v>
      </c>
      <c r="B1678">
        <v>20</v>
      </c>
      <c r="C1678">
        <v>97</v>
      </c>
      <c r="D1678">
        <v>39852</v>
      </c>
      <c r="E1678" t="s">
        <v>1289</v>
      </c>
      <c r="F1678" t="s">
        <v>2587</v>
      </c>
      <c r="G1678" t="s">
        <v>7033</v>
      </c>
      <c r="H1678">
        <v>1238</v>
      </c>
      <c r="I1678">
        <v>25</v>
      </c>
      <c r="J1678" t="s">
        <v>19</v>
      </c>
      <c r="K1678" t="s">
        <v>20</v>
      </c>
      <c r="L1678">
        <v>3000000</v>
      </c>
      <c r="M1678">
        <v>1999</v>
      </c>
      <c r="N1678">
        <v>6.7</v>
      </c>
      <c r="O1678" s="4">
        <f t="shared" si="78"/>
        <v>3.9851999999999999E-2</v>
      </c>
      <c r="P1678" s="4">
        <f t="shared" si="79"/>
        <v>3</v>
      </c>
      <c r="Q1678" s="4">
        <f t="shared" si="80"/>
        <v>-2.9601480000000002</v>
      </c>
    </row>
    <row r="1679" spans="1:17" hidden="1" x14ac:dyDescent="0.3">
      <c r="A1679" t="s">
        <v>6729</v>
      </c>
      <c r="B1679">
        <v>130</v>
      </c>
      <c r="C1679">
        <v>118</v>
      </c>
      <c r="D1679">
        <v>1705139</v>
      </c>
      <c r="E1679" t="s">
        <v>1345</v>
      </c>
      <c r="F1679" t="s">
        <v>3843</v>
      </c>
      <c r="G1679" t="s">
        <v>6730</v>
      </c>
      <c r="H1679">
        <v>4695</v>
      </c>
      <c r="I1679">
        <v>69</v>
      </c>
      <c r="J1679" t="s">
        <v>19</v>
      </c>
      <c r="K1679" t="s">
        <v>20</v>
      </c>
      <c r="L1679">
        <v>4700000</v>
      </c>
      <c r="M1679">
        <v>1988</v>
      </c>
      <c r="N1679">
        <v>6.7</v>
      </c>
      <c r="O1679" s="4">
        <f t="shared" si="78"/>
        <v>1.705139</v>
      </c>
      <c r="P1679" s="4">
        <f t="shared" si="79"/>
        <v>4.7</v>
      </c>
      <c r="Q1679" s="4">
        <f t="shared" si="80"/>
        <v>-2.9948610000000002</v>
      </c>
    </row>
    <row r="1680" spans="1:17" x14ac:dyDescent="0.3">
      <c r="A1680" t="s">
        <v>1602</v>
      </c>
      <c r="B1680">
        <v>330</v>
      </c>
      <c r="C1680">
        <v>126</v>
      </c>
      <c r="D1680">
        <v>25592632</v>
      </c>
      <c r="E1680" t="s">
        <v>2914</v>
      </c>
      <c r="F1680" t="s">
        <v>655</v>
      </c>
      <c r="G1680" t="s">
        <v>5489</v>
      </c>
      <c r="H1680">
        <v>220475</v>
      </c>
      <c r="I1680">
        <v>1066</v>
      </c>
      <c r="J1680" t="s">
        <v>19</v>
      </c>
      <c r="K1680" t="s">
        <v>20</v>
      </c>
      <c r="L1680">
        <v>18000000</v>
      </c>
      <c r="M1680">
        <v>2007</v>
      </c>
      <c r="N1680">
        <v>7.2</v>
      </c>
      <c r="O1680" s="4">
        <f t="shared" si="78"/>
        <v>25.592631999999998</v>
      </c>
      <c r="P1680" s="4">
        <f t="shared" si="79"/>
        <v>18</v>
      </c>
      <c r="Q1680" s="4">
        <f t="shared" si="80"/>
        <v>7.5926319999999983</v>
      </c>
    </row>
    <row r="1681" spans="1:17" hidden="1" x14ac:dyDescent="0.3">
      <c r="A1681" t="s">
        <v>6271</v>
      </c>
      <c r="B1681">
        <v>222</v>
      </c>
      <c r="C1681">
        <v>113</v>
      </c>
      <c r="D1681">
        <v>3014541</v>
      </c>
      <c r="E1681" t="s">
        <v>1671</v>
      </c>
      <c r="F1681" t="s">
        <v>5705</v>
      </c>
      <c r="G1681" t="s">
        <v>6272</v>
      </c>
      <c r="H1681">
        <v>19616</v>
      </c>
      <c r="I1681">
        <v>98</v>
      </c>
      <c r="J1681" t="s">
        <v>19</v>
      </c>
      <c r="K1681" t="s">
        <v>31</v>
      </c>
      <c r="L1681">
        <v>8000000</v>
      </c>
      <c r="M1681">
        <v>2011</v>
      </c>
      <c r="N1681">
        <v>6.7</v>
      </c>
      <c r="O1681" s="4">
        <f t="shared" si="78"/>
        <v>3.0145409999999999</v>
      </c>
      <c r="P1681" s="4">
        <f t="shared" si="79"/>
        <v>8</v>
      </c>
      <c r="Q1681" s="4">
        <f t="shared" si="80"/>
        <v>-4.9854590000000005</v>
      </c>
    </row>
    <row r="1682" spans="1:17" hidden="1" x14ac:dyDescent="0.3">
      <c r="A1682" t="s">
        <v>5509</v>
      </c>
      <c r="B1682">
        <v>52</v>
      </c>
      <c r="C1682">
        <v>95</v>
      </c>
      <c r="D1682">
        <v>7881335</v>
      </c>
      <c r="E1682" t="s">
        <v>2737</v>
      </c>
      <c r="F1682" t="s">
        <v>1903</v>
      </c>
      <c r="G1682" t="s">
        <v>5510</v>
      </c>
      <c r="H1682">
        <v>21212</v>
      </c>
      <c r="I1682">
        <v>107</v>
      </c>
      <c r="J1682" t="s">
        <v>19</v>
      </c>
      <c r="K1682" t="s">
        <v>20</v>
      </c>
      <c r="L1682">
        <v>13000000</v>
      </c>
      <c r="M1682">
        <v>1994</v>
      </c>
      <c r="N1682">
        <v>6.7</v>
      </c>
      <c r="O1682" s="4">
        <f t="shared" si="78"/>
        <v>7.881335</v>
      </c>
      <c r="P1682" s="4">
        <f t="shared" si="79"/>
        <v>13</v>
      </c>
      <c r="Q1682" s="4">
        <f t="shared" si="80"/>
        <v>-5.118665</v>
      </c>
    </row>
    <row r="1683" spans="1:17" hidden="1" x14ac:dyDescent="0.3">
      <c r="A1683" t="s">
        <v>4598</v>
      </c>
      <c r="B1683">
        <v>63</v>
      </c>
      <c r="C1683">
        <v>96</v>
      </c>
      <c r="D1683">
        <v>115862</v>
      </c>
      <c r="E1683" t="s">
        <v>129</v>
      </c>
      <c r="F1683" t="s">
        <v>748</v>
      </c>
      <c r="G1683" t="s">
        <v>6510</v>
      </c>
      <c r="H1683">
        <v>7394</v>
      </c>
      <c r="I1683">
        <v>50</v>
      </c>
      <c r="J1683" t="s">
        <v>19</v>
      </c>
      <c r="K1683" t="s">
        <v>20</v>
      </c>
      <c r="L1683">
        <v>6000000</v>
      </c>
      <c r="M1683">
        <v>2009</v>
      </c>
      <c r="N1683">
        <v>6.7</v>
      </c>
      <c r="O1683" s="4">
        <f t="shared" si="78"/>
        <v>0.11586200000000001</v>
      </c>
      <c r="P1683" s="4">
        <f t="shared" si="79"/>
        <v>6</v>
      </c>
      <c r="Q1683" s="4">
        <f t="shared" si="80"/>
        <v>-5.8841380000000001</v>
      </c>
    </row>
    <row r="1684" spans="1:17" hidden="1" x14ac:dyDescent="0.3">
      <c r="A1684" t="s">
        <v>6052</v>
      </c>
      <c r="B1684">
        <v>27</v>
      </c>
      <c r="C1684">
        <v>85</v>
      </c>
      <c r="D1684">
        <v>70527</v>
      </c>
      <c r="E1684" t="s">
        <v>1289</v>
      </c>
      <c r="F1684" t="s">
        <v>1014</v>
      </c>
      <c r="G1684" t="s">
        <v>6053</v>
      </c>
      <c r="H1684">
        <v>7690</v>
      </c>
      <c r="I1684">
        <v>68</v>
      </c>
      <c r="J1684" t="s">
        <v>19</v>
      </c>
      <c r="K1684" t="s">
        <v>20</v>
      </c>
      <c r="L1684">
        <v>6500000</v>
      </c>
      <c r="M1684">
        <v>2004</v>
      </c>
      <c r="N1684">
        <v>6.7</v>
      </c>
      <c r="O1684" s="4">
        <f t="shared" si="78"/>
        <v>7.0527000000000006E-2</v>
      </c>
      <c r="P1684" s="4">
        <f t="shared" si="79"/>
        <v>6.5</v>
      </c>
      <c r="Q1684" s="4">
        <f t="shared" si="80"/>
        <v>-6.4294729999999998</v>
      </c>
    </row>
    <row r="1685" spans="1:17" x14ac:dyDescent="0.3">
      <c r="A1685" t="s">
        <v>2185</v>
      </c>
      <c r="B1685">
        <v>94</v>
      </c>
      <c r="C1685">
        <v>95</v>
      </c>
      <c r="D1685">
        <v>52580895</v>
      </c>
      <c r="E1685" t="s">
        <v>2672</v>
      </c>
      <c r="F1685" t="s">
        <v>394</v>
      </c>
      <c r="G1685" t="s">
        <v>2673</v>
      </c>
      <c r="H1685">
        <v>30255</v>
      </c>
      <c r="I1685">
        <v>118</v>
      </c>
      <c r="J1685" t="s">
        <v>19</v>
      </c>
      <c r="K1685" t="s">
        <v>20</v>
      </c>
      <c r="L1685">
        <v>45000000</v>
      </c>
      <c r="M1685">
        <v>2005</v>
      </c>
      <c r="N1685">
        <v>5.6</v>
      </c>
      <c r="O1685" s="4">
        <f t="shared" si="78"/>
        <v>52.580894999999998</v>
      </c>
      <c r="P1685" s="4">
        <f t="shared" si="79"/>
        <v>45</v>
      </c>
      <c r="Q1685" s="4">
        <f t="shared" si="80"/>
        <v>7.5808949999999982</v>
      </c>
    </row>
    <row r="1686" spans="1:17" hidden="1" x14ac:dyDescent="0.3">
      <c r="A1686" t="s">
        <v>6360</v>
      </c>
      <c r="B1686">
        <v>39</v>
      </c>
      <c r="C1686">
        <v>96</v>
      </c>
      <c r="D1686">
        <v>196067</v>
      </c>
      <c r="E1686" t="s">
        <v>129</v>
      </c>
      <c r="F1686" t="s">
        <v>1049</v>
      </c>
      <c r="G1686" t="s">
        <v>6361</v>
      </c>
      <c r="H1686">
        <v>1966</v>
      </c>
      <c r="I1686">
        <v>25</v>
      </c>
      <c r="J1686" t="s">
        <v>19</v>
      </c>
      <c r="K1686" t="s">
        <v>31</v>
      </c>
      <c r="L1686">
        <v>7000000</v>
      </c>
      <c r="M1686">
        <v>2002</v>
      </c>
      <c r="N1686">
        <v>6.7</v>
      </c>
      <c r="O1686" s="4">
        <f t="shared" si="78"/>
        <v>0.19606699999999999</v>
      </c>
      <c r="P1686" s="4">
        <f t="shared" si="79"/>
        <v>7</v>
      </c>
      <c r="Q1686" s="4">
        <f t="shared" si="80"/>
        <v>-6.8039329999999998</v>
      </c>
    </row>
    <row r="1687" spans="1:17" hidden="1" x14ac:dyDescent="0.3">
      <c r="A1687" t="s">
        <v>4028</v>
      </c>
      <c r="B1687">
        <v>190</v>
      </c>
      <c r="C1687">
        <v>108</v>
      </c>
      <c r="D1687">
        <v>9172810</v>
      </c>
      <c r="E1687" t="s">
        <v>5292</v>
      </c>
      <c r="F1687" t="s">
        <v>325</v>
      </c>
      <c r="G1687" t="s">
        <v>5293</v>
      </c>
      <c r="H1687">
        <v>24150</v>
      </c>
      <c r="I1687">
        <v>118</v>
      </c>
      <c r="J1687" t="s">
        <v>19</v>
      </c>
      <c r="K1687" t="s">
        <v>20</v>
      </c>
      <c r="L1687">
        <v>16000000</v>
      </c>
      <c r="M1687">
        <v>2007</v>
      </c>
      <c r="N1687">
        <v>6.7</v>
      </c>
      <c r="O1687" s="4">
        <f t="shared" si="78"/>
        <v>9.1728100000000001</v>
      </c>
      <c r="P1687" s="4">
        <f t="shared" si="79"/>
        <v>16</v>
      </c>
      <c r="Q1687" s="4">
        <f t="shared" si="80"/>
        <v>-6.8271899999999999</v>
      </c>
    </row>
    <row r="1688" spans="1:17" x14ac:dyDescent="0.3">
      <c r="A1688" t="s">
        <v>1735</v>
      </c>
      <c r="B1688">
        <v>304</v>
      </c>
      <c r="C1688">
        <v>113</v>
      </c>
      <c r="D1688">
        <v>39568996</v>
      </c>
      <c r="E1688" t="s">
        <v>2914</v>
      </c>
      <c r="F1688" t="s">
        <v>1485</v>
      </c>
      <c r="G1688" t="s">
        <v>3666</v>
      </c>
      <c r="H1688">
        <v>138435</v>
      </c>
      <c r="I1688">
        <v>527</v>
      </c>
      <c r="J1688" t="s">
        <v>19</v>
      </c>
      <c r="K1688" t="s">
        <v>20</v>
      </c>
      <c r="L1688">
        <v>32000000</v>
      </c>
      <c r="M1688">
        <v>2007</v>
      </c>
      <c r="N1688">
        <v>6.6</v>
      </c>
      <c r="O1688" s="4">
        <f t="shared" si="78"/>
        <v>39.568995999999999</v>
      </c>
      <c r="P1688" s="4">
        <f t="shared" si="79"/>
        <v>32</v>
      </c>
      <c r="Q1688" s="4">
        <f t="shared" si="80"/>
        <v>7.5689959999999985</v>
      </c>
    </row>
    <row r="1689" spans="1:17" hidden="1" x14ac:dyDescent="0.3">
      <c r="A1689" t="s">
        <v>6058</v>
      </c>
      <c r="B1689">
        <v>52</v>
      </c>
      <c r="C1689">
        <v>144</v>
      </c>
      <c r="D1689">
        <v>2483955</v>
      </c>
      <c r="E1689" t="s">
        <v>129</v>
      </c>
      <c r="F1689" t="s">
        <v>5231</v>
      </c>
      <c r="G1689" t="s">
        <v>6059</v>
      </c>
      <c r="H1689">
        <v>8369</v>
      </c>
      <c r="I1689">
        <v>165</v>
      </c>
      <c r="J1689" t="s">
        <v>19</v>
      </c>
      <c r="K1689" t="s">
        <v>20</v>
      </c>
      <c r="L1689">
        <v>9600000</v>
      </c>
      <c r="M1689">
        <v>2005</v>
      </c>
      <c r="N1689">
        <v>6.7</v>
      </c>
      <c r="O1689" s="4">
        <f t="shared" si="78"/>
        <v>2.4839549999999999</v>
      </c>
      <c r="P1689" s="4">
        <f t="shared" si="79"/>
        <v>9.6</v>
      </c>
      <c r="Q1689" s="4">
        <f t="shared" si="80"/>
        <v>-7.1160449999999997</v>
      </c>
    </row>
    <row r="1690" spans="1:17" x14ac:dyDescent="0.3">
      <c r="A1690" t="s">
        <v>3873</v>
      </c>
      <c r="B1690">
        <v>222</v>
      </c>
      <c r="C1690">
        <v>117</v>
      </c>
      <c r="D1690">
        <v>28563179</v>
      </c>
      <c r="E1690" t="s">
        <v>1100</v>
      </c>
      <c r="F1690" t="s">
        <v>883</v>
      </c>
      <c r="G1690" t="s">
        <v>3874</v>
      </c>
      <c r="H1690">
        <v>72693</v>
      </c>
      <c r="I1690">
        <v>199</v>
      </c>
      <c r="J1690" t="s">
        <v>19</v>
      </c>
      <c r="K1690" t="s">
        <v>20</v>
      </c>
      <c r="L1690">
        <v>21000000</v>
      </c>
      <c r="M1690">
        <v>2007</v>
      </c>
      <c r="N1690">
        <v>6.9</v>
      </c>
      <c r="O1690" s="4">
        <f t="shared" si="78"/>
        <v>28.563179000000002</v>
      </c>
      <c r="P1690" s="4">
        <f t="shared" si="79"/>
        <v>21</v>
      </c>
      <c r="Q1690" s="4">
        <f t="shared" si="80"/>
        <v>7.5631790000000017</v>
      </c>
    </row>
    <row r="1691" spans="1:17" hidden="1" x14ac:dyDescent="0.3">
      <c r="A1691" t="s">
        <v>5831</v>
      </c>
      <c r="B1691">
        <v>147</v>
      </c>
      <c r="C1691">
        <v>150</v>
      </c>
      <c r="D1691">
        <v>140244</v>
      </c>
      <c r="E1691" t="s">
        <v>6143</v>
      </c>
      <c r="F1691" t="s">
        <v>2706</v>
      </c>
      <c r="G1691" t="s">
        <v>6144</v>
      </c>
      <c r="H1691">
        <v>20419</v>
      </c>
      <c r="I1691">
        <v>259</v>
      </c>
      <c r="J1691" t="s">
        <v>19</v>
      </c>
      <c r="K1691" t="s">
        <v>20</v>
      </c>
      <c r="L1691">
        <v>8500000</v>
      </c>
      <c r="M1691">
        <v>2008</v>
      </c>
      <c r="N1691">
        <v>6.7</v>
      </c>
      <c r="O1691" s="4">
        <f t="shared" si="78"/>
        <v>0.14024400000000001</v>
      </c>
      <c r="P1691" s="4">
        <f t="shared" si="79"/>
        <v>8.5</v>
      </c>
      <c r="Q1691" s="4">
        <f t="shared" si="80"/>
        <v>-8.3597560000000009</v>
      </c>
    </row>
    <row r="1692" spans="1:17" x14ac:dyDescent="0.3">
      <c r="A1692" t="s">
        <v>4102</v>
      </c>
      <c r="B1692">
        <v>151</v>
      </c>
      <c r="C1692">
        <v>90</v>
      </c>
      <c r="D1692">
        <v>32553210</v>
      </c>
      <c r="E1692" t="s">
        <v>1508</v>
      </c>
      <c r="F1692" t="s">
        <v>4103</v>
      </c>
      <c r="G1692" t="s">
        <v>4104</v>
      </c>
      <c r="H1692">
        <v>88714</v>
      </c>
      <c r="I1692">
        <v>235</v>
      </c>
      <c r="J1692" t="s">
        <v>19</v>
      </c>
      <c r="K1692" t="s">
        <v>31</v>
      </c>
      <c r="L1692">
        <v>25000000</v>
      </c>
      <c r="M1692">
        <v>2007</v>
      </c>
      <c r="N1692">
        <v>6.3</v>
      </c>
      <c r="O1692" s="4">
        <f t="shared" si="78"/>
        <v>32.55321</v>
      </c>
      <c r="P1692" s="4">
        <f t="shared" si="79"/>
        <v>25</v>
      </c>
      <c r="Q1692" s="4">
        <f t="shared" si="80"/>
        <v>7.55321</v>
      </c>
    </row>
    <row r="1693" spans="1:17" x14ac:dyDescent="0.3">
      <c r="A1693" t="s">
        <v>6253</v>
      </c>
      <c r="B1693">
        <v>252</v>
      </c>
      <c r="C1693">
        <v>94</v>
      </c>
      <c r="D1693">
        <v>17544812</v>
      </c>
      <c r="E1693" t="s">
        <v>2914</v>
      </c>
      <c r="F1693" t="s">
        <v>1804</v>
      </c>
      <c r="G1693" t="s">
        <v>6254</v>
      </c>
      <c r="H1693">
        <v>69989</v>
      </c>
      <c r="I1693">
        <v>384</v>
      </c>
      <c r="J1693" t="s">
        <v>19</v>
      </c>
      <c r="K1693" t="s">
        <v>20</v>
      </c>
      <c r="L1693">
        <v>10000000</v>
      </c>
      <c r="M1693">
        <v>2007</v>
      </c>
      <c r="N1693">
        <v>5.4</v>
      </c>
      <c r="O1693" s="4">
        <f t="shared" si="78"/>
        <v>17.544812</v>
      </c>
      <c r="P1693" s="4">
        <f t="shared" si="79"/>
        <v>10</v>
      </c>
      <c r="Q1693" s="4">
        <f t="shared" si="80"/>
        <v>7.5448120000000003</v>
      </c>
    </row>
    <row r="1694" spans="1:17" x14ac:dyDescent="0.3">
      <c r="A1694" t="s">
        <v>944</v>
      </c>
      <c r="B1694">
        <v>203</v>
      </c>
      <c r="C1694">
        <v>102</v>
      </c>
      <c r="D1694">
        <v>107515297</v>
      </c>
      <c r="E1694" t="s">
        <v>356</v>
      </c>
      <c r="F1694" t="s">
        <v>394</v>
      </c>
      <c r="G1694" t="s">
        <v>945</v>
      </c>
      <c r="H1694">
        <v>85833</v>
      </c>
      <c r="I1694">
        <v>113</v>
      </c>
      <c r="J1694" t="s">
        <v>19</v>
      </c>
      <c r="K1694" t="s">
        <v>20</v>
      </c>
      <c r="L1694">
        <v>100000000</v>
      </c>
      <c r="M1694">
        <v>2013</v>
      </c>
      <c r="N1694">
        <v>6.7</v>
      </c>
      <c r="O1694" s="4">
        <f t="shared" si="78"/>
        <v>107.515297</v>
      </c>
      <c r="P1694" s="4">
        <f t="shared" si="79"/>
        <v>100</v>
      </c>
      <c r="Q1694" s="4">
        <f t="shared" si="80"/>
        <v>7.5152970000000039</v>
      </c>
    </row>
    <row r="1695" spans="1:17" x14ac:dyDescent="0.3">
      <c r="A1695" t="s">
        <v>3203</v>
      </c>
      <c r="B1695">
        <v>247</v>
      </c>
      <c r="C1695">
        <v>101</v>
      </c>
      <c r="D1695">
        <v>31452765</v>
      </c>
      <c r="E1695" t="s">
        <v>877</v>
      </c>
      <c r="F1695" t="s">
        <v>3959</v>
      </c>
      <c r="G1695" t="s">
        <v>4264</v>
      </c>
      <c r="H1695">
        <v>149835</v>
      </c>
      <c r="I1695">
        <v>243</v>
      </c>
      <c r="J1695" t="s">
        <v>19</v>
      </c>
      <c r="K1695" t="s">
        <v>20</v>
      </c>
      <c r="L1695">
        <v>24000000</v>
      </c>
      <c r="M1695">
        <v>2008</v>
      </c>
      <c r="N1695">
        <v>6.6</v>
      </c>
      <c r="O1695" s="4">
        <f t="shared" si="78"/>
        <v>31.452764999999999</v>
      </c>
      <c r="P1695" s="4">
        <f t="shared" si="79"/>
        <v>24</v>
      </c>
      <c r="Q1695" s="4">
        <f t="shared" si="80"/>
        <v>7.4527649999999994</v>
      </c>
    </row>
    <row r="1696" spans="1:17" hidden="1" x14ac:dyDescent="0.3">
      <c r="A1696" t="s">
        <v>647</v>
      </c>
      <c r="B1696">
        <v>108</v>
      </c>
      <c r="C1696">
        <v>98</v>
      </c>
      <c r="D1696">
        <v>4291965</v>
      </c>
      <c r="E1696" t="s">
        <v>2726</v>
      </c>
      <c r="F1696" t="s">
        <v>3653</v>
      </c>
      <c r="G1696" t="s">
        <v>5422</v>
      </c>
      <c r="H1696">
        <v>9334</v>
      </c>
      <c r="I1696">
        <v>59</v>
      </c>
      <c r="J1696" t="s">
        <v>19</v>
      </c>
      <c r="K1696" t="s">
        <v>774</v>
      </c>
      <c r="L1696">
        <v>14000000</v>
      </c>
      <c r="M1696">
        <v>2006</v>
      </c>
      <c r="N1696">
        <v>6.7</v>
      </c>
      <c r="O1696" s="4">
        <f t="shared" si="78"/>
        <v>4.2919650000000003</v>
      </c>
      <c r="P1696" s="4">
        <f t="shared" si="79"/>
        <v>14</v>
      </c>
      <c r="Q1696" s="4">
        <f t="shared" si="80"/>
        <v>-9.7080349999999989</v>
      </c>
    </row>
    <row r="1697" spans="1:17" x14ac:dyDescent="0.3">
      <c r="A1697" t="s">
        <v>786</v>
      </c>
      <c r="B1697">
        <v>271</v>
      </c>
      <c r="C1697">
        <v>94</v>
      </c>
      <c r="D1697">
        <v>32416109</v>
      </c>
      <c r="E1697" t="s">
        <v>2834</v>
      </c>
      <c r="F1697" t="s">
        <v>71</v>
      </c>
      <c r="G1697" t="s">
        <v>4268</v>
      </c>
      <c r="H1697">
        <v>109620</v>
      </c>
      <c r="I1697">
        <v>268</v>
      </c>
      <c r="J1697" t="s">
        <v>19</v>
      </c>
      <c r="K1697" t="s">
        <v>20</v>
      </c>
      <c r="L1697">
        <v>25000000</v>
      </c>
      <c r="M1697">
        <v>2009</v>
      </c>
      <c r="N1697">
        <v>6.2</v>
      </c>
      <c r="O1697" s="4">
        <f t="shared" si="78"/>
        <v>32.416108999999999</v>
      </c>
      <c r="P1697" s="4">
        <f t="shared" si="79"/>
        <v>25</v>
      </c>
      <c r="Q1697" s="4">
        <f t="shared" si="80"/>
        <v>7.4161089999999987</v>
      </c>
    </row>
    <row r="1698" spans="1:17" hidden="1" x14ac:dyDescent="0.3">
      <c r="A1698" t="s">
        <v>4319</v>
      </c>
      <c r="B1698">
        <v>45</v>
      </c>
      <c r="C1698">
        <v>98</v>
      </c>
      <c r="D1698">
        <v>12782508</v>
      </c>
      <c r="E1698" t="s">
        <v>1671</v>
      </c>
      <c r="F1698" t="s">
        <v>130</v>
      </c>
      <c r="G1698" t="s">
        <v>4320</v>
      </c>
      <c r="H1698">
        <v>20163</v>
      </c>
      <c r="I1698">
        <v>71</v>
      </c>
      <c r="J1698" t="s">
        <v>19</v>
      </c>
      <c r="K1698" t="s">
        <v>20</v>
      </c>
      <c r="L1698">
        <v>23000000</v>
      </c>
      <c r="M1698">
        <v>1996</v>
      </c>
      <c r="N1698">
        <v>6.7</v>
      </c>
      <c r="O1698" s="4">
        <f t="shared" si="78"/>
        <v>12.782508</v>
      </c>
      <c r="P1698" s="4">
        <f t="shared" si="79"/>
        <v>23</v>
      </c>
      <c r="Q1698" s="4">
        <f t="shared" si="80"/>
        <v>-10.217492</v>
      </c>
    </row>
    <row r="1699" spans="1:17" x14ac:dyDescent="0.3">
      <c r="A1699" t="s">
        <v>3414</v>
      </c>
      <c r="B1699">
        <v>114</v>
      </c>
      <c r="C1699">
        <v>89</v>
      </c>
      <c r="D1699">
        <v>32368960</v>
      </c>
      <c r="E1699" t="s">
        <v>4114</v>
      </c>
      <c r="F1699" t="s">
        <v>4115</v>
      </c>
      <c r="G1699" t="s">
        <v>4116</v>
      </c>
      <c r="H1699">
        <v>39768</v>
      </c>
      <c r="I1699">
        <v>292</v>
      </c>
      <c r="J1699" t="s">
        <v>19</v>
      </c>
      <c r="K1699" t="s">
        <v>162</v>
      </c>
      <c r="L1699">
        <v>25000000</v>
      </c>
      <c r="M1699">
        <v>1998</v>
      </c>
      <c r="N1699">
        <v>5.3</v>
      </c>
      <c r="O1699" s="4">
        <f t="shared" si="78"/>
        <v>32.368960000000001</v>
      </c>
      <c r="P1699" s="4">
        <f t="shared" si="79"/>
        <v>25</v>
      </c>
      <c r="Q1699" s="4">
        <f t="shared" si="80"/>
        <v>7.3689600000000013</v>
      </c>
    </row>
    <row r="1700" spans="1:17" x14ac:dyDescent="0.3">
      <c r="A1700" t="s">
        <v>2609</v>
      </c>
      <c r="B1700">
        <v>174</v>
      </c>
      <c r="C1700">
        <v>113</v>
      </c>
      <c r="D1700">
        <v>27277055</v>
      </c>
      <c r="E1700" t="s">
        <v>2662</v>
      </c>
      <c r="F1700" t="s">
        <v>3371</v>
      </c>
      <c r="G1700" t="s">
        <v>4554</v>
      </c>
      <c r="H1700">
        <v>143137</v>
      </c>
      <c r="I1700">
        <v>602</v>
      </c>
      <c r="J1700" t="s">
        <v>19</v>
      </c>
      <c r="K1700" t="s">
        <v>31</v>
      </c>
      <c r="L1700">
        <v>20000000</v>
      </c>
      <c r="M1700">
        <v>2000</v>
      </c>
      <c r="N1700">
        <v>7.6</v>
      </c>
      <c r="O1700" s="4">
        <f t="shared" si="78"/>
        <v>27.277055000000001</v>
      </c>
      <c r="P1700" s="4">
        <f t="shared" si="79"/>
        <v>20</v>
      </c>
      <c r="Q1700" s="4">
        <f t="shared" si="80"/>
        <v>7.2770550000000007</v>
      </c>
    </row>
    <row r="1701" spans="1:17" x14ac:dyDescent="0.3">
      <c r="A1701" t="s">
        <v>427</v>
      </c>
      <c r="B1701">
        <v>242</v>
      </c>
      <c r="C1701">
        <v>129</v>
      </c>
      <c r="D1701">
        <v>70236496</v>
      </c>
      <c r="E1701" t="s">
        <v>1408</v>
      </c>
      <c r="F1701" t="s">
        <v>396</v>
      </c>
      <c r="G1701" t="s">
        <v>1805</v>
      </c>
      <c r="H1701">
        <v>67395</v>
      </c>
      <c r="I1701">
        <v>564</v>
      </c>
      <c r="J1701" t="s">
        <v>19</v>
      </c>
      <c r="K1701" t="s">
        <v>20</v>
      </c>
      <c r="L1701">
        <v>63000000</v>
      </c>
      <c r="M1701">
        <v>2006</v>
      </c>
      <c r="N1701">
        <v>6</v>
      </c>
      <c r="O1701" s="4">
        <f t="shared" si="78"/>
        <v>70.236496000000002</v>
      </c>
      <c r="P1701" s="4">
        <f t="shared" si="79"/>
        <v>63</v>
      </c>
      <c r="Q1701" s="4">
        <f t="shared" si="80"/>
        <v>7.2364960000000025</v>
      </c>
    </row>
    <row r="1702" spans="1:17" hidden="1" x14ac:dyDescent="0.3">
      <c r="A1702" t="s">
        <v>4903</v>
      </c>
      <c r="B1702">
        <v>60</v>
      </c>
      <c r="C1702">
        <v>108</v>
      </c>
      <c r="D1702">
        <v>6000000</v>
      </c>
      <c r="E1702" t="s">
        <v>23</v>
      </c>
      <c r="F1702" t="s">
        <v>770</v>
      </c>
      <c r="G1702" t="s">
        <v>4904</v>
      </c>
      <c r="H1702">
        <v>10832</v>
      </c>
      <c r="I1702">
        <v>102</v>
      </c>
      <c r="J1702" t="s">
        <v>19</v>
      </c>
      <c r="K1702" t="s">
        <v>20</v>
      </c>
      <c r="L1702">
        <v>18000000</v>
      </c>
      <c r="M1702">
        <v>1981</v>
      </c>
      <c r="N1702">
        <v>6.7</v>
      </c>
      <c r="O1702" s="4">
        <f t="shared" si="78"/>
        <v>6</v>
      </c>
      <c r="P1702" s="4">
        <f t="shared" si="79"/>
        <v>18</v>
      </c>
      <c r="Q1702" s="4">
        <f t="shared" si="80"/>
        <v>-12</v>
      </c>
    </row>
    <row r="1703" spans="1:17" x14ac:dyDescent="0.3">
      <c r="A1703" t="s">
        <v>1773</v>
      </c>
      <c r="B1703">
        <v>46</v>
      </c>
      <c r="C1703">
        <v>133</v>
      </c>
      <c r="D1703">
        <v>33200000</v>
      </c>
      <c r="E1703" t="s">
        <v>3980</v>
      </c>
      <c r="F1703" t="s">
        <v>703</v>
      </c>
      <c r="G1703" t="s">
        <v>3981</v>
      </c>
      <c r="H1703">
        <v>28247</v>
      </c>
      <c r="I1703">
        <v>149</v>
      </c>
      <c r="J1703" t="s">
        <v>19</v>
      </c>
      <c r="K1703" t="s">
        <v>20</v>
      </c>
      <c r="L1703">
        <v>26000000</v>
      </c>
      <c r="M1703">
        <v>1985</v>
      </c>
      <c r="N1703">
        <v>7.2</v>
      </c>
      <c r="O1703" s="4">
        <f t="shared" si="78"/>
        <v>33.200000000000003</v>
      </c>
      <c r="P1703" s="4">
        <f t="shared" si="79"/>
        <v>26</v>
      </c>
      <c r="Q1703" s="4">
        <f t="shared" si="80"/>
        <v>7.2000000000000028</v>
      </c>
    </row>
    <row r="1704" spans="1:17" x14ac:dyDescent="0.3">
      <c r="A1704" t="s">
        <v>3698</v>
      </c>
      <c r="B1704">
        <v>85</v>
      </c>
      <c r="C1704">
        <v>85</v>
      </c>
      <c r="D1704">
        <v>26096584</v>
      </c>
      <c r="E1704" t="s">
        <v>872</v>
      </c>
      <c r="F1704" t="s">
        <v>1329</v>
      </c>
      <c r="G1704" t="s">
        <v>3699</v>
      </c>
      <c r="H1704">
        <v>30651</v>
      </c>
      <c r="I1704">
        <v>267</v>
      </c>
      <c r="J1704" t="s">
        <v>19</v>
      </c>
      <c r="K1704" t="s">
        <v>20</v>
      </c>
      <c r="L1704">
        <v>19000000</v>
      </c>
      <c r="M1704">
        <v>2003</v>
      </c>
      <c r="N1704">
        <v>3.4</v>
      </c>
      <c r="O1704" s="4">
        <f t="shared" si="78"/>
        <v>26.096584</v>
      </c>
      <c r="P1704" s="4">
        <f t="shared" si="79"/>
        <v>19</v>
      </c>
      <c r="Q1704" s="4">
        <f t="shared" si="80"/>
        <v>7.096584</v>
      </c>
    </row>
    <row r="1705" spans="1:17" hidden="1" x14ac:dyDescent="0.3">
      <c r="A1705" t="s">
        <v>4934</v>
      </c>
      <c r="B1705">
        <v>112</v>
      </c>
      <c r="C1705">
        <v>105</v>
      </c>
      <c r="D1705">
        <v>63260</v>
      </c>
      <c r="E1705" t="s">
        <v>4935</v>
      </c>
      <c r="F1705" t="s">
        <v>4332</v>
      </c>
      <c r="G1705" t="s">
        <v>4936</v>
      </c>
      <c r="H1705">
        <v>14325</v>
      </c>
      <c r="I1705">
        <v>90</v>
      </c>
      <c r="J1705" t="s">
        <v>19</v>
      </c>
      <c r="K1705" t="s">
        <v>774</v>
      </c>
      <c r="L1705">
        <v>14000000</v>
      </c>
      <c r="M1705">
        <v>2006</v>
      </c>
      <c r="N1705">
        <v>6.7</v>
      </c>
      <c r="O1705" s="4">
        <f t="shared" si="78"/>
        <v>6.3259999999999997E-2</v>
      </c>
      <c r="P1705" s="4">
        <f t="shared" si="79"/>
        <v>14</v>
      </c>
      <c r="Q1705" s="4">
        <f t="shared" si="80"/>
        <v>-13.93674</v>
      </c>
    </row>
    <row r="1706" spans="1:17" x14ac:dyDescent="0.3">
      <c r="A1706" t="s">
        <v>3812</v>
      </c>
      <c r="B1706">
        <v>148</v>
      </c>
      <c r="C1706">
        <v>128</v>
      </c>
      <c r="D1706">
        <v>37036404</v>
      </c>
      <c r="E1706" t="s">
        <v>753</v>
      </c>
      <c r="F1706" t="s">
        <v>1769</v>
      </c>
      <c r="G1706" t="s">
        <v>3813</v>
      </c>
      <c r="H1706">
        <v>44816</v>
      </c>
      <c r="I1706">
        <v>259</v>
      </c>
      <c r="J1706" t="s">
        <v>19</v>
      </c>
      <c r="K1706" t="s">
        <v>20</v>
      </c>
      <c r="L1706">
        <v>30000000</v>
      </c>
      <c r="M1706">
        <v>2000</v>
      </c>
      <c r="N1706">
        <v>6.4</v>
      </c>
      <c r="O1706" s="4">
        <f t="shared" si="78"/>
        <v>37.036403999999997</v>
      </c>
      <c r="P1706" s="4">
        <f t="shared" si="79"/>
        <v>30</v>
      </c>
      <c r="Q1706" s="4">
        <f t="shared" si="80"/>
        <v>7.0364039999999974</v>
      </c>
    </row>
    <row r="1707" spans="1:17" hidden="1" x14ac:dyDescent="0.3">
      <c r="A1707" t="s">
        <v>977</v>
      </c>
      <c r="B1707">
        <v>111</v>
      </c>
      <c r="C1707">
        <v>112</v>
      </c>
      <c r="D1707">
        <v>6830957</v>
      </c>
      <c r="E1707" t="s">
        <v>129</v>
      </c>
      <c r="F1707" t="s">
        <v>223</v>
      </c>
      <c r="G1707" t="s">
        <v>4439</v>
      </c>
      <c r="H1707">
        <v>11983</v>
      </c>
      <c r="I1707">
        <v>147</v>
      </c>
      <c r="J1707" t="s">
        <v>19</v>
      </c>
      <c r="K1707" t="s">
        <v>20</v>
      </c>
      <c r="L1707">
        <v>21000000</v>
      </c>
      <c r="M1707">
        <v>2002</v>
      </c>
      <c r="N1707">
        <v>6.7</v>
      </c>
      <c r="O1707" s="4">
        <f t="shared" si="78"/>
        <v>6.8309569999999997</v>
      </c>
      <c r="P1707" s="4">
        <f t="shared" si="79"/>
        <v>21</v>
      </c>
      <c r="Q1707" s="4">
        <f t="shared" si="80"/>
        <v>-14.169043</v>
      </c>
    </row>
    <row r="1708" spans="1:17" x14ac:dyDescent="0.3">
      <c r="A1708" t="s">
        <v>1796</v>
      </c>
      <c r="B1708">
        <v>249</v>
      </c>
      <c r="C1708">
        <v>134</v>
      </c>
      <c r="D1708">
        <v>47034272</v>
      </c>
      <c r="E1708" t="s">
        <v>2954</v>
      </c>
      <c r="F1708" t="s">
        <v>2955</v>
      </c>
      <c r="G1708" t="s">
        <v>2956</v>
      </c>
      <c r="H1708">
        <v>25465</v>
      </c>
      <c r="I1708">
        <v>190</v>
      </c>
      <c r="J1708" t="s">
        <v>19</v>
      </c>
      <c r="K1708" t="s">
        <v>20</v>
      </c>
      <c r="L1708">
        <v>40000000</v>
      </c>
      <c r="M1708">
        <v>2014</v>
      </c>
      <c r="N1708">
        <v>6.9</v>
      </c>
      <c r="O1708" s="4">
        <f t="shared" si="78"/>
        <v>47.034272000000001</v>
      </c>
      <c r="P1708" s="4">
        <f t="shared" si="79"/>
        <v>40</v>
      </c>
      <c r="Q1708" s="4">
        <f t="shared" si="80"/>
        <v>7.0342720000000014</v>
      </c>
    </row>
    <row r="1709" spans="1:17" x14ac:dyDescent="0.3">
      <c r="A1709" t="s">
        <v>523</v>
      </c>
      <c r="B1709">
        <v>101</v>
      </c>
      <c r="C1709">
        <v>84</v>
      </c>
      <c r="D1709">
        <v>140015224</v>
      </c>
      <c r="E1709" t="s">
        <v>442</v>
      </c>
      <c r="F1709" t="s">
        <v>863</v>
      </c>
      <c r="G1709" t="s">
        <v>864</v>
      </c>
      <c r="H1709">
        <v>94172</v>
      </c>
      <c r="I1709">
        <v>179</v>
      </c>
      <c r="J1709" t="s">
        <v>19</v>
      </c>
      <c r="K1709" t="s">
        <v>432</v>
      </c>
      <c r="L1709">
        <v>133000000</v>
      </c>
      <c r="M1709">
        <v>1999</v>
      </c>
      <c r="N1709">
        <v>5.9</v>
      </c>
      <c r="O1709" s="4">
        <f t="shared" si="78"/>
        <v>140.01522399999999</v>
      </c>
      <c r="P1709" s="4">
        <f t="shared" si="79"/>
        <v>133</v>
      </c>
      <c r="Q1709" s="4">
        <f t="shared" si="80"/>
        <v>7.0152239999999892</v>
      </c>
    </row>
    <row r="1710" spans="1:17" hidden="1" x14ac:dyDescent="0.3">
      <c r="A1710" t="s">
        <v>5104</v>
      </c>
      <c r="B1710">
        <v>64</v>
      </c>
      <c r="C1710">
        <v>135</v>
      </c>
      <c r="D1710">
        <v>1666262</v>
      </c>
      <c r="E1710" t="s">
        <v>1010</v>
      </c>
      <c r="F1710" t="s">
        <v>1293</v>
      </c>
      <c r="G1710" t="s">
        <v>5105</v>
      </c>
      <c r="H1710">
        <v>5321</v>
      </c>
      <c r="I1710">
        <v>78</v>
      </c>
      <c r="J1710" t="s">
        <v>19</v>
      </c>
      <c r="K1710" t="s">
        <v>31</v>
      </c>
      <c r="L1710">
        <v>16000000</v>
      </c>
      <c r="M1710">
        <v>2005</v>
      </c>
      <c r="N1710">
        <v>6.7</v>
      </c>
      <c r="O1710" s="4">
        <f t="shared" si="78"/>
        <v>1.6662619999999999</v>
      </c>
      <c r="P1710" s="4">
        <f t="shared" si="79"/>
        <v>16</v>
      </c>
      <c r="Q1710" s="4">
        <f t="shared" si="80"/>
        <v>-14.333738</v>
      </c>
    </row>
    <row r="1711" spans="1:17" hidden="1" x14ac:dyDescent="0.3">
      <c r="A1711" t="s">
        <v>5159</v>
      </c>
      <c r="B1711">
        <v>28</v>
      </c>
      <c r="C1711">
        <v>132</v>
      </c>
      <c r="D1711">
        <v>1508689</v>
      </c>
      <c r="E1711" t="s">
        <v>129</v>
      </c>
      <c r="F1711" t="s">
        <v>81</v>
      </c>
      <c r="G1711" t="s">
        <v>5574</v>
      </c>
      <c r="H1711">
        <v>5648</v>
      </c>
      <c r="I1711">
        <v>50</v>
      </c>
      <c r="J1711" t="s">
        <v>19</v>
      </c>
      <c r="K1711" t="s">
        <v>20</v>
      </c>
      <c r="L1711">
        <v>16000000</v>
      </c>
      <c r="M1711">
        <v>1997</v>
      </c>
      <c r="N1711">
        <v>6.7</v>
      </c>
      <c r="O1711" s="4">
        <f t="shared" si="78"/>
        <v>1.5086889999999999</v>
      </c>
      <c r="P1711" s="4">
        <f t="shared" si="79"/>
        <v>16</v>
      </c>
      <c r="Q1711" s="4">
        <f t="shared" si="80"/>
        <v>-14.491311</v>
      </c>
    </row>
    <row r="1712" spans="1:17" x14ac:dyDescent="0.3">
      <c r="A1712" t="s">
        <v>2688</v>
      </c>
      <c r="B1712">
        <v>127</v>
      </c>
      <c r="C1712">
        <v>94</v>
      </c>
      <c r="D1712">
        <v>32003620</v>
      </c>
      <c r="E1712" t="s">
        <v>201</v>
      </c>
      <c r="F1712" t="s">
        <v>556</v>
      </c>
      <c r="G1712" t="s">
        <v>2689</v>
      </c>
      <c r="H1712">
        <v>79141</v>
      </c>
      <c r="I1712">
        <v>355</v>
      </c>
      <c r="J1712" t="s">
        <v>19</v>
      </c>
      <c r="K1712" t="s">
        <v>20</v>
      </c>
      <c r="L1712">
        <v>25000000</v>
      </c>
      <c r="M1712">
        <v>2004</v>
      </c>
      <c r="N1712">
        <v>6.5</v>
      </c>
      <c r="O1712" s="4">
        <f t="shared" si="78"/>
        <v>32.003619999999998</v>
      </c>
      <c r="P1712" s="4">
        <f t="shared" si="79"/>
        <v>25</v>
      </c>
      <c r="Q1712" s="4">
        <f t="shared" si="80"/>
        <v>7.003619999999998</v>
      </c>
    </row>
    <row r="1713" spans="1:17" x14ac:dyDescent="0.3">
      <c r="A1713" t="s">
        <v>472</v>
      </c>
      <c r="B1713">
        <v>177</v>
      </c>
      <c r="C1713">
        <v>87</v>
      </c>
      <c r="D1713">
        <v>9003011</v>
      </c>
      <c r="E1713" t="s">
        <v>137</v>
      </c>
      <c r="F1713" t="s">
        <v>5858</v>
      </c>
      <c r="G1713" t="s">
        <v>7149</v>
      </c>
      <c r="H1713">
        <v>133966</v>
      </c>
      <c r="I1713">
        <v>294</v>
      </c>
      <c r="J1713" t="s">
        <v>19</v>
      </c>
      <c r="K1713" t="s">
        <v>220</v>
      </c>
      <c r="L1713">
        <v>2000000</v>
      </c>
      <c r="M1713">
        <v>1981</v>
      </c>
      <c r="N1713">
        <v>7.6</v>
      </c>
      <c r="O1713" s="4">
        <f t="shared" si="78"/>
        <v>9.0030110000000008</v>
      </c>
      <c r="P1713" s="4">
        <f t="shared" si="79"/>
        <v>2</v>
      </c>
      <c r="Q1713" s="4">
        <f t="shared" si="80"/>
        <v>7.0030110000000008</v>
      </c>
    </row>
    <row r="1714" spans="1:17" x14ac:dyDescent="0.3">
      <c r="A1714" t="s">
        <v>1512</v>
      </c>
      <c r="B1714">
        <v>212</v>
      </c>
      <c r="C1714">
        <v>98</v>
      </c>
      <c r="D1714">
        <v>33987757</v>
      </c>
      <c r="E1714" t="s">
        <v>129</v>
      </c>
      <c r="F1714" t="s">
        <v>470</v>
      </c>
      <c r="G1714" t="s">
        <v>3335</v>
      </c>
      <c r="H1714">
        <v>168314</v>
      </c>
      <c r="I1714">
        <v>903</v>
      </c>
      <c r="J1714" t="s">
        <v>19</v>
      </c>
      <c r="K1714" t="s">
        <v>20</v>
      </c>
      <c r="L1714">
        <v>27000000</v>
      </c>
      <c r="M1714">
        <v>2004</v>
      </c>
      <c r="N1714">
        <v>7.3</v>
      </c>
      <c r="O1714" s="4">
        <f t="shared" si="78"/>
        <v>33.987757000000002</v>
      </c>
      <c r="P1714" s="4">
        <f t="shared" si="79"/>
        <v>27</v>
      </c>
      <c r="Q1714" s="4">
        <f t="shared" si="80"/>
        <v>6.987757000000002</v>
      </c>
    </row>
    <row r="1715" spans="1:17" hidden="1" x14ac:dyDescent="0.3">
      <c r="A1715" t="s">
        <v>71</v>
      </c>
      <c r="B1715">
        <v>113</v>
      </c>
      <c r="C1715">
        <v>118</v>
      </c>
      <c r="D1715">
        <v>6144806</v>
      </c>
      <c r="E1715" t="s">
        <v>2954</v>
      </c>
      <c r="F1715" t="s">
        <v>71</v>
      </c>
      <c r="G1715" t="s">
        <v>4285</v>
      </c>
      <c r="H1715">
        <v>12821</v>
      </c>
      <c r="I1715">
        <v>248</v>
      </c>
      <c r="J1715" t="s">
        <v>19</v>
      </c>
      <c r="K1715" t="s">
        <v>20</v>
      </c>
      <c r="L1715">
        <v>23000000</v>
      </c>
      <c r="M1715">
        <v>2004</v>
      </c>
      <c r="N1715">
        <v>6.7</v>
      </c>
      <c r="O1715" s="4">
        <f t="shared" si="78"/>
        <v>6.144806</v>
      </c>
      <c r="P1715" s="4">
        <f t="shared" si="79"/>
        <v>23</v>
      </c>
      <c r="Q1715" s="4">
        <f t="shared" si="80"/>
        <v>-16.855194000000001</v>
      </c>
    </row>
    <row r="1716" spans="1:17" x14ac:dyDescent="0.3">
      <c r="A1716" t="s">
        <v>221</v>
      </c>
      <c r="B1716">
        <v>117</v>
      </c>
      <c r="C1716">
        <v>147</v>
      </c>
      <c r="D1716">
        <v>41954997</v>
      </c>
      <c r="E1716" t="s">
        <v>901</v>
      </c>
      <c r="F1716" t="s">
        <v>24</v>
      </c>
      <c r="G1716" t="s">
        <v>3306</v>
      </c>
      <c r="H1716">
        <v>225122</v>
      </c>
      <c r="I1716">
        <v>234</v>
      </c>
      <c r="J1716" t="s">
        <v>19</v>
      </c>
      <c r="K1716" t="s">
        <v>20</v>
      </c>
      <c r="L1716">
        <v>35000000</v>
      </c>
      <c r="M1716">
        <v>1997</v>
      </c>
      <c r="N1716">
        <v>7.8</v>
      </c>
      <c r="O1716" s="4">
        <f t="shared" si="78"/>
        <v>41.954996999999999</v>
      </c>
      <c r="P1716" s="4">
        <f t="shared" si="79"/>
        <v>35</v>
      </c>
      <c r="Q1716" s="4">
        <f t="shared" si="80"/>
        <v>6.9549969999999988</v>
      </c>
    </row>
    <row r="1717" spans="1:17" hidden="1" x14ac:dyDescent="0.3">
      <c r="A1717" t="s">
        <v>3391</v>
      </c>
      <c r="B1717">
        <v>142</v>
      </c>
      <c r="C1717">
        <v>116</v>
      </c>
      <c r="D1717">
        <v>7156933</v>
      </c>
      <c r="E1717" t="s">
        <v>1289</v>
      </c>
      <c r="F1717" t="s">
        <v>3555</v>
      </c>
      <c r="G1717" t="s">
        <v>4215</v>
      </c>
      <c r="H1717">
        <v>14581</v>
      </c>
      <c r="I1717">
        <v>74</v>
      </c>
      <c r="J1717" t="s">
        <v>19</v>
      </c>
      <c r="K1717" t="s">
        <v>20</v>
      </c>
      <c r="L1717">
        <v>25000000</v>
      </c>
      <c r="M1717">
        <v>2006</v>
      </c>
      <c r="N1717">
        <v>6.7</v>
      </c>
      <c r="O1717" s="4">
        <f t="shared" si="78"/>
        <v>7.1569330000000004</v>
      </c>
      <c r="P1717" s="4">
        <f t="shared" si="79"/>
        <v>25</v>
      </c>
      <c r="Q1717" s="4">
        <f t="shared" si="80"/>
        <v>-17.843066999999998</v>
      </c>
    </row>
    <row r="1718" spans="1:17" x14ac:dyDescent="0.3">
      <c r="A1718" t="s">
        <v>3602</v>
      </c>
      <c r="B1718">
        <v>175</v>
      </c>
      <c r="C1718">
        <v>103</v>
      </c>
      <c r="D1718">
        <v>14879556</v>
      </c>
      <c r="E1718" t="s">
        <v>1289</v>
      </c>
      <c r="F1718" t="s">
        <v>503</v>
      </c>
      <c r="G1718" t="s">
        <v>6134</v>
      </c>
      <c r="H1718">
        <v>73640</v>
      </c>
      <c r="I1718">
        <v>441</v>
      </c>
      <c r="J1718" t="s">
        <v>19</v>
      </c>
      <c r="K1718" t="s">
        <v>20</v>
      </c>
      <c r="L1718">
        <v>8000000</v>
      </c>
      <c r="M1718">
        <v>1999</v>
      </c>
      <c r="N1718">
        <v>7.3</v>
      </c>
      <c r="O1718" s="4">
        <f t="shared" si="78"/>
        <v>14.879555999999999</v>
      </c>
      <c r="P1718" s="4">
        <f t="shared" si="79"/>
        <v>8</v>
      </c>
      <c r="Q1718" s="4">
        <f t="shared" si="80"/>
        <v>6.8795559999999991</v>
      </c>
    </row>
    <row r="1719" spans="1:17" x14ac:dyDescent="0.3">
      <c r="A1719" t="s">
        <v>5850</v>
      </c>
      <c r="B1719">
        <v>56</v>
      </c>
      <c r="C1719">
        <v>153</v>
      </c>
      <c r="D1719">
        <v>16800000</v>
      </c>
      <c r="E1719" t="s">
        <v>5851</v>
      </c>
      <c r="F1719" t="s">
        <v>887</v>
      </c>
      <c r="G1719" t="s">
        <v>5852</v>
      </c>
      <c r="H1719">
        <v>25303</v>
      </c>
      <c r="I1719">
        <v>138</v>
      </c>
      <c r="J1719" t="s">
        <v>19</v>
      </c>
      <c r="K1719" t="s">
        <v>31</v>
      </c>
      <c r="L1719">
        <v>10000000</v>
      </c>
      <c r="M1719">
        <v>1968</v>
      </c>
      <c r="N1719">
        <v>7.5</v>
      </c>
      <c r="O1719" s="4">
        <f t="shared" si="78"/>
        <v>16.8</v>
      </c>
      <c r="P1719" s="4">
        <f t="shared" si="79"/>
        <v>10</v>
      </c>
      <c r="Q1719" s="4">
        <f t="shared" si="80"/>
        <v>6.8000000000000007</v>
      </c>
    </row>
    <row r="1720" spans="1:17" hidden="1" x14ac:dyDescent="0.3">
      <c r="A1720" t="s">
        <v>4748</v>
      </c>
      <c r="B1720">
        <v>28</v>
      </c>
      <c r="C1720">
        <v>88</v>
      </c>
      <c r="D1720">
        <v>1064277</v>
      </c>
      <c r="E1720" t="s">
        <v>4166</v>
      </c>
      <c r="F1720" t="s">
        <v>863</v>
      </c>
      <c r="G1720" t="s">
        <v>4749</v>
      </c>
      <c r="H1720">
        <v>14015</v>
      </c>
      <c r="I1720">
        <v>83</v>
      </c>
      <c r="J1720" t="s">
        <v>19</v>
      </c>
      <c r="K1720" t="s">
        <v>20</v>
      </c>
      <c r="L1720">
        <v>20000000</v>
      </c>
      <c r="M1720">
        <v>2012</v>
      </c>
      <c r="N1720">
        <v>6.7</v>
      </c>
      <c r="O1720" s="4">
        <f t="shared" si="78"/>
        <v>1.0642769999999999</v>
      </c>
      <c r="P1720" s="4">
        <f t="shared" si="79"/>
        <v>20</v>
      </c>
      <c r="Q1720" s="4">
        <f t="shared" si="80"/>
        <v>-18.935722999999999</v>
      </c>
    </row>
    <row r="1721" spans="1:17" hidden="1" x14ac:dyDescent="0.3">
      <c r="A1721" t="s">
        <v>1024</v>
      </c>
      <c r="B1721">
        <v>74</v>
      </c>
      <c r="C1721">
        <v>119</v>
      </c>
      <c r="D1721">
        <v>8888143</v>
      </c>
      <c r="E1721" t="s">
        <v>2867</v>
      </c>
      <c r="F1721" t="s">
        <v>116</v>
      </c>
      <c r="G1721" t="s">
        <v>3881</v>
      </c>
      <c r="H1721">
        <v>22250</v>
      </c>
      <c r="I1721">
        <v>123</v>
      </c>
      <c r="J1721" t="s">
        <v>19</v>
      </c>
      <c r="K1721" t="s">
        <v>162</v>
      </c>
      <c r="L1721">
        <v>28000000</v>
      </c>
      <c r="M1721">
        <v>1999</v>
      </c>
      <c r="N1721">
        <v>6.7</v>
      </c>
      <c r="O1721" s="4">
        <f t="shared" si="78"/>
        <v>8.8881429999999995</v>
      </c>
      <c r="P1721" s="4">
        <f t="shared" si="79"/>
        <v>28</v>
      </c>
      <c r="Q1721" s="4">
        <f t="shared" si="80"/>
        <v>-19.111857000000001</v>
      </c>
    </row>
    <row r="1722" spans="1:17" x14ac:dyDescent="0.3">
      <c r="A1722" t="s">
        <v>2309</v>
      </c>
      <c r="B1722">
        <v>165</v>
      </c>
      <c r="C1722">
        <v>108</v>
      </c>
      <c r="D1722">
        <v>25753840</v>
      </c>
      <c r="E1722" t="s">
        <v>4613</v>
      </c>
      <c r="F1722" t="s">
        <v>922</v>
      </c>
      <c r="G1722" t="s">
        <v>4614</v>
      </c>
      <c r="H1722">
        <v>219091</v>
      </c>
      <c r="I1722">
        <v>592</v>
      </c>
      <c r="J1722" t="s">
        <v>19</v>
      </c>
      <c r="K1722" t="s">
        <v>20</v>
      </c>
      <c r="L1722">
        <v>19000000</v>
      </c>
      <c r="M1722">
        <v>1996</v>
      </c>
      <c r="N1722">
        <v>7.3</v>
      </c>
      <c r="O1722" s="4">
        <f t="shared" si="78"/>
        <v>25.75384</v>
      </c>
      <c r="P1722" s="4">
        <f t="shared" si="79"/>
        <v>19</v>
      </c>
      <c r="Q1722" s="4">
        <f t="shared" si="80"/>
        <v>6.7538400000000003</v>
      </c>
    </row>
    <row r="1723" spans="1:17" x14ac:dyDescent="0.3">
      <c r="A1723" t="s">
        <v>2452</v>
      </c>
      <c r="B1723">
        <v>291</v>
      </c>
      <c r="C1723">
        <v>113</v>
      </c>
      <c r="D1723">
        <v>56724080</v>
      </c>
      <c r="E1723" t="s">
        <v>872</v>
      </c>
      <c r="F1723" t="s">
        <v>2186</v>
      </c>
      <c r="G1723" t="s">
        <v>2454</v>
      </c>
      <c r="H1723">
        <v>172112</v>
      </c>
      <c r="I1723">
        <v>181</v>
      </c>
      <c r="J1723" t="s">
        <v>19</v>
      </c>
      <c r="K1723" t="s">
        <v>20</v>
      </c>
      <c r="L1723">
        <v>50000000</v>
      </c>
      <c r="M1723">
        <v>2012</v>
      </c>
      <c r="N1723">
        <v>6.7</v>
      </c>
      <c r="O1723" s="4">
        <f t="shared" si="78"/>
        <v>56.724080000000001</v>
      </c>
      <c r="P1723" s="4">
        <f t="shared" si="79"/>
        <v>50</v>
      </c>
      <c r="Q1723" s="4">
        <f t="shared" si="80"/>
        <v>6.7240800000000007</v>
      </c>
    </row>
    <row r="1724" spans="1:17" x14ac:dyDescent="0.3">
      <c r="A1724" t="s">
        <v>7517</v>
      </c>
      <c r="B1724">
        <v>354</v>
      </c>
      <c r="C1724">
        <v>123</v>
      </c>
      <c r="D1724">
        <v>7098492</v>
      </c>
      <c r="E1724" t="s">
        <v>3553</v>
      </c>
      <c r="F1724" t="s">
        <v>7518</v>
      </c>
      <c r="G1724" t="s">
        <v>7519</v>
      </c>
      <c r="H1724">
        <v>151812</v>
      </c>
      <c r="I1724">
        <v>264</v>
      </c>
      <c r="J1724" t="s">
        <v>7503</v>
      </c>
      <c r="K1724" t="s">
        <v>5429</v>
      </c>
      <c r="L1724">
        <v>500000</v>
      </c>
      <c r="M1724">
        <v>2011</v>
      </c>
      <c r="N1724">
        <v>8.4</v>
      </c>
      <c r="O1724" s="4">
        <f t="shared" si="78"/>
        <v>7.0984920000000002</v>
      </c>
      <c r="P1724" s="4">
        <f t="shared" si="79"/>
        <v>0.5</v>
      </c>
      <c r="Q1724" s="4">
        <f t="shared" si="80"/>
        <v>6.5984920000000002</v>
      </c>
    </row>
    <row r="1725" spans="1:17" hidden="1" x14ac:dyDescent="0.3">
      <c r="A1725" t="s">
        <v>584</v>
      </c>
      <c r="B1725">
        <v>210</v>
      </c>
      <c r="C1725">
        <v>120</v>
      </c>
      <c r="D1725">
        <v>7443007</v>
      </c>
      <c r="E1725" t="s">
        <v>2561</v>
      </c>
      <c r="F1725" t="s">
        <v>1241</v>
      </c>
      <c r="G1725" t="s">
        <v>3838</v>
      </c>
      <c r="H1725">
        <v>24663</v>
      </c>
      <c r="I1725">
        <v>71</v>
      </c>
      <c r="J1725" t="s">
        <v>19</v>
      </c>
      <c r="K1725" t="s">
        <v>20</v>
      </c>
      <c r="L1725">
        <v>30000000</v>
      </c>
      <c r="M1725">
        <v>2009</v>
      </c>
      <c r="N1725">
        <v>6.7</v>
      </c>
      <c r="O1725" s="4">
        <f t="shared" si="78"/>
        <v>7.4430069999999997</v>
      </c>
      <c r="P1725" s="4">
        <f t="shared" si="79"/>
        <v>30</v>
      </c>
      <c r="Q1725" s="4">
        <f t="shared" si="80"/>
        <v>-22.556992999999999</v>
      </c>
    </row>
    <row r="1726" spans="1:17" hidden="1" x14ac:dyDescent="0.3">
      <c r="A1726" t="s">
        <v>1883</v>
      </c>
      <c r="B1726">
        <v>31</v>
      </c>
      <c r="C1726">
        <v>130</v>
      </c>
      <c r="D1726">
        <v>13052741</v>
      </c>
      <c r="E1726" t="s">
        <v>2959</v>
      </c>
      <c r="F1726" t="s">
        <v>2706</v>
      </c>
      <c r="G1726" t="s">
        <v>3230</v>
      </c>
      <c r="H1726">
        <v>8531</v>
      </c>
      <c r="I1726">
        <v>57</v>
      </c>
      <c r="J1726" t="s">
        <v>19</v>
      </c>
      <c r="K1726" t="s">
        <v>20</v>
      </c>
      <c r="L1726">
        <v>36000000</v>
      </c>
      <c r="M1726">
        <v>1996</v>
      </c>
      <c r="N1726">
        <v>6.7</v>
      </c>
      <c r="O1726" s="4">
        <f t="shared" si="78"/>
        <v>13.052740999999999</v>
      </c>
      <c r="P1726" s="4">
        <f t="shared" si="79"/>
        <v>36</v>
      </c>
      <c r="Q1726" s="4">
        <f t="shared" si="80"/>
        <v>-22.947259000000003</v>
      </c>
    </row>
    <row r="1727" spans="1:17" x14ac:dyDescent="0.3">
      <c r="A1727" t="s">
        <v>5223</v>
      </c>
      <c r="B1727">
        <v>66</v>
      </c>
      <c r="C1727">
        <v>104</v>
      </c>
      <c r="D1727">
        <v>18595716</v>
      </c>
      <c r="E1727" t="s">
        <v>1322</v>
      </c>
      <c r="F1727" t="s">
        <v>5652</v>
      </c>
      <c r="G1727" t="s">
        <v>5653</v>
      </c>
      <c r="H1727">
        <v>30462</v>
      </c>
      <c r="I1727">
        <v>150</v>
      </c>
      <c r="J1727" t="s">
        <v>19</v>
      </c>
      <c r="K1727" t="s">
        <v>20</v>
      </c>
      <c r="L1727">
        <v>12000000</v>
      </c>
      <c r="M1727">
        <v>2006</v>
      </c>
      <c r="N1727">
        <v>5.3</v>
      </c>
      <c r="O1727" s="4">
        <f t="shared" si="78"/>
        <v>18.595715999999999</v>
      </c>
      <c r="P1727" s="4">
        <f t="shared" si="79"/>
        <v>12</v>
      </c>
      <c r="Q1727" s="4">
        <f t="shared" si="80"/>
        <v>6.5957159999999995</v>
      </c>
    </row>
    <row r="1728" spans="1:17" x14ac:dyDescent="0.3">
      <c r="A1728" t="s">
        <v>1200</v>
      </c>
      <c r="B1728">
        <v>226</v>
      </c>
      <c r="C1728">
        <v>100</v>
      </c>
      <c r="D1728">
        <v>39532308</v>
      </c>
      <c r="E1728" t="s">
        <v>2006</v>
      </c>
      <c r="F1728" t="s">
        <v>1027</v>
      </c>
      <c r="G1728" t="s">
        <v>3307</v>
      </c>
      <c r="H1728">
        <v>198701</v>
      </c>
      <c r="I1728">
        <v>1138</v>
      </c>
      <c r="J1728" t="s">
        <v>19</v>
      </c>
      <c r="K1728" t="s">
        <v>31</v>
      </c>
      <c r="L1728">
        <v>33000000</v>
      </c>
      <c r="M1728">
        <v>2002</v>
      </c>
      <c r="N1728">
        <v>6.7</v>
      </c>
      <c r="O1728" s="4">
        <f t="shared" si="78"/>
        <v>39.532308</v>
      </c>
      <c r="P1728" s="4">
        <f t="shared" si="79"/>
        <v>33</v>
      </c>
      <c r="Q1728" s="4">
        <f t="shared" si="80"/>
        <v>6.5323080000000004</v>
      </c>
    </row>
    <row r="1729" spans="1:17" hidden="1" x14ac:dyDescent="0.3">
      <c r="A1729" t="s">
        <v>1512</v>
      </c>
      <c r="B1729">
        <v>117</v>
      </c>
      <c r="C1729">
        <v>143</v>
      </c>
      <c r="D1729">
        <v>38966057</v>
      </c>
      <c r="E1729" t="s">
        <v>1289</v>
      </c>
      <c r="F1729" t="s">
        <v>1826</v>
      </c>
      <c r="G1729" t="s">
        <v>1827</v>
      </c>
      <c r="H1729">
        <v>23940</v>
      </c>
      <c r="I1729">
        <v>157</v>
      </c>
      <c r="J1729" t="s">
        <v>19</v>
      </c>
      <c r="K1729" t="s">
        <v>774</v>
      </c>
      <c r="L1729">
        <v>65000000</v>
      </c>
      <c r="M1729">
        <v>1998</v>
      </c>
      <c r="N1729">
        <v>6.7</v>
      </c>
      <c r="O1729" s="4">
        <f t="shared" si="78"/>
        <v>38.966056999999999</v>
      </c>
      <c r="P1729" s="4">
        <f t="shared" si="79"/>
        <v>65</v>
      </c>
      <c r="Q1729" s="4">
        <f t="shared" si="80"/>
        <v>-26.033943000000001</v>
      </c>
    </row>
    <row r="1730" spans="1:17" x14ac:dyDescent="0.3">
      <c r="A1730" t="s">
        <v>1929</v>
      </c>
      <c r="B1730">
        <v>177</v>
      </c>
      <c r="C1730">
        <v>96</v>
      </c>
      <c r="D1730">
        <v>10515579</v>
      </c>
      <c r="E1730" t="s">
        <v>5079</v>
      </c>
      <c r="F1730" t="s">
        <v>58</v>
      </c>
      <c r="G1730" t="s">
        <v>6799</v>
      </c>
      <c r="H1730">
        <v>66840</v>
      </c>
      <c r="I1730">
        <v>248</v>
      </c>
      <c r="J1730" t="s">
        <v>19</v>
      </c>
      <c r="K1730" t="s">
        <v>31</v>
      </c>
      <c r="L1730">
        <v>4000000</v>
      </c>
      <c r="M1730">
        <v>2006</v>
      </c>
      <c r="N1730">
        <v>6.7</v>
      </c>
      <c r="O1730" s="4">
        <f t="shared" ref="O1730:O1793" si="81">D1730/1000000</f>
        <v>10.515579000000001</v>
      </c>
      <c r="P1730" s="4">
        <f t="shared" ref="P1730:P1793" si="82">L1730/1000000</f>
        <v>4</v>
      </c>
      <c r="Q1730" s="4">
        <f t="shared" ref="Q1730:Q1793" si="83">O1730-P1730</f>
        <v>6.5155790000000007</v>
      </c>
    </row>
    <row r="1731" spans="1:17" x14ac:dyDescent="0.3">
      <c r="A1731" t="s">
        <v>294</v>
      </c>
      <c r="B1731">
        <v>190</v>
      </c>
      <c r="C1731">
        <v>109</v>
      </c>
      <c r="D1731">
        <v>26415649</v>
      </c>
      <c r="E1731" t="s">
        <v>268</v>
      </c>
      <c r="F1731" t="s">
        <v>336</v>
      </c>
      <c r="G1731" t="s">
        <v>4562</v>
      </c>
      <c r="H1731">
        <v>94892</v>
      </c>
      <c r="I1731">
        <v>189</v>
      </c>
      <c r="J1731" t="s">
        <v>19</v>
      </c>
      <c r="K1731" t="s">
        <v>20</v>
      </c>
      <c r="L1731">
        <v>20000000</v>
      </c>
      <c r="M1731">
        <v>2008</v>
      </c>
      <c r="N1731">
        <v>6.8</v>
      </c>
      <c r="O1731" s="4">
        <f t="shared" si="81"/>
        <v>26.415648999999998</v>
      </c>
      <c r="P1731" s="4">
        <f t="shared" si="82"/>
        <v>20</v>
      </c>
      <c r="Q1731" s="4">
        <f t="shared" si="83"/>
        <v>6.4156489999999984</v>
      </c>
    </row>
    <row r="1732" spans="1:17" hidden="1" x14ac:dyDescent="0.3">
      <c r="A1732" t="s">
        <v>1184</v>
      </c>
      <c r="B1732">
        <v>79</v>
      </c>
      <c r="C1732">
        <v>139</v>
      </c>
      <c r="D1732">
        <v>20389967</v>
      </c>
      <c r="E1732" t="s">
        <v>2510</v>
      </c>
      <c r="F1732" t="s">
        <v>374</v>
      </c>
      <c r="G1732" t="s">
        <v>2511</v>
      </c>
      <c r="H1732">
        <v>3077</v>
      </c>
      <c r="I1732">
        <v>47</v>
      </c>
      <c r="J1732" t="s">
        <v>19</v>
      </c>
      <c r="K1732" t="s">
        <v>20</v>
      </c>
      <c r="L1732">
        <v>50000000</v>
      </c>
      <c r="M1732">
        <v>2016</v>
      </c>
      <c r="N1732">
        <v>6.7</v>
      </c>
      <c r="O1732" s="4">
        <f t="shared" si="81"/>
        <v>20.389966999999999</v>
      </c>
      <c r="P1732" s="4">
        <f t="shared" si="82"/>
        <v>50</v>
      </c>
      <c r="Q1732" s="4">
        <f t="shared" si="83"/>
        <v>-29.610033000000001</v>
      </c>
    </row>
    <row r="1733" spans="1:17" x14ac:dyDescent="0.3">
      <c r="A1733" t="s">
        <v>5246</v>
      </c>
      <c r="B1733">
        <v>417</v>
      </c>
      <c r="C1733">
        <v>140</v>
      </c>
      <c r="D1733">
        <v>21383298</v>
      </c>
      <c r="E1733" t="s">
        <v>1100</v>
      </c>
      <c r="F1733" t="s">
        <v>2025</v>
      </c>
      <c r="G1733" t="s">
        <v>5247</v>
      </c>
      <c r="H1733">
        <v>187170</v>
      </c>
      <c r="I1733">
        <v>376</v>
      </c>
      <c r="J1733" t="s">
        <v>19</v>
      </c>
      <c r="K1733" t="s">
        <v>20</v>
      </c>
      <c r="L1733">
        <v>15000000</v>
      </c>
      <c r="M1733">
        <v>2012</v>
      </c>
      <c r="N1733">
        <v>7.3</v>
      </c>
      <c r="O1733" s="4">
        <f t="shared" si="81"/>
        <v>21.383298</v>
      </c>
      <c r="P1733" s="4">
        <f t="shared" si="82"/>
        <v>15</v>
      </c>
      <c r="Q1733" s="4">
        <f t="shared" si="83"/>
        <v>6.3832979999999999</v>
      </c>
    </row>
    <row r="1734" spans="1:17" x14ac:dyDescent="0.3">
      <c r="A1734" t="s">
        <v>850</v>
      </c>
      <c r="B1734">
        <v>173</v>
      </c>
      <c r="C1734">
        <v>117</v>
      </c>
      <c r="D1734">
        <v>46280507</v>
      </c>
      <c r="E1734" t="s">
        <v>877</v>
      </c>
      <c r="F1734" t="s">
        <v>1122</v>
      </c>
      <c r="G1734" t="s">
        <v>2680</v>
      </c>
      <c r="H1734">
        <v>87165</v>
      </c>
      <c r="I1734">
        <v>184</v>
      </c>
      <c r="J1734" t="s">
        <v>19</v>
      </c>
      <c r="K1734" t="s">
        <v>20</v>
      </c>
      <c r="L1734">
        <v>40000000</v>
      </c>
      <c r="M1734">
        <v>2014</v>
      </c>
      <c r="N1734">
        <v>6.5</v>
      </c>
      <c r="O1734" s="4">
        <f t="shared" si="81"/>
        <v>46.280507</v>
      </c>
      <c r="P1734" s="4">
        <f t="shared" si="82"/>
        <v>40</v>
      </c>
      <c r="Q1734" s="4">
        <f t="shared" si="83"/>
        <v>6.2805070000000001</v>
      </c>
    </row>
    <row r="1735" spans="1:17" x14ac:dyDescent="0.3">
      <c r="A1735" t="s">
        <v>5246</v>
      </c>
      <c r="B1735">
        <v>377</v>
      </c>
      <c r="C1735">
        <v>112</v>
      </c>
      <c r="D1735">
        <v>9701559</v>
      </c>
      <c r="E1735" t="s">
        <v>129</v>
      </c>
      <c r="F1735" t="s">
        <v>2025</v>
      </c>
      <c r="G1735" t="s">
        <v>7417</v>
      </c>
      <c r="H1735">
        <v>141425</v>
      </c>
      <c r="I1735">
        <v>283</v>
      </c>
      <c r="J1735" t="s">
        <v>19</v>
      </c>
      <c r="K1735" t="s">
        <v>20</v>
      </c>
      <c r="L1735">
        <v>3500000</v>
      </c>
      <c r="M1735">
        <v>2010</v>
      </c>
      <c r="N1735">
        <v>7.4</v>
      </c>
      <c r="O1735" s="4">
        <f t="shared" si="81"/>
        <v>9.7015589999999996</v>
      </c>
      <c r="P1735" s="4">
        <f t="shared" si="82"/>
        <v>3.5</v>
      </c>
      <c r="Q1735" s="4">
        <f t="shared" si="83"/>
        <v>6.2015589999999996</v>
      </c>
    </row>
    <row r="1736" spans="1:17" x14ac:dyDescent="0.3">
      <c r="A1736" t="s">
        <v>2344</v>
      </c>
      <c r="B1736">
        <v>63</v>
      </c>
      <c r="C1736">
        <v>81</v>
      </c>
      <c r="D1736">
        <v>16033556</v>
      </c>
      <c r="E1736" t="s">
        <v>1106</v>
      </c>
      <c r="F1736" t="s">
        <v>2344</v>
      </c>
      <c r="G1736" t="s">
        <v>5904</v>
      </c>
      <c r="H1736">
        <v>37901</v>
      </c>
      <c r="I1736">
        <v>518</v>
      </c>
      <c r="J1736" t="s">
        <v>19</v>
      </c>
      <c r="K1736" t="s">
        <v>20</v>
      </c>
      <c r="L1736">
        <v>10000000</v>
      </c>
      <c r="M1736">
        <v>2002</v>
      </c>
      <c r="N1736">
        <v>6.2</v>
      </c>
      <c r="O1736" s="4">
        <f t="shared" si="81"/>
        <v>16.033556000000001</v>
      </c>
      <c r="P1736" s="4">
        <f t="shared" si="82"/>
        <v>10</v>
      </c>
      <c r="Q1736" s="4">
        <f t="shared" si="83"/>
        <v>6.0335560000000008</v>
      </c>
    </row>
    <row r="1737" spans="1:17" x14ac:dyDescent="0.3">
      <c r="A1737" t="s">
        <v>2951</v>
      </c>
      <c r="B1737">
        <v>128</v>
      </c>
      <c r="C1737">
        <v>101</v>
      </c>
      <c r="D1737">
        <v>46012734</v>
      </c>
      <c r="E1737" t="s">
        <v>877</v>
      </c>
      <c r="F1737" t="s">
        <v>2952</v>
      </c>
      <c r="G1737" t="s">
        <v>2953</v>
      </c>
      <c r="H1737">
        <v>54421</v>
      </c>
      <c r="I1737">
        <v>101</v>
      </c>
      <c r="J1737" t="s">
        <v>19</v>
      </c>
      <c r="K1737" t="s">
        <v>20</v>
      </c>
      <c r="L1737">
        <v>40000000</v>
      </c>
      <c r="M1737">
        <v>2008</v>
      </c>
      <c r="N1737">
        <v>5.8</v>
      </c>
      <c r="O1737" s="4">
        <f t="shared" si="81"/>
        <v>46.012734000000002</v>
      </c>
      <c r="P1737" s="4">
        <f t="shared" si="82"/>
        <v>40</v>
      </c>
      <c r="Q1737" s="4">
        <f t="shared" si="83"/>
        <v>6.0127340000000018</v>
      </c>
    </row>
    <row r="1738" spans="1:17" x14ac:dyDescent="0.3">
      <c r="A1738" t="s">
        <v>1253</v>
      </c>
      <c r="B1738">
        <v>427</v>
      </c>
      <c r="C1738">
        <v>109</v>
      </c>
      <c r="D1738">
        <v>26003149</v>
      </c>
      <c r="E1738" t="s">
        <v>992</v>
      </c>
      <c r="F1738" t="s">
        <v>1863</v>
      </c>
      <c r="G1738" t="s">
        <v>4563</v>
      </c>
      <c r="H1738">
        <v>185587</v>
      </c>
      <c r="I1738">
        <v>401</v>
      </c>
      <c r="J1738" t="s">
        <v>19</v>
      </c>
      <c r="K1738" t="s">
        <v>31</v>
      </c>
      <c r="L1738">
        <v>20000000</v>
      </c>
      <c r="M1738">
        <v>2013</v>
      </c>
      <c r="N1738">
        <v>7</v>
      </c>
      <c r="O1738" s="4">
        <f t="shared" si="81"/>
        <v>26.003149000000001</v>
      </c>
      <c r="P1738" s="4">
        <f t="shared" si="82"/>
        <v>20</v>
      </c>
      <c r="Q1738" s="4">
        <f t="shared" si="83"/>
        <v>6.0031490000000005</v>
      </c>
    </row>
    <row r="1739" spans="1:17" x14ac:dyDescent="0.3">
      <c r="A1739" t="s">
        <v>4866</v>
      </c>
      <c r="B1739">
        <v>190</v>
      </c>
      <c r="C1739">
        <v>86</v>
      </c>
      <c r="D1739">
        <v>23993605</v>
      </c>
      <c r="E1739" t="s">
        <v>3950</v>
      </c>
      <c r="F1739" t="s">
        <v>3222</v>
      </c>
      <c r="G1739" t="s">
        <v>4867</v>
      </c>
      <c r="H1739">
        <v>52467</v>
      </c>
      <c r="I1739">
        <v>248</v>
      </c>
      <c r="J1739" t="s">
        <v>19</v>
      </c>
      <c r="K1739" t="s">
        <v>20</v>
      </c>
      <c r="L1739">
        <v>18000000</v>
      </c>
      <c r="M1739">
        <v>2009</v>
      </c>
      <c r="N1739">
        <v>5.8</v>
      </c>
      <c r="O1739" s="4">
        <f t="shared" si="81"/>
        <v>23.993604999999999</v>
      </c>
      <c r="P1739" s="4">
        <f t="shared" si="82"/>
        <v>18</v>
      </c>
      <c r="Q1739" s="4">
        <f t="shared" si="83"/>
        <v>5.9936049999999987</v>
      </c>
    </row>
    <row r="1740" spans="1:17" x14ac:dyDescent="0.3">
      <c r="A1740" t="s">
        <v>4944</v>
      </c>
      <c r="B1740">
        <v>187</v>
      </c>
      <c r="C1740">
        <v>121</v>
      </c>
      <c r="D1740">
        <v>23472900</v>
      </c>
      <c r="E1740" t="s">
        <v>1022</v>
      </c>
      <c r="F1740" t="s">
        <v>153</v>
      </c>
      <c r="G1740" t="s">
        <v>4945</v>
      </c>
      <c r="H1740">
        <v>264533</v>
      </c>
      <c r="I1740">
        <v>609</v>
      </c>
      <c r="J1740" t="s">
        <v>19</v>
      </c>
      <c r="K1740" t="s">
        <v>31</v>
      </c>
      <c r="L1740">
        <v>17500000</v>
      </c>
      <c r="M1740">
        <v>2004</v>
      </c>
      <c r="N1740">
        <v>8.1</v>
      </c>
      <c r="O1740" s="4">
        <f t="shared" si="81"/>
        <v>23.472899999999999</v>
      </c>
      <c r="P1740" s="4">
        <f t="shared" si="82"/>
        <v>17.5</v>
      </c>
      <c r="Q1740" s="4">
        <f t="shared" si="83"/>
        <v>5.9728999999999992</v>
      </c>
    </row>
    <row r="1741" spans="1:17" x14ac:dyDescent="0.3">
      <c r="A1741" t="s">
        <v>3679</v>
      </c>
      <c r="B1741">
        <v>59</v>
      </c>
      <c r="C1741">
        <v>95</v>
      </c>
      <c r="D1741">
        <v>35927406</v>
      </c>
      <c r="E1741" t="s">
        <v>159</v>
      </c>
      <c r="F1741" t="s">
        <v>2154</v>
      </c>
      <c r="G1741" t="s">
        <v>3680</v>
      </c>
      <c r="H1741">
        <v>36363</v>
      </c>
      <c r="I1741">
        <v>256</v>
      </c>
      <c r="J1741" t="s">
        <v>19</v>
      </c>
      <c r="K1741" t="s">
        <v>20</v>
      </c>
      <c r="L1741">
        <v>30000000</v>
      </c>
      <c r="M1741">
        <v>1997</v>
      </c>
      <c r="N1741">
        <v>3.7</v>
      </c>
      <c r="O1741" s="4">
        <f t="shared" si="81"/>
        <v>35.927405999999998</v>
      </c>
      <c r="P1741" s="4">
        <f t="shared" si="82"/>
        <v>30</v>
      </c>
      <c r="Q1741" s="4">
        <f t="shared" si="83"/>
        <v>5.9274059999999977</v>
      </c>
    </row>
    <row r="1742" spans="1:17" x14ac:dyDescent="0.3">
      <c r="A1742" t="s">
        <v>7134</v>
      </c>
      <c r="B1742">
        <v>71</v>
      </c>
      <c r="C1742">
        <v>91</v>
      </c>
      <c r="D1742">
        <v>7417210</v>
      </c>
      <c r="E1742" t="s">
        <v>1671</v>
      </c>
      <c r="F1742" t="s">
        <v>543</v>
      </c>
      <c r="G1742" t="s">
        <v>7291</v>
      </c>
      <c r="H1742">
        <v>59041</v>
      </c>
      <c r="I1742">
        <v>408</v>
      </c>
      <c r="J1742" t="s">
        <v>19</v>
      </c>
      <c r="K1742" t="s">
        <v>20</v>
      </c>
      <c r="L1742">
        <v>1500000</v>
      </c>
      <c r="M1742">
        <v>1995</v>
      </c>
      <c r="N1742">
        <v>7</v>
      </c>
      <c r="O1742" s="4">
        <f t="shared" si="81"/>
        <v>7.4172099999999999</v>
      </c>
      <c r="P1742" s="4">
        <f t="shared" si="82"/>
        <v>1.5</v>
      </c>
      <c r="Q1742" s="4">
        <f t="shared" si="83"/>
        <v>5.9172099999999999</v>
      </c>
    </row>
    <row r="1743" spans="1:17" x14ac:dyDescent="0.3">
      <c r="A1743" t="s">
        <v>5996</v>
      </c>
      <c r="B1743">
        <v>110</v>
      </c>
      <c r="C1743">
        <v>88</v>
      </c>
      <c r="D1743">
        <v>7362100</v>
      </c>
      <c r="E1743" t="s">
        <v>1289</v>
      </c>
      <c r="F1743" t="s">
        <v>7292</v>
      </c>
      <c r="G1743" t="s">
        <v>7293</v>
      </c>
      <c r="H1743">
        <v>60295</v>
      </c>
      <c r="I1743">
        <v>232</v>
      </c>
      <c r="J1743" t="s">
        <v>19</v>
      </c>
      <c r="K1743" t="s">
        <v>20</v>
      </c>
      <c r="L1743">
        <v>1500000</v>
      </c>
      <c r="M1743">
        <v>2005</v>
      </c>
      <c r="N1743">
        <v>7.4</v>
      </c>
      <c r="O1743" s="4">
        <f t="shared" si="81"/>
        <v>7.3620999999999999</v>
      </c>
      <c r="P1743" s="4">
        <f t="shared" si="82"/>
        <v>1.5</v>
      </c>
      <c r="Q1743" s="4">
        <f t="shared" si="83"/>
        <v>5.8620999999999999</v>
      </c>
    </row>
    <row r="1744" spans="1:17" x14ac:dyDescent="0.3">
      <c r="A1744" t="s">
        <v>2289</v>
      </c>
      <c r="B1744">
        <v>91</v>
      </c>
      <c r="C1744">
        <v>135</v>
      </c>
      <c r="D1744">
        <v>45856732</v>
      </c>
      <c r="E1744" t="s">
        <v>1100</v>
      </c>
      <c r="F1744" t="s">
        <v>629</v>
      </c>
      <c r="G1744" t="s">
        <v>2957</v>
      </c>
      <c r="H1744">
        <v>46221</v>
      </c>
      <c r="I1744">
        <v>141</v>
      </c>
      <c r="J1744" t="s">
        <v>19</v>
      </c>
      <c r="K1744" t="s">
        <v>20</v>
      </c>
      <c r="L1744">
        <v>40000000</v>
      </c>
      <c r="M1744">
        <v>1997</v>
      </c>
      <c r="N1744">
        <v>7.1</v>
      </c>
      <c r="O1744" s="4">
        <f t="shared" si="81"/>
        <v>45.856732000000001</v>
      </c>
      <c r="P1744" s="4">
        <f t="shared" si="82"/>
        <v>40</v>
      </c>
      <c r="Q1744" s="4">
        <f t="shared" si="83"/>
        <v>5.8567320000000009</v>
      </c>
    </row>
    <row r="1745" spans="1:17" hidden="1" x14ac:dyDescent="0.3">
      <c r="A1745" t="s">
        <v>2115</v>
      </c>
      <c r="B1745">
        <v>81</v>
      </c>
      <c r="C1745">
        <v>132</v>
      </c>
      <c r="D1745">
        <v>10166502</v>
      </c>
      <c r="E1745" t="s">
        <v>775</v>
      </c>
      <c r="F1745" t="s">
        <v>45</v>
      </c>
      <c r="G1745" t="s">
        <v>2116</v>
      </c>
      <c r="H1745">
        <v>18209</v>
      </c>
      <c r="I1745">
        <v>183</v>
      </c>
      <c r="J1745" t="s">
        <v>2117</v>
      </c>
      <c r="K1745" t="s">
        <v>20</v>
      </c>
      <c r="L1745">
        <v>80000000</v>
      </c>
      <c r="M1745">
        <v>2005</v>
      </c>
      <c r="N1745">
        <v>6.7</v>
      </c>
      <c r="O1745" s="4">
        <f t="shared" si="81"/>
        <v>10.166501999999999</v>
      </c>
      <c r="P1745" s="4">
        <f t="shared" si="82"/>
        <v>80</v>
      </c>
      <c r="Q1745" s="4">
        <f t="shared" si="83"/>
        <v>-69.833498000000006</v>
      </c>
    </row>
    <row r="1746" spans="1:17" x14ac:dyDescent="0.3">
      <c r="A1746" t="s">
        <v>725</v>
      </c>
      <c r="B1746">
        <v>276</v>
      </c>
      <c r="C1746">
        <v>123</v>
      </c>
      <c r="D1746">
        <v>115802596</v>
      </c>
      <c r="E1746" t="s">
        <v>726</v>
      </c>
      <c r="F1746" t="s">
        <v>396</v>
      </c>
      <c r="G1746" t="s">
        <v>727</v>
      </c>
      <c r="H1746">
        <v>182661</v>
      </c>
      <c r="I1746">
        <v>681</v>
      </c>
      <c r="J1746" t="s">
        <v>19</v>
      </c>
      <c r="K1746" t="s">
        <v>20</v>
      </c>
      <c r="L1746">
        <v>110000000</v>
      </c>
      <c r="M1746">
        <v>2007</v>
      </c>
      <c r="N1746">
        <v>5.2</v>
      </c>
      <c r="O1746" s="4">
        <f t="shared" si="81"/>
        <v>115.80259599999999</v>
      </c>
      <c r="P1746" s="4">
        <f t="shared" si="82"/>
        <v>110</v>
      </c>
      <c r="Q1746" s="4">
        <f t="shared" si="83"/>
        <v>5.8025959999999941</v>
      </c>
    </row>
    <row r="1747" spans="1:17" x14ac:dyDescent="0.3">
      <c r="A1747" t="s">
        <v>5233</v>
      </c>
      <c r="B1747">
        <v>161</v>
      </c>
      <c r="C1747">
        <v>89</v>
      </c>
      <c r="D1747">
        <v>20801344</v>
      </c>
      <c r="E1747" t="s">
        <v>2914</v>
      </c>
      <c r="F1747" t="s">
        <v>3148</v>
      </c>
      <c r="G1747" t="s">
        <v>5234</v>
      </c>
      <c r="H1747">
        <v>49721</v>
      </c>
      <c r="I1747">
        <v>211</v>
      </c>
      <c r="J1747" t="s">
        <v>19</v>
      </c>
      <c r="K1747" t="s">
        <v>20</v>
      </c>
      <c r="L1747">
        <v>15000000</v>
      </c>
      <c r="M1747">
        <v>2007</v>
      </c>
      <c r="N1747">
        <v>5.0999999999999996</v>
      </c>
      <c r="O1747" s="4">
        <f t="shared" si="81"/>
        <v>20.801344</v>
      </c>
      <c r="P1747" s="4">
        <f t="shared" si="82"/>
        <v>15</v>
      </c>
      <c r="Q1747" s="4">
        <f t="shared" si="83"/>
        <v>5.8013440000000003</v>
      </c>
    </row>
    <row r="1748" spans="1:17" x14ac:dyDescent="0.3">
      <c r="A1748" t="s">
        <v>6124</v>
      </c>
      <c r="B1748">
        <v>133</v>
      </c>
      <c r="C1748">
        <v>84</v>
      </c>
      <c r="D1748">
        <v>14373825</v>
      </c>
      <c r="E1748" t="s">
        <v>1147</v>
      </c>
      <c r="F1748" t="s">
        <v>764</v>
      </c>
      <c r="G1748" t="s">
        <v>6125</v>
      </c>
      <c r="H1748">
        <v>63216</v>
      </c>
      <c r="I1748">
        <v>196</v>
      </c>
      <c r="J1748" t="s">
        <v>19</v>
      </c>
      <c r="K1748" t="s">
        <v>20</v>
      </c>
      <c r="L1748">
        <v>8600000</v>
      </c>
      <c r="M1748">
        <v>2007</v>
      </c>
      <c r="N1748">
        <v>6.5</v>
      </c>
      <c r="O1748" s="4">
        <f t="shared" si="81"/>
        <v>14.373825</v>
      </c>
      <c r="P1748" s="4">
        <f t="shared" si="82"/>
        <v>8.6</v>
      </c>
      <c r="Q1748" s="4">
        <f t="shared" si="83"/>
        <v>5.7738250000000004</v>
      </c>
    </row>
    <row r="1749" spans="1:17" x14ac:dyDescent="0.3">
      <c r="A1749" t="s">
        <v>2465</v>
      </c>
      <c r="B1749">
        <v>191</v>
      </c>
      <c r="C1749">
        <v>98</v>
      </c>
      <c r="D1749">
        <v>50740078</v>
      </c>
      <c r="E1749" t="s">
        <v>1143</v>
      </c>
      <c r="F1749" t="s">
        <v>1027</v>
      </c>
      <c r="G1749" t="s">
        <v>2466</v>
      </c>
      <c r="H1749">
        <v>151580</v>
      </c>
      <c r="I1749">
        <v>672</v>
      </c>
      <c r="J1749" t="s">
        <v>19</v>
      </c>
      <c r="K1749" t="s">
        <v>432</v>
      </c>
      <c r="L1749">
        <v>45000000</v>
      </c>
      <c r="M1749">
        <v>2004</v>
      </c>
      <c r="N1749">
        <v>6.2</v>
      </c>
      <c r="O1749" s="4">
        <f t="shared" si="81"/>
        <v>50.740077999999997</v>
      </c>
      <c r="P1749" s="4">
        <f t="shared" si="82"/>
        <v>45</v>
      </c>
      <c r="Q1749" s="4">
        <f t="shared" si="83"/>
        <v>5.7400779999999969</v>
      </c>
    </row>
    <row r="1750" spans="1:17" x14ac:dyDescent="0.3">
      <c r="A1750" t="s">
        <v>1063</v>
      </c>
      <c r="B1750">
        <v>228</v>
      </c>
      <c r="C1750">
        <v>103</v>
      </c>
      <c r="D1750">
        <v>40687294</v>
      </c>
      <c r="E1750" t="s">
        <v>613</v>
      </c>
      <c r="F1750" t="s">
        <v>175</v>
      </c>
      <c r="G1750" t="s">
        <v>3314</v>
      </c>
      <c r="H1750">
        <v>107772</v>
      </c>
      <c r="I1750">
        <v>398</v>
      </c>
      <c r="J1750" t="s">
        <v>19</v>
      </c>
      <c r="K1750" t="s">
        <v>162</v>
      </c>
      <c r="L1750">
        <v>35000000</v>
      </c>
      <c r="M1750">
        <v>2008</v>
      </c>
      <c r="N1750">
        <v>5.4</v>
      </c>
      <c r="O1750" s="4">
        <f t="shared" si="81"/>
        <v>40.687294000000001</v>
      </c>
      <c r="P1750" s="4">
        <f t="shared" si="82"/>
        <v>35</v>
      </c>
      <c r="Q1750" s="4">
        <f t="shared" si="83"/>
        <v>5.6872940000000014</v>
      </c>
    </row>
    <row r="1751" spans="1:17" x14ac:dyDescent="0.3">
      <c r="A1751" t="s">
        <v>2426</v>
      </c>
      <c r="B1751">
        <v>349</v>
      </c>
      <c r="C1751">
        <v>98</v>
      </c>
      <c r="D1751">
        <v>55682070</v>
      </c>
      <c r="E1751" t="s">
        <v>1694</v>
      </c>
      <c r="F1751" t="s">
        <v>495</v>
      </c>
      <c r="G1751" t="s">
        <v>2427</v>
      </c>
      <c r="H1751">
        <v>159868</v>
      </c>
      <c r="I1751">
        <v>304</v>
      </c>
      <c r="J1751" t="s">
        <v>19</v>
      </c>
      <c r="K1751" t="s">
        <v>432</v>
      </c>
      <c r="L1751">
        <v>50000000</v>
      </c>
      <c r="M1751">
        <v>2013</v>
      </c>
      <c r="N1751">
        <v>6.1</v>
      </c>
      <c r="O1751" s="4">
        <f t="shared" si="81"/>
        <v>55.682070000000003</v>
      </c>
      <c r="P1751" s="4">
        <f t="shared" si="82"/>
        <v>50</v>
      </c>
      <c r="Q1751" s="4">
        <f t="shared" si="83"/>
        <v>5.6820700000000031</v>
      </c>
    </row>
    <row r="1752" spans="1:17" x14ac:dyDescent="0.3">
      <c r="A1752" t="s">
        <v>2409</v>
      </c>
      <c r="B1752">
        <v>91</v>
      </c>
      <c r="C1752">
        <v>105</v>
      </c>
      <c r="D1752">
        <v>25677801</v>
      </c>
      <c r="E1752" t="s">
        <v>1370</v>
      </c>
      <c r="F1752" t="s">
        <v>907</v>
      </c>
      <c r="G1752" t="s">
        <v>4561</v>
      </c>
      <c r="H1752">
        <v>41273</v>
      </c>
      <c r="I1752">
        <v>136</v>
      </c>
      <c r="J1752" t="s">
        <v>19</v>
      </c>
      <c r="K1752" t="s">
        <v>20</v>
      </c>
      <c r="L1752">
        <v>20000000</v>
      </c>
      <c r="M1752">
        <v>2010</v>
      </c>
      <c r="N1752">
        <v>5.8</v>
      </c>
      <c r="O1752" s="4">
        <f t="shared" si="81"/>
        <v>25.677800999999999</v>
      </c>
      <c r="P1752" s="4">
        <f t="shared" si="82"/>
        <v>20</v>
      </c>
      <c r="Q1752" s="4">
        <f t="shared" si="83"/>
        <v>5.6778009999999988</v>
      </c>
    </row>
    <row r="1753" spans="1:17" x14ac:dyDescent="0.3">
      <c r="A1753" t="s">
        <v>991</v>
      </c>
      <c r="B1753">
        <v>132</v>
      </c>
      <c r="C1753">
        <v>96</v>
      </c>
      <c r="D1753">
        <v>16667084</v>
      </c>
      <c r="E1753" t="s">
        <v>5127</v>
      </c>
      <c r="F1753" t="s">
        <v>5905</v>
      </c>
      <c r="G1753" t="s">
        <v>5906</v>
      </c>
      <c r="H1753">
        <v>90070</v>
      </c>
      <c r="I1753">
        <v>248</v>
      </c>
      <c r="J1753" t="s">
        <v>19</v>
      </c>
      <c r="K1753" t="s">
        <v>20</v>
      </c>
      <c r="L1753">
        <v>11000000</v>
      </c>
      <c r="M1753">
        <v>1990</v>
      </c>
      <c r="N1753">
        <v>7.1</v>
      </c>
      <c r="O1753" s="4">
        <f t="shared" si="81"/>
        <v>16.667083999999999</v>
      </c>
      <c r="P1753" s="4">
        <f t="shared" si="82"/>
        <v>11</v>
      </c>
      <c r="Q1753" s="4">
        <f t="shared" si="83"/>
        <v>5.6670839999999991</v>
      </c>
    </row>
    <row r="1754" spans="1:17" x14ac:dyDescent="0.3">
      <c r="A1754" t="s">
        <v>2678</v>
      </c>
      <c r="B1754">
        <v>216</v>
      </c>
      <c r="C1754">
        <v>94</v>
      </c>
      <c r="D1754">
        <v>50648679</v>
      </c>
      <c r="E1754" t="s">
        <v>1143</v>
      </c>
      <c r="F1754" t="s">
        <v>1027</v>
      </c>
      <c r="G1754" t="s">
        <v>2679</v>
      </c>
      <c r="H1754">
        <v>149549</v>
      </c>
      <c r="I1754">
        <v>348</v>
      </c>
      <c r="J1754" t="s">
        <v>19</v>
      </c>
      <c r="K1754" t="s">
        <v>774</v>
      </c>
      <c r="L1754">
        <v>45000000</v>
      </c>
      <c r="M1754">
        <v>2007</v>
      </c>
      <c r="N1754">
        <v>6.3</v>
      </c>
      <c r="O1754" s="4">
        <f t="shared" si="81"/>
        <v>50.648679000000001</v>
      </c>
      <c r="P1754" s="4">
        <f t="shared" si="82"/>
        <v>45</v>
      </c>
      <c r="Q1754" s="4">
        <f t="shared" si="83"/>
        <v>5.6486790000000013</v>
      </c>
    </row>
    <row r="1755" spans="1:17" x14ac:dyDescent="0.3">
      <c r="A1755" t="s">
        <v>3602</v>
      </c>
      <c r="B1755">
        <v>433</v>
      </c>
      <c r="C1755">
        <v>115</v>
      </c>
      <c r="D1755">
        <v>17613460</v>
      </c>
      <c r="E1755" t="s">
        <v>2508</v>
      </c>
      <c r="F1755" t="s">
        <v>1404</v>
      </c>
      <c r="G1755" t="s">
        <v>5656</v>
      </c>
      <c r="H1755">
        <v>91082</v>
      </c>
      <c r="I1755">
        <v>274</v>
      </c>
      <c r="J1755" t="s">
        <v>19</v>
      </c>
      <c r="K1755" t="s">
        <v>20</v>
      </c>
      <c r="L1755">
        <v>12000000</v>
      </c>
      <c r="M1755">
        <v>2013</v>
      </c>
      <c r="N1755">
        <v>7.8</v>
      </c>
      <c r="O1755" s="4">
        <f t="shared" si="81"/>
        <v>17.61346</v>
      </c>
      <c r="P1755" s="4">
        <f t="shared" si="82"/>
        <v>12</v>
      </c>
      <c r="Q1755" s="4">
        <f t="shared" si="83"/>
        <v>5.6134599999999999</v>
      </c>
    </row>
    <row r="1756" spans="1:17" x14ac:dyDescent="0.3">
      <c r="A1756" t="s">
        <v>5189</v>
      </c>
      <c r="B1756">
        <v>202</v>
      </c>
      <c r="C1756">
        <v>105</v>
      </c>
      <c r="D1756">
        <v>12583510</v>
      </c>
      <c r="E1756" t="s">
        <v>2914</v>
      </c>
      <c r="F1756" t="s">
        <v>5616</v>
      </c>
      <c r="G1756" t="s">
        <v>6315</v>
      </c>
      <c r="H1756">
        <v>60709</v>
      </c>
      <c r="I1756">
        <v>922</v>
      </c>
      <c r="J1756" t="s">
        <v>19</v>
      </c>
      <c r="K1756" t="s">
        <v>20</v>
      </c>
      <c r="L1756">
        <v>7000000</v>
      </c>
      <c r="M1756">
        <v>2003</v>
      </c>
      <c r="N1756">
        <v>6</v>
      </c>
      <c r="O1756" s="4">
        <f t="shared" si="81"/>
        <v>12.58351</v>
      </c>
      <c r="P1756" s="4">
        <f t="shared" si="82"/>
        <v>7</v>
      </c>
      <c r="Q1756" s="4">
        <f t="shared" si="83"/>
        <v>5.5835100000000004</v>
      </c>
    </row>
    <row r="1757" spans="1:17" x14ac:dyDescent="0.3">
      <c r="A1757" t="s">
        <v>193</v>
      </c>
      <c r="B1757">
        <v>218</v>
      </c>
      <c r="C1757">
        <v>98</v>
      </c>
      <c r="D1757">
        <v>35565975</v>
      </c>
      <c r="E1757" t="s">
        <v>753</v>
      </c>
      <c r="F1757" t="s">
        <v>193</v>
      </c>
      <c r="G1757" t="s">
        <v>3681</v>
      </c>
      <c r="H1757">
        <v>49205</v>
      </c>
      <c r="I1757">
        <v>184</v>
      </c>
      <c r="J1757" t="s">
        <v>19</v>
      </c>
      <c r="K1757" t="s">
        <v>20</v>
      </c>
      <c r="L1757">
        <v>30000000</v>
      </c>
      <c r="M1757">
        <v>2011</v>
      </c>
      <c r="N1757">
        <v>6.1</v>
      </c>
      <c r="O1757" s="4">
        <f t="shared" si="81"/>
        <v>35.565975000000002</v>
      </c>
      <c r="P1757" s="4">
        <f t="shared" si="82"/>
        <v>30</v>
      </c>
      <c r="Q1757" s="4">
        <f t="shared" si="83"/>
        <v>5.5659750000000017</v>
      </c>
    </row>
    <row r="1758" spans="1:17" x14ac:dyDescent="0.3">
      <c r="A1758" t="s">
        <v>383</v>
      </c>
      <c r="B1758">
        <v>210</v>
      </c>
      <c r="C1758">
        <v>145</v>
      </c>
      <c r="D1758">
        <v>55473600</v>
      </c>
      <c r="E1758" t="s">
        <v>2006</v>
      </c>
      <c r="F1758" t="s">
        <v>2224</v>
      </c>
      <c r="G1758" t="s">
        <v>2225</v>
      </c>
      <c r="H1758">
        <v>207686</v>
      </c>
      <c r="I1758">
        <v>776</v>
      </c>
      <c r="J1758" t="s">
        <v>19</v>
      </c>
      <c r="K1758" t="s">
        <v>20</v>
      </c>
      <c r="L1758">
        <v>50000000</v>
      </c>
      <c r="M1758">
        <v>1992</v>
      </c>
      <c r="N1758">
        <v>6.4</v>
      </c>
      <c r="O1758" s="4">
        <f t="shared" si="81"/>
        <v>55.473599999999998</v>
      </c>
      <c r="P1758" s="4">
        <f t="shared" si="82"/>
        <v>50</v>
      </c>
      <c r="Q1758" s="4">
        <f t="shared" si="83"/>
        <v>5.4735999999999976</v>
      </c>
    </row>
    <row r="1759" spans="1:17" x14ac:dyDescent="0.3">
      <c r="A1759" t="s">
        <v>6476</v>
      </c>
      <c r="B1759">
        <v>216</v>
      </c>
      <c r="C1759">
        <v>102</v>
      </c>
      <c r="D1759">
        <v>11434867</v>
      </c>
      <c r="E1759" t="s">
        <v>1610</v>
      </c>
      <c r="F1759" t="s">
        <v>47</v>
      </c>
      <c r="G1759" t="s">
        <v>6477</v>
      </c>
      <c r="H1759">
        <v>59637</v>
      </c>
      <c r="I1759">
        <v>130</v>
      </c>
      <c r="J1759" t="s">
        <v>19</v>
      </c>
      <c r="K1759" t="s">
        <v>20</v>
      </c>
      <c r="L1759">
        <v>6000000</v>
      </c>
      <c r="M1759">
        <v>2012</v>
      </c>
      <c r="N1759">
        <v>7.1</v>
      </c>
      <c r="O1759" s="4">
        <f t="shared" si="81"/>
        <v>11.434867000000001</v>
      </c>
      <c r="P1759" s="4">
        <f t="shared" si="82"/>
        <v>6</v>
      </c>
      <c r="Q1759" s="4">
        <f t="shared" si="83"/>
        <v>5.4348670000000006</v>
      </c>
    </row>
    <row r="1760" spans="1:17" x14ac:dyDescent="0.3">
      <c r="A1760" t="s">
        <v>1276</v>
      </c>
      <c r="B1760">
        <v>252</v>
      </c>
      <c r="C1760">
        <v>97</v>
      </c>
      <c r="D1760">
        <v>20433940</v>
      </c>
      <c r="E1760" t="s">
        <v>2914</v>
      </c>
      <c r="F1760" t="s">
        <v>3616</v>
      </c>
      <c r="G1760" t="s">
        <v>4816</v>
      </c>
      <c r="H1760">
        <v>78883</v>
      </c>
      <c r="I1760">
        <v>662</v>
      </c>
      <c r="J1760" t="s">
        <v>19</v>
      </c>
      <c r="K1760" t="s">
        <v>162</v>
      </c>
      <c r="L1760">
        <v>15000000</v>
      </c>
      <c r="M1760">
        <v>2005</v>
      </c>
      <c r="N1760">
        <v>6.2</v>
      </c>
      <c r="O1760" s="4">
        <f t="shared" si="81"/>
        <v>20.43394</v>
      </c>
      <c r="P1760" s="4">
        <f t="shared" si="82"/>
        <v>15</v>
      </c>
      <c r="Q1760" s="4">
        <f t="shared" si="83"/>
        <v>5.4339399999999998</v>
      </c>
    </row>
    <row r="1761" spans="1:17" x14ac:dyDescent="0.3">
      <c r="A1761" t="s">
        <v>3150</v>
      </c>
      <c r="B1761">
        <v>116</v>
      </c>
      <c r="C1761">
        <v>123</v>
      </c>
      <c r="D1761">
        <v>40334024</v>
      </c>
      <c r="E1761" t="s">
        <v>2047</v>
      </c>
      <c r="F1761" t="s">
        <v>351</v>
      </c>
      <c r="G1761" t="s">
        <v>3151</v>
      </c>
      <c r="H1761">
        <v>44168</v>
      </c>
      <c r="I1761">
        <v>216</v>
      </c>
      <c r="J1761" t="s">
        <v>19</v>
      </c>
      <c r="K1761" t="s">
        <v>20</v>
      </c>
      <c r="L1761">
        <v>35000000</v>
      </c>
      <c r="M1761">
        <v>2001</v>
      </c>
      <c r="N1761">
        <v>6.2</v>
      </c>
      <c r="O1761" s="4">
        <f t="shared" si="81"/>
        <v>40.334023999999999</v>
      </c>
      <c r="P1761" s="4">
        <f t="shared" si="82"/>
        <v>35</v>
      </c>
      <c r="Q1761" s="4">
        <f t="shared" si="83"/>
        <v>5.3340239999999994</v>
      </c>
    </row>
    <row r="1762" spans="1:17" x14ac:dyDescent="0.3">
      <c r="A1762" t="s">
        <v>3682</v>
      </c>
      <c r="B1762">
        <v>359</v>
      </c>
      <c r="C1762">
        <v>100</v>
      </c>
      <c r="D1762">
        <v>35266619</v>
      </c>
      <c r="E1762" t="s">
        <v>2375</v>
      </c>
      <c r="F1762" t="s">
        <v>283</v>
      </c>
      <c r="G1762" t="s">
        <v>3683</v>
      </c>
      <c r="H1762">
        <v>108242</v>
      </c>
      <c r="I1762">
        <v>371</v>
      </c>
      <c r="J1762" t="s">
        <v>19</v>
      </c>
      <c r="K1762" t="s">
        <v>20</v>
      </c>
      <c r="L1762">
        <v>30000000</v>
      </c>
      <c r="M1762">
        <v>2013</v>
      </c>
      <c r="N1762">
        <v>5.9</v>
      </c>
      <c r="O1762" s="4">
        <f t="shared" si="81"/>
        <v>35.266618999999999</v>
      </c>
      <c r="P1762" s="4">
        <f t="shared" si="82"/>
        <v>30</v>
      </c>
      <c r="Q1762" s="4">
        <f t="shared" si="83"/>
        <v>5.2666189999999986</v>
      </c>
    </row>
    <row r="1763" spans="1:17" x14ac:dyDescent="0.3">
      <c r="A1763" t="s">
        <v>252</v>
      </c>
      <c r="B1763">
        <v>154</v>
      </c>
      <c r="C1763">
        <v>89</v>
      </c>
      <c r="D1763">
        <v>5739376</v>
      </c>
      <c r="E1763" t="s">
        <v>1289</v>
      </c>
      <c r="F1763" t="s">
        <v>87</v>
      </c>
      <c r="G1763" t="s">
        <v>7581</v>
      </c>
      <c r="H1763">
        <v>58260</v>
      </c>
      <c r="I1763">
        <v>286</v>
      </c>
      <c r="J1763" t="s">
        <v>19</v>
      </c>
      <c r="K1763" t="s">
        <v>20</v>
      </c>
      <c r="L1763">
        <v>500000</v>
      </c>
      <c r="M1763">
        <v>2003</v>
      </c>
      <c r="N1763">
        <v>7.7</v>
      </c>
      <c r="O1763" s="4">
        <f t="shared" si="81"/>
        <v>5.739376</v>
      </c>
      <c r="P1763" s="4">
        <f t="shared" si="82"/>
        <v>0.5</v>
      </c>
      <c r="Q1763" s="4">
        <f t="shared" si="83"/>
        <v>5.239376</v>
      </c>
    </row>
    <row r="1764" spans="1:17" x14ac:dyDescent="0.3">
      <c r="A1764" t="s">
        <v>4089</v>
      </c>
      <c r="B1764">
        <v>97</v>
      </c>
      <c r="C1764">
        <v>94</v>
      </c>
      <c r="D1764">
        <v>30222640</v>
      </c>
      <c r="E1764" t="s">
        <v>3462</v>
      </c>
      <c r="F1764" t="s">
        <v>4855</v>
      </c>
      <c r="G1764" t="s">
        <v>4856</v>
      </c>
      <c r="H1764">
        <v>36666</v>
      </c>
      <c r="I1764">
        <v>144</v>
      </c>
      <c r="J1764" t="s">
        <v>19</v>
      </c>
      <c r="K1764" t="s">
        <v>20</v>
      </c>
      <c r="L1764">
        <v>25000000</v>
      </c>
      <c r="M1764">
        <v>2003</v>
      </c>
      <c r="N1764">
        <v>5.3</v>
      </c>
      <c r="O1764" s="4">
        <f t="shared" si="81"/>
        <v>30.222639999999998</v>
      </c>
      <c r="P1764" s="4">
        <f t="shared" si="82"/>
        <v>25</v>
      </c>
      <c r="Q1764" s="4">
        <f t="shared" si="83"/>
        <v>5.2226399999999984</v>
      </c>
    </row>
    <row r="1765" spans="1:17" x14ac:dyDescent="0.3">
      <c r="A1765" t="s">
        <v>3937</v>
      </c>
      <c r="B1765">
        <v>405</v>
      </c>
      <c r="C1765">
        <v>109</v>
      </c>
      <c r="D1765">
        <v>8114507</v>
      </c>
      <c r="E1765" t="s">
        <v>129</v>
      </c>
      <c r="F1765" t="s">
        <v>6979</v>
      </c>
      <c r="G1765" t="s">
        <v>6980</v>
      </c>
      <c r="H1765">
        <v>95362</v>
      </c>
      <c r="I1765">
        <v>270</v>
      </c>
      <c r="J1765" t="s">
        <v>19</v>
      </c>
      <c r="K1765" t="s">
        <v>20</v>
      </c>
      <c r="L1765">
        <v>3000000</v>
      </c>
      <c r="M1765">
        <v>2013</v>
      </c>
      <c r="N1765">
        <v>7.9</v>
      </c>
      <c r="O1765" s="4">
        <f t="shared" si="81"/>
        <v>8.1145069999999997</v>
      </c>
      <c r="P1765" s="4">
        <f t="shared" si="82"/>
        <v>3</v>
      </c>
      <c r="Q1765" s="4">
        <f t="shared" si="83"/>
        <v>5.1145069999999997</v>
      </c>
    </row>
    <row r="1766" spans="1:17" x14ac:dyDescent="0.3">
      <c r="A1766" t="s">
        <v>100</v>
      </c>
      <c r="B1766">
        <v>422</v>
      </c>
      <c r="C1766">
        <v>164</v>
      </c>
      <c r="D1766">
        <v>255108370</v>
      </c>
      <c r="E1766" t="s">
        <v>101</v>
      </c>
      <c r="F1766" t="s">
        <v>102</v>
      </c>
      <c r="G1766" t="s">
        <v>103</v>
      </c>
      <c r="H1766">
        <v>354228</v>
      </c>
      <c r="I1766">
        <v>802</v>
      </c>
      <c r="J1766" t="s">
        <v>19</v>
      </c>
      <c r="K1766" t="s">
        <v>105</v>
      </c>
      <c r="L1766">
        <v>250000000</v>
      </c>
      <c r="M1766">
        <v>2014</v>
      </c>
      <c r="N1766">
        <v>7.5</v>
      </c>
      <c r="O1766" s="4">
        <f t="shared" si="81"/>
        <v>255.10837000000001</v>
      </c>
      <c r="P1766" s="4">
        <f t="shared" si="82"/>
        <v>250</v>
      </c>
      <c r="Q1766" s="4">
        <f t="shared" si="83"/>
        <v>5.1083700000000078</v>
      </c>
    </row>
    <row r="1767" spans="1:17" x14ac:dyDescent="0.3">
      <c r="A1767" t="s">
        <v>5003</v>
      </c>
      <c r="B1767">
        <v>157</v>
      </c>
      <c r="C1767">
        <v>101</v>
      </c>
      <c r="D1767">
        <v>8243880</v>
      </c>
      <c r="E1767" t="s">
        <v>6803</v>
      </c>
      <c r="F1767" t="s">
        <v>893</v>
      </c>
      <c r="G1767" t="s">
        <v>6804</v>
      </c>
      <c r="H1767">
        <v>28714</v>
      </c>
      <c r="I1767">
        <v>215</v>
      </c>
      <c r="J1767" t="s">
        <v>19</v>
      </c>
      <c r="K1767" t="s">
        <v>20</v>
      </c>
      <c r="L1767">
        <v>3200000</v>
      </c>
      <c r="M1767">
        <v>2003</v>
      </c>
      <c r="N1767">
        <v>7</v>
      </c>
      <c r="O1767" s="4">
        <f t="shared" si="81"/>
        <v>8.2438800000000008</v>
      </c>
      <c r="P1767" s="4">
        <f t="shared" si="82"/>
        <v>3.2</v>
      </c>
      <c r="Q1767" s="4">
        <f t="shared" si="83"/>
        <v>5.0438800000000006</v>
      </c>
    </row>
    <row r="1768" spans="1:17" x14ac:dyDescent="0.3">
      <c r="A1768" t="s">
        <v>3821</v>
      </c>
      <c r="B1768">
        <v>148</v>
      </c>
      <c r="C1768">
        <v>88</v>
      </c>
      <c r="D1768">
        <v>17016190</v>
      </c>
      <c r="E1768" t="s">
        <v>3556</v>
      </c>
      <c r="F1768" t="s">
        <v>384</v>
      </c>
      <c r="G1768" t="s">
        <v>3822</v>
      </c>
      <c r="H1768">
        <v>28632</v>
      </c>
      <c r="I1768">
        <v>214</v>
      </c>
      <c r="J1768" t="s">
        <v>19</v>
      </c>
      <c r="K1768" t="s">
        <v>3823</v>
      </c>
      <c r="L1768">
        <v>12000000</v>
      </c>
      <c r="M1768">
        <v>2004</v>
      </c>
      <c r="N1768">
        <v>4.9000000000000004</v>
      </c>
      <c r="O1768" s="4">
        <f t="shared" si="81"/>
        <v>17.016190000000002</v>
      </c>
      <c r="P1768" s="4">
        <f t="shared" si="82"/>
        <v>12</v>
      </c>
      <c r="Q1768" s="4">
        <f t="shared" si="83"/>
        <v>5.0161900000000017</v>
      </c>
    </row>
    <row r="1769" spans="1:17" x14ac:dyDescent="0.3">
      <c r="A1769" t="s">
        <v>2256</v>
      </c>
      <c r="B1769">
        <v>141</v>
      </c>
      <c r="C1769">
        <v>124</v>
      </c>
      <c r="D1769">
        <v>30012990</v>
      </c>
      <c r="E1769" t="s">
        <v>2726</v>
      </c>
      <c r="F1769" t="s">
        <v>4112</v>
      </c>
      <c r="G1769" t="s">
        <v>4113</v>
      </c>
      <c r="H1769">
        <v>75973</v>
      </c>
      <c r="I1769">
        <v>409</v>
      </c>
      <c r="J1769" t="s">
        <v>19</v>
      </c>
      <c r="K1769" t="s">
        <v>31</v>
      </c>
      <c r="L1769">
        <v>25000000</v>
      </c>
      <c r="M1769">
        <v>1998</v>
      </c>
      <c r="N1769">
        <v>7.5</v>
      </c>
      <c r="O1769" s="4">
        <f t="shared" si="81"/>
        <v>30.012989999999999</v>
      </c>
      <c r="P1769" s="4">
        <f t="shared" si="82"/>
        <v>25</v>
      </c>
      <c r="Q1769" s="4">
        <f t="shared" si="83"/>
        <v>5.0129899999999985</v>
      </c>
    </row>
    <row r="1770" spans="1:17" hidden="1" x14ac:dyDescent="0.3">
      <c r="A1770" t="s">
        <v>2803</v>
      </c>
      <c r="B1770">
        <v>30</v>
      </c>
      <c r="C1770">
        <v>132</v>
      </c>
      <c r="D1770">
        <v>74787599</v>
      </c>
      <c r="E1770" t="s">
        <v>129</v>
      </c>
      <c r="F1770" t="s">
        <v>1622</v>
      </c>
      <c r="G1770" t="s">
        <v>3598</v>
      </c>
      <c r="H1770">
        <v>12549</v>
      </c>
      <c r="I1770">
        <v>109</v>
      </c>
      <c r="J1770" t="s">
        <v>19</v>
      </c>
      <c r="K1770" t="s">
        <v>20</v>
      </c>
      <c r="L1770">
        <v>30000000</v>
      </c>
      <c r="M1770">
        <v>1991</v>
      </c>
      <c r="N1770">
        <v>6.6</v>
      </c>
      <c r="O1770" s="4">
        <f t="shared" si="81"/>
        <v>74.787599</v>
      </c>
      <c r="P1770" s="4">
        <f t="shared" si="82"/>
        <v>30</v>
      </c>
      <c r="Q1770" s="4">
        <f t="shared" si="83"/>
        <v>44.787599</v>
      </c>
    </row>
    <row r="1771" spans="1:17" x14ac:dyDescent="0.3">
      <c r="A1771" t="s">
        <v>911</v>
      </c>
      <c r="B1771">
        <v>150</v>
      </c>
      <c r="C1771">
        <v>107</v>
      </c>
      <c r="D1771">
        <v>18004225</v>
      </c>
      <c r="E1771" t="s">
        <v>753</v>
      </c>
      <c r="F1771" t="s">
        <v>2269</v>
      </c>
      <c r="G1771" t="s">
        <v>5527</v>
      </c>
      <c r="H1771">
        <v>28573</v>
      </c>
      <c r="I1771">
        <v>87</v>
      </c>
      <c r="J1771" t="s">
        <v>19</v>
      </c>
      <c r="K1771" t="s">
        <v>20</v>
      </c>
      <c r="L1771">
        <v>13000000</v>
      </c>
      <c r="M1771">
        <v>2013</v>
      </c>
      <c r="N1771">
        <v>5.7</v>
      </c>
      <c r="O1771" s="4">
        <f t="shared" si="81"/>
        <v>18.004225000000002</v>
      </c>
      <c r="P1771" s="4">
        <f t="shared" si="82"/>
        <v>13</v>
      </c>
      <c r="Q1771" s="4">
        <f t="shared" si="83"/>
        <v>5.0042250000000017</v>
      </c>
    </row>
    <row r="1772" spans="1:17" x14ac:dyDescent="0.3">
      <c r="A1772" t="s">
        <v>2552</v>
      </c>
      <c r="B1772">
        <v>122</v>
      </c>
      <c r="C1772">
        <v>99</v>
      </c>
      <c r="D1772">
        <v>33000377</v>
      </c>
      <c r="E1772" t="s">
        <v>3862</v>
      </c>
      <c r="F1772" t="s">
        <v>362</v>
      </c>
      <c r="G1772" t="s">
        <v>3863</v>
      </c>
      <c r="H1772">
        <v>27378</v>
      </c>
      <c r="I1772">
        <v>365</v>
      </c>
      <c r="J1772" t="s">
        <v>19</v>
      </c>
      <c r="K1772" t="s">
        <v>20</v>
      </c>
      <c r="L1772">
        <v>28000000</v>
      </c>
      <c r="M1772">
        <v>2000</v>
      </c>
      <c r="N1772">
        <v>4.9000000000000004</v>
      </c>
      <c r="O1772" s="4">
        <f t="shared" si="81"/>
        <v>33.000377</v>
      </c>
      <c r="P1772" s="4">
        <f t="shared" si="82"/>
        <v>28</v>
      </c>
      <c r="Q1772" s="4">
        <f t="shared" si="83"/>
        <v>5.0003770000000003</v>
      </c>
    </row>
    <row r="1773" spans="1:17" x14ac:dyDescent="0.3">
      <c r="A1773" t="s">
        <v>2423</v>
      </c>
      <c r="B1773">
        <v>113</v>
      </c>
      <c r="C1773">
        <v>113</v>
      </c>
      <c r="D1773">
        <v>54997476</v>
      </c>
      <c r="E1773" t="s">
        <v>1110</v>
      </c>
      <c r="F1773" t="s">
        <v>250</v>
      </c>
      <c r="G1773" t="s">
        <v>2425</v>
      </c>
      <c r="H1773">
        <v>40362</v>
      </c>
      <c r="I1773">
        <v>248</v>
      </c>
      <c r="J1773" t="s">
        <v>19</v>
      </c>
      <c r="K1773" t="s">
        <v>20</v>
      </c>
      <c r="L1773">
        <v>50000000</v>
      </c>
      <c r="M1773">
        <v>2001</v>
      </c>
      <c r="N1773">
        <v>6.3</v>
      </c>
      <c r="O1773" s="4">
        <f t="shared" si="81"/>
        <v>54.997475999999999</v>
      </c>
      <c r="P1773" s="4">
        <f t="shared" si="82"/>
        <v>50</v>
      </c>
      <c r="Q1773" s="4">
        <f t="shared" si="83"/>
        <v>4.9974759999999989</v>
      </c>
    </row>
    <row r="1774" spans="1:17" x14ac:dyDescent="0.3">
      <c r="A1774" t="s">
        <v>7425</v>
      </c>
      <c r="B1774">
        <v>337</v>
      </c>
      <c r="C1774">
        <v>95</v>
      </c>
      <c r="D1774">
        <v>5997134</v>
      </c>
      <c r="E1774" t="s">
        <v>2362</v>
      </c>
      <c r="F1774" t="s">
        <v>4774</v>
      </c>
      <c r="G1774" t="s">
        <v>7426</v>
      </c>
      <c r="H1774">
        <v>36381</v>
      </c>
      <c r="I1774">
        <v>126</v>
      </c>
      <c r="J1774" t="s">
        <v>19</v>
      </c>
      <c r="K1774" t="s">
        <v>20</v>
      </c>
      <c r="L1774">
        <v>1000000</v>
      </c>
      <c r="M1774">
        <v>2012</v>
      </c>
      <c r="N1774">
        <v>7.2</v>
      </c>
      <c r="O1774" s="4">
        <f t="shared" si="81"/>
        <v>5.997134</v>
      </c>
      <c r="P1774" s="4">
        <f t="shared" si="82"/>
        <v>1</v>
      </c>
      <c r="Q1774" s="4">
        <f t="shared" si="83"/>
        <v>4.997134</v>
      </c>
    </row>
    <row r="1775" spans="1:17" x14ac:dyDescent="0.3">
      <c r="A1775" t="s">
        <v>584</v>
      </c>
      <c r="B1775">
        <v>552</v>
      </c>
      <c r="C1775">
        <v>127</v>
      </c>
      <c r="D1775">
        <v>124976634</v>
      </c>
      <c r="E1775" t="s">
        <v>722</v>
      </c>
      <c r="F1775" t="s">
        <v>723</v>
      </c>
      <c r="G1775" t="s">
        <v>724</v>
      </c>
      <c r="H1775">
        <v>440084</v>
      </c>
      <c r="I1775">
        <v>755</v>
      </c>
      <c r="J1775" t="s">
        <v>19</v>
      </c>
      <c r="K1775" t="s">
        <v>20</v>
      </c>
      <c r="L1775">
        <v>120000000</v>
      </c>
      <c r="M1775">
        <v>2012</v>
      </c>
      <c r="N1775">
        <v>8</v>
      </c>
      <c r="O1775" s="4">
        <f t="shared" si="81"/>
        <v>124.976634</v>
      </c>
      <c r="P1775" s="4">
        <f t="shared" si="82"/>
        <v>120</v>
      </c>
      <c r="Q1775" s="4">
        <f t="shared" si="83"/>
        <v>4.9766340000000042</v>
      </c>
    </row>
    <row r="1776" spans="1:17" x14ac:dyDescent="0.3">
      <c r="A1776" t="s">
        <v>4870</v>
      </c>
      <c r="B1776">
        <v>111</v>
      </c>
      <c r="C1776">
        <v>109</v>
      </c>
      <c r="D1776">
        <v>22927390</v>
      </c>
      <c r="E1776" t="s">
        <v>129</v>
      </c>
      <c r="F1776" t="s">
        <v>142</v>
      </c>
      <c r="G1776" t="s">
        <v>4872</v>
      </c>
      <c r="H1776">
        <v>25344</v>
      </c>
      <c r="I1776">
        <v>77</v>
      </c>
      <c r="J1776" t="s">
        <v>19</v>
      </c>
      <c r="K1776" t="s">
        <v>20</v>
      </c>
      <c r="L1776">
        <v>18000000</v>
      </c>
      <c r="M1776">
        <v>2009</v>
      </c>
      <c r="N1776">
        <v>5.6</v>
      </c>
      <c r="O1776" s="4">
        <f t="shared" si="81"/>
        <v>22.927389999999999</v>
      </c>
      <c r="P1776" s="4">
        <f t="shared" si="82"/>
        <v>18</v>
      </c>
      <c r="Q1776" s="4">
        <f t="shared" si="83"/>
        <v>4.927389999999999</v>
      </c>
    </row>
    <row r="1777" spans="1:17" hidden="1" x14ac:dyDescent="0.3">
      <c r="A1777" t="s">
        <v>2385</v>
      </c>
      <c r="B1777">
        <v>53</v>
      </c>
      <c r="C1777">
        <v>115</v>
      </c>
      <c r="D1777">
        <v>38168022</v>
      </c>
      <c r="E1777" t="s">
        <v>6575</v>
      </c>
      <c r="F1777" t="s">
        <v>452</v>
      </c>
      <c r="G1777" t="s">
        <v>6951</v>
      </c>
      <c r="H1777">
        <v>4687</v>
      </c>
      <c r="I1777">
        <v>83</v>
      </c>
      <c r="J1777" t="s">
        <v>19</v>
      </c>
      <c r="K1777" t="s">
        <v>20</v>
      </c>
      <c r="L1777">
        <v>3000000</v>
      </c>
      <c r="M1777">
        <v>2000</v>
      </c>
      <c r="N1777">
        <v>6.6</v>
      </c>
      <c r="O1777" s="4">
        <f t="shared" si="81"/>
        <v>38.168022000000001</v>
      </c>
      <c r="P1777" s="4">
        <f t="shared" si="82"/>
        <v>3</v>
      </c>
      <c r="Q1777" s="4">
        <f t="shared" si="83"/>
        <v>35.168022000000001</v>
      </c>
    </row>
    <row r="1778" spans="1:17" x14ac:dyDescent="0.3">
      <c r="A1778" t="s">
        <v>3780</v>
      </c>
      <c r="B1778">
        <v>181</v>
      </c>
      <c r="C1778">
        <v>142</v>
      </c>
      <c r="D1778">
        <v>6100000</v>
      </c>
      <c r="E1778" t="s">
        <v>5910</v>
      </c>
      <c r="F1778" t="s">
        <v>1796</v>
      </c>
      <c r="G1778" t="s">
        <v>7367</v>
      </c>
      <c r="H1778">
        <v>503509</v>
      </c>
      <c r="I1778">
        <v>780</v>
      </c>
      <c r="J1778" t="s">
        <v>4169</v>
      </c>
      <c r="K1778" t="s">
        <v>3185</v>
      </c>
      <c r="L1778">
        <v>1200000</v>
      </c>
      <c r="M1778">
        <v>1966</v>
      </c>
      <c r="N1778">
        <v>8.9</v>
      </c>
      <c r="O1778" s="4">
        <f t="shared" si="81"/>
        <v>6.1</v>
      </c>
      <c r="P1778" s="4">
        <f t="shared" si="82"/>
        <v>1.2</v>
      </c>
      <c r="Q1778" s="4">
        <f t="shared" si="83"/>
        <v>4.8999999999999995</v>
      </c>
    </row>
    <row r="1779" spans="1:17" x14ac:dyDescent="0.3">
      <c r="A1779" t="s">
        <v>218</v>
      </c>
      <c r="B1779">
        <v>209</v>
      </c>
      <c r="C1779">
        <v>127</v>
      </c>
      <c r="D1779">
        <v>57386369</v>
      </c>
      <c r="E1779" t="s">
        <v>1422</v>
      </c>
      <c r="F1779" t="s">
        <v>234</v>
      </c>
      <c r="G1779" t="s">
        <v>2303</v>
      </c>
      <c r="H1779">
        <v>224013</v>
      </c>
      <c r="I1779">
        <v>2319</v>
      </c>
      <c r="J1779" t="s">
        <v>19</v>
      </c>
      <c r="K1779" t="s">
        <v>20</v>
      </c>
      <c r="L1779">
        <v>52500000</v>
      </c>
      <c r="M1779">
        <v>2001</v>
      </c>
      <c r="N1779">
        <v>7.6</v>
      </c>
      <c r="O1779" s="4">
        <f t="shared" si="81"/>
        <v>57.386369000000002</v>
      </c>
      <c r="P1779" s="4">
        <f t="shared" si="82"/>
        <v>52.5</v>
      </c>
      <c r="Q1779" s="4">
        <f t="shared" si="83"/>
        <v>4.886369000000002</v>
      </c>
    </row>
    <row r="1780" spans="1:17" hidden="1" x14ac:dyDescent="0.3">
      <c r="A1780" t="s">
        <v>519</v>
      </c>
      <c r="B1780">
        <v>103</v>
      </c>
      <c r="C1780">
        <v>99</v>
      </c>
      <c r="D1780">
        <v>52691009</v>
      </c>
      <c r="E1780" t="s">
        <v>1508</v>
      </c>
      <c r="F1780" t="s">
        <v>4370</v>
      </c>
      <c r="G1780" t="s">
        <v>4841</v>
      </c>
      <c r="H1780">
        <v>18727</v>
      </c>
      <c r="I1780">
        <v>45</v>
      </c>
      <c r="J1780" t="s">
        <v>19</v>
      </c>
      <c r="K1780" t="s">
        <v>20</v>
      </c>
      <c r="L1780">
        <v>21000000</v>
      </c>
      <c r="M1780">
        <v>2011</v>
      </c>
      <c r="N1780">
        <v>6.6</v>
      </c>
      <c r="O1780" s="4">
        <f t="shared" si="81"/>
        <v>52.691009000000001</v>
      </c>
      <c r="P1780" s="4">
        <f t="shared" si="82"/>
        <v>21</v>
      </c>
      <c r="Q1780" s="4">
        <f t="shared" si="83"/>
        <v>31.691009000000001</v>
      </c>
    </row>
    <row r="1781" spans="1:17" x14ac:dyDescent="0.3">
      <c r="A1781" t="s">
        <v>756</v>
      </c>
      <c r="B1781">
        <v>133</v>
      </c>
      <c r="C1781">
        <v>127</v>
      </c>
      <c r="D1781">
        <v>28871190</v>
      </c>
      <c r="E1781" t="s">
        <v>817</v>
      </c>
      <c r="F1781" t="s">
        <v>325</v>
      </c>
      <c r="G1781" t="s">
        <v>4271</v>
      </c>
      <c r="H1781">
        <v>125421</v>
      </c>
      <c r="I1781">
        <v>385</v>
      </c>
      <c r="J1781" t="s">
        <v>19</v>
      </c>
      <c r="K1781" t="s">
        <v>20</v>
      </c>
      <c r="L1781">
        <v>24000000</v>
      </c>
      <c r="M1781">
        <v>1999</v>
      </c>
      <c r="N1781">
        <v>7.3</v>
      </c>
      <c r="O1781" s="4">
        <f t="shared" si="81"/>
        <v>28.871189999999999</v>
      </c>
      <c r="P1781" s="4">
        <f t="shared" si="82"/>
        <v>24</v>
      </c>
      <c r="Q1781" s="4">
        <f t="shared" si="83"/>
        <v>4.8711899999999986</v>
      </c>
    </row>
    <row r="1782" spans="1:17" x14ac:dyDescent="0.3">
      <c r="A1782" t="s">
        <v>3895</v>
      </c>
      <c r="B1782">
        <v>140</v>
      </c>
      <c r="C1782">
        <v>110</v>
      </c>
      <c r="D1782">
        <v>24848292</v>
      </c>
      <c r="E1782" t="s">
        <v>1605</v>
      </c>
      <c r="F1782" t="s">
        <v>372</v>
      </c>
      <c r="G1782" t="s">
        <v>4432</v>
      </c>
      <c r="H1782">
        <v>80556</v>
      </c>
      <c r="I1782">
        <v>184</v>
      </c>
      <c r="J1782" t="s">
        <v>19</v>
      </c>
      <c r="K1782" t="s">
        <v>20</v>
      </c>
      <c r="L1782">
        <v>20000000</v>
      </c>
      <c r="M1782">
        <v>2008</v>
      </c>
      <c r="N1782">
        <v>6.6</v>
      </c>
      <c r="O1782" s="4">
        <f t="shared" si="81"/>
        <v>24.848292000000001</v>
      </c>
      <c r="P1782" s="4">
        <f t="shared" si="82"/>
        <v>20</v>
      </c>
      <c r="Q1782" s="4">
        <f t="shared" si="83"/>
        <v>4.8482920000000007</v>
      </c>
    </row>
    <row r="1783" spans="1:17" x14ac:dyDescent="0.3">
      <c r="A1783" t="s">
        <v>2103</v>
      </c>
      <c r="B1783">
        <v>193</v>
      </c>
      <c r="C1783">
        <v>104</v>
      </c>
      <c r="D1783">
        <v>47806295</v>
      </c>
      <c r="E1783" t="s">
        <v>1498</v>
      </c>
      <c r="F1783" t="s">
        <v>2947</v>
      </c>
      <c r="G1783" t="s">
        <v>2948</v>
      </c>
      <c r="H1783">
        <v>87447</v>
      </c>
      <c r="I1783">
        <v>371</v>
      </c>
      <c r="J1783" t="s">
        <v>19</v>
      </c>
      <c r="K1783" t="s">
        <v>20</v>
      </c>
      <c r="L1783">
        <v>43000000</v>
      </c>
      <c r="M1783">
        <v>2005</v>
      </c>
      <c r="N1783">
        <v>6.5</v>
      </c>
      <c r="O1783" s="4">
        <f t="shared" si="81"/>
        <v>47.806294999999999</v>
      </c>
      <c r="P1783" s="4">
        <f t="shared" si="82"/>
        <v>43</v>
      </c>
      <c r="Q1783" s="4">
        <f t="shared" si="83"/>
        <v>4.8062949999999987</v>
      </c>
    </row>
    <row r="1784" spans="1:17" hidden="1" x14ac:dyDescent="0.3">
      <c r="A1784" t="s">
        <v>2161</v>
      </c>
      <c r="B1784">
        <v>158</v>
      </c>
      <c r="C1784">
        <v>122</v>
      </c>
      <c r="D1784">
        <v>33071558</v>
      </c>
      <c r="E1784" t="s">
        <v>1289</v>
      </c>
      <c r="F1784" t="s">
        <v>5898</v>
      </c>
      <c r="G1784" t="s">
        <v>5899</v>
      </c>
      <c r="H1784">
        <v>22369</v>
      </c>
      <c r="I1784">
        <v>100</v>
      </c>
      <c r="J1784" t="s">
        <v>19</v>
      </c>
      <c r="K1784" t="s">
        <v>31</v>
      </c>
      <c r="L1784">
        <v>10000000</v>
      </c>
      <c r="M1784">
        <v>2015</v>
      </c>
      <c r="N1784">
        <v>6.6</v>
      </c>
      <c r="O1784" s="4">
        <f t="shared" si="81"/>
        <v>33.071558000000003</v>
      </c>
      <c r="P1784" s="4">
        <f t="shared" si="82"/>
        <v>10</v>
      </c>
      <c r="Q1784" s="4">
        <f t="shared" si="83"/>
        <v>23.071558000000003</v>
      </c>
    </row>
    <row r="1785" spans="1:17" x14ac:dyDescent="0.3">
      <c r="A1785" t="s">
        <v>3175</v>
      </c>
      <c r="B1785">
        <v>152</v>
      </c>
      <c r="C1785">
        <v>82</v>
      </c>
      <c r="D1785">
        <v>31768374</v>
      </c>
      <c r="E1785" t="s">
        <v>3731</v>
      </c>
      <c r="F1785" t="s">
        <v>250</v>
      </c>
      <c r="G1785" t="s">
        <v>3927</v>
      </c>
      <c r="H1785">
        <v>42761</v>
      </c>
      <c r="I1785">
        <v>366</v>
      </c>
      <c r="J1785" t="s">
        <v>19</v>
      </c>
      <c r="K1785" t="s">
        <v>20</v>
      </c>
      <c r="L1785">
        <v>27000000</v>
      </c>
      <c r="M1785">
        <v>1999</v>
      </c>
      <c r="N1785">
        <v>5.6</v>
      </c>
      <c r="O1785" s="4">
        <f t="shared" si="81"/>
        <v>31.768374000000001</v>
      </c>
      <c r="P1785" s="4">
        <f t="shared" si="82"/>
        <v>27</v>
      </c>
      <c r="Q1785" s="4">
        <f t="shared" si="83"/>
        <v>4.7683740000000014</v>
      </c>
    </row>
    <row r="1786" spans="1:17" x14ac:dyDescent="0.3">
      <c r="A1786" t="s">
        <v>5534</v>
      </c>
      <c r="B1786">
        <v>364</v>
      </c>
      <c r="C1786">
        <v>102</v>
      </c>
      <c r="D1786">
        <v>17738570</v>
      </c>
      <c r="E1786" t="s">
        <v>129</v>
      </c>
      <c r="F1786" t="s">
        <v>653</v>
      </c>
      <c r="G1786" t="s">
        <v>5536</v>
      </c>
      <c r="H1786">
        <v>351274</v>
      </c>
      <c r="I1786">
        <v>457</v>
      </c>
      <c r="J1786" t="s">
        <v>19</v>
      </c>
      <c r="K1786" t="s">
        <v>20</v>
      </c>
      <c r="L1786">
        <v>13000000</v>
      </c>
      <c r="M1786">
        <v>2012</v>
      </c>
      <c r="N1786">
        <v>8</v>
      </c>
      <c r="O1786" s="4">
        <f t="shared" si="81"/>
        <v>17.738569999999999</v>
      </c>
      <c r="P1786" s="4">
        <f t="shared" si="82"/>
        <v>13</v>
      </c>
      <c r="Q1786" s="4">
        <f t="shared" si="83"/>
        <v>4.7385699999999993</v>
      </c>
    </row>
    <row r="1787" spans="1:17" x14ac:dyDescent="0.3">
      <c r="A1787" t="s">
        <v>2391</v>
      </c>
      <c r="B1787">
        <v>43</v>
      </c>
      <c r="C1787">
        <v>120</v>
      </c>
      <c r="D1787">
        <v>36733909</v>
      </c>
      <c r="E1787" t="s">
        <v>3412</v>
      </c>
      <c r="F1787" t="s">
        <v>3507</v>
      </c>
      <c r="G1787" t="s">
        <v>3508</v>
      </c>
      <c r="H1787">
        <v>38949</v>
      </c>
      <c r="I1787">
        <v>112</v>
      </c>
      <c r="J1787" t="s">
        <v>19</v>
      </c>
      <c r="K1787" t="s">
        <v>20</v>
      </c>
      <c r="L1787">
        <v>32000000</v>
      </c>
      <c r="M1787">
        <v>1993</v>
      </c>
      <c r="N1787">
        <v>7.1</v>
      </c>
      <c r="O1787" s="4">
        <f t="shared" si="81"/>
        <v>36.733908999999997</v>
      </c>
      <c r="P1787" s="4">
        <f t="shared" si="82"/>
        <v>32</v>
      </c>
      <c r="Q1787" s="4">
        <f t="shared" si="83"/>
        <v>4.733908999999997</v>
      </c>
    </row>
    <row r="1788" spans="1:17" x14ac:dyDescent="0.3">
      <c r="A1788" t="s">
        <v>3194</v>
      </c>
      <c r="B1788">
        <v>193</v>
      </c>
      <c r="C1788">
        <v>104</v>
      </c>
      <c r="D1788">
        <v>39692139</v>
      </c>
      <c r="E1788" t="s">
        <v>2737</v>
      </c>
      <c r="F1788" t="s">
        <v>47</v>
      </c>
      <c r="G1788" t="s">
        <v>3312</v>
      </c>
      <c r="H1788">
        <v>84131</v>
      </c>
      <c r="I1788">
        <v>400</v>
      </c>
      <c r="J1788" t="s">
        <v>19</v>
      </c>
      <c r="K1788" t="s">
        <v>20</v>
      </c>
      <c r="L1788">
        <v>35000000</v>
      </c>
      <c r="M1788">
        <v>2004</v>
      </c>
      <c r="N1788">
        <v>6.2</v>
      </c>
      <c r="O1788" s="4">
        <f t="shared" si="81"/>
        <v>39.692138999999997</v>
      </c>
      <c r="P1788" s="4">
        <f t="shared" si="82"/>
        <v>35</v>
      </c>
      <c r="Q1788" s="4">
        <f t="shared" si="83"/>
        <v>4.6921389999999974</v>
      </c>
    </row>
    <row r="1789" spans="1:17" hidden="1" x14ac:dyDescent="0.3">
      <c r="A1789" t="s">
        <v>2803</v>
      </c>
      <c r="B1789">
        <v>16</v>
      </c>
      <c r="C1789">
        <v>132</v>
      </c>
      <c r="D1789">
        <v>30400000</v>
      </c>
      <c r="E1789" t="s">
        <v>1422</v>
      </c>
      <c r="F1789" t="s">
        <v>1924</v>
      </c>
      <c r="G1789" t="s">
        <v>5620</v>
      </c>
      <c r="H1789">
        <v>9503</v>
      </c>
      <c r="I1789">
        <v>68</v>
      </c>
      <c r="J1789" t="s">
        <v>19</v>
      </c>
      <c r="K1789" t="s">
        <v>31</v>
      </c>
      <c r="L1789">
        <v>12000000</v>
      </c>
      <c r="M1789">
        <v>1983</v>
      </c>
      <c r="N1789">
        <v>6.6</v>
      </c>
      <c r="O1789" s="4">
        <f t="shared" si="81"/>
        <v>30.4</v>
      </c>
      <c r="P1789" s="4">
        <f t="shared" si="82"/>
        <v>12</v>
      </c>
      <c r="Q1789" s="4">
        <f t="shared" si="83"/>
        <v>18.399999999999999</v>
      </c>
    </row>
    <row r="1790" spans="1:17" x14ac:dyDescent="0.3">
      <c r="A1790" t="s">
        <v>3431</v>
      </c>
      <c r="B1790">
        <v>168</v>
      </c>
      <c r="C1790">
        <v>105</v>
      </c>
      <c r="D1790">
        <v>30659817</v>
      </c>
      <c r="E1790" t="s">
        <v>1289</v>
      </c>
      <c r="F1790" t="s">
        <v>4366</v>
      </c>
      <c r="G1790" t="s">
        <v>4367</v>
      </c>
      <c r="H1790">
        <v>59805</v>
      </c>
      <c r="I1790">
        <v>95</v>
      </c>
      <c r="J1790" t="s">
        <v>19</v>
      </c>
      <c r="K1790" t="s">
        <v>20</v>
      </c>
      <c r="L1790">
        <v>26000000</v>
      </c>
      <c r="M1790">
        <v>2013</v>
      </c>
      <c r="N1790">
        <v>6.4</v>
      </c>
      <c r="O1790" s="4">
        <f t="shared" si="81"/>
        <v>30.659817</v>
      </c>
      <c r="P1790" s="4">
        <f t="shared" si="82"/>
        <v>26</v>
      </c>
      <c r="Q1790" s="4">
        <f t="shared" si="83"/>
        <v>4.6598170000000003</v>
      </c>
    </row>
    <row r="1791" spans="1:17" x14ac:dyDescent="0.3">
      <c r="A1791" t="s">
        <v>1686</v>
      </c>
      <c r="B1791">
        <v>109</v>
      </c>
      <c r="C1791">
        <v>101</v>
      </c>
      <c r="D1791">
        <v>34604054</v>
      </c>
      <c r="E1791" t="s">
        <v>268</v>
      </c>
      <c r="F1791" t="s">
        <v>292</v>
      </c>
      <c r="G1791" t="s">
        <v>4098</v>
      </c>
      <c r="H1791">
        <v>34942</v>
      </c>
      <c r="I1791">
        <v>185</v>
      </c>
      <c r="J1791" t="s">
        <v>19</v>
      </c>
      <c r="K1791" t="s">
        <v>20</v>
      </c>
      <c r="L1791">
        <v>30000000</v>
      </c>
      <c r="M1791">
        <v>2003</v>
      </c>
      <c r="N1791">
        <v>5.8</v>
      </c>
      <c r="O1791" s="4">
        <f t="shared" si="81"/>
        <v>34.604053999999998</v>
      </c>
      <c r="P1791" s="4">
        <f t="shared" si="82"/>
        <v>30</v>
      </c>
      <c r="Q1791" s="4">
        <f t="shared" si="83"/>
        <v>4.6040539999999979</v>
      </c>
    </row>
    <row r="1792" spans="1:17" x14ac:dyDescent="0.3">
      <c r="A1792" t="s">
        <v>7171</v>
      </c>
      <c r="B1792">
        <v>365</v>
      </c>
      <c r="C1792">
        <v>100</v>
      </c>
      <c r="D1792">
        <v>6531491</v>
      </c>
      <c r="E1792" t="s">
        <v>1671</v>
      </c>
      <c r="F1792" t="s">
        <v>210</v>
      </c>
      <c r="G1792" t="s">
        <v>7172</v>
      </c>
      <c r="H1792">
        <v>111658</v>
      </c>
      <c r="I1792">
        <v>297</v>
      </c>
      <c r="J1792" t="s">
        <v>19</v>
      </c>
      <c r="K1792" t="s">
        <v>20</v>
      </c>
      <c r="L1792">
        <v>2000000</v>
      </c>
      <c r="M1792">
        <v>2010</v>
      </c>
      <c r="N1792">
        <v>7.2</v>
      </c>
      <c r="O1792" s="4">
        <f t="shared" si="81"/>
        <v>6.5314909999999999</v>
      </c>
      <c r="P1792" s="4">
        <f t="shared" si="82"/>
        <v>2</v>
      </c>
      <c r="Q1792" s="4">
        <f t="shared" si="83"/>
        <v>4.5314909999999999</v>
      </c>
    </row>
    <row r="1793" spans="1:17" hidden="1" x14ac:dyDescent="0.3">
      <c r="A1793" t="s">
        <v>1419</v>
      </c>
      <c r="B1793">
        <v>161</v>
      </c>
      <c r="C1793">
        <v>91</v>
      </c>
      <c r="D1793">
        <v>17986000</v>
      </c>
      <c r="E1793" t="s">
        <v>2914</v>
      </c>
      <c r="F1793" t="s">
        <v>3639</v>
      </c>
      <c r="G1793" t="s">
        <v>7402</v>
      </c>
      <c r="H1793">
        <v>22773</v>
      </c>
      <c r="I1793">
        <v>195</v>
      </c>
      <c r="J1793" t="s">
        <v>19</v>
      </c>
      <c r="K1793" t="s">
        <v>20</v>
      </c>
      <c r="L1793">
        <v>1000000</v>
      </c>
      <c r="M1793">
        <v>1981</v>
      </c>
      <c r="N1793">
        <v>6.6</v>
      </c>
      <c r="O1793" s="4">
        <f t="shared" si="81"/>
        <v>17.986000000000001</v>
      </c>
      <c r="P1793" s="4">
        <f t="shared" si="82"/>
        <v>1</v>
      </c>
      <c r="Q1793" s="4">
        <f t="shared" si="83"/>
        <v>16.986000000000001</v>
      </c>
    </row>
    <row r="1794" spans="1:17" x14ac:dyDescent="0.3">
      <c r="A1794" t="s">
        <v>154</v>
      </c>
      <c r="B1794">
        <v>325</v>
      </c>
      <c r="C1794">
        <v>106</v>
      </c>
      <c r="D1794">
        <v>14479776</v>
      </c>
      <c r="E1794" t="s">
        <v>5935</v>
      </c>
      <c r="F1794" t="s">
        <v>29</v>
      </c>
      <c r="G1794" t="s">
        <v>5936</v>
      </c>
      <c r="H1794">
        <v>55539</v>
      </c>
      <c r="I1794">
        <v>147</v>
      </c>
      <c r="J1794" t="s">
        <v>19</v>
      </c>
      <c r="K1794" t="s">
        <v>20</v>
      </c>
      <c r="L1794">
        <v>10000000</v>
      </c>
      <c r="M1794">
        <v>2014</v>
      </c>
      <c r="N1794">
        <v>7</v>
      </c>
      <c r="O1794" s="4">
        <f t="shared" ref="O1794:O1857" si="84">D1794/1000000</f>
        <v>14.479775999999999</v>
      </c>
      <c r="P1794" s="4">
        <f t="shared" ref="P1794:P1857" si="85">L1794/1000000</f>
        <v>10</v>
      </c>
      <c r="Q1794" s="4">
        <f t="shared" ref="Q1794:Q1857" si="86">O1794-P1794</f>
        <v>4.4797759999999993</v>
      </c>
    </row>
    <row r="1795" spans="1:17" x14ac:dyDescent="0.3">
      <c r="A1795" t="s">
        <v>7091</v>
      </c>
      <c r="B1795">
        <v>220</v>
      </c>
      <c r="C1795">
        <v>95</v>
      </c>
      <c r="D1795">
        <v>6851969</v>
      </c>
      <c r="E1795" t="s">
        <v>753</v>
      </c>
      <c r="F1795" t="s">
        <v>4476</v>
      </c>
      <c r="G1795" t="s">
        <v>7092</v>
      </c>
      <c r="H1795">
        <v>105591</v>
      </c>
      <c r="I1795">
        <v>178</v>
      </c>
      <c r="J1795" t="s">
        <v>19</v>
      </c>
      <c r="K1795" t="s">
        <v>20</v>
      </c>
      <c r="L1795">
        <v>2500000</v>
      </c>
      <c r="M1795">
        <v>2013</v>
      </c>
      <c r="N1795">
        <v>7.1</v>
      </c>
      <c r="O1795" s="4">
        <f t="shared" si="84"/>
        <v>6.8519690000000004</v>
      </c>
      <c r="P1795" s="4">
        <f t="shared" si="85"/>
        <v>2.5</v>
      </c>
      <c r="Q1795" s="4">
        <f t="shared" si="86"/>
        <v>4.3519690000000004</v>
      </c>
    </row>
    <row r="1796" spans="1:17" x14ac:dyDescent="0.3">
      <c r="A1796" t="s">
        <v>1360</v>
      </c>
      <c r="B1796">
        <v>97</v>
      </c>
      <c r="C1796">
        <v>98</v>
      </c>
      <c r="D1796">
        <v>74329966</v>
      </c>
      <c r="E1796" t="s">
        <v>1361</v>
      </c>
      <c r="F1796" t="s">
        <v>232</v>
      </c>
      <c r="G1796" t="s">
        <v>1362</v>
      </c>
      <c r="H1796">
        <v>60910</v>
      </c>
      <c r="I1796">
        <v>164</v>
      </c>
      <c r="J1796" t="s">
        <v>19</v>
      </c>
      <c r="K1796" t="s">
        <v>20</v>
      </c>
      <c r="L1796">
        <v>70000000</v>
      </c>
      <c r="M1796">
        <v>1998</v>
      </c>
      <c r="N1796">
        <v>5.7</v>
      </c>
      <c r="O1796" s="4">
        <f t="shared" si="84"/>
        <v>74.329965999999999</v>
      </c>
      <c r="P1796" s="4">
        <f t="shared" si="85"/>
        <v>70</v>
      </c>
      <c r="Q1796" s="4">
        <f t="shared" si="86"/>
        <v>4.3299659999999989</v>
      </c>
    </row>
    <row r="1797" spans="1:17" x14ac:dyDescent="0.3">
      <c r="A1797" t="s">
        <v>302</v>
      </c>
      <c r="B1797">
        <v>77</v>
      </c>
      <c r="C1797">
        <v>96</v>
      </c>
      <c r="D1797">
        <v>4505922</v>
      </c>
      <c r="E1797" t="s">
        <v>1289</v>
      </c>
      <c r="F1797" t="s">
        <v>151</v>
      </c>
      <c r="G1797" t="s">
        <v>7737</v>
      </c>
      <c r="H1797">
        <v>63951</v>
      </c>
      <c r="I1797">
        <v>252</v>
      </c>
      <c r="J1797" t="s">
        <v>19</v>
      </c>
      <c r="K1797" t="s">
        <v>20</v>
      </c>
      <c r="L1797">
        <v>200000</v>
      </c>
      <c r="M1797">
        <v>1996</v>
      </c>
      <c r="N1797">
        <v>7.4</v>
      </c>
      <c r="O1797" s="4">
        <f t="shared" si="84"/>
        <v>4.505922</v>
      </c>
      <c r="P1797" s="4">
        <f t="shared" si="85"/>
        <v>0.2</v>
      </c>
      <c r="Q1797" s="4">
        <f t="shared" si="86"/>
        <v>4.3059219999999998</v>
      </c>
    </row>
    <row r="1798" spans="1:17" x14ac:dyDescent="0.3">
      <c r="A1798" t="s">
        <v>3600</v>
      </c>
      <c r="B1798">
        <v>325</v>
      </c>
      <c r="C1798">
        <v>94</v>
      </c>
      <c r="D1798">
        <v>16300302</v>
      </c>
      <c r="E1798" t="s">
        <v>1289</v>
      </c>
      <c r="F1798" t="s">
        <v>436</v>
      </c>
      <c r="G1798" t="s">
        <v>5661</v>
      </c>
      <c r="H1798">
        <v>64682</v>
      </c>
      <c r="I1798">
        <v>203</v>
      </c>
      <c r="J1798" t="s">
        <v>19</v>
      </c>
      <c r="K1798" t="s">
        <v>20</v>
      </c>
      <c r="L1798">
        <v>12000000</v>
      </c>
      <c r="M1798">
        <v>2011</v>
      </c>
      <c r="N1798">
        <v>6.3</v>
      </c>
      <c r="O1798" s="4">
        <f t="shared" si="84"/>
        <v>16.300301999999999</v>
      </c>
      <c r="P1798" s="4">
        <f t="shared" si="85"/>
        <v>12</v>
      </c>
      <c r="Q1798" s="4">
        <f t="shared" si="86"/>
        <v>4.3003019999999985</v>
      </c>
    </row>
    <row r="1799" spans="1:17" x14ac:dyDescent="0.3">
      <c r="A1799" t="s">
        <v>610</v>
      </c>
      <c r="B1799">
        <v>171</v>
      </c>
      <c r="C1799">
        <v>92</v>
      </c>
      <c r="D1799">
        <v>25296447</v>
      </c>
      <c r="E1799" t="s">
        <v>201</v>
      </c>
      <c r="F1799" t="s">
        <v>202</v>
      </c>
      <c r="G1799" t="s">
        <v>4431</v>
      </c>
      <c r="H1799">
        <v>237248</v>
      </c>
      <c r="I1799">
        <v>460</v>
      </c>
      <c r="J1799" t="s">
        <v>19</v>
      </c>
      <c r="K1799" t="s">
        <v>774</v>
      </c>
      <c r="L1799">
        <v>21000000</v>
      </c>
      <c r="M1799">
        <v>2002</v>
      </c>
      <c r="N1799">
        <v>6.8</v>
      </c>
      <c r="O1799" s="4">
        <f t="shared" si="84"/>
        <v>25.296447000000001</v>
      </c>
      <c r="P1799" s="4">
        <f t="shared" si="85"/>
        <v>21</v>
      </c>
      <c r="Q1799" s="4">
        <f t="shared" si="86"/>
        <v>4.2964470000000006</v>
      </c>
    </row>
    <row r="1800" spans="1:17" x14ac:dyDescent="0.3">
      <c r="A1800" t="s">
        <v>4004</v>
      </c>
      <c r="B1800">
        <v>214</v>
      </c>
      <c r="C1800">
        <v>135</v>
      </c>
      <c r="D1800">
        <v>7563397</v>
      </c>
      <c r="E1800" t="s">
        <v>1007</v>
      </c>
      <c r="F1800" t="s">
        <v>439</v>
      </c>
      <c r="G1800" t="s">
        <v>6933</v>
      </c>
      <c r="H1800">
        <v>533200</v>
      </c>
      <c r="I1800">
        <v>749</v>
      </c>
      <c r="J1800" t="s">
        <v>5749</v>
      </c>
      <c r="K1800" t="s">
        <v>6384</v>
      </c>
      <c r="L1800">
        <v>3300000</v>
      </c>
      <c r="M1800">
        <v>2002</v>
      </c>
      <c r="N1800">
        <v>8.6999999999999993</v>
      </c>
      <c r="O1800" s="4">
        <f t="shared" si="84"/>
        <v>7.5633970000000001</v>
      </c>
      <c r="P1800" s="4">
        <f t="shared" si="85"/>
        <v>3.3</v>
      </c>
      <c r="Q1800" s="4">
        <f t="shared" si="86"/>
        <v>4.2633970000000003</v>
      </c>
    </row>
    <row r="1801" spans="1:17" hidden="1" x14ac:dyDescent="0.3">
      <c r="A1801" t="s">
        <v>4605</v>
      </c>
      <c r="B1801">
        <v>91</v>
      </c>
      <c r="C1801">
        <v>121</v>
      </c>
      <c r="D1801">
        <v>21569041</v>
      </c>
      <c r="E1801" t="s">
        <v>1671</v>
      </c>
      <c r="F1801" t="s">
        <v>748</v>
      </c>
      <c r="G1801" t="s">
        <v>5965</v>
      </c>
      <c r="H1801">
        <v>8058</v>
      </c>
      <c r="I1801">
        <v>57</v>
      </c>
      <c r="J1801" t="s">
        <v>19</v>
      </c>
      <c r="K1801" t="s">
        <v>20</v>
      </c>
      <c r="L1801">
        <v>9000000</v>
      </c>
      <c r="M1801">
        <v>2014</v>
      </c>
      <c r="N1801">
        <v>6.6</v>
      </c>
      <c r="O1801" s="4">
        <f t="shared" si="84"/>
        <v>21.569040999999999</v>
      </c>
      <c r="P1801" s="4">
        <f t="shared" si="85"/>
        <v>9</v>
      </c>
      <c r="Q1801" s="4">
        <f t="shared" si="86"/>
        <v>12.569040999999999</v>
      </c>
    </row>
    <row r="1802" spans="1:17" x14ac:dyDescent="0.3">
      <c r="A1802" t="s">
        <v>4120</v>
      </c>
      <c r="B1802">
        <v>33</v>
      </c>
      <c r="C1802">
        <v>93</v>
      </c>
      <c r="D1802">
        <v>29247405</v>
      </c>
      <c r="E1802" t="s">
        <v>4121</v>
      </c>
      <c r="F1802" t="s">
        <v>384</v>
      </c>
      <c r="G1802" t="s">
        <v>4122</v>
      </c>
      <c r="H1802">
        <v>28377</v>
      </c>
      <c r="I1802">
        <v>261</v>
      </c>
      <c r="J1802" t="s">
        <v>19</v>
      </c>
      <c r="K1802" t="s">
        <v>31</v>
      </c>
      <c r="L1802">
        <v>25000000</v>
      </c>
      <c r="M1802">
        <v>1997</v>
      </c>
      <c r="N1802">
        <v>3.3</v>
      </c>
      <c r="O1802" s="4">
        <f t="shared" si="84"/>
        <v>29.247405000000001</v>
      </c>
      <c r="P1802" s="4">
        <f t="shared" si="85"/>
        <v>25</v>
      </c>
      <c r="Q1802" s="4">
        <f t="shared" si="86"/>
        <v>4.2474050000000005</v>
      </c>
    </row>
    <row r="1803" spans="1:17" x14ac:dyDescent="0.3">
      <c r="A1803" t="s">
        <v>3937</v>
      </c>
      <c r="B1803">
        <v>231</v>
      </c>
      <c r="C1803">
        <v>99</v>
      </c>
      <c r="D1803">
        <v>9203192</v>
      </c>
      <c r="E1803" t="s">
        <v>3950</v>
      </c>
      <c r="F1803" t="s">
        <v>374</v>
      </c>
      <c r="G1803" t="s">
        <v>6469</v>
      </c>
      <c r="H1803">
        <v>45396</v>
      </c>
      <c r="I1803">
        <v>136</v>
      </c>
      <c r="J1803" t="s">
        <v>19</v>
      </c>
      <c r="K1803" t="s">
        <v>20</v>
      </c>
      <c r="L1803">
        <v>5000000</v>
      </c>
      <c r="M1803">
        <v>2011</v>
      </c>
      <c r="N1803">
        <v>6.8</v>
      </c>
      <c r="O1803" s="4">
        <f t="shared" si="84"/>
        <v>9.2031919999999996</v>
      </c>
      <c r="P1803" s="4">
        <f t="shared" si="85"/>
        <v>5</v>
      </c>
      <c r="Q1803" s="4">
        <f t="shared" si="86"/>
        <v>4.2031919999999996</v>
      </c>
    </row>
    <row r="1804" spans="1:17" x14ac:dyDescent="0.3">
      <c r="A1804" t="s">
        <v>829</v>
      </c>
      <c r="B1804">
        <v>94</v>
      </c>
      <c r="C1804">
        <v>93</v>
      </c>
      <c r="D1804">
        <v>84185387</v>
      </c>
      <c r="E1804" t="s">
        <v>4023</v>
      </c>
      <c r="F1804" t="s">
        <v>1268</v>
      </c>
      <c r="G1804" t="s">
        <v>4024</v>
      </c>
      <c r="H1804">
        <v>33180</v>
      </c>
      <c r="I1804">
        <v>149</v>
      </c>
      <c r="J1804" t="s">
        <v>19</v>
      </c>
      <c r="K1804" t="s">
        <v>20</v>
      </c>
      <c r="L1804">
        <v>80000000</v>
      </c>
      <c r="M1804">
        <v>2004</v>
      </c>
      <c r="N1804">
        <v>4.9000000000000004</v>
      </c>
      <c r="O1804" s="4">
        <f t="shared" si="84"/>
        <v>84.185387000000006</v>
      </c>
      <c r="P1804" s="4">
        <f t="shared" si="85"/>
        <v>80</v>
      </c>
      <c r="Q1804" s="4">
        <f t="shared" si="86"/>
        <v>4.1853870000000057</v>
      </c>
    </row>
    <row r="1805" spans="1:17" hidden="1" x14ac:dyDescent="0.3">
      <c r="A1805" t="s">
        <v>5259</v>
      </c>
      <c r="B1805">
        <v>38</v>
      </c>
      <c r="C1805">
        <v>82</v>
      </c>
      <c r="D1805">
        <v>25571351</v>
      </c>
      <c r="E1805" t="s">
        <v>3831</v>
      </c>
      <c r="F1805" t="s">
        <v>5262</v>
      </c>
      <c r="G1805" t="s">
        <v>5390</v>
      </c>
      <c r="H1805">
        <v>3135</v>
      </c>
      <c r="I1805">
        <v>78</v>
      </c>
      <c r="J1805" t="s">
        <v>19</v>
      </c>
      <c r="K1805" t="s">
        <v>20</v>
      </c>
      <c r="L1805">
        <v>14000000</v>
      </c>
      <c r="M1805">
        <v>2002</v>
      </c>
      <c r="N1805">
        <v>6.6</v>
      </c>
      <c r="O1805" s="4">
        <f t="shared" si="84"/>
        <v>25.571351</v>
      </c>
      <c r="P1805" s="4">
        <f t="shared" si="85"/>
        <v>14</v>
      </c>
      <c r="Q1805" s="4">
        <f t="shared" si="86"/>
        <v>11.571351</v>
      </c>
    </row>
    <row r="1806" spans="1:17" x14ac:dyDescent="0.3">
      <c r="A1806" t="s">
        <v>4440</v>
      </c>
      <c r="B1806">
        <v>466</v>
      </c>
      <c r="C1806">
        <v>127</v>
      </c>
      <c r="D1806">
        <v>24104113</v>
      </c>
      <c r="E1806" t="s">
        <v>1001</v>
      </c>
      <c r="F1806" t="s">
        <v>214</v>
      </c>
      <c r="G1806" t="s">
        <v>4441</v>
      </c>
      <c r="H1806">
        <v>149066</v>
      </c>
      <c r="I1806">
        <v>517</v>
      </c>
      <c r="J1806" t="s">
        <v>19</v>
      </c>
      <c r="K1806" t="s">
        <v>774</v>
      </c>
      <c r="L1806">
        <v>20000000</v>
      </c>
      <c r="M1806">
        <v>2011</v>
      </c>
      <c r="N1806">
        <v>7.1</v>
      </c>
      <c r="O1806" s="4">
        <f t="shared" si="84"/>
        <v>24.104113000000002</v>
      </c>
      <c r="P1806" s="4">
        <f t="shared" si="85"/>
        <v>20</v>
      </c>
      <c r="Q1806" s="4">
        <f t="shared" si="86"/>
        <v>4.1041130000000017</v>
      </c>
    </row>
    <row r="1807" spans="1:17" x14ac:dyDescent="0.3">
      <c r="A1807" t="s">
        <v>6647</v>
      </c>
      <c r="B1807">
        <v>195</v>
      </c>
      <c r="C1807">
        <v>91</v>
      </c>
      <c r="D1807">
        <v>12055108</v>
      </c>
      <c r="E1807" t="s">
        <v>1289</v>
      </c>
      <c r="F1807" t="s">
        <v>226</v>
      </c>
      <c r="G1807" t="s">
        <v>6648</v>
      </c>
      <c r="H1807">
        <v>61151</v>
      </c>
      <c r="I1807">
        <v>134</v>
      </c>
      <c r="J1807" t="s">
        <v>19</v>
      </c>
      <c r="K1807" t="s">
        <v>20</v>
      </c>
      <c r="L1807">
        <v>8000000</v>
      </c>
      <c r="M1807">
        <v>2008</v>
      </c>
      <c r="N1807">
        <v>6.9</v>
      </c>
      <c r="O1807" s="4">
        <f t="shared" si="84"/>
        <v>12.055108000000001</v>
      </c>
      <c r="P1807" s="4">
        <f t="shared" si="85"/>
        <v>8</v>
      </c>
      <c r="Q1807" s="4">
        <f t="shared" si="86"/>
        <v>4.0551080000000006</v>
      </c>
    </row>
    <row r="1808" spans="1:17" hidden="1" x14ac:dyDescent="0.3">
      <c r="A1808" t="s">
        <v>6862</v>
      </c>
      <c r="B1808">
        <v>36</v>
      </c>
      <c r="C1808">
        <v>98</v>
      </c>
      <c r="D1808">
        <v>10246600</v>
      </c>
      <c r="E1808" t="s">
        <v>753</v>
      </c>
      <c r="F1808" t="s">
        <v>7807</v>
      </c>
      <c r="G1808" t="s">
        <v>7808</v>
      </c>
      <c r="H1808">
        <v>6375</v>
      </c>
      <c r="I1808">
        <v>36</v>
      </c>
      <c r="J1808" t="s">
        <v>19</v>
      </c>
      <c r="K1808" t="s">
        <v>20</v>
      </c>
      <c r="L1808">
        <v>25000</v>
      </c>
      <c r="M1808">
        <v>1995</v>
      </c>
      <c r="N1808">
        <v>6.6</v>
      </c>
      <c r="O1808" s="4">
        <f t="shared" si="84"/>
        <v>10.246600000000001</v>
      </c>
      <c r="P1808" s="4">
        <f t="shared" si="85"/>
        <v>2.5000000000000001E-2</v>
      </c>
      <c r="Q1808" s="4">
        <f t="shared" si="86"/>
        <v>10.2216</v>
      </c>
    </row>
    <row r="1809" spans="1:17" x14ac:dyDescent="0.3">
      <c r="A1809" t="s">
        <v>3319</v>
      </c>
      <c r="B1809">
        <v>128</v>
      </c>
      <c r="C1809">
        <v>112</v>
      </c>
      <c r="D1809">
        <v>39026186</v>
      </c>
      <c r="E1809" t="s">
        <v>753</v>
      </c>
      <c r="F1809" t="s">
        <v>3321</v>
      </c>
      <c r="G1809" t="s">
        <v>3322</v>
      </c>
      <c r="H1809">
        <v>48019</v>
      </c>
      <c r="I1809">
        <v>153</v>
      </c>
      <c r="J1809" t="s">
        <v>19</v>
      </c>
      <c r="K1809" t="s">
        <v>20</v>
      </c>
      <c r="L1809">
        <v>35000000</v>
      </c>
      <c r="M1809">
        <v>2011</v>
      </c>
      <c r="N1809">
        <v>5.9</v>
      </c>
      <c r="O1809" s="4">
        <f t="shared" si="84"/>
        <v>39.026186000000003</v>
      </c>
      <c r="P1809" s="4">
        <f t="shared" si="85"/>
        <v>35</v>
      </c>
      <c r="Q1809" s="4">
        <f t="shared" si="86"/>
        <v>4.0261860000000027</v>
      </c>
    </row>
    <row r="1810" spans="1:17" hidden="1" x14ac:dyDescent="0.3">
      <c r="A1810" t="s">
        <v>2417</v>
      </c>
      <c r="B1810">
        <v>87</v>
      </c>
      <c r="C1810">
        <v>78</v>
      </c>
      <c r="D1810">
        <v>58336565</v>
      </c>
      <c r="E1810" t="s">
        <v>273</v>
      </c>
      <c r="F1810" t="s">
        <v>672</v>
      </c>
      <c r="G1810" t="s">
        <v>2418</v>
      </c>
      <c r="H1810">
        <v>12845</v>
      </c>
      <c r="I1810">
        <v>118</v>
      </c>
      <c r="J1810" t="s">
        <v>19</v>
      </c>
      <c r="K1810" t="s">
        <v>20</v>
      </c>
      <c r="L1810">
        <v>50000000</v>
      </c>
      <c r="M1810">
        <v>2006</v>
      </c>
      <c r="N1810">
        <v>6.6</v>
      </c>
      <c r="O1810" s="4">
        <f t="shared" si="84"/>
        <v>58.336565</v>
      </c>
      <c r="P1810" s="4">
        <f t="shared" si="85"/>
        <v>50</v>
      </c>
      <c r="Q1810" s="4">
        <f t="shared" si="86"/>
        <v>8.3365650000000002</v>
      </c>
    </row>
    <row r="1811" spans="1:17" hidden="1" x14ac:dyDescent="0.3">
      <c r="A1811" t="s">
        <v>7684</v>
      </c>
      <c r="B1811">
        <v>56</v>
      </c>
      <c r="C1811">
        <v>98</v>
      </c>
      <c r="D1811">
        <v>16115878</v>
      </c>
      <c r="E1811" t="s">
        <v>7685</v>
      </c>
      <c r="F1811" t="s">
        <v>1410</v>
      </c>
      <c r="G1811" t="s">
        <v>7686</v>
      </c>
      <c r="H1811">
        <v>24438</v>
      </c>
      <c r="I1811">
        <v>194</v>
      </c>
      <c r="J1811" t="s">
        <v>19</v>
      </c>
      <c r="K1811" t="s">
        <v>20</v>
      </c>
      <c r="L1811">
        <v>8000000</v>
      </c>
      <c r="M1811">
        <v>1995</v>
      </c>
      <c r="N1811">
        <v>6.6</v>
      </c>
      <c r="O1811" s="4">
        <f t="shared" si="84"/>
        <v>16.115877999999999</v>
      </c>
      <c r="P1811" s="4">
        <f t="shared" si="85"/>
        <v>8</v>
      </c>
      <c r="Q1811" s="4">
        <f t="shared" si="86"/>
        <v>8.1158779999999986</v>
      </c>
    </row>
    <row r="1812" spans="1:17" x14ac:dyDescent="0.3">
      <c r="A1812" t="s">
        <v>742</v>
      </c>
      <c r="B1812">
        <v>302</v>
      </c>
      <c r="C1812">
        <v>127</v>
      </c>
      <c r="D1812">
        <v>41997790</v>
      </c>
      <c r="E1812" t="s">
        <v>1405</v>
      </c>
      <c r="F1812" t="s">
        <v>204</v>
      </c>
      <c r="G1812" t="s">
        <v>3171</v>
      </c>
      <c r="H1812">
        <v>125305</v>
      </c>
      <c r="I1812">
        <v>343</v>
      </c>
      <c r="J1812" t="s">
        <v>19</v>
      </c>
      <c r="K1812" t="s">
        <v>20</v>
      </c>
      <c r="L1812">
        <v>38000000</v>
      </c>
      <c r="M1812">
        <v>2013</v>
      </c>
      <c r="N1812">
        <v>6.4</v>
      </c>
      <c r="O1812" s="4">
        <f t="shared" si="84"/>
        <v>41.997790000000002</v>
      </c>
      <c r="P1812" s="4">
        <f t="shared" si="85"/>
        <v>38</v>
      </c>
      <c r="Q1812" s="4">
        <f t="shared" si="86"/>
        <v>3.997790000000002</v>
      </c>
    </row>
    <row r="1813" spans="1:17" x14ac:dyDescent="0.3">
      <c r="A1813" t="s">
        <v>1833</v>
      </c>
      <c r="B1813">
        <v>117</v>
      </c>
      <c r="C1813">
        <v>136</v>
      </c>
      <c r="D1813">
        <v>60984028</v>
      </c>
      <c r="E1813" t="s">
        <v>1001</v>
      </c>
      <c r="F1813" t="s">
        <v>336</v>
      </c>
      <c r="G1813" t="s">
        <v>2150</v>
      </c>
      <c r="H1813">
        <v>259519</v>
      </c>
      <c r="I1813">
        <v>431</v>
      </c>
      <c r="J1813" t="s">
        <v>19</v>
      </c>
      <c r="K1813" t="s">
        <v>20</v>
      </c>
      <c r="L1813">
        <v>57000000</v>
      </c>
      <c r="M1813">
        <v>1997</v>
      </c>
      <c r="N1813">
        <v>7.5</v>
      </c>
      <c r="O1813" s="4">
        <f t="shared" si="84"/>
        <v>60.984028000000002</v>
      </c>
      <c r="P1813" s="4">
        <f t="shared" si="85"/>
        <v>57</v>
      </c>
      <c r="Q1813" s="4">
        <f t="shared" si="86"/>
        <v>3.9840280000000021</v>
      </c>
    </row>
    <row r="1814" spans="1:17" x14ac:dyDescent="0.3">
      <c r="A1814" t="s">
        <v>6757</v>
      </c>
      <c r="B1814">
        <v>74</v>
      </c>
      <c r="C1814">
        <v>88</v>
      </c>
      <c r="D1814">
        <v>4771000</v>
      </c>
      <c r="E1814" t="s">
        <v>1289</v>
      </c>
      <c r="F1814" t="s">
        <v>3582</v>
      </c>
      <c r="G1814" t="s">
        <v>7520</v>
      </c>
      <c r="H1814">
        <v>26513</v>
      </c>
      <c r="I1814">
        <v>174</v>
      </c>
      <c r="J1814" t="s">
        <v>19</v>
      </c>
      <c r="K1814" t="s">
        <v>20</v>
      </c>
      <c r="L1814">
        <v>800000</v>
      </c>
      <c r="M1814">
        <v>1995</v>
      </c>
      <c r="N1814">
        <v>7.5</v>
      </c>
      <c r="O1814" s="4">
        <f t="shared" si="84"/>
        <v>4.7709999999999999</v>
      </c>
      <c r="P1814" s="4">
        <f t="shared" si="85"/>
        <v>0.8</v>
      </c>
      <c r="Q1814" s="4">
        <f t="shared" si="86"/>
        <v>3.9710000000000001</v>
      </c>
    </row>
    <row r="1815" spans="1:17" x14ac:dyDescent="0.3">
      <c r="A1815" t="s">
        <v>2774</v>
      </c>
      <c r="B1815">
        <v>63</v>
      </c>
      <c r="C1815">
        <v>104</v>
      </c>
      <c r="D1815">
        <v>6401336</v>
      </c>
      <c r="E1815" t="s">
        <v>1671</v>
      </c>
      <c r="F1815" t="s">
        <v>336</v>
      </c>
      <c r="G1815" t="s">
        <v>7080</v>
      </c>
      <c r="H1815">
        <v>36996</v>
      </c>
      <c r="I1815">
        <v>153</v>
      </c>
      <c r="J1815" t="s">
        <v>19</v>
      </c>
      <c r="K1815" t="s">
        <v>20</v>
      </c>
      <c r="L1815">
        <v>2500000</v>
      </c>
      <c r="M1815">
        <v>1991</v>
      </c>
      <c r="N1815">
        <v>7.1</v>
      </c>
      <c r="O1815" s="4">
        <f t="shared" si="84"/>
        <v>6.4013359999999997</v>
      </c>
      <c r="P1815" s="4">
        <f t="shared" si="85"/>
        <v>2.5</v>
      </c>
      <c r="Q1815" s="4">
        <f t="shared" si="86"/>
        <v>3.9013359999999997</v>
      </c>
    </row>
    <row r="1816" spans="1:17" x14ac:dyDescent="0.3">
      <c r="A1816" t="s">
        <v>1360</v>
      </c>
      <c r="B1816">
        <v>159</v>
      </c>
      <c r="C1816">
        <v>110</v>
      </c>
      <c r="D1816">
        <v>28831145</v>
      </c>
      <c r="E1816" t="s">
        <v>1839</v>
      </c>
      <c r="F1816" t="s">
        <v>421</v>
      </c>
      <c r="G1816" t="s">
        <v>4189</v>
      </c>
      <c r="H1816">
        <v>39357</v>
      </c>
      <c r="I1816">
        <v>113</v>
      </c>
      <c r="J1816" t="s">
        <v>19</v>
      </c>
      <c r="K1816" t="s">
        <v>20</v>
      </c>
      <c r="L1816">
        <v>25000000</v>
      </c>
      <c r="M1816">
        <v>2014</v>
      </c>
      <c r="N1816">
        <v>6.8</v>
      </c>
      <c r="O1816" s="4">
        <f t="shared" si="84"/>
        <v>28.831144999999999</v>
      </c>
      <c r="P1816" s="4">
        <f t="shared" si="85"/>
        <v>25</v>
      </c>
      <c r="Q1816" s="4">
        <f t="shared" si="86"/>
        <v>3.8311449999999994</v>
      </c>
    </row>
    <row r="1817" spans="1:17" x14ac:dyDescent="0.3">
      <c r="A1817" t="s">
        <v>6659</v>
      </c>
      <c r="B1817">
        <v>121</v>
      </c>
      <c r="C1817">
        <v>92</v>
      </c>
      <c r="D1817">
        <v>8786715</v>
      </c>
      <c r="E1817" t="s">
        <v>1289</v>
      </c>
      <c r="F1817" t="s">
        <v>2968</v>
      </c>
      <c r="G1817" t="s">
        <v>6660</v>
      </c>
      <c r="H1817">
        <v>40274</v>
      </c>
      <c r="I1817">
        <v>324</v>
      </c>
      <c r="J1817" t="s">
        <v>19</v>
      </c>
      <c r="K1817" t="s">
        <v>20</v>
      </c>
      <c r="L1817">
        <v>5000000</v>
      </c>
      <c r="M1817">
        <v>2004</v>
      </c>
      <c r="N1817">
        <v>6.9</v>
      </c>
      <c r="O1817" s="4">
        <f t="shared" si="84"/>
        <v>8.7867149999999992</v>
      </c>
      <c r="P1817" s="4">
        <f t="shared" si="85"/>
        <v>5</v>
      </c>
      <c r="Q1817" s="4">
        <f t="shared" si="86"/>
        <v>3.7867149999999992</v>
      </c>
    </row>
    <row r="1818" spans="1:17" x14ac:dyDescent="0.3">
      <c r="A1818" t="s">
        <v>965</v>
      </c>
      <c r="B1818">
        <v>181</v>
      </c>
      <c r="C1818">
        <v>81</v>
      </c>
      <c r="D1818">
        <v>7267324</v>
      </c>
      <c r="E1818" t="s">
        <v>1007</v>
      </c>
      <c r="F1818" t="s">
        <v>1526</v>
      </c>
      <c r="G1818" t="s">
        <v>7260</v>
      </c>
      <c r="H1818">
        <v>161471</v>
      </c>
      <c r="I1818">
        <v>709</v>
      </c>
      <c r="J1818" t="s">
        <v>3804</v>
      </c>
      <c r="K1818" t="s">
        <v>432</v>
      </c>
      <c r="L1818">
        <v>3500000</v>
      </c>
      <c r="M1818">
        <v>1998</v>
      </c>
      <c r="N1818">
        <v>7.8</v>
      </c>
      <c r="O1818" s="4">
        <f t="shared" si="84"/>
        <v>7.2673240000000003</v>
      </c>
      <c r="P1818" s="4">
        <f t="shared" si="85"/>
        <v>3.5</v>
      </c>
      <c r="Q1818" s="4">
        <f t="shared" si="86"/>
        <v>3.7673240000000003</v>
      </c>
    </row>
    <row r="1819" spans="1:17" x14ac:dyDescent="0.3">
      <c r="A1819" t="s">
        <v>3040</v>
      </c>
      <c r="B1819">
        <v>300</v>
      </c>
      <c r="C1819">
        <v>105</v>
      </c>
      <c r="D1819">
        <v>7159147</v>
      </c>
      <c r="E1819" t="s">
        <v>1001</v>
      </c>
      <c r="F1819" t="s">
        <v>3041</v>
      </c>
      <c r="G1819" t="s">
        <v>6806</v>
      </c>
      <c r="H1819">
        <v>120189</v>
      </c>
      <c r="I1819">
        <v>308</v>
      </c>
      <c r="J1819" t="s">
        <v>1391</v>
      </c>
      <c r="K1819" t="s">
        <v>1748</v>
      </c>
      <c r="L1819">
        <v>3400000</v>
      </c>
      <c r="M1819">
        <v>2007</v>
      </c>
      <c r="N1819">
        <v>7.5</v>
      </c>
      <c r="O1819" s="4">
        <f t="shared" si="84"/>
        <v>7.1591469999999999</v>
      </c>
      <c r="P1819" s="4">
        <f t="shared" si="85"/>
        <v>3.4</v>
      </c>
      <c r="Q1819" s="4">
        <f t="shared" si="86"/>
        <v>3.759147</v>
      </c>
    </row>
    <row r="1820" spans="1:17" hidden="1" x14ac:dyDescent="0.3">
      <c r="A1820" t="s">
        <v>7362</v>
      </c>
      <c r="B1820">
        <v>99</v>
      </c>
      <c r="C1820">
        <v>85</v>
      </c>
      <c r="D1820">
        <v>2199853</v>
      </c>
      <c r="E1820" t="s">
        <v>1289</v>
      </c>
      <c r="F1820" t="s">
        <v>1822</v>
      </c>
      <c r="G1820" t="s">
        <v>7363</v>
      </c>
      <c r="H1820">
        <v>19986</v>
      </c>
      <c r="I1820">
        <v>186</v>
      </c>
      <c r="J1820" t="s">
        <v>19</v>
      </c>
      <c r="K1820" t="s">
        <v>20</v>
      </c>
      <c r="L1820">
        <v>1200000</v>
      </c>
      <c r="M1820">
        <v>1999</v>
      </c>
      <c r="N1820">
        <v>6.6</v>
      </c>
      <c r="O1820" s="4">
        <f t="shared" si="84"/>
        <v>2.1998530000000001</v>
      </c>
      <c r="P1820" s="4">
        <f t="shared" si="85"/>
        <v>1.2</v>
      </c>
      <c r="Q1820" s="4">
        <f t="shared" si="86"/>
        <v>0.9998530000000001</v>
      </c>
    </row>
    <row r="1821" spans="1:17" hidden="1" x14ac:dyDescent="0.3">
      <c r="A1821" t="s">
        <v>2541</v>
      </c>
      <c r="B1821">
        <v>24</v>
      </c>
      <c r="C1821">
        <v>100</v>
      </c>
      <c r="D1821">
        <v>12902790</v>
      </c>
      <c r="E1821" t="s">
        <v>753</v>
      </c>
      <c r="F1821" t="s">
        <v>1071</v>
      </c>
      <c r="G1821" t="s">
        <v>5663</v>
      </c>
      <c r="H1821">
        <v>4052</v>
      </c>
      <c r="I1821">
        <v>88</v>
      </c>
      <c r="J1821" t="s">
        <v>19</v>
      </c>
      <c r="K1821" t="s">
        <v>20</v>
      </c>
      <c r="L1821">
        <v>12000000</v>
      </c>
      <c r="M1821">
        <v>1998</v>
      </c>
      <c r="N1821">
        <v>6.6</v>
      </c>
      <c r="O1821" s="4">
        <f t="shared" si="84"/>
        <v>12.90279</v>
      </c>
      <c r="P1821" s="4">
        <f t="shared" si="85"/>
        <v>12</v>
      </c>
      <c r="Q1821" s="4">
        <f t="shared" si="86"/>
        <v>0.90278999999999954</v>
      </c>
    </row>
    <row r="1822" spans="1:17" hidden="1" x14ac:dyDescent="0.3">
      <c r="A1822" t="s">
        <v>3864</v>
      </c>
      <c r="B1822">
        <v>59</v>
      </c>
      <c r="C1822">
        <v>96</v>
      </c>
      <c r="D1822">
        <v>1050600</v>
      </c>
      <c r="E1822" t="s">
        <v>1289</v>
      </c>
      <c r="F1822" t="s">
        <v>2360</v>
      </c>
      <c r="G1822" t="s">
        <v>7709</v>
      </c>
      <c r="H1822">
        <v>4662</v>
      </c>
      <c r="I1822">
        <v>136</v>
      </c>
      <c r="J1822" t="s">
        <v>19</v>
      </c>
      <c r="K1822" t="s">
        <v>20</v>
      </c>
      <c r="L1822">
        <v>250000</v>
      </c>
      <c r="M1822">
        <v>2000</v>
      </c>
      <c r="N1822">
        <v>6.6</v>
      </c>
      <c r="O1822" s="4">
        <f t="shared" si="84"/>
        <v>1.0506</v>
      </c>
      <c r="P1822" s="4">
        <f t="shared" si="85"/>
        <v>0.25</v>
      </c>
      <c r="Q1822" s="4">
        <f t="shared" si="86"/>
        <v>0.80059999999999998</v>
      </c>
    </row>
    <row r="1823" spans="1:17" x14ac:dyDescent="0.3">
      <c r="A1823" t="s">
        <v>1817</v>
      </c>
      <c r="B1823">
        <v>279</v>
      </c>
      <c r="C1823">
        <v>105</v>
      </c>
      <c r="D1823">
        <v>53846915</v>
      </c>
      <c r="E1823" t="s">
        <v>1540</v>
      </c>
      <c r="F1823" t="s">
        <v>98</v>
      </c>
      <c r="G1823" t="s">
        <v>1818</v>
      </c>
      <c r="H1823">
        <v>149337</v>
      </c>
      <c r="I1823">
        <v>221</v>
      </c>
      <c r="J1823" t="s">
        <v>19</v>
      </c>
      <c r="K1823" t="s">
        <v>20</v>
      </c>
      <c r="L1823">
        <v>50100000</v>
      </c>
      <c r="M1823">
        <v>2015</v>
      </c>
      <c r="N1823">
        <v>6.6</v>
      </c>
      <c r="O1823" s="4">
        <f t="shared" si="84"/>
        <v>53.846915000000003</v>
      </c>
      <c r="P1823" s="4">
        <f t="shared" si="85"/>
        <v>50.1</v>
      </c>
      <c r="Q1823" s="4">
        <f t="shared" si="86"/>
        <v>3.7469150000000013</v>
      </c>
    </row>
    <row r="1824" spans="1:17" hidden="1" x14ac:dyDescent="0.3">
      <c r="A1824" t="s">
        <v>6096</v>
      </c>
      <c r="B1824">
        <v>60</v>
      </c>
      <c r="C1824">
        <v>91</v>
      </c>
      <c r="D1824">
        <v>5480318</v>
      </c>
      <c r="E1824" t="s">
        <v>1289</v>
      </c>
      <c r="F1824" t="s">
        <v>1822</v>
      </c>
      <c r="G1824" t="s">
        <v>6667</v>
      </c>
      <c r="H1824">
        <v>9427</v>
      </c>
      <c r="I1824">
        <v>79</v>
      </c>
      <c r="J1824" t="s">
        <v>19</v>
      </c>
      <c r="K1824" t="s">
        <v>20</v>
      </c>
      <c r="L1824">
        <v>5000000</v>
      </c>
      <c r="M1824">
        <v>1998</v>
      </c>
      <c r="N1824">
        <v>6.6</v>
      </c>
      <c r="O1824" s="4">
        <f t="shared" si="84"/>
        <v>5.4803179999999996</v>
      </c>
      <c r="P1824" s="4">
        <f t="shared" si="85"/>
        <v>5</v>
      </c>
      <c r="Q1824" s="4">
        <f t="shared" si="86"/>
        <v>0.48031799999999958</v>
      </c>
    </row>
    <row r="1825" spans="1:17" hidden="1" x14ac:dyDescent="0.3">
      <c r="A1825" t="s">
        <v>5972</v>
      </c>
      <c r="B1825">
        <v>51</v>
      </c>
      <c r="C1825">
        <v>85</v>
      </c>
      <c r="D1825">
        <v>192467</v>
      </c>
      <c r="E1825" t="s">
        <v>753</v>
      </c>
      <c r="F1825" t="s">
        <v>4471</v>
      </c>
      <c r="G1825" t="s">
        <v>7824</v>
      </c>
      <c r="H1825">
        <v>4067</v>
      </c>
      <c r="I1825">
        <v>71</v>
      </c>
      <c r="J1825" t="s">
        <v>19</v>
      </c>
      <c r="K1825" t="s">
        <v>20</v>
      </c>
      <c r="L1825">
        <v>15000</v>
      </c>
      <c r="M1825">
        <v>2005</v>
      </c>
      <c r="N1825">
        <v>6.6</v>
      </c>
      <c r="O1825" s="4">
        <f t="shared" si="84"/>
        <v>0.192467</v>
      </c>
      <c r="P1825" s="4">
        <f t="shared" si="85"/>
        <v>1.4999999999999999E-2</v>
      </c>
      <c r="Q1825" s="4">
        <f t="shared" si="86"/>
        <v>0.17746699999999999</v>
      </c>
    </row>
    <row r="1826" spans="1:17" hidden="1" x14ac:dyDescent="0.3">
      <c r="A1826" t="s">
        <v>7129</v>
      </c>
      <c r="B1826">
        <v>43</v>
      </c>
      <c r="C1826">
        <v>90</v>
      </c>
      <c r="D1826">
        <v>85222</v>
      </c>
      <c r="E1826" t="s">
        <v>38</v>
      </c>
      <c r="F1826" t="s">
        <v>7848</v>
      </c>
      <c r="G1826" t="s">
        <v>7849</v>
      </c>
      <c r="H1826">
        <v>4285</v>
      </c>
      <c r="I1826">
        <v>84</v>
      </c>
      <c r="J1826" t="s">
        <v>19</v>
      </c>
      <c r="K1826" t="s">
        <v>20</v>
      </c>
      <c r="L1826">
        <v>1100</v>
      </c>
      <c r="M1826">
        <v>2004</v>
      </c>
      <c r="N1826">
        <v>6.6</v>
      </c>
      <c r="O1826" s="4">
        <f t="shared" si="84"/>
        <v>8.5222000000000006E-2</v>
      </c>
      <c r="P1826" s="4">
        <f t="shared" si="85"/>
        <v>1.1000000000000001E-3</v>
      </c>
      <c r="Q1826" s="4">
        <f t="shared" si="86"/>
        <v>8.4122000000000002E-2</v>
      </c>
    </row>
    <row r="1827" spans="1:17" hidden="1" x14ac:dyDescent="0.3">
      <c r="A1827" t="s">
        <v>7220</v>
      </c>
      <c r="B1827">
        <v>34</v>
      </c>
      <c r="C1827">
        <v>92</v>
      </c>
      <c r="D1827">
        <v>12667</v>
      </c>
      <c r="E1827" t="s">
        <v>129</v>
      </c>
      <c r="F1827" t="s">
        <v>202</v>
      </c>
      <c r="G1827" t="s">
        <v>7221</v>
      </c>
      <c r="H1827">
        <v>19336</v>
      </c>
      <c r="I1827">
        <v>90</v>
      </c>
      <c r="J1827" t="s">
        <v>19</v>
      </c>
      <c r="K1827" t="s">
        <v>31</v>
      </c>
      <c r="L1827">
        <v>14000</v>
      </c>
      <c r="M1827">
        <v>2005</v>
      </c>
      <c r="N1827">
        <v>6.6</v>
      </c>
      <c r="O1827" s="4">
        <f t="shared" si="84"/>
        <v>1.2666999999999999E-2</v>
      </c>
      <c r="P1827" s="4">
        <f t="shared" si="85"/>
        <v>1.4E-2</v>
      </c>
      <c r="Q1827" s="4">
        <f t="shared" si="86"/>
        <v>-1.3330000000000009E-3</v>
      </c>
    </row>
    <row r="1828" spans="1:17" hidden="1" x14ac:dyDescent="0.3">
      <c r="A1828" t="s">
        <v>7696</v>
      </c>
      <c r="B1828">
        <v>13</v>
      </c>
      <c r="C1828">
        <v>109</v>
      </c>
      <c r="D1828">
        <v>5199</v>
      </c>
      <c r="E1828" t="s">
        <v>1839</v>
      </c>
      <c r="F1828" t="s">
        <v>7697</v>
      </c>
      <c r="G1828" t="s">
        <v>7698</v>
      </c>
      <c r="H1828">
        <v>720</v>
      </c>
      <c r="I1828">
        <v>23</v>
      </c>
      <c r="J1828" t="s">
        <v>19</v>
      </c>
      <c r="K1828" t="s">
        <v>20</v>
      </c>
      <c r="L1828">
        <v>200000</v>
      </c>
      <c r="M1828">
        <v>2004</v>
      </c>
      <c r="N1828">
        <v>6.6</v>
      </c>
      <c r="O1828" s="4">
        <f t="shared" si="84"/>
        <v>5.1989999999999996E-3</v>
      </c>
      <c r="P1828" s="4">
        <f t="shared" si="85"/>
        <v>0.2</v>
      </c>
      <c r="Q1828" s="4">
        <f t="shared" si="86"/>
        <v>-0.194801</v>
      </c>
    </row>
    <row r="1829" spans="1:17" hidden="1" x14ac:dyDescent="0.3">
      <c r="A1829" t="s">
        <v>166</v>
      </c>
      <c r="B1829">
        <v>81</v>
      </c>
      <c r="C1829">
        <v>91</v>
      </c>
      <c r="D1829">
        <v>154077</v>
      </c>
      <c r="E1829" t="s">
        <v>1289</v>
      </c>
      <c r="F1829" t="s">
        <v>2092</v>
      </c>
      <c r="G1829" t="s">
        <v>7607</v>
      </c>
      <c r="H1829">
        <v>6884</v>
      </c>
      <c r="I1829">
        <v>53</v>
      </c>
      <c r="J1829" t="s">
        <v>19</v>
      </c>
      <c r="K1829" t="s">
        <v>20</v>
      </c>
      <c r="L1829">
        <v>500000</v>
      </c>
      <c r="M1829">
        <v>2005</v>
      </c>
      <c r="N1829">
        <v>6.6</v>
      </c>
      <c r="O1829" s="4">
        <f t="shared" si="84"/>
        <v>0.15407699999999999</v>
      </c>
      <c r="P1829" s="4">
        <f t="shared" si="85"/>
        <v>0.5</v>
      </c>
      <c r="Q1829" s="4">
        <f t="shared" si="86"/>
        <v>-0.34592299999999998</v>
      </c>
    </row>
    <row r="1830" spans="1:17" hidden="1" x14ac:dyDescent="0.3">
      <c r="A1830" t="s">
        <v>7566</v>
      </c>
      <c r="B1830">
        <v>18</v>
      </c>
      <c r="C1830">
        <v>90</v>
      </c>
      <c r="D1830">
        <v>13493</v>
      </c>
      <c r="E1830" t="s">
        <v>1671</v>
      </c>
      <c r="F1830" t="s">
        <v>1174</v>
      </c>
      <c r="G1830" t="s">
        <v>7567</v>
      </c>
      <c r="H1830">
        <v>531</v>
      </c>
      <c r="I1830">
        <v>19</v>
      </c>
      <c r="J1830" t="s">
        <v>19</v>
      </c>
      <c r="K1830" t="s">
        <v>20</v>
      </c>
      <c r="L1830">
        <v>600000</v>
      </c>
      <c r="M1830">
        <v>1998</v>
      </c>
      <c r="N1830">
        <v>6.6</v>
      </c>
      <c r="O1830" s="4">
        <f t="shared" si="84"/>
        <v>1.3493E-2</v>
      </c>
      <c r="P1830" s="4">
        <f t="shared" si="85"/>
        <v>0.6</v>
      </c>
      <c r="Q1830" s="4">
        <f t="shared" si="86"/>
        <v>-0.586507</v>
      </c>
    </row>
    <row r="1831" spans="1:17" hidden="1" x14ac:dyDescent="0.3">
      <c r="A1831" t="s">
        <v>1227</v>
      </c>
      <c r="B1831">
        <v>31</v>
      </c>
      <c r="C1831">
        <v>88</v>
      </c>
      <c r="D1831">
        <v>47329</v>
      </c>
      <c r="E1831" t="s">
        <v>1671</v>
      </c>
      <c r="F1831" t="s">
        <v>7541</v>
      </c>
      <c r="G1831" t="s">
        <v>7542</v>
      </c>
      <c r="H1831">
        <v>1661</v>
      </c>
      <c r="I1831">
        <v>31</v>
      </c>
      <c r="J1831" t="s">
        <v>19</v>
      </c>
      <c r="K1831" t="s">
        <v>20</v>
      </c>
      <c r="L1831">
        <v>750000</v>
      </c>
      <c r="M1831">
        <v>2002</v>
      </c>
      <c r="N1831">
        <v>6.6</v>
      </c>
      <c r="O1831" s="4">
        <f t="shared" si="84"/>
        <v>4.7329000000000003E-2</v>
      </c>
      <c r="P1831" s="4">
        <f t="shared" si="85"/>
        <v>0.75</v>
      </c>
      <c r="Q1831" s="4">
        <f t="shared" si="86"/>
        <v>-0.70267100000000005</v>
      </c>
    </row>
    <row r="1832" spans="1:17" hidden="1" x14ac:dyDescent="0.3">
      <c r="A1832" t="s">
        <v>4269</v>
      </c>
      <c r="B1832">
        <v>23</v>
      </c>
      <c r="C1832">
        <v>89</v>
      </c>
      <c r="D1832">
        <v>2223990</v>
      </c>
      <c r="E1832" t="s">
        <v>6575</v>
      </c>
      <c r="F1832" t="s">
        <v>4082</v>
      </c>
      <c r="G1832" t="s">
        <v>7008</v>
      </c>
      <c r="H1832">
        <v>761</v>
      </c>
      <c r="I1832">
        <v>14</v>
      </c>
      <c r="J1832" t="s">
        <v>19</v>
      </c>
      <c r="K1832" t="s">
        <v>20</v>
      </c>
      <c r="L1832">
        <v>3000000</v>
      </c>
      <c r="M1832">
        <v>2003</v>
      </c>
      <c r="N1832">
        <v>6.6</v>
      </c>
      <c r="O1832" s="4">
        <f t="shared" si="84"/>
        <v>2.2239900000000001</v>
      </c>
      <c r="P1832" s="4">
        <f t="shared" si="85"/>
        <v>3</v>
      </c>
      <c r="Q1832" s="4">
        <f t="shared" si="86"/>
        <v>-0.77600999999999987</v>
      </c>
    </row>
    <row r="1833" spans="1:17" hidden="1" x14ac:dyDescent="0.3">
      <c r="A1833" t="s">
        <v>5916</v>
      </c>
      <c r="B1833">
        <v>130</v>
      </c>
      <c r="C1833">
        <v>90</v>
      </c>
      <c r="D1833">
        <v>638476</v>
      </c>
      <c r="E1833" t="s">
        <v>6575</v>
      </c>
      <c r="F1833" t="s">
        <v>922</v>
      </c>
      <c r="G1833" t="s">
        <v>7255</v>
      </c>
      <c r="H1833">
        <v>13223</v>
      </c>
      <c r="I1833">
        <v>45</v>
      </c>
      <c r="J1833" t="s">
        <v>19</v>
      </c>
      <c r="K1833" t="s">
        <v>20</v>
      </c>
      <c r="L1833">
        <v>1500000</v>
      </c>
      <c r="M1833">
        <v>2011</v>
      </c>
      <c r="N1833">
        <v>6.6</v>
      </c>
      <c r="O1833" s="4">
        <f t="shared" si="84"/>
        <v>0.63847600000000004</v>
      </c>
      <c r="P1833" s="4">
        <f t="shared" si="85"/>
        <v>1.5</v>
      </c>
      <c r="Q1833" s="4">
        <f t="shared" si="86"/>
        <v>-0.86152399999999996</v>
      </c>
    </row>
    <row r="1834" spans="1:17" x14ac:dyDescent="0.3">
      <c r="A1834" t="s">
        <v>876</v>
      </c>
      <c r="B1834">
        <v>72</v>
      </c>
      <c r="C1834">
        <v>105</v>
      </c>
      <c r="D1834">
        <v>103738726</v>
      </c>
      <c r="E1834" t="s">
        <v>2598</v>
      </c>
      <c r="F1834" t="s">
        <v>2599</v>
      </c>
      <c r="G1834" t="s">
        <v>2600</v>
      </c>
      <c r="H1834">
        <v>47819</v>
      </c>
      <c r="I1834">
        <v>164</v>
      </c>
      <c r="J1834" t="s">
        <v>19</v>
      </c>
      <c r="K1834" t="s">
        <v>20</v>
      </c>
      <c r="L1834">
        <v>100000000</v>
      </c>
      <c r="M1834">
        <v>1990</v>
      </c>
      <c r="N1834">
        <v>6.1</v>
      </c>
      <c r="O1834" s="4">
        <f t="shared" si="84"/>
        <v>103.738726</v>
      </c>
      <c r="P1834" s="4">
        <f t="shared" si="85"/>
        <v>100</v>
      </c>
      <c r="Q1834" s="4">
        <f t="shared" si="86"/>
        <v>3.7387259999999998</v>
      </c>
    </row>
    <row r="1835" spans="1:17" x14ac:dyDescent="0.3">
      <c r="A1835" t="s">
        <v>472</v>
      </c>
      <c r="B1835">
        <v>739</v>
      </c>
      <c r="C1835">
        <v>120</v>
      </c>
      <c r="D1835">
        <v>153629485</v>
      </c>
      <c r="E1835" t="s">
        <v>137</v>
      </c>
      <c r="F1835" t="s">
        <v>35</v>
      </c>
      <c r="G1835" t="s">
        <v>473</v>
      </c>
      <c r="H1835">
        <v>552503</v>
      </c>
      <c r="I1835">
        <v>1588</v>
      </c>
      <c r="J1835" t="s">
        <v>19</v>
      </c>
      <c r="K1835" t="s">
        <v>220</v>
      </c>
      <c r="L1835">
        <v>150000000</v>
      </c>
      <c r="M1835">
        <v>2015</v>
      </c>
      <c r="N1835">
        <v>8.1</v>
      </c>
      <c r="O1835" s="4">
        <f t="shared" si="84"/>
        <v>153.62948499999999</v>
      </c>
      <c r="P1835" s="4">
        <f t="shared" si="85"/>
        <v>150</v>
      </c>
      <c r="Q1835" s="4">
        <f t="shared" si="86"/>
        <v>3.6294849999999883</v>
      </c>
    </row>
    <row r="1836" spans="1:17" hidden="1" x14ac:dyDescent="0.3">
      <c r="A1836" t="s">
        <v>7333</v>
      </c>
      <c r="B1836">
        <v>60</v>
      </c>
      <c r="C1836">
        <v>94</v>
      </c>
      <c r="D1836">
        <v>36830</v>
      </c>
      <c r="E1836" t="s">
        <v>7334</v>
      </c>
      <c r="F1836" t="s">
        <v>7333</v>
      </c>
      <c r="G1836" t="s">
        <v>7335</v>
      </c>
      <c r="H1836">
        <v>3291</v>
      </c>
      <c r="I1836">
        <v>63</v>
      </c>
      <c r="J1836" t="s">
        <v>19</v>
      </c>
      <c r="K1836" t="s">
        <v>31</v>
      </c>
      <c r="L1836">
        <v>1400000</v>
      </c>
      <c r="M1836">
        <v>2004</v>
      </c>
      <c r="N1836">
        <v>6.6</v>
      </c>
      <c r="O1836" s="4">
        <f t="shared" si="84"/>
        <v>3.6830000000000002E-2</v>
      </c>
      <c r="P1836" s="4">
        <f t="shared" si="85"/>
        <v>1.4</v>
      </c>
      <c r="Q1836" s="4">
        <f t="shared" si="86"/>
        <v>-1.36317</v>
      </c>
    </row>
    <row r="1837" spans="1:17" hidden="1" x14ac:dyDescent="0.3">
      <c r="A1837" t="s">
        <v>7222</v>
      </c>
      <c r="B1837">
        <v>78</v>
      </c>
      <c r="C1837">
        <v>96</v>
      </c>
      <c r="D1837">
        <v>198407</v>
      </c>
      <c r="E1837" t="s">
        <v>1671</v>
      </c>
      <c r="F1837" t="s">
        <v>5090</v>
      </c>
      <c r="G1837" t="s">
        <v>7223</v>
      </c>
      <c r="H1837">
        <v>10282</v>
      </c>
      <c r="I1837">
        <v>78</v>
      </c>
      <c r="J1837" t="s">
        <v>19</v>
      </c>
      <c r="K1837" t="s">
        <v>20</v>
      </c>
      <c r="L1837">
        <v>2000000</v>
      </c>
      <c r="M1837">
        <v>2006</v>
      </c>
      <c r="N1837">
        <v>6.6</v>
      </c>
      <c r="O1837" s="4">
        <f t="shared" si="84"/>
        <v>0.198407</v>
      </c>
      <c r="P1837" s="4">
        <f t="shared" si="85"/>
        <v>2</v>
      </c>
      <c r="Q1837" s="4">
        <f t="shared" si="86"/>
        <v>-1.801593</v>
      </c>
    </row>
    <row r="1838" spans="1:17" hidden="1" x14ac:dyDescent="0.3">
      <c r="A1838" t="s">
        <v>2355</v>
      </c>
      <c r="B1838">
        <v>129</v>
      </c>
      <c r="C1838">
        <v>103</v>
      </c>
      <c r="D1838">
        <v>3093491</v>
      </c>
      <c r="E1838" t="s">
        <v>817</v>
      </c>
      <c r="F1838" t="s">
        <v>6021</v>
      </c>
      <c r="G1838" t="s">
        <v>6022</v>
      </c>
      <c r="H1838">
        <v>8307</v>
      </c>
      <c r="I1838">
        <v>37</v>
      </c>
      <c r="J1838" t="s">
        <v>19</v>
      </c>
      <c r="K1838" t="s">
        <v>20</v>
      </c>
      <c r="L1838">
        <v>5000000</v>
      </c>
      <c r="M1838">
        <v>2014</v>
      </c>
      <c r="N1838">
        <v>6.6</v>
      </c>
      <c r="O1838" s="4">
        <f t="shared" si="84"/>
        <v>3.0934910000000002</v>
      </c>
      <c r="P1838" s="4">
        <f t="shared" si="85"/>
        <v>5</v>
      </c>
      <c r="Q1838" s="4">
        <f t="shared" si="86"/>
        <v>-1.9065089999999998</v>
      </c>
    </row>
    <row r="1839" spans="1:17" hidden="1" x14ac:dyDescent="0.3">
      <c r="A1839" t="s">
        <v>7101</v>
      </c>
      <c r="B1839">
        <v>3</v>
      </c>
      <c r="C1839">
        <v>100</v>
      </c>
      <c r="D1839">
        <v>118666</v>
      </c>
      <c r="E1839" t="s">
        <v>1671</v>
      </c>
      <c r="F1839" t="s">
        <v>1176</v>
      </c>
      <c r="G1839" t="s">
        <v>7102</v>
      </c>
      <c r="H1839">
        <v>91</v>
      </c>
      <c r="I1839">
        <v>3</v>
      </c>
      <c r="J1839" t="s">
        <v>19</v>
      </c>
      <c r="K1839" t="s">
        <v>20</v>
      </c>
      <c r="L1839">
        <v>2500000</v>
      </c>
      <c r="M1839">
        <v>2006</v>
      </c>
      <c r="N1839">
        <v>6.6</v>
      </c>
      <c r="O1839" s="4">
        <f t="shared" si="84"/>
        <v>0.11866599999999999</v>
      </c>
      <c r="P1839" s="4">
        <f t="shared" si="85"/>
        <v>2.5</v>
      </c>
      <c r="Q1839" s="4">
        <f t="shared" si="86"/>
        <v>-2.3813339999999998</v>
      </c>
    </row>
    <row r="1840" spans="1:17" hidden="1" x14ac:dyDescent="0.3">
      <c r="A1840" t="s">
        <v>3947</v>
      </c>
      <c r="B1840">
        <v>45</v>
      </c>
      <c r="C1840">
        <v>103</v>
      </c>
      <c r="D1840">
        <v>17518220</v>
      </c>
      <c r="E1840" t="s">
        <v>753</v>
      </c>
      <c r="F1840" t="s">
        <v>55</v>
      </c>
      <c r="G1840" t="s">
        <v>4618</v>
      </c>
      <c r="H1840">
        <v>9105</v>
      </c>
      <c r="I1840">
        <v>76</v>
      </c>
      <c r="J1840" t="s">
        <v>19</v>
      </c>
      <c r="K1840" t="s">
        <v>20</v>
      </c>
      <c r="L1840">
        <v>20000000</v>
      </c>
      <c r="M1840">
        <v>1995</v>
      </c>
      <c r="N1840">
        <v>6.6</v>
      </c>
      <c r="O1840" s="4">
        <f t="shared" si="84"/>
        <v>17.518219999999999</v>
      </c>
      <c r="P1840" s="4">
        <f t="shared" si="85"/>
        <v>20</v>
      </c>
      <c r="Q1840" s="4">
        <f t="shared" si="86"/>
        <v>-2.4817800000000005</v>
      </c>
    </row>
    <row r="1841" spans="1:17" hidden="1" x14ac:dyDescent="0.3">
      <c r="A1841" t="s">
        <v>6821</v>
      </c>
      <c r="B1841">
        <v>114</v>
      </c>
      <c r="C1841">
        <v>96</v>
      </c>
      <c r="D1841">
        <v>1325073</v>
      </c>
      <c r="E1841" t="s">
        <v>1289</v>
      </c>
      <c r="F1841" t="s">
        <v>488</v>
      </c>
      <c r="G1841" t="s">
        <v>6822</v>
      </c>
      <c r="H1841">
        <v>18762</v>
      </c>
      <c r="I1841">
        <v>91</v>
      </c>
      <c r="J1841" t="s">
        <v>19</v>
      </c>
      <c r="K1841" t="s">
        <v>20</v>
      </c>
      <c r="L1841">
        <v>4000000</v>
      </c>
      <c r="M1841">
        <v>2005</v>
      </c>
      <c r="N1841">
        <v>6.6</v>
      </c>
      <c r="O1841" s="4">
        <f t="shared" si="84"/>
        <v>1.3250729999999999</v>
      </c>
      <c r="P1841" s="4">
        <f t="shared" si="85"/>
        <v>4</v>
      </c>
      <c r="Q1841" s="4">
        <f t="shared" si="86"/>
        <v>-2.6749270000000003</v>
      </c>
    </row>
    <row r="1842" spans="1:17" hidden="1" x14ac:dyDescent="0.3">
      <c r="A1842" t="s">
        <v>6835</v>
      </c>
      <c r="B1842">
        <v>43</v>
      </c>
      <c r="C1842">
        <v>99</v>
      </c>
      <c r="D1842">
        <v>302204</v>
      </c>
      <c r="E1842" t="s">
        <v>2047</v>
      </c>
      <c r="F1842" t="s">
        <v>6514</v>
      </c>
      <c r="G1842" t="s">
        <v>6836</v>
      </c>
      <c r="H1842">
        <v>6705</v>
      </c>
      <c r="I1842">
        <v>53</v>
      </c>
      <c r="J1842" t="s">
        <v>19</v>
      </c>
      <c r="K1842" t="s">
        <v>31</v>
      </c>
      <c r="L1842">
        <v>3000000</v>
      </c>
      <c r="M1842">
        <v>1997</v>
      </c>
      <c r="N1842">
        <v>6.6</v>
      </c>
      <c r="O1842" s="4">
        <f t="shared" si="84"/>
        <v>0.30220399999999997</v>
      </c>
      <c r="P1842" s="4">
        <f t="shared" si="85"/>
        <v>3</v>
      </c>
      <c r="Q1842" s="4">
        <f t="shared" si="86"/>
        <v>-2.6977959999999999</v>
      </c>
    </row>
    <row r="1843" spans="1:17" x14ac:dyDescent="0.3">
      <c r="A1843" t="s">
        <v>1721</v>
      </c>
      <c r="B1843">
        <v>44</v>
      </c>
      <c r="C1843">
        <v>139</v>
      </c>
      <c r="D1843">
        <v>31600000</v>
      </c>
      <c r="E1843" t="s">
        <v>3870</v>
      </c>
      <c r="F1843" t="s">
        <v>138</v>
      </c>
      <c r="G1843" t="s">
        <v>3871</v>
      </c>
      <c r="H1843">
        <v>34427</v>
      </c>
      <c r="I1843">
        <v>126</v>
      </c>
      <c r="J1843" t="s">
        <v>19</v>
      </c>
      <c r="K1843" t="s">
        <v>20</v>
      </c>
      <c r="L1843">
        <v>28000000</v>
      </c>
      <c r="M1843">
        <v>1995</v>
      </c>
      <c r="N1843">
        <v>6.9</v>
      </c>
      <c r="O1843" s="4">
        <f t="shared" si="84"/>
        <v>31.6</v>
      </c>
      <c r="P1843" s="4">
        <f t="shared" si="85"/>
        <v>28</v>
      </c>
      <c r="Q1843" s="4">
        <f t="shared" si="86"/>
        <v>3.6000000000000014</v>
      </c>
    </row>
    <row r="1844" spans="1:17" x14ac:dyDescent="0.3">
      <c r="A1844" t="s">
        <v>1594</v>
      </c>
      <c r="B1844">
        <v>132</v>
      </c>
      <c r="C1844">
        <v>178</v>
      </c>
      <c r="D1844">
        <v>75600000</v>
      </c>
      <c r="E1844" t="s">
        <v>1595</v>
      </c>
      <c r="F1844" t="s">
        <v>1596</v>
      </c>
      <c r="G1844" t="s">
        <v>1597</v>
      </c>
      <c r="H1844">
        <v>736638</v>
      </c>
      <c r="I1844">
        <v>1065</v>
      </c>
      <c r="J1844" t="s">
        <v>19</v>
      </c>
      <c r="K1844" t="s">
        <v>20</v>
      </c>
      <c r="L1844">
        <v>72000000</v>
      </c>
      <c r="M1844">
        <v>1995</v>
      </c>
      <c r="N1844">
        <v>8.4</v>
      </c>
      <c r="O1844" s="4">
        <f t="shared" si="84"/>
        <v>75.599999999999994</v>
      </c>
      <c r="P1844" s="4">
        <f t="shared" si="85"/>
        <v>72</v>
      </c>
      <c r="Q1844" s="4">
        <f t="shared" si="86"/>
        <v>3.5999999999999943</v>
      </c>
    </row>
    <row r="1845" spans="1:17" x14ac:dyDescent="0.3">
      <c r="A1845" t="s">
        <v>5514</v>
      </c>
      <c r="B1845">
        <v>63</v>
      </c>
      <c r="C1845">
        <v>121</v>
      </c>
      <c r="D1845">
        <v>16574731</v>
      </c>
      <c r="E1845" t="s">
        <v>2836</v>
      </c>
      <c r="F1845" t="s">
        <v>285</v>
      </c>
      <c r="G1845" t="s">
        <v>5515</v>
      </c>
      <c r="H1845">
        <v>27675</v>
      </c>
      <c r="I1845">
        <v>181</v>
      </c>
      <c r="J1845" t="s">
        <v>19</v>
      </c>
      <c r="K1845" t="s">
        <v>20</v>
      </c>
      <c r="L1845">
        <v>13000000</v>
      </c>
      <c r="M1845">
        <v>1998</v>
      </c>
      <c r="N1845">
        <v>5.8</v>
      </c>
      <c r="O1845" s="4">
        <f t="shared" si="84"/>
        <v>16.574731</v>
      </c>
      <c r="P1845" s="4">
        <f t="shared" si="85"/>
        <v>13</v>
      </c>
      <c r="Q1845" s="4">
        <f t="shared" si="86"/>
        <v>3.5747309999999999</v>
      </c>
    </row>
    <row r="1846" spans="1:17" hidden="1" x14ac:dyDescent="0.3">
      <c r="A1846" t="s">
        <v>6548</v>
      </c>
      <c r="B1846">
        <v>91</v>
      </c>
      <c r="C1846">
        <v>104</v>
      </c>
      <c r="D1846">
        <v>1056102</v>
      </c>
      <c r="E1846" t="s">
        <v>1110</v>
      </c>
      <c r="F1846" t="s">
        <v>1582</v>
      </c>
      <c r="G1846" t="s">
        <v>6549</v>
      </c>
      <c r="H1846">
        <v>18792</v>
      </c>
      <c r="I1846">
        <v>153</v>
      </c>
      <c r="J1846" t="s">
        <v>19</v>
      </c>
      <c r="K1846" t="s">
        <v>20</v>
      </c>
      <c r="L1846">
        <v>5000000</v>
      </c>
      <c r="M1846">
        <v>2003</v>
      </c>
      <c r="N1846">
        <v>6.6</v>
      </c>
      <c r="O1846" s="4">
        <f t="shared" si="84"/>
        <v>1.0561020000000001</v>
      </c>
      <c r="P1846" s="4">
        <f t="shared" si="85"/>
        <v>5</v>
      </c>
      <c r="Q1846" s="4">
        <f t="shared" si="86"/>
        <v>-3.9438979999999999</v>
      </c>
    </row>
    <row r="1847" spans="1:17" x14ac:dyDescent="0.3">
      <c r="A1847" t="s">
        <v>6942</v>
      </c>
      <c r="B1847">
        <v>155</v>
      </c>
      <c r="C1847">
        <v>101</v>
      </c>
      <c r="D1847">
        <v>6517198</v>
      </c>
      <c r="E1847" t="s">
        <v>1007</v>
      </c>
      <c r="F1847" t="s">
        <v>5525</v>
      </c>
      <c r="G1847" t="s">
        <v>6943</v>
      </c>
      <c r="H1847">
        <v>30474</v>
      </c>
      <c r="I1847">
        <v>172</v>
      </c>
      <c r="J1847" t="s">
        <v>1391</v>
      </c>
      <c r="K1847" t="s">
        <v>6944</v>
      </c>
      <c r="L1847">
        <v>3000000</v>
      </c>
      <c r="M1847">
        <v>2004</v>
      </c>
      <c r="N1847">
        <v>7.5</v>
      </c>
      <c r="O1847" s="4">
        <f t="shared" si="84"/>
        <v>6.5171979999999996</v>
      </c>
      <c r="P1847" s="4">
        <f t="shared" si="85"/>
        <v>3</v>
      </c>
      <c r="Q1847" s="4">
        <f t="shared" si="86"/>
        <v>3.5171979999999996</v>
      </c>
    </row>
    <row r="1848" spans="1:17" hidden="1" x14ac:dyDescent="0.3">
      <c r="A1848" t="s">
        <v>6407</v>
      </c>
      <c r="B1848">
        <v>4</v>
      </c>
      <c r="C1848">
        <v>100</v>
      </c>
      <c r="D1848">
        <v>2024854</v>
      </c>
      <c r="E1848" t="s">
        <v>923</v>
      </c>
      <c r="F1848" t="s">
        <v>6408</v>
      </c>
      <c r="G1848" t="s">
        <v>6409</v>
      </c>
      <c r="H1848">
        <v>564</v>
      </c>
      <c r="I1848">
        <v>21</v>
      </c>
      <c r="J1848" t="s">
        <v>19</v>
      </c>
      <c r="K1848" t="s">
        <v>20</v>
      </c>
      <c r="L1848">
        <v>6500000</v>
      </c>
      <c r="M1848">
        <v>2005</v>
      </c>
      <c r="N1848">
        <v>6.6</v>
      </c>
      <c r="O1848" s="4">
        <f t="shared" si="84"/>
        <v>2.0248539999999999</v>
      </c>
      <c r="P1848" s="4">
        <f t="shared" si="85"/>
        <v>6.5</v>
      </c>
      <c r="Q1848" s="4">
        <f t="shared" si="86"/>
        <v>-4.4751460000000005</v>
      </c>
    </row>
    <row r="1849" spans="1:17" x14ac:dyDescent="0.3">
      <c r="A1849" t="s">
        <v>2019</v>
      </c>
      <c r="B1849">
        <v>111</v>
      </c>
      <c r="C1849">
        <v>115</v>
      </c>
      <c r="D1849">
        <v>48472213</v>
      </c>
      <c r="E1849" t="s">
        <v>916</v>
      </c>
      <c r="F1849" t="s">
        <v>2020</v>
      </c>
      <c r="G1849" t="s">
        <v>2021</v>
      </c>
      <c r="H1849">
        <v>51252</v>
      </c>
      <c r="I1849">
        <v>156</v>
      </c>
      <c r="J1849" t="s">
        <v>19</v>
      </c>
      <c r="K1849" t="s">
        <v>20</v>
      </c>
      <c r="L1849">
        <v>45000000</v>
      </c>
      <c r="M1849">
        <v>2005</v>
      </c>
      <c r="N1849">
        <v>5</v>
      </c>
      <c r="O1849" s="4">
        <f t="shared" si="84"/>
        <v>48.472213000000004</v>
      </c>
      <c r="P1849" s="4">
        <f t="shared" si="85"/>
        <v>45</v>
      </c>
      <c r="Q1849" s="4">
        <f t="shared" si="86"/>
        <v>3.4722130000000035</v>
      </c>
    </row>
    <row r="1850" spans="1:17" x14ac:dyDescent="0.3">
      <c r="A1850" t="s">
        <v>3443</v>
      </c>
      <c r="B1850">
        <v>117</v>
      </c>
      <c r="C1850">
        <v>128</v>
      </c>
      <c r="D1850">
        <v>37432299</v>
      </c>
      <c r="E1850" t="s">
        <v>129</v>
      </c>
      <c r="F1850" t="s">
        <v>3444</v>
      </c>
      <c r="G1850" t="s">
        <v>3445</v>
      </c>
      <c r="H1850">
        <v>50041</v>
      </c>
      <c r="I1850">
        <v>116</v>
      </c>
      <c r="J1850" t="s">
        <v>19</v>
      </c>
      <c r="K1850" t="s">
        <v>20</v>
      </c>
      <c r="L1850">
        <v>34000000</v>
      </c>
      <c r="M1850">
        <v>2015</v>
      </c>
      <c r="N1850">
        <v>7.1</v>
      </c>
      <c r="O1850" s="4">
        <f t="shared" si="84"/>
        <v>37.432299</v>
      </c>
      <c r="P1850" s="4">
        <f t="shared" si="85"/>
        <v>34</v>
      </c>
      <c r="Q1850" s="4">
        <f t="shared" si="86"/>
        <v>3.4322990000000004</v>
      </c>
    </row>
    <row r="1851" spans="1:17" hidden="1" x14ac:dyDescent="0.3">
      <c r="A1851" t="s">
        <v>5564</v>
      </c>
      <c r="B1851">
        <v>97</v>
      </c>
      <c r="C1851">
        <v>105</v>
      </c>
      <c r="D1851">
        <v>2062066</v>
      </c>
      <c r="E1851" t="s">
        <v>901</v>
      </c>
      <c r="F1851" t="s">
        <v>538</v>
      </c>
      <c r="G1851" t="s">
        <v>6343</v>
      </c>
      <c r="H1851">
        <v>11387</v>
      </c>
      <c r="I1851">
        <v>147</v>
      </c>
      <c r="J1851" t="s">
        <v>19</v>
      </c>
      <c r="K1851" t="s">
        <v>20</v>
      </c>
      <c r="L1851">
        <v>7000000</v>
      </c>
      <c r="M1851">
        <v>2002</v>
      </c>
      <c r="N1851">
        <v>6.6</v>
      </c>
      <c r="O1851" s="4">
        <f t="shared" si="84"/>
        <v>2.0620660000000002</v>
      </c>
      <c r="P1851" s="4">
        <f t="shared" si="85"/>
        <v>7</v>
      </c>
      <c r="Q1851" s="4">
        <f t="shared" si="86"/>
        <v>-4.9379340000000003</v>
      </c>
    </row>
    <row r="1852" spans="1:17" hidden="1" x14ac:dyDescent="0.3">
      <c r="A1852" t="s">
        <v>5827</v>
      </c>
      <c r="B1852">
        <v>43</v>
      </c>
      <c r="C1852">
        <v>145</v>
      </c>
      <c r="D1852">
        <v>5669081</v>
      </c>
      <c r="E1852" t="s">
        <v>1022</v>
      </c>
      <c r="F1852" t="s">
        <v>5828</v>
      </c>
      <c r="G1852" t="s">
        <v>5829</v>
      </c>
      <c r="H1852">
        <v>3665</v>
      </c>
      <c r="I1852">
        <v>57</v>
      </c>
      <c r="J1852" t="s">
        <v>1391</v>
      </c>
      <c r="K1852" t="s">
        <v>1447</v>
      </c>
      <c r="L1852">
        <v>10818775</v>
      </c>
      <c r="M1852">
        <v>2012</v>
      </c>
      <c r="N1852">
        <v>6.6</v>
      </c>
      <c r="O1852" s="4">
        <f t="shared" si="84"/>
        <v>5.6690810000000003</v>
      </c>
      <c r="P1852" s="4">
        <f t="shared" si="85"/>
        <v>10.818775</v>
      </c>
      <c r="Q1852" s="4">
        <f t="shared" si="86"/>
        <v>-5.1496940000000002</v>
      </c>
    </row>
    <row r="1853" spans="1:17" x14ac:dyDescent="0.3">
      <c r="A1853" t="s">
        <v>253</v>
      </c>
      <c r="B1853">
        <v>49</v>
      </c>
      <c r="C1853">
        <v>104</v>
      </c>
      <c r="D1853">
        <v>58422650</v>
      </c>
      <c r="E1853" t="s">
        <v>492</v>
      </c>
      <c r="F1853" t="s">
        <v>540</v>
      </c>
      <c r="G1853" t="s">
        <v>2212</v>
      </c>
      <c r="H1853">
        <v>78974</v>
      </c>
      <c r="I1853">
        <v>173</v>
      </c>
      <c r="J1853" t="s">
        <v>19</v>
      </c>
      <c r="K1853" t="s">
        <v>20</v>
      </c>
      <c r="L1853">
        <v>55000000</v>
      </c>
      <c r="M1853">
        <v>1992</v>
      </c>
      <c r="N1853">
        <v>6.4</v>
      </c>
      <c r="O1853" s="4">
        <f t="shared" si="84"/>
        <v>58.422649999999997</v>
      </c>
      <c r="P1853" s="4">
        <f t="shared" si="85"/>
        <v>55</v>
      </c>
      <c r="Q1853" s="4">
        <f t="shared" si="86"/>
        <v>3.4226499999999973</v>
      </c>
    </row>
    <row r="1854" spans="1:17" hidden="1" x14ac:dyDescent="0.3">
      <c r="A1854" t="s">
        <v>1556</v>
      </c>
      <c r="B1854">
        <v>71</v>
      </c>
      <c r="C1854">
        <v>118</v>
      </c>
      <c r="D1854">
        <v>9059588</v>
      </c>
      <c r="E1854" t="s">
        <v>2472</v>
      </c>
      <c r="F1854" t="s">
        <v>5290</v>
      </c>
      <c r="G1854" t="s">
        <v>5291</v>
      </c>
      <c r="H1854">
        <v>17261</v>
      </c>
      <c r="I1854">
        <v>125</v>
      </c>
      <c r="J1854" t="s">
        <v>19</v>
      </c>
      <c r="K1854" t="s">
        <v>20</v>
      </c>
      <c r="L1854">
        <v>15000000</v>
      </c>
      <c r="M1854">
        <v>2002</v>
      </c>
      <c r="N1854">
        <v>6.6</v>
      </c>
      <c r="O1854" s="4">
        <f t="shared" si="84"/>
        <v>9.0595879999999998</v>
      </c>
      <c r="P1854" s="4">
        <f t="shared" si="85"/>
        <v>15</v>
      </c>
      <c r="Q1854" s="4">
        <f t="shared" si="86"/>
        <v>-5.9404120000000002</v>
      </c>
    </row>
    <row r="1855" spans="1:17" hidden="1" x14ac:dyDescent="0.3">
      <c r="A1855" t="s">
        <v>1258</v>
      </c>
      <c r="B1855">
        <v>34</v>
      </c>
      <c r="C1855">
        <v>94</v>
      </c>
      <c r="D1855">
        <v>13801755</v>
      </c>
      <c r="E1855" t="s">
        <v>246</v>
      </c>
      <c r="F1855" t="s">
        <v>314</v>
      </c>
      <c r="G1855" t="s">
        <v>4643</v>
      </c>
      <c r="H1855">
        <v>23928</v>
      </c>
      <c r="I1855">
        <v>100</v>
      </c>
      <c r="J1855" t="s">
        <v>19</v>
      </c>
      <c r="K1855" t="s">
        <v>20</v>
      </c>
      <c r="L1855">
        <v>20000000</v>
      </c>
      <c r="M1855">
        <v>1997</v>
      </c>
      <c r="N1855">
        <v>6.6</v>
      </c>
      <c r="O1855" s="4">
        <f t="shared" si="84"/>
        <v>13.801755</v>
      </c>
      <c r="P1855" s="4">
        <f t="shared" si="85"/>
        <v>20</v>
      </c>
      <c r="Q1855" s="4">
        <f t="shared" si="86"/>
        <v>-6.198245</v>
      </c>
    </row>
    <row r="1856" spans="1:17" hidden="1" x14ac:dyDescent="0.3">
      <c r="A1856" t="s">
        <v>2331</v>
      </c>
      <c r="B1856">
        <v>49</v>
      </c>
      <c r="C1856">
        <v>104</v>
      </c>
      <c r="D1856">
        <v>1789892</v>
      </c>
      <c r="E1856" t="s">
        <v>557</v>
      </c>
      <c r="F1856" t="s">
        <v>445</v>
      </c>
      <c r="G1856" t="s">
        <v>6207</v>
      </c>
      <c r="H1856">
        <v>9494</v>
      </c>
      <c r="I1856">
        <v>109</v>
      </c>
      <c r="J1856" t="s">
        <v>19</v>
      </c>
      <c r="K1856" t="s">
        <v>432</v>
      </c>
      <c r="L1856">
        <v>8000000</v>
      </c>
      <c r="M1856">
        <v>1998</v>
      </c>
      <c r="N1856">
        <v>6.6</v>
      </c>
      <c r="O1856" s="4">
        <f t="shared" si="84"/>
        <v>1.789892</v>
      </c>
      <c r="P1856" s="4">
        <f t="shared" si="85"/>
        <v>8</v>
      </c>
      <c r="Q1856" s="4">
        <f t="shared" si="86"/>
        <v>-6.210108</v>
      </c>
    </row>
    <row r="1857" spans="1:17" x14ac:dyDescent="0.3">
      <c r="A1857" t="s">
        <v>4598</v>
      </c>
      <c r="B1857">
        <v>98</v>
      </c>
      <c r="C1857">
        <v>104</v>
      </c>
      <c r="D1857">
        <v>23393765</v>
      </c>
      <c r="E1857" t="s">
        <v>129</v>
      </c>
      <c r="F1857" t="s">
        <v>2431</v>
      </c>
      <c r="G1857" t="s">
        <v>4599</v>
      </c>
      <c r="H1857">
        <v>31323</v>
      </c>
      <c r="I1857">
        <v>76</v>
      </c>
      <c r="J1857" t="s">
        <v>19</v>
      </c>
      <c r="K1857" t="s">
        <v>20</v>
      </c>
      <c r="L1857">
        <v>20000000</v>
      </c>
      <c r="M1857">
        <v>2014</v>
      </c>
      <c r="N1857">
        <v>6.3</v>
      </c>
      <c r="O1857" s="4">
        <f t="shared" si="84"/>
        <v>23.393764999999998</v>
      </c>
      <c r="P1857" s="4">
        <f t="shared" si="85"/>
        <v>20</v>
      </c>
      <c r="Q1857" s="4">
        <f t="shared" si="86"/>
        <v>3.3937649999999984</v>
      </c>
    </row>
    <row r="1858" spans="1:17" x14ac:dyDescent="0.3">
      <c r="A1858" t="s">
        <v>617</v>
      </c>
      <c r="B1858">
        <v>157</v>
      </c>
      <c r="C1858">
        <v>115</v>
      </c>
      <c r="D1858">
        <v>5383834</v>
      </c>
      <c r="E1858" t="s">
        <v>1962</v>
      </c>
      <c r="F1858" t="s">
        <v>6843</v>
      </c>
      <c r="G1858" t="s">
        <v>7168</v>
      </c>
      <c r="H1858">
        <v>173551</v>
      </c>
      <c r="I1858">
        <v>361</v>
      </c>
      <c r="J1858" t="s">
        <v>1391</v>
      </c>
      <c r="K1858" t="s">
        <v>1447</v>
      </c>
      <c r="L1858">
        <v>2000000</v>
      </c>
      <c r="M1858">
        <v>2000</v>
      </c>
      <c r="N1858">
        <v>8.1</v>
      </c>
      <c r="O1858" s="4">
        <f t="shared" ref="O1858:O1921" si="87">D1858/1000000</f>
        <v>5.3838340000000002</v>
      </c>
      <c r="P1858" s="4">
        <f t="shared" ref="P1858:P1921" si="88">L1858/1000000</f>
        <v>2</v>
      </c>
      <c r="Q1858" s="4">
        <f t="shared" ref="Q1858:Q1921" si="89">O1858-P1858</f>
        <v>3.3838340000000002</v>
      </c>
    </row>
    <row r="1859" spans="1:17" hidden="1" x14ac:dyDescent="0.3">
      <c r="A1859" t="s">
        <v>3026</v>
      </c>
      <c r="B1859">
        <v>119</v>
      </c>
      <c r="C1859">
        <v>125</v>
      </c>
      <c r="D1859">
        <v>13337299</v>
      </c>
      <c r="E1859" t="s">
        <v>2954</v>
      </c>
      <c r="F1859" t="s">
        <v>1758</v>
      </c>
      <c r="G1859" t="s">
        <v>5276</v>
      </c>
      <c r="H1859">
        <v>9649</v>
      </c>
      <c r="I1859">
        <v>226</v>
      </c>
      <c r="J1859" t="s">
        <v>19</v>
      </c>
      <c r="K1859" t="s">
        <v>20</v>
      </c>
      <c r="L1859">
        <v>20000000</v>
      </c>
      <c r="M1859">
        <v>2004</v>
      </c>
      <c r="N1859">
        <v>6.6</v>
      </c>
      <c r="O1859" s="4">
        <f t="shared" si="87"/>
        <v>13.337299</v>
      </c>
      <c r="P1859" s="4">
        <f t="shared" si="88"/>
        <v>20</v>
      </c>
      <c r="Q1859" s="4">
        <f t="shared" si="89"/>
        <v>-6.6627010000000002</v>
      </c>
    </row>
    <row r="1860" spans="1:17" x14ac:dyDescent="0.3">
      <c r="A1860" t="s">
        <v>2714</v>
      </c>
      <c r="B1860">
        <v>274</v>
      </c>
      <c r="C1860">
        <v>148</v>
      </c>
      <c r="D1860">
        <v>18352454</v>
      </c>
      <c r="E1860" t="s">
        <v>4607</v>
      </c>
      <c r="F1860" t="s">
        <v>319</v>
      </c>
      <c r="G1860" t="s">
        <v>4608</v>
      </c>
      <c r="H1860">
        <v>426359</v>
      </c>
      <c r="I1860">
        <v>760</v>
      </c>
      <c r="J1860" t="s">
        <v>19</v>
      </c>
      <c r="K1860" t="s">
        <v>20</v>
      </c>
      <c r="L1860">
        <v>15000000</v>
      </c>
      <c r="M1860">
        <v>2007</v>
      </c>
      <c r="N1860">
        <v>8.1999999999999993</v>
      </c>
      <c r="O1860" s="4">
        <f t="shared" si="87"/>
        <v>18.352454000000002</v>
      </c>
      <c r="P1860" s="4">
        <f t="shared" si="88"/>
        <v>15</v>
      </c>
      <c r="Q1860" s="4">
        <f t="shared" si="89"/>
        <v>3.3524540000000016</v>
      </c>
    </row>
    <row r="1861" spans="1:17" x14ac:dyDescent="0.3">
      <c r="A1861" t="s">
        <v>1602</v>
      </c>
      <c r="B1861">
        <v>199</v>
      </c>
      <c r="C1861">
        <v>142</v>
      </c>
      <c r="D1861">
        <v>28341469</v>
      </c>
      <c r="E1861" t="s">
        <v>1007</v>
      </c>
      <c r="F1861" t="s">
        <v>270</v>
      </c>
      <c r="G1861" t="s">
        <v>4128</v>
      </c>
      <c r="H1861">
        <v>1689764</v>
      </c>
      <c r="I1861">
        <v>4144</v>
      </c>
      <c r="J1861" t="s">
        <v>19</v>
      </c>
      <c r="K1861" t="s">
        <v>20</v>
      </c>
      <c r="L1861" s="3">
        <v>25000000</v>
      </c>
      <c r="M1861">
        <v>1994</v>
      </c>
      <c r="N1861">
        <v>9.3000000000000007</v>
      </c>
      <c r="O1861" s="4">
        <f t="shared" si="87"/>
        <v>28.341469</v>
      </c>
      <c r="P1861" s="4">
        <f t="shared" si="88"/>
        <v>25</v>
      </c>
      <c r="Q1861" s="4">
        <f t="shared" si="89"/>
        <v>3.341469</v>
      </c>
    </row>
    <row r="1862" spans="1:17" x14ac:dyDescent="0.3">
      <c r="A1862" t="s">
        <v>249</v>
      </c>
      <c r="B1862">
        <v>192</v>
      </c>
      <c r="C1862">
        <v>142</v>
      </c>
      <c r="D1862">
        <v>113330342</v>
      </c>
      <c r="E1862" t="s">
        <v>562</v>
      </c>
      <c r="F1862" t="s">
        <v>267</v>
      </c>
      <c r="G1862" t="s">
        <v>806</v>
      </c>
      <c r="H1862">
        <v>207613</v>
      </c>
      <c r="I1862">
        <v>1144</v>
      </c>
      <c r="J1862" t="s">
        <v>19</v>
      </c>
      <c r="K1862" t="s">
        <v>20</v>
      </c>
      <c r="L1862">
        <v>110000000</v>
      </c>
      <c r="M1862">
        <v>2000</v>
      </c>
      <c r="N1862">
        <v>7.1</v>
      </c>
      <c r="O1862" s="4">
        <f t="shared" si="87"/>
        <v>113.330342</v>
      </c>
      <c r="P1862" s="4">
        <f t="shared" si="88"/>
        <v>110</v>
      </c>
      <c r="Q1862" s="4">
        <f t="shared" si="89"/>
        <v>3.3303420000000017</v>
      </c>
    </row>
    <row r="1863" spans="1:17" hidden="1" x14ac:dyDescent="0.3">
      <c r="A1863" t="s">
        <v>5979</v>
      </c>
      <c r="B1863">
        <v>30</v>
      </c>
      <c r="C1863">
        <v>100</v>
      </c>
      <c r="D1863">
        <v>3275585</v>
      </c>
      <c r="E1863" t="s">
        <v>268</v>
      </c>
      <c r="F1863" t="s">
        <v>258</v>
      </c>
      <c r="G1863" t="s">
        <v>5980</v>
      </c>
      <c r="H1863">
        <v>10735</v>
      </c>
      <c r="I1863">
        <v>88</v>
      </c>
      <c r="J1863" t="s">
        <v>19</v>
      </c>
      <c r="K1863" t="s">
        <v>31</v>
      </c>
      <c r="L1863">
        <v>11500000</v>
      </c>
      <c r="M1863">
        <v>1993</v>
      </c>
      <c r="N1863">
        <v>6.6</v>
      </c>
      <c r="O1863" s="4">
        <f t="shared" si="87"/>
        <v>3.275585</v>
      </c>
      <c r="P1863" s="4">
        <f t="shared" si="88"/>
        <v>11.5</v>
      </c>
      <c r="Q1863" s="4">
        <f t="shared" si="89"/>
        <v>-8.2244150000000005</v>
      </c>
    </row>
    <row r="1864" spans="1:17" x14ac:dyDescent="0.3">
      <c r="A1864" t="s">
        <v>3780</v>
      </c>
      <c r="B1864">
        <v>122</v>
      </c>
      <c r="C1864">
        <v>99</v>
      </c>
      <c r="D1864">
        <v>3500000</v>
      </c>
      <c r="E1864" t="s">
        <v>4254</v>
      </c>
      <c r="F1864" t="s">
        <v>1796</v>
      </c>
      <c r="G1864" t="s">
        <v>7738</v>
      </c>
      <c r="H1864">
        <v>147566</v>
      </c>
      <c r="I1864">
        <v>235</v>
      </c>
      <c r="J1864" t="s">
        <v>4169</v>
      </c>
      <c r="K1864" t="s">
        <v>3185</v>
      </c>
      <c r="L1864">
        <v>200000</v>
      </c>
      <c r="M1864">
        <v>1964</v>
      </c>
      <c r="N1864">
        <v>8</v>
      </c>
      <c r="O1864" s="4">
        <f t="shared" si="87"/>
        <v>3.5</v>
      </c>
      <c r="P1864" s="4">
        <f t="shared" si="88"/>
        <v>0.2</v>
      </c>
      <c r="Q1864" s="4">
        <f t="shared" si="89"/>
        <v>3.3</v>
      </c>
    </row>
    <row r="1865" spans="1:17" hidden="1" x14ac:dyDescent="0.3">
      <c r="A1865" t="s">
        <v>561</v>
      </c>
      <c r="B1865">
        <v>47</v>
      </c>
      <c r="C1865">
        <v>107</v>
      </c>
      <c r="D1865">
        <v>4741987</v>
      </c>
      <c r="E1865" t="s">
        <v>1671</v>
      </c>
      <c r="F1865" t="s">
        <v>1410</v>
      </c>
      <c r="G1865" t="s">
        <v>5421</v>
      </c>
      <c r="H1865">
        <v>6782</v>
      </c>
      <c r="I1865">
        <v>114</v>
      </c>
      <c r="J1865" t="s">
        <v>19</v>
      </c>
      <c r="K1865" t="s">
        <v>20</v>
      </c>
      <c r="L1865">
        <v>14000000</v>
      </c>
      <c r="M1865">
        <v>1999</v>
      </c>
      <c r="N1865">
        <v>6.6</v>
      </c>
      <c r="O1865" s="4">
        <f t="shared" si="87"/>
        <v>4.741987</v>
      </c>
      <c r="P1865" s="4">
        <f t="shared" si="88"/>
        <v>14</v>
      </c>
      <c r="Q1865" s="4">
        <f t="shared" si="89"/>
        <v>-9.258013</v>
      </c>
    </row>
    <row r="1866" spans="1:17" x14ac:dyDescent="0.3">
      <c r="A1866" t="s">
        <v>2560</v>
      </c>
      <c r="B1866">
        <v>274</v>
      </c>
      <c r="C1866">
        <v>123</v>
      </c>
      <c r="D1866">
        <v>15294553</v>
      </c>
      <c r="E1866" t="s">
        <v>385</v>
      </c>
      <c r="F1866" t="s">
        <v>5668</v>
      </c>
      <c r="G1866" t="s">
        <v>5669</v>
      </c>
      <c r="H1866">
        <v>202341</v>
      </c>
      <c r="I1866">
        <v>391</v>
      </c>
      <c r="J1866" t="s">
        <v>19</v>
      </c>
      <c r="K1866" t="s">
        <v>31</v>
      </c>
      <c r="L1866">
        <v>12000000</v>
      </c>
      <c r="M1866">
        <v>2013</v>
      </c>
      <c r="N1866">
        <v>7.8</v>
      </c>
      <c r="O1866" s="4">
        <f t="shared" si="87"/>
        <v>15.294553000000001</v>
      </c>
      <c r="P1866" s="4">
        <f t="shared" si="88"/>
        <v>12</v>
      </c>
      <c r="Q1866" s="4">
        <f t="shared" si="89"/>
        <v>3.2945530000000005</v>
      </c>
    </row>
    <row r="1867" spans="1:17" x14ac:dyDescent="0.3">
      <c r="A1867" t="s">
        <v>1073</v>
      </c>
      <c r="B1867">
        <v>120</v>
      </c>
      <c r="C1867">
        <v>97</v>
      </c>
      <c r="D1867">
        <v>23292105</v>
      </c>
      <c r="E1867" t="s">
        <v>3862</v>
      </c>
      <c r="F1867" t="s">
        <v>4101</v>
      </c>
      <c r="G1867" t="s">
        <v>4582</v>
      </c>
      <c r="H1867">
        <v>39541</v>
      </c>
      <c r="I1867">
        <v>334</v>
      </c>
      <c r="J1867" t="s">
        <v>19</v>
      </c>
      <c r="K1867" t="s">
        <v>20</v>
      </c>
      <c r="L1867">
        <v>20000000</v>
      </c>
      <c r="M1867">
        <v>2006</v>
      </c>
      <c r="N1867">
        <v>5.3</v>
      </c>
      <c r="O1867" s="4">
        <f t="shared" si="87"/>
        <v>23.292104999999999</v>
      </c>
      <c r="P1867" s="4">
        <f t="shared" si="88"/>
        <v>20</v>
      </c>
      <c r="Q1867" s="4">
        <f t="shared" si="89"/>
        <v>3.2921049999999994</v>
      </c>
    </row>
    <row r="1868" spans="1:17" x14ac:dyDescent="0.3">
      <c r="A1868" t="s">
        <v>850</v>
      </c>
      <c r="B1868">
        <v>154</v>
      </c>
      <c r="C1868">
        <v>105</v>
      </c>
      <c r="D1868">
        <v>45290318</v>
      </c>
      <c r="E1868" t="s">
        <v>1587</v>
      </c>
      <c r="F1868" t="s">
        <v>285</v>
      </c>
      <c r="G1868" t="s">
        <v>2801</v>
      </c>
      <c r="H1868">
        <v>74169</v>
      </c>
      <c r="I1868">
        <v>112</v>
      </c>
      <c r="J1868" t="s">
        <v>19</v>
      </c>
      <c r="K1868" t="s">
        <v>20</v>
      </c>
      <c r="L1868">
        <v>42000000</v>
      </c>
      <c r="M1868">
        <v>2012</v>
      </c>
      <c r="N1868">
        <v>6.5</v>
      </c>
      <c r="O1868" s="4">
        <f t="shared" si="87"/>
        <v>45.290317999999999</v>
      </c>
      <c r="P1868" s="4">
        <f t="shared" si="88"/>
        <v>42</v>
      </c>
      <c r="Q1868" s="4">
        <f t="shared" si="89"/>
        <v>3.2903179999999992</v>
      </c>
    </row>
    <row r="1869" spans="1:17" hidden="1" x14ac:dyDescent="0.3">
      <c r="A1869" t="s">
        <v>2544</v>
      </c>
      <c r="B1869">
        <v>32</v>
      </c>
      <c r="C1869">
        <v>140</v>
      </c>
      <c r="D1869">
        <v>24276500</v>
      </c>
      <c r="E1869" t="s">
        <v>901</v>
      </c>
      <c r="F1869" t="s">
        <v>3354</v>
      </c>
      <c r="G1869" t="s">
        <v>3355</v>
      </c>
      <c r="H1869">
        <v>17124</v>
      </c>
      <c r="I1869">
        <v>68</v>
      </c>
      <c r="J1869" t="s">
        <v>19</v>
      </c>
      <c r="K1869" t="s">
        <v>20</v>
      </c>
      <c r="L1869">
        <v>35000000</v>
      </c>
      <c r="M1869">
        <v>1992</v>
      </c>
      <c r="N1869">
        <v>6.6</v>
      </c>
      <c r="O1869" s="4">
        <f t="shared" si="87"/>
        <v>24.276499999999999</v>
      </c>
      <c r="P1869" s="4">
        <f t="shared" si="88"/>
        <v>35</v>
      </c>
      <c r="Q1869" s="4">
        <f t="shared" si="89"/>
        <v>-10.723500000000001</v>
      </c>
    </row>
    <row r="1870" spans="1:17" x14ac:dyDescent="0.3">
      <c r="A1870" t="s">
        <v>141</v>
      </c>
      <c r="B1870">
        <v>271</v>
      </c>
      <c r="C1870">
        <v>86</v>
      </c>
      <c r="D1870">
        <v>4007792</v>
      </c>
      <c r="E1870" t="s">
        <v>753</v>
      </c>
      <c r="F1870" t="s">
        <v>2441</v>
      </c>
      <c r="G1870" t="s">
        <v>7537</v>
      </c>
      <c r="H1870">
        <v>101287</v>
      </c>
      <c r="I1870">
        <v>260</v>
      </c>
      <c r="J1870" t="s">
        <v>19</v>
      </c>
      <c r="K1870" t="s">
        <v>20</v>
      </c>
      <c r="L1870">
        <v>750000</v>
      </c>
      <c r="M1870">
        <v>2012</v>
      </c>
      <c r="N1870">
        <v>7</v>
      </c>
      <c r="O1870" s="4">
        <f t="shared" si="87"/>
        <v>4.0077920000000002</v>
      </c>
      <c r="P1870" s="4">
        <f t="shared" si="88"/>
        <v>0.75</v>
      </c>
      <c r="Q1870" s="4">
        <f t="shared" si="89"/>
        <v>3.2577920000000002</v>
      </c>
    </row>
    <row r="1871" spans="1:17" x14ac:dyDescent="0.3">
      <c r="A1871" t="s">
        <v>941</v>
      </c>
      <c r="B1871">
        <v>241</v>
      </c>
      <c r="C1871">
        <v>81</v>
      </c>
      <c r="D1871">
        <v>22245861</v>
      </c>
      <c r="E1871" t="s">
        <v>1289</v>
      </c>
      <c r="F1871" t="s">
        <v>396</v>
      </c>
      <c r="G1871" t="s">
        <v>4815</v>
      </c>
      <c r="H1871">
        <v>143251</v>
      </c>
      <c r="I1871">
        <v>710</v>
      </c>
      <c r="J1871" t="s">
        <v>19</v>
      </c>
      <c r="K1871" t="s">
        <v>20</v>
      </c>
      <c r="L1871">
        <v>19000000</v>
      </c>
      <c r="M1871">
        <v>2002</v>
      </c>
      <c r="N1871">
        <v>7.7</v>
      </c>
      <c r="O1871" s="4">
        <f t="shared" si="87"/>
        <v>22.245861000000001</v>
      </c>
      <c r="P1871" s="4">
        <f t="shared" si="88"/>
        <v>19</v>
      </c>
      <c r="Q1871" s="4">
        <f t="shared" si="89"/>
        <v>3.2458610000000014</v>
      </c>
    </row>
    <row r="1872" spans="1:17" hidden="1" x14ac:dyDescent="0.3">
      <c r="A1872" t="s">
        <v>1929</v>
      </c>
      <c r="B1872">
        <v>109</v>
      </c>
      <c r="C1872">
        <v>112</v>
      </c>
      <c r="D1872">
        <v>4839383</v>
      </c>
      <c r="E1872" t="s">
        <v>877</v>
      </c>
      <c r="F1872" t="s">
        <v>1929</v>
      </c>
      <c r="G1872" t="s">
        <v>5094</v>
      </c>
      <c r="H1872">
        <v>21613</v>
      </c>
      <c r="I1872">
        <v>148</v>
      </c>
      <c r="J1872" t="s">
        <v>19</v>
      </c>
      <c r="K1872" t="s">
        <v>20</v>
      </c>
      <c r="L1872">
        <v>16000000</v>
      </c>
      <c r="M1872">
        <v>2002</v>
      </c>
      <c r="N1872">
        <v>6.6</v>
      </c>
      <c r="O1872" s="4">
        <f t="shared" si="87"/>
        <v>4.8393829999999998</v>
      </c>
      <c r="P1872" s="4">
        <f t="shared" si="88"/>
        <v>16</v>
      </c>
      <c r="Q1872" s="4">
        <f t="shared" si="89"/>
        <v>-11.160617</v>
      </c>
    </row>
    <row r="1873" spans="1:17" hidden="1" x14ac:dyDescent="0.3">
      <c r="A1873" t="s">
        <v>5575</v>
      </c>
      <c r="B1873">
        <v>48</v>
      </c>
      <c r="C1873">
        <v>99</v>
      </c>
      <c r="D1873">
        <v>1227324</v>
      </c>
      <c r="E1873" t="s">
        <v>1007</v>
      </c>
      <c r="F1873" t="s">
        <v>1871</v>
      </c>
      <c r="G1873" t="s">
        <v>5577</v>
      </c>
      <c r="H1873">
        <v>6921</v>
      </c>
      <c r="I1873">
        <v>48</v>
      </c>
      <c r="J1873" t="s">
        <v>19</v>
      </c>
      <c r="K1873" t="s">
        <v>20</v>
      </c>
      <c r="L1873">
        <v>12500000</v>
      </c>
      <c r="M1873">
        <v>1996</v>
      </c>
      <c r="N1873">
        <v>6.6</v>
      </c>
      <c r="O1873" s="4">
        <f t="shared" si="87"/>
        <v>1.2273240000000001</v>
      </c>
      <c r="P1873" s="4">
        <f t="shared" si="88"/>
        <v>12.5</v>
      </c>
      <c r="Q1873" s="4">
        <f t="shared" si="89"/>
        <v>-11.272676000000001</v>
      </c>
    </row>
    <row r="1874" spans="1:17" hidden="1" x14ac:dyDescent="0.3">
      <c r="A1874" t="s">
        <v>5308</v>
      </c>
      <c r="B1874">
        <v>24</v>
      </c>
      <c r="C1874">
        <v>86</v>
      </c>
      <c r="D1874">
        <v>13751</v>
      </c>
      <c r="E1874" t="s">
        <v>3208</v>
      </c>
      <c r="F1874" t="s">
        <v>6114</v>
      </c>
      <c r="G1874" t="s">
        <v>6115</v>
      </c>
      <c r="H1874">
        <v>813</v>
      </c>
      <c r="I1874">
        <v>6</v>
      </c>
      <c r="J1874" t="s">
        <v>19</v>
      </c>
      <c r="K1874" t="s">
        <v>220</v>
      </c>
      <c r="L1874">
        <v>11400000</v>
      </c>
      <c r="M1874">
        <v>2006</v>
      </c>
      <c r="N1874">
        <v>6.6</v>
      </c>
      <c r="O1874" s="4">
        <f t="shared" si="87"/>
        <v>1.3750999999999999E-2</v>
      </c>
      <c r="P1874" s="4">
        <f t="shared" si="88"/>
        <v>11.4</v>
      </c>
      <c r="Q1874" s="4">
        <f t="shared" si="89"/>
        <v>-11.386249000000001</v>
      </c>
    </row>
    <row r="1875" spans="1:17" x14ac:dyDescent="0.3">
      <c r="A1875" t="s">
        <v>7271</v>
      </c>
      <c r="B1875">
        <v>195</v>
      </c>
      <c r="C1875">
        <v>104</v>
      </c>
      <c r="D1875">
        <v>4231500</v>
      </c>
      <c r="E1875" t="s">
        <v>129</v>
      </c>
      <c r="F1875" t="s">
        <v>7272</v>
      </c>
      <c r="G1875" t="s">
        <v>7273</v>
      </c>
      <c r="H1875">
        <v>30479</v>
      </c>
      <c r="I1875">
        <v>162</v>
      </c>
      <c r="J1875" t="s">
        <v>2596</v>
      </c>
      <c r="K1875" t="s">
        <v>2597</v>
      </c>
      <c r="L1875">
        <v>1000000</v>
      </c>
      <c r="M1875">
        <v>2013</v>
      </c>
      <c r="N1875">
        <v>7.8</v>
      </c>
      <c r="O1875" s="4">
        <f t="shared" si="87"/>
        <v>4.2314999999999996</v>
      </c>
      <c r="P1875" s="4">
        <f t="shared" si="88"/>
        <v>1</v>
      </c>
      <c r="Q1875" s="4">
        <f t="shared" si="89"/>
        <v>3.2314999999999996</v>
      </c>
    </row>
    <row r="1876" spans="1:17" hidden="1" x14ac:dyDescent="0.3">
      <c r="A1876" t="s">
        <v>4638</v>
      </c>
      <c r="B1876">
        <v>27</v>
      </c>
      <c r="C1876">
        <v>225</v>
      </c>
      <c r="D1876">
        <v>8000000</v>
      </c>
      <c r="E1876" t="s">
        <v>2726</v>
      </c>
      <c r="F1876" t="s">
        <v>1603</v>
      </c>
      <c r="G1876" t="s">
        <v>4639</v>
      </c>
      <c r="H1876">
        <v>6484</v>
      </c>
      <c r="I1876">
        <v>100</v>
      </c>
      <c r="J1876" t="s">
        <v>19</v>
      </c>
      <c r="K1876" t="s">
        <v>20</v>
      </c>
      <c r="L1876">
        <v>20000000</v>
      </c>
      <c r="M1876">
        <v>1965</v>
      </c>
      <c r="N1876">
        <v>6.6</v>
      </c>
      <c r="O1876" s="4">
        <f t="shared" si="87"/>
        <v>8</v>
      </c>
      <c r="P1876" s="4">
        <f t="shared" si="88"/>
        <v>20</v>
      </c>
      <c r="Q1876" s="4">
        <f t="shared" si="89"/>
        <v>-12</v>
      </c>
    </row>
    <row r="1877" spans="1:17" x14ac:dyDescent="0.3">
      <c r="A1877" t="s">
        <v>2805</v>
      </c>
      <c r="B1877">
        <v>166</v>
      </c>
      <c r="C1877">
        <v>119</v>
      </c>
      <c r="D1877">
        <v>35228696</v>
      </c>
      <c r="E1877" t="s">
        <v>2806</v>
      </c>
      <c r="F1877" t="s">
        <v>1225</v>
      </c>
      <c r="G1877" t="s">
        <v>2807</v>
      </c>
      <c r="H1877">
        <v>63677</v>
      </c>
      <c r="I1877">
        <v>460</v>
      </c>
      <c r="J1877" t="s">
        <v>19</v>
      </c>
      <c r="K1877" t="s">
        <v>20</v>
      </c>
      <c r="L1877">
        <v>32000000</v>
      </c>
      <c r="M1877">
        <v>2002</v>
      </c>
      <c r="N1877">
        <v>6.5</v>
      </c>
      <c r="O1877" s="4">
        <f t="shared" si="87"/>
        <v>35.228695999999999</v>
      </c>
      <c r="P1877" s="4">
        <f t="shared" si="88"/>
        <v>32</v>
      </c>
      <c r="Q1877" s="4">
        <f t="shared" si="89"/>
        <v>3.2286959999999993</v>
      </c>
    </row>
    <row r="1878" spans="1:17" hidden="1" x14ac:dyDescent="0.3">
      <c r="A1878" t="s">
        <v>5116</v>
      </c>
      <c r="B1878">
        <v>208</v>
      </c>
      <c r="C1878">
        <v>122</v>
      </c>
      <c r="D1878">
        <v>2428883</v>
      </c>
      <c r="E1878" t="s">
        <v>923</v>
      </c>
      <c r="F1878" t="s">
        <v>2164</v>
      </c>
      <c r="G1878" t="s">
        <v>5117</v>
      </c>
      <c r="H1878">
        <v>21370</v>
      </c>
      <c r="I1878">
        <v>132</v>
      </c>
      <c r="J1878" t="s">
        <v>19</v>
      </c>
      <c r="K1878" t="s">
        <v>20</v>
      </c>
      <c r="L1878">
        <v>16000000</v>
      </c>
      <c r="M1878">
        <v>2014</v>
      </c>
      <c r="N1878">
        <v>6.6</v>
      </c>
      <c r="O1878" s="4">
        <f t="shared" si="87"/>
        <v>2.4288829999999999</v>
      </c>
      <c r="P1878" s="4">
        <f t="shared" si="88"/>
        <v>16</v>
      </c>
      <c r="Q1878" s="4">
        <f t="shared" si="89"/>
        <v>-13.571117000000001</v>
      </c>
    </row>
    <row r="1879" spans="1:17" hidden="1" x14ac:dyDescent="0.3">
      <c r="A1879" t="s">
        <v>3873</v>
      </c>
      <c r="B1879">
        <v>230</v>
      </c>
      <c r="C1879">
        <v>120</v>
      </c>
      <c r="D1879">
        <v>1984743</v>
      </c>
      <c r="E1879" t="s">
        <v>129</v>
      </c>
      <c r="F1879" t="s">
        <v>495</v>
      </c>
      <c r="G1879" t="s">
        <v>5103</v>
      </c>
      <c r="H1879">
        <v>20616</v>
      </c>
      <c r="I1879">
        <v>70</v>
      </c>
      <c r="J1879" t="s">
        <v>19</v>
      </c>
      <c r="K1879" t="s">
        <v>20</v>
      </c>
      <c r="L1879">
        <v>16000000</v>
      </c>
      <c r="M1879">
        <v>2013</v>
      </c>
      <c r="N1879">
        <v>6.6</v>
      </c>
      <c r="O1879" s="4">
        <f t="shared" si="87"/>
        <v>1.9847429999999999</v>
      </c>
      <c r="P1879" s="4">
        <f t="shared" si="88"/>
        <v>16</v>
      </c>
      <c r="Q1879" s="4">
        <f t="shared" si="89"/>
        <v>-14.015257</v>
      </c>
    </row>
    <row r="1880" spans="1:17" x14ac:dyDescent="0.3">
      <c r="A1880" t="s">
        <v>1341</v>
      </c>
      <c r="B1880">
        <v>40</v>
      </c>
      <c r="C1880">
        <v>93</v>
      </c>
      <c r="D1880">
        <v>68208190</v>
      </c>
      <c r="E1880" t="s">
        <v>246</v>
      </c>
      <c r="F1880" t="s">
        <v>1996</v>
      </c>
      <c r="G1880" t="s">
        <v>3213</v>
      </c>
      <c r="H1880">
        <v>60572</v>
      </c>
      <c r="I1880">
        <v>144</v>
      </c>
      <c r="J1880" t="s">
        <v>19</v>
      </c>
      <c r="K1880" t="s">
        <v>20</v>
      </c>
      <c r="L1880">
        <v>65000000</v>
      </c>
      <c r="M1880">
        <v>1999</v>
      </c>
      <c r="N1880">
        <v>6.3</v>
      </c>
      <c r="O1880" s="4">
        <f t="shared" si="87"/>
        <v>68.208190000000002</v>
      </c>
      <c r="P1880" s="4">
        <f t="shared" si="88"/>
        <v>65</v>
      </c>
      <c r="Q1880" s="4">
        <f t="shared" si="89"/>
        <v>3.2081900000000019</v>
      </c>
    </row>
    <row r="1881" spans="1:17" x14ac:dyDescent="0.3">
      <c r="A1881" t="s">
        <v>4573</v>
      </c>
      <c r="B1881">
        <v>94</v>
      </c>
      <c r="C1881">
        <v>109</v>
      </c>
      <c r="D1881">
        <v>23179303</v>
      </c>
      <c r="E1881" t="s">
        <v>4160</v>
      </c>
      <c r="F1881" t="s">
        <v>2152</v>
      </c>
      <c r="G1881" t="s">
        <v>4574</v>
      </c>
      <c r="H1881">
        <v>32951</v>
      </c>
      <c r="I1881">
        <v>44</v>
      </c>
      <c r="J1881" t="s">
        <v>19</v>
      </c>
      <c r="K1881" t="s">
        <v>4575</v>
      </c>
      <c r="L1881">
        <v>20000000</v>
      </c>
      <c r="M1881">
        <v>2011</v>
      </c>
      <c r="N1881">
        <v>5.8</v>
      </c>
      <c r="O1881" s="4">
        <f t="shared" si="87"/>
        <v>23.179303000000001</v>
      </c>
      <c r="P1881" s="4">
        <f t="shared" si="88"/>
        <v>20</v>
      </c>
      <c r="Q1881" s="4">
        <f t="shared" si="89"/>
        <v>3.1793030000000009</v>
      </c>
    </row>
    <row r="1882" spans="1:17" x14ac:dyDescent="0.3">
      <c r="A1882" t="s">
        <v>650</v>
      </c>
      <c r="B1882">
        <v>138</v>
      </c>
      <c r="C1882">
        <v>84</v>
      </c>
      <c r="D1882">
        <v>3216970</v>
      </c>
      <c r="E1882" t="s">
        <v>1001</v>
      </c>
      <c r="F1882" t="s">
        <v>951</v>
      </c>
      <c r="G1882" t="s">
        <v>7798</v>
      </c>
      <c r="H1882">
        <v>142619</v>
      </c>
      <c r="I1882">
        <v>586</v>
      </c>
      <c r="J1882" t="s">
        <v>19</v>
      </c>
      <c r="K1882" t="s">
        <v>20</v>
      </c>
      <c r="L1882">
        <v>60000</v>
      </c>
      <c r="M1882">
        <v>1998</v>
      </c>
      <c r="N1882">
        <v>7.5</v>
      </c>
      <c r="O1882" s="4">
        <f t="shared" si="87"/>
        <v>3.2169699999999999</v>
      </c>
      <c r="P1882" s="4">
        <f t="shared" si="88"/>
        <v>0.06</v>
      </c>
      <c r="Q1882" s="4">
        <f t="shared" si="89"/>
        <v>3.1569699999999998</v>
      </c>
    </row>
    <row r="1883" spans="1:17" x14ac:dyDescent="0.3">
      <c r="A1883" t="s">
        <v>7722</v>
      </c>
      <c r="B1883">
        <v>206</v>
      </c>
      <c r="C1883">
        <v>90</v>
      </c>
      <c r="D1883">
        <v>3388210</v>
      </c>
      <c r="E1883" t="s">
        <v>129</v>
      </c>
      <c r="F1883" t="s">
        <v>210</v>
      </c>
      <c r="G1883" t="s">
        <v>7723</v>
      </c>
      <c r="H1883">
        <v>46813</v>
      </c>
      <c r="I1883">
        <v>150</v>
      </c>
      <c r="J1883" t="s">
        <v>19</v>
      </c>
      <c r="K1883" t="s">
        <v>20</v>
      </c>
      <c r="L1883">
        <v>250000</v>
      </c>
      <c r="M1883">
        <v>2011</v>
      </c>
      <c r="N1883">
        <v>6.7</v>
      </c>
      <c r="O1883" s="4">
        <f t="shared" si="87"/>
        <v>3.3882099999999999</v>
      </c>
      <c r="P1883" s="4">
        <f t="shared" si="88"/>
        <v>0.25</v>
      </c>
      <c r="Q1883" s="4">
        <f t="shared" si="89"/>
        <v>3.1382099999999999</v>
      </c>
    </row>
    <row r="1884" spans="1:17" hidden="1" x14ac:dyDescent="0.3">
      <c r="A1884" t="s">
        <v>1425</v>
      </c>
      <c r="B1884">
        <v>106</v>
      </c>
      <c r="C1884">
        <v>120</v>
      </c>
      <c r="D1884">
        <v>106869</v>
      </c>
      <c r="E1884" t="s">
        <v>2472</v>
      </c>
      <c r="F1884" t="s">
        <v>394</v>
      </c>
      <c r="G1884" t="s">
        <v>5015</v>
      </c>
      <c r="H1884">
        <v>13762</v>
      </c>
      <c r="I1884">
        <v>39</v>
      </c>
      <c r="J1884" t="s">
        <v>19</v>
      </c>
      <c r="K1884" t="s">
        <v>774</v>
      </c>
      <c r="L1884">
        <v>17000000</v>
      </c>
      <c r="M1884">
        <v>2014</v>
      </c>
      <c r="N1884">
        <v>6.6</v>
      </c>
      <c r="O1884" s="4">
        <f t="shared" si="87"/>
        <v>0.10686900000000001</v>
      </c>
      <c r="P1884" s="4">
        <f t="shared" si="88"/>
        <v>17</v>
      </c>
      <c r="Q1884" s="4">
        <f t="shared" si="89"/>
        <v>-16.893131</v>
      </c>
    </row>
    <row r="1885" spans="1:17" x14ac:dyDescent="0.3">
      <c r="A1885" t="s">
        <v>1650</v>
      </c>
      <c r="B1885">
        <v>141</v>
      </c>
      <c r="C1885">
        <v>124</v>
      </c>
      <c r="D1885">
        <v>78120196</v>
      </c>
      <c r="E1885" t="s">
        <v>562</v>
      </c>
      <c r="F1885" t="s">
        <v>341</v>
      </c>
      <c r="G1885" t="s">
        <v>1651</v>
      </c>
      <c r="H1885">
        <v>103241</v>
      </c>
      <c r="I1885">
        <v>742</v>
      </c>
      <c r="J1885" t="s">
        <v>19</v>
      </c>
      <c r="K1885" t="s">
        <v>20</v>
      </c>
      <c r="L1885">
        <v>75000000</v>
      </c>
      <c r="M1885">
        <v>2002</v>
      </c>
      <c r="N1885">
        <v>7.1</v>
      </c>
      <c r="O1885" s="4">
        <f t="shared" si="87"/>
        <v>78.120196000000007</v>
      </c>
      <c r="P1885" s="4">
        <f t="shared" si="88"/>
        <v>75</v>
      </c>
      <c r="Q1885" s="4">
        <f t="shared" si="89"/>
        <v>3.1201960000000071</v>
      </c>
    </row>
    <row r="1886" spans="1:17" x14ac:dyDescent="0.3">
      <c r="A1886" t="s">
        <v>2813</v>
      </c>
      <c r="B1886">
        <v>126</v>
      </c>
      <c r="C1886">
        <v>100</v>
      </c>
      <c r="D1886">
        <v>4599680</v>
      </c>
      <c r="E1886" t="s">
        <v>1671</v>
      </c>
      <c r="F1886" t="s">
        <v>1071</v>
      </c>
      <c r="G1886" t="s">
        <v>7169</v>
      </c>
      <c r="H1886">
        <v>68222</v>
      </c>
      <c r="I1886">
        <v>545</v>
      </c>
      <c r="J1886" t="s">
        <v>19</v>
      </c>
      <c r="K1886" t="s">
        <v>20</v>
      </c>
      <c r="L1886">
        <v>1500000</v>
      </c>
      <c r="M1886">
        <v>2003</v>
      </c>
      <c r="N1886">
        <v>6.8</v>
      </c>
      <c r="O1886" s="4">
        <f t="shared" si="87"/>
        <v>4.5996800000000002</v>
      </c>
      <c r="P1886" s="4">
        <f t="shared" si="88"/>
        <v>1.5</v>
      </c>
      <c r="Q1886" s="4">
        <f t="shared" si="89"/>
        <v>3.0996800000000002</v>
      </c>
    </row>
    <row r="1887" spans="1:17" hidden="1" x14ac:dyDescent="0.3">
      <c r="A1887" t="s">
        <v>2374</v>
      </c>
      <c r="B1887">
        <v>105</v>
      </c>
      <c r="C1887">
        <v>109</v>
      </c>
      <c r="D1887">
        <v>3517797</v>
      </c>
      <c r="E1887" t="s">
        <v>2668</v>
      </c>
      <c r="F1887" t="s">
        <v>3786</v>
      </c>
      <c r="G1887" t="s">
        <v>3787</v>
      </c>
      <c r="H1887">
        <v>9004</v>
      </c>
      <c r="I1887">
        <v>103</v>
      </c>
      <c r="J1887" t="s">
        <v>19</v>
      </c>
      <c r="K1887" t="s">
        <v>774</v>
      </c>
      <c r="L1887">
        <v>25000000</v>
      </c>
      <c r="M1887">
        <v>2002</v>
      </c>
      <c r="N1887">
        <v>6.6</v>
      </c>
      <c r="O1887" s="4">
        <f t="shared" si="87"/>
        <v>3.5177969999999998</v>
      </c>
      <c r="P1887" s="4">
        <f t="shared" si="88"/>
        <v>25</v>
      </c>
      <c r="Q1887" s="4">
        <f t="shared" si="89"/>
        <v>-21.482202999999998</v>
      </c>
    </row>
    <row r="1888" spans="1:17" x14ac:dyDescent="0.3">
      <c r="A1888" t="s">
        <v>3937</v>
      </c>
      <c r="B1888">
        <v>211</v>
      </c>
      <c r="C1888">
        <v>80</v>
      </c>
      <c r="D1888">
        <v>5792822</v>
      </c>
      <c r="E1888" t="s">
        <v>129</v>
      </c>
      <c r="F1888" t="s">
        <v>4390</v>
      </c>
      <c r="G1888" t="s">
        <v>7167</v>
      </c>
      <c r="H1888">
        <v>168398</v>
      </c>
      <c r="I1888">
        <v>492</v>
      </c>
      <c r="J1888" t="s">
        <v>19</v>
      </c>
      <c r="K1888" t="s">
        <v>20</v>
      </c>
      <c r="L1888">
        <v>2700000</v>
      </c>
      <c r="M1888">
        <v>2004</v>
      </c>
      <c r="N1888">
        <v>8</v>
      </c>
      <c r="O1888" s="4">
        <f t="shared" si="87"/>
        <v>5.7928220000000001</v>
      </c>
      <c r="P1888" s="4">
        <f t="shared" si="88"/>
        <v>2.7</v>
      </c>
      <c r="Q1888" s="4">
        <f t="shared" si="89"/>
        <v>3.092822</v>
      </c>
    </row>
    <row r="1889" spans="1:17" x14ac:dyDescent="0.3">
      <c r="A1889" t="s">
        <v>1018</v>
      </c>
      <c r="B1889">
        <v>141</v>
      </c>
      <c r="C1889">
        <v>124</v>
      </c>
      <c r="D1889">
        <v>71069884</v>
      </c>
      <c r="E1889" t="s">
        <v>1100</v>
      </c>
      <c r="F1889" t="s">
        <v>913</v>
      </c>
      <c r="G1889" t="s">
        <v>1737</v>
      </c>
      <c r="H1889">
        <v>101899</v>
      </c>
      <c r="I1889">
        <v>445</v>
      </c>
      <c r="J1889" t="s">
        <v>19</v>
      </c>
      <c r="K1889" t="s">
        <v>20</v>
      </c>
      <c r="L1889">
        <v>68000000</v>
      </c>
      <c r="M1889">
        <v>2001</v>
      </c>
      <c r="N1889">
        <v>6.8</v>
      </c>
      <c r="O1889" s="4">
        <f t="shared" si="87"/>
        <v>71.069884000000002</v>
      </c>
      <c r="P1889" s="4">
        <f t="shared" si="88"/>
        <v>68</v>
      </c>
      <c r="Q1889" s="4">
        <f t="shared" si="89"/>
        <v>3.0698840000000018</v>
      </c>
    </row>
    <row r="1890" spans="1:17" x14ac:dyDescent="0.3">
      <c r="A1890" t="s">
        <v>706</v>
      </c>
      <c r="B1890">
        <v>224</v>
      </c>
      <c r="C1890">
        <v>98</v>
      </c>
      <c r="D1890">
        <v>35063732</v>
      </c>
      <c r="E1890" t="s">
        <v>477</v>
      </c>
      <c r="F1890" t="s">
        <v>653</v>
      </c>
      <c r="G1890" t="s">
        <v>3509</v>
      </c>
      <c r="H1890">
        <v>164608</v>
      </c>
      <c r="I1890">
        <v>383</v>
      </c>
      <c r="J1890" t="s">
        <v>19</v>
      </c>
      <c r="K1890" t="s">
        <v>20</v>
      </c>
      <c r="L1890">
        <v>32000000</v>
      </c>
      <c r="M1890">
        <v>2007</v>
      </c>
      <c r="N1890">
        <v>6.4</v>
      </c>
      <c r="O1890" s="4">
        <f t="shared" si="87"/>
        <v>35.063732000000002</v>
      </c>
      <c r="P1890" s="4">
        <f t="shared" si="88"/>
        <v>32</v>
      </c>
      <c r="Q1890" s="4">
        <f t="shared" si="89"/>
        <v>3.0637320000000017</v>
      </c>
    </row>
    <row r="1891" spans="1:17" x14ac:dyDescent="0.3">
      <c r="A1891" t="s">
        <v>5082</v>
      </c>
      <c r="B1891">
        <v>158</v>
      </c>
      <c r="C1891">
        <v>113</v>
      </c>
      <c r="D1891">
        <v>19057024</v>
      </c>
      <c r="E1891" t="s">
        <v>129</v>
      </c>
      <c r="F1891" t="s">
        <v>433</v>
      </c>
      <c r="G1891" t="s">
        <v>5083</v>
      </c>
      <c r="H1891">
        <v>113963</v>
      </c>
      <c r="I1891">
        <v>361</v>
      </c>
      <c r="J1891" t="s">
        <v>19</v>
      </c>
      <c r="K1891" t="s">
        <v>20</v>
      </c>
      <c r="L1891">
        <v>16000000</v>
      </c>
      <c r="M1891">
        <v>2010</v>
      </c>
      <c r="N1891">
        <v>7.2</v>
      </c>
      <c r="O1891" s="4">
        <f t="shared" si="87"/>
        <v>19.057023999999998</v>
      </c>
      <c r="P1891" s="4">
        <f t="shared" si="88"/>
        <v>16</v>
      </c>
      <c r="Q1891" s="4">
        <f t="shared" si="89"/>
        <v>3.0570239999999984</v>
      </c>
    </row>
    <row r="1892" spans="1:17" x14ac:dyDescent="0.3">
      <c r="A1892" t="s">
        <v>157</v>
      </c>
      <c r="B1892">
        <v>236</v>
      </c>
      <c r="C1892">
        <v>104</v>
      </c>
      <c r="D1892">
        <v>78009155</v>
      </c>
      <c r="E1892" t="s">
        <v>916</v>
      </c>
      <c r="F1892" t="s">
        <v>503</v>
      </c>
      <c r="G1892" t="s">
        <v>1214</v>
      </c>
      <c r="H1892">
        <v>110073</v>
      </c>
      <c r="I1892">
        <v>194</v>
      </c>
      <c r="J1892" t="s">
        <v>19</v>
      </c>
      <c r="K1892" t="s">
        <v>20</v>
      </c>
      <c r="L1892">
        <v>75000000</v>
      </c>
      <c r="M1892">
        <v>2011</v>
      </c>
      <c r="N1892">
        <v>6.2</v>
      </c>
      <c r="O1892" s="4">
        <f t="shared" si="87"/>
        <v>78.009155000000007</v>
      </c>
      <c r="P1892" s="4">
        <f t="shared" si="88"/>
        <v>75</v>
      </c>
      <c r="Q1892" s="4">
        <f t="shared" si="89"/>
        <v>3.0091550000000069</v>
      </c>
    </row>
    <row r="1893" spans="1:17" hidden="1" x14ac:dyDescent="0.3">
      <c r="A1893" t="s">
        <v>111</v>
      </c>
      <c r="B1893">
        <v>37</v>
      </c>
      <c r="C1893">
        <v>129</v>
      </c>
      <c r="D1893">
        <v>10300000</v>
      </c>
      <c r="E1893" t="s">
        <v>3166</v>
      </c>
      <c r="F1893" t="s">
        <v>181</v>
      </c>
      <c r="G1893" t="s">
        <v>3167</v>
      </c>
      <c r="H1893">
        <v>17859</v>
      </c>
      <c r="I1893">
        <v>89</v>
      </c>
      <c r="J1893" t="s">
        <v>19</v>
      </c>
      <c r="K1893" t="s">
        <v>20</v>
      </c>
      <c r="L1893">
        <v>38000000</v>
      </c>
      <c r="M1893">
        <v>1996</v>
      </c>
      <c r="N1893">
        <v>6.6</v>
      </c>
      <c r="O1893" s="4">
        <f t="shared" si="87"/>
        <v>10.3</v>
      </c>
      <c r="P1893" s="4">
        <f t="shared" si="88"/>
        <v>38</v>
      </c>
      <c r="Q1893" s="4">
        <f t="shared" si="89"/>
        <v>-27.7</v>
      </c>
    </row>
    <row r="1894" spans="1:17" x14ac:dyDescent="0.3">
      <c r="A1894" t="s">
        <v>7394</v>
      </c>
      <c r="B1894">
        <v>481</v>
      </c>
      <c r="C1894">
        <v>102</v>
      </c>
      <c r="D1894">
        <v>4105123</v>
      </c>
      <c r="E1894" t="s">
        <v>201</v>
      </c>
      <c r="F1894" t="s">
        <v>7395</v>
      </c>
      <c r="G1894" t="s">
        <v>7396</v>
      </c>
      <c r="H1894">
        <v>148221</v>
      </c>
      <c r="I1894">
        <v>316</v>
      </c>
      <c r="J1894" t="s">
        <v>7397</v>
      </c>
      <c r="K1894" t="s">
        <v>7398</v>
      </c>
      <c r="L1894">
        <v>1100000</v>
      </c>
      <c r="M1894">
        <v>2011</v>
      </c>
      <c r="N1894">
        <v>7.6</v>
      </c>
      <c r="O1894" s="4">
        <f t="shared" si="87"/>
        <v>4.1051229999999999</v>
      </c>
      <c r="P1894" s="4">
        <f t="shared" si="88"/>
        <v>1.1000000000000001</v>
      </c>
      <c r="Q1894" s="4">
        <f t="shared" si="89"/>
        <v>3.0051229999999998</v>
      </c>
    </row>
    <row r="1895" spans="1:17" x14ac:dyDescent="0.3">
      <c r="A1895" t="s">
        <v>1883</v>
      </c>
      <c r="B1895">
        <v>75</v>
      </c>
      <c r="C1895">
        <v>114</v>
      </c>
      <c r="D1895">
        <v>65000000</v>
      </c>
      <c r="E1895" t="s">
        <v>753</v>
      </c>
      <c r="F1895" t="s">
        <v>1884</v>
      </c>
      <c r="G1895" t="s">
        <v>1885</v>
      </c>
      <c r="H1895">
        <v>43027</v>
      </c>
      <c r="I1895">
        <v>214</v>
      </c>
      <c r="J1895" t="s">
        <v>19</v>
      </c>
      <c r="K1895" t="s">
        <v>20</v>
      </c>
      <c r="L1895">
        <v>62000000</v>
      </c>
      <c r="M1895">
        <v>1995</v>
      </c>
      <c r="N1895">
        <v>6.8</v>
      </c>
      <c r="O1895" s="4">
        <f t="shared" si="87"/>
        <v>65</v>
      </c>
      <c r="P1895" s="4">
        <f t="shared" si="88"/>
        <v>62</v>
      </c>
      <c r="Q1895" s="4">
        <f t="shared" si="89"/>
        <v>3</v>
      </c>
    </row>
    <row r="1896" spans="1:17" x14ac:dyDescent="0.3">
      <c r="A1896" t="s">
        <v>4060</v>
      </c>
      <c r="B1896">
        <v>127</v>
      </c>
      <c r="C1896">
        <v>105</v>
      </c>
      <c r="D1896">
        <v>10460089</v>
      </c>
      <c r="E1896" t="s">
        <v>1110</v>
      </c>
      <c r="F1896" t="s">
        <v>844</v>
      </c>
      <c r="G1896" t="s">
        <v>6258</v>
      </c>
      <c r="H1896">
        <v>34098</v>
      </c>
      <c r="I1896">
        <v>214</v>
      </c>
      <c r="J1896" t="s">
        <v>19</v>
      </c>
      <c r="K1896" t="s">
        <v>20</v>
      </c>
      <c r="L1896">
        <v>7500000</v>
      </c>
      <c r="M1896">
        <v>2002</v>
      </c>
      <c r="N1896">
        <v>7.2</v>
      </c>
      <c r="O1896" s="4">
        <f t="shared" si="87"/>
        <v>10.460089</v>
      </c>
      <c r="P1896" s="4">
        <f t="shared" si="88"/>
        <v>7.5</v>
      </c>
      <c r="Q1896" s="4">
        <f t="shared" si="89"/>
        <v>2.960089</v>
      </c>
    </row>
    <row r="1897" spans="1:17" x14ac:dyDescent="0.3">
      <c r="A1897" t="s">
        <v>3203</v>
      </c>
      <c r="B1897">
        <v>136</v>
      </c>
      <c r="C1897">
        <v>102</v>
      </c>
      <c r="D1897">
        <v>3151130</v>
      </c>
      <c r="E1897" t="s">
        <v>872</v>
      </c>
      <c r="F1897" t="s">
        <v>4374</v>
      </c>
      <c r="G1897" t="s">
        <v>7816</v>
      </c>
      <c r="H1897">
        <v>181749</v>
      </c>
      <c r="I1897">
        <v>615</v>
      </c>
      <c r="J1897" t="s">
        <v>19</v>
      </c>
      <c r="K1897" t="s">
        <v>20</v>
      </c>
      <c r="L1897">
        <v>230000</v>
      </c>
      <c r="M1897">
        <v>1994</v>
      </c>
      <c r="N1897">
        <v>7.8</v>
      </c>
      <c r="O1897" s="4">
        <f t="shared" si="87"/>
        <v>3.1511300000000002</v>
      </c>
      <c r="P1897" s="4">
        <f t="shared" si="88"/>
        <v>0.23</v>
      </c>
      <c r="Q1897" s="4">
        <f t="shared" si="89"/>
        <v>2.9211300000000002</v>
      </c>
    </row>
    <row r="1898" spans="1:17" x14ac:dyDescent="0.3">
      <c r="A1898" t="s">
        <v>3937</v>
      </c>
      <c r="B1898">
        <v>121</v>
      </c>
      <c r="C1898">
        <v>105</v>
      </c>
      <c r="D1898">
        <v>5400000</v>
      </c>
      <c r="E1898" t="s">
        <v>129</v>
      </c>
      <c r="F1898" t="s">
        <v>7082</v>
      </c>
      <c r="G1898" t="s">
        <v>7083</v>
      </c>
      <c r="H1898">
        <v>183288</v>
      </c>
      <c r="I1898">
        <v>395</v>
      </c>
      <c r="J1898" t="s">
        <v>19</v>
      </c>
      <c r="K1898" t="s">
        <v>20</v>
      </c>
      <c r="L1898">
        <v>2500000</v>
      </c>
      <c r="M1898">
        <v>1995</v>
      </c>
      <c r="N1898">
        <v>8.1</v>
      </c>
      <c r="O1898" s="4">
        <f t="shared" si="87"/>
        <v>5.4</v>
      </c>
      <c r="P1898" s="4">
        <f t="shared" si="88"/>
        <v>2.5</v>
      </c>
      <c r="Q1898" s="4">
        <f t="shared" si="89"/>
        <v>2.9000000000000004</v>
      </c>
    </row>
    <row r="1899" spans="1:17" x14ac:dyDescent="0.3">
      <c r="A1899" t="s">
        <v>2690</v>
      </c>
      <c r="B1899">
        <v>88</v>
      </c>
      <c r="C1899">
        <v>99</v>
      </c>
      <c r="D1899">
        <v>11883495</v>
      </c>
      <c r="E1899" t="s">
        <v>1274</v>
      </c>
      <c r="F1899" t="s">
        <v>307</v>
      </c>
      <c r="G1899" t="s">
        <v>6463</v>
      </c>
      <c r="H1899">
        <v>52805</v>
      </c>
      <c r="I1899">
        <v>278</v>
      </c>
      <c r="J1899" t="s">
        <v>19</v>
      </c>
      <c r="K1899" t="s">
        <v>31</v>
      </c>
      <c r="L1899">
        <v>9000000</v>
      </c>
      <c r="M1899">
        <v>1998</v>
      </c>
      <c r="N1899">
        <v>6.8</v>
      </c>
      <c r="O1899" s="4">
        <f t="shared" si="87"/>
        <v>11.883495</v>
      </c>
      <c r="P1899" s="4">
        <f t="shared" si="88"/>
        <v>9</v>
      </c>
      <c r="Q1899" s="4">
        <f t="shared" si="89"/>
        <v>2.8834949999999999</v>
      </c>
    </row>
    <row r="1900" spans="1:17" hidden="1" x14ac:dyDescent="0.3">
      <c r="A1900" t="s">
        <v>6235</v>
      </c>
      <c r="B1900">
        <v>100</v>
      </c>
      <c r="C1900">
        <v>102</v>
      </c>
      <c r="D1900">
        <v>23106</v>
      </c>
      <c r="E1900" t="s">
        <v>1540</v>
      </c>
      <c r="F1900" t="s">
        <v>1185</v>
      </c>
      <c r="G1900" t="s">
        <v>6236</v>
      </c>
      <c r="H1900">
        <v>9003</v>
      </c>
      <c r="I1900">
        <v>58</v>
      </c>
      <c r="J1900" t="s">
        <v>19</v>
      </c>
      <c r="K1900" t="s">
        <v>3185</v>
      </c>
      <c r="L1900">
        <v>50000000</v>
      </c>
      <c r="M1900">
        <v>2004</v>
      </c>
      <c r="N1900">
        <v>6.6</v>
      </c>
      <c r="O1900" s="4">
        <f t="shared" si="87"/>
        <v>2.3106000000000002E-2</v>
      </c>
      <c r="P1900" s="4">
        <f t="shared" si="88"/>
        <v>50</v>
      </c>
      <c r="Q1900" s="4">
        <f t="shared" si="89"/>
        <v>-49.976894000000001</v>
      </c>
    </row>
    <row r="1901" spans="1:17" x14ac:dyDescent="0.3">
      <c r="A1901" t="s">
        <v>2805</v>
      </c>
      <c r="B1901">
        <v>155</v>
      </c>
      <c r="C1901">
        <v>117</v>
      </c>
      <c r="D1901">
        <v>24362501</v>
      </c>
      <c r="E1901" t="s">
        <v>1100</v>
      </c>
      <c r="F1901" t="s">
        <v>181</v>
      </c>
      <c r="G1901" t="s">
        <v>4416</v>
      </c>
      <c r="H1901">
        <v>69980</v>
      </c>
      <c r="I1901">
        <v>591</v>
      </c>
      <c r="J1901" t="s">
        <v>19</v>
      </c>
      <c r="K1901" t="s">
        <v>20</v>
      </c>
      <c r="L1901">
        <v>21500000</v>
      </c>
      <c r="M1901">
        <v>1999</v>
      </c>
      <c r="N1901">
        <v>7.2</v>
      </c>
      <c r="O1901" s="4">
        <f t="shared" si="87"/>
        <v>24.362501000000002</v>
      </c>
      <c r="P1901" s="4">
        <f t="shared" si="88"/>
        <v>21.5</v>
      </c>
      <c r="Q1901" s="4">
        <f t="shared" si="89"/>
        <v>2.8625010000000017</v>
      </c>
    </row>
    <row r="1902" spans="1:17" x14ac:dyDescent="0.3">
      <c r="A1902" t="s">
        <v>106</v>
      </c>
      <c r="B1902">
        <v>495</v>
      </c>
      <c r="C1902">
        <v>142</v>
      </c>
      <c r="D1902">
        <v>202853933</v>
      </c>
      <c r="E1902" t="s">
        <v>15</v>
      </c>
      <c r="F1902" t="s">
        <v>108</v>
      </c>
      <c r="G1902" t="s">
        <v>178</v>
      </c>
      <c r="H1902">
        <v>321227</v>
      </c>
      <c r="I1902">
        <v>1067</v>
      </c>
      <c r="J1902" t="s">
        <v>19</v>
      </c>
      <c r="K1902" t="s">
        <v>20</v>
      </c>
      <c r="L1902">
        <v>200000000</v>
      </c>
      <c r="M1902">
        <v>2014</v>
      </c>
      <c r="N1902">
        <v>6.7</v>
      </c>
      <c r="O1902" s="4">
        <f t="shared" si="87"/>
        <v>202.85393300000001</v>
      </c>
      <c r="P1902" s="4">
        <f t="shared" si="88"/>
        <v>200</v>
      </c>
      <c r="Q1902" s="4">
        <f t="shared" si="89"/>
        <v>2.853933000000012</v>
      </c>
    </row>
    <row r="1903" spans="1:17" x14ac:dyDescent="0.3">
      <c r="A1903" t="s">
        <v>3807</v>
      </c>
      <c r="B1903">
        <v>180</v>
      </c>
      <c r="C1903">
        <v>94</v>
      </c>
      <c r="D1903">
        <v>8828771</v>
      </c>
      <c r="E1903" t="s">
        <v>872</v>
      </c>
      <c r="F1903" t="s">
        <v>160</v>
      </c>
      <c r="G1903" t="s">
        <v>5942</v>
      </c>
      <c r="H1903">
        <v>79146</v>
      </c>
      <c r="I1903">
        <v>352</v>
      </c>
      <c r="J1903" t="s">
        <v>19</v>
      </c>
      <c r="K1903" t="s">
        <v>20</v>
      </c>
      <c r="L1903">
        <v>6000000</v>
      </c>
      <c r="M1903">
        <v>2013</v>
      </c>
      <c r="N1903">
        <v>4.3</v>
      </c>
      <c r="O1903" s="4">
        <f t="shared" si="87"/>
        <v>8.8287709999999997</v>
      </c>
      <c r="P1903" s="4">
        <f t="shared" si="88"/>
        <v>6</v>
      </c>
      <c r="Q1903" s="4">
        <f t="shared" si="89"/>
        <v>2.8287709999999997</v>
      </c>
    </row>
    <row r="1904" spans="1:17" hidden="1" x14ac:dyDescent="0.3">
      <c r="A1904" t="s">
        <v>6019</v>
      </c>
      <c r="B1904">
        <v>34</v>
      </c>
      <c r="C1904">
        <v>101</v>
      </c>
      <c r="D1904">
        <v>231417</v>
      </c>
      <c r="E1904" t="s">
        <v>2737</v>
      </c>
      <c r="F1904" t="s">
        <v>2769</v>
      </c>
      <c r="G1904" t="s">
        <v>6020</v>
      </c>
      <c r="H1904">
        <v>1649</v>
      </c>
      <c r="I1904">
        <v>21</v>
      </c>
      <c r="J1904" t="s">
        <v>773</v>
      </c>
      <c r="K1904" t="s">
        <v>774</v>
      </c>
      <c r="L1904">
        <v>60000000</v>
      </c>
      <c r="M1904">
        <v>1997</v>
      </c>
      <c r="N1904">
        <v>6.6</v>
      </c>
      <c r="O1904" s="4">
        <f t="shared" si="87"/>
        <v>0.23141700000000001</v>
      </c>
      <c r="P1904" s="4">
        <f t="shared" si="88"/>
        <v>60</v>
      </c>
      <c r="Q1904" s="4">
        <f t="shared" si="89"/>
        <v>-59.768583</v>
      </c>
    </row>
    <row r="1905" spans="1:17" x14ac:dyDescent="0.3">
      <c r="A1905" t="s">
        <v>169</v>
      </c>
      <c r="B1905">
        <v>204</v>
      </c>
      <c r="C1905">
        <v>144</v>
      </c>
      <c r="D1905">
        <v>52822418</v>
      </c>
      <c r="E1905" t="s">
        <v>995</v>
      </c>
      <c r="F1905" t="s">
        <v>533</v>
      </c>
      <c r="G1905" t="s">
        <v>2435</v>
      </c>
      <c r="H1905">
        <v>47764</v>
      </c>
      <c r="I1905">
        <v>219</v>
      </c>
      <c r="J1905" t="s">
        <v>19</v>
      </c>
      <c r="K1905" t="s">
        <v>20</v>
      </c>
      <c r="L1905">
        <v>50000000</v>
      </c>
      <c r="M1905">
        <v>2016</v>
      </c>
      <c r="N1905">
        <v>7.4</v>
      </c>
      <c r="O1905" s="4">
        <f t="shared" si="87"/>
        <v>52.822417999999999</v>
      </c>
      <c r="P1905" s="4">
        <f t="shared" si="88"/>
        <v>50</v>
      </c>
      <c r="Q1905" s="4">
        <f t="shared" si="89"/>
        <v>2.822417999999999</v>
      </c>
    </row>
    <row r="1906" spans="1:17" x14ac:dyDescent="0.3">
      <c r="A1906" t="s">
        <v>5908</v>
      </c>
      <c r="B1906">
        <v>191</v>
      </c>
      <c r="C1906">
        <v>84</v>
      </c>
      <c r="D1906">
        <v>15417771</v>
      </c>
      <c r="E1906" t="s">
        <v>2570</v>
      </c>
      <c r="F1906" t="s">
        <v>2094</v>
      </c>
      <c r="G1906" t="s">
        <v>5909</v>
      </c>
      <c r="H1906">
        <v>87494</v>
      </c>
      <c r="I1906">
        <v>540</v>
      </c>
      <c r="J1906" t="s">
        <v>19</v>
      </c>
      <c r="K1906" t="s">
        <v>20</v>
      </c>
      <c r="L1906">
        <v>12600000</v>
      </c>
      <c r="M1906">
        <v>2003</v>
      </c>
      <c r="N1906">
        <v>6.1</v>
      </c>
      <c r="O1906" s="4">
        <f t="shared" si="87"/>
        <v>15.417771</v>
      </c>
      <c r="P1906" s="4">
        <f t="shared" si="88"/>
        <v>12.6</v>
      </c>
      <c r="Q1906" s="4">
        <f t="shared" si="89"/>
        <v>2.8177710000000005</v>
      </c>
    </row>
    <row r="1907" spans="1:17" x14ac:dyDescent="0.3">
      <c r="A1907" t="s">
        <v>5613</v>
      </c>
      <c r="B1907">
        <v>192</v>
      </c>
      <c r="C1907">
        <v>92</v>
      </c>
      <c r="D1907">
        <v>10814185</v>
      </c>
      <c r="E1907" t="s">
        <v>2047</v>
      </c>
      <c r="F1907" t="s">
        <v>47</v>
      </c>
      <c r="G1907" t="s">
        <v>6266</v>
      </c>
      <c r="H1907">
        <v>37530</v>
      </c>
      <c r="I1907">
        <v>106</v>
      </c>
      <c r="J1907" t="s">
        <v>19</v>
      </c>
      <c r="K1907" t="s">
        <v>20</v>
      </c>
      <c r="L1907">
        <v>8000000</v>
      </c>
      <c r="M1907">
        <v>2009</v>
      </c>
      <c r="N1907">
        <v>6.2</v>
      </c>
      <c r="O1907" s="4">
        <f t="shared" si="87"/>
        <v>10.814185</v>
      </c>
      <c r="P1907" s="4">
        <f t="shared" si="88"/>
        <v>8</v>
      </c>
      <c r="Q1907" s="4">
        <f t="shared" si="89"/>
        <v>2.8141850000000002</v>
      </c>
    </row>
    <row r="1908" spans="1:17" x14ac:dyDescent="0.3">
      <c r="A1908" t="s">
        <v>1522</v>
      </c>
      <c r="B1908">
        <v>161</v>
      </c>
      <c r="C1908">
        <v>118</v>
      </c>
      <c r="D1908">
        <v>55808744</v>
      </c>
      <c r="E1908" t="s">
        <v>1524</v>
      </c>
      <c r="F1908" t="s">
        <v>588</v>
      </c>
      <c r="G1908" t="s">
        <v>1525</v>
      </c>
      <c r="H1908">
        <v>59435</v>
      </c>
      <c r="I1908">
        <v>323</v>
      </c>
      <c r="J1908" t="s">
        <v>19</v>
      </c>
      <c r="K1908" t="s">
        <v>20</v>
      </c>
      <c r="L1908">
        <v>53000000</v>
      </c>
      <c r="M1908">
        <v>2005</v>
      </c>
      <c r="N1908">
        <v>5.7</v>
      </c>
      <c r="O1908" s="4">
        <f t="shared" si="87"/>
        <v>55.808743999999997</v>
      </c>
      <c r="P1908" s="4">
        <f t="shared" si="88"/>
        <v>53</v>
      </c>
      <c r="Q1908" s="4">
        <f t="shared" si="89"/>
        <v>2.8087439999999972</v>
      </c>
    </row>
    <row r="1909" spans="1:17" x14ac:dyDescent="0.3">
      <c r="A1909" t="s">
        <v>4421</v>
      </c>
      <c r="B1909">
        <v>233</v>
      </c>
      <c r="C1909">
        <v>98</v>
      </c>
      <c r="D1909">
        <v>32774834</v>
      </c>
      <c r="E1909" t="s">
        <v>1106</v>
      </c>
      <c r="F1909" t="s">
        <v>4533</v>
      </c>
      <c r="G1909" t="s">
        <v>4534</v>
      </c>
      <c r="H1909">
        <v>136048</v>
      </c>
      <c r="I1909">
        <v>700</v>
      </c>
      <c r="J1909" t="s">
        <v>19</v>
      </c>
      <c r="K1909" t="s">
        <v>20</v>
      </c>
      <c r="L1909">
        <v>30000000</v>
      </c>
      <c r="M1909">
        <v>2004</v>
      </c>
      <c r="N1909">
        <v>7.2</v>
      </c>
      <c r="O1909" s="4">
        <f t="shared" si="87"/>
        <v>32.774833999999998</v>
      </c>
      <c r="P1909" s="4">
        <f t="shared" si="88"/>
        <v>30</v>
      </c>
      <c r="Q1909" s="4">
        <f t="shared" si="89"/>
        <v>2.7748339999999985</v>
      </c>
    </row>
    <row r="1910" spans="1:17" x14ac:dyDescent="0.3">
      <c r="A1910" t="s">
        <v>2428</v>
      </c>
      <c r="B1910">
        <v>152</v>
      </c>
      <c r="C1910">
        <v>124</v>
      </c>
      <c r="D1910">
        <v>52752475</v>
      </c>
      <c r="E1910" t="s">
        <v>1962</v>
      </c>
      <c r="F1910" t="s">
        <v>2429</v>
      </c>
      <c r="G1910" t="s">
        <v>2430</v>
      </c>
      <c r="H1910">
        <v>63067</v>
      </c>
      <c r="I1910">
        <v>533</v>
      </c>
      <c r="J1910" t="s">
        <v>19</v>
      </c>
      <c r="K1910" t="s">
        <v>20</v>
      </c>
      <c r="L1910">
        <v>50000000</v>
      </c>
      <c r="M1910">
        <v>2002</v>
      </c>
      <c r="N1910">
        <v>6.7</v>
      </c>
      <c r="O1910" s="4">
        <f t="shared" si="87"/>
        <v>52.752474999999997</v>
      </c>
      <c r="P1910" s="4">
        <f t="shared" si="88"/>
        <v>50</v>
      </c>
      <c r="Q1910" s="4">
        <f t="shared" si="89"/>
        <v>2.7524749999999969</v>
      </c>
    </row>
    <row r="1911" spans="1:17" x14ac:dyDescent="0.3">
      <c r="A1911" t="s">
        <v>2099</v>
      </c>
      <c r="B1911">
        <v>71</v>
      </c>
      <c r="C1911">
        <v>113</v>
      </c>
      <c r="D1911">
        <v>5595428</v>
      </c>
      <c r="E1911" t="s">
        <v>1671</v>
      </c>
      <c r="F1911" t="s">
        <v>6874</v>
      </c>
      <c r="G1911" t="s">
        <v>7039</v>
      </c>
      <c r="H1911">
        <v>28951</v>
      </c>
      <c r="I1911">
        <v>257</v>
      </c>
      <c r="J1911" t="s">
        <v>5749</v>
      </c>
      <c r="K1911" t="s">
        <v>6384</v>
      </c>
      <c r="L1911">
        <v>2900000</v>
      </c>
      <c r="M1911">
        <v>1998</v>
      </c>
      <c r="N1911">
        <v>8</v>
      </c>
      <c r="O1911" s="4">
        <f t="shared" si="87"/>
        <v>5.5954280000000001</v>
      </c>
      <c r="P1911" s="4">
        <f t="shared" si="88"/>
        <v>2.9</v>
      </c>
      <c r="Q1911" s="4">
        <f t="shared" si="89"/>
        <v>2.6954280000000002</v>
      </c>
    </row>
    <row r="1912" spans="1:17" hidden="1" x14ac:dyDescent="0.3">
      <c r="A1912" t="s">
        <v>6106</v>
      </c>
      <c r="B1912">
        <v>31</v>
      </c>
      <c r="C1912">
        <v>300</v>
      </c>
      <c r="D1912">
        <v>454255</v>
      </c>
      <c r="E1912" t="s">
        <v>601</v>
      </c>
      <c r="F1912" t="s">
        <v>5347</v>
      </c>
      <c r="G1912" t="s">
        <v>6107</v>
      </c>
      <c r="H1912">
        <v>1666</v>
      </c>
      <c r="I1912">
        <v>47</v>
      </c>
      <c r="J1912" t="s">
        <v>5348</v>
      </c>
      <c r="K1912" t="s">
        <v>5349</v>
      </c>
      <c r="L1912">
        <v>400000000</v>
      </c>
      <c r="M1912">
        <v>2001</v>
      </c>
      <c r="N1912">
        <v>6.6</v>
      </c>
      <c r="O1912" s="4">
        <f t="shared" si="87"/>
        <v>0.45425500000000002</v>
      </c>
      <c r="P1912" s="4">
        <f t="shared" si="88"/>
        <v>400</v>
      </c>
      <c r="Q1912" s="4">
        <f t="shared" si="89"/>
        <v>-399.54574500000001</v>
      </c>
    </row>
    <row r="1913" spans="1:17" x14ac:dyDescent="0.3">
      <c r="A1913" t="s">
        <v>690</v>
      </c>
      <c r="B1913">
        <v>116</v>
      </c>
      <c r="C1913">
        <v>120</v>
      </c>
      <c r="D1913">
        <v>3650677</v>
      </c>
      <c r="E1913" t="s">
        <v>557</v>
      </c>
      <c r="F1913" t="s">
        <v>202</v>
      </c>
      <c r="G1913" t="s">
        <v>7336</v>
      </c>
      <c r="H1913">
        <v>414976</v>
      </c>
      <c r="I1913">
        <v>523</v>
      </c>
      <c r="J1913" t="s">
        <v>19</v>
      </c>
      <c r="K1913" t="s">
        <v>31</v>
      </c>
      <c r="L1913">
        <v>960000</v>
      </c>
      <c r="M1913">
        <v>1998</v>
      </c>
      <c r="N1913">
        <v>8.1999999999999993</v>
      </c>
      <c r="O1913" s="4">
        <f t="shared" si="87"/>
        <v>3.6506769999999999</v>
      </c>
      <c r="P1913" s="4">
        <f t="shared" si="88"/>
        <v>0.96</v>
      </c>
      <c r="Q1913" s="4">
        <f t="shared" si="89"/>
        <v>2.690677</v>
      </c>
    </row>
    <row r="1914" spans="1:17" x14ac:dyDescent="0.3">
      <c r="A1914" t="s">
        <v>196</v>
      </c>
      <c r="B1914">
        <v>211</v>
      </c>
      <c r="C1914">
        <v>123</v>
      </c>
      <c r="D1914">
        <v>30688364</v>
      </c>
      <c r="E1914" t="s">
        <v>513</v>
      </c>
      <c r="F1914" t="s">
        <v>884</v>
      </c>
      <c r="G1914" t="s">
        <v>3872</v>
      </c>
      <c r="H1914">
        <v>69355</v>
      </c>
      <c r="I1914">
        <v>211</v>
      </c>
      <c r="J1914" t="s">
        <v>19</v>
      </c>
      <c r="K1914" t="s">
        <v>20</v>
      </c>
      <c r="L1914">
        <v>28000000</v>
      </c>
      <c r="M1914">
        <v>2014</v>
      </c>
      <c r="N1914">
        <v>6.2</v>
      </c>
      <c r="O1914" s="4">
        <f t="shared" si="87"/>
        <v>30.688364</v>
      </c>
      <c r="P1914" s="4">
        <f t="shared" si="88"/>
        <v>28</v>
      </c>
      <c r="Q1914" s="4">
        <f t="shared" si="89"/>
        <v>2.688364</v>
      </c>
    </row>
    <row r="1915" spans="1:17" x14ac:dyDescent="0.3">
      <c r="A1915" t="s">
        <v>2810</v>
      </c>
      <c r="B1915">
        <v>117</v>
      </c>
      <c r="C1915">
        <v>133</v>
      </c>
      <c r="D1915">
        <v>34667015</v>
      </c>
      <c r="E1915" t="s">
        <v>28</v>
      </c>
      <c r="F1915" t="s">
        <v>2811</v>
      </c>
      <c r="G1915" t="s">
        <v>2812</v>
      </c>
      <c r="H1915">
        <v>74009</v>
      </c>
      <c r="I1915">
        <v>317</v>
      </c>
      <c r="J1915" t="s">
        <v>19</v>
      </c>
      <c r="K1915" t="s">
        <v>31</v>
      </c>
      <c r="L1915">
        <v>32000000</v>
      </c>
      <c r="M1915">
        <v>1989</v>
      </c>
      <c r="N1915">
        <v>6.6</v>
      </c>
      <c r="O1915" s="4">
        <f t="shared" si="87"/>
        <v>34.667014999999999</v>
      </c>
      <c r="P1915" s="4">
        <f t="shared" si="88"/>
        <v>32</v>
      </c>
      <c r="Q1915" s="4">
        <f t="shared" si="89"/>
        <v>2.6670149999999992</v>
      </c>
    </row>
    <row r="1916" spans="1:17" x14ac:dyDescent="0.3">
      <c r="A1916" t="s">
        <v>1283</v>
      </c>
      <c r="B1916">
        <v>303</v>
      </c>
      <c r="C1916">
        <v>136</v>
      </c>
      <c r="D1916">
        <v>42615685</v>
      </c>
      <c r="E1916" t="s">
        <v>2142</v>
      </c>
      <c r="F1916" t="s">
        <v>138</v>
      </c>
      <c r="G1916" t="s">
        <v>2993</v>
      </c>
      <c r="H1916">
        <v>136093</v>
      </c>
      <c r="I1916">
        <v>416</v>
      </c>
      <c r="J1916" t="s">
        <v>19</v>
      </c>
      <c r="K1916" t="s">
        <v>20</v>
      </c>
      <c r="L1916">
        <v>40000000</v>
      </c>
      <c r="M1916">
        <v>2014</v>
      </c>
      <c r="N1916">
        <v>6.1</v>
      </c>
      <c r="O1916" s="4">
        <f t="shared" si="87"/>
        <v>42.615684999999999</v>
      </c>
      <c r="P1916" s="4">
        <f t="shared" si="88"/>
        <v>40</v>
      </c>
      <c r="Q1916" s="4">
        <f t="shared" si="89"/>
        <v>2.6156849999999991</v>
      </c>
    </row>
    <row r="1917" spans="1:17" x14ac:dyDescent="0.3">
      <c r="A1917" t="s">
        <v>6821</v>
      </c>
      <c r="B1917">
        <v>261</v>
      </c>
      <c r="C1917">
        <v>105</v>
      </c>
      <c r="D1917">
        <v>5776314</v>
      </c>
      <c r="E1917" t="s">
        <v>753</v>
      </c>
      <c r="F1917" t="s">
        <v>1109</v>
      </c>
      <c r="G1917" t="s">
        <v>6945</v>
      </c>
      <c r="H1917">
        <v>73349</v>
      </c>
      <c r="I1917">
        <v>142</v>
      </c>
      <c r="J1917" t="s">
        <v>19</v>
      </c>
      <c r="K1917" t="s">
        <v>20</v>
      </c>
      <c r="L1917">
        <v>3200000</v>
      </c>
      <c r="M1917">
        <v>2010</v>
      </c>
      <c r="N1917">
        <v>7.2</v>
      </c>
      <c r="O1917" s="4">
        <f t="shared" si="87"/>
        <v>5.7763140000000002</v>
      </c>
      <c r="P1917" s="4">
        <f t="shared" si="88"/>
        <v>3.2</v>
      </c>
      <c r="Q1917" s="4">
        <f t="shared" si="89"/>
        <v>2.576314</v>
      </c>
    </row>
    <row r="1918" spans="1:17" x14ac:dyDescent="0.3">
      <c r="A1918" t="s">
        <v>2456</v>
      </c>
      <c r="B1918">
        <v>277</v>
      </c>
      <c r="C1918">
        <v>92</v>
      </c>
      <c r="D1918">
        <v>42575718</v>
      </c>
      <c r="E1918" t="s">
        <v>2914</v>
      </c>
      <c r="F1918" t="s">
        <v>2984</v>
      </c>
      <c r="G1918" t="s">
        <v>2985</v>
      </c>
      <c r="H1918">
        <v>83788</v>
      </c>
      <c r="I1918">
        <v>227</v>
      </c>
      <c r="J1918" t="s">
        <v>19</v>
      </c>
      <c r="K1918" t="s">
        <v>20</v>
      </c>
      <c r="L1918">
        <v>40000000</v>
      </c>
      <c r="M1918">
        <v>2011</v>
      </c>
      <c r="N1918">
        <v>5.9</v>
      </c>
      <c r="O1918" s="4">
        <f t="shared" si="87"/>
        <v>42.575718000000002</v>
      </c>
      <c r="P1918" s="4">
        <f t="shared" si="88"/>
        <v>40</v>
      </c>
      <c r="Q1918" s="4">
        <f t="shared" si="89"/>
        <v>2.575718000000002</v>
      </c>
    </row>
    <row r="1919" spans="1:17" x14ac:dyDescent="0.3">
      <c r="A1919" t="s">
        <v>3099</v>
      </c>
      <c r="B1919">
        <v>191</v>
      </c>
      <c r="C1919">
        <v>96</v>
      </c>
      <c r="D1919">
        <v>12570442</v>
      </c>
      <c r="E1919" t="s">
        <v>2485</v>
      </c>
      <c r="F1919" t="s">
        <v>816</v>
      </c>
      <c r="G1919" t="s">
        <v>5922</v>
      </c>
      <c r="H1919">
        <v>40514</v>
      </c>
      <c r="I1919">
        <v>234</v>
      </c>
      <c r="J1919" t="s">
        <v>19</v>
      </c>
      <c r="K1919" t="s">
        <v>20</v>
      </c>
      <c r="L1919">
        <v>10000000</v>
      </c>
      <c r="M1919">
        <v>2005</v>
      </c>
      <c r="N1919">
        <v>6.8</v>
      </c>
      <c r="O1919" s="4">
        <f t="shared" si="87"/>
        <v>12.570442</v>
      </c>
      <c r="P1919" s="4">
        <f t="shared" si="88"/>
        <v>10</v>
      </c>
      <c r="Q1919" s="4">
        <f t="shared" si="89"/>
        <v>2.5704419999999999</v>
      </c>
    </row>
    <row r="1920" spans="1:17" x14ac:dyDescent="0.3">
      <c r="A1920" t="s">
        <v>941</v>
      </c>
      <c r="B1920">
        <v>574</v>
      </c>
      <c r="C1920">
        <v>126</v>
      </c>
      <c r="D1920">
        <v>25556065</v>
      </c>
      <c r="E1920" t="s">
        <v>2557</v>
      </c>
      <c r="F1920" t="s">
        <v>58</v>
      </c>
      <c r="G1920" t="s">
        <v>4307</v>
      </c>
      <c r="H1920">
        <v>355126</v>
      </c>
      <c r="I1920">
        <v>748</v>
      </c>
      <c r="J1920" t="s">
        <v>19</v>
      </c>
      <c r="K1920" t="s">
        <v>20</v>
      </c>
      <c r="L1920">
        <v>23000000</v>
      </c>
      <c r="M1920">
        <v>2013</v>
      </c>
      <c r="N1920">
        <v>8</v>
      </c>
      <c r="O1920" s="4">
        <f t="shared" si="87"/>
        <v>25.556065</v>
      </c>
      <c r="P1920" s="4">
        <f t="shared" si="88"/>
        <v>23</v>
      </c>
      <c r="Q1920" s="4">
        <f t="shared" si="89"/>
        <v>2.5560650000000003</v>
      </c>
    </row>
    <row r="1921" spans="1:17" x14ac:dyDescent="0.3">
      <c r="A1921" t="s">
        <v>6809</v>
      </c>
      <c r="B1921">
        <v>143</v>
      </c>
      <c r="C1921">
        <v>110</v>
      </c>
      <c r="D1921">
        <v>6525762</v>
      </c>
      <c r="E1921" t="s">
        <v>753</v>
      </c>
      <c r="F1921" t="s">
        <v>4453</v>
      </c>
      <c r="G1921" t="s">
        <v>6810</v>
      </c>
      <c r="H1921">
        <v>44339</v>
      </c>
      <c r="I1921">
        <v>425</v>
      </c>
      <c r="J1921" t="s">
        <v>19</v>
      </c>
      <c r="K1921" t="s">
        <v>20</v>
      </c>
      <c r="L1921">
        <v>4000000</v>
      </c>
      <c r="M1921">
        <v>2002</v>
      </c>
      <c r="N1921">
        <v>6.7</v>
      </c>
      <c r="O1921" s="4">
        <f t="shared" si="87"/>
        <v>6.5257620000000003</v>
      </c>
      <c r="P1921" s="4">
        <f t="shared" si="88"/>
        <v>4</v>
      </c>
      <c r="Q1921" s="4">
        <f t="shared" si="89"/>
        <v>2.5257620000000003</v>
      </c>
    </row>
    <row r="1922" spans="1:17" x14ac:dyDescent="0.3">
      <c r="A1922" t="s">
        <v>3909</v>
      </c>
      <c r="B1922">
        <v>220</v>
      </c>
      <c r="C1922">
        <v>92</v>
      </c>
      <c r="D1922">
        <v>17508670</v>
      </c>
      <c r="E1922" t="s">
        <v>2472</v>
      </c>
      <c r="F1922" t="s">
        <v>3910</v>
      </c>
      <c r="G1922" t="s">
        <v>3911</v>
      </c>
      <c r="H1922">
        <v>64625</v>
      </c>
      <c r="I1922">
        <v>281</v>
      </c>
      <c r="J1922" t="s">
        <v>19</v>
      </c>
      <c r="K1922" t="s">
        <v>31</v>
      </c>
      <c r="L1922">
        <v>15000000</v>
      </c>
      <c r="M1922">
        <v>2006</v>
      </c>
      <c r="N1922">
        <v>7.4</v>
      </c>
      <c r="O1922" s="4">
        <f t="shared" ref="O1922:O1985" si="90">D1922/1000000</f>
        <v>17.508669999999999</v>
      </c>
      <c r="P1922" s="4">
        <f t="shared" ref="P1922:P1985" si="91">L1922/1000000</f>
        <v>15</v>
      </c>
      <c r="Q1922" s="4">
        <f t="shared" ref="Q1922:Q1985" si="92">O1922-P1922</f>
        <v>2.5086699999999986</v>
      </c>
    </row>
    <row r="1923" spans="1:17" x14ac:dyDescent="0.3">
      <c r="A1923" t="s">
        <v>2524</v>
      </c>
      <c r="B1923">
        <v>217</v>
      </c>
      <c r="C1923">
        <v>105</v>
      </c>
      <c r="D1923">
        <v>28501651</v>
      </c>
      <c r="E1923" t="s">
        <v>1962</v>
      </c>
      <c r="F1923" t="s">
        <v>470</v>
      </c>
      <c r="G1923" t="s">
        <v>3982</v>
      </c>
      <c r="H1923">
        <v>88035</v>
      </c>
      <c r="I1923">
        <v>201</v>
      </c>
      <c r="J1923" t="s">
        <v>19</v>
      </c>
      <c r="K1923" t="s">
        <v>20</v>
      </c>
      <c r="L1923">
        <v>26000000</v>
      </c>
      <c r="M1923">
        <v>2009</v>
      </c>
      <c r="N1923">
        <v>7.1</v>
      </c>
      <c r="O1923" s="4">
        <f t="shared" si="90"/>
        <v>28.501650999999999</v>
      </c>
      <c r="P1923" s="4">
        <f t="shared" si="91"/>
        <v>26</v>
      </c>
      <c r="Q1923" s="4">
        <f t="shared" si="92"/>
        <v>2.501650999999999</v>
      </c>
    </row>
    <row r="1924" spans="1:17" x14ac:dyDescent="0.3">
      <c r="A1924" t="s">
        <v>4794</v>
      </c>
      <c r="B1924">
        <v>252</v>
      </c>
      <c r="C1924">
        <v>131</v>
      </c>
      <c r="D1924">
        <v>21483154</v>
      </c>
      <c r="E1924" t="s">
        <v>1664</v>
      </c>
      <c r="F1924" t="s">
        <v>1457</v>
      </c>
      <c r="G1924" t="s">
        <v>4795</v>
      </c>
      <c r="H1924">
        <v>98741</v>
      </c>
      <c r="I1924">
        <v>236</v>
      </c>
      <c r="J1924" t="s">
        <v>19</v>
      </c>
      <c r="K1924" t="s">
        <v>20</v>
      </c>
      <c r="L1924">
        <v>19000000</v>
      </c>
      <c r="M1924">
        <v>2013</v>
      </c>
      <c r="N1924">
        <v>7.6</v>
      </c>
      <c r="O1924" s="4">
        <f t="shared" si="90"/>
        <v>21.483153999999999</v>
      </c>
      <c r="P1924" s="4">
        <f t="shared" si="91"/>
        <v>19</v>
      </c>
      <c r="Q1924" s="4">
        <f t="shared" si="92"/>
        <v>2.483153999999999</v>
      </c>
    </row>
    <row r="1925" spans="1:17" x14ac:dyDescent="0.3">
      <c r="A1925" t="s">
        <v>3316</v>
      </c>
      <c r="B1925">
        <v>148</v>
      </c>
      <c r="C1925">
        <v>104</v>
      </c>
      <c r="D1925">
        <v>37481242</v>
      </c>
      <c r="E1925" t="s">
        <v>877</v>
      </c>
      <c r="F1925" t="s">
        <v>3317</v>
      </c>
      <c r="G1925" t="s">
        <v>3318</v>
      </c>
      <c r="H1925">
        <v>40654</v>
      </c>
      <c r="I1925">
        <v>97</v>
      </c>
      <c r="J1925" t="s">
        <v>19</v>
      </c>
      <c r="K1925" t="s">
        <v>20</v>
      </c>
      <c r="L1925">
        <v>35000000</v>
      </c>
      <c r="M1925">
        <v>2010</v>
      </c>
      <c r="N1925">
        <v>5.3</v>
      </c>
      <c r="O1925" s="4">
        <f t="shared" si="90"/>
        <v>37.481242000000002</v>
      </c>
      <c r="P1925" s="4">
        <f t="shared" si="91"/>
        <v>35</v>
      </c>
      <c r="Q1925" s="4">
        <f t="shared" si="92"/>
        <v>2.4812420000000017</v>
      </c>
    </row>
    <row r="1926" spans="1:17" x14ac:dyDescent="0.3">
      <c r="A1926" t="s">
        <v>2046</v>
      </c>
      <c r="B1926">
        <v>249</v>
      </c>
      <c r="C1926">
        <v>117</v>
      </c>
      <c r="D1926">
        <v>17439163</v>
      </c>
      <c r="E1926" t="s">
        <v>557</v>
      </c>
      <c r="F1926" t="s">
        <v>391</v>
      </c>
      <c r="G1926" t="s">
        <v>5287</v>
      </c>
      <c r="H1926">
        <v>537419</v>
      </c>
      <c r="I1926">
        <v>1028</v>
      </c>
      <c r="J1926" t="s">
        <v>19</v>
      </c>
      <c r="K1926" t="s">
        <v>20</v>
      </c>
      <c r="L1926">
        <v>15000000</v>
      </c>
      <c r="M1926">
        <v>1998</v>
      </c>
      <c r="N1926">
        <v>8.1999999999999993</v>
      </c>
      <c r="O1926" s="4">
        <f t="shared" si="90"/>
        <v>17.439163000000001</v>
      </c>
      <c r="P1926" s="4">
        <f t="shared" si="91"/>
        <v>15</v>
      </c>
      <c r="Q1926" s="4">
        <f t="shared" si="92"/>
        <v>2.4391630000000006</v>
      </c>
    </row>
    <row r="1927" spans="1:17" x14ac:dyDescent="0.3">
      <c r="A1927" t="s">
        <v>2003</v>
      </c>
      <c r="B1927">
        <v>225</v>
      </c>
      <c r="C1927">
        <v>99</v>
      </c>
      <c r="D1927">
        <v>62401264</v>
      </c>
      <c r="E1927" t="s">
        <v>268</v>
      </c>
      <c r="F1927" t="s">
        <v>362</v>
      </c>
      <c r="G1927" t="s">
        <v>2004</v>
      </c>
      <c r="H1927">
        <v>69484</v>
      </c>
      <c r="I1927">
        <v>323</v>
      </c>
      <c r="J1927" t="s">
        <v>19</v>
      </c>
      <c r="K1927" t="s">
        <v>31</v>
      </c>
      <c r="L1927">
        <v>60000000</v>
      </c>
      <c r="M1927">
        <v>2016</v>
      </c>
      <c r="N1927">
        <v>5.9</v>
      </c>
      <c r="O1927" s="4">
        <f t="shared" si="90"/>
        <v>62.401263999999998</v>
      </c>
      <c r="P1927" s="4">
        <f t="shared" si="91"/>
        <v>60</v>
      </c>
      <c r="Q1927" s="4">
        <f t="shared" si="92"/>
        <v>2.4012639999999976</v>
      </c>
    </row>
    <row r="1928" spans="1:17" x14ac:dyDescent="0.3">
      <c r="A1928" t="s">
        <v>560</v>
      </c>
      <c r="B1928">
        <v>219</v>
      </c>
      <c r="C1928">
        <v>112</v>
      </c>
      <c r="D1928">
        <v>32357532</v>
      </c>
      <c r="E1928" t="s">
        <v>753</v>
      </c>
      <c r="F1928" t="s">
        <v>223</v>
      </c>
      <c r="G1928" t="s">
        <v>3733</v>
      </c>
      <c r="H1928">
        <v>143368</v>
      </c>
      <c r="I1928">
        <v>215</v>
      </c>
      <c r="J1928" t="s">
        <v>19</v>
      </c>
      <c r="K1928" t="s">
        <v>20</v>
      </c>
      <c r="L1928">
        <v>30000000</v>
      </c>
      <c r="M1928">
        <v>2010</v>
      </c>
      <c r="N1928">
        <v>6.7</v>
      </c>
      <c r="O1928" s="4">
        <f t="shared" si="90"/>
        <v>32.357531999999999</v>
      </c>
      <c r="P1928" s="4">
        <f t="shared" si="91"/>
        <v>30</v>
      </c>
      <c r="Q1928" s="4">
        <f t="shared" si="92"/>
        <v>2.3575319999999991</v>
      </c>
    </row>
    <row r="1929" spans="1:17" x14ac:dyDescent="0.3">
      <c r="A1929" t="s">
        <v>4724</v>
      </c>
      <c r="B1929">
        <v>181</v>
      </c>
      <c r="C1929">
        <v>107</v>
      </c>
      <c r="D1929">
        <v>15854988</v>
      </c>
      <c r="E1929" t="s">
        <v>129</v>
      </c>
      <c r="F1929" t="s">
        <v>310</v>
      </c>
      <c r="G1929" t="s">
        <v>5440</v>
      </c>
      <c r="H1929">
        <v>36542</v>
      </c>
      <c r="I1929">
        <v>378</v>
      </c>
      <c r="J1929" t="s">
        <v>19</v>
      </c>
      <c r="K1929" t="s">
        <v>20</v>
      </c>
      <c r="L1929">
        <v>13500000</v>
      </c>
      <c r="M1929">
        <v>2002</v>
      </c>
      <c r="N1929">
        <v>7.4</v>
      </c>
      <c r="O1929" s="4">
        <f t="shared" si="90"/>
        <v>15.854988000000001</v>
      </c>
      <c r="P1929" s="4">
        <f t="shared" si="91"/>
        <v>13.5</v>
      </c>
      <c r="Q1929" s="4">
        <f t="shared" si="92"/>
        <v>2.3549880000000005</v>
      </c>
    </row>
    <row r="1930" spans="1:17" x14ac:dyDescent="0.3">
      <c r="A1930" t="s">
        <v>44</v>
      </c>
      <c r="B1930">
        <v>252</v>
      </c>
      <c r="C1930">
        <v>37</v>
      </c>
      <c r="D1930">
        <v>5923044</v>
      </c>
      <c r="E1930" t="s">
        <v>3556</v>
      </c>
      <c r="F1930" t="s">
        <v>5845</v>
      </c>
      <c r="G1930" t="s">
        <v>6903</v>
      </c>
      <c r="H1930">
        <v>113451</v>
      </c>
      <c r="I1930">
        <v>537</v>
      </c>
      <c r="J1930" t="s">
        <v>19</v>
      </c>
      <c r="K1930" t="s">
        <v>20</v>
      </c>
      <c r="L1930">
        <v>3600000</v>
      </c>
      <c r="M1930">
        <v>1987</v>
      </c>
      <c r="N1930">
        <v>7.8</v>
      </c>
      <c r="O1930" s="4">
        <f t="shared" si="90"/>
        <v>5.923044</v>
      </c>
      <c r="P1930" s="4">
        <f t="shared" si="91"/>
        <v>3.6</v>
      </c>
      <c r="Q1930" s="4">
        <f t="shared" si="92"/>
        <v>2.3230439999999999</v>
      </c>
    </row>
    <row r="1931" spans="1:17" x14ac:dyDescent="0.3">
      <c r="A1931" t="s">
        <v>427</v>
      </c>
      <c r="B1931">
        <v>339</v>
      </c>
      <c r="C1931">
        <v>141</v>
      </c>
      <c r="D1931">
        <v>47307550</v>
      </c>
      <c r="E1931" t="s">
        <v>1100</v>
      </c>
      <c r="F1931" t="s">
        <v>2686</v>
      </c>
      <c r="G1931" t="s">
        <v>2687</v>
      </c>
      <c r="H1931">
        <v>104301</v>
      </c>
      <c r="I1931">
        <v>269</v>
      </c>
      <c r="J1931" t="s">
        <v>19</v>
      </c>
      <c r="K1931" t="s">
        <v>20</v>
      </c>
      <c r="L1931">
        <v>45000000</v>
      </c>
      <c r="M1931">
        <v>2012</v>
      </c>
      <c r="N1931">
        <v>6.5</v>
      </c>
      <c r="O1931" s="4">
        <f t="shared" si="90"/>
        <v>47.307549999999999</v>
      </c>
      <c r="P1931" s="4">
        <f t="shared" si="91"/>
        <v>45</v>
      </c>
      <c r="Q1931" s="4">
        <f t="shared" si="92"/>
        <v>2.3075499999999991</v>
      </c>
    </row>
    <row r="1932" spans="1:17" x14ac:dyDescent="0.3">
      <c r="A1932" t="s">
        <v>1796</v>
      </c>
      <c r="B1932">
        <v>392</v>
      </c>
      <c r="C1932">
        <v>137</v>
      </c>
      <c r="D1932">
        <v>37304950</v>
      </c>
      <c r="E1932" t="s">
        <v>901</v>
      </c>
      <c r="F1932" t="s">
        <v>130</v>
      </c>
      <c r="G1932" t="s">
        <v>3336</v>
      </c>
      <c r="H1932">
        <v>102728</v>
      </c>
      <c r="I1932">
        <v>279</v>
      </c>
      <c r="J1932" t="s">
        <v>19</v>
      </c>
      <c r="K1932" t="s">
        <v>20</v>
      </c>
      <c r="L1932">
        <v>35000000</v>
      </c>
      <c r="M1932">
        <v>2011</v>
      </c>
      <c r="N1932">
        <v>6.6</v>
      </c>
      <c r="O1932" s="4">
        <f t="shared" si="90"/>
        <v>37.304949999999998</v>
      </c>
      <c r="P1932" s="4">
        <f t="shared" si="91"/>
        <v>35</v>
      </c>
      <c r="Q1932" s="4">
        <f t="shared" si="92"/>
        <v>2.3049499999999981</v>
      </c>
    </row>
    <row r="1933" spans="1:17" x14ac:dyDescent="0.3">
      <c r="A1933" t="s">
        <v>6187</v>
      </c>
      <c r="B1933">
        <v>91</v>
      </c>
      <c r="C1933">
        <v>138</v>
      </c>
      <c r="D1933">
        <v>10269307</v>
      </c>
      <c r="E1933" t="s">
        <v>201</v>
      </c>
      <c r="F1933" t="s">
        <v>2284</v>
      </c>
      <c r="G1933" t="s">
        <v>6188</v>
      </c>
      <c r="H1933">
        <v>53251</v>
      </c>
      <c r="I1933">
        <v>188</v>
      </c>
      <c r="J1933" t="s">
        <v>19</v>
      </c>
      <c r="K1933" t="s">
        <v>20</v>
      </c>
      <c r="L1933">
        <v>8000000</v>
      </c>
      <c r="M1933">
        <v>2009</v>
      </c>
      <c r="N1933">
        <v>6.3</v>
      </c>
      <c r="O1933" s="4">
        <f t="shared" si="90"/>
        <v>10.269307</v>
      </c>
      <c r="P1933" s="4">
        <f t="shared" si="91"/>
        <v>8</v>
      </c>
      <c r="Q1933" s="4">
        <f t="shared" si="92"/>
        <v>2.2693069999999995</v>
      </c>
    </row>
    <row r="1934" spans="1:17" x14ac:dyDescent="0.3">
      <c r="A1934" t="s">
        <v>4523</v>
      </c>
      <c r="B1934">
        <v>291</v>
      </c>
      <c r="C1934">
        <v>122</v>
      </c>
      <c r="D1934">
        <v>17237244</v>
      </c>
      <c r="E1934" t="s">
        <v>1100</v>
      </c>
      <c r="F1934" t="s">
        <v>391</v>
      </c>
      <c r="G1934" t="s">
        <v>5256</v>
      </c>
      <c r="H1934">
        <v>57210</v>
      </c>
      <c r="I1934">
        <v>158</v>
      </c>
      <c r="J1934" t="s">
        <v>19</v>
      </c>
      <c r="K1934" t="s">
        <v>31</v>
      </c>
      <c r="L1934">
        <v>15000000</v>
      </c>
      <c r="M1934">
        <v>2014</v>
      </c>
      <c r="N1934">
        <v>6.8</v>
      </c>
      <c r="O1934" s="4">
        <f t="shared" si="90"/>
        <v>17.237244</v>
      </c>
      <c r="P1934" s="4">
        <f t="shared" si="91"/>
        <v>15</v>
      </c>
      <c r="Q1934" s="4">
        <f t="shared" si="92"/>
        <v>2.2372440000000005</v>
      </c>
    </row>
    <row r="1935" spans="1:17" x14ac:dyDescent="0.3">
      <c r="A1935" t="s">
        <v>3194</v>
      </c>
      <c r="B1935">
        <v>535</v>
      </c>
      <c r="C1935">
        <v>104</v>
      </c>
      <c r="D1935">
        <v>13214255</v>
      </c>
      <c r="E1935" t="s">
        <v>2836</v>
      </c>
      <c r="F1935" t="s">
        <v>406</v>
      </c>
      <c r="G1935" t="s">
        <v>5796</v>
      </c>
      <c r="H1935">
        <v>96233</v>
      </c>
      <c r="I1935">
        <v>313</v>
      </c>
      <c r="J1935" t="s">
        <v>19</v>
      </c>
      <c r="K1935" t="s">
        <v>20</v>
      </c>
      <c r="L1935">
        <v>11000000</v>
      </c>
      <c r="M1935">
        <v>2013</v>
      </c>
      <c r="N1935">
        <v>7.4</v>
      </c>
      <c r="O1935" s="4">
        <f t="shared" si="90"/>
        <v>13.214255</v>
      </c>
      <c r="P1935" s="4">
        <f t="shared" si="91"/>
        <v>11</v>
      </c>
      <c r="Q1935" s="4">
        <f t="shared" si="92"/>
        <v>2.2142549999999996</v>
      </c>
    </row>
    <row r="1936" spans="1:17" x14ac:dyDescent="0.3">
      <c r="A1936" t="s">
        <v>3194</v>
      </c>
      <c r="B1936">
        <v>341</v>
      </c>
      <c r="C1936">
        <v>106</v>
      </c>
      <c r="D1936">
        <v>9190525</v>
      </c>
      <c r="E1936" t="s">
        <v>1289</v>
      </c>
      <c r="F1936" t="s">
        <v>96</v>
      </c>
      <c r="G1936" t="s">
        <v>6316</v>
      </c>
      <c r="H1936">
        <v>102125</v>
      </c>
      <c r="I1936">
        <v>324</v>
      </c>
      <c r="J1936" t="s">
        <v>19</v>
      </c>
      <c r="K1936" t="s">
        <v>20</v>
      </c>
      <c r="L1936">
        <v>7000000</v>
      </c>
      <c r="M1936">
        <v>2009</v>
      </c>
      <c r="N1936">
        <v>7</v>
      </c>
      <c r="O1936" s="4">
        <f t="shared" si="90"/>
        <v>9.1905249999999992</v>
      </c>
      <c r="P1936" s="4">
        <f t="shared" si="91"/>
        <v>7</v>
      </c>
      <c r="Q1936" s="4">
        <f t="shared" si="92"/>
        <v>2.1905249999999992</v>
      </c>
    </row>
    <row r="1937" spans="1:17" x14ac:dyDescent="0.3">
      <c r="A1937" t="s">
        <v>2996</v>
      </c>
      <c r="B1937">
        <v>299</v>
      </c>
      <c r="C1937">
        <v>124</v>
      </c>
      <c r="D1937">
        <v>34180954</v>
      </c>
      <c r="E1937" t="s">
        <v>129</v>
      </c>
      <c r="F1937" t="s">
        <v>128</v>
      </c>
      <c r="G1937" t="s">
        <v>3483</v>
      </c>
      <c r="H1937">
        <v>189812</v>
      </c>
      <c r="I1937">
        <v>370</v>
      </c>
      <c r="J1937" t="s">
        <v>19</v>
      </c>
      <c r="K1937" t="s">
        <v>20</v>
      </c>
      <c r="L1937">
        <v>32000000</v>
      </c>
      <c r="M1937">
        <v>2008</v>
      </c>
      <c r="N1937">
        <v>7.6</v>
      </c>
      <c r="O1937" s="4">
        <f t="shared" si="90"/>
        <v>34.180954</v>
      </c>
      <c r="P1937" s="4">
        <f t="shared" si="91"/>
        <v>32</v>
      </c>
      <c r="Q1937" s="4">
        <f t="shared" si="92"/>
        <v>2.1809539999999998</v>
      </c>
    </row>
    <row r="1938" spans="1:17" x14ac:dyDescent="0.3">
      <c r="A1938" t="s">
        <v>2103</v>
      </c>
      <c r="B1938">
        <v>140</v>
      </c>
      <c r="C1938">
        <v>120</v>
      </c>
      <c r="D1938">
        <v>50173190</v>
      </c>
      <c r="E1938" t="s">
        <v>2577</v>
      </c>
      <c r="F1938" t="s">
        <v>71</v>
      </c>
      <c r="G1938" t="s">
        <v>2578</v>
      </c>
      <c r="H1938">
        <v>148490</v>
      </c>
      <c r="I1938">
        <v>537</v>
      </c>
      <c r="J1938" t="s">
        <v>19</v>
      </c>
      <c r="K1938" t="s">
        <v>20</v>
      </c>
      <c r="L1938">
        <v>48000000</v>
      </c>
      <c r="M1938">
        <v>2001</v>
      </c>
      <c r="N1938">
        <v>7.4</v>
      </c>
      <c r="O1938" s="4">
        <f t="shared" si="90"/>
        <v>50.173189999999998</v>
      </c>
      <c r="P1938" s="4">
        <f t="shared" si="91"/>
        <v>48</v>
      </c>
      <c r="Q1938" s="4">
        <f t="shared" si="92"/>
        <v>2.1731899999999982</v>
      </c>
    </row>
    <row r="1939" spans="1:17" x14ac:dyDescent="0.3">
      <c r="A1939" t="s">
        <v>6321</v>
      </c>
      <c r="B1939">
        <v>281</v>
      </c>
      <c r="C1939">
        <v>99</v>
      </c>
      <c r="D1939">
        <v>9166863</v>
      </c>
      <c r="E1939" t="s">
        <v>129</v>
      </c>
      <c r="F1939" t="s">
        <v>254</v>
      </c>
      <c r="G1939" t="s">
        <v>6322</v>
      </c>
      <c r="H1939">
        <v>83182</v>
      </c>
      <c r="I1939">
        <v>247</v>
      </c>
      <c r="J1939" t="s">
        <v>19</v>
      </c>
      <c r="K1939" t="s">
        <v>20</v>
      </c>
      <c r="L1939">
        <v>7000000</v>
      </c>
      <c r="M1939">
        <v>2009</v>
      </c>
      <c r="N1939">
        <v>7.6</v>
      </c>
      <c r="O1939" s="4">
        <f t="shared" si="90"/>
        <v>9.1668629999999993</v>
      </c>
      <c r="P1939" s="4">
        <f t="shared" si="91"/>
        <v>7</v>
      </c>
      <c r="Q1939" s="4">
        <f t="shared" si="92"/>
        <v>2.1668629999999993</v>
      </c>
    </row>
    <row r="1940" spans="1:17" hidden="1" x14ac:dyDescent="0.3">
      <c r="A1940" t="s">
        <v>6748</v>
      </c>
      <c r="B1940">
        <v>50</v>
      </c>
      <c r="C1940">
        <v>122</v>
      </c>
      <c r="D1940">
        <v>33451479</v>
      </c>
      <c r="E1940" t="s">
        <v>129</v>
      </c>
      <c r="F1940" t="s">
        <v>7570</v>
      </c>
      <c r="G1940" t="s">
        <v>7571</v>
      </c>
      <c r="H1940">
        <v>17068</v>
      </c>
      <c r="I1940">
        <v>215</v>
      </c>
      <c r="J1940" t="s">
        <v>19</v>
      </c>
      <c r="K1940" t="s">
        <v>20</v>
      </c>
      <c r="L1940">
        <v>500000</v>
      </c>
      <c r="M1940">
        <v>2008</v>
      </c>
      <c r="N1940">
        <v>6.5</v>
      </c>
      <c r="O1940" s="4">
        <f t="shared" si="90"/>
        <v>33.451478999999999</v>
      </c>
      <c r="P1940" s="4">
        <f t="shared" si="91"/>
        <v>0.5</v>
      </c>
      <c r="Q1940" s="4">
        <f t="shared" si="92"/>
        <v>32.951478999999999</v>
      </c>
    </row>
    <row r="1941" spans="1:17" x14ac:dyDescent="0.3">
      <c r="A1941" t="s">
        <v>5028</v>
      </c>
      <c r="B1941">
        <v>150</v>
      </c>
      <c r="C1941">
        <v>120</v>
      </c>
      <c r="D1941">
        <v>18663911</v>
      </c>
      <c r="E1941" t="s">
        <v>2886</v>
      </c>
      <c r="F1941" t="s">
        <v>156</v>
      </c>
      <c r="G1941" t="s">
        <v>5029</v>
      </c>
      <c r="H1941">
        <v>46204</v>
      </c>
      <c r="I1941">
        <v>151</v>
      </c>
      <c r="J1941" t="s">
        <v>19</v>
      </c>
      <c r="K1941" t="s">
        <v>31</v>
      </c>
      <c r="L1941">
        <v>16500000</v>
      </c>
      <c r="M1941">
        <v>2007</v>
      </c>
      <c r="N1941">
        <v>7.1</v>
      </c>
      <c r="O1941" s="4">
        <f t="shared" si="90"/>
        <v>18.663910999999999</v>
      </c>
      <c r="P1941" s="4">
        <f t="shared" si="91"/>
        <v>16.5</v>
      </c>
      <c r="Q1941" s="4">
        <f t="shared" si="92"/>
        <v>2.1639109999999988</v>
      </c>
    </row>
    <row r="1942" spans="1:17" x14ac:dyDescent="0.3">
      <c r="A1942" t="s">
        <v>807</v>
      </c>
      <c r="B1942">
        <v>450</v>
      </c>
      <c r="C1942">
        <v>106</v>
      </c>
      <c r="D1942">
        <v>32154410</v>
      </c>
      <c r="E1942" t="s">
        <v>1100</v>
      </c>
      <c r="F1942" t="s">
        <v>260</v>
      </c>
      <c r="G1942" t="s">
        <v>3695</v>
      </c>
      <c r="H1942">
        <v>148327</v>
      </c>
      <c r="I1942">
        <v>274</v>
      </c>
      <c r="J1942" t="s">
        <v>19</v>
      </c>
      <c r="K1942" t="s">
        <v>20</v>
      </c>
      <c r="L1942">
        <v>30000000</v>
      </c>
      <c r="M1942">
        <v>2013</v>
      </c>
      <c r="N1942">
        <v>7.1</v>
      </c>
      <c r="O1942" s="4">
        <f t="shared" si="90"/>
        <v>32.154409999999999</v>
      </c>
      <c r="P1942" s="4">
        <f t="shared" si="91"/>
        <v>30</v>
      </c>
      <c r="Q1942" s="4">
        <f t="shared" si="92"/>
        <v>2.1544099999999986</v>
      </c>
    </row>
    <row r="1943" spans="1:17" x14ac:dyDescent="0.3">
      <c r="A1943" t="s">
        <v>74</v>
      </c>
      <c r="B1943">
        <v>253</v>
      </c>
      <c r="C1943">
        <v>113</v>
      </c>
      <c r="D1943">
        <v>40137776</v>
      </c>
      <c r="E1943" t="s">
        <v>1274</v>
      </c>
      <c r="F1943" t="s">
        <v>672</v>
      </c>
      <c r="G1943" t="s">
        <v>3665</v>
      </c>
      <c r="H1943">
        <v>186977</v>
      </c>
      <c r="I1943">
        <v>529</v>
      </c>
      <c r="J1943" t="s">
        <v>19</v>
      </c>
      <c r="K1943" t="s">
        <v>20</v>
      </c>
      <c r="L1943">
        <v>38000000</v>
      </c>
      <c r="M1943">
        <v>2006</v>
      </c>
      <c r="N1943">
        <v>7.6</v>
      </c>
      <c r="O1943" s="4">
        <f t="shared" si="90"/>
        <v>40.137776000000002</v>
      </c>
      <c r="P1943" s="4">
        <f t="shared" si="91"/>
        <v>38</v>
      </c>
      <c r="Q1943" s="4">
        <f t="shared" si="92"/>
        <v>2.1377760000000023</v>
      </c>
    </row>
    <row r="1944" spans="1:17" x14ac:dyDescent="0.3">
      <c r="A1944" t="s">
        <v>2409</v>
      </c>
      <c r="B1944">
        <v>166</v>
      </c>
      <c r="C1944">
        <v>98</v>
      </c>
      <c r="D1944">
        <v>67128202</v>
      </c>
      <c r="E1944" t="s">
        <v>2410</v>
      </c>
      <c r="F1944" t="s">
        <v>588</v>
      </c>
      <c r="G1944" t="s">
        <v>2411</v>
      </c>
      <c r="H1944">
        <v>43328</v>
      </c>
      <c r="I1944">
        <v>110</v>
      </c>
      <c r="J1944" t="s">
        <v>19</v>
      </c>
      <c r="K1944" t="s">
        <v>20</v>
      </c>
      <c r="L1944">
        <v>65000000</v>
      </c>
      <c r="M1944">
        <v>2009</v>
      </c>
      <c r="N1944">
        <v>5.7</v>
      </c>
      <c r="O1944" s="4">
        <f t="shared" si="90"/>
        <v>67.128202000000002</v>
      </c>
      <c r="P1944" s="4">
        <f t="shared" si="91"/>
        <v>65</v>
      </c>
      <c r="Q1944" s="4">
        <f t="shared" si="92"/>
        <v>2.1282020000000017</v>
      </c>
    </row>
    <row r="1945" spans="1:17" x14ac:dyDescent="0.3">
      <c r="A1945" t="s">
        <v>4170</v>
      </c>
      <c r="B1945">
        <v>161</v>
      </c>
      <c r="C1945">
        <v>100</v>
      </c>
      <c r="D1945">
        <v>13103828</v>
      </c>
      <c r="E1945" t="s">
        <v>1100</v>
      </c>
      <c r="F1945" t="s">
        <v>374</v>
      </c>
      <c r="G1945" t="s">
        <v>5782</v>
      </c>
      <c r="H1945">
        <v>59982</v>
      </c>
      <c r="I1945">
        <v>463</v>
      </c>
      <c r="J1945" t="s">
        <v>19</v>
      </c>
      <c r="K1945" t="s">
        <v>20</v>
      </c>
      <c r="L1945">
        <v>11000000</v>
      </c>
      <c r="M1945">
        <v>2001</v>
      </c>
      <c r="N1945">
        <v>7.3</v>
      </c>
      <c r="O1945" s="4">
        <f t="shared" si="90"/>
        <v>13.103828</v>
      </c>
      <c r="P1945" s="4">
        <f t="shared" si="91"/>
        <v>11</v>
      </c>
      <c r="Q1945" s="4">
        <f t="shared" si="92"/>
        <v>2.103828</v>
      </c>
    </row>
    <row r="1946" spans="1:17" x14ac:dyDescent="0.3">
      <c r="A1946" t="s">
        <v>3461</v>
      </c>
      <c r="B1946">
        <v>121</v>
      </c>
      <c r="C1946">
        <v>99</v>
      </c>
      <c r="D1946">
        <v>35057332</v>
      </c>
      <c r="E1946" t="s">
        <v>3462</v>
      </c>
      <c r="F1946" t="s">
        <v>3463</v>
      </c>
      <c r="G1946" t="s">
        <v>3464</v>
      </c>
      <c r="H1946">
        <v>45394</v>
      </c>
      <c r="I1946">
        <v>72</v>
      </c>
      <c r="J1946" t="s">
        <v>19</v>
      </c>
      <c r="K1946" t="s">
        <v>20</v>
      </c>
      <c r="L1946">
        <v>33000000</v>
      </c>
      <c r="M1946">
        <v>2012</v>
      </c>
      <c r="N1946">
        <v>6.5</v>
      </c>
      <c r="O1946" s="4">
        <f t="shared" si="90"/>
        <v>35.057332000000002</v>
      </c>
      <c r="P1946" s="4">
        <f t="shared" si="91"/>
        <v>33</v>
      </c>
      <c r="Q1946" s="4">
        <f t="shared" si="92"/>
        <v>2.0573320000000024</v>
      </c>
    </row>
    <row r="1947" spans="1:17" x14ac:dyDescent="0.3">
      <c r="A1947" t="s">
        <v>179</v>
      </c>
      <c r="B1947">
        <v>469</v>
      </c>
      <c r="C1947">
        <v>125</v>
      </c>
      <c r="D1947">
        <v>172051787</v>
      </c>
      <c r="E1947" t="s">
        <v>41</v>
      </c>
      <c r="F1947" t="s">
        <v>181</v>
      </c>
      <c r="G1947" t="s">
        <v>182</v>
      </c>
      <c r="H1947">
        <v>264183</v>
      </c>
      <c r="I1947">
        <v>665</v>
      </c>
      <c r="J1947" t="s">
        <v>19</v>
      </c>
      <c r="K1947" t="s">
        <v>20</v>
      </c>
      <c r="L1947">
        <v>170000000</v>
      </c>
      <c r="M1947">
        <v>2010</v>
      </c>
      <c r="N1947">
        <v>6.8</v>
      </c>
      <c r="O1947" s="4">
        <f t="shared" si="90"/>
        <v>172.05178699999999</v>
      </c>
      <c r="P1947" s="4">
        <f t="shared" si="91"/>
        <v>170</v>
      </c>
      <c r="Q1947" s="4">
        <f t="shared" si="92"/>
        <v>2.0517869999999903</v>
      </c>
    </row>
    <row r="1948" spans="1:17" x14ac:dyDescent="0.3">
      <c r="A1948" t="s">
        <v>2406</v>
      </c>
      <c r="B1948">
        <v>228</v>
      </c>
      <c r="C1948">
        <v>108</v>
      </c>
      <c r="D1948">
        <v>32048809</v>
      </c>
      <c r="E1948" t="s">
        <v>2914</v>
      </c>
      <c r="F1948" t="s">
        <v>2655</v>
      </c>
      <c r="G1948" t="s">
        <v>3334</v>
      </c>
      <c r="H1948">
        <v>94456</v>
      </c>
      <c r="I1948">
        <v>576</v>
      </c>
      <c r="J1948" t="s">
        <v>19</v>
      </c>
      <c r="K1948" t="s">
        <v>220</v>
      </c>
      <c r="L1948">
        <v>30000000</v>
      </c>
      <c r="M1948">
        <v>2005</v>
      </c>
      <c r="N1948">
        <v>5.3</v>
      </c>
      <c r="O1948" s="4">
        <f t="shared" si="90"/>
        <v>32.048808999999999</v>
      </c>
      <c r="P1948" s="4">
        <f t="shared" si="91"/>
        <v>30</v>
      </c>
      <c r="Q1948" s="4">
        <f t="shared" si="92"/>
        <v>2.0488089999999985</v>
      </c>
    </row>
    <row r="1949" spans="1:17" x14ac:dyDescent="0.3">
      <c r="A1949" t="s">
        <v>2309</v>
      </c>
      <c r="B1949">
        <v>56</v>
      </c>
      <c r="C1949">
        <v>81</v>
      </c>
      <c r="D1949">
        <v>2040920</v>
      </c>
      <c r="E1949" t="s">
        <v>2668</v>
      </c>
      <c r="F1949" t="s">
        <v>7844</v>
      </c>
      <c r="G1949" t="s">
        <v>7845</v>
      </c>
      <c r="H1949">
        <v>52055</v>
      </c>
      <c r="I1949">
        <v>130</v>
      </c>
      <c r="J1949" t="s">
        <v>1391</v>
      </c>
      <c r="K1949" t="s">
        <v>20</v>
      </c>
      <c r="L1949">
        <v>7000</v>
      </c>
      <c r="M1949">
        <v>1992</v>
      </c>
      <c r="N1949">
        <v>6.9</v>
      </c>
      <c r="O1949" s="4">
        <f t="shared" si="90"/>
        <v>2.0409199999999998</v>
      </c>
      <c r="P1949" s="4">
        <f t="shared" si="91"/>
        <v>7.0000000000000001E-3</v>
      </c>
      <c r="Q1949" s="4">
        <f t="shared" si="92"/>
        <v>2.0339199999999997</v>
      </c>
    </row>
    <row r="1950" spans="1:17" x14ac:dyDescent="0.3">
      <c r="A1950" t="s">
        <v>281</v>
      </c>
      <c r="B1950">
        <v>56</v>
      </c>
      <c r="C1950">
        <v>139</v>
      </c>
      <c r="D1950">
        <v>32000000</v>
      </c>
      <c r="E1950" t="s">
        <v>129</v>
      </c>
      <c r="F1950" t="s">
        <v>1183</v>
      </c>
      <c r="G1950" t="s">
        <v>3433</v>
      </c>
      <c r="H1950">
        <v>36267</v>
      </c>
      <c r="I1950">
        <v>150</v>
      </c>
      <c r="J1950" t="s">
        <v>19</v>
      </c>
      <c r="K1950" t="s">
        <v>20</v>
      </c>
      <c r="L1950">
        <v>30000000</v>
      </c>
      <c r="M1950">
        <v>1993</v>
      </c>
      <c r="N1950">
        <v>7.2</v>
      </c>
      <c r="O1950" s="4">
        <f t="shared" si="90"/>
        <v>32</v>
      </c>
      <c r="P1950" s="4">
        <f t="shared" si="91"/>
        <v>30</v>
      </c>
      <c r="Q1950" s="4">
        <f t="shared" si="92"/>
        <v>2</v>
      </c>
    </row>
    <row r="1951" spans="1:17" x14ac:dyDescent="0.3">
      <c r="A1951" t="s">
        <v>7549</v>
      </c>
      <c r="B1951">
        <v>208</v>
      </c>
      <c r="C1951">
        <v>106</v>
      </c>
      <c r="D1951">
        <v>2694973</v>
      </c>
      <c r="E1951" t="s">
        <v>1671</v>
      </c>
      <c r="F1951" t="s">
        <v>2025</v>
      </c>
      <c r="G1951" t="s">
        <v>7550</v>
      </c>
      <c r="H1951">
        <v>70885</v>
      </c>
      <c r="I1951">
        <v>189</v>
      </c>
      <c r="J1951" t="s">
        <v>19</v>
      </c>
      <c r="K1951" t="s">
        <v>20</v>
      </c>
      <c r="L1951">
        <v>700000</v>
      </c>
      <c r="M1951">
        <v>2006</v>
      </c>
      <c r="N1951">
        <v>7.2</v>
      </c>
      <c r="O1951" s="4">
        <f t="shared" si="90"/>
        <v>2.6949730000000001</v>
      </c>
      <c r="P1951" s="4">
        <f t="shared" si="91"/>
        <v>0.7</v>
      </c>
      <c r="Q1951" s="4">
        <f t="shared" si="92"/>
        <v>1.9949730000000001</v>
      </c>
    </row>
    <row r="1952" spans="1:17" x14ac:dyDescent="0.3">
      <c r="A1952" t="s">
        <v>5182</v>
      </c>
      <c r="B1952">
        <v>194</v>
      </c>
      <c r="C1952">
        <v>90</v>
      </c>
      <c r="D1952">
        <v>2957978</v>
      </c>
      <c r="E1952" t="s">
        <v>7242</v>
      </c>
      <c r="F1952" t="s">
        <v>7243</v>
      </c>
      <c r="G1952" t="s">
        <v>7244</v>
      </c>
      <c r="H1952">
        <v>40481</v>
      </c>
      <c r="I1952">
        <v>134</v>
      </c>
      <c r="J1952" t="s">
        <v>19</v>
      </c>
      <c r="K1952" t="s">
        <v>31</v>
      </c>
      <c r="L1952">
        <v>1000000</v>
      </c>
      <c r="M1952">
        <v>2008</v>
      </c>
      <c r="N1952">
        <v>7.8</v>
      </c>
      <c r="O1952" s="4">
        <f t="shared" si="90"/>
        <v>2.9579780000000002</v>
      </c>
      <c r="P1952" s="4">
        <f t="shared" si="91"/>
        <v>1</v>
      </c>
      <c r="Q1952" s="4">
        <f t="shared" si="92"/>
        <v>1.9579780000000002</v>
      </c>
    </row>
    <row r="1953" spans="1:17" x14ac:dyDescent="0.3">
      <c r="A1953" t="s">
        <v>7304</v>
      </c>
      <c r="B1953">
        <v>97</v>
      </c>
      <c r="C1953">
        <v>104</v>
      </c>
      <c r="D1953">
        <v>3447339</v>
      </c>
      <c r="E1953" t="s">
        <v>877</v>
      </c>
      <c r="F1953" t="s">
        <v>870</v>
      </c>
      <c r="G1953" t="s">
        <v>7305</v>
      </c>
      <c r="H1953">
        <v>29517</v>
      </c>
      <c r="I1953">
        <v>79</v>
      </c>
      <c r="J1953" t="s">
        <v>19</v>
      </c>
      <c r="K1953" t="s">
        <v>20</v>
      </c>
      <c r="L1953">
        <v>1500000</v>
      </c>
      <c r="M1953">
        <v>2013</v>
      </c>
      <c r="N1953">
        <v>5.8</v>
      </c>
      <c r="O1953" s="4">
        <f t="shared" si="90"/>
        <v>3.4473389999999999</v>
      </c>
      <c r="P1953" s="4">
        <f t="shared" si="91"/>
        <v>1.5</v>
      </c>
      <c r="Q1953" s="4">
        <f t="shared" si="92"/>
        <v>1.9473389999999999</v>
      </c>
    </row>
    <row r="1954" spans="1:17" x14ac:dyDescent="0.3">
      <c r="A1954" t="s">
        <v>2213</v>
      </c>
      <c r="B1954">
        <v>146</v>
      </c>
      <c r="C1954">
        <v>110</v>
      </c>
      <c r="D1954">
        <v>56932305</v>
      </c>
      <c r="E1954" t="s">
        <v>2214</v>
      </c>
      <c r="F1954" t="s">
        <v>2030</v>
      </c>
      <c r="G1954" t="s">
        <v>2215</v>
      </c>
      <c r="H1954">
        <v>96690</v>
      </c>
      <c r="I1954">
        <v>293</v>
      </c>
      <c r="J1954" t="s">
        <v>19</v>
      </c>
      <c r="K1954" t="s">
        <v>20</v>
      </c>
      <c r="L1954">
        <v>55000000</v>
      </c>
      <c r="M1954">
        <v>2000</v>
      </c>
      <c r="N1954">
        <v>6.6</v>
      </c>
      <c r="O1954" s="4">
        <f t="shared" si="90"/>
        <v>56.932304999999999</v>
      </c>
      <c r="P1954" s="4">
        <f t="shared" si="91"/>
        <v>55</v>
      </c>
      <c r="Q1954" s="4">
        <f t="shared" si="92"/>
        <v>1.9323049999999995</v>
      </c>
    </row>
    <row r="1955" spans="1:17" x14ac:dyDescent="0.3">
      <c r="A1955" t="s">
        <v>719</v>
      </c>
      <c r="B1955">
        <v>262</v>
      </c>
      <c r="C1955">
        <v>92</v>
      </c>
      <c r="D1955">
        <v>131920333</v>
      </c>
      <c r="E1955" t="s">
        <v>137</v>
      </c>
      <c r="F1955" t="s">
        <v>134</v>
      </c>
      <c r="G1955" t="s">
        <v>721</v>
      </c>
      <c r="H1955">
        <v>213275</v>
      </c>
      <c r="I1955">
        <v>436</v>
      </c>
      <c r="J1955" t="s">
        <v>19</v>
      </c>
      <c r="K1955" t="s">
        <v>20</v>
      </c>
      <c r="L1955">
        <v>130000000</v>
      </c>
      <c r="M1955">
        <v>2007</v>
      </c>
      <c r="N1955">
        <v>5.6</v>
      </c>
      <c r="O1955" s="4">
        <f t="shared" si="90"/>
        <v>131.920333</v>
      </c>
      <c r="P1955" s="4">
        <f t="shared" si="91"/>
        <v>130</v>
      </c>
      <c r="Q1955" s="4">
        <f t="shared" si="92"/>
        <v>1.9203329999999994</v>
      </c>
    </row>
    <row r="1956" spans="1:17" hidden="1" x14ac:dyDescent="0.3">
      <c r="A1956" t="s">
        <v>5398</v>
      </c>
      <c r="B1956">
        <v>37</v>
      </c>
      <c r="C1956">
        <v>109</v>
      </c>
      <c r="D1956">
        <v>27362712</v>
      </c>
      <c r="E1956" t="s">
        <v>2662</v>
      </c>
      <c r="F1956" t="s">
        <v>1407</v>
      </c>
      <c r="G1956" t="s">
        <v>6164</v>
      </c>
      <c r="H1956">
        <v>5971</v>
      </c>
      <c r="I1956">
        <v>60</v>
      </c>
      <c r="J1956" t="s">
        <v>19</v>
      </c>
      <c r="K1956" t="s">
        <v>20</v>
      </c>
      <c r="L1956">
        <v>8000000</v>
      </c>
      <c r="M1956">
        <v>2002</v>
      </c>
      <c r="N1956">
        <v>6.5</v>
      </c>
      <c r="O1956" s="4">
        <f t="shared" si="90"/>
        <v>27.362711999999998</v>
      </c>
      <c r="P1956" s="4">
        <f t="shared" si="91"/>
        <v>8</v>
      </c>
      <c r="Q1956" s="4">
        <f t="shared" si="92"/>
        <v>19.362711999999998</v>
      </c>
    </row>
    <row r="1957" spans="1:17" x14ac:dyDescent="0.3">
      <c r="A1957" t="s">
        <v>7173</v>
      </c>
      <c r="B1957">
        <v>151</v>
      </c>
      <c r="C1957">
        <v>91</v>
      </c>
      <c r="D1957">
        <v>3885134</v>
      </c>
      <c r="E1957" t="s">
        <v>1289</v>
      </c>
      <c r="F1957" t="s">
        <v>7174</v>
      </c>
      <c r="G1957" t="s">
        <v>7175</v>
      </c>
      <c r="H1957">
        <v>31130</v>
      </c>
      <c r="I1957">
        <v>243</v>
      </c>
      <c r="J1957" t="s">
        <v>19</v>
      </c>
      <c r="K1957" t="s">
        <v>20</v>
      </c>
      <c r="L1957">
        <v>2000000</v>
      </c>
      <c r="M1957">
        <v>2005</v>
      </c>
      <c r="N1957">
        <v>7.4</v>
      </c>
      <c r="O1957" s="4">
        <f t="shared" si="90"/>
        <v>3.8851339999999999</v>
      </c>
      <c r="P1957" s="4">
        <f t="shared" si="91"/>
        <v>2</v>
      </c>
      <c r="Q1957" s="4">
        <f t="shared" si="92"/>
        <v>1.8851339999999999</v>
      </c>
    </row>
    <row r="1958" spans="1:17" x14ac:dyDescent="0.3">
      <c r="A1958" t="s">
        <v>4719</v>
      </c>
      <c r="B1958">
        <v>290</v>
      </c>
      <c r="C1958">
        <v>107</v>
      </c>
      <c r="D1958">
        <v>5354039</v>
      </c>
      <c r="E1958" t="s">
        <v>1753</v>
      </c>
      <c r="F1958" t="s">
        <v>71</v>
      </c>
      <c r="G1958" t="s">
        <v>6928</v>
      </c>
      <c r="H1958">
        <v>92599</v>
      </c>
      <c r="I1958">
        <v>225</v>
      </c>
      <c r="J1958" t="s">
        <v>19</v>
      </c>
      <c r="K1958" t="s">
        <v>20</v>
      </c>
      <c r="L1958">
        <v>3500000</v>
      </c>
      <c r="M1958">
        <v>2011</v>
      </c>
      <c r="N1958">
        <v>7.1</v>
      </c>
      <c r="O1958" s="4">
        <f t="shared" si="90"/>
        <v>5.3540390000000002</v>
      </c>
      <c r="P1958" s="4">
        <f t="shared" si="91"/>
        <v>3.5</v>
      </c>
      <c r="Q1958" s="4">
        <f t="shared" si="92"/>
        <v>1.8540390000000002</v>
      </c>
    </row>
    <row r="1959" spans="1:17" x14ac:dyDescent="0.3">
      <c r="A1959" t="s">
        <v>2316</v>
      </c>
      <c r="B1959">
        <v>42</v>
      </c>
      <c r="C1959">
        <v>111</v>
      </c>
      <c r="D1959">
        <v>46815748</v>
      </c>
      <c r="E1959" t="s">
        <v>1638</v>
      </c>
      <c r="F1959" t="s">
        <v>1219</v>
      </c>
      <c r="G1959" t="s">
        <v>2683</v>
      </c>
      <c r="H1959">
        <v>32544</v>
      </c>
      <c r="I1959">
        <v>69</v>
      </c>
      <c r="J1959" t="s">
        <v>19</v>
      </c>
      <c r="K1959" t="s">
        <v>20</v>
      </c>
      <c r="L1959">
        <v>45000000</v>
      </c>
      <c r="M1959">
        <v>1994</v>
      </c>
      <c r="N1959">
        <v>6.3</v>
      </c>
      <c r="O1959" s="4">
        <f t="shared" si="90"/>
        <v>46.815747999999999</v>
      </c>
      <c r="P1959" s="4">
        <f t="shared" si="91"/>
        <v>45</v>
      </c>
      <c r="Q1959" s="4">
        <f t="shared" si="92"/>
        <v>1.8157479999999993</v>
      </c>
    </row>
    <row r="1960" spans="1:17" x14ac:dyDescent="0.3">
      <c r="A1960" t="s">
        <v>2963</v>
      </c>
      <c r="B1960">
        <v>211</v>
      </c>
      <c r="C1960">
        <v>102</v>
      </c>
      <c r="D1960">
        <v>41797066</v>
      </c>
      <c r="E1960" t="s">
        <v>1143</v>
      </c>
      <c r="F1960" t="s">
        <v>2965</v>
      </c>
      <c r="G1960" t="s">
        <v>2966</v>
      </c>
      <c r="H1960">
        <v>92789</v>
      </c>
      <c r="I1960">
        <v>998</v>
      </c>
      <c r="J1960" t="s">
        <v>19</v>
      </c>
      <c r="K1960" t="s">
        <v>20</v>
      </c>
      <c r="L1960">
        <v>40000000</v>
      </c>
      <c r="M1960">
        <v>2007</v>
      </c>
      <c r="N1960">
        <v>4.7</v>
      </c>
      <c r="O1960" s="4">
        <f t="shared" si="90"/>
        <v>41.797066000000001</v>
      </c>
      <c r="P1960" s="4">
        <f t="shared" si="91"/>
        <v>40</v>
      </c>
      <c r="Q1960" s="4">
        <f t="shared" si="92"/>
        <v>1.7970660000000009</v>
      </c>
    </row>
    <row r="1961" spans="1:17" hidden="1" x14ac:dyDescent="0.3">
      <c r="A1961" t="s">
        <v>5854</v>
      </c>
      <c r="B1961">
        <v>44</v>
      </c>
      <c r="C1961">
        <v>82</v>
      </c>
      <c r="D1961">
        <v>36696761</v>
      </c>
      <c r="E1961" t="s">
        <v>3642</v>
      </c>
      <c r="F1961" t="s">
        <v>483</v>
      </c>
      <c r="G1961" t="s">
        <v>5855</v>
      </c>
      <c r="H1961">
        <v>6808</v>
      </c>
      <c r="I1961">
        <v>38</v>
      </c>
      <c r="J1961" t="s">
        <v>19</v>
      </c>
      <c r="K1961" t="s">
        <v>20</v>
      </c>
      <c r="L1961">
        <v>23000000</v>
      </c>
      <c r="M1961">
        <v>2001</v>
      </c>
      <c r="N1961">
        <v>6.5</v>
      </c>
      <c r="O1961" s="4">
        <f t="shared" si="90"/>
        <v>36.696761000000002</v>
      </c>
      <c r="P1961" s="4">
        <f t="shared" si="91"/>
        <v>23</v>
      </c>
      <c r="Q1961" s="4">
        <f t="shared" si="92"/>
        <v>13.696761000000002</v>
      </c>
    </row>
    <row r="1962" spans="1:17" hidden="1" x14ac:dyDescent="0.3">
      <c r="A1962" t="s">
        <v>3239</v>
      </c>
      <c r="B1962">
        <v>161</v>
      </c>
      <c r="C1962">
        <v>102</v>
      </c>
      <c r="D1962">
        <v>25277561</v>
      </c>
      <c r="E1962" t="s">
        <v>877</v>
      </c>
      <c r="F1962" t="s">
        <v>543</v>
      </c>
      <c r="G1962" t="s">
        <v>5648</v>
      </c>
      <c r="H1962">
        <v>21672</v>
      </c>
      <c r="I1962">
        <v>93</v>
      </c>
      <c r="J1962" t="s">
        <v>19</v>
      </c>
      <c r="K1962" t="s">
        <v>20</v>
      </c>
      <c r="L1962">
        <v>12000000</v>
      </c>
      <c r="M1962">
        <v>2014</v>
      </c>
      <c r="N1962">
        <v>6.5</v>
      </c>
      <c r="O1962" s="4">
        <f t="shared" si="90"/>
        <v>25.277560999999999</v>
      </c>
      <c r="P1962" s="4">
        <f t="shared" si="91"/>
        <v>12</v>
      </c>
      <c r="Q1962" s="4">
        <f t="shared" si="92"/>
        <v>13.277560999999999</v>
      </c>
    </row>
    <row r="1963" spans="1:17" x14ac:dyDescent="0.3">
      <c r="A1963" t="s">
        <v>3692</v>
      </c>
      <c r="B1963">
        <v>263</v>
      </c>
      <c r="C1963">
        <v>79</v>
      </c>
      <c r="D1963">
        <v>31743332</v>
      </c>
      <c r="E1963" t="s">
        <v>3693</v>
      </c>
      <c r="F1963" t="s">
        <v>1603</v>
      </c>
      <c r="G1963" t="s">
        <v>3694</v>
      </c>
      <c r="H1963">
        <v>111117</v>
      </c>
      <c r="I1963">
        <v>245</v>
      </c>
      <c r="J1963" t="s">
        <v>19</v>
      </c>
      <c r="K1963" t="s">
        <v>20</v>
      </c>
      <c r="L1963">
        <v>30000000</v>
      </c>
      <c r="M1963">
        <v>2009</v>
      </c>
      <c r="N1963">
        <v>7.1</v>
      </c>
      <c r="O1963" s="4">
        <f t="shared" si="90"/>
        <v>31.743331999999999</v>
      </c>
      <c r="P1963" s="4">
        <f t="shared" si="91"/>
        <v>30</v>
      </c>
      <c r="Q1963" s="4">
        <f t="shared" si="92"/>
        <v>1.7433319999999988</v>
      </c>
    </row>
    <row r="1964" spans="1:17" x14ac:dyDescent="0.3">
      <c r="A1964" t="s">
        <v>2326</v>
      </c>
      <c r="B1964">
        <v>91</v>
      </c>
      <c r="C1964">
        <v>110</v>
      </c>
      <c r="D1964">
        <v>19179969</v>
      </c>
      <c r="E1964" t="s">
        <v>872</v>
      </c>
      <c r="F1964" t="s">
        <v>4966</v>
      </c>
      <c r="G1964" t="s">
        <v>4967</v>
      </c>
      <c r="H1964">
        <v>54710</v>
      </c>
      <c r="I1964">
        <v>177</v>
      </c>
      <c r="J1964" t="s">
        <v>19</v>
      </c>
      <c r="K1964" t="s">
        <v>20</v>
      </c>
      <c r="L1964">
        <v>17500000</v>
      </c>
      <c r="M1964">
        <v>2006</v>
      </c>
      <c r="N1964">
        <v>6.3</v>
      </c>
      <c r="O1964" s="4">
        <f t="shared" si="90"/>
        <v>19.179969</v>
      </c>
      <c r="P1964" s="4">
        <f t="shared" si="91"/>
        <v>17.5</v>
      </c>
      <c r="Q1964" s="4">
        <f t="shared" si="92"/>
        <v>1.6799689999999998</v>
      </c>
    </row>
    <row r="1965" spans="1:17" x14ac:dyDescent="0.3">
      <c r="A1965" t="s">
        <v>5506</v>
      </c>
      <c r="B1965">
        <v>421</v>
      </c>
      <c r="C1965">
        <v>118</v>
      </c>
      <c r="D1965">
        <v>14677654</v>
      </c>
      <c r="E1965" t="s">
        <v>1671</v>
      </c>
      <c r="F1965" t="s">
        <v>1195</v>
      </c>
      <c r="G1965" t="s">
        <v>5507</v>
      </c>
      <c r="H1965">
        <v>161288</v>
      </c>
      <c r="I1965">
        <v>351</v>
      </c>
      <c r="J1965" t="s">
        <v>19</v>
      </c>
      <c r="K1965" t="s">
        <v>3523</v>
      </c>
      <c r="L1965">
        <v>13000000</v>
      </c>
      <c r="M1965">
        <v>2015</v>
      </c>
      <c r="N1965">
        <v>8.3000000000000007</v>
      </c>
      <c r="O1965" s="4">
        <f t="shared" si="90"/>
        <v>14.677654</v>
      </c>
      <c r="P1965" s="4">
        <f t="shared" si="91"/>
        <v>13</v>
      </c>
      <c r="Q1965" s="4">
        <f t="shared" si="92"/>
        <v>1.6776540000000004</v>
      </c>
    </row>
    <row r="1966" spans="1:17" x14ac:dyDescent="0.3">
      <c r="A1966" t="s">
        <v>4110</v>
      </c>
      <c r="B1966">
        <v>148</v>
      </c>
      <c r="C1966">
        <v>114</v>
      </c>
      <c r="D1966">
        <v>31655091</v>
      </c>
      <c r="E1966" t="s">
        <v>2836</v>
      </c>
      <c r="F1966" t="s">
        <v>457</v>
      </c>
      <c r="G1966" t="s">
        <v>4111</v>
      </c>
      <c r="H1966">
        <v>87331</v>
      </c>
      <c r="I1966">
        <v>364</v>
      </c>
      <c r="J1966" t="s">
        <v>19</v>
      </c>
      <c r="K1966" t="s">
        <v>20</v>
      </c>
      <c r="L1966">
        <v>30000000</v>
      </c>
      <c r="M1966">
        <v>2007</v>
      </c>
      <c r="N1966">
        <v>7.5</v>
      </c>
      <c r="O1966" s="4">
        <f t="shared" si="90"/>
        <v>31.655090999999999</v>
      </c>
      <c r="P1966" s="4">
        <f t="shared" si="91"/>
        <v>30</v>
      </c>
      <c r="Q1966" s="4">
        <f t="shared" si="92"/>
        <v>1.6550909999999988</v>
      </c>
    </row>
    <row r="1967" spans="1:17" x14ac:dyDescent="0.3">
      <c r="A1967" t="s">
        <v>922</v>
      </c>
      <c r="B1967">
        <v>173</v>
      </c>
      <c r="C1967">
        <v>99</v>
      </c>
      <c r="D1967">
        <v>2812029</v>
      </c>
      <c r="E1967" t="s">
        <v>1100</v>
      </c>
      <c r="F1967" t="s">
        <v>922</v>
      </c>
      <c r="G1967" t="s">
        <v>7366</v>
      </c>
      <c r="H1967">
        <v>664719</v>
      </c>
      <c r="I1967">
        <v>931</v>
      </c>
      <c r="J1967" t="s">
        <v>19</v>
      </c>
      <c r="K1967" t="s">
        <v>20</v>
      </c>
      <c r="L1967">
        <v>1200000</v>
      </c>
      <c r="M1967">
        <v>1992</v>
      </c>
      <c r="N1967">
        <v>8.4</v>
      </c>
      <c r="O1967" s="4">
        <f t="shared" si="90"/>
        <v>2.8120289999999999</v>
      </c>
      <c r="P1967" s="4">
        <f t="shared" si="91"/>
        <v>1.2</v>
      </c>
      <c r="Q1967" s="4">
        <f t="shared" si="92"/>
        <v>1.6120289999999999</v>
      </c>
    </row>
    <row r="1968" spans="1:17" x14ac:dyDescent="0.3">
      <c r="A1968" t="s">
        <v>5407</v>
      </c>
      <c r="B1968">
        <v>205</v>
      </c>
      <c r="C1968">
        <v>85</v>
      </c>
      <c r="D1968">
        <v>12610731</v>
      </c>
      <c r="E1968" t="s">
        <v>1143</v>
      </c>
      <c r="F1968" t="s">
        <v>611</v>
      </c>
      <c r="G1968" t="s">
        <v>5409</v>
      </c>
      <c r="H1968">
        <v>38985</v>
      </c>
      <c r="I1968">
        <v>673</v>
      </c>
      <c r="J1968" t="s">
        <v>19</v>
      </c>
      <c r="K1968" t="s">
        <v>20</v>
      </c>
      <c r="L1968">
        <v>11000000</v>
      </c>
      <c r="M1968">
        <v>2001</v>
      </c>
      <c r="N1968">
        <v>4.4000000000000004</v>
      </c>
      <c r="O1968" s="4">
        <f t="shared" si="90"/>
        <v>12.610730999999999</v>
      </c>
      <c r="P1968" s="4">
        <f t="shared" si="91"/>
        <v>11</v>
      </c>
      <c r="Q1968" s="4">
        <f t="shared" si="92"/>
        <v>1.6107309999999995</v>
      </c>
    </row>
    <row r="1969" spans="1:17" x14ac:dyDescent="0.3">
      <c r="A1969" t="s">
        <v>742</v>
      </c>
      <c r="B1969">
        <v>160</v>
      </c>
      <c r="C1969">
        <v>108</v>
      </c>
      <c r="D1969">
        <v>15483540</v>
      </c>
      <c r="E1969" t="s">
        <v>5396</v>
      </c>
      <c r="F1969" t="s">
        <v>56</v>
      </c>
      <c r="G1969" t="s">
        <v>5397</v>
      </c>
      <c r="H1969">
        <v>56338</v>
      </c>
      <c r="I1969">
        <v>215</v>
      </c>
      <c r="J1969" t="s">
        <v>19</v>
      </c>
      <c r="K1969" t="s">
        <v>20</v>
      </c>
      <c r="L1969">
        <v>14000000</v>
      </c>
      <c r="M1969">
        <v>2009</v>
      </c>
      <c r="N1969">
        <v>6.5</v>
      </c>
      <c r="O1969" s="4">
        <f t="shared" si="90"/>
        <v>15.48354</v>
      </c>
      <c r="P1969" s="4">
        <f t="shared" si="91"/>
        <v>14</v>
      </c>
      <c r="Q1969" s="4">
        <f t="shared" si="92"/>
        <v>1.4835399999999996</v>
      </c>
    </row>
    <row r="1970" spans="1:17" x14ac:dyDescent="0.3">
      <c r="A1970" t="s">
        <v>3337</v>
      </c>
      <c r="B1970">
        <v>251</v>
      </c>
      <c r="C1970">
        <v>89</v>
      </c>
      <c r="D1970">
        <v>3645438</v>
      </c>
      <c r="E1970" t="s">
        <v>2914</v>
      </c>
      <c r="F1970" t="s">
        <v>853</v>
      </c>
      <c r="G1970" t="s">
        <v>7045</v>
      </c>
      <c r="H1970">
        <v>55040</v>
      </c>
      <c r="I1970">
        <v>539</v>
      </c>
      <c r="J1970" t="s">
        <v>773</v>
      </c>
      <c r="K1970" t="s">
        <v>774</v>
      </c>
      <c r="L1970">
        <v>2200000</v>
      </c>
      <c r="M1970">
        <v>2003</v>
      </c>
      <c r="N1970">
        <v>6.8</v>
      </c>
      <c r="O1970" s="4">
        <f t="shared" si="90"/>
        <v>3.645438</v>
      </c>
      <c r="P1970" s="4">
        <f t="shared" si="91"/>
        <v>2.2000000000000002</v>
      </c>
      <c r="Q1970" s="4">
        <f t="shared" si="92"/>
        <v>1.4454379999999998</v>
      </c>
    </row>
    <row r="1971" spans="1:17" hidden="1" x14ac:dyDescent="0.3">
      <c r="A1971" t="s">
        <v>2385</v>
      </c>
      <c r="B1971">
        <v>26</v>
      </c>
      <c r="C1971">
        <v>88</v>
      </c>
      <c r="D1971">
        <v>7137502</v>
      </c>
      <c r="E1971" t="s">
        <v>877</v>
      </c>
      <c r="F1971" t="s">
        <v>897</v>
      </c>
      <c r="G1971" t="s">
        <v>7760</v>
      </c>
      <c r="H1971">
        <v>4769</v>
      </c>
      <c r="I1971">
        <v>26</v>
      </c>
      <c r="J1971" t="s">
        <v>19</v>
      </c>
      <c r="K1971" t="s">
        <v>20</v>
      </c>
      <c r="L1971">
        <v>175000</v>
      </c>
      <c r="M1971">
        <v>1986</v>
      </c>
      <c r="N1971">
        <v>6.5</v>
      </c>
      <c r="O1971" s="4">
        <f t="shared" si="90"/>
        <v>7.1375019999999996</v>
      </c>
      <c r="P1971" s="4">
        <f t="shared" si="91"/>
        <v>0.17499999999999999</v>
      </c>
      <c r="Q1971" s="4">
        <f t="shared" si="92"/>
        <v>6.9625019999999997</v>
      </c>
    </row>
    <row r="1972" spans="1:17" x14ac:dyDescent="0.3">
      <c r="A1972" t="s">
        <v>281</v>
      </c>
      <c r="B1972">
        <v>114</v>
      </c>
      <c r="C1972">
        <v>164</v>
      </c>
      <c r="D1972">
        <v>8373585</v>
      </c>
      <c r="E1972" t="s">
        <v>1671</v>
      </c>
      <c r="F1972" t="s">
        <v>3218</v>
      </c>
      <c r="G1972" t="s">
        <v>6323</v>
      </c>
      <c r="H1972">
        <v>39680</v>
      </c>
      <c r="I1972">
        <v>308</v>
      </c>
      <c r="J1972" t="s">
        <v>19</v>
      </c>
      <c r="K1972" t="s">
        <v>20</v>
      </c>
      <c r="L1972">
        <v>7000000</v>
      </c>
      <c r="M1972">
        <v>1988</v>
      </c>
      <c r="N1972">
        <v>7.6</v>
      </c>
      <c r="O1972" s="4">
        <f t="shared" si="90"/>
        <v>8.3735850000000003</v>
      </c>
      <c r="P1972" s="4">
        <f t="shared" si="91"/>
        <v>7</v>
      </c>
      <c r="Q1972" s="4">
        <f t="shared" si="92"/>
        <v>1.3735850000000003</v>
      </c>
    </row>
    <row r="1973" spans="1:17" hidden="1" x14ac:dyDescent="0.3">
      <c r="A1973" t="s">
        <v>2385</v>
      </c>
      <c r="B1973">
        <v>23</v>
      </c>
      <c r="C1973">
        <v>129</v>
      </c>
      <c r="D1973">
        <v>16153600</v>
      </c>
      <c r="E1973" t="s">
        <v>3462</v>
      </c>
      <c r="F1973" t="s">
        <v>902</v>
      </c>
      <c r="G1973" t="s">
        <v>5903</v>
      </c>
      <c r="H1973">
        <v>8295</v>
      </c>
      <c r="I1973">
        <v>30</v>
      </c>
      <c r="J1973" t="s">
        <v>19</v>
      </c>
      <c r="K1973" t="s">
        <v>20</v>
      </c>
      <c r="L1973">
        <v>10000000</v>
      </c>
      <c r="M1973">
        <v>1990</v>
      </c>
      <c r="N1973">
        <v>6.5</v>
      </c>
      <c r="O1973" s="4">
        <f t="shared" si="90"/>
        <v>16.153600000000001</v>
      </c>
      <c r="P1973" s="4">
        <f t="shared" si="91"/>
        <v>10</v>
      </c>
      <c r="Q1973" s="4">
        <f t="shared" si="92"/>
        <v>6.1536000000000008</v>
      </c>
    </row>
    <row r="1974" spans="1:17" x14ac:dyDescent="0.3">
      <c r="A1974" t="s">
        <v>294</v>
      </c>
      <c r="B1974">
        <v>118</v>
      </c>
      <c r="C1974">
        <v>116</v>
      </c>
      <c r="D1974">
        <v>3335839</v>
      </c>
      <c r="E1974" t="s">
        <v>268</v>
      </c>
      <c r="F1974" t="s">
        <v>47</v>
      </c>
      <c r="G1974" t="s">
        <v>7179</v>
      </c>
      <c r="H1974">
        <v>54657</v>
      </c>
      <c r="I1974">
        <v>222</v>
      </c>
      <c r="J1974" t="s">
        <v>19</v>
      </c>
      <c r="K1974" t="s">
        <v>20</v>
      </c>
      <c r="L1974">
        <v>2000000</v>
      </c>
      <c r="M1974">
        <v>2005</v>
      </c>
      <c r="N1974">
        <v>7</v>
      </c>
      <c r="O1974" s="4">
        <f t="shared" si="90"/>
        <v>3.335839</v>
      </c>
      <c r="P1974" s="4">
        <f t="shared" si="91"/>
        <v>2</v>
      </c>
      <c r="Q1974" s="4">
        <f t="shared" si="92"/>
        <v>1.335839</v>
      </c>
    </row>
    <row r="1975" spans="1:17" x14ac:dyDescent="0.3">
      <c r="A1975" t="s">
        <v>918</v>
      </c>
      <c r="B1975">
        <v>81</v>
      </c>
      <c r="C1975">
        <v>115</v>
      </c>
      <c r="D1975">
        <v>101228120</v>
      </c>
      <c r="E1975" t="s">
        <v>919</v>
      </c>
      <c r="F1975" t="s">
        <v>920</v>
      </c>
      <c r="G1975" t="s">
        <v>921</v>
      </c>
      <c r="H1975">
        <v>84424</v>
      </c>
      <c r="I1975">
        <v>131</v>
      </c>
      <c r="J1975" t="s">
        <v>19</v>
      </c>
      <c r="K1975" t="s">
        <v>20</v>
      </c>
      <c r="L1975">
        <v>100000000</v>
      </c>
      <c r="M1975">
        <v>1996</v>
      </c>
      <c r="N1975">
        <v>6.1</v>
      </c>
      <c r="O1975" s="4">
        <f t="shared" si="90"/>
        <v>101.22812</v>
      </c>
      <c r="P1975" s="4">
        <f t="shared" si="91"/>
        <v>100</v>
      </c>
      <c r="Q1975" s="4">
        <f t="shared" si="92"/>
        <v>1.2281200000000041</v>
      </c>
    </row>
    <row r="1976" spans="1:17" hidden="1" x14ac:dyDescent="0.3">
      <c r="A1976" t="s">
        <v>6651</v>
      </c>
      <c r="B1976">
        <v>81</v>
      </c>
      <c r="C1976">
        <v>97</v>
      </c>
      <c r="D1976">
        <v>7282851</v>
      </c>
      <c r="E1976" t="s">
        <v>2068</v>
      </c>
      <c r="F1976" t="s">
        <v>6984</v>
      </c>
      <c r="G1976" t="s">
        <v>6985</v>
      </c>
      <c r="H1976">
        <v>9502</v>
      </c>
      <c r="I1976">
        <v>100</v>
      </c>
      <c r="J1976" t="s">
        <v>19</v>
      </c>
      <c r="K1976" t="s">
        <v>20</v>
      </c>
      <c r="L1976">
        <v>3000000</v>
      </c>
      <c r="M1976">
        <v>1988</v>
      </c>
      <c r="N1976">
        <v>6.5</v>
      </c>
      <c r="O1976" s="4">
        <f t="shared" si="90"/>
        <v>7.282851</v>
      </c>
      <c r="P1976" s="4">
        <f t="shared" si="91"/>
        <v>3</v>
      </c>
      <c r="Q1976" s="4">
        <f t="shared" si="92"/>
        <v>4.282851</v>
      </c>
    </row>
    <row r="1977" spans="1:17" x14ac:dyDescent="0.3">
      <c r="A1977" t="s">
        <v>7453</v>
      </c>
      <c r="B1977">
        <v>242</v>
      </c>
      <c r="C1977">
        <v>92</v>
      </c>
      <c r="D1977">
        <v>1316074</v>
      </c>
      <c r="E1977" t="s">
        <v>2557</v>
      </c>
      <c r="F1977" t="s">
        <v>7761</v>
      </c>
      <c r="G1977" t="s">
        <v>7762</v>
      </c>
      <c r="H1977">
        <v>71387</v>
      </c>
      <c r="I1977">
        <v>228</v>
      </c>
      <c r="J1977" t="s">
        <v>19</v>
      </c>
      <c r="K1977" t="s">
        <v>20</v>
      </c>
      <c r="L1977">
        <v>100000</v>
      </c>
      <c r="M1977">
        <v>2011</v>
      </c>
      <c r="N1977">
        <v>7</v>
      </c>
      <c r="O1977" s="4">
        <f t="shared" si="90"/>
        <v>1.316074</v>
      </c>
      <c r="P1977" s="4">
        <f t="shared" si="91"/>
        <v>0.1</v>
      </c>
      <c r="Q1977" s="4">
        <f t="shared" si="92"/>
        <v>1.2160739999999999</v>
      </c>
    </row>
    <row r="1978" spans="1:17" x14ac:dyDescent="0.3">
      <c r="A1978" t="s">
        <v>2774</v>
      </c>
      <c r="B1978">
        <v>59</v>
      </c>
      <c r="C1978">
        <v>106</v>
      </c>
      <c r="D1978">
        <v>21200000</v>
      </c>
      <c r="E1978" t="s">
        <v>3950</v>
      </c>
      <c r="F1978" t="s">
        <v>2136</v>
      </c>
      <c r="G1978" t="s">
        <v>4585</v>
      </c>
      <c r="H1978">
        <v>34774</v>
      </c>
      <c r="I1978">
        <v>162</v>
      </c>
      <c r="J1978" t="s">
        <v>19</v>
      </c>
      <c r="K1978" t="s">
        <v>20</v>
      </c>
      <c r="L1978">
        <v>20000000</v>
      </c>
      <c r="M1978">
        <v>1995</v>
      </c>
      <c r="N1978">
        <v>6.8</v>
      </c>
      <c r="O1978" s="4">
        <f t="shared" si="90"/>
        <v>21.2</v>
      </c>
      <c r="P1978" s="4">
        <f t="shared" si="91"/>
        <v>20</v>
      </c>
      <c r="Q1978" s="4">
        <f t="shared" si="92"/>
        <v>1.1999999999999993</v>
      </c>
    </row>
    <row r="1979" spans="1:17" hidden="1" x14ac:dyDescent="0.3">
      <c r="A1979" t="s">
        <v>2517</v>
      </c>
      <c r="B1979">
        <v>84</v>
      </c>
      <c r="C1979">
        <v>135</v>
      </c>
      <c r="D1979">
        <v>16929123</v>
      </c>
      <c r="E1979" t="s">
        <v>129</v>
      </c>
      <c r="F1979" t="s">
        <v>49</v>
      </c>
      <c r="G1979" t="s">
        <v>5499</v>
      </c>
      <c r="H1979">
        <v>21406</v>
      </c>
      <c r="I1979">
        <v>169</v>
      </c>
      <c r="J1979" t="s">
        <v>19</v>
      </c>
      <c r="K1979" t="s">
        <v>20</v>
      </c>
      <c r="L1979">
        <v>14000000</v>
      </c>
      <c r="M1979">
        <v>2001</v>
      </c>
      <c r="N1979">
        <v>6.5</v>
      </c>
      <c r="O1979" s="4">
        <f t="shared" si="90"/>
        <v>16.929123000000001</v>
      </c>
      <c r="P1979" s="4">
        <f t="shared" si="91"/>
        <v>14</v>
      </c>
      <c r="Q1979" s="4">
        <f t="shared" si="92"/>
        <v>2.9291230000000006</v>
      </c>
    </row>
    <row r="1980" spans="1:17" x14ac:dyDescent="0.3">
      <c r="A1980" t="s">
        <v>416</v>
      </c>
      <c r="B1980">
        <v>98</v>
      </c>
      <c r="C1980">
        <v>115</v>
      </c>
      <c r="D1980">
        <v>39177215</v>
      </c>
      <c r="E1980" t="s">
        <v>1100</v>
      </c>
      <c r="F1980" t="s">
        <v>1858</v>
      </c>
      <c r="G1980" t="s">
        <v>3149</v>
      </c>
      <c r="H1980">
        <v>30667</v>
      </c>
      <c r="I1980">
        <v>234</v>
      </c>
      <c r="J1980" t="s">
        <v>19</v>
      </c>
      <c r="K1980" t="s">
        <v>20</v>
      </c>
      <c r="L1980">
        <v>38000000</v>
      </c>
      <c r="M1980">
        <v>2002</v>
      </c>
      <c r="N1980">
        <v>5.6</v>
      </c>
      <c r="O1980" s="4">
        <f t="shared" si="90"/>
        <v>39.177214999999997</v>
      </c>
      <c r="P1980" s="4">
        <f t="shared" si="91"/>
        <v>38</v>
      </c>
      <c r="Q1980" s="4">
        <f t="shared" si="92"/>
        <v>1.1772149999999968</v>
      </c>
    </row>
    <row r="1981" spans="1:17" x14ac:dyDescent="0.3">
      <c r="A1981" t="s">
        <v>4265</v>
      </c>
      <c r="B1981">
        <v>156</v>
      </c>
      <c r="C1981">
        <v>110</v>
      </c>
      <c r="D1981">
        <v>25167270</v>
      </c>
      <c r="E1981" t="s">
        <v>3950</v>
      </c>
      <c r="F1981" t="s">
        <v>270</v>
      </c>
      <c r="G1981" t="s">
        <v>4266</v>
      </c>
      <c r="H1981">
        <v>30119</v>
      </c>
      <c r="I1981">
        <v>263</v>
      </c>
      <c r="J1981" t="s">
        <v>19</v>
      </c>
      <c r="K1981" t="s">
        <v>432</v>
      </c>
      <c r="L1981">
        <v>24000000</v>
      </c>
      <c r="M1981">
        <v>2000</v>
      </c>
      <c r="N1981">
        <v>6.3</v>
      </c>
      <c r="O1981" s="4">
        <f t="shared" si="90"/>
        <v>25.167269999999998</v>
      </c>
      <c r="P1981" s="4">
        <f t="shared" si="91"/>
        <v>24</v>
      </c>
      <c r="Q1981" s="4">
        <f t="shared" si="92"/>
        <v>1.1672699999999985</v>
      </c>
    </row>
    <row r="1982" spans="1:17" hidden="1" x14ac:dyDescent="0.3">
      <c r="A1982" t="s">
        <v>7707</v>
      </c>
      <c r="B1982">
        <v>23</v>
      </c>
      <c r="C1982">
        <v>94</v>
      </c>
      <c r="D1982">
        <v>1977544</v>
      </c>
      <c r="E1982" t="s">
        <v>753</v>
      </c>
      <c r="F1982" t="s">
        <v>5227</v>
      </c>
      <c r="G1982" t="s">
        <v>7708</v>
      </c>
      <c r="H1982">
        <v>3513</v>
      </c>
      <c r="I1982">
        <v>36</v>
      </c>
      <c r="J1982" t="s">
        <v>19</v>
      </c>
      <c r="K1982" t="s">
        <v>20</v>
      </c>
      <c r="L1982">
        <v>250000</v>
      </c>
      <c r="M1982">
        <v>1995</v>
      </c>
      <c r="N1982">
        <v>6.5</v>
      </c>
      <c r="O1982" s="4">
        <f t="shared" si="90"/>
        <v>1.977544</v>
      </c>
      <c r="P1982" s="4">
        <f t="shared" si="91"/>
        <v>0.25</v>
      </c>
      <c r="Q1982" s="4">
        <f t="shared" si="92"/>
        <v>1.727544</v>
      </c>
    </row>
    <row r="1983" spans="1:17" hidden="1" x14ac:dyDescent="0.3">
      <c r="A1983" t="s">
        <v>7553</v>
      </c>
      <c r="B1983">
        <v>25</v>
      </c>
      <c r="C1983">
        <v>84</v>
      </c>
      <c r="D1983">
        <v>2301777</v>
      </c>
      <c r="E1983" t="s">
        <v>872</v>
      </c>
      <c r="F1983" t="s">
        <v>2315</v>
      </c>
      <c r="G1983" t="s">
        <v>7554</v>
      </c>
      <c r="H1983">
        <v>819</v>
      </c>
      <c r="I1983">
        <v>36</v>
      </c>
      <c r="J1983" t="s">
        <v>19</v>
      </c>
      <c r="K1983" t="s">
        <v>20</v>
      </c>
      <c r="L1983">
        <v>650000</v>
      </c>
      <c r="M1983">
        <v>1997</v>
      </c>
      <c r="N1983">
        <v>6.5</v>
      </c>
      <c r="O1983" s="4">
        <f t="shared" si="90"/>
        <v>2.301777</v>
      </c>
      <c r="P1983" s="4">
        <f t="shared" si="91"/>
        <v>0.65</v>
      </c>
      <c r="Q1983" s="4">
        <f t="shared" si="92"/>
        <v>1.6517770000000001</v>
      </c>
    </row>
    <row r="1984" spans="1:17" hidden="1" x14ac:dyDescent="0.3">
      <c r="A1984" t="s">
        <v>7040</v>
      </c>
      <c r="B1984">
        <v>35</v>
      </c>
      <c r="C1984">
        <v>105</v>
      </c>
      <c r="D1984">
        <v>3123749</v>
      </c>
      <c r="E1984" t="s">
        <v>877</v>
      </c>
      <c r="F1984" t="s">
        <v>1965</v>
      </c>
      <c r="G1984" t="s">
        <v>7041</v>
      </c>
      <c r="H1984">
        <v>746</v>
      </c>
      <c r="I1984">
        <v>27</v>
      </c>
      <c r="J1984" t="s">
        <v>19</v>
      </c>
      <c r="K1984" t="s">
        <v>20</v>
      </c>
      <c r="L1984">
        <v>1500000</v>
      </c>
      <c r="M1984">
        <v>2005</v>
      </c>
      <c r="N1984">
        <v>6.5</v>
      </c>
      <c r="O1984" s="4">
        <f t="shared" si="90"/>
        <v>3.1237490000000001</v>
      </c>
      <c r="P1984" s="4">
        <f t="shared" si="91"/>
        <v>1.5</v>
      </c>
      <c r="Q1984" s="4">
        <f t="shared" si="92"/>
        <v>1.6237490000000001</v>
      </c>
    </row>
    <row r="1985" spans="1:17" hidden="1" x14ac:dyDescent="0.3">
      <c r="A1985" t="s">
        <v>6470</v>
      </c>
      <c r="B1985">
        <v>9</v>
      </c>
      <c r="C1985">
        <v>42</v>
      </c>
      <c r="D1985">
        <v>7518876</v>
      </c>
      <c r="E1985" t="s">
        <v>6471</v>
      </c>
      <c r="F1985" t="s">
        <v>1723</v>
      </c>
      <c r="G1985" t="s">
        <v>6472</v>
      </c>
      <c r="H1985">
        <v>172</v>
      </c>
      <c r="I1985">
        <v>5</v>
      </c>
      <c r="J1985" t="s">
        <v>19</v>
      </c>
      <c r="K1985" t="s">
        <v>31</v>
      </c>
      <c r="L1985">
        <v>6000000</v>
      </c>
      <c r="M1985">
        <v>2008</v>
      </c>
      <c r="N1985">
        <v>6.5</v>
      </c>
      <c r="O1985" s="4">
        <f t="shared" si="90"/>
        <v>7.5188759999999997</v>
      </c>
      <c r="P1985" s="4">
        <f t="shared" si="91"/>
        <v>6</v>
      </c>
      <c r="Q1985" s="4">
        <f t="shared" si="92"/>
        <v>1.5188759999999997</v>
      </c>
    </row>
    <row r="1986" spans="1:17" x14ac:dyDescent="0.3">
      <c r="A1986" t="s">
        <v>3192</v>
      </c>
      <c r="B1986">
        <v>170</v>
      </c>
      <c r="C1986">
        <v>110</v>
      </c>
      <c r="D1986">
        <v>41102171</v>
      </c>
      <c r="E1986" t="s">
        <v>753</v>
      </c>
      <c r="F1986" t="s">
        <v>1256</v>
      </c>
      <c r="G1986" t="s">
        <v>3193</v>
      </c>
      <c r="H1986">
        <v>57266</v>
      </c>
      <c r="I1986">
        <v>89</v>
      </c>
      <c r="J1986" t="s">
        <v>19</v>
      </c>
      <c r="K1986" t="s">
        <v>20</v>
      </c>
      <c r="L1986">
        <v>40000000</v>
      </c>
      <c r="M1986">
        <v>2012</v>
      </c>
      <c r="N1986">
        <v>5.7</v>
      </c>
      <c r="O1986" s="4">
        <f t="shared" ref="O1986:O2049" si="93">D1986/1000000</f>
        <v>41.102170999999998</v>
      </c>
      <c r="P1986" s="4">
        <f t="shared" ref="P1986:P2049" si="94">L1986/1000000</f>
        <v>40</v>
      </c>
      <c r="Q1986" s="4">
        <f t="shared" ref="Q1986:Q2049" si="95">O1986-P1986</f>
        <v>1.1021709999999985</v>
      </c>
    </row>
    <row r="1987" spans="1:17" x14ac:dyDescent="0.3">
      <c r="A1987" t="s">
        <v>3937</v>
      </c>
      <c r="B1987">
        <v>152</v>
      </c>
      <c r="C1987">
        <v>102</v>
      </c>
      <c r="D1987">
        <v>7993039</v>
      </c>
      <c r="E1987" t="s">
        <v>872</v>
      </c>
      <c r="F1987" t="s">
        <v>1027</v>
      </c>
      <c r="G1987" t="s">
        <v>6369</v>
      </c>
      <c r="H1987">
        <v>120036</v>
      </c>
      <c r="I1987">
        <v>408</v>
      </c>
      <c r="J1987" t="s">
        <v>19</v>
      </c>
      <c r="K1987" t="s">
        <v>20</v>
      </c>
      <c r="L1987">
        <v>6900000</v>
      </c>
      <c r="M1987">
        <v>1993</v>
      </c>
      <c r="N1987">
        <v>7.7</v>
      </c>
      <c r="O1987" s="4">
        <f t="shared" si="93"/>
        <v>7.9930389999999996</v>
      </c>
      <c r="P1987" s="4">
        <f t="shared" si="94"/>
        <v>6.9</v>
      </c>
      <c r="Q1987" s="4">
        <f t="shared" si="95"/>
        <v>1.0930389999999992</v>
      </c>
    </row>
    <row r="1988" spans="1:17" hidden="1" x14ac:dyDescent="0.3">
      <c r="A1988" t="s">
        <v>1260</v>
      </c>
      <c r="B1988">
        <v>27</v>
      </c>
      <c r="C1988">
        <v>101</v>
      </c>
      <c r="D1988">
        <v>22294341</v>
      </c>
      <c r="E1988" t="s">
        <v>2028</v>
      </c>
      <c r="F1988" t="s">
        <v>2783</v>
      </c>
      <c r="G1988" t="s">
        <v>4415</v>
      </c>
      <c r="H1988">
        <v>12278</v>
      </c>
      <c r="I1988">
        <v>71</v>
      </c>
      <c r="J1988" t="s">
        <v>19</v>
      </c>
      <c r="K1988" t="s">
        <v>20</v>
      </c>
      <c r="L1988">
        <v>21500000</v>
      </c>
      <c r="M1988">
        <v>1996</v>
      </c>
      <c r="N1988">
        <v>6.5</v>
      </c>
      <c r="O1988" s="4">
        <f t="shared" si="93"/>
        <v>22.294340999999999</v>
      </c>
      <c r="P1988" s="4">
        <f t="shared" si="94"/>
        <v>21.5</v>
      </c>
      <c r="Q1988" s="4">
        <f t="shared" si="95"/>
        <v>0.7943409999999993</v>
      </c>
    </row>
    <row r="1989" spans="1:17" x14ac:dyDescent="0.3">
      <c r="A1989" t="s">
        <v>581</v>
      </c>
      <c r="B1989">
        <v>80</v>
      </c>
      <c r="C1989">
        <v>135</v>
      </c>
      <c r="D1989">
        <v>76081498</v>
      </c>
      <c r="E1989" t="s">
        <v>1357</v>
      </c>
      <c r="F1989" t="s">
        <v>808</v>
      </c>
      <c r="G1989" t="s">
        <v>1358</v>
      </c>
      <c r="H1989">
        <v>76099</v>
      </c>
      <c r="I1989">
        <v>162</v>
      </c>
      <c r="J1989" t="s">
        <v>19</v>
      </c>
      <c r="K1989" t="s">
        <v>20</v>
      </c>
      <c r="L1989">
        <v>75000000</v>
      </c>
      <c r="M1989">
        <v>1997</v>
      </c>
      <c r="N1989">
        <v>6.7</v>
      </c>
      <c r="O1989" s="4">
        <f t="shared" si="93"/>
        <v>76.081497999999996</v>
      </c>
      <c r="P1989" s="4">
        <f t="shared" si="94"/>
        <v>75</v>
      </c>
      <c r="Q1989" s="4">
        <f t="shared" si="95"/>
        <v>1.0814979999999963</v>
      </c>
    </row>
    <row r="1990" spans="1:17" hidden="1" x14ac:dyDescent="0.3">
      <c r="A1990" t="s">
        <v>7596</v>
      </c>
      <c r="B1990">
        <v>46</v>
      </c>
      <c r="C1990">
        <v>86</v>
      </c>
      <c r="D1990">
        <v>1114943</v>
      </c>
      <c r="E1990" t="s">
        <v>2836</v>
      </c>
      <c r="F1990" t="s">
        <v>5220</v>
      </c>
      <c r="G1990" t="s">
        <v>7597</v>
      </c>
      <c r="H1990">
        <v>3562</v>
      </c>
      <c r="I1990">
        <v>74</v>
      </c>
      <c r="J1990" t="s">
        <v>19</v>
      </c>
      <c r="K1990" t="s">
        <v>20</v>
      </c>
      <c r="L1990">
        <v>500000</v>
      </c>
      <c r="M1990">
        <v>2000</v>
      </c>
      <c r="N1990">
        <v>6.5</v>
      </c>
      <c r="O1990" s="4">
        <f t="shared" si="93"/>
        <v>1.114943</v>
      </c>
      <c r="P1990" s="4">
        <f t="shared" si="94"/>
        <v>0.5</v>
      </c>
      <c r="Q1990" s="4">
        <f t="shared" si="95"/>
        <v>0.61494300000000002</v>
      </c>
    </row>
    <row r="1991" spans="1:17" x14ac:dyDescent="0.3">
      <c r="A1991" t="s">
        <v>5821</v>
      </c>
      <c r="B1991">
        <v>81</v>
      </c>
      <c r="C1991">
        <v>97</v>
      </c>
      <c r="D1991">
        <v>11043445</v>
      </c>
      <c r="E1991" t="s">
        <v>753</v>
      </c>
      <c r="F1991" t="s">
        <v>319</v>
      </c>
      <c r="G1991" t="s">
        <v>5822</v>
      </c>
      <c r="H1991">
        <v>27689</v>
      </c>
      <c r="I1991">
        <v>74</v>
      </c>
      <c r="J1991" t="s">
        <v>19</v>
      </c>
      <c r="K1991" t="s">
        <v>20</v>
      </c>
      <c r="L1991">
        <v>10000000</v>
      </c>
      <c r="M1991">
        <v>2007</v>
      </c>
      <c r="N1991">
        <v>6.5</v>
      </c>
      <c r="O1991" s="4">
        <f t="shared" si="93"/>
        <v>11.043445</v>
      </c>
      <c r="P1991" s="4">
        <f t="shared" si="94"/>
        <v>10</v>
      </c>
      <c r="Q1991" s="4">
        <f t="shared" si="95"/>
        <v>1.0434450000000002</v>
      </c>
    </row>
    <row r="1992" spans="1:17" x14ac:dyDescent="0.3">
      <c r="A1992" t="s">
        <v>2674</v>
      </c>
      <c r="B1992">
        <v>276</v>
      </c>
      <c r="C1992">
        <v>109</v>
      </c>
      <c r="D1992">
        <v>51019112</v>
      </c>
      <c r="E1992" t="s">
        <v>979</v>
      </c>
      <c r="F1992" t="s">
        <v>1014</v>
      </c>
      <c r="G1992" t="s">
        <v>2675</v>
      </c>
      <c r="H1992">
        <v>155745</v>
      </c>
      <c r="I1992">
        <v>1053</v>
      </c>
      <c r="J1992" t="s">
        <v>19</v>
      </c>
      <c r="K1992" t="s">
        <v>20</v>
      </c>
      <c r="L1992">
        <v>50000000</v>
      </c>
      <c r="M1992">
        <v>2005</v>
      </c>
      <c r="N1992">
        <v>6.8</v>
      </c>
      <c r="O1992" s="4">
        <f t="shared" si="93"/>
        <v>51.019112</v>
      </c>
      <c r="P1992" s="4">
        <f t="shared" si="94"/>
        <v>50</v>
      </c>
      <c r="Q1992" s="4">
        <f t="shared" si="95"/>
        <v>1.0191119999999998</v>
      </c>
    </row>
    <row r="1993" spans="1:17" x14ac:dyDescent="0.3">
      <c r="A1993" t="s">
        <v>2688</v>
      </c>
      <c r="B1993">
        <v>285</v>
      </c>
      <c r="C1993">
        <v>105</v>
      </c>
      <c r="D1993">
        <v>34014398</v>
      </c>
      <c r="E1993" t="s">
        <v>3465</v>
      </c>
      <c r="F1993" t="s">
        <v>3279</v>
      </c>
      <c r="G1993" t="s">
        <v>3466</v>
      </c>
      <c r="H1993">
        <v>115649</v>
      </c>
      <c r="I1993">
        <v>1033</v>
      </c>
      <c r="J1993" t="s">
        <v>19</v>
      </c>
      <c r="K1993" t="s">
        <v>432</v>
      </c>
      <c r="L1993">
        <v>33000000</v>
      </c>
      <c r="M1993">
        <v>2006</v>
      </c>
      <c r="N1993">
        <v>5.6</v>
      </c>
      <c r="O1993" s="4">
        <f t="shared" si="93"/>
        <v>34.014398</v>
      </c>
      <c r="P1993" s="4">
        <f t="shared" si="94"/>
        <v>33</v>
      </c>
      <c r="Q1993" s="4">
        <f t="shared" si="95"/>
        <v>1.0143979999999999</v>
      </c>
    </row>
    <row r="1994" spans="1:17" hidden="1" x14ac:dyDescent="0.3">
      <c r="A1994" t="s">
        <v>4498</v>
      </c>
      <c r="B1994">
        <v>37</v>
      </c>
      <c r="C1994">
        <v>97</v>
      </c>
      <c r="D1994">
        <v>78030</v>
      </c>
      <c r="E1994" t="s">
        <v>1671</v>
      </c>
      <c r="F1994" t="s">
        <v>2730</v>
      </c>
      <c r="G1994" t="s">
        <v>7745</v>
      </c>
      <c r="H1994">
        <v>1034</v>
      </c>
      <c r="I1994">
        <v>10</v>
      </c>
      <c r="J1994" t="s">
        <v>19</v>
      </c>
      <c r="K1994" t="s">
        <v>20</v>
      </c>
      <c r="L1994">
        <v>200000</v>
      </c>
      <c r="M1994">
        <v>2012</v>
      </c>
      <c r="N1994">
        <v>6.5</v>
      </c>
      <c r="O1994" s="4">
        <f t="shared" si="93"/>
        <v>7.8030000000000002E-2</v>
      </c>
      <c r="P1994" s="4">
        <f t="shared" si="94"/>
        <v>0.2</v>
      </c>
      <c r="Q1994" s="4">
        <f t="shared" si="95"/>
        <v>-0.12197000000000001</v>
      </c>
    </row>
    <row r="1995" spans="1:17" hidden="1" x14ac:dyDescent="0.3">
      <c r="A1995" t="s">
        <v>6704</v>
      </c>
      <c r="B1995">
        <v>17</v>
      </c>
      <c r="C1995">
        <v>86</v>
      </c>
      <c r="D1995">
        <v>334041</v>
      </c>
      <c r="E1995" t="s">
        <v>2280</v>
      </c>
      <c r="F1995" t="s">
        <v>6528</v>
      </c>
      <c r="G1995" t="s">
        <v>7602</v>
      </c>
      <c r="H1995">
        <v>1038</v>
      </c>
      <c r="I1995">
        <v>21</v>
      </c>
      <c r="J1995" t="s">
        <v>19</v>
      </c>
      <c r="K1995" t="s">
        <v>20</v>
      </c>
      <c r="L1995">
        <v>500000</v>
      </c>
      <c r="M1995">
        <v>1997</v>
      </c>
      <c r="N1995">
        <v>6.5</v>
      </c>
      <c r="O1995" s="4">
        <f t="shared" si="93"/>
        <v>0.33404099999999998</v>
      </c>
      <c r="P1995" s="4">
        <f t="shared" si="94"/>
        <v>0.5</v>
      </c>
      <c r="Q1995" s="4">
        <f t="shared" si="95"/>
        <v>-0.16595900000000002</v>
      </c>
    </row>
    <row r="1996" spans="1:17" hidden="1" x14ac:dyDescent="0.3">
      <c r="A1996" t="s">
        <v>7625</v>
      </c>
      <c r="B1996">
        <v>28</v>
      </c>
      <c r="C1996">
        <v>91</v>
      </c>
      <c r="D1996">
        <v>12055</v>
      </c>
      <c r="E1996" t="s">
        <v>872</v>
      </c>
      <c r="F1996" t="s">
        <v>3380</v>
      </c>
      <c r="G1996" t="s">
        <v>7626</v>
      </c>
      <c r="H1996">
        <v>739</v>
      </c>
      <c r="I1996">
        <v>10</v>
      </c>
      <c r="J1996" t="s">
        <v>19</v>
      </c>
      <c r="K1996" t="s">
        <v>20</v>
      </c>
      <c r="L1996">
        <v>500000</v>
      </c>
      <c r="M1996">
        <v>2007</v>
      </c>
      <c r="N1996">
        <v>6.5</v>
      </c>
      <c r="O1996" s="4">
        <f t="shared" si="93"/>
        <v>1.2055E-2</v>
      </c>
      <c r="P1996" s="4">
        <f t="shared" si="94"/>
        <v>0.5</v>
      </c>
      <c r="Q1996" s="4">
        <f t="shared" si="95"/>
        <v>-0.48794500000000002</v>
      </c>
    </row>
    <row r="1997" spans="1:17" x14ac:dyDescent="0.3">
      <c r="A1997" t="s">
        <v>3337</v>
      </c>
      <c r="B1997">
        <v>365</v>
      </c>
      <c r="C1997">
        <v>88</v>
      </c>
      <c r="D1997">
        <v>25003072</v>
      </c>
      <c r="E1997" t="s">
        <v>3376</v>
      </c>
      <c r="F1997" t="s">
        <v>816</v>
      </c>
      <c r="G1997" t="s">
        <v>4284</v>
      </c>
      <c r="H1997">
        <v>72552</v>
      </c>
      <c r="I1997">
        <v>374</v>
      </c>
      <c r="J1997" t="s">
        <v>19</v>
      </c>
      <c r="K1997" t="s">
        <v>20</v>
      </c>
      <c r="L1997">
        <v>24000000</v>
      </c>
      <c r="M1997">
        <v>2010</v>
      </c>
      <c r="N1997">
        <v>5.5</v>
      </c>
      <c r="O1997" s="4">
        <f t="shared" si="93"/>
        <v>25.003072</v>
      </c>
      <c r="P1997" s="4">
        <f t="shared" si="94"/>
        <v>24</v>
      </c>
      <c r="Q1997" s="4">
        <f t="shared" si="95"/>
        <v>1.0030719999999995</v>
      </c>
    </row>
    <row r="1998" spans="1:17" hidden="1" x14ac:dyDescent="0.3">
      <c r="A1998" t="s">
        <v>2083</v>
      </c>
      <c r="B1998">
        <v>29</v>
      </c>
      <c r="C1998">
        <v>104</v>
      </c>
      <c r="D1998">
        <v>144583</v>
      </c>
      <c r="E1998" t="s">
        <v>1962</v>
      </c>
      <c r="F1998" t="s">
        <v>1593</v>
      </c>
      <c r="G1998" t="s">
        <v>7525</v>
      </c>
      <c r="H1998">
        <v>2256</v>
      </c>
      <c r="I1998">
        <v>79</v>
      </c>
      <c r="J1998" t="s">
        <v>19</v>
      </c>
      <c r="K1998" t="s">
        <v>774</v>
      </c>
      <c r="L1998">
        <v>800000</v>
      </c>
      <c r="M1998">
        <v>1999</v>
      </c>
      <c r="N1998">
        <v>6.5</v>
      </c>
      <c r="O1998" s="4">
        <f t="shared" si="93"/>
        <v>0.14458299999999999</v>
      </c>
      <c r="P1998" s="4">
        <f t="shared" si="94"/>
        <v>0.8</v>
      </c>
      <c r="Q1998" s="4">
        <f t="shared" si="95"/>
        <v>-0.65541700000000003</v>
      </c>
    </row>
    <row r="1999" spans="1:17" hidden="1" x14ac:dyDescent="0.3">
      <c r="A1999" t="s">
        <v>7551</v>
      </c>
      <c r="B1999">
        <v>2</v>
      </c>
      <c r="C1999">
        <v>107</v>
      </c>
      <c r="D1999">
        <v>10508</v>
      </c>
      <c r="E1999" t="s">
        <v>1671</v>
      </c>
      <c r="F1999" t="s">
        <v>2176</v>
      </c>
      <c r="G1999" t="s">
        <v>7552</v>
      </c>
      <c r="H1999">
        <v>103</v>
      </c>
      <c r="I1999">
        <v>6</v>
      </c>
      <c r="J1999" t="s">
        <v>19</v>
      </c>
      <c r="K1999" t="s">
        <v>20</v>
      </c>
      <c r="L1999">
        <v>700000</v>
      </c>
      <c r="M1999">
        <v>1998</v>
      </c>
      <c r="N1999">
        <v>6.5</v>
      </c>
      <c r="O1999" s="4">
        <f t="shared" si="93"/>
        <v>1.0508E-2</v>
      </c>
      <c r="P1999" s="4">
        <f t="shared" si="94"/>
        <v>0.7</v>
      </c>
      <c r="Q1999" s="4">
        <f t="shared" si="95"/>
        <v>-0.68949199999999999</v>
      </c>
    </row>
    <row r="2000" spans="1:17" hidden="1" x14ac:dyDescent="0.3">
      <c r="A2000" t="s">
        <v>7343</v>
      </c>
      <c r="B2000">
        <v>14</v>
      </c>
      <c r="C2000">
        <v>105</v>
      </c>
      <c r="D2000">
        <v>609042</v>
      </c>
      <c r="E2000" t="s">
        <v>1671</v>
      </c>
      <c r="F2000" t="s">
        <v>1905</v>
      </c>
      <c r="G2000" t="s">
        <v>7344</v>
      </c>
      <c r="H2000">
        <v>449</v>
      </c>
      <c r="I2000">
        <v>38</v>
      </c>
      <c r="J2000" t="s">
        <v>19</v>
      </c>
      <c r="K2000" t="s">
        <v>20</v>
      </c>
      <c r="L2000">
        <v>1300000</v>
      </c>
      <c r="M2000">
        <v>1999</v>
      </c>
      <c r="N2000">
        <v>6.5</v>
      </c>
      <c r="O2000" s="4">
        <f t="shared" si="93"/>
        <v>0.60904199999999997</v>
      </c>
      <c r="P2000" s="4">
        <f t="shared" si="94"/>
        <v>1.3</v>
      </c>
      <c r="Q2000" s="4">
        <f t="shared" si="95"/>
        <v>-0.69095800000000007</v>
      </c>
    </row>
    <row r="2001" spans="1:17" hidden="1" x14ac:dyDescent="0.3">
      <c r="A2001" t="s">
        <v>2803</v>
      </c>
      <c r="B2001">
        <v>27</v>
      </c>
      <c r="C2001">
        <v>122</v>
      </c>
      <c r="D2001">
        <v>41252428</v>
      </c>
      <c r="E2001" t="s">
        <v>753</v>
      </c>
      <c r="F2001" t="s">
        <v>181</v>
      </c>
      <c r="G2001" t="s">
        <v>2804</v>
      </c>
      <c r="H2001">
        <v>11453</v>
      </c>
      <c r="I2001">
        <v>71</v>
      </c>
      <c r="J2001" t="s">
        <v>19</v>
      </c>
      <c r="K2001" t="s">
        <v>20</v>
      </c>
      <c r="L2001">
        <v>42000000</v>
      </c>
      <c r="M2001">
        <v>1996</v>
      </c>
      <c r="N2001">
        <v>6.5</v>
      </c>
      <c r="O2001" s="4">
        <f t="shared" si="93"/>
        <v>41.252428000000002</v>
      </c>
      <c r="P2001" s="4">
        <f t="shared" si="94"/>
        <v>42</v>
      </c>
      <c r="Q2001" s="4">
        <f t="shared" si="95"/>
        <v>-0.74757199999999813</v>
      </c>
    </row>
    <row r="2002" spans="1:17" x14ac:dyDescent="0.3">
      <c r="A2002" t="s">
        <v>1399</v>
      </c>
      <c r="B2002">
        <v>131</v>
      </c>
      <c r="C2002">
        <v>91</v>
      </c>
      <c r="D2002">
        <v>1229197</v>
      </c>
      <c r="E2002" t="s">
        <v>2522</v>
      </c>
      <c r="F2002" t="s">
        <v>405</v>
      </c>
      <c r="G2002" t="s">
        <v>7649</v>
      </c>
      <c r="H2002">
        <v>382240</v>
      </c>
      <c r="I2002">
        <v>660</v>
      </c>
      <c r="J2002" t="s">
        <v>19</v>
      </c>
      <c r="K2002" t="s">
        <v>31</v>
      </c>
      <c r="L2002">
        <v>229575</v>
      </c>
      <c r="M2002">
        <v>1975</v>
      </c>
      <c r="N2002">
        <v>8.3000000000000007</v>
      </c>
      <c r="O2002" s="4">
        <f t="shared" si="93"/>
        <v>1.2291970000000001</v>
      </c>
      <c r="P2002" s="4">
        <f t="shared" si="94"/>
        <v>0.229575</v>
      </c>
      <c r="Q2002" s="4">
        <f t="shared" si="95"/>
        <v>0.99962200000000012</v>
      </c>
    </row>
    <row r="2003" spans="1:17" hidden="1" x14ac:dyDescent="0.3">
      <c r="A2003" t="s">
        <v>6809</v>
      </c>
      <c r="B2003">
        <v>37</v>
      </c>
      <c r="C2003">
        <v>99</v>
      </c>
      <c r="D2003">
        <v>418953</v>
      </c>
      <c r="E2003" t="s">
        <v>1100</v>
      </c>
      <c r="F2003" t="s">
        <v>2659</v>
      </c>
      <c r="G2003" t="s">
        <v>7306</v>
      </c>
      <c r="H2003">
        <v>17322</v>
      </c>
      <c r="I2003">
        <v>93</v>
      </c>
      <c r="J2003" t="s">
        <v>19</v>
      </c>
      <c r="K2003" t="s">
        <v>774</v>
      </c>
      <c r="L2003">
        <v>1500000</v>
      </c>
      <c r="M2003">
        <v>1993</v>
      </c>
      <c r="N2003">
        <v>6.5</v>
      </c>
      <c r="O2003" s="4">
        <f t="shared" si="93"/>
        <v>0.41895300000000002</v>
      </c>
      <c r="P2003" s="4">
        <f t="shared" si="94"/>
        <v>1.5</v>
      </c>
      <c r="Q2003" s="4">
        <f t="shared" si="95"/>
        <v>-1.0810469999999999</v>
      </c>
    </row>
    <row r="2004" spans="1:17" x14ac:dyDescent="0.3">
      <c r="A2004" t="s">
        <v>5576</v>
      </c>
      <c r="B2004">
        <v>106</v>
      </c>
      <c r="C2004">
        <v>110</v>
      </c>
      <c r="D2004">
        <v>2365931</v>
      </c>
      <c r="E2004" t="s">
        <v>1540</v>
      </c>
      <c r="F2004" t="s">
        <v>1919</v>
      </c>
      <c r="G2004" t="s">
        <v>7298</v>
      </c>
      <c r="H2004">
        <v>36657</v>
      </c>
      <c r="I2004">
        <v>318</v>
      </c>
      <c r="J2004" t="s">
        <v>19</v>
      </c>
      <c r="K2004" t="s">
        <v>20</v>
      </c>
      <c r="L2004">
        <v>1500000</v>
      </c>
      <c r="M2004">
        <v>1998</v>
      </c>
      <c r="N2004">
        <v>7.5</v>
      </c>
      <c r="O2004" s="4">
        <f t="shared" si="93"/>
        <v>2.3659309999999998</v>
      </c>
      <c r="P2004" s="4">
        <f t="shared" si="94"/>
        <v>1.5</v>
      </c>
      <c r="Q2004" s="4">
        <f t="shared" si="95"/>
        <v>0.86593099999999978</v>
      </c>
    </row>
    <row r="2005" spans="1:17" hidden="1" x14ac:dyDescent="0.3">
      <c r="A2005" t="s">
        <v>7315</v>
      </c>
      <c r="B2005">
        <v>31</v>
      </c>
      <c r="C2005">
        <v>91</v>
      </c>
      <c r="D2005">
        <v>119841</v>
      </c>
      <c r="E2005" t="s">
        <v>1671</v>
      </c>
      <c r="F2005" t="s">
        <v>447</v>
      </c>
      <c r="G2005" t="s">
        <v>7316</v>
      </c>
      <c r="H2005">
        <v>2419</v>
      </c>
      <c r="I2005">
        <v>55</v>
      </c>
      <c r="J2005" t="s">
        <v>19</v>
      </c>
      <c r="K2005" t="s">
        <v>20</v>
      </c>
      <c r="L2005">
        <v>1500000</v>
      </c>
      <c r="M2005">
        <v>2002</v>
      </c>
      <c r="N2005">
        <v>6.5</v>
      </c>
      <c r="O2005" s="4">
        <f t="shared" si="93"/>
        <v>0.119841</v>
      </c>
      <c r="P2005" s="4">
        <f t="shared" si="94"/>
        <v>1.5</v>
      </c>
      <c r="Q2005" s="4">
        <f t="shared" si="95"/>
        <v>-1.3801589999999999</v>
      </c>
    </row>
    <row r="2006" spans="1:17" hidden="1" x14ac:dyDescent="0.3">
      <c r="A2006" t="s">
        <v>2115</v>
      </c>
      <c r="B2006">
        <v>121</v>
      </c>
      <c r="C2006">
        <v>93</v>
      </c>
      <c r="D2006">
        <v>2426851</v>
      </c>
      <c r="E2006" t="s">
        <v>2034</v>
      </c>
      <c r="F2006" t="s">
        <v>1734</v>
      </c>
      <c r="G2006" t="s">
        <v>6820</v>
      </c>
      <c r="H2006">
        <v>16224</v>
      </c>
      <c r="I2006">
        <v>76</v>
      </c>
      <c r="J2006" t="s">
        <v>19</v>
      </c>
      <c r="K2006" t="s">
        <v>20</v>
      </c>
      <c r="L2006">
        <v>4000000</v>
      </c>
      <c r="M2006">
        <v>2007</v>
      </c>
      <c r="N2006">
        <v>6.5</v>
      </c>
      <c r="O2006" s="4">
        <f t="shared" si="93"/>
        <v>2.4268510000000001</v>
      </c>
      <c r="P2006" s="4">
        <f t="shared" si="94"/>
        <v>4</v>
      </c>
      <c r="Q2006" s="4">
        <f t="shared" si="95"/>
        <v>-1.5731489999999999</v>
      </c>
    </row>
    <row r="2007" spans="1:17" x14ac:dyDescent="0.3">
      <c r="A2007" t="s">
        <v>5654</v>
      </c>
      <c r="B2007">
        <v>252</v>
      </c>
      <c r="C2007">
        <v>89</v>
      </c>
      <c r="D2007">
        <v>3325638</v>
      </c>
      <c r="E2007" t="s">
        <v>7087</v>
      </c>
      <c r="F2007" t="s">
        <v>73</v>
      </c>
      <c r="G2007" t="s">
        <v>7088</v>
      </c>
      <c r="H2007">
        <v>52509</v>
      </c>
      <c r="I2007">
        <v>84</v>
      </c>
      <c r="J2007" t="s">
        <v>19</v>
      </c>
      <c r="K2007" t="s">
        <v>20</v>
      </c>
      <c r="L2007">
        <v>2500000</v>
      </c>
      <c r="M2007">
        <v>2012</v>
      </c>
      <c r="N2007">
        <v>7.1</v>
      </c>
      <c r="O2007" s="4">
        <f t="shared" si="93"/>
        <v>3.3256380000000001</v>
      </c>
      <c r="P2007" s="4">
        <f t="shared" si="94"/>
        <v>2.5</v>
      </c>
      <c r="Q2007" s="4">
        <f t="shared" si="95"/>
        <v>0.82563800000000009</v>
      </c>
    </row>
    <row r="2008" spans="1:17" x14ac:dyDescent="0.3">
      <c r="A2008" t="s">
        <v>5613</v>
      </c>
      <c r="B2008">
        <v>144</v>
      </c>
      <c r="C2008">
        <v>89</v>
      </c>
      <c r="D2008">
        <v>10824921</v>
      </c>
      <c r="E2008" t="s">
        <v>872</v>
      </c>
      <c r="F2008" t="s">
        <v>1589</v>
      </c>
      <c r="G2008" t="s">
        <v>5931</v>
      </c>
      <c r="H2008">
        <v>200293</v>
      </c>
      <c r="I2008">
        <v>621</v>
      </c>
      <c r="J2008" t="s">
        <v>19</v>
      </c>
      <c r="K2008" t="s">
        <v>20</v>
      </c>
      <c r="L2008">
        <v>10000000</v>
      </c>
      <c r="M2008">
        <v>1999</v>
      </c>
      <c r="N2008">
        <v>7.8</v>
      </c>
      <c r="O2008" s="4">
        <f t="shared" si="93"/>
        <v>10.824921</v>
      </c>
      <c r="P2008" s="4">
        <f t="shared" si="94"/>
        <v>10</v>
      </c>
      <c r="Q2008" s="4">
        <f t="shared" si="95"/>
        <v>0.82492099999999979</v>
      </c>
    </row>
    <row r="2009" spans="1:17" hidden="1" x14ac:dyDescent="0.3">
      <c r="A2009" t="s">
        <v>6336</v>
      </c>
      <c r="B2009">
        <v>27</v>
      </c>
      <c r="C2009">
        <v>113</v>
      </c>
      <c r="D2009">
        <v>4720371</v>
      </c>
      <c r="E2009" t="s">
        <v>4607</v>
      </c>
      <c r="F2009" t="s">
        <v>156</v>
      </c>
      <c r="G2009" t="s">
        <v>6337</v>
      </c>
      <c r="H2009">
        <v>3203</v>
      </c>
      <c r="I2009">
        <v>85</v>
      </c>
      <c r="J2009" t="s">
        <v>19</v>
      </c>
      <c r="K2009" t="s">
        <v>20</v>
      </c>
      <c r="L2009">
        <v>7000000</v>
      </c>
      <c r="M2009">
        <v>2001</v>
      </c>
      <c r="N2009">
        <v>6.5</v>
      </c>
      <c r="O2009" s="4">
        <f t="shared" si="93"/>
        <v>4.7203710000000001</v>
      </c>
      <c r="P2009" s="4">
        <f t="shared" si="94"/>
        <v>7</v>
      </c>
      <c r="Q2009" s="4">
        <f t="shared" si="95"/>
        <v>-2.2796289999999999</v>
      </c>
    </row>
    <row r="2010" spans="1:17" x14ac:dyDescent="0.3">
      <c r="A2010" t="s">
        <v>2433</v>
      </c>
      <c r="B2010">
        <v>358</v>
      </c>
      <c r="C2010">
        <v>128</v>
      </c>
      <c r="D2010">
        <v>50815288</v>
      </c>
      <c r="E2010" t="s">
        <v>1962</v>
      </c>
      <c r="F2010" t="s">
        <v>629</v>
      </c>
      <c r="G2010" t="s">
        <v>2434</v>
      </c>
      <c r="H2010">
        <v>109188</v>
      </c>
      <c r="I2010">
        <v>625</v>
      </c>
      <c r="J2010" t="s">
        <v>19</v>
      </c>
      <c r="K2010" t="s">
        <v>20</v>
      </c>
      <c r="L2010">
        <v>50000000</v>
      </c>
      <c r="M2010">
        <v>2005</v>
      </c>
      <c r="N2010">
        <v>7</v>
      </c>
      <c r="O2010" s="4">
        <f t="shared" si="93"/>
        <v>50.815288000000002</v>
      </c>
      <c r="P2010" s="4">
        <f t="shared" si="94"/>
        <v>50</v>
      </c>
      <c r="Q2010" s="4">
        <f t="shared" si="95"/>
        <v>0.81528800000000246</v>
      </c>
    </row>
    <row r="2011" spans="1:17" x14ac:dyDescent="0.3">
      <c r="A2011" t="s">
        <v>7186</v>
      </c>
      <c r="B2011">
        <v>231</v>
      </c>
      <c r="C2011">
        <v>90</v>
      </c>
      <c r="D2011">
        <v>2283276</v>
      </c>
      <c r="E2011" t="s">
        <v>7187</v>
      </c>
      <c r="F2011" t="s">
        <v>7186</v>
      </c>
      <c r="G2011" t="s">
        <v>7188</v>
      </c>
      <c r="H2011">
        <v>46107</v>
      </c>
      <c r="I2011">
        <v>156</v>
      </c>
      <c r="J2011" t="s">
        <v>4812</v>
      </c>
      <c r="K2011" t="s">
        <v>7189</v>
      </c>
      <c r="L2011">
        <v>1500000</v>
      </c>
      <c r="M2011">
        <v>2008</v>
      </c>
      <c r="N2011">
        <v>8</v>
      </c>
      <c r="O2011" s="4">
        <f t="shared" si="93"/>
        <v>2.2832759999999999</v>
      </c>
      <c r="P2011" s="4">
        <f t="shared" si="94"/>
        <v>1.5</v>
      </c>
      <c r="Q2011" s="4">
        <f t="shared" si="95"/>
        <v>0.78327599999999986</v>
      </c>
    </row>
    <row r="2012" spans="1:17" x14ac:dyDescent="0.3">
      <c r="A2012" t="s">
        <v>4015</v>
      </c>
      <c r="B2012">
        <v>85</v>
      </c>
      <c r="C2012">
        <v>118</v>
      </c>
      <c r="D2012">
        <v>26761283</v>
      </c>
      <c r="E2012" t="s">
        <v>129</v>
      </c>
      <c r="F2012" t="s">
        <v>4016</v>
      </c>
      <c r="G2012" t="s">
        <v>4017</v>
      </c>
      <c r="H2012">
        <v>43084</v>
      </c>
      <c r="I2012">
        <v>99</v>
      </c>
      <c r="J2012" t="s">
        <v>19</v>
      </c>
      <c r="K2012" t="s">
        <v>20</v>
      </c>
      <c r="L2012">
        <v>26000000</v>
      </c>
      <c r="M2012">
        <v>2014</v>
      </c>
      <c r="N2012">
        <v>6.7</v>
      </c>
      <c r="O2012" s="4">
        <f t="shared" si="93"/>
        <v>26.761282999999999</v>
      </c>
      <c r="P2012" s="4">
        <f t="shared" si="94"/>
        <v>26</v>
      </c>
      <c r="Q2012" s="4">
        <f t="shared" si="95"/>
        <v>0.76128299999999882</v>
      </c>
    </row>
    <row r="2013" spans="1:17" hidden="1" x14ac:dyDescent="0.3">
      <c r="A2013" t="s">
        <v>6914</v>
      </c>
      <c r="B2013">
        <v>30</v>
      </c>
      <c r="C2013">
        <v>101</v>
      </c>
      <c r="D2013">
        <v>220234</v>
      </c>
      <c r="E2013" t="s">
        <v>877</v>
      </c>
      <c r="F2013" t="s">
        <v>819</v>
      </c>
      <c r="G2013" t="s">
        <v>6915</v>
      </c>
      <c r="H2013">
        <v>1950</v>
      </c>
      <c r="I2013">
        <v>24</v>
      </c>
      <c r="J2013" t="s">
        <v>19</v>
      </c>
      <c r="K2013" t="s">
        <v>20</v>
      </c>
      <c r="L2013">
        <v>3500000</v>
      </c>
      <c r="M2013">
        <v>2006</v>
      </c>
      <c r="N2013">
        <v>6.5</v>
      </c>
      <c r="O2013" s="4">
        <f t="shared" si="93"/>
        <v>0.22023400000000001</v>
      </c>
      <c r="P2013" s="4">
        <f t="shared" si="94"/>
        <v>3.5</v>
      </c>
      <c r="Q2013" s="4">
        <f t="shared" si="95"/>
        <v>-3.279766</v>
      </c>
    </row>
    <row r="2014" spans="1:17" hidden="1" x14ac:dyDescent="0.3">
      <c r="A2014" t="s">
        <v>1979</v>
      </c>
      <c r="B2014">
        <v>110</v>
      </c>
      <c r="C2014">
        <v>115</v>
      </c>
      <c r="D2014">
        <v>56702901</v>
      </c>
      <c r="E2014" t="s">
        <v>1671</v>
      </c>
      <c r="F2014" t="s">
        <v>883</v>
      </c>
      <c r="G2014" t="s">
        <v>1980</v>
      </c>
      <c r="H2014">
        <v>23302</v>
      </c>
      <c r="I2014">
        <v>181</v>
      </c>
      <c r="J2014" t="s">
        <v>19</v>
      </c>
      <c r="K2014" t="s">
        <v>20</v>
      </c>
      <c r="L2014">
        <v>60000000</v>
      </c>
      <c r="M2014">
        <v>1998</v>
      </c>
      <c r="N2014">
        <v>6.5</v>
      </c>
      <c r="O2014" s="4">
        <f t="shared" si="93"/>
        <v>56.702900999999997</v>
      </c>
      <c r="P2014" s="4">
        <f t="shared" si="94"/>
        <v>60</v>
      </c>
      <c r="Q2014" s="4">
        <f t="shared" si="95"/>
        <v>-3.2970990000000029</v>
      </c>
    </row>
    <row r="2015" spans="1:17" x14ac:dyDescent="0.3">
      <c r="A2015" t="s">
        <v>3895</v>
      </c>
      <c r="B2015">
        <v>350</v>
      </c>
      <c r="C2015">
        <v>103</v>
      </c>
      <c r="D2015">
        <v>28751715</v>
      </c>
      <c r="E2015" t="s">
        <v>916</v>
      </c>
      <c r="F2015" t="s">
        <v>283</v>
      </c>
      <c r="G2015" t="s">
        <v>3897</v>
      </c>
      <c r="H2015">
        <v>202967</v>
      </c>
      <c r="I2015">
        <v>378</v>
      </c>
      <c r="J2015" t="s">
        <v>19</v>
      </c>
      <c r="K2015" t="s">
        <v>20</v>
      </c>
      <c r="L2015">
        <v>28000000</v>
      </c>
      <c r="M2015">
        <v>2013</v>
      </c>
      <c r="N2015">
        <v>6.6</v>
      </c>
      <c r="O2015" s="4">
        <f t="shared" si="93"/>
        <v>28.751715000000001</v>
      </c>
      <c r="P2015" s="4">
        <f t="shared" si="94"/>
        <v>28</v>
      </c>
      <c r="Q2015" s="4">
        <f t="shared" si="95"/>
        <v>0.7517150000000008</v>
      </c>
    </row>
    <row r="2016" spans="1:17" hidden="1" x14ac:dyDescent="0.3">
      <c r="A2016" t="s">
        <v>6100</v>
      </c>
      <c r="B2016">
        <v>15</v>
      </c>
      <c r="C2016">
        <v>79</v>
      </c>
      <c r="D2016">
        <v>4350774</v>
      </c>
      <c r="E2016" t="s">
        <v>872</v>
      </c>
      <c r="F2016" t="s">
        <v>151</v>
      </c>
      <c r="G2016" t="s">
        <v>6101</v>
      </c>
      <c r="H2016">
        <v>10476</v>
      </c>
      <c r="I2016">
        <v>52</v>
      </c>
      <c r="J2016" t="s">
        <v>19</v>
      </c>
      <c r="K2016" t="s">
        <v>20</v>
      </c>
      <c r="L2016">
        <v>8000000</v>
      </c>
      <c r="M2016">
        <v>1994</v>
      </c>
      <c r="N2016">
        <v>6.5</v>
      </c>
      <c r="O2016" s="4">
        <f t="shared" si="93"/>
        <v>4.3507740000000004</v>
      </c>
      <c r="P2016" s="4">
        <f t="shared" si="94"/>
        <v>8</v>
      </c>
      <c r="Q2016" s="4">
        <f t="shared" si="95"/>
        <v>-3.6492259999999996</v>
      </c>
    </row>
    <row r="2017" spans="1:17" x14ac:dyDescent="0.3">
      <c r="A2017" t="s">
        <v>7755</v>
      </c>
      <c r="B2017">
        <v>46</v>
      </c>
      <c r="C2017">
        <v>89</v>
      </c>
      <c r="D2017">
        <v>925402</v>
      </c>
      <c r="E2017" t="s">
        <v>3208</v>
      </c>
      <c r="F2017" t="s">
        <v>7756</v>
      </c>
      <c r="G2017" t="s">
        <v>7757</v>
      </c>
      <c r="H2017">
        <v>27882</v>
      </c>
      <c r="I2017">
        <v>130</v>
      </c>
      <c r="J2017" t="s">
        <v>7503</v>
      </c>
      <c r="K2017" t="s">
        <v>5429</v>
      </c>
      <c r="L2017">
        <v>180000</v>
      </c>
      <c r="M2017">
        <v>1997</v>
      </c>
      <c r="N2017">
        <v>8.5</v>
      </c>
      <c r="O2017" s="4">
        <f t="shared" si="93"/>
        <v>0.92540199999999995</v>
      </c>
      <c r="P2017" s="4">
        <f t="shared" si="94"/>
        <v>0.18</v>
      </c>
      <c r="Q2017" s="4">
        <f t="shared" si="95"/>
        <v>0.7454019999999999</v>
      </c>
    </row>
    <row r="2018" spans="1:17" hidden="1" x14ac:dyDescent="0.3">
      <c r="A2018" t="s">
        <v>2197</v>
      </c>
      <c r="B2018">
        <v>36</v>
      </c>
      <c r="C2018">
        <v>125</v>
      </c>
      <c r="D2018">
        <v>223878</v>
      </c>
      <c r="E2018" t="s">
        <v>753</v>
      </c>
      <c r="F2018" t="s">
        <v>6381</v>
      </c>
      <c r="G2018" t="s">
        <v>6382</v>
      </c>
      <c r="H2018">
        <v>3548</v>
      </c>
      <c r="I2018">
        <v>21</v>
      </c>
      <c r="J2018" t="s">
        <v>4169</v>
      </c>
      <c r="K2018" t="s">
        <v>3185</v>
      </c>
      <c r="L2018">
        <v>5000000</v>
      </c>
      <c r="M2018">
        <v>2003</v>
      </c>
      <c r="N2018">
        <v>6.5</v>
      </c>
      <c r="O2018" s="4">
        <f t="shared" si="93"/>
        <v>0.22387799999999999</v>
      </c>
      <c r="P2018" s="4">
        <f t="shared" si="94"/>
        <v>5</v>
      </c>
      <c r="Q2018" s="4">
        <f t="shared" si="95"/>
        <v>-4.776122</v>
      </c>
    </row>
    <row r="2019" spans="1:17" hidden="1" x14ac:dyDescent="0.3">
      <c r="A2019" t="s">
        <v>6347</v>
      </c>
      <c r="B2019">
        <v>34</v>
      </c>
      <c r="C2019">
        <v>99</v>
      </c>
      <c r="D2019">
        <v>1889522</v>
      </c>
      <c r="E2019" t="s">
        <v>1839</v>
      </c>
      <c r="F2019" t="s">
        <v>3434</v>
      </c>
      <c r="G2019" t="s">
        <v>6348</v>
      </c>
      <c r="H2019">
        <v>1119</v>
      </c>
      <c r="I2019">
        <v>12</v>
      </c>
      <c r="J2019" t="s">
        <v>19</v>
      </c>
      <c r="K2019" t="s">
        <v>20</v>
      </c>
      <c r="L2019">
        <v>7000000</v>
      </c>
      <c r="M2019">
        <v>2009</v>
      </c>
      <c r="N2019">
        <v>6.5</v>
      </c>
      <c r="O2019" s="4">
        <f t="shared" si="93"/>
        <v>1.8895219999999999</v>
      </c>
      <c r="P2019" s="4">
        <f t="shared" si="94"/>
        <v>7</v>
      </c>
      <c r="Q2019" s="4">
        <f t="shared" si="95"/>
        <v>-5.1104780000000005</v>
      </c>
    </row>
    <row r="2020" spans="1:17" x14ac:dyDescent="0.3">
      <c r="A2020" t="s">
        <v>1171</v>
      </c>
      <c r="B2020">
        <v>388</v>
      </c>
      <c r="C2020">
        <v>131</v>
      </c>
      <c r="D2020">
        <v>15700000</v>
      </c>
      <c r="E2020" t="s">
        <v>1125</v>
      </c>
      <c r="F2020" t="s">
        <v>495</v>
      </c>
      <c r="G2020" t="s">
        <v>5252</v>
      </c>
      <c r="H2020">
        <v>332065</v>
      </c>
      <c r="I2020">
        <v>876</v>
      </c>
      <c r="J2020" t="s">
        <v>19</v>
      </c>
      <c r="K2020" t="s">
        <v>20</v>
      </c>
      <c r="L2020">
        <v>15000000</v>
      </c>
      <c r="M2020">
        <v>2008</v>
      </c>
      <c r="N2020">
        <v>7.6</v>
      </c>
      <c r="O2020" s="4">
        <f t="shared" si="93"/>
        <v>15.7</v>
      </c>
      <c r="P2020" s="4">
        <f t="shared" si="94"/>
        <v>15</v>
      </c>
      <c r="Q2020" s="4">
        <f t="shared" si="95"/>
        <v>0.69999999999999929</v>
      </c>
    </row>
    <row r="2021" spans="1:17" x14ac:dyDescent="0.3">
      <c r="A2021" t="s">
        <v>3469</v>
      </c>
      <c r="B2021">
        <v>192</v>
      </c>
      <c r="C2021">
        <v>140</v>
      </c>
      <c r="D2021">
        <v>33682273</v>
      </c>
      <c r="E2021" t="s">
        <v>268</v>
      </c>
      <c r="F2021" t="s">
        <v>3211</v>
      </c>
      <c r="G2021" t="s">
        <v>3471</v>
      </c>
      <c r="H2021">
        <v>124242</v>
      </c>
      <c r="I2021">
        <v>622</v>
      </c>
      <c r="J2021" t="s">
        <v>19</v>
      </c>
      <c r="K2021" t="s">
        <v>20</v>
      </c>
      <c r="L2021">
        <v>33000000</v>
      </c>
      <c r="M2021">
        <v>2004</v>
      </c>
      <c r="N2021">
        <v>6.5</v>
      </c>
      <c r="O2021" s="4">
        <f t="shared" si="93"/>
        <v>33.682273000000002</v>
      </c>
      <c r="P2021" s="4">
        <f t="shared" si="94"/>
        <v>33</v>
      </c>
      <c r="Q2021" s="4">
        <f t="shared" si="95"/>
        <v>0.68227300000000213</v>
      </c>
    </row>
    <row r="2022" spans="1:17" hidden="1" x14ac:dyDescent="0.3">
      <c r="A2022" t="s">
        <v>5869</v>
      </c>
      <c r="B2022">
        <v>133</v>
      </c>
      <c r="C2022">
        <v>103</v>
      </c>
      <c r="D2022">
        <v>532988</v>
      </c>
      <c r="E2022" t="s">
        <v>2886</v>
      </c>
      <c r="F2022" t="s">
        <v>301</v>
      </c>
      <c r="G2022" t="s">
        <v>6362</v>
      </c>
      <c r="H2022">
        <v>5863</v>
      </c>
      <c r="I2022">
        <v>25</v>
      </c>
      <c r="J2022" t="s">
        <v>19</v>
      </c>
      <c r="K2022" t="s">
        <v>20</v>
      </c>
      <c r="L2022">
        <v>7000000</v>
      </c>
      <c r="M2022">
        <v>2015</v>
      </c>
      <c r="N2022">
        <v>6.5</v>
      </c>
      <c r="O2022" s="4">
        <f t="shared" si="93"/>
        <v>0.53298800000000002</v>
      </c>
      <c r="P2022" s="4">
        <f t="shared" si="94"/>
        <v>7</v>
      </c>
      <c r="Q2022" s="4">
        <f t="shared" si="95"/>
        <v>-6.4670120000000004</v>
      </c>
    </row>
    <row r="2023" spans="1:17" hidden="1" x14ac:dyDescent="0.3">
      <c r="A2023" t="s">
        <v>6219</v>
      </c>
      <c r="B2023">
        <v>74</v>
      </c>
      <c r="C2023">
        <v>108</v>
      </c>
      <c r="D2023">
        <v>568695</v>
      </c>
      <c r="E2023" t="s">
        <v>3854</v>
      </c>
      <c r="F2023" t="s">
        <v>1218</v>
      </c>
      <c r="G2023" t="s">
        <v>6220</v>
      </c>
      <c r="H2023">
        <v>16617</v>
      </c>
      <c r="I2023">
        <v>110</v>
      </c>
      <c r="J2023" t="s">
        <v>19</v>
      </c>
      <c r="K2023" t="s">
        <v>20</v>
      </c>
      <c r="L2023">
        <v>8000000</v>
      </c>
      <c r="M2023">
        <v>2005</v>
      </c>
      <c r="N2023">
        <v>6.5</v>
      </c>
      <c r="O2023" s="4">
        <f t="shared" si="93"/>
        <v>0.56869499999999995</v>
      </c>
      <c r="P2023" s="4">
        <f t="shared" si="94"/>
        <v>8</v>
      </c>
      <c r="Q2023" s="4">
        <f t="shared" si="95"/>
        <v>-7.431305</v>
      </c>
    </row>
    <row r="2024" spans="1:17" x14ac:dyDescent="0.3">
      <c r="A2024" t="s">
        <v>6480</v>
      </c>
      <c r="B2024">
        <v>149</v>
      </c>
      <c r="C2024">
        <v>104</v>
      </c>
      <c r="D2024">
        <v>6670712</v>
      </c>
      <c r="E2024" t="s">
        <v>1289</v>
      </c>
      <c r="F2024" t="s">
        <v>5535</v>
      </c>
      <c r="G2024" t="s">
        <v>6481</v>
      </c>
      <c r="H2024">
        <v>27301</v>
      </c>
      <c r="I2024">
        <v>101</v>
      </c>
      <c r="J2024" t="s">
        <v>19</v>
      </c>
      <c r="K2024" t="s">
        <v>20</v>
      </c>
      <c r="L2024">
        <v>6000000</v>
      </c>
      <c r="M2024">
        <v>2009</v>
      </c>
      <c r="N2024">
        <v>7.4</v>
      </c>
      <c r="O2024" s="4">
        <f t="shared" si="93"/>
        <v>6.670712</v>
      </c>
      <c r="P2024" s="4">
        <f t="shared" si="94"/>
        <v>6</v>
      </c>
      <c r="Q2024" s="4">
        <f t="shared" si="95"/>
        <v>0.67071199999999997</v>
      </c>
    </row>
    <row r="2025" spans="1:17" hidden="1" x14ac:dyDescent="0.3">
      <c r="A2025" t="s">
        <v>2385</v>
      </c>
      <c r="B2025">
        <v>57</v>
      </c>
      <c r="C2025">
        <v>135</v>
      </c>
      <c r="D2025">
        <v>2185266</v>
      </c>
      <c r="E2025" t="s">
        <v>2561</v>
      </c>
      <c r="F2025" t="s">
        <v>5990</v>
      </c>
      <c r="G2025" t="s">
        <v>5991</v>
      </c>
      <c r="H2025">
        <v>8720</v>
      </c>
      <c r="I2025">
        <v>186</v>
      </c>
      <c r="J2025" t="s">
        <v>19</v>
      </c>
      <c r="K2025" t="s">
        <v>20</v>
      </c>
      <c r="L2025">
        <v>10000000</v>
      </c>
      <c r="M2025">
        <v>2000</v>
      </c>
      <c r="N2025">
        <v>6.5</v>
      </c>
      <c r="O2025" s="4">
        <f t="shared" si="93"/>
        <v>2.1852659999999999</v>
      </c>
      <c r="P2025" s="4">
        <f t="shared" si="94"/>
        <v>10</v>
      </c>
      <c r="Q2025" s="4">
        <f t="shared" si="95"/>
        <v>-7.8147339999999996</v>
      </c>
    </row>
    <row r="2026" spans="1:17" x14ac:dyDescent="0.3">
      <c r="A2026" t="s">
        <v>904</v>
      </c>
      <c r="B2026">
        <v>208</v>
      </c>
      <c r="C2026">
        <v>107</v>
      </c>
      <c r="D2026">
        <v>15608545</v>
      </c>
      <c r="E2026" t="s">
        <v>707</v>
      </c>
      <c r="F2026" t="s">
        <v>535</v>
      </c>
      <c r="G2026" t="s">
        <v>5280</v>
      </c>
      <c r="H2026">
        <v>53471</v>
      </c>
      <c r="I2026">
        <v>224</v>
      </c>
      <c r="J2026" t="s">
        <v>19</v>
      </c>
      <c r="K2026" t="s">
        <v>20</v>
      </c>
      <c r="L2026">
        <v>15000000</v>
      </c>
      <c r="M2026">
        <v>2012</v>
      </c>
      <c r="N2026">
        <v>5.4</v>
      </c>
      <c r="O2026" s="4">
        <f t="shared" si="93"/>
        <v>15.608544999999999</v>
      </c>
      <c r="P2026" s="4">
        <f t="shared" si="94"/>
        <v>15</v>
      </c>
      <c r="Q2026" s="4">
        <f t="shared" si="95"/>
        <v>0.60854499999999945</v>
      </c>
    </row>
    <row r="2027" spans="1:17" x14ac:dyDescent="0.3">
      <c r="A2027" t="s">
        <v>7496</v>
      </c>
      <c r="B2027">
        <v>233</v>
      </c>
      <c r="C2027">
        <v>113</v>
      </c>
      <c r="D2027">
        <v>1185783</v>
      </c>
      <c r="E2027" t="s">
        <v>1671</v>
      </c>
      <c r="F2027" t="s">
        <v>7497</v>
      </c>
      <c r="G2027" t="s">
        <v>7498</v>
      </c>
      <c r="H2027">
        <v>44763</v>
      </c>
      <c r="I2027">
        <v>172</v>
      </c>
      <c r="J2027" t="s">
        <v>7499</v>
      </c>
      <c r="K2027" t="s">
        <v>3823</v>
      </c>
      <c r="L2027">
        <v>590000</v>
      </c>
      <c r="M2027">
        <v>2007</v>
      </c>
      <c r="N2027">
        <v>7.9</v>
      </c>
      <c r="O2027" s="4">
        <f t="shared" si="93"/>
        <v>1.185783</v>
      </c>
      <c r="P2027" s="4">
        <f t="shared" si="94"/>
        <v>0.59</v>
      </c>
      <c r="Q2027" s="4">
        <f t="shared" si="95"/>
        <v>0.59578300000000006</v>
      </c>
    </row>
    <row r="2028" spans="1:17" hidden="1" x14ac:dyDescent="0.3">
      <c r="A2028" t="s">
        <v>6245</v>
      </c>
      <c r="B2028">
        <v>21</v>
      </c>
      <c r="C2028">
        <v>90</v>
      </c>
      <c r="D2028">
        <v>882290</v>
      </c>
      <c r="E2028" t="s">
        <v>1703</v>
      </c>
      <c r="F2028" t="s">
        <v>272</v>
      </c>
      <c r="G2028" t="s">
        <v>6246</v>
      </c>
      <c r="H2028">
        <v>4792</v>
      </c>
      <c r="I2028">
        <v>43</v>
      </c>
      <c r="J2028" t="s">
        <v>19</v>
      </c>
      <c r="K2028" t="s">
        <v>220</v>
      </c>
      <c r="L2028">
        <v>10000000</v>
      </c>
      <c r="M2028">
        <v>1989</v>
      </c>
      <c r="N2028">
        <v>6.5</v>
      </c>
      <c r="O2028" s="4">
        <f t="shared" si="93"/>
        <v>0.88229000000000002</v>
      </c>
      <c r="P2028" s="4">
        <f t="shared" si="94"/>
        <v>10</v>
      </c>
      <c r="Q2028" s="4">
        <f t="shared" si="95"/>
        <v>-9.1177100000000006</v>
      </c>
    </row>
    <row r="2029" spans="1:17" x14ac:dyDescent="0.3">
      <c r="A2029" t="s">
        <v>1974</v>
      </c>
      <c r="B2029">
        <v>81</v>
      </c>
      <c r="C2029">
        <v>94</v>
      </c>
      <c r="D2029">
        <v>60573641</v>
      </c>
      <c r="E2029" t="s">
        <v>1508</v>
      </c>
      <c r="F2029" t="s">
        <v>1717</v>
      </c>
      <c r="G2029" t="s">
        <v>1975</v>
      </c>
      <c r="H2029">
        <v>68406</v>
      </c>
      <c r="I2029">
        <v>162</v>
      </c>
      <c r="J2029" t="s">
        <v>19</v>
      </c>
      <c r="K2029" t="s">
        <v>20</v>
      </c>
      <c r="L2029">
        <v>60000000</v>
      </c>
      <c r="M2029">
        <v>1996</v>
      </c>
      <c r="N2029">
        <v>5.4</v>
      </c>
      <c r="O2029" s="4">
        <f t="shared" si="93"/>
        <v>60.573641000000002</v>
      </c>
      <c r="P2029" s="4">
        <f t="shared" si="94"/>
        <v>60</v>
      </c>
      <c r="Q2029" s="4">
        <f t="shared" si="95"/>
        <v>0.57364100000000207</v>
      </c>
    </row>
    <row r="2030" spans="1:17" x14ac:dyDescent="0.3">
      <c r="A2030" t="s">
        <v>5932</v>
      </c>
      <c r="B2030">
        <v>77</v>
      </c>
      <c r="C2030">
        <v>97</v>
      </c>
      <c r="D2030">
        <v>10561238</v>
      </c>
      <c r="E2030" t="s">
        <v>5933</v>
      </c>
      <c r="F2030" t="s">
        <v>49</v>
      </c>
      <c r="G2030" t="s">
        <v>5934</v>
      </c>
      <c r="H2030">
        <v>27265</v>
      </c>
      <c r="I2030">
        <v>321</v>
      </c>
      <c r="J2030" t="s">
        <v>19</v>
      </c>
      <c r="K2030" t="s">
        <v>432</v>
      </c>
      <c r="L2030">
        <v>10000000</v>
      </c>
      <c r="M2030">
        <v>1999</v>
      </c>
      <c r="N2030">
        <v>6.5</v>
      </c>
      <c r="O2030" s="4">
        <f t="shared" si="93"/>
        <v>10.561237999999999</v>
      </c>
      <c r="P2030" s="4">
        <f t="shared" si="94"/>
        <v>10</v>
      </c>
      <c r="Q2030" s="4">
        <f t="shared" si="95"/>
        <v>0.56123799999999946</v>
      </c>
    </row>
    <row r="2031" spans="1:17" hidden="1" x14ac:dyDescent="0.3">
      <c r="A2031" t="s">
        <v>5318</v>
      </c>
      <c r="B2031">
        <v>68</v>
      </c>
      <c r="C2031">
        <v>120</v>
      </c>
      <c r="D2031">
        <v>4956401</v>
      </c>
      <c r="E2031" t="s">
        <v>1664</v>
      </c>
      <c r="F2031" t="s">
        <v>457</v>
      </c>
      <c r="G2031" t="s">
        <v>5319</v>
      </c>
      <c r="H2031">
        <v>12601</v>
      </c>
      <c r="I2031">
        <v>89</v>
      </c>
      <c r="J2031" t="s">
        <v>19</v>
      </c>
      <c r="K2031" t="s">
        <v>774</v>
      </c>
      <c r="L2031">
        <v>15000000</v>
      </c>
      <c r="M2031">
        <v>1999</v>
      </c>
      <c r="N2031">
        <v>6.5</v>
      </c>
      <c r="O2031" s="4">
        <f t="shared" si="93"/>
        <v>4.9564009999999996</v>
      </c>
      <c r="P2031" s="4">
        <f t="shared" si="94"/>
        <v>15</v>
      </c>
      <c r="Q2031" s="4">
        <f t="shared" si="95"/>
        <v>-10.043599</v>
      </c>
    </row>
    <row r="2032" spans="1:17" x14ac:dyDescent="0.3">
      <c r="A2032" t="s">
        <v>1354</v>
      </c>
      <c r="B2032">
        <v>242</v>
      </c>
      <c r="C2032">
        <v>118</v>
      </c>
      <c r="D2032">
        <v>30523568</v>
      </c>
      <c r="E2032" t="s">
        <v>1498</v>
      </c>
      <c r="F2032" t="s">
        <v>2108</v>
      </c>
      <c r="G2032" t="s">
        <v>3708</v>
      </c>
      <c r="H2032">
        <v>54447</v>
      </c>
      <c r="I2032">
        <v>201</v>
      </c>
      <c r="J2032" t="s">
        <v>19</v>
      </c>
      <c r="K2032" t="s">
        <v>20</v>
      </c>
      <c r="L2032">
        <v>30000000</v>
      </c>
      <c r="M2032">
        <v>2014</v>
      </c>
      <c r="N2032">
        <v>6.2</v>
      </c>
      <c r="O2032" s="4">
        <f t="shared" si="93"/>
        <v>30.523568000000001</v>
      </c>
      <c r="P2032" s="4">
        <f t="shared" si="94"/>
        <v>30</v>
      </c>
      <c r="Q2032" s="4">
        <f t="shared" si="95"/>
        <v>0.52356800000000092</v>
      </c>
    </row>
    <row r="2033" spans="1:17" x14ac:dyDescent="0.3">
      <c r="A2033" t="s">
        <v>5972</v>
      </c>
      <c r="B2033">
        <v>223</v>
      </c>
      <c r="C2033">
        <v>91</v>
      </c>
      <c r="D2033">
        <v>7455447</v>
      </c>
      <c r="E2033" t="s">
        <v>753</v>
      </c>
      <c r="F2033" t="s">
        <v>1792</v>
      </c>
      <c r="G2033" t="s">
        <v>6340</v>
      </c>
      <c r="H2033">
        <v>29967</v>
      </c>
      <c r="I2033">
        <v>126</v>
      </c>
      <c r="J2033" t="s">
        <v>19</v>
      </c>
      <c r="K2033" t="s">
        <v>20</v>
      </c>
      <c r="L2033">
        <v>7000000</v>
      </c>
      <c r="M2033">
        <v>2010</v>
      </c>
      <c r="N2033">
        <v>6.3</v>
      </c>
      <c r="O2033" s="4">
        <f t="shared" si="93"/>
        <v>7.4554470000000004</v>
      </c>
      <c r="P2033" s="4">
        <f t="shared" si="94"/>
        <v>7</v>
      </c>
      <c r="Q2033" s="4">
        <f t="shared" si="95"/>
        <v>0.45544700000000038</v>
      </c>
    </row>
    <row r="2034" spans="1:17" x14ac:dyDescent="0.3">
      <c r="A2034" t="s">
        <v>7838</v>
      </c>
      <c r="B2034">
        <v>143</v>
      </c>
      <c r="C2034">
        <v>77</v>
      </c>
      <c r="D2034">
        <v>424760</v>
      </c>
      <c r="E2034" t="s">
        <v>1355</v>
      </c>
      <c r="F2034" t="s">
        <v>7838</v>
      </c>
      <c r="G2034" t="s">
        <v>7839</v>
      </c>
      <c r="H2034">
        <v>72639</v>
      </c>
      <c r="I2034">
        <v>371</v>
      </c>
      <c r="J2034" t="s">
        <v>19</v>
      </c>
      <c r="K2034" t="s">
        <v>20</v>
      </c>
      <c r="L2034">
        <v>7000</v>
      </c>
      <c r="M2034">
        <v>2004</v>
      </c>
      <c r="N2034">
        <v>7</v>
      </c>
      <c r="O2034" s="4">
        <f t="shared" si="93"/>
        <v>0.42476000000000003</v>
      </c>
      <c r="P2034" s="4">
        <f t="shared" si="94"/>
        <v>7.0000000000000001E-3</v>
      </c>
      <c r="Q2034" s="4">
        <f t="shared" si="95"/>
        <v>0.41776000000000002</v>
      </c>
    </row>
    <row r="2035" spans="1:17" x14ac:dyDescent="0.3">
      <c r="A2035" t="s">
        <v>427</v>
      </c>
      <c r="B2035">
        <v>242</v>
      </c>
      <c r="C2035">
        <v>129</v>
      </c>
      <c r="D2035">
        <v>25517500</v>
      </c>
      <c r="E2035" t="s">
        <v>2726</v>
      </c>
      <c r="F2035" t="s">
        <v>655</v>
      </c>
      <c r="G2035" t="s">
        <v>4013</v>
      </c>
      <c r="H2035">
        <v>40941</v>
      </c>
      <c r="I2035">
        <v>320</v>
      </c>
      <c r="J2035" t="s">
        <v>19</v>
      </c>
      <c r="K2035" t="s">
        <v>20</v>
      </c>
      <c r="L2035">
        <v>25100000</v>
      </c>
      <c r="M2035">
        <v>2008</v>
      </c>
      <c r="N2035">
        <v>6.4</v>
      </c>
      <c r="O2035" s="4">
        <f t="shared" si="93"/>
        <v>25.517499999999998</v>
      </c>
      <c r="P2035" s="4">
        <f t="shared" si="94"/>
        <v>25.1</v>
      </c>
      <c r="Q2035" s="4">
        <f t="shared" si="95"/>
        <v>0.41749999999999687</v>
      </c>
    </row>
    <row r="2036" spans="1:17" hidden="1" x14ac:dyDescent="0.3">
      <c r="A2036" t="s">
        <v>5427</v>
      </c>
      <c r="B2036">
        <v>2</v>
      </c>
      <c r="C2036">
        <v>127</v>
      </c>
      <c r="D2036">
        <v>1000000</v>
      </c>
      <c r="E2036" t="s">
        <v>699</v>
      </c>
      <c r="F2036" t="s">
        <v>121</v>
      </c>
      <c r="G2036" t="s">
        <v>5428</v>
      </c>
      <c r="H2036">
        <v>524</v>
      </c>
      <c r="I2036">
        <v>8</v>
      </c>
      <c r="J2036" t="s">
        <v>19</v>
      </c>
      <c r="K2036" t="s">
        <v>5429</v>
      </c>
      <c r="L2036">
        <v>14000000</v>
      </c>
      <c r="M2036">
        <v>1978</v>
      </c>
      <c r="N2036">
        <v>6.5</v>
      </c>
      <c r="O2036" s="4">
        <f t="shared" si="93"/>
        <v>1</v>
      </c>
      <c r="P2036" s="4">
        <f t="shared" si="94"/>
        <v>14</v>
      </c>
      <c r="Q2036" s="4">
        <f t="shared" si="95"/>
        <v>-13</v>
      </c>
    </row>
    <row r="2037" spans="1:17" x14ac:dyDescent="0.3">
      <c r="A2037" t="s">
        <v>850</v>
      </c>
      <c r="B2037">
        <v>178</v>
      </c>
      <c r="C2037">
        <v>102</v>
      </c>
      <c r="D2037">
        <v>80360866</v>
      </c>
      <c r="E2037" t="s">
        <v>1370</v>
      </c>
      <c r="F2037" t="s">
        <v>543</v>
      </c>
      <c r="G2037" t="s">
        <v>1371</v>
      </c>
      <c r="H2037">
        <v>44662</v>
      </c>
      <c r="I2037">
        <v>127</v>
      </c>
      <c r="J2037" t="s">
        <v>19</v>
      </c>
      <c r="K2037" t="s">
        <v>20</v>
      </c>
      <c r="L2037">
        <v>80000000</v>
      </c>
      <c r="M2037">
        <v>2011</v>
      </c>
      <c r="N2037">
        <v>5.2</v>
      </c>
      <c r="O2037" s="4">
        <f t="shared" si="93"/>
        <v>80.360866000000001</v>
      </c>
      <c r="P2037" s="4">
        <f t="shared" si="94"/>
        <v>80</v>
      </c>
      <c r="Q2037" s="4">
        <f t="shared" si="95"/>
        <v>0.36086600000000146</v>
      </c>
    </row>
    <row r="2038" spans="1:17" x14ac:dyDescent="0.3">
      <c r="A2038" t="s">
        <v>6235</v>
      </c>
      <c r="B2038">
        <v>98</v>
      </c>
      <c r="C2038">
        <v>105</v>
      </c>
      <c r="D2038">
        <v>1647780</v>
      </c>
      <c r="E2038" t="s">
        <v>1671</v>
      </c>
      <c r="F2038" t="s">
        <v>2111</v>
      </c>
      <c r="G2038" t="s">
        <v>7337</v>
      </c>
      <c r="H2038">
        <v>65951</v>
      </c>
      <c r="I2038">
        <v>258</v>
      </c>
      <c r="J2038" t="s">
        <v>6119</v>
      </c>
      <c r="K2038" t="s">
        <v>3422</v>
      </c>
      <c r="L2038">
        <v>1300000</v>
      </c>
      <c r="M2038">
        <v>1998</v>
      </c>
      <c r="N2038">
        <v>8.1</v>
      </c>
      <c r="O2038" s="4">
        <f t="shared" si="93"/>
        <v>1.64778</v>
      </c>
      <c r="P2038" s="4">
        <f t="shared" si="94"/>
        <v>1.3</v>
      </c>
      <c r="Q2038" s="4">
        <f t="shared" si="95"/>
        <v>0.34777999999999998</v>
      </c>
    </row>
    <row r="2039" spans="1:17" hidden="1" x14ac:dyDescent="0.3">
      <c r="A2039" t="s">
        <v>5435</v>
      </c>
      <c r="B2039">
        <v>116</v>
      </c>
      <c r="C2039">
        <v>186</v>
      </c>
      <c r="D2039">
        <v>46495</v>
      </c>
      <c r="E2039" t="s">
        <v>1671</v>
      </c>
      <c r="F2039" t="s">
        <v>629</v>
      </c>
      <c r="G2039" t="s">
        <v>5436</v>
      </c>
      <c r="H2039">
        <v>12053</v>
      </c>
      <c r="I2039">
        <v>119</v>
      </c>
      <c r="J2039" t="s">
        <v>19</v>
      </c>
      <c r="K2039" t="s">
        <v>20</v>
      </c>
      <c r="L2039">
        <v>14000000</v>
      </c>
      <c r="M2039">
        <v>2011</v>
      </c>
      <c r="N2039">
        <v>6.5</v>
      </c>
      <c r="O2039" s="4">
        <f t="shared" si="93"/>
        <v>4.6495000000000002E-2</v>
      </c>
      <c r="P2039" s="4">
        <f t="shared" si="94"/>
        <v>14</v>
      </c>
      <c r="Q2039" s="4">
        <f t="shared" si="95"/>
        <v>-13.953505</v>
      </c>
    </row>
    <row r="2040" spans="1:17" hidden="1" x14ac:dyDescent="0.3">
      <c r="A2040" t="s">
        <v>3682</v>
      </c>
      <c r="B2040">
        <v>143</v>
      </c>
      <c r="C2040">
        <v>112</v>
      </c>
      <c r="D2040">
        <v>10911750</v>
      </c>
      <c r="E2040" t="s">
        <v>1664</v>
      </c>
      <c r="F2040" t="s">
        <v>37</v>
      </c>
      <c r="G2040" t="s">
        <v>4204</v>
      </c>
      <c r="H2040">
        <v>17757</v>
      </c>
      <c r="I2040">
        <v>99</v>
      </c>
      <c r="J2040" t="s">
        <v>19</v>
      </c>
      <c r="K2040" t="s">
        <v>20</v>
      </c>
      <c r="L2040">
        <v>25000000</v>
      </c>
      <c r="M2040">
        <v>2008</v>
      </c>
      <c r="N2040">
        <v>6.5</v>
      </c>
      <c r="O2040" s="4">
        <f t="shared" si="93"/>
        <v>10.91175</v>
      </c>
      <c r="P2040" s="4">
        <f t="shared" si="94"/>
        <v>25</v>
      </c>
      <c r="Q2040" s="4">
        <f t="shared" si="95"/>
        <v>-14.08825</v>
      </c>
    </row>
    <row r="2041" spans="1:17" x14ac:dyDescent="0.3">
      <c r="A2041" t="s">
        <v>5076</v>
      </c>
      <c r="B2041">
        <v>103</v>
      </c>
      <c r="C2041">
        <v>109</v>
      </c>
      <c r="D2041">
        <v>16346122</v>
      </c>
      <c r="E2041" t="s">
        <v>1671</v>
      </c>
      <c r="F2041" t="s">
        <v>1910</v>
      </c>
      <c r="G2041" t="s">
        <v>5077</v>
      </c>
      <c r="H2041">
        <v>25549</v>
      </c>
      <c r="I2041">
        <v>171</v>
      </c>
      <c r="J2041" t="s">
        <v>19</v>
      </c>
      <c r="K2041" t="s">
        <v>20</v>
      </c>
      <c r="L2041">
        <v>16000000</v>
      </c>
      <c r="M2041">
        <v>2002</v>
      </c>
      <c r="N2041">
        <v>7.2</v>
      </c>
      <c r="O2041" s="4">
        <f t="shared" si="93"/>
        <v>16.346122000000001</v>
      </c>
      <c r="P2041" s="4">
        <f t="shared" si="94"/>
        <v>16</v>
      </c>
      <c r="Q2041" s="4">
        <f t="shared" si="95"/>
        <v>0.34612200000000115</v>
      </c>
    </row>
    <row r="2042" spans="1:17" x14ac:dyDescent="0.3">
      <c r="A2042" t="s">
        <v>2478</v>
      </c>
      <c r="B2042">
        <v>450</v>
      </c>
      <c r="C2042">
        <v>94</v>
      </c>
      <c r="D2042">
        <v>18329466</v>
      </c>
      <c r="E2042" t="s">
        <v>3412</v>
      </c>
      <c r="F2042" t="s">
        <v>45</v>
      </c>
      <c r="G2042" t="s">
        <v>4877</v>
      </c>
      <c r="H2042">
        <v>279179</v>
      </c>
      <c r="I2042">
        <v>440</v>
      </c>
      <c r="J2042" t="s">
        <v>19</v>
      </c>
      <c r="K2042" t="s">
        <v>20</v>
      </c>
      <c r="L2042">
        <v>18000000</v>
      </c>
      <c r="M2042">
        <v>2010</v>
      </c>
      <c r="N2042">
        <v>7.6</v>
      </c>
      <c r="O2042" s="4">
        <f t="shared" si="93"/>
        <v>18.329466</v>
      </c>
      <c r="P2042" s="4">
        <f t="shared" si="94"/>
        <v>18</v>
      </c>
      <c r="Q2042" s="4">
        <f t="shared" si="95"/>
        <v>0.32946600000000004</v>
      </c>
    </row>
    <row r="2043" spans="1:17" hidden="1" x14ac:dyDescent="0.3">
      <c r="A2043" t="s">
        <v>5024</v>
      </c>
      <c r="B2043">
        <v>105</v>
      </c>
      <c r="C2043">
        <v>122</v>
      </c>
      <c r="D2043">
        <v>220914</v>
      </c>
      <c r="E2043" t="s">
        <v>2886</v>
      </c>
      <c r="F2043" t="s">
        <v>55</v>
      </c>
      <c r="G2043" t="s">
        <v>5025</v>
      </c>
      <c r="H2043">
        <v>13239</v>
      </c>
      <c r="I2043">
        <v>97</v>
      </c>
      <c r="J2043" t="s">
        <v>19</v>
      </c>
      <c r="K2043" t="s">
        <v>20</v>
      </c>
      <c r="L2043">
        <v>16800000</v>
      </c>
      <c r="M2043">
        <v>2006</v>
      </c>
      <c r="N2043">
        <v>6.5</v>
      </c>
      <c r="O2043" s="4">
        <f t="shared" si="93"/>
        <v>0.220914</v>
      </c>
      <c r="P2043" s="4">
        <f t="shared" si="94"/>
        <v>16.8</v>
      </c>
      <c r="Q2043" s="4">
        <f t="shared" si="95"/>
        <v>-16.579086</v>
      </c>
    </row>
    <row r="2044" spans="1:17" x14ac:dyDescent="0.3">
      <c r="A2044" t="s">
        <v>3935</v>
      </c>
      <c r="B2044">
        <v>194</v>
      </c>
      <c r="C2044">
        <v>110</v>
      </c>
      <c r="D2044">
        <v>13823741</v>
      </c>
      <c r="E2044" t="s">
        <v>2799</v>
      </c>
      <c r="F2044" t="s">
        <v>411</v>
      </c>
      <c r="G2044" t="s">
        <v>3936</v>
      </c>
      <c r="H2044">
        <v>61777</v>
      </c>
      <c r="I2044">
        <v>140</v>
      </c>
      <c r="J2044" t="s">
        <v>19</v>
      </c>
      <c r="K2044" t="s">
        <v>31</v>
      </c>
      <c r="L2044">
        <v>13500000</v>
      </c>
      <c r="M2044">
        <v>2008</v>
      </c>
      <c r="N2044">
        <v>6.9</v>
      </c>
      <c r="O2044" s="4">
        <f t="shared" si="93"/>
        <v>13.823741</v>
      </c>
      <c r="P2044" s="4">
        <f t="shared" si="94"/>
        <v>13.5</v>
      </c>
      <c r="Q2044" s="4">
        <f t="shared" si="95"/>
        <v>0.32374100000000006</v>
      </c>
    </row>
    <row r="2045" spans="1:17" x14ac:dyDescent="0.3">
      <c r="A2045" t="s">
        <v>6811</v>
      </c>
      <c r="B2045">
        <v>51</v>
      </c>
      <c r="C2045">
        <v>110</v>
      </c>
      <c r="D2045">
        <v>4301331</v>
      </c>
      <c r="E2045" t="s">
        <v>1396</v>
      </c>
      <c r="F2045" t="s">
        <v>285</v>
      </c>
      <c r="G2045" t="s">
        <v>6812</v>
      </c>
      <c r="H2045">
        <v>78241</v>
      </c>
      <c r="I2045">
        <v>177</v>
      </c>
      <c r="J2045" t="s">
        <v>19</v>
      </c>
      <c r="K2045" t="s">
        <v>20</v>
      </c>
      <c r="L2045">
        <v>4000000</v>
      </c>
      <c r="M2045">
        <v>1995</v>
      </c>
      <c r="N2045">
        <v>6.7</v>
      </c>
      <c r="O2045" s="4">
        <f t="shared" si="93"/>
        <v>4.3013310000000002</v>
      </c>
      <c r="P2045" s="4">
        <f t="shared" si="94"/>
        <v>4</v>
      </c>
      <c r="Q2045" s="4">
        <f t="shared" si="95"/>
        <v>0.30133100000000024</v>
      </c>
    </row>
    <row r="2046" spans="1:17" x14ac:dyDescent="0.3">
      <c r="A2046" t="s">
        <v>3942</v>
      </c>
      <c r="B2046">
        <v>196</v>
      </c>
      <c r="C2046">
        <v>92</v>
      </c>
      <c r="D2046">
        <v>8279017</v>
      </c>
      <c r="E2046" t="s">
        <v>4778</v>
      </c>
      <c r="F2046" t="s">
        <v>187</v>
      </c>
      <c r="G2046" t="s">
        <v>6194</v>
      </c>
      <c r="H2046">
        <v>34191</v>
      </c>
      <c r="I2046">
        <v>339</v>
      </c>
      <c r="J2046" t="s">
        <v>19</v>
      </c>
      <c r="K2046" t="s">
        <v>31</v>
      </c>
      <c r="L2046">
        <v>8000000</v>
      </c>
      <c r="M2046">
        <v>2000</v>
      </c>
      <c r="N2046">
        <v>6.9</v>
      </c>
      <c r="O2046" s="4">
        <f t="shared" si="93"/>
        <v>8.2790169999999996</v>
      </c>
      <c r="P2046" s="4">
        <f t="shared" si="94"/>
        <v>8</v>
      </c>
      <c r="Q2046" s="4">
        <f t="shared" si="95"/>
        <v>0.27901699999999963</v>
      </c>
    </row>
    <row r="2047" spans="1:17" hidden="1" x14ac:dyDescent="0.3">
      <c r="A2047" t="s">
        <v>3573</v>
      </c>
      <c r="B2047">
        <v>126</v>
      </c>
      <c r="C2047">
        <v>106</v>
      </c>
      <c r="D2047">
        <v>11854694</v>
      </c>
      <c r="E2047" t="s">
        <v>1671</v>
      </c>
      <c r="F2047" t="s">
        <v>232</v>
      </c>
      <c r="G2047" t="s">
        <v>3574</v>
      </c>
      <c r="H2047">
        <v>14281</v>
      </c>
      <c r="I2047">
        <v>64</v>
      </c>
      <c r="J2047" t="s">
        <v>19</v>
      </c>
      <c r="K2047" t="s">
        <v>20</v>
      </c>
      <c r="L2047">
        <v>31000000</v>
      </c>
      <c r="M2047">
        <v>2010</v>
      </c>
      <c r="N2047">
        <v>6.5</v>
      </c>
      <c r="O2047" s="4">
        <f t="shared" si="93"/>
        <v>11.854694</v>
      </c>
      <c r="P2047" s="4">
        <f t="shared" si="94"/>
        <v>31</v>
      </c>
      <c r="Q2047" s="4">
        <f t="shared" si="95"/>
        <v>-19.145305999999998</v>
      </c>
    </row>
    <row r="2048" spans="1:17" hidden="1" x14ac:dyDescent="0.3">
      <c r="A2048" t="s">
        <v>4028</v>
      </c>
      <c r="B2048">
        <v>71</v>
      </c>
      <c r="C2048">
        <v>115</v>
      </c>
      <c r="D2048">
        <v>403932</v>
      </c>
      <c r="E2048" t="s">
        <v>1947</v>
      </c>
      <c r="F2048" t="s">
        <v>1027</v>
      </c>
      <c r="G2048" t="s">
        <v>5540</v>
      </c>
      <c r="H2048">
        <v>5254</v>
      </c>
      <c r="I2048">
        <v>92</v>
      </c>
      <c r="J2048" t="s">
        <v>19</v>
      </c>
      <c r="K2048" t="s">
        <v>31</v>
      </c>
      <c r="L2048">
        <v>20000000</v>
      </c>
      <c r="M2048">
        <v>2000</v>
      </c>
      <c r="N2048">
        <v>6.5</v>
      </c>
      <c r="O2048" s="4">
        <f t="shared" si="93"/>
        <v>0.40393200000000001</v>
      </c>
      <c r="P2048" s="4">
        <f t="shared" si="94"/>
        <v>20</v>
      </c>
      <c r="Q2048" s="4">
        <f t="shared" si="95"/>
        <v>-19.596067999999999</v>
      </c>
    </row>
    <row r="2049" spans="1:17" hidden="1" x14ac:dyDescent="0.3">
      <c r="A2049" t="s">
        <v>2872</v>
      </c>
      <c r="B2049">
        <v>125</v>
      </c>
      <c r="C2049">
        <v>107</v>
      </c>
      <c r="D2049">
        <v>20113965</v>
      </c>
      <c r="E2049" t="s">
        <v>2886</v>
      </c>
      <c r="F2049" t="s">
        <v>1278</v>
      </c>
      <c r="G2049" t="s">
        <v>3062</v>
      </c>
      <c r="H2049">
        <v>15231</v>
      </c>
      <c r="I2049">
        <v>66</v>
      </c>
      <c r="J2049" t="s">
        <v>19</v>
      </c>
      <c r="K2049" t="s">
        <v>20</v>
      </c>
      <c r="L2049">
        <v>40000000</v>
      </c>
      <c r="M2049">
        <v>2012</v>
      </c>
      <c r="N2049">
        <v>6.5</v>
      </c>
      <c r="O2049" s="4">
        <f t="shared" si="93"/>
        <v>20.113965</v>
      </c>
      <c r="P2049" s="4">
        <f t="shared" si="94"/>
        <v>40</v>
      </c>
      <c r="Q2049" s="4">
        <f t="shared" si="95"/>
        <v>-19.886035</v>
      </c>
    </row>
    <row r="2050" spans="1:17" x14ac:dyDescent="0.3">
      <c r="A2050" t="s">
        <v>4364</v>
      </c>
      <c r="B2050">
        <v>98</v>
      </c>
      <c r="C2050">
        <v>83</v>
      </c>
      <c r="D2050">
        <v>22264487</v>
      </c>
      <c r="E2050" t="s">
        <v>872</v>
      </c>
      <c r="F2050" t="s">
        <v>2222</v>
      </c>
      <c r="G2050" t="s">
        <v>4365</v>
      </c>
      <c r="H2050">
        <v>41239</v>
      </c>
      <c r="I2050">
        <v>166</v>
      </c>
      <c r="J2050" t="s">
        <v>19</v>
      </c>
      <c r="K2050" t="s">
        <v>20</v>
      </c>
      <c r="L2050">
        <v>22000000</v>
      </c>
      <c r="M2050">
        <v>2005</v>
      </c>
      <c r="N2050">
        <v>4.5999999999999996</v>
      </c>
      <c r="O2050" s="4">
        <f t="shared" ref="O2050:O2073" si="96">D2050/1000000</f>
        <v>22.264486999999999</v>
      </c>
      <c r="P2050" s="4">
        <f t="shared" ref="P2050:P2073" si="97">L2050/1000000</f>
        <v>22</v>
      </c>
      <c r="Q2050" s="4">
        <f t="shared" ref="Q2050:Q2113" si="98">O2050-P2050</f>
        <v>0.26448699999999903</v>
      </c>
    </row>
    <row r="2051" spans="1:17" x14ac:dyDescent="0.3">
      <c r="A2051" t="s">
        <v>2503</v>
      </c>
      <c r="B2051">
        <v>114</v>
      </c>
      <c r="C2051">
        <v>104</v>
      </c>
      <c r="D2051">
        <v>20241395</v>
      </c>
      <c r="E2051" t="s">
        <v>2310</v>
      </c>
      <c r="F2051" t="s">
        <v>4592</v>
      </c>
      <c r="G2051" t="s">
        <v>4593</v>
      </c>
      <c r="H2051">
        <v>42664</v>
      </c>
      <c r="I2051">
        <v>403</v>
      </c>
      <c r="J2051" t="s">
        <v>19</v>
      </c>
      <c r="K2051" t="s">
        <v>20</v>
      </c>
      <c r="L2051">
        <v>20000000</v>
      </c>
      <c r="M2051">
        <v>1998</v>
      </c>
      <c r="N2051">
        <v>6.1</v>
      </c>
      <c r="O2051" s="4">
        <f t="shared" si="96"/>
        <v>20.241395000000001</v>
      </c>
      <c r="P2051" s="4">
        <f t="shared" si="97"/>
        <v>20</v>
      </c>
      <c r="Q2051" s="4">
        <f t="shared" si="98"/>
        <v>0.24139500000000069</v>
      </c>
    </row>
    <row r="2052" spans="1:17" x14ac:dyDescent="0.3">
      <c r="A2052" t="s">
        <v>1545</v>
      </c>
      <c r="B2052">
        <v>176</v>
      </c>
      <c r="C2052">
        <v>112</v>
      </c>
      <c r="D2052">
        <v>70224196</v>
      </c>
      <c r="E2052" t="s">
        <v>1580</v>
      </c>
      <c r="F2052" t="s">
        <v>374</v>
      </c>
      <c r="G2052" t="s">
        <v>1581</v>
      </c>
      <c r="H2052">
        <v>59352</v>
      </c>
      <c r="I2052">
        <v>138</v>
      </c>
      <c r="J2052" t="s">
        <v>19</v>
      </c>
      <c r="K2052" t="s">
        <v>20</v>
      </c>
      <c r="L2052">
        <v>70000000</v>
      </c>
      <c r="M2052">
        <v>2008</v>
      </c>
      <c r="N2052">
        <v>5.6</v>
      </c>
      <c r="O2052" s="4">
        <f t="shared" si="96"/>
        <v>70.224196000000006</v>
      </c>
      <c r="P2052" s="4">
        <f t="shared" si="97"/>
        <v>70</v>
      </c>
      <c r="Q2052" s="4">
        <f t="shared" si="98"/>
        <v>0.22419600000000628</v>
      </c>
    </row>
    <row r="2053" spans="1:17" hidden="1" x14ac:dyDescent="0.3">
      <c r="A2053" t="s">
        <v>3772</v>
      </c>
      <c r="B2053">
        <v>97</v>
      </c>
      <c r="C2053">
        <v>107</v>
      </c>
      <c r="D2053">
        <v>871527</v>
      </c>
      <c r="E2053" t="s">
        <v>1110</v>
      </c>
      <c r="F2053" t="s">
        <v>254</v>
      </c>
      <c r="G2053" t="s">
        <v>4233</v>
      </c>
      <c r="H2053">
        <v>14982</v>
      </c>
      <c r="I2053">
        <v>128</v>
      </c>
      <c r="J2053" t="s">
        <v>19</v>
      </c>
      <c r="K2053" t="s">
        <v>162</v>
      </c>
      <c r="L2053">
        <v>25000000</v>
      </c>
      <c r="M2053">
        <v>2005</v>
      </c>
      <c r="N2053">
        <v>6.5</v>
      </c>
      <c r="O2053" s="4">
        <f t="shared" si="96"/>
        <v>0.87152700000000005</v>
      </c>
      <c r="P2053" s="4">
        <f t="shared" si="97"/>
        <v>25</v>
      </c>
      <c r="Q2053" s="4">
        <f t="shared" si="98"/>
        <v>-24.128473</v>
      </c>
    </row>
    <row r="2054" spans="1:17" x14ac:dyDescent="0.3">
      <c r="A2054" t="s">
        <v>2258</v>
      </c>
      <c r="B2054">
        <v>300</v>
      </c>
      <c r="C2054">
        <v>107</v>
      </c>
      <c r="D2054">
        <v>16204793</v>
      </c>
      <c r="E2054" t="s">
        <v>492</v>
      </c>
      <c r="F2054" t="s">
        <v>47</v>
      </c>
      <c r="G2054" t="s">
        <v>5078</v>
      </c>
      <c r="H2054">
        <v>92712</v>
      </c>
      <c r="I2054">
        <v>294</v>
      </c>
      <c r="J2054" t="s">
        <v>19</v>
      </c>
      <c r="K2054" t="s">
        <v>20</v>
      </c>
      <c r="L2054">
        <v>16000000</v>
      </c>
      <c r="M2054">
        <v>2009</v>
      </c>
      <c r="N2054">
        <v>5.0999999999999996</v>
      </c>
      <c r="O2054" s="4">
        <f t="shared" si="96"/>
        <v>16.204792999999999</v>
      </c>
      <c r="P2054" s="4">
        <f t="shared" si="97"/>
        <v>16</v>
      </c>
      <c r="Q2054" s="4">
        <f t="shared" si="98"/>
        <v>0.20479299999999867</v>
      </c>
    </row>
    <row r="2055" spans="1:17" x14ac:dyDescent="0.3">
      <c r="A2055" t="s">
        <v>2468</v>
      </c>
      <c r="B2055">
        <v>143</v>
      </c>
      <c r="C2055">
        <v>108</v>
      </c>
      <c r="D2055">
        <v>40203020</v>
      </c>
      <c r="E2055" t="s">
        <v>753</v>
      </c>
      <c r="F2055" t="s">
        <v>254</v>
      </c>
      <c r="G2055" t="s">
        <v>2469</v>
      </c>
      <c r="H2055">
        <v>74315</v>
      </c>
      <c r="I2055">
        <v>259</v>
      </c>
      <c r="J2055" t="s">
        <v>19</v>
      </c>
      <c r="K2055" t="s">
        <v>31</v>
      </c>
      <c r="L2055">
        <v>40000000</v>
      </c>
      <c r="M2055">
        <v>2004</v>
      </c>
      <c r="N2055">
        <v>5.9</v>
      </c>
      <c r="O2055" s="4">
        <f t="shared" si="96"/>
        <v>40.203020000000002</v>
      </c>
      <c r="P2055" s="4">
        <f t="shared" si="97"/>
        <v>40</v>
      </c>
      <c r="Q2055" s="4">
        <f t="shared" si="98"/>
        <v>0.2030200000000022</v>
      </c>
    </row>
    <row r="2056" spans="1:17" hidden="1" x14ac:dyDescent="0.3">
      <c r="A2056" t="s">
        <v>4246</v>
      </c>
      <c r="B2056">
        <v>65</v>
      </c>
      <c r="C2056">
        <v>100</v>
      </c>
      <c r="D2056">
        <v>129115</v>
      </c>
      <c r="E2056" t="s">
        <v>437</v>
      </c>
      <c r="F2056" t="s">
        <v>4247</v>
      </c>
      <c r="G2056" t="s">
        <v>4248</v>
      </c>
      <c r="H2056">
        <v>5900</v>
      </c>
      <c r="I2056">
        <v>26</v>
      </c>
      <c r="J2056" t="s">
        <v>3245</v>
      </c>
      <c r="K2056" t="s">
        <v>497</v>
      </c>
      <c r="L2056">
        <v>25000000</v>
      </c>
      <c r="M2056">
        <v>2014</v>
      </c>
      <c r="N2056">
        <v>6.5</v>
      </c>
      <c r="O2056" s="4">
        <f t="shared" si="96"/>
        <v>0.12911500000000001</v>
      </c>
      <c r="P2056" s="4">
        <f t="shared" si="97"/>
        <v>25</v>
      </c>
      <c r="Q2056" s="4">
        <f t="shared" si="98"/>
        <v>-24.870885000000001</v>
      </c>
    </row>
    <row r="2057" spans="1:17" hidden="1" x14ac:dyDescent="0.3">
      <c r="A2057" t="s">
        <v>4108</v>
      </c>
      <c r="B2057">
        <v>91</v>
      </c>
      <c r="C2057">
        <v>144</v>
      </c>
      <c r="D2057">
        <v>41229</v>
      </c>
      <c r="E2057" t="s">
        <v>1100</v>
      </c>
      <c r="F2057" t="s">
        <v>175</v>
      </c>
      <c r="G2057" t="s">
        <v>4109</v>
      </c>
      <c r="H2057">
        <v>14612</v>
      </c>
      <c r="I2057">
        <v>41</v>
      </c>
      <c r="J2057" t="s">
        <v>19</v>
      </c>
      <c r="K2057" t="s">
        <v>774</v>
      </c>
      <c r="L2057">
        <v>25500000</v>
      </c>
      <c r="M2057">
        <v>2013</v>
      </c>
      <c r="N2057">
        <v>6.5</v>
      </c>
      <c r="O2057" s="4">
        <f t="shared" si="96"/>
        <v>4.1229000000000002E-2</v>
      </c>
      <c r="P2057" s="4">
        <f t="shared" si="97"/>
        <v>25.5</v>
      </c>
      <c r="Q2057" s="4">
        <f t="shared" si="98"/>
        <v>-25.458770999999999</v>
      </c>
    </row>
    <row r="2058" spans="1:17" x14ac:dyDescent="0.3">
      <c r="A2058" t="s">
        <v>2436</v>
      </c>
      <c r="B2058">
        <v>156</v>
      </c>
      <c r="C2058">
        <v>95</v>
      </c>
      <c r="D2058">
        <v>50150619</v>
      </c>
      <c r="E2058" t="s">
        <v>1618</v>
      </c>
      <c r="F2058" t="s">
        <v>260</v>
      </c>
      <c r="G2058" t="s">
        <v>2437</v>
      </c>
      <c r="H2058">
        <v>45580</v>
      </c>
      <c r="I2058">
        <v>102</v>
      </c>
      <c r="J2058" t="s">
        <v>19</v>
      </c>
      <c r="K2058" t="s">
        <v>20</v>
      </c>
      <c r="L2058">
        <v>50000000</v>
      </c>
      <c r="M2058">
        <v>2014</v>
      </c>
      <c r="N2058">
        <v>7.3</v>
      </c>
      <c r="O2058" s="4">
        <f t="shared" si="96"/>
        <v>50.150618999999999</v>
      </c>
      <c r="P2058" s="4">
        <f t="shared" si="97"/>
        <v>50</v>
      </c>
      <c r="Q2058" s="4">
        <f t="shared" si="98"/>
        <v>0.15061899999999895</v>
      </c>
    </row>
    <row r="2059" spans="1:17" hidden="1" x14ac:dyDescent="0.3">
      <c r="A2059" t="s">
        <v>188</v>
      </c>
      <c r="B2059">
        <v>54</v>
      </c>
      <c r="C2059">
        <v>127</v>
      </c>
      <c r="D2059">
        <v>4426297</v>
      </c>
      <c r="E2059" t="s">
        <v>660</v>
      </c>
      <c r="F2059" t="s">
        <v>325</v>
      </c>
      <c r="G2059" t="s">
        <v>2114</v>
      </c>
      <c r="H2059">
        <v>22570</v>
      </c>
      <c r="I2059">
        <v>156</v>
      </c>
      <c r="J2059" t="s">
        <v>19</v>
      </c>
      <c r="K2059" t="s">
        <v>20</v>
      </c>
      <c r="L2059">
        <v>35000000</v>
      </c>
      <c r="M2059">
        <v>2003</v>
      </c>
      <c r="N2059">
        <v>6.5</v>
      </c>
      <c r="O2059" s="4">
        <f t="shared" si="96"/>
        <v>4.4262969999999999</v>
      </c>
      <c r="P2059" s="4">
        <f t="shared" si="97"/>
        <v>35</v>
      </c>
      <c r="Q2059" s="4">
        <f t="shared" si="98"/>
        <v>-30.573703000000002</v>
      </c>
    </row>
    <row r="2060" spans="1:17" hidden="1" x14ac:dyDescent="0.3">
      <c r="A2060" t="s">
        <v>3142</v>
      </c>
      <c r="B2060">
        <v>273</v>
      </c>
      <c r="C2060">
        <v>122</v>
      </c>
      <c r="D2060">
        <v>6594136</v>
      </c>
      <c r="E2060" t="s">
        <v>3143</v>
      </c>
      <c r="F2060" t="s">
        <v>2821</v>
      </c>
      <c r="G2060" t="s">
        <v>3144</v>
      </c>
      <c r="H2060">
        <v>24557</v>
      </c>
      <c r="I2060">
        <v>111</v>
      </c>
      <c r="J2060" t="s">
        <v>1012</v>
      </c>
      <c r="K2060" t="s">
        <v>1867</v>
      </c>
      <c r="L2060">
        <v>38600000</v>
      </c>
      <c r="M2060">
        <v>2013</v>
      </c>
      <c r="N2060">
        <v>6.5</v>
      </c>
      <c r="O2060" s="4">
        <f t="shared" si="96"/>
        <v>6.5941359999999998</v>
      </c>
      <c r="P2060" s="4">
        <f t="shared" si="97"/>
        <v>38.6</v>
      </c>
      <c r="Q2060" s="4">
        <f t="shared" si="98"/>
        <v>-32.005864000000003</v>
      </c>
    </row>
    <row r="2061" spans="1:17" hidden="1" x14ac:dyDescent="0.3">
      <c r="A2061" t="s">
        <v>2289</v>
      </c>
      <c r="B2061">
        <v>36</v>
      </c>
      <c r="C2061">
        <v>123</v>
      </c>
      <c r="D2061">
        <v>25900000</v>
      </c>
      <c r="E2061" t="s">
        <v>2582</v>
      </c>
      <c r="F2061" t="s">
        <v>396</v>
      </c>
      <c r="G2061" t="s">
        <v>2583</v>
      </c>
      <c r="H2061">
        <v>12771</v>
      </c>
      <c r="I2061">
        <v>84</v>
      </c>
      <c r="J2061" t="s">
        <v>19</v>
      </c>
      <c r="K2061" t="s">
        <v>20</v>
      </c>
      <c r="L2061">
        <v>58000000</v>
      </c>
      <c r="M2061">
        <v>1984</v>
      </c>
      <c r="N2061">
        <v>6.5</v>
      </c>
      <c r="O2061" s="4">
        <f t="shared" si="96"/>
        <v>25.9</v>
      </c>
      <c r="P2061" s="4">
        <f t="shared" si="97"/>
        <v>58</v>
      </c>
      <c r="Q2061" s="4">
        <f t="shared" si="98"/>
        <v>-32.1</v>
      </c>
    </row>
    <row r="2062" spans="1:17" hidden="1" x14ac:dyDescent="0.3">
      <c r="A2062" t="s">
        <v>95</v>
      </c>
      <c r="B2062">
        <v>87</v>
      </c>
      <c r="C2062">
        <v>74</v>
      </c>
      <c r="D2062">
        <v>7262288</v>
      </c>
      <c r="E2062" t="s">
        <v>2737</v>
      </c>
      <c r="F2062" t="s">
        <v>1014</v>
      </c>
      <c r="G2062" t="s">
        <v>2738</v>
      </c>
      <c r="H2062">
        <v>17307</v>
      </c>
      <c r="I2062">
        <v>186</v>
      </c>
      <c r="J2062" t="s">
        <v>19</v>
      </c>
      <c r="K2062" t="s">
        <v>20</v>
      </c>
      <c r="L2062">
        <v>40000000</v>
      </c>
      <c r="M2062">
        <v>2002</v>
      </c>
      <c r="N2062">
        <v>6.5</v>
      </c>
      <c r="O2062" s="4">
        <f t="shared" si="96"/>
        <v>7.2622879999999999</v>
      </c>
      <c r="P2062" s="4">
        <f t="shared" si="97"/>
        <v>40</v>
      </c>
      <c r="Q2062" s="4">
        <f t="shared" si="98"/>
        <v>-32.737712000000002</v>
      </c>
    </row>
    <row r="2063" spans="1:17" x14ac:dyDescent="0.3">
      <c r="A2063" t="s">
        <v>1200</v>
      </c>
      <c r="B2063">
        <v>253</v>
      </c>
      <c r="C2063">
        <v>97</v>
      </c>
      <c r="D2063">
        <v>60128566</v>
      </c>
      <c r="E2063" t="s">
        <v>1687</v>
      </c>
      <c r="F2063" t="s">
        <v>1027</v>
      </c>
      <c r="G2063" t="s">
        <v>2146</v>
      </c>
      <c r="H2063">
        <v>131447</v>
      </c>
      <c r="I2063">
        <v>410</v>
      </c>
      <c r="J2063" t="s">
        <v>19</v>
      </c>
      <c r="K2063" t="s">
        <v>432</v>
      </c>
      <c r="L2063">
        <v>60000000</v>
      </c>
      <c r="M2063">
        <v>2010</v>
      </c>
      <c r="N2063">
        <v>5.9</v>
      </c>
      <c r="O2063" s="4">
        <f t="shared" si="96"/>
        <v>60.128565999999999</v>
      </c>
      <c r="P2063" s="4">
        <f t="shared" si="97"/>
        <v>60</v>
      </c>
      <c r="Q2063" s="4">
        <f t="shared" si="98"/>
        <v>0.12856599999999929</v>
      </c>
    </row>
    <row r="2064" spans="1:17" x14ac:dyDescent="0.3">
      <c r="A2064" t="s">
        <v>3738</v>
      </c>
      <c r="B2064">
        <v>99</v>
      </c>
      <c r="C2064">
        <v>90</v>
      </c>
      <c r="D2064">
        <v>489220</v>
      </c>
      <c r="E2064" t="s">
        <v>2366</v>
      </c>
      <c r="F2064" t="s">
        <v>3739</v>
      </c>
      <c r="G2064" t="s">
        <v>7713</v>
      </c>
      <c r="H2064">
        <v>160511</v>
      </c>
      <c r="I2064">
        <v>696</v>
      </c>
      <c r="J2064" t="s">
        <v>19</v>
      </c>
      <c r="K2064" t="s">
        <v>162</v>
      </c>
      <c r="L2064">
        <v>365000</v>
      </c>
      <c r="M2064">
        <v>1997</v>
      </c>
      <c r="N2064">
        <v>7.3</v>
      </c>
      <c r="O2064" s="4">
        <f t="shared" si="96"/>
        <v>0.48921999999999999</v>
      </c>
      <c r="P2064" s="4">
        <f t="shared" si="97"/>
        <v>0.36499999999999999</v>
      </c>
      <c r="Q2064" s="4">
        <f t="shared" si="98"/>
        <v>0.12422</v>
      </c>
    </row>
    <row r="2065" spans="1:17" x14ac:dyDescent="0.3">
      <c r="A2065" t="s">
        <v>925</v>
      </c>
      <c r="B2065">
        <v>80</v>
      </c>
      <c r="C2065">
        <v>91</v>
      </c>
      <c r="D2065">
        <v>100117603</v>
      </c>
      <c r="E2065" t="s">
        <v>927</v>
      </c>
      <c r="F2065" t="s">
        <v>731</v>
      </c>
      <c r="G2065" t="s">
        <v>928</v>
      </c>
      <c r="H2065">
        <v>102933</v>
      </c>
      <c r="I2065">
        <v>230</v>
      </c>
      <c r="J2065" t="s">
        <v>19</v>
      </c>
      <c r="K2065" t="s">
        <v>20</v>
      </c>
      <c r="L2065">
        <v>100000000</v>
      </c>
      <c r="M2065">
        <v>1996</v>
      </c>
      <c r="N2065">
        <v>6.9</v>
      </c>
      <c r="O2065" s="4">
        <f t="shared" si="96"/>
        <v>100.117603</v>
      </c>
      <c r="P2065" s="4">
        <f t="shared" si="97"/>
        <v>100</v>
      </c>
      <c r="Q2065" s="4">
        <f t="shared" si="98"/>
        <v>0.11760300000000257</v>
      </c>
    </row>
    <row r="2066" spans="1:17" x14ac:dyDescent="0.3">
      <c r="A2066" t="s">
        <v>7600</v>
      </c>
      <c r="B2066">
        <v>126</v>
      </c>
      <c r="C2066">
        <v>90</v>
      </c>
      <c r="D2066">
        <v>603943</v>
      </c>
      <c r="E2066" t="s">
        <v>1007</v>
      </c>
      <c r="F2066" t="s">
        <v>1615</v>
      </c>
      <c r="G2066" t="s">
        <v>7601</v>
      </c>
      <c r="H2066">
        <v>26407</v>
      </c>
      <c r="I2066">
        <v>154</v>
      </c>
      <c r="J2066" t="s">
        <v>19</v>
      </c>
      <c r="K2066" t="s">
        <v>20</v>
      </c>
      <c r="L2066">
        <v>500000</v>
      </c>
      <c r="M2066">
        <v>2004</v>
      </c>
      <c r="N2066">
        <v>7.3</v>
      </c>
      <c r="O2066" s="4">
        <f t="shared" si="96"/>
        <v>0.60394300000000001</v>
      </c>
      <c r="P2066" s="4">
        <f t="shared" si="97"/>
        <v>0.5</v>
      </c>
      <c r="Q2066" s="4">
        <f t="shared" si="98"/>
        <v>0.10394300000000001</v>
      </c>
    </row>
    <row r="2067" spans="1:17" x14ac:dyDescent="0.3">
      <c r="A2067" t="s">
        <v>157</v>
      </c>
      <c r="B2067">
        <v>162</v>
      </c>
      <c r="C2067">
        <v>91</v>
      </c>
      <c r="D2067">
        <v>140080850</v>
      </c>
      <c r="E2067" t="s">
        <v>246</v>
      </c>
      <c r="F2067" t="s">
        <v>247</v>
      </c>
      <c r="G2067" t="s">
        <v>248</v>
      </c>
      <c r="H2067">
        <v>121084</v>
      </c>
      <c r="I2067">
        <v>221</v>
      </c>
      <c r="J2067" t="s">
        <v>19</v>
      </c>
      <c r="K2067" t="s">
        <v>20</v>
      </c>
      <c r="L2067">
        <v>140000000</v>
      </c>
      <c r="M2067">
        <v>2007</v>
      </c>
      <c r="N2067">
        <v>6.2</v>
      </c>
      <c r="O2067" s="4">
        <f t="shared" si="96"/>
        <v>140.08085</v>
      </c>
      <c r="P2067" s="4">
        <f t="shared" si="97"/>
        <v>140</v>
      </c>
      <c r="Q2067" s="4">
        <f t="shared" si="98"/>
        <v>8.084999999999809E-2</v>
      </c>
    </row>
    <row r="2068" spans="1:17" x14ac:dyDescent="0.3">
      <c r="A2068" t="s">
        <v>1735</v>
      </c>
      <c r="B2068">
        <v>231</v>
      </c>
      <c r="C2068">
        <v>104</v>
      </c>
      <c r="D2068">
        <v>1007962</v>
      </c>
      <c r="E2068" t="s">
        <v>1100</v>
      </c>
      <c r="F2068" t="s">
        <v>7500</v>
      </c>
      <c r="G2068" t="s">
        <v>7501</v>
      </c>
      <c r="H2068">
        <v>131969</v>
      </c>
      <c r="I2068">
        <v>651</v>
      </c>
      <c r="J2068" t="s">
        <v>19</v>
      </c>
      <c r="K2068" t="s">
        <v>20</v>
      </c>
      <c r="L2068">
        <v>950000</v>
      </c>
      <c r="M2068">
        <v>2005</v>
      </c>
      <c r="N2068">
        <v>7.1</v>
      </c>
      <c r="O2068" s="4">
        <f t="shared" si="96"/>
        <v>1.007962</v>
      </c>
      <c r="P2068" s="4">
        <f t="shared" si="97"/>
        <v>0.95</v>
      </c>
      <c r="Q2068" s="4">
        <f t="shared" si="98"/>
        <v>5.7962000000000069E-2</v>
      </c>
    </row>
    <row r="2069" spans="1:17" x14ac:dyDescent="0.3">
      <c r="A2069" t="s">
        <v>2644</v>
      </c>
      <c r="B2069">
        <v>226</v>
      </c>
      <c r="C2069">
        <v>139</v>
      </c>
      <c r="D2069">
        <v>6857096</v>
      </c>
      <c r="E2069" t="s">
        <v>6379</v>
      </c>
      <c r="F2069" t="s">
        <v>6023</v>
      </c>
      <c r="G2069" t="s">
        <v>6380</v>
      </c>
      <c r="H2069">
        <v>80429</v>
      </c>
      <c r="I2069">
        <v>156</v>
      </c>
      <c r="J2069" t="s">
        <v>773</v>
      </c>
      <c r="K2069" t="s">
        <v>162</v>
      </c>
      <c r="L2069">
        <v>6800000</v>
      </c>
      <c r="M2069">
        <v>2010</v>
      </c>
      <c r="N2069">
        <v>8.1999999999999993</v>
      </c>
      <c r="O2069" s="4">
        <f t="shared" si="96"/>
        <v>6.8570960000000003</v>
      </c>
      <c r="P2069" s="4">
        <f t="shared" si="97"/>
        <v>6.8</v>
      </c>
      <c r="Q2069" s="4">
        <f t="shared" si="98"/>
        <v>5.709600000000048E-2</v>
      </c>
    </row>
    <row r="2070" spans="1:17" x14ac:dyDescent="0.3">
      <c r="A2070" t="s">
        <v>5024</v>
      </c>
      <c r="B2070">
        <v>163</v>
      </c>
      <c r="C2070">
        <v>104</v>
      </c>
      <c r="D2070">
        <v>4046737</v>
      </c>
      <c r="E2070" t="s">
        <v>753</v>
      </c>
      <c r="F2070" t="s">
        <v>5368</v>
      </c>
      <c r="G2070" t="s">
        <v>6813</v>
      </c>
      <c r="H2070">
        <v>67949</v>
      </c>
      <c r="I2070">
        <v>390</v>
      </c>
      <c r="J2070" t="s">
        <v>19</v>
      </c>
      <c r="K2070" t="s">
        <v>20</v>
      </c>
      <c r="L2070">
        <v>4000000</v>
      </c>
      <c r="M2070">
        <v>2002</v>
      </c>
      <c r="N2070">
        <v>7.1</v>
      </c>
      <c r="O2070" s="4">
        <f t="shared" si="96"/>
        <v>4.0467370000000003</v>
      </c>
      <c r="P2070" s="4">
        <f t="shared" si="97"/>
        <v>4</v>
      </c>
      <c r="Q2070" s="4">
        <f t="shared" si="98"/>
        <v>4.6737000000000251E-2</v>
      </c>
    </row>
    <row r="2071" spans="1:17" x14ac:dyDescent="0.3">
      <c r="A2071" t="s">
        <v>409</v>
      </c>
      <c r="B2071">
        <v>415</v>
      </c>
      <c r="C2071">
        <v>97</v>
      </c>
      <c r="D2071">
        <v>5009677</v>
      </c>
      <c r="E2071" t="s">
        <v>2577</v>
      </c>
      <c r="F2071" t="s">
        <v>71</v>
      </c>
      <c r="G2071" t="s">
        <v>6670</v>
      </c>
      <c r="H2071">
        <v>260607</v>
      </c>
      <c r="I2071">
        <v>485</v>
      </c>
      <c r="J2071" t="s">
        <v>19</v>
      </c>
      <c r="K2071" t="s">
        <v>31</v>
      </c>
      <c r="L2071">
        <v>5000000</v>
      </c>
      <c r="M2071">
        <v>2009</v>
      </c>
      <c r="N2071">
        <v>7.9</v>
      </c>
      <c r="O2071" s="4">
        <f t="shared" si="96"/>
        <v>5.0096769999999999</v>
      </c>
      <c r="P2071" s="4">
        <f t="shared" si="97"/>
        <v>5</v>
      </c>
      <c r="Q2071" s="4">
        <f t="shared" si="98"/>
        <v>9.6769999999999357E-3</v>
      </c>
    </row>
    <row r="2072" spans="1:17" x14ac:dyDescent="0.3">
      <c r="A2072" t="s">
        <v>1796</v>
      </c>
      <c r="B2072">
        <v>76</v>
      </c>
      <c r="C2072">
        <v>121</v>
      </c>
      <c r="D2072">
        <v>50007168</v>
      </c>
      <c r="E2072" t="s">
        <v>268</v>
      </c>
      <c r="F2072" t="s">
        <v>1796</v>
      </c>
      <c r="G2072" t="s">
        <v>2442</v>
      </c>
      <c r="H2072">
        <v>39529</v>
      </c>
      <c r="I2072">
        <v>142</v>
      </c>
      <c r="J2072" t="s">
        <v>19</v>
      </c>
      <c r="K2072" t="s">
        <v>20</v>
      </c>
      <c r="L2072">
        <v>50000000</v>
      </c>
      <c r="M2072">
        <v>1997</v>
      </c>
      <c r="N2072">
        <v>6.7</v>
      </c>
      <c r="O2072" s="4">
        <f t="shared" si="96"/>
        <v>50.007168</v>
      </c>
      <c r="P2072" s="4">
        <f t="shared" si="97"/>
        <v>50</v>
      </c>
      <c r="Q2072" s="4">
        <f t="shared" si="98"/>
        <v>7.1680000000000632E-3</v>
      </c>
    </row>
    <row r="2073" spans="1:17" x14ac:dyDescent="0.3">
      <c r="A2073" t="s">
        <v>6757</v>
      </c>
      <c r="B2073">
        <v>148</v>
      </c>
      <c r="C2073">
        <v>134</v>
      </c>
      <c r="D2073">
        <v>3000000</v>
      </c>
      <c r="E2073" t="s">
        <v>1289</v>
      </c>
      <c r="F2073" t="s">
        <v>391</v>
      </c>
      <c r="G2073" t="s">
        <v>7007</v>
      </c>
      <c r="H2073">
        <v>55329</v>
      </c>
      <c r="I2073">
        <v>499</v>
      </c>
      <c r="J2073" t="s">
        <v>19</v>
      </c>
      <c r="K2073" t="s">
        <v>20</v>
      </c>
      <c r="L2073">
        <v>3000000</v>
      </c>
      <c r="M2073">
        <v>1998</v>
      </c>
      <c r="N2073">
        <v>7.8</v>
      </c>
      <c r="O2073" s="4">
        <f t="shared" si="96"/>
        <v>3</v>
      </c>
      <c r="P2073" s="4">
        <f t="shared" si="97"/>
        <v>3</v>
      </c>
      <c r="Q2073" s="4">
        <f t="shared" si="98"/>
        <v>0</v>
      </c>
    </row>
    <row r="2074" spans="1:17" x14ac:dyDescent="0.3">
      <c r="A2074" t="s">
        <v>5302</v>
      </c>
      <c r="B2074">
        <v>401</v>
      </c>
      <c r="C2074">
        <v>110</v>
      </c>
      <c r="D2074">
        <v>14989761</v>
      </c>
      <c r="E2074" t="s">
        <v>557</v>
      </c>
      <c r="F2074" t="s">
        <v>745</v>
      </c>
      <c r="G2074" t="s">
        <v>5444</v>
      </c>
      <c r="H2074">
        <v>185845</v>
      </c>
      <c r="I2074">
        <v>284</v>
      </c>
      <c r="J2074" t="s">
        <v>19</v>
      </c>
      <c r="K2074" t="s">
        <v>31</v>
      </c>
      <c r="L2074">
        <v>15000000</v>
      </c>
      <c r="M2074">
        <v>2012</v>
      </c>
      <c r="N2074">
        <v>7.2</v>
      </c>
      <c r="Q2074" s="4">
        <f t="shared" si="98"/>
        <v>0</v>
      </c>
    </row>
    <row r="2075" spans="1:17" x14ac:dyDescent="0.3">
      <c r="A2075" t="s">
        <v>6495</v>
      </c>
      <c r="B2075">
        <v>160</v>
      </c>
      <c r="C2075">
        <v>101</v>
      </c>
      <c r="D2075">
        <v>1984378</v>
      </c>
      <c r="E2075" t="s">
        <v>753</v>
      </c>
      <c r="F2075" t="s">
        <v>7184</v>
      </c>
      <c r="G2075" t="s">
        <v>7185</v>
      </c>
      <c r="H2075">
        <v>27346</v>
      </c>
      <c r="I2075">
        <v>206</v>
      </c>
      <c r="J2075" t="s">
        <v>19</v>
      </c>
      <c r="K2075" t="s">
        <v>20</v>
      </c>
      <c r="L2075">
        <v>2000000</v>
      </c>
      <c r="M2075">
        <v>2006</v>
      </c>
      <c r="N2075">
        <v>6.5</v>
      </c>
      <c r="O2075" s="4">
        <f t="shared" ref="O2075:O2138" si="99">D2075/1000000</f>
        <v>1.984378</v>
      </c>
      <c r="P2075" s="4">
        <f t="shared" ref="P2075:P2138" si="100">L2075/1000000</f>
        <v>2</v>
      </c>
      <c r="Q2075" s="4">
        <f t="shared" si="98"/>
        <v>-1.5622000000000025E-2</v>
      </c>
    </row>
    <row r="2076" spans="1:17" x14ac:dyDescent="0.3">
      <c r="A2076" t="s">
        <v>3723</v>
      </c>
      <c r="B2076">
        <v>152</v>
      </c>
      <c r="C2076">
        <v>109</v>
      </c>
      <c r="D2076">
        <v>19976073</v>
      </c>
      <c r="E2076" t="s">
        <v>268</v>
      </c>
      <c r="F2076" t="s">
        <v>447</v>
      </c>
      <c r="G2076" t="s">
        <v>3724</v>
      </c>
      <c r="H2076">
        <v>65979</v>
      </c>
      <c r="I2076">
        <v>220</v>
      </c>
      <c r="J2076" t="s">
        <v>19</v>
      </c>
      <c r="K2076" t="s">
        <v>20</v>
      </c>
      <c r="L2076">
        <v>20000000</v>
      </c>
      <c r="M2076">
        <v>2005</v>
      </c>
      <c r="N2076">
        <v>6.3</v>
      </c>
      <c r="O2076" s="4">
        <f t="shared" si="99"/>
        <v>19.976073</v>
      </c>
      <c r="P2076" s="4">
        <f t="shared" si="100"/>
        <v>20</v>
      </c>
      <c r="Q2076" s="4">
        <f t="shared" si="98"/>
        <v>-2.3927000000000476E-2</v>
      </c>
    </row>
    <row r="2077" spans="1:17" x14ac:dyDescent="0.3">
      <c r="A2077" t="s">
        <v>2295</v>
      </c>
      <c r="B2077">
        <v>105</v>
      </c>
      <c r="C2077">
        <v>87</v>
      </c>
      <c r="D2077">
        <v>515005</v>
      </c>
      <c r="E2077" t="s">
        <v>2718</v>
      </c>
      <c r="F2077" t="s">
        <v>7568</v>
      </c>
      <c r="G2077" t="s">
        <v>7569</v>
      </c>
      <c r="H2077">
        <v>31429</v>
      </c>
      <c r="I2077">
        <v>219</v>
      </c>
      <c r="J2077" t="s">
        <v>19</v>
      </c>
      <c r="K2077" t="s">
        <v>31</v>
      </c>
      <c r="L2077">
        <v>560000</v>
      </c>
      <c r="M2077">
        <v>1964</v>
      </c>
      <c r="N2077">
        <v>7.7</v>
      </c>
      <c r="O2077" s="4">
        <f t="shared" si="99"/>
        <v>0.51500500000000005</v>
      </c>
      <c r="P2077" s="4">
        <f t="shared" si="100"/>
        <v>0.56000000000000005</v>
      </c>
      <c r="Q2077" s="4">
        <f t="shared" si="98"/>
        <v>-4.4995000000000007E-2</v>
      </c>
    </row>
    <row r="2078" spans="1:17" x14ac:dyDescent="0.3">
      <c r="A2078" t="s">
        <v>4818</v>
      </c>
      <c r="B2078">
        <v>192</v>
      </c>
      <c r="C2078">
        <v>100</v>
      </c>
      <c r="D2078">
        <v>18439082</v>
      </c>
      <c r="E2078" t="s">
        <v>1770</v>
      </c>
      <c r="F2078" t="s">
        <v>421</v>
      </c>
      <c r="G2078" t="s">
        <v>4819</v>
      </c>
      <c r="H2078">
        <v>94292</v>
      </c>
      <c r="I2078">
        <v>287</v>
      </c>
      <c r="J2078" t="s">
        <v>19</v>
      </c>
      <c r="K2078" t="s">
        <v>20</v>
      </c>
      <c r="L2078">
        <v>18500000</v>
      </c>
      <c r="M2078">
        <v>2009</v>
      </c>
      <c r="N2078">
        <v>6.4</v>
      </c>
      <c r="O2078" s="4">
        <f t="shared" si="99"/>
        <v>18.439081999999999</v>
      </c>
      <c r="P2078" s="4">
        <f t="shared" si="100"/>
        <v>18.5</v>
      </c>
      <c r="Q2078" s="4">
        <f t="shared" si="98"/>
        <v>-6.0918000000000916E-2</v>
      </c>
    </row>
    <row r="2079" spans="1:17" x14ac:dyDescent="0.3">
      <c r="A2079" t="s">
        <v>3795</v>
      </c>
      <c r="B2079">
        <v>414</v>
      </c>
      <c r="C2079">
        <v>97</v>
      </c>
      <c r="D2079">
        <v>14938570</v>
      </c>
      <c r="E2079" t="s">
        <v>809</v>
      </c>
      <c r="F2079" t="s">
        <v>205</v>
      </c>
      <c r="G2079" t="s">
        <v>5255</v>
      </c>
      <c r="H2079">
        <v>111625</v>
      </c>
      <c r="I2079">
        <v>369</v>
      </c>
      <c r="J2079" t="s">
        <v>19</v>
      </c>
      <c r="K2079" t="s">
        <v>20</v>
      </c>
      <c r="L2079">
        <v>15000000</v>
      </c>
      <c r="M2079">
        <v>2012</v>
      </c>
      <c r="N2079">
        <v>6.2</v>
      </c>
      <c r="O2079" s="4">
        <f t="shared" si="99"/>
        <v>14.93857</v>
      </c>
      <c r="P2079" s="4">
        <f t="shared" si="100"/>
        <v>15</v>
      </c>
      <c r="Q2079" s="4">
        <f t="shared" si="98"/>
        <v>-6.1429999999999652E-2</v>
      </c>
    </row>
    <row r="2080" spans="1:17" x14ac:dyDescent="0.3">
      <c r="A2080" t="s">
        <v>6929</v>
      </c>
      <c r="B2080">
        <v>159</v>
      </c>
      <c r="C2080">
        <v>92</v>
      </c>
      <c r="D2080">
        <v>2926565</v>
      </c>
      <c r="E2080" t="s">
        <v>1289</v>
      </c>
      <c r="F2080" t="s">
        <v>1919</v>
      </c>
      <c r="G2080" t="s">
        <v>6930</v>
      </c>
      <c r="H2080">
        <v>28573</v>
      </c>
      <c r="I2080">
        <v>72</v>
      </c>
      <c r="J2080" t="s">
        <v>19</v>
      </c>
      <c r="K2080" t="s">
        <v>20</v>
      </c>
      <c r="L2080">
        <v>3000000</v>
      </c>
      <c r="M2080">
        <v>2008</v>
      </c>
      <c r="N2080">
        <v>6.5</v>
      </c>
      <c r="O2080" s="4">
        <f t="shared" si="99"/>
        <v>2.9265650000000001</v>
      </c>
      <c r="P2080" s="4">
        <f t="shared" si="100"/>
        <v>3</v>
      </c>
      <c r="Q2080" s="4">
        <f t="shared" si="98"/>
        <v>-7.3434999999999917E-2</v>
      </c>
    </row>
    <row r="2081" spans="1:17" x14ac:dyDescent="0.3">
      <c r="A2081" t="s">
        <v>460</v>
      </c>
      <c r="B2081">
        <v>152</v>
      </c>
      <c r="C2081">
        <v>94</v>
      </c>
      <c r="D2081">
        <v>2912363</v>
      </c>
      <c r="E2081" t="s">
        <v>1007</v>
      </c>
      <c r="F2081" t="s">
        <v>3451</v>
      </c>
      <c r="G2081" t="s">
        <v>7004</v>
      </c>
      <c r="H2081">
        <v>25063</v>
      </c>
      <c r="I2081">
        <v>177</v>
      </c>
      <c r="J2081" t="s">
        <v>7006</v>
      </c>
      <c r="K2081" t="s">
        <v>31</v>
      </c>
      <c r="L2081">
        <v>3000000</v>
      </c>
      <c r="M2081">
        <v>2005</v>
      </c>
      <c r="N2081">
        <v>7.3</v>
      </c>
      <c r="O2081" s="4">
        <f t="shared" si="99"/>
        <v>2.912363</v>
      </c>
      <c r="P2081" s="4">
        <f t="shared" si="100"/>
        <v>3</v>
      </c>
      <c r="Q2081" s="4">
        <f t="shared" si="98"/>
        <v>-8.7636999999999965E-2</v>
      </c>
    </row>
    <row r="2082" spans="1:17" x14ac:dyDescent="0.3">
      <c r="A2082" t="s">
        <v>4219</v>
      </c>
      <c r="B2082">
        <v>168</v>
      </c>
      <c r="C2082">
        <v>104</v>
      </c>
      <c r="D2082">
        <v>1900725</v>
      </c>
      <c r="E2082" t="s">
        <v>4591</v>
      </c>
      <c r="F2082" t="s">
        <v>231</v>
      </c>
      <c r="G2082" t="s">
        <v>4739</v>
      </c>
      <c r="H2082">
        <v>43205</v>
      </c>
      <c r="I2082">
        <v>232</v>
      </c>
      <c r="J2082" t="s">
        <v>19</v>
      </c>
      <c r="K2082" t="s">
        <v>220</v>
      </c>
      <c r="L2082">
        <v>2000000</v>
      </c>
      <c r="M2082">
        <v>2005</v>
      </c>
      <c r="N2082">
        <v>7.4</v>
      </c>
      <c r="O2082" s="4">
        <f t="shared" si="99"/>
        <v>1.900725</v>
      </c>
      <c r="P2082" s="4">
        <f t="shared" si="100"/>
        <v>2</v>
      </c>
      <c r="Q2082" s="4">
        <f t="shared" si="98"/>
        <v>-9.9275000000000002E-2</v>
      </c>
    </row>
    <row r="2083" spans="1:17" x14ac:dyDescent="0.3">
      <c r="A2083" t="s">
        <v>4555</v>
      </c>
      <c r="B2083">
        <v>141</v>
      </c>
      <c r="C2083">
        <v>87</v>
      </c>
      <c r="D2083">
        <v>26876529</v>
      </c>
      <c r="E2083" t="s">
        <v>2396</v>
      </c>
      <c r="F2083" t="s">
        <v>2964</v>
      </c>
      <c r="G2083" t="s">
        <v>4556</v>
      </c>
      <c r="H2083">
        <v>26624</v>
      </c>
      <c r="I2083">
        <v>189</v>
      </c>
      <c r="J2083" t="s">
        <v>19</v>
      </c>
      <c r="K2083" t="s">
        <v>379</v>
      </c>
      <c r="L2083">
        <v>27000000</v>
      </c>
      <c r="M2083">
        <v>2008</v>
      </c>
      <c r="N2083">
        <v>3.9</v>
      </c>
      <c r="O2083" s="4">
        <f t="shared" si="99"/>
        <v>26.876529000000001</v>
      </c>
      <c r="P2083" s="4">
        <f t="shared" si="100"/>
        <v>27</v>
      </c>
      <c r="Q2083" s="4">
        <f t="shared" si="98"/>
        <v>-0.12347099999999855</v>
      </c>
    </row>
    <row r="2084" spans="1:17" x14ac:dyDescent="0.3">
      <c r="A2084" t="s">
        <v>193</v>
      </c>
      <c r="B2084">
        <v>75</v>
      </c>
      <c r="C2084">
        <v>149</v>
      </c>
      <c r="D2084">
        <v>25809813</v>
      </c>
      <c r="E2084" t="s">
        <v>2561</v>
      </c>
      <c r="F2084" t="s">
        <v>193</v>
      </c>
      <c r="G2084" t="s">
        <v>7074</v>
      </c>
      <c r="H2084">
        <v>50311</v>
      </c>
      <c r="I2084">
        <v>212</v>
      </c>
      <c r="J2084" t="s">
        <v>19</v>
      </c>
      <c r="K2084" t="s">
        <v>20</v>
      </c>
      <c r="L2084">
        <v>26000000</v>
      </c>
      <c r="M2084">
        <v>1996</v>
      </c>
      <c r="N2084">
        <v>6.9</v>
      </c>
      <c r="O2084" s="4">
        <f t="shared" si="99"/>
        <v>25.809812999999998</v>
      </c>
      <c r="P2084" s="4">
        <f t="shared" si="100"/>
        <v>26</v>
      </c>
      <c r="Q2084" s="4">
        <f t="shared" si="98"/>
        <v>-0.19018700000000166</v>
      </c>
    </row>
    <row r="2085" spans="1:17" x14ac:dyDescent="0.3">
      <c r="A2085" t="s">
        <v>135</v>
      </c>
      <c r="B2085">
        <v>100</v>
      </c>
      <c r="C2085">
        <v>100</v>
      </c>
      <c r="D2085">
        <v>9801782</v>
      </c>
      <c r="E2085" t="s">
        <v>2737</v>
      </c>
      <c r="F2085" t="s">
        <v>151</v>
      </c>
      <c r="G2085" t="s">
        <v>5937</v>
      </c>
      <c r="H2085">
        <v>39331</v>
      </c>
      <c r="I2085">
        <v>481</v>
      </c>
      <c r="J2085" t="s">
        <v>19</v>
      </c>
      <c r="K2085" t="s">
        <v>20</v>
      </c>
      <c r="L2085">
        <v>10000000</v>
      </c>
      <c r="M2085">
        <v>1998</v>
      </c>
      <c r="N2085">
        <v>6.3</v>
      </c>
      <c r="O2085" s="4">
        <f t="shared" si="99"/>
        <v>9.8017819999999993</v>
      </c>
      <c r="P2085" s="4">
        <f t="shared" si="100"/>
        <v>10</v>
      </c>
      <c r="Q2085" s="4">
        <f t="shared" si="98"/>
        <v>-0.19821800000000067</v>
      </c>
    </row>
    <row r="2086" spans="1:17" x14ac:dyDescent="0.3">
      <c r="A2086" t="s">
        <v>7623</v>
      </c>
      <c r="B2086">
        <v>344</v>
      </c>
      <c r="C2086">
        <v>94</v>
      </c>
      <c r="D2086">
        <v>237301</v>
      </c>
      <c r="E2086" t="s">
        <v>1355</v>
      </c>
      <c r="F2086" t="s">
        <v>2408</v>
      </c>
      <c r="G2086" t="s">
        <v>7624</v>
      </c>
      <c r="H2086">
        <v>75669</v>
      </c>
      <c r="I2086">
        <v>451</v>
      </c>
      <c r="J2086" t="s">
        <v>19</v>
      </c>
      <c r="K2086" t="s">
        <v>31</v>
      </c>
      <c r="L2086">
        <v>500000</v>
      </c>
      <c r="M2086">
        <v>2010</v>
      </c>
      <c r="N2086">
        <v>6.4</v>
      </c>
      <c r="O2086" s="4">
        <f t="shared" si="99"/>
        <v>0.23730100000000001</v>
      </c>
      <c r="P2086" s="4">
        <f t="shared" si="100"/>
        <v>0.5</v>
      </c>
      <c r="Q2086" s="4">
        <f t="shared" si="98"/>
        <v>-0.26269900000000002</v>
      </c>
    </row>
    <row r="2087" spans="1:17" x14ac:dyDescent="0.3">
      <c r="A2087" t="s">
        <v>7300</v>
      </c>
      <c r="B2087">
        <v>94</v>
      </c>
      <c r="C2087">
        <v>114</v>
      </c>
      <c r="D2087">
        <v>1221261</v>
      </c>
      <c r="E2087" t="s">
        <v>1100</v>
      </c>
      <c r="F2087" t="s">
        <v>6900</v>
      </c>
      <c r="G2087" t="s">
        <v>7301</v>
      </c>
      <c r="H2087">
        <v>38215</v>
      </c>
      <c r="I2087">
        <v>125</v>
      </c>
      <c r="J2087" t="s">
        <v>1391</v>
      </c>
      <c r="K2087" t="s">
        <v>6902</v>
      </c>
      <c r="L2087">
        <v>1500000</v>
      </c>
      <c r="M2087">
        <v>2000</v>
      </c>
      <c r="N2087">
        <v>7.9</v>
      </c>
      <c r="O2087" s="4">
        <f t="shared" si="99"/>
        <v>1.2212609999999999</v>
      </c>
      <c r="P2087" s="4">
        <f t="shared" si="100"/>
        <v>1.5</v>
      </c>
      <c r="Q2087" s="4">
        <f t="shared" si="98"/>
        <v>-0.27873900000000007</v>
      </c>
    </row>
    <row r="2088" spans="1:17" x14ac:dyDescent="0.3">
      <c r="A2088" t="s">
        <v>1929</v>
      </c>
      <c r="B2088">
        <v>275</v>
      </c>
      <c r="C2088">
        <v>112</v>
      </c>
      <c r="D2088">
        <v>16684352</v>
      </c>
      <c r="E2088" t="s">
        <v>877</v>
      </c>
      <c r="F2088" t="s">
        <v>4418</v>
      </c>
      <c r="G2088" t="s">
        <v>4419</v>
      </c>
      <c r="H2088">
        <v>67893</v>
      </c>
      <c r="I2088">
        <v>163</v>
      </c>
      <c r="J2088" t="s">
        <v>19</v>
      </c>
      <c r="K2088" t="s">
        <v>20</v>
      </c>
      <c r="L2088">
        <v>17000000</v>
      </c>
      <c r="M2088">
        <v>2012</v>
      </c>
      <c r="N2088">
        <v>6.3</v>
      </c>
      <c r="O2088" s="4">
        <f t="shared" si="99"/>
        <v>16.684352000000001</v>
      </c>
      <c r="P2088" s="4">
        <f t="shared" si="100"/>
        <v>17</v>
      </c>
      <c r="Q2088" s="4">
        <f t="shared" si="98"/>
        <v>-0.31564799999999948</v>
      </c>
    </row>
    <row r="2089" spans="1:17" x14ac:dyDescent="0.3">
      <c r="A2089" t="s">
        <v>4605</v>
      </c>
      <c r="B2089">
        <v>154</v>
      </c>
      <c r="C2089">
        <v>124</v>
      </c>
      <c r="D2089">
        <v>19661987</v>
      </c>
      <c r="E2089" t="s">
        <v>1671</v>
      </c>
      <c r="F2089" t="s">
        <v>1129</v>
      </c>
      <c r="G2089" t="s">
        <v>4606</v>
      </c>
      <c r="H2089">
        <v>83786</v>
      </c>
      <c r="I2089">
        <v>231</v>
      </c>
      <c r="J2089" t="s">
        <v>19</v>
      </c>
      <c r="K2089" t="s">
        <v>20</v>
      </c>
      <c r="L2089">
        <v>20000000</v>
      </c>
      <c r="M2089">
        <v>2007</v>
      </c>
      <c r="N2089">
        <v>7.5</v>
      </c>
      <c r="O2089" s="4">
        <f t="shared" si="99"/>
        <v>19.661987</v>
      </c>
      <c r="P2089" s="4">
        <f t="shared" si="100"/>
        <v>20</v>
      </c>
      <c r="Q2089" s="4">
        <f t="shared" si="98"/>
        <v>-0.33801300000000012</v>
      </c>
    </row>
    <row r="2090" spans="1:17" x14ac:dyDescent="0.3">
      <c r="A2090" t="s">
        <v>7261</v>
      </c>
      <c r="B2090">
        <v>114</v>
      </c>
      <c r="C2090">
        <v>93</v>
      </c>
      <c r="D2090">
        <v>145540</v>
      </c>
      <c r="E2090" t="s">
        <v>4778</v>
      </c>
      <c r="F2090" t="s">
        <v>6751</v>
      </c>
      <c r="G2090" t="s">
        <v>7262</v>
      </c>
      <c r="H2090">
        <v>26773</v>
      </c>
      <c r="I2090">
        <v>277</v>
      </c>
      <c r="J2090" t="s">
        <v>19</v>
      </c>
      <c r="K2090" t="s">
        <v>20</v>
      </c>
      <c r="L2090">
        <v>500000</v>
      </c>
      <c r="M2090">
        <v>2002</v>
      </c>
      <c r="N2090">
        <v>6.7</v>
      </c>
      <c r="O2090" s="4">
        <f t="shared" si="99"/>
        <v>0.14554</v>
      </c>
      <c r="P2090" s="4">
        <f t="shared" si="100"/>
        <v>0.5</v>
      </c>
      <c r="Q2090" s="4">
        <f t="shared" si="98"/>
        <v>-0.35446</v>
      </c>
    </row>
    <row r="2091" spans="1:17" x14ac:dyDescent="0.3">
      <c r="A2091" t="s">
        <v>7617</v>
      </c>
      <c r="B2091">
        <v>230</v>
      </c>
      <c r="C2091">
        <v>82</v>
      </c>
      <c r="D2091">
        <v>98017</v>
      </c>
      <c r="E2091" t="s">
        <v>492</v>
      </c>
      <c r="F2091" t="s">
        <v>2202</v>
      </c>
      <c r="G2091" t="s">
        <v>7618</v>
      </c>
      <c r="H2091">
        <v>26185</v>
      </c>
      <c r="I2091">
        <v>170</v>
      </c>
      <c r="J2091" t="s">
        <v>19</v>
      </c>
      <c r="K2091" t="s">
        <v>774</v>
      </c>
      <c r="L2091">
        <v>500000</v>
      </c>
      <c r="M2091">
        <v>2010</v>
      </c>
      <c r="N2091">
        <v>5.8</v>
      </c>
      <c r="O2091" s="4">
        <f t="shared" si="99"/>
        <v>9.8017000000000007E-2</v>
      </c>
      <c r="P2091" s="4">
        <f t="shared" si="100"/>
        <v>0.5</v>
      </c>
      <c r="Q2091" s="4">
        <f t="shared" si="98"/>
        <v>-0.40198299999999998</v>
      </c>
    </row>
    <row r="2092" spans="1:17" x14ac:dyDescent="0.3">
      <c r="A2092" t="s">
        <v>4421</v>
      </c>
      <c r="B2092">
        <v>59</v>
      </c>
      <c r="C2092">
        <v>92</v>
      </c>
      <c r="D2092">
        <v>582024</v>
      </c>
      <c r="E2092" t="s">
        <v>2550</v>
      </c>
      <c r="F2092" t="s">
        <v>4421</v>
      </c>
      <c r="G2092" t="s">
        <v>7444</v>
      </c>
      <c r="H2092">
        <v>30396</v>
      </c>
      <c r="I2092">
        <v>168</v>
      </c>
      <c r="J2092" t="s">
        <v>19</v>
      </c>
      <c r="K2092" t="s">
        <v>20</v>
      </c>
      <c r="L2092">
        <v>1000000</v>
      </c>
      <c r="M2092">
        <v>1997</v>
      </c>
      <c r="N2092">
        <v>6.2</v>
      </c>
      <c r="O2092" s="4">
        <f t="shared" si="99"/>
        <v>0.58202399999999999</v>
      </c>
      <c r="P2092" s="4">
        <f t="shared" si="100"/>
        <v>1</v>
      </c>
      <c r="Q2092" s="4">
        <f t="shared" si="98"/>
        <v>-0.41797600000000001</v>
      </c>
    </row>
    <row r="2093" spans="1:17" x14ac:dyDescent="0.3">
      <c r="A2093" t="s">
        <v>1018</v>
      </c>
      <c r="B2093">
        <v>168</v>
      </c>
      <c r="C2093">
        <v>87</v>
      </c>
      <c r="D2093">
        <v>8579684</v>
      </c>
      <c r="E2093" t="s">
        <v>872</v>
      </c>
      <c r="F2093" t="s">
        <v>87</v>
      </c>
      <c r="G2093" t="s">
        <v>4424</v>
      </c>
      <c r="H2093">
        <v>89547</v>
      </c>
      <c r="I2093">
        <v>199</v>
      </c>
      <c r="J2093" t="s">
        <v>19</v>
      </c>
      <c r="K2093" t="s">
        <v>20</v>
      </c>
      <c r="L2093">
        <v>9000000</v>
      </c>
      <c r="M2093">
        <v>2007</v>
      </c>
      <c r="N2093">
        <v>7.4</v>
      </c>
      <c r="O2093" s="4">
        <f t="shared" si="99"/>
        <v>8.5796840000000003</v>
      </c>
      <c r="P2093" s="4">
        <f t="shared" si="100"/>
        <v>9</v>
      </c>
      <c r="Q2093" s="4">
        <f t="shared" si="98"/>
        <v>-0.42031599999999969</v>
      </c>
    </row>
    <row r="2094" spans="1:17" x14ac:dyDescent="0.3">
      <c r="A2094" t="s">
        <v>2471</v>
      </c>
      <c r="B2094">
        <v>114</v>
      </c>
      <c r="C2094">
        <v>115</v>
      </c>
      <c r="D2094">
        <v>41543207</v>
      </c>
      <c r="E2094" t="s">
        <v>1110</v>
      </c>
      <c r="F2094" t="s">
        <v>270</v>
      </c>
      <c r="G2094" t="s">
        <v>2802</v>
      </c>
      <c r="H2094">
        <v>30077</v>
      </c>
      <c r="I2094">
        <v>175</v>
      </c>
      <c r="J2094" t="s">
        <v>19</v>
      </c>
      <c r="K2094" t="s">
        <v>20</v>
      </c>
      <c r="L2094">
        <v>42000000</v>
      </c>
      <c r="M2094">
        <v>2002</v>
      </c>
      <c r="N2094">
        <v>6.3</v>
      </c>
      <c r="O2094" s="4">
        <f t="shared" si="99"/>
        <v>41.543207000000002</v>
      </c>
      <c r="P2094" s="4">
        <f t="shared" si="100"/>
        <v>42</v>
      </c>
      <c r="Q2094" s="4">
        <f t="shared" si="98"/>
        <v>-0.45679299999999756</v>
      </c>
    </row>
    <row r="2095" spans="1:17" x14ac:dyDescent="0.3">
      <c r="A2095" t="s">
        <v>281</v>
      </c>
      <c r="B2095">
        <v>112</v>
      </c>
      <c r="C2095">
        <v>112</v>
      </c>
      <c r="D2095">
        <v>32645</v>
      </c>
      <c r="E2095" t="s">
        <v>2472</v>
      </c>
      <c r="F2095" t="s">
        <v>913</v>
      </c>
      <c r="G2095" t="s">
        <v>3017</v>
      </c>
      <c r="H2095">
        <v>67797</v>
      </c>
      <c r="I2095">
        <v>223</v>
      </c>
      <c r="J2095" t="s">
        <v>19</v>
      </c>
      <c r="K2095" t="s">
        <v>20</v>
      </c>
      <c r="L2095">
        <v>500000</v>
      </c>
      <c r="M2095">
        <v>1973</v>
      </c>
      <c r="N2095">
        <v>7.4</v>
      </c>
      <c r="O2095" s="4">
        <f t="shared" si="99"/>
        <v>3.2645E-2</v>
      </c>
      <c r="P2095" s="4">
        <f t="shared" si="100"/>
        <v>0.5</v>
      </c>
      <c r="Q2095" s="4">
        <f t="shared" si="98"/>
        <v>-0.46735500000000002</v>
      </c>
    </row>
    <row r="2096" spans="1:17" x14ac:dyDescent="0.3">
      <c r="A2096" t="s">
        <v>3361</v>
      </c>
      <c r="B2096">
        <v>219</v>
      </c>
      <c r="C2096">
        <v>123</v>
      </c>
      <c r="D2096">
        <v>34531832</v>
      </c>
      <c r="E2096" t="s">
        <v>855</v>
      </c>
      <c r="F2096" t="s">
        <v>98</v>
      </c>
      <c r="G2096" t="s">
        <v>3362</v>
      </c>
      <c r="H2096">
        <v>44788</v>
      </c>
      <c r="I2096">
        <v>138</v>
      </c>
      <c r="J2096" t="s">
        <v>19</v>
      </c>
      <c r="K2096" t="s">
        <v>31</v>
      </c>
      <c r="L2096">
        <v>35000000</v>
      </c>
      <c r="M2096">
        <v>2015</v>
      </c>
      <c r="N2096">
        <v>7.1</v>
      </c>
      <c r="O2096" s="4">
        <f t="shared" si="99"/>
        <v>34.531832000000001</v>
      </c>
      <c r="P2096" s="4">
        <f t="shared" si="100"/>
        <v>35</v>
      </c>
      <c r="Q2096" s="4">
        <f t="shared" si="98"/>
        <v>-0.46816799999999859</v>
      </c>
    </row>
    <row r="2097" spans="1:17" x14ac:dyDescent="0.3">
      <c r="A2097" t="s">
        <v>7538</v>
      </c>
      <c r="B2097">
        <v>255</v>
      </c>
      <c r="C2097">
        <v>95</v>
      </c>
      <c r="D2097">
        <v>26297</v>
      </c>
      <c r="E2097" t="s">
        <v>3067</v>
      </c>
      <c r="F2097" t="s">
        <v>6305</v>
      </c>
      <c r="G2097" t="s">
        <v>7539</v>
      </c>
      <c r="H2097">
        <v>25750</v>
      </c>
      <c r="I2097">
        <v>209</v>
      </c>
      <c r="J2097" t="s">
        <v>19</v>
      </c>
      <c r="K2097" t="s">
        <v>31</v>
      </c>
      <c r="L2097">
        <v>500000</v>
      </c>
      <c r="M2097">
        <v>2011</v>
      </c>
      <c r="N2097">
        <v>6.3</v>
      </c>
      <c r="O2097" s="4">
        <f t="shared" si="99"/>
        <v>2.6297000000000001E-2</v>
      </c>
      <c r="P2097" s="4">
        <f t="shared" si="100"/>
        <v>0.5</v>
      </c>
      <c r="Q2097" s="4">
        <f t="shared" si="98"/>
        <v>-0.47370299999999999</v>
      </c>
    </row>
    <row r="2098" spans="1:17" hidden="1" x14ac:dyDescent="0.3">
      <c r="A2098" t="s">
        <v>519</v>
      </c>
      <c r="B2098">
        <v>88</v>
      </c>
      <c r="C2098">
        <v>94</v>
      </c>
      <c r="D2098">
        <v>49002815</v>
      </c>
      <c r="E2098" t="s">
        <v>1508</v>
      </c>
      <c r="F2098" t="s">
        <v>4370</v>
      </c>
      <c r="G2098" t="s">
        <v>4371</v>
      </c>
      <c r="H2098">
        <v>15665</v>
      </c>
      <c r="I2098">
        <v>35</v>
      </c>
      <c r="J2098" t="s">
        <v>19</v>
      </c>
      <c r="K2098" t="s">
        <v>20</v>
      </c>
      <c r="L2098">
        <v>22000000</v>
      </c>
      <c r="M2098">
        <v>2012</v>
      </c>
      <c r="N2098">
        <v>6.4</v>
      </c>
      <c r="O2098" s="4">
        <f t="shared" si="99"/>
        <v>49.002814999999998</v>
      </c>
      <c r="P2098" s="4">
        <f t="shared" si="100"/>
        <v>22</v>
      </c>
      <c r="Q2098" s="4">
        <f t="shared" si="98"/>
        <v>27.002814999999998</v>
      </c>
    </row>
    <row r="2099" spans="1:17" x14ac:dyDescent="0.3">
      <c r="A2099" t="s">
        <v>2851</v>
      </c>
      <c r="B2099">
        <v>155</v>
      </c>
      <c r="C2099">
        <v>87</v>
      </c>
      <c r="D2099">
        <v>34507079</v>
      </c>
      <c r="E2099" t="s">
        <v>916</v>
      </c>
      <c r="F2099" t="s">
        <v>3380</v>
      </c>
      <c r="G2099" t="s">
        <v>3381</v>
      </c>
      <c r="H2099">
        <v>34948</v>
      </c>
      <c r="I2099">
        <v>118</v>
      </c>
      <c r="J2099" t="s">
        <v>19</v>
      </c>
      <c r="K2099" t="s">
        <v>20</v>
      </c>
      <c r="L2099">
        <v>35000000</v>
      </c>
      <c r="M2099">
        <v>2015</v>
      </c>
      <c r="N2099">
        <v>5.0999999999999996</v>
      </c>
      <c r="O2099" s="4">
        <f t="shared" si="99"/>
        <v>34.507078999999997</v>
      </c>
      <c r="P2099" s="4">
        <f t="shared" si="100"/>
        <v>35</v>
      </c>
      <c r="Q2099" s="4">
        <f t="shared" si="98"/>
        <v>-0.49292100000000261</v>
      </c>
    </row>
    <row r="2100" spans="1:17" x14ac:dyDescent="0.3">
      <c r="A2100" t="s">
        <v>5088</v>
      </c>
      <c r="B2100">
        <v>111</v>
      </c>
      <c r="C2100">
        <v>100</v>
      </c>
      <c r="D2100">
        <v>15500000</v>
      </c>
      <c r="E2100" t="s">
        <v>2366</v>
      </c>
      <c r="F2100" t="s">
        <v>2587</v>
      </c>
      <c r="G2100" t="s">
        <v>5089</v>
      </c>
      <c r="H2100">
        <v>51996</v>
      </c>
      <c r="I2100">
        <v>302</v>
      </c>
      <c r="J2100" t="s">
        <v>19</v>
      </c>
      <c r="K2100" t="s">
        <v>432</v>
      </c>
      <c r="L2100">
        <v>16000000</v>
      </c>
      <c r="M2100">
        <v>1999</v>
      </c>
      <c r="N2100">
        <v>7</v>
      </c>
      <c r="O2100" s="4">
        <f t="shared" si="99"/>
        <v>15.5</v>
      </c>
      <c r="P2100" s="4">
        <f t="shared" si="100"/>
        <v>16</v>
      </c>
      <c r="Q2100" s="4">
        <f t="shared" si="98"/>
        <v>-0.5</v>
      </c>
    </row>
    <row r="2101" spans="1:17" x14ac:dyDescent="0.3">
      <c r="A2101" t="s">
        <v>2515</v>
      </c>
      <c r="B2101">
        <v>441</v>
      </c>
      <c r="C2101">
        <v>96</v>
      </c>
      <c r="D2101">
        <v>31493782</v>
      </c>
      <c r="E2101" t="s">
        <v>1100</v>
      </c>
      <c r="F2101" t="s">
        <v>1410</v>
      </c>
      <c r="G2101" t="s">
        <v>3518</v>
      </c>
      <c r="H2101">
        <v>186606</v>
      </c>
      <c r="I2101">
        <v>1125</v>
      </c>
      <c r="J2101" t="s">
        <v>19</v>
      </c>
      <c r="K2101" t="s">
        <v>20</v>
      </c>
      <c r="L2101">
        <v>32000000</v>
      </c>
      <c r="M2101">
        <v>2005</v>
      </c>
      <c r="N2101">
        <v>7.5</v>
      </c>
      <c r="O2101" s="4">
        <f t="shared" si="99"/>
        <v>31.493781999999999</v>
      </c>
      <c r="P2101" s="4">
        <f t="shared" si="100"/>
        <v>32</v>
      </c>
      <c r="Q2101" s="4">
        <f t="shared" si="98"/>
        <v>-0.5062180000000005</v>
      </c>
    </row>
    <row r="2102" spans="1:17" x14ac:dyDescent="0.3">
      <c r="A2102" t="s">
        <v>5954</v>
      </c>
      <c r="B2102">
        <v>94</v>
      </c>
      <c r="C2102">
        <v>130</v>
      </c>
      <c r="D2102">
        <v>9473382</v>
      </c>
      <c r="E2102" t="s">
        <v>5955</v>
      </c>
      <c r="F2102" t="s">
        <v>5956</v>
      </c>
      <c r="G2102" t="s">
        <v>5957</v>
      </c>
      <c r="H2102">
        <v>26832</v>
      </c>
      <c r="I2102">
        <v>247</v>
      </c>
      <c r="J2102" t="s">
        <v>773</v>
      </c>
      <c r="K2102" t="s">
        <v>162</v>
      </c>
      <c r="L2102">
        <v>10000000</v>
      </c>
      <c r="M2102">
        <v>1998</v>
      </c>
      <c r="N2102">
        <v>7.7</v>
      </c>
      <c r="O2102" s="4">
        <f t="shared" si="99"/>
        <v>9.4733820000000009</v>
      </c>
      <c r="P2102" s="4">
        <f t="shared" si="100"/>
        <v>10</v>
      </c>
      <c r="Q2102" s="4">
        <f t="shared" si="98"/>
        <v>-0.52661799999999914</v>
      </c>
    </row>
    <row r="2103" spans="1:17" x14ac:dyDescent="0.3">
      <c r="A2103" t="s">
        <v>866</v>
      </c>
      <c r="B2103">
        <v>228</v>
      </c>
      <c r="C2103">
        <v>97</v>
      </c>
      <c r="D2103">
        <v>104374107</v>
      </c>
      <c r="E2103" t="s">
        <v>867</v>
      </c>
      <c r="F2103" t="s">
        <v>502</v>
      </c>
      <c r="G2103" t="s">
        <v>868</v>
      </c>
      <c r="H2103">
        <v>89351</v>
      </c>
      <c r="I2103">
        <v>214</v>
      </c>
      <c r="J2103" t="s">
        <v>19</v>
      </c>
      <c r="K2103" t="s">
        <v>20</v>
      </c>
      <c r="L2103">
        <v>105000000</v>
      </c>
      <c r="M2103">
        <v>2009</v>
      </c>
      <c r="N2103">
        <v>7.1</v>
      </c>
      <c r="O2103" s="4">
        <f t="shared" si="99"/>
        <v>104.374107</v>
      </c>
      <c r="P2103" s="4">
        <f t="shared" si="100"/>
        <v>105</v>
      </c>
      <c r="Q2103" s="4">
        <f t="shared" si="98"/>
        <v>-0.62589300000000492</v>
      </c>
    </row>
    <row r="2104" spans="1:17" x14ac:dyDescent="0.3">
      <c r="A2104" t="s">
        <v>6853</v>
      </c>
      <c r="B2104">
        <v>215</v>
      </c>
      <c r="C2104">
        <v>98</v>
      </c>
      <c r="D2104">
        <v>18469</v>
      </c>
      <c r="E2104" t="s">
        <v>440</v>
      </c>
      <c r="F2104" t="s">
        <v>6854</v>
      </c>
      <c r="G2104" t="s">
        <v>6855</v>
      </c>
      <c r="H2104">
        <v>34263</v>
      </c>
      <c r="I2104">
        <v>141</v>
      </c>
      <c r="J2104" t="s">
        <v>19</v>
      </c>
      <c r="K2104" t="s">
        <v>20</v>
      </c>
      <c r="L2104">
        <v>650000</v>
      </c>
      <c r="M2104">
        <v>2010</v>
      </c>
      <c r="N2104">
        <v>6.5</v>
      </c>
      <c r="O2104" s="4">
        <f t="shared" si="99"/>
        <v>1.8468999999999999E-2</v>
      </c>
      <c r="P2104" s="4">
        <f t="shared" si="100"/>
        <v>0.65</v>
      </c>
      <c r="Q2104" s="4">
        <f t="shared" si="98"/>
        <v>-0.63153100000000006</v>
      </c>
    </row>
    <row r="2105" spans="1:17" x14ac:dyDescent="0.3">
      <c r="A2105" t="s">
        <v>1354</v>
      </c>
      <c r="B2105">
        <v>276</v>
      </c>
      <c r="C2105">
        <v>104</v>
      </c>
      <c r="D2105">
        <v>79363785</v>
      </c>
      <c r="E2105" t="s">
        <v>1355</v>
      </c>
      <c r="F2105" t="s">
        <v>336</v>
      </c>
      <c r="G2105" t="s">
        <v>1356</v>
      </c>
      <c r="H2105">
        <v>139423</v>
      </c>
      <c r="I2105">
        <v>698</v>
      </c>
      <c r="J2105" t="s">
        <v>19</v>
      </c>
      <c r="K2105" t="s">
        <v>20</v>
      </c>
      <c r="L2105">
        <v>80000000</v>
      </c>
      <c r="M2105">
        <v>2008</v>
      </c>
      <c r="N2105">
        <v>5.5</v>
      </c>
      <c r="O2105" s="4">
        <f t="shared" si="99"/>
        <v>79.363784999999993</v>
      </c>
      <c r="P2105" s="4">
        <f t="shared" si="100"/>
        <v>80</v>
      </c>
      <c r="Q2105" s="4">
        <f t="shared" si="98"/>
        <v>-0.63621500000000708</v>
      </c>
    </row>
    <row r="2106" spans="1:17" x14ac:dyDescent="0.3">
      <c r="A2106" t="s">
        <v>6482</v>
      </c>
      <c r="B2106">
        <v>261</v>
      </c>
      <c r="C2106">
        <v>96</v>
      </c>
      <c r="D2106">
        <v>5359774</v>
      </c>
      <c r="E2106" t="s">
        <v>2737</v>
      </c>
      <c r="F2106" t="s">
        <v>153</v>
      </c>
      <c r="G2106" t="s">
        <v>6483</v>
      </c>
      <c r="H2106">
        <v>64794</v>
      </c>
      <c r="I2106">
        <v>131</v>
      </c>
      <c r="J2106" t="s">
        <v>19</v>
      </c>
      <c r="K2106" t="s">
        <v>3523</v>
      </c>
      <c r="L2106">
        <v>6000000</v>
      </c>
      <c r="M2106">
        <v>2011</v>
      </c>
      <c r="N2106">
        <v>7.3</v>
      </c>
      <c r="O2106" s="4">
        <f t="shared" si="99"/>
        <v>5.3597739999999998</v>
      </c>
      <c r="P2106" s="4">
        <f t="shared" si="100"/>
        <v>6</v>
      </c>
      <c r="Q2106" s="4">
        <f t="shared" si="98"/>
        <v>-0.64022600000000018</v>
      </c>
    </row>
    <row r="2107" spans="1:17" x14ac:dyDescent="0.3">
      <c r="A2107" t="s">
        <v>7477</v>
      </c>
      <c r="B2107">
        <v>292</v>
      </c>
      <c r="C2107">
        <v>101</v>
      </c>
      <c r="D2107">
        <v>77501</v>
      </c>
      <c r="E2107" t="s">
        <v>2914</v>
      </c>
      <c r="F2107" t="s">
        <v>7478</v>
      </c>
      <c r="G2107" t="s">
        <v>7540</v>
      </c>
      <c r="H2107">
        <v>27260</v>
      </c>
      <c r="I2107">
        <v>247</v>
      </c>
      <c r="J2107" t="s">
        <v>19</v>
      </c>
      <c r="K2107" t="s">
        <v>20</v>
      </c>
      <c r="L2107">
        <v>750000</v>
      </c>
      <c r="M2107">
        <v>2011</v>
      </c>
      <c r="N2107">
        <v>5.5</v>
      </c>
      <c r="O2107" s="4">
        <f t="shared" si="99"/>
        <v>7.7501E-2</v>
      </c>
      <c r="P2107" s="4">
        <f t="shared" si="100"/>
        <v>0.75</v>
      </c>
      <c r="Q2107" s="4">
        <f t="shared" si="98"/>
        <v>-0.67249899999999996</v>
      </c>
    </row>
    <row r="2108" spans="1:17" x14ac:dyDescent="0.3">
      <c r="A2108" t="s">
        <v>44</v>
      </c>
      <c r="B2108">
        <v>125</v>
      </c>
      <c r="C2108">
        <v>121</v>
      </c>
      <c r="D2108">
        <v>16311763</v>
      </c>
      <c r="E2108" t="s">
        <v>1100</v>
      </c>
      <c r="F2108" t="s">
        <v>1589</v>
      </c>
      <c r="G2108" t="s">
        <v>4987</v>
      </c>
      <c r="H2108">
        <v>50656</v>
      </c>
      <c r="I2108">
        <v>416</v>
      </c>
      <c r="J2108" t="s">
        <v>19</v>
      </c>
      <c r="K2108" t="s">
        <v>31</v>
      </c>
      <c r="L2108">
        <v>17000000</v>
      </c>
      <c r="M2108">
        <v>1998</v>
      </c>
      <c r="N2108">
        <v>7.5</v>
      </c>
      <c r="O2108" s="4">
        <f t="shared" si="99"/>
        <v>16.311762999999999</v>
      </c>
      <c r="P2108" s="4">
        <f t="shared" si="100"/>
        <v>17</v>
      </c>
      <c r="Q2108" s="4">
        <f t="shared" si="98"/>
        <v>-0.68823700000000088</v>
      </c>
    </row>
    <row r="2109" spans="1:17" x14ac:dyDescent="0.3">
      <c r="A2109" t="s">
        <v>6563</v>
      </c>
      <c r="B2109">
        <v>99</v>
      </c>
      <c r="C2109">
        <v>90</v>
      </c>
      <c r="D2109">
        <v>6013</v>
      </c>
      <c r="E2109" t="s">
        <v>1100</v>
      </c>
      <c r="F2109" t="s">
        <v>1177</v>
      </c>
      <c r="G2109" t="s">
        <v>7385</v>
      </c>
      <c r="H2109">
        <v>39929</v>
      </c>
      <c r="I2109">
        <v>207</v>
      </c>
      <c r="J2109" t="s">
        <v>19</v>
      </c>
      <c r="K2109" t="s">
        <v>31</v>
      </c>
      <c r="L2109">
        <v>695393</v>
      </c>
      <c r="M2109">
        <v>2004</v>
      </c>
      <c r="N2109">
        <v>7.7</v>
      </c>
      <c r="O2109" s="4">
        <f t="shared" si="99"/>
        <v>6.0130000000000001E-3</v>
      </c>
      <c r="P2109" s="4">
        <f t="shared" si="100"/>
        <v>0.69539300000000004</v>
      </c>
      <c r="Q2109" s="4">
        <f t="shared" si="98"/>
        <v>-0.68937999999999999</v>
      </c>
    </row>
    <row r="2110" spans="1:17" x14ac:dyDescent="0.3">
      <c r="A2110" t="s">
        <v>3772</v>
      </c>
      <c r="B2110">
        <v>120</v>
      </c>
      <c r="C2110">
        <v>112</v>
      </c>
      <c r="D2110">
        <v>4306697</v>
      </c>
      <c r="E2110" t="s">
        <v>1671</v>
      </c>
      <c r="F2110" t="s">
        <v>213</v>
      </c>
      <c r="G2110" t="s">
        <v>6674</v>
      </c>
      <c r="H2110">
        <v>26720</v>
      </c>
      <c r="I2110">
        <v>196</v>
      </c>
      <c r="J2110" t="s">
        <v>19</v>
      </c>
      <c r="K2110" t="s">
        <v>162</v>
      </c>
      <c r="L2110">
        <v>5000000</v>
      </c>
      <c r="M2110">
        <v>1997</v>
      </c>
      <c r="N2110">
        <v>7.7</v>
      </c>
      <c r="O2110" s="4">
        <f t="shared" si="99"/>
        <v>4.3066969999999998</v>
      </c>
      <c r="P2110" s="4">
        <f t="shared" si="100"/>
        <v>5</v>
      </c>
      <c r="Q2110" s="4">
        <f t="shared" si="98"/>
        <v>-0.69330300000000022</v>
      </c>
    </row>
    <row r="2111" spans="1:17" x14ac:dyDescent="0.3">
      <c r="A2111" t="s">
        <v>1224</v>
      </c>
      <c r="B2111">
        <v>107</v>
      </c>
      <c r="C2111">
        <v>83</v>
      </c>
      <c r="D2111">
        <v>84303558</v>
      </c>
      <c r="E2111" t="s">
        <v>273</v>
      </c>
      <c r="F2111" t="s">
        <v>151</v>
      </c>
      <c r="G2111" t="s">
        <v>1226</v>
      </c>
      <c r="H2111">
        <v>65270</v>
      </c>
      <c r="I2111">
        <v>100</v>
      </c>
      <c r="J2111" t="s">
        <v>19</v>
      </c>
      <c r="K2111" t="s">
        <v>20</v>
      </c>
      <c r="L2111">
        <v>85000000</v>
      </c>
      <c r="M2111">
        <v>2006</v>
      </c>
      <c r="N2111">
        <v>6.2</v>
      </c>
      <c r="O2111" s="4">
        <f t="shared" si="99"/>
        <v>84.303557999999995</v>
      </c>
      <c r="P2111" s="4">
        <f t="shared" si="100"/>
        <v>85</v>
      </c>
      <c r="Q2111" s="4">
        <f t="shared" si="98"/>
        <v>-0.69644200000000467</v>
      </c>
    </row>
    <row r="2112" spans="1:17" hidden="1" x14ac:dyDescent="0.3">
      <c r="A2112" t="s">
        <v>2193</v>
      </c>
      <c r="B2112">
        <v>96</v>
      </c>
      <c r="C2112">
        <v>106</v>
      </c>
      <c r="D2112">
        <v>32645546</v>
      </c>
      <c r="E2112" t="s">
        <v>1904</v>
      </c>
      <c r="F2112" t="s">
        <v>3348</v>
      </c>
      <c r="G2112" t="s">
        <v>5210</v>
      </c>
      <c r="H2112">
        <v>8427</v>
      </c>
      <c r="I2112">
        <v>88</v>
      </c>
      <c r="J2112" t="s">
        <v>19</v>
      </c>
      <c r="K2112" t="s">
        <v>20</v>
      </c>
      <c r="L2112">
        <v>14000000</v>
      </c>
      <c r="M2112">
        <v>2005</v>
      </c>
      <c r="N2112">
        <v>6.4</v>
      </c>
      <c r="O2112" s="4">
        <f t="shared" si="99"/>
        <v>32.645546000000003</v>
      </c>
      <c r="P2112" s="4">
        <f t="shared" si="100"/>
        <v>14</v>
      </c>
      <c r="Q2112" s="4">
        <f t="shared" si="98"/>
        <v>18.645546000000003</v>
      </c>
    </row>
    <row r="2113" spans="1:17" x14ac:dyDescent="0.3">
      <c r="A2113" t="s">
        <v>259</v>
      </c>
      <c r="B2113">
        <v>120</v>
      </c>
      <c r="C2113">
        <v>109</v>
      </c>
      <c r="D2113">
        <v>3798532</v>
      </c>
      <c r="E2113" t="s">
        <v>2472</v>
      </c>
      <c r="F2113" t="s">
        <v>82</v>
      </c>
      <c r="G2113" t="s">
        <v>6741</v>
      </c>
      <c r="H2113">
        <v>41138</v>
      </c>
      <c r="I2113">
        <v>208</v>
      </c>
      <c r="J2113" t="s">
        <v>19</v>
      </c>
      <c r="K2113" t="s">
        <v>20</v>
      </c>
      <c r="L2113">
        <v>4500000</v>
      </c>
      <c r="M2113">
        <v>1996</v>
      </c>
      <c r="N2113">
        <v>7.4</v>
      </c>
      <c r="O2113" s="4">
        <f t="shared" si="99"/>
        <v>3.7985319999999998</v>
      </c>
      <c r="P2113" s="4">
        <f t="shared" si="100"/>
        <v>4.5</v>
      </c>
      <c r="Q2113" s="4">
        <f t="shared" si="98"/>
        <v>-0.7014680000000002</v>
      </c>
    </row>
    <row r="2114" spans="1:17" x14ac:dyDescent="0.3">
      <c r="A2114" t="s">
        <v>909</v>
      </c>
      <c r="B2114">
        <v>122</v>
      </c>
      <c r="C2114">
        <v>121</v>
      </c>
      <c r="D2114">
        <v>12281500</v>
      </c>
      <c r="E2114" t="s">
        <v>2668</v>
      </c>
      <c r="F2114" t="s">
        <v>205</v>
      </c>
      <c r="G2114" t="s">
        <v>5561</v>
      </c>
      <c r="H2114">
        <v>163492</v>
      </c>
      <c r="I2114">
        <v>460</v>
      </c>
      <c r="J2114" t="s">
        <v>19</v>
      </c>
      <c r="K2114" t="s">
        <v>20</v>
      </c>
      <c r="L2114">
        <v>13000000</v>
      </c>
      <c r="M2114">
        <v>1993</v>
      </c>
      <c r="N2114">
        <v>8</v>
      </c>
      <c r="O2114" s="4">
        <f t="shared" si="99"/>
        <v>12.281499999999999</v>
      </c>
      <c r="P2114" s="4">
        <f t="shared" si="100"/>
        <v>13</v>
      </c>
      <c r="Q2114" s="4">
        <f t="shared" ref="Q2114:Q2177" si="101">O2114-P2114</f>
        <v>-0.71850000000000058</v>
      </c>
    </row>
    <row r="2115" spans="1:17" x14ac:dyDescent="0.3">
      <c r="A2115" t="s">
        <v>6419</v>
      </c>
      <c r="B2115">
        <v>153</v>
      </c>
      <c r="C2115">
        <v>121</v>
      </c>
      <c r="D2115">
        <v>4063859</v>
      </c>
      <c r="E2115" t="s">
        <v>129</v>
      </c>
      <c r="F2115" t="s">
        <v>6420</v>
      </c>
      <c r="G2115" t="s">
        <v>6421</v>
      </c>
      <c r="H2115">
        <v>114407</v>
      </c>
      <c r="I2115">
        <v>225</v>
      </c>
      <c r="J2115" t="s">
        <v>3804</v>
      </c>
      <c r="K2115" t="s">
        <v>432</v>
      </c>
      <c r="L2115">
        <v>4800000</v>
      </c>
      <c r="M2115">
        <v>2003</v>
      </c>
      <c r="N2115">
        <v>7.7</v>
      </c>
      <c r="O2115" s="4">
        <f t="shared" si="99"/>
        <v>4.0638589999999999</v>
      </c>
      <c r="P2115" s="4">
        <f t="shared" si="100"/>
        <v>4.8</v>
      </c>
      <c r="Q2115" s="4">
        <f t="shared" si="101"/>
        <v>-0.73614099999999993</v>
      </c>
    </row>
    <row r="2116" spans="1:17" x14ac:dyDescent="0.3">
      <c r="A2116" t="s">
        <v>5257</v>
      </c>
      <c r="B2116">
        <v>97</v>
      </c>
      <c r="C2116">
        <v>87</v>
      </c>
      <c r="D2116">
        <v>14249005</v>
      </c>
      <c r="E2116" t="s">
        <v>872</v>
      </c>
      <c r="F2116" t="s">
        <v>505</v>
      </c>
      <c r="G2116" t="s">
        <v>5258</v>
      </c>
      <c r="H2116">
        <v>39788</v>
      </c>
      <c r="I2116">
        <v>619</v>
      </c>
      <c r="J2116" t="s">
        <v>19</v>
      </c>
      <c r="K2116" t="s">
        <v>20</v>
      </c>
      <c r="L2116">
        <v>15000000</v>
      </c>
      <c r="M2116">
        <v>2001</v>
      </c>
      <c r="N2116">
        <v>4.5</v>
      </c>
      <c r="O2116" s="4">
        <f t="shared" si="99"/>
        <v>14.249005</v>
      </c>
      <c r="P2116" s="4">
        <f t="shared" si="100"/>
        <v>15</v>
      </c>
      <c r="Q2116" s="4">
        <f t="shared" si="101"/>
        <v>-0.75099499999999964</v>
      </c>
    </row>
    <row r="2117" spans="1:17" x14ac:dyDescent="0.3">
      <c r="A2117" t="s">
        <v>2426</v>
      </c>
      <c r="B2117">
        <v>224</v>
      </c>
      <c r="C2117">
        <v>91</v>
      </c>
      <c r="D2117">
        <v>41709</v>
      </c>
      <c r="E2117" t="s">
        <v>3376</v>
      </c>
      <c r="F2117" t="s">
        <v>6133</v>
      </c>
      <c r="G2117" t="s">
        <v>7528</v>
      </c>
      <c r="H2117">
        <v>54601</v>
      </c>
      <c r="I2117">
        <v>200</v>
      </c>
      <c r="J2117" t="s">
        <v>6566</v>
      </c>
      <c r="K2117" t="s">
        <v>5120</v>
      </c>
      <c r="L2117">
        <v>800000</v>
      </c>
      <c r="M2117">
        <v>2009</v>
      </c>
      <c r="N2117">
        <v>6.4</v>
      </c>
      <c r="O2117" s="4">
        <f t="shared" si="99"/>
        <v>4.1709000000000003E-2</v>
      </c>
      <c r="P2117" s="4">
        <f t="shared" si="100"/>
        <v>0.8</v>
      </c>
      <c r="Q2117" s="4">
        <f t="shared" si="101"/>
        <v>-0.75829100000000005</v>
      </c>
    </row>
    <row r="2118" spans="1:17" x14ac:dyDescent="0.3">
      <c r="A2118" t="s">
        <v>3443</v>
      </c>
      <c r="B2118">
        <v>196</v>
      </c>
      <c r="C2118">
        <v>98</v>
      </c>
      <c r="D2118">
        <v>23225911</v>
      </c>
      <c r="E2118" t="s">
        <v>268</v>
      </c>
      <c r="F2118" t="s">
        <v>588</v>
      </c>
      <c r="G2118" t="s">
        <v>4293</v>
      </c>
      <c r="H2118">
        <v>80574</v>
      </c>
      <c r="I2118">
        <v>157</v>
      </c>
      <c r="J2118" t="s">
        <v>19</v>
      </c>
      <c r="K2118" t="s">
        <v>20</v>
      </c>
      <c r="L2118">
        <v>24000000</v>
      </c>
      <c r="M2118">
        <v>2010</v>
      </c>
      <c r="N2118">
        <v>6.5</v>
      </c>
      <c r="O2118" s="4">
        <f t="shared" si="99"/>
        <v>23.225911</v>
      </c>
      <c r="P2118" s="4">
        <f t="shared" si="100"/>
        <v>24</v>
      </c>
      <c r="Q2118" s="4">
        <f t="shared" si="101"/>
        <v>-0.77408900000000003</v>
      </c>
    </row>
    <row r="2119" spans="1:17" x14ac:dyDescent="0.3">
      <c r="A2119" t="s">
        <v>604</v>
      </c>
      <c r="B2119">
        <v>188</v>
      </c>
      <c r="C2119">
        <v>118</v>
      </c>
      <c r="D2119">
        <v>10214647</v>
      </c>
      <c r="E2119" t="s">
        <v>817</v>
      </c>
      <c r="F2119" t="s">
        <v>138</v>
      </c>
      <c r="G2119" t="s">
        <v>5785</v>
      </c>
      <c r="H2119">
        <v>42689</v>
      </c>
      <c r="I2119">
        <v>204</v>
      </c>
      <c r="J2119" t="s">
        <v>19</v>
      </c>
      <c r="K2119" t="s">
        <v>20</v>
      </c>
      <c r="L2119">
        <v>11000000</v>
      </c>
      <c r="M2119">
        <v>2004</v>
      </c>
      <c r="N2119">
        <v>7.1</v>
      </c>
      <c r="O2119" s="4">
        <f t="shared" si="99"/>
        <v>10.214646999999999</v>
      </c>
      <c r="P2119" s="4">
        <f t="shared" si="100"/>
        <v>11</v>
      </c>
      <c r="Q2119" s="4">
        <f t="shared" si="101"/>
        <v>-0.78535300000000063</v>
      </c>
    </row>
    <row r="2120" spans="1:17" x14ac:dyDescent="0.3">
      <c r="A2120" t="s">
        <v>3428</v>
      </c>
      <c r="B2120">
        <v>162</v>
      </c>
      <c r="C2120">
        <v>101</v>
      </c>
      <c r="D2120">
        <v>6712241</v>
      </c>
      <c r="E2120" t="s">
        <v>1007</v>
      </c>
      <c r="F2120" t="s">
        <v>1081</v>
      </c>
      <c r="G2120" t="s">
        <v>5948</v>
      </c>
      <c r="H2120">
        <v>782437</v>
      </c>
      <c r="I2120">
        <v>1420</v>
      </c>
      <c r="J2120" t="s">
        <v>19</v>
      </c>
      <c r="K2120" t="s">
        <v>20</v>
      </c>
      <c r="L2120">
        <v>7500000</v>
      </c>
      <c r="M2120">
        <v>1998</v>
      </c>
      <c r="N2120">
        <v>8.6</v>
      </c>
      <c r="O2120" s="4">
        <f t="shared" si="99"/>
        <v>6.7122409999999997</v>
      </c>
      <c r="P2120" s="4">
        <f t="shared" si="100"/>
        <v>7.5</v>
      </c>
      <c r="Q2120" s="4">
        <f t="shared" si="101"/>
        <v>-0.78775900000000032</v>
      </c>
    </row>
    <row r="2121" spans="1:17" hidden="1" x14ac:dyDescent="0.3">
      <c r="A2121" t="s">
        <v>1461</v>
      </c>
      <c r="B2121">
        <v>41</v>
      </c>
      <c r="C2121">
        <v>130</v>
      </c>
      <c r="D2121">
        <v>28734552</v>
      </c>
      <c r="E2121" t="s">
        <v>2472</v>
      </c>
      <c r="F2121" t="s">
        <v>2535</v>
      </c>
      <c r="G2121" t="s">
        <v>5058</v>
      </c>
      <c r="H2121">
        <v>9566</v>
      </c>
      <c r="I2121">
        <v>81</v>
      </c>
      <c r="J2121" t="s">
        <v>19</v>
      </c>
      <c r="K2121" t="s">
        <v>20</v>
      </c>
      <c r="L2121">
        <v>16000000</v>
      </c>
      <c r="M2121">
        <v>2001</v>
      </c>
      <c r="N2121">
        <v>6.4</v>
      </c>
      <c r="O2121" s="4">
        <f t="shared" si="99"/>
        <v>28.734552000000001</v>
      </c>
      <c r="P2121" s="4">
        <f t="shared" si="100"/>
        <v>16</v>
      </c>
      <c r="Q2121" s="4">
        <f t="shared" si="101"/>
        <v>12.734552000000001</v>
      </c>
    </row>
    <row r="2122" spans="1:17" x14ac:dyDescent="0.3">
      <c r="A2122" t="s">
        <v>4837</v>
      </c>
      <c r="B2122">
        <v>122</v>
      </c>
      <c r="C2122">
        <v>111</v>
      </c>
      <c r="D2122">
        <v>6200756</v>
      </c>
      <c r="E2122" t="s">
        <v>1289</v>
      </c>
      <c r="F2122" t="s">
        <v>58</v>
      </c>
      <c r="G2122" t="s">
        <v>6541</v>
      </c>
      <c r="H2122">
        <v>96129</v>
      </c>
      <c r="I2122">
        <v>488</v>
      </c>
      <c r="J2122" t="s">
        <v>19</v>
      </c>
      <c r="K2122" t="s">
        <v>20</v>
      </c>
      <c r="L2122">
        <v>7000000</v>
      </c>
      <c r="M2122">
        <v>2001</v>
      </c>
      <c r="N2122">
        <v>7.4</v>
      </c>
      <c r="O2122" s="4">
        <f t="shared" si="99"/>
        <v>6.2007560000000002</v>
      </c>
      <c r="P2122" s="4">
        <f t="shared" si="100"/>
        <v>7</v>
      </c>
      <c r="Q2122" s="4">
        <f t="shared" si="101"/>
        <v>-0.79924399999999984</v>
      </c>
    </row>
    <row r="2123" spans="1:17" x14ac:dyDescent="0.3">
      <c r="A2123" t="s">
        <v>7477</v>
      </c>
      <c r="B2123">
        <v>238</v>
      </c>
      <c r="C2123">
        <v>95</v>
      </c>
      <c r="D2123">
        <v>100659</v>
      </c>
      <c r="E2123" t="s">
        <v>2914</v>
      </c>
      <c r="F2123" t="s">
        <v>7478</v>
      </c>
      <c r="G2123" t="s">
        <v>7479</v>
      </c>
      <c r="H2123">
        <v>30160</v>
      </c>
      <c r="I2123">
        <v>193</v>
      </c>
      <c r="J2123" t="s">
        <v>19</v>
      </c>
      <c r="K2123" t="s">
        <v>20</v>
      </c>
      <c r="L2123">
        <v>900000</v>
      </c>
      <c r="M2123">
        <v>2009</v>
      </c>
      <c r="N2123">
        <v>6.4</v>
      </c>
      <c r="O2123" s="4">
        <f t="shared" si="99"/>
        <v>0.100659</v>
      </c>
      <c r="P2123" s="4">
        <f t="shared" si="100"/>
        <v>0.9</v>
      </c>
      <c r="Q2123" s="4">
        <f t="shared" si="101"/>
        <v>-0.79934100000000008</v>
      </c>
    </row>
    <row r="2124" spans="1:17" x14ac:dyDescent="0.3">
      <c r="A2124" t="s">
        <v>6694</v>
      </c>
      <c r="B2124">
        <v>279</v>
      </c>
      <c r="C2124">
        <v>90</v>
      </c>
      <c r="D2124">
        <v>258113</v>
      </c>
      <c r="E2124" t="s">
        <v>1100</v>
      </c>
      <c r="F2124" t="s">
        <v>1404</v>
      </c>
      <c r="G2124" t="s">
        <v>7647</v>
      </c>
      <c r="H2124">
        <v>42678</v>
      </c>
      <c r="I2124">
        <v>135</v>
      </c>
      <c r="J2124" t="s">
        <v>19</v>
      </c>
      <c r="K2124" t="s">
        <v>20</v>
      </c>
      <c r="L2124">
        <v>1066167</v>
      </c>
      <c r="M2124">
        <v>2013</v>
      </c>
      <c r="N2124">
        <v>7.1</v>
      </c>
      <c r="O2124" s="4">
        <f t="shared" si="99"/>
        <v>0.25811299999999998</v>
      </c>
      <c r="P2124" s="4">
        <f t="shared" si="100"/>
        <v>1.0661670000000001</v>
      </c>
      <c r="Q2124" s="4">
        <f t="shared" si="101"/>
        <v>-0.80805400000000005</v>
      </c>
    </row>
    <row r="2125" spans="1:17" x14ac:dyDescent="0.3">
      <c r="A2125" t="s">
        <v>5704</v>
      </c>
      <c r="B2125">
        <v>305</v>
      </c>
      <c r="C2125">
        <v>120</v>
      </c>
      <c r="D2125">
        <v>2181290</v>
      </c>
      <c r="E2125" t="s">
        <v>1001</v>
      </c>
      <c r="F2125" t="s">
        <v>5585</v>
      </c>
      <c r="G2125" t="s">
        <v>7011</v>
      </c>
      <c r="H2125">
        <v>356181</v>
      </c>
      <c r="I2125">
        <v>809</v>
      </c>
      <c r="J2125" t="s">
        <v>5145</v>
      </c>
      <c r="K2125" t="s">
        <v>2626</v>
      </c>
      <c r="L2125">
        <v>3000000</v>
      </c>
      <c r="M2125">
        <v>2003</v>
      </c>
      <c r="N2125">
        <v>8.4</v>
      </c>
      <c r="O2125" s="4">
        <f t="shared" si="99"/>
        <v>2.1812900000000002</v>
      </c>
      <c r="P2125" s="4">
        <f t="shared" si="100"/>
        <v>3</v>
      </c>
      <c r="Q2125" s="4">
        <f t="shared" si="101"/>
        <v>-0.81870999999999983</v>
      </c>
    </row>
    <row r="2126" spans="1:17" x14ac:dyDescent="0.3">
      <c r="A2126" t="s">
        <v>650</v>
      </c>
      <c r="B2126">
        <v>234</v>
      </c>
      <c r="C2126">
        <v>102</v>
      </c>
      <c r="D2126">
        <v>3609278</v>
      </c>
      <c r="E2126" t="s">
        <v>1671</v>
      </c>
      <c r="F2126" t="s">
        <v>3434</v>
      </c>
      <c r="G2126" t="s">
        <v>6742</v>
      </c>
      <c r="H2126">
        <v>573541</v>
      </c>
      <c r="I2126">
        <v>1916</v>
      </c>
      <c r="J2126" t="s">
        <v>19</v>
      </c>
      <c r="K2126" t="s">
        <v>20</v>
      </c>
      <c r="L2126">
        <v>4500000</v>
      </c>
      <c r="M2126">
        <v>2000</v>
      </c>
      <c r="N2126">
        <v>8.4</v>
      </c>
      <c r="O2126" s="4">
        <f t="shared" si="99"/>
        <v>3.6092780000000002</v>
      </c>
      <c r="P2126" s="4">
        <f t="shared" si="100"/>
        <v>4.5</v>
      </c>
      <c r="Q2126" s="4">
        <f t="shared" si="101"/>
        <v>-0.89072199999999979</v>
      </c>
    </row>
    <row r="2127" spans="1:17" x14ac:dyDescent="0.3">
      <c r="A2127" t="s">
        <v>7451</v>
      </c>
      <c r="B2127">
        <v>117</v>
      </c>
      <c r="C2127">
        <v>88</v>
      </c>
      <c r="D2127">
        <v>104077</v>
      </c>
      <c r="E2127" t="s">
        <v>1274</v>
      </c>
      <c r="F2127" t="s">
        <v>1369</v>
      </c>
      <c r="G2127" t="s">
        <v>7452</v>
      </c>
      <c r="H2127">
        <v>46076</v>
      </c>
      <c r="I2127">
        <v>88</v>
      </c>
      <c r="J2127" t="s">
        <v>19</v>
      </c>
      <c r="K2127" t="s">
        <v>20</v>
      </c>
      <c r="L2127">
        <v>1000000</v>
      </c>
      <c r="M2127">
        <v>2006</v>
      </c>
      <c r="N2127">
        <v>7.4</v>
      </c>
      <c r="O2127" s="4">
        <f t="shared" si="99"/>
        <v>0.104077</v>
      </c>
      <c r="P2127" s="4">
        <f t="shared" si="100"/>
        <v>1</v>
      </c>
      <c r="Q2127" s="4">
        <f t="shared" si="101"/>
        <v>-0.89592300000000002</v>
      </c>
    </row>
    <row r="2128" spans="1:17" x14ac:dyDescent="0.3">
      <c r="A2128" t="s">
        <v>756</v>
      </c>
      <c r="B2128">
        <v>125</v>
      </c>
      <c r="C2128">
        <v>123</v>
      </c>
      <c r="D2128">
        <v>47095453</v>
      </c>
      <c r="E2128" t="s">
        <v>1770</v>
      </c>
      <c r="F2128" t="s">
        <v>160</v>
      </c>
      <c r="G2128" t="s">
        <v>2579</v>
      </c>
      <c r="H2128">
        <v>64595</v>
      </c>
      <c r="I2128">
        <v>316</v>
      </c>
      <c r="J2128" t="s">
        <v>19</v>
      </c>
      <c r="K2128" t="s">
        <v>20</v>
      </c>
      <c r="L2128">
        <v>48000000</v>
      </c>
      <c r="M2128">
        <v>2001</v>
      </c>
      <c r="N2128">
        <v>6.4</v>
      </c>
      <c r="O2128" s="4">
        <f t="shared" si="99"/>
        <v>47.095452999999999</v>
      </c>
      <c r="P2128" s="4">
        <f t="shared" si="100"/>
        <v>48</v>
      </c>
      <c r="Q2128" s="4">
        <f t="shared" si="101"/>
        <v>-0.90454700000000088</v>
      </c>
    </row>
    <row r="2129" spans="1:17" x14ac:dyDescent="0.3">
      <c r="A2129" t="s">
        <v>1929</v>
      </c>
      <c r="B2129">
        <v>128</v>
      </c>
      <c r="C2129">
        <v>94</v>
      </c>
      <c r="D2129">
        <v>17071230</v>
      </c>
      <c r="E2129" t="s">
        <v>557</v>
      </c>
      <c r="F2129" t="s">
        <v>1929</v>
      </c>
      <c r="G2129" t="s">
        <v>4878</v>
      </c>
      <c r="H2129">
        <v>31169</v>
      </c>
      <c r="I2129">
        <v>192</v>
      </c>
      <c r="J2129" t="s">
        <v>19</v>
      </c>
      <c r="K2129" t="s">
        <v>20</v>
      </c>
      <c r="L2129">
        <v>18000000</v>
      </c>
      <c r="M2129">
        <v>2000</v>
      </c>
      <c r="N2129">
        <v>6.7</v>
      </c>
      <c r="O2129" s="4">
        <f t="shared" si="99"/>
        <v>17.07123</v>
      </c>
      <c r="P2129" s="4">
        <f t="shared" si="100"/>
        <v>18</v>
      </c>
      <c r="Q2129" s="4">
        <f t="shared" si="101"/>
        <v>-0.9287700000000001</v>
      </c>
    </row>
    <row r="2130" spans="1:17" x14ac:dyDescent="0.3">
      <c r="A2130" t="s">
        <v>4171</v>
      </c>
      <c r="B2130">
        <v>287</v>
      </c>
      <c r="C2130">
        <v>115</v>
      </c>
      <c r="D2130">
        <v>15045676</v>
      </c>
      <c r="E2130" t="s">
        <v>1643</v>
      </c>
      <c r="F2130" t="s">
        <v>73</v>
      </c>
      <c r="G2130" t="s">
        <v>4172</v>
      </c>
      <c r="H2130">
        <v>76303</v>
      </c>
      <c r="I2130">
        <v>376</v>
      </c>
      <c r="J2130" t="s">
        <v>19</v>
      </c>
      <c r="K2130" t="s">
        <v>20</v>
      </c>
      <c r="L2130">
        <v>16000000</v>
      </c>
      <c r="M2130">
        <v>2009</v>
      </c>
      <c r="N2130">
        <v>5.6</v>
      </c>
      <c r="O2130" s="4">
        <f t="shared" si="99"/>
        <v>15.045676</v>
      </c>
      <c r="P2130" s="4">
        <f t="shared" si="100"/>
        <v>16</v>
      </c>
      <c r="Q2130" s="4">
        <f t="shared" si="101"/>
        <v>-0.95432399999999973</v>
      </c>
    </row>
    <row r="2131" spans="1:17" x14ac:dyDescent="0.3">
      <c r="A2131" t="s">
        <v>4147</v>
      </c>
      <c r="B2131">
        <v>298</v>
      </c>
      <c r="C2131">
        <v>99</v>
      </c>
      <c r="D2131">
        <v>24042490</v>
      </c>
      <c r="E2131" t="s">
        <v>4148</v>
      </c>
      <c r="F2131" t="s">
        <v>1327</v>
      </c>
      <c r="G2131" t="s">
        <v>4149</v>
      </c>
      <c r="H2131">
        <v>40776</v>
      </c>
      <c r="I2131">
        <v>250</v>
      </c>
      <c r="J2131" t="s">
        <v>19</v>
      </c>
      <c r="K2131" t="s">
        <v>20</v>
      </c>
      <c r="L2131">
        <v>25000000</v>
      </c>
      <c r="M2131">
        <v>2010</v>
      </c>
      <c r="N2131">
        <v>5.6</v>
      </c>
      <c r="O2131" s="4">
        <f t="shared" si="99"/>
        <v>24.042490000000001</v>
      </c>
      <c r="P2131" s="4">
        <f t="shared" si="100"/>
        <v>25</v>
      </c>
      <c r="Q2131" s="4">
        <f t="shared" si="101"/>
        <v>-0.9575099999999992</v>
      </c>
    </row>
    <row r="2132" spans="1:17" hidden="1" x14ac:dyDescent="0.3">
      <c r="A2132" t="s">
        <v>3207</v>
      </c>
      <c r="B2132">
        <v>54</v>
      </c>
      <c r="C2132">
        <v>107</v>
      </c>
      <c r="D2132">
        <v>42019483</v>
      </c>
      <c r="E2132" t="s">
        <v>3208</v>
      </c>
      <c r="F2132" t="s">
        <v>270</v>
      </c>
      <c r="G2132" t="s">
        <v>3225</v>
      </c>
      <c r="H2132">
        <v>6069</v>
      </c>
      <c r="I2132">
        <v>33</v>
      </c>
      <c r="J2132" t="s">
        <v>19</v>
      </c>
      <c r="K2132" t="s">
        <v>20</v>
      </c>
      <c r="L2132">
        <v>36000000</v>
      </c>
      <c r="M2132">
        <v>2014</v>
      </c>
      <c r="N2132">
        <v>6.4</v>
      </c>
      <c r="O2132" s="4">
        <f t="shared" si="99"/>
        <v>42.019483000000001</v>
      </c>
      <c r="P2132" s="4">
        <f t="shared" si="100"/>
        <v>36</v>
      </c>
      <c r="Q2132" s="4">
        <f t="shared" si="101"/>
        <v>6.019483000000001</v>
      </c>
    </row>
    <row r="2133" spans="1:17" hidden="1" x14ac:dyDescent="0.3">
      <c r="A2133" t="s">
        <v>5240</v>
      </c>
      <c r="B2133">
        <v>129</v>
      </c>
      <c r="C2133">
        <v>100</v>
      </c>
      <c r="D2133">
        <v>20566327</v>
      </c>
      <c r="E2133" t="s">
        <v>1106</v>
      </c>
      <c r="F2133" t="s">
        <v>2904</v>
      </c>
      <c r="G2133" t="s">
        <v>5241</v>
      </c>
      <c r="H2133">
        <v>15385</v>
      </c>
      <c r="I2133">
        <v>84</v>
      </c>
      <c r="J2133" t="s">
        <v>19</v>
      </c>
      <c r="K2133" t="s">
        <v>20</v>
      </c>
      <c r="L2133">
        <v>15000000</v>
      </c>
      <c r="M2133">
        <v>2016</v>
      </c>
      <c r="N2133">
        <v>6.4</v>
      </c>
      <c r="O2133" s="4">
        <f t="shared" si="99"/>
        <v>20.566327000000001</v>
      </c>
      <c r="P2133" s="4">
        <f t="shared" si="100"/>
        <v>15</v>
      </c>
      <c r="Q2133" s="4">
        <f t="shared" si="101"/>
        <v>5.5663270000000011</v>
      </c>
    </row>
    <row r="2134" spans="1:17" x14ac:dyDescent="0.3">
      <c r="A2134" t="s">
        <v>111</v>
      </c>
      <c r="B2134">
        <v>302</v>
      </c>
      <c r="C2134">
        <v>117</v>
      </c>
      <c r="D2134">
        <v>27000000</v>
      </c>
      <c r="E2134" t="s">
        <v>1466</v>
      </c>
      <c r="F2134" t="s">
        <v>232</v>
      </c>
      <c r="G2134" t="s">
        <v>3869</v>
      </c>
      <c r="H2134">
        <v>461609</v>
      </c>
      <c r="I2134">
        <v>1168</v>
      </c>
      <c r="J2134" t="s">
        <v>19</v>
      </c>
      <c r="K2134" t="s">
        <v>20</v>
      </c>
      <c r="L2134">
        <v>28000000</v>
      </c>
      <c r="M2134">
        <v>1982</v>
      </c>
      <c r="N2134">
        <v>8.1999999999999993</v>
      </c>
      <c r="O2134" s="4">
        <f t="shared" si="99"/>
        <v>27</v>
      </c>
      <c r="P2134" s="4">
        <f t="shared" si="100"/>
        <v>28</v>
      </c>
      <c r="Q2134" s="4">
        <f t="shared" si="101"/>
        <v>-1</v>
      </c>
    </row>
    <row r="2135" spans="1:17" x14ac:dyDescent="0.3">
      <c r="A2135" t="s">
        <v>2115</v>
      </c>
      <c r="B2135">
        <v>140</v>
      </c>
      <c r="C2135">
        <v>97</v>
      </c>
      <c r="D2135">
        <v>21973182</v>
      </c>
      <c r="E2135" t="s">
        <v>477</v>
      </c>
      <c r="F2135" t="s">
        <v>200</v>
      </c>
      <c r="G2135" t="s">
        <v>4308</v>
      </c>
      <c r="H2135">
        <v>53415</v>
      </c>
      <c r="I2135">
        <v>339</v>
      </c>
      <c r="J2135" t="s">
        <v>19</v>
      </c>
      <c r="K2135" t="s">
        <v>20</v>
      </c>
      <c r="L2135">
        <v>23000000</v>
      </c>
      <c r="M2135">
        <v>2001</v>
      </c>
      <c r="N2135">
        <v>6.6</v>
      </c>
      <c r="O2135" s="4">
        <f t="shared" si="99"/>
        <v>21.973182000000001</v>
      </c>
      <c r="P2135" s="4">
        <f t="shared" si="100"/>
        <v>23</v>
      </c>
      <c r="Q2135" s="4">
        <f t="shared" si="101"/>
        <v>-1.0268179999999987</v>
      </c>
    </row>
    <row r="2136" spans="1:17" x14ac:dyDescent="0.3">
      <c r="A2136" t="s">
        <v>1276</v>
      </c>
      <c r="B2136">
        <v>280</v>
      </c>
      <c r="C2136">
        <v>95</v>
      </c>
      <c r="D2136">
        <v>952620</v>
      </c>
      <c r="E2136" t="s">
        <v>2914</v>
      </c>
      <c r="F2136" t="s">
        <v>2380</v>
      </c>
      <c r="G2136" t="s">
        <v>7056</v>
      </c>
      <c r="H2136">
        <v>40800</v>
      </c>
      <c r="I2136">
        <v>332</v>
      </c>
      <c r="J2136" t="s">
        <v>19</v>
      </c>
      <c r="K2136" t="s">
        <v>20</v>
      </c>
      <c r="L2136">
        <v>2000000</v>
      </c>
      <c r="M2136">
        <v>2007</v>
      </c>
      <c r="N2136">
        <v>5.7</v>
      </c>
      <c r="O2136" s="4">
        <f t="shared" si="99"/>
        <v>0.95262000000000002</v>
      </c>
      <c r="P2136" s="4">
        <f t="shared" si="100"/>
        <v>2</v>
      </c>
      <c r="Q2136" s="4">
        <f t="shared" si="101"/>
        <v>-1.04738</v>
      </c>
    </row>
    <row r="2137" spans="1:17" x14ac:dyDescent="0.3">
      <c r="A2137" t="s">
        <v>7307</v>
      </c>
      <c r="B2137">
        <v>84</v>
      </c>
      <c r="C2137">
        <v>98</v>
      </c>
      <c r="D2137">
        <v>406035</v>
      </c>
      <c r="E2137" t="s">
        <v>1671</v>
      </c>
      <c r="F2137" t="s">
        <v>2025</v>
      </c>
      <c r="G2137" t="s">
        <v>7308</v>
      </c>
      <c r="H2137">
        <v>30314</v>
      </c>
      <c r="I2137">
        <v>159</v>
      </c>
      <c r="J2137" t="s">
        <v>19</v>
      </c>
      <c r="K2137" t="s">
        <v>20</v>
      </c>
      <c r="L2137">
        <v>1500000</v>
      </c>
      <c r="M2137">
        <v>2001</v>
      </c>
      <c r="N2137">
        <v>7.2</v>
      </c>
      <c r="O2137" s="4">
        <f t="shared" si="99"/>
        <v>0.40603499999999998</v>
      </c>
      <c r="P2137" s="4">
        <f t="shared" si="100"/>
        <v>1.5</v>
      </c>
      <c r="Q2137" s="4">
        <f t="shared" si="101"/>
        <v>-1.0939650000000001</v>
      </c>
    </row>
    <row r="2138" spans="1:17" x14ac:dyDescent="0.3">
      <c r="A2138" t="s">
        <v>5328</v>
      </c>
      <c r="B2138">
        <v>127</v>
      </c>
      <c r="C2138">
        <v>100</v>
      </c>
      <c r="D2138">
        <v>373967</v>
      </c>
      <c r="E2138" t="s">
        <v>2396</v>
      </c>
      <c r="F2138" t="s">
        <v>1828</v>
      </c>
      <c r="G2138" t="s">
        <v>7309</v>
      </c>
      <c r="H2138">
        <v>43839</v>
      </c>
      <c r="I2138">
        <v>481</v>
      </c>
      <c r="J2138" t="s">
        <v>19</v>
      </c>
      <c r="K2138" t="s">
        <v>20</v>
      </c>
      <c r="L2138">
        <v>1500000</v>
      </c>
      <c r="M2138">
        <v>2001</v>
      </c>
      <c r="N2138">
        <v>6.5</v>
      </c>
      <c r="O2138" s="4">
        <f t="shared" si="99"/>
        <v>0.37396699999999999</v>
      </c>
      <c r="P2138" s="4">
        <f t="shared" si="100"/>
        <v>1.5</v>
      </c>
      <c r="Q2138" s="4">
        <f t="shared" si="101"/>
        <v>-1.1260330000000001</v>
      </c>
    </row>
    <row r="2139" spans="1:17" hidden="1" x14ac:dyDescent="0.3">
      <c r="A2139" t="s">
        <v>7742</v>
      </c>
      <c r="B2139">
        <v>25</v>
      </c>
      <c r="C2139">
        <v>101</v>
      </c>
      <c r="D2139">
        <v>2428241</v>
      </c>
      <c r="E2139" t="s">
        <v>1671</v>
      </c>
      <c r="F2139" t="s">
        <v>7743</v>
      </c>
      <c r="G2139" t="s">
        <v>7744</v>
      </c>
      <c r="H2139">
        <v>2099</v>
      </c>
      <c r="I2139">
        <v>26</v>
      </c>
      <c r="J2139" t="s">
        <v>19</v>
      </c>
      <c r="K2139" t="s">
        <v>20</v>
      </c>
      <c r="L2139">
        <v>200000</v>
      </c>
      <c r="M2139">
        <v>2010</v>
      </c>
      <c r="N2139">
        <v>6.4</v>
      </c>
      <c r="O2139" s="4">
        <f t="shared" ref="O2139:O2202" si="102">D2139/1000000</f>
        <v>2.4282409999999999</v>
      </c>
      <c r="P2139" s="4">
        <f t="shared" ref="P2139:P2202" si="103">L2139/1000000</f>
        <v>0.2</v>
      </c>
      <c r="Q2139" s="4">
        <f t="shared" si="101"/>
        <v>2.2282409999999997</v>
      </c>
    </row>
    <row r="2140" spans="1:17" hidden="1" x14ac:dyDescent="0.3">
      <c r="A2140" t="s">
        <v>402</v>
      </c>
      <c r="B2140">
        <v>277</v>
      </c>
      <c r="C2140">
        <v>119</v>
      </c>
      <c r="D2140">
        <v>51178893</v>
      </c>
      <c r="E2140" t="s">
        <v>2270</v>
      </c>
      <c r="F2140" t="s">
        <v>524</v>
      </c>
      <c r="G2140" t="s">
        <v>2271</v>
      </c>
      <c r="H2140">
        <v>24285</v>
      </c>
      <c r="I2140">
        <v>110</v>
      </c>
      <c r="J2140" t="s">
        <v>19</v>
      </c>
      <c r="K2140" t="s">
        <v>20</v>
      </c>
      <c r="L2140">
        <v>50000000</v>
      </c>
      <c r="M2140">
        <v>2014</v>
      </c>
      <c r="N2140">
        <v>6.4</v>
      </c>
      <c r="O2140" s="4">
        <f t="shared" si="102"/>
        <v>51.178893000000002</v>
      </c>
      <c r="P2140" s="4">
        <f t="shared" si="103"/>
        <v>50</v>
      </c>
      <c r="Q2140" s="4">
        <f t="shared" si="101"/>
        <v>1.1788930000000022</v>
      </c>
    </row>
    <row r="2141" spans="1:17" hidden="1" x14ac:dyDescent="0.3">
      <c r="A2141" t="s">
        <v>7588</v>
      </c>
      <c r="B2141">
        <v>5</v>
      </c>
      <c r="C2141">
        <v>102</v>
      </c>
      <c r="D2141">
        <v>1250798</v>
      </c>
      <c r="E2141" t="s">
        <v>753</v>
      </c>
      <c r="F2141" t="s">
        <v>7191</v>
      </c>
      <c r="G2141" t="s">
        <v>7589</v>
      </c>
      <c r="H2141">
        <v>1099</v>
      </c>
      <c r="I2141">
        <v>53</v>
      </c>
      <c r="J2141" t="s">
        <v>19</v>
      </c>
      <c r="K2141" t="s">
        <v>20</v>
      </c>
      <c r="L2141">
        <v>500000</v>
      </c>
      <c r="M2141">
        <v>2002</v>
      </c>
      <c r="N2141">
        <v>6.4</v>
      </c>
      <c r="O2141" s="4">
        <f t="shared" si="102"/>
        <v>1.2507980000000001</v>
      </c>
      <c r="P2141" s="4">
        <f t="shared" si="103"/>
        <v>0.5</v>
      </c>
      <c r="Q2141" s="4">
        <f t="shared" si="101"/>
        <v>0.75079800000000008</v>
      </c>
    </row>
    <row r="2142" spans="1:17" x14ac:dyDescent="0.3">
      <c r="A2142" t="s">
        <v>3035</v>
      </c>
      <c r="B2142">
        <v>152</v>
      </c>
      <c r="C2142">
        <v>90</v>
      </c>
      <c r="D2142">
        <v>4859475</v>
      </c>
      <c r="E2142" t="s">
        <v>129</v>
      </c>
      <c r="F2142" t="s">
        <v>49</v>
      </c>
      <c r="G2142" t="s">
        <v>6486</v>
      </c>
      <c r="H2142">
        <v>116910</v>
      </c>
      <c r="I2142">
        <v>520</v>
      </c>
      <c r="J2142" t="s">
        <v>19</v>
      </c>
      <c r="K2142" t="s">
        <v>20</v>
      </c>
      <c r="L2142">
        <v>6000000</v>
      </c>
      <c r="M2142">
        <v>1999</v>
      </c>
      <c r="N2142">
        <v>7.2</v>
      </c>
      <c r="O2142" s="4">
        <f t="shared" si="102"/>
        <v>4.8594749999999998</v>
      </c>
      <c r="P2142" s="4">
        <f t="shared" si="103"/>
        <v>6</v>
      </c>
      <c r="Q2142" s="4">
        <f t="shared" si="101"/>
        <v>-1.1405250000000002</v>
      </c>
    </row>
    <row r="2143" spans="1:17" hidden="1" x14ac:dyDescent="0.3">
      <c r="A2143" t="s">
        <v>151</v>
      </c>
      <c r="B2143">
        <v>81</v>
      </c>
      <c r="C2143">
        <v>95</v>
      </c>
      <c r="D2143">
        <v>5308707</v>
      </c>
      <c r="E2143" t="s">
        <v>2485</v>
      </c>
      <c r="F2143" t="s">
        <v>151</v>
      </c>
      <c r="G2143" t="s">
        <v>6669</v>
      </c>
      <c r="H2143">
        <v>15053</v>
      </c>
      <c r="I2143">
        <v>165</v>
      </c>
      <c r="J2143" t="s">
        <v>19</v>
      </c>
      <c r="K2143" t="s">
        <v>20</v>
      </c>
      <c r="L2143">
        <v>5000000</v>
      </c>
      <c r="M2143">
        <v>2001</v>
      </c>
      <c r="N2143">
        <v>6.4</v>
      </c>
      <c r="O2143" s="4">
        <f t="shared" si="102"/>
        <v>5.3087070000000001</v>
      </c>
      <c r="P2143" s="4">
        <f t="shared" si="103"/>
        <v>5</v>
      </c>
      <c r="Q2143" s="4">
        <f t="shared" si="101"/>
        <v>0.30870700000000006</v>
      </c>
    </row>
    <row r="2144" spans="1:17" hidden="1" x14ac:dyDescent="0.3">
      <c r="A2144" t="s">
        <v>6221</v>
      </c>
      <c r="B2144">
        <v>72</v>
      </c>
      <c r="C2144">
        <v>96</v>
      </c>
      <c r="D2144">
        <v>7292175</v>
      </c>
      <c r="E2144" t="s">
        <v>753</v>
      </c>
      <c r="F2144" t="s">
        <v>6324</v>
      </c>
      <c r="G2144" t="s">
        <v>6325</v>
      </c>
      <c r="H2144">
        <v>7736</v>
      </c>
      <c r="I2144">
        <v>100</v>
      </c>
      <c r="J2144" t="s">
        <v>19</v>
      </c>
      <c r="K2144" t="s">
        <v>20</v>
      </c>
      <c r="L2144">
        <v>7000000</v>
      </c>
      <c r="M2144">
        <v>1999</v>
      </c>
      <c r="N2144">
        <v>6.4</v>
      </c>
      <c r="O2144" s="4">
        <f t="shared" si="102"/>
        <v>7.2921750000000003</v>
      </c>
      <c r="P2144" s="4">
        <f t="shared" si="103"/>
        <v>7</v>
      </c>
      <c r="Q2144" s="4">
        <f t="shared" si="101"/>
        <v>0.2921750000000003</v>
      </c>
    </row>
    <row r="2145" spans="1:17" hidden="1" x14ac:dyDescent="0.3">
      <c r="A2145" t="s">
        <v>7701</v>
      </c>
      <c r="B2145">
        <v>286</v>
      </c>
      <c r="C2145">
        <v>90</v>
      </c>
      <c r="D2145">
        <v>318622</v>
      </c>
      <c r="E2145" t="s">
        <v>2623</v>
      </c>
      <c r="F2145" t="s">
        <v>4011</v>
      </c>
      <c r="G2145" t="s">
        <v>7702</v>
      </c>
      <c r="H2145">
        <v>24668</v>
      </c>
      <c r="I2145">
        <v>175</v>
      </c>
      <c r="J2145" t="s">
        <v>19</v>
      </c>
      <c r="K2145" t="s">
        <v>20</v>
      </c>
      <c r="L2145">
        <v>270000</v>
      </c>
      <c r="M2145">
        <v>2012</v>
      </c>
      <c r="N2145">
        <v>6.4</v>
      </c>
      <c r="O2145" s="4">
        <f t="shared" si="102"/>
        <v>0.31862200000000002</v>
      </c>
      <c r="P2145" s="4">
        <f t="shared" si="103"/>
        <v>0.27</v>
      </c>
      <c r="Q2145" s="4">
        <f t="shared" si="101"/>
        <v>4.8621999999999999E-2</v>
      </c>
    </row>
    <row r="2146" spans="1:17" hidden="1" x14ac:dyDescent="0.3">
      <c r="A2146" t="s">
        <v>6862</v>
      </c>
      <c r="B2146">
        <v>14</v>
      </c>
      <c r="C2146">
        <v>95</v>
      </c>
      <c r="D2146">
        <v>4584</v>
      </c>
      <c r="E2146" t="s">
        <v>1289</v>
      </c>
      <c r="F2146" t="s">
        <v>7846</v>
      </c>
      <c r="G2146" t="s">
        <v>7847</v>
      </c>
      <c r="H2146">
        <v>1338</v>
      </c>
      <c r="I2146">
        <v>14</v>
      </c>
      <c r="J2146" t="s">
        <v>19</v>
      </c>
      <c r="K2146" t="s">
        <v>20</v>
      </c>
      <c r="L2146">
        <v>9000</v>
      </c>
      <c r="M2146">
        <v>2011</v>
      </c>
      <c r="N2146">
        <v>6.4</v>
      </c>
      <c r="O2146" s="4">
        <f t="shared" si="102"/>
        <v>4.5840000000000004E-3</v>
      </c>
      <c r="P2146" s="4">
        <f t="shared" si="103"/>
        <v>8.9999999999999993E-3</v>
      </c>
      <c r="Q2146" s="4">
        <f t="shared" si="101"/>
        <v>-4.4159999999999989E-3</v>
      </c>
    </row>
    <row r="2147" spans="1:17" hidden="1" x14ac:dyDescent="0.3">
      <c r="A2147" t="s">
        <v>7714</v>
      </c>
      <c r="B2147">
        <v>21</v>
      </c>
      <c r="C2147">
        <v>76</v>
      </c>
      <c r="D2147">
        <v>212285</v>
      </c>
      <c r="E2147" t="s">
        <v>877</v>
      </c>
      <c r="F2147" t="s">
        <v>1654</v>
      </c>
      <c r="G2147" t="s">
        <v>7715</v>
      </c>
      <c r="H2147">
        <v>1727</v>
      </c>
      <c r="I2147">
        <v>21</v>
      </c>
      <c r="J2147" t="s">
        <v>19</v>
      </c>
      <c r="K2147" t="s">
        <v>220</v>
      </c>
      <c r="L2147">
        <v>250000</v>
      </c>
      <c r="M2147">
        <v>1996</v>
      </c>
      <c r="N2147">
        <v>6.4</v>
      </c>
      <c r="O2147" s="4">
        <f t="shared" si="102"/>
        <v>0.212285</v>
      </c>
      <c r="P2147" s="4">
        <f t="shared" si="103"/>
        <v>0.25</v>
      </c>
      <c r="Q2147" s="4">
        <f t="shared" si="101"/>
        <v>-3.7714999999999999E-2</v>
      </c>
    </row>
    <row r="2148" spans="1:17" x14ac:dyDescent="0.3">
      <c r="A2148" t="s">
        <v>5238</v>
      </c>
      <c r="B2148">
        <v>78</v>
      </c>
      <c r="C2148">
        <v>92</v>
      </c>
      <c r="D2148">
        <v>18843314</v>
      </c>
      <c r="E2148" t="s">
        <v>513</v>
      </c>
      <c r="F2148" t="s">
        <v>4633</v>
      </c>
      <c r="G2148" t="s">
        <v>5239</v>
      </c>
      <c r="H2148">
        <v>27486</v>
      </c>
      <c r="I2148">
        <v>284</v>
      </c>
      <c r="J2148" t="s">
        <v>19</v>
      </c>
      <c r="K2148" t="s">
        <v>20</v>
      </c>
      <c r="L2148">
        <v>20000000</v>
      </c>
      <c r="M2148">
        <v>2006</v>
      </c>
      <c r="N2148">
        <v>4.7</v>
      </c>
      <c r="O2148" s="4">
        <f t="shared" si="102"/>
        <v>18.843313999999999</v>
      </c>
      <c r="P2148" s="4">
        <f t="shared" si="103"/>
        <v>20</v>
      </c>
      <c r="Q2148" s="4">
        <f t="shared" si="101"/>
        <v>-1.1566860000000005</v>
      </c>
    </row>
    <row r="2149" spans="1:17" x14ac:dyDescent="0.3">
      <c r="A2149" t="s">
        <v>6563</v>
      </c>
      <c r="B2149">
        <v>172</v>
      </c>
      <c r="C2149">
        <v>101</v>
      </c>
      <c r="D2149">
        <v>327919</v>
      </c>
      <c r="E2149" t="s">
        <v>1007</v>
      </c>
      <c r="F2149" t="s">
        <v>94</v>
      </c>
      <c r="G2149" t="s">
        <v>7117</v>
      </c>
      <c r="H2149">
        <v>99177</v>
      </c>
      <c r="I2149">
        <v>192</v>
      </c>
      <c r="J2149" t="s">
        <v>19</v>
      </c>
      <c r="K2149" t="s">
        <v>31</v>
      </c>
      <c r="L2149">
        <v>1500000</v>
      </c>
      <c r="M2149">
        <v>2006</v>
      </c>
      <c r="N2149">
        <v>7.7</v>
      </c>
      <c r="O2149" s="4">
        <f t="shared" si="102"/>
        <v>0.32791900000000002</v>
      </c>
      <c r="P2149" s="4">
        <f t="shared" si="103"/>
        <v>1.5</v>
      </c>
      <c r="Q2149" s="4">
        <f t="shared" si="101"/>
        <v>-1.1720809999999999</v>
      </c>
    </row>
    <row r="2150" spans="1:17" hidden="1" x14ac:dyDescent="0.3">
      <c r="A2150" t="s">
        <v>5502</v>
      </c>
      <c r="B2150">
        <v>60</v>
      </c>
      <c r="C2150">
        <v>103</v>
      </c>
      <c r="D2150">
        <v>1420578</v>
      </c>
      <c r="E2150" t="s">
        <v>2489</v>
      </c>
      <c r="F2150" t="s">
        <v>1575</v>
      </c>
      <c r="G2150" t="s">
        <v>7237</v>
      </c>
      <c r="H2150">
        <v>4894</v>
      </c>
      <c r="I2150">
        <v>122</v>
      </c>
      <c r="J2150" t="s">
        <v>19</v>
      </c>
      <c r="K2150" t="s">
        <v>20</v>
      </c>
      <c r="L2150">
        <v>1900000</v>
      </c>
      <c r="M2150">
        <v>2003</v>
      </c>
      <c r="N2150">
        <v>6.4</v>
      </c>
      <c r="O2150" s="4">
        <f t="shared" si="102"/>
        <v>1.4205779999999999</v>
      </c>
      <c r="P2150" s="4">
        <f t="shared" si="103"/>
        <v>1.9</v>
      </c>
      <c r="Q2150" s="4">
        <f t="shared" si="101"/>
        <v>-0.47942200000000001</v>
      </c>
    </row>
    <row r="2151" spans="1:17" hidden="1" x14ac:dyDescent="0.3">
      <c r="A2151" t="s">
        <v>7362</v>
      </c>
      <c r="B2151">
        <v>65</v>
      </c>
      <c r="C2151">
        <v>91</v>
      </c>
      <c r="D2151">
        <v>381186</v>
      </c>
      <c r="E2151" t="s">
        <v>1962</v>
      </c>
      <c r="F2151" t="s">
        <v>1317</v>
      </c>
      <c r="G2151" t="s">
        <v>7502</v>
      </c>
      <c r="H2151">
        <v>13485</v>
      </c>
      <c r="I2151">
        <v>90</v>
      </c>
      <c r="J2151" t="s">
        <v>19</v>
      </c>
      <c r="K2151" t="s">
        <v>20</v>
      </c>
      <c r="L2151">
        <v>900000</v>
      </c>
      <c r="M2151">
        <v>2005</v>
      </c>
      <c r="N2151">
        <v>6.4</v>
      </c>
      <c r="O2151" s="4">
        <f t="shared" si="102"/>
        <v>0.38118600000000002</v>
      </c>
      <c r="P2151" s="4">
        <f t="shared" si="103"/>
        <v>0.9</v>
      </c>
      <c r="Q2151" s="4">
        <f t="shared" si="101"/>
        <v>-0.518814</v>
      </c>
    </row>
    <row r="2152" spans="1:17" x14ac:dyDescent="0.3">
      <c r="A2152" t="s">
        <v>3203</v>
      </c>
      <c r="B2152">
        <v>254</v>
      </c>
      <c r="C2152">
        <v>102</v>
      </c>
      <c r="D2152">
        <v>1821983</v>
      </c>
      <c r="E2152" t="s">
        <v>7009</v>
      </c>
      <c r="F2152" t="s">
        <v>24</v>
      </c>
      <c r="G2152" t="s">
        <v>7010</v>
      </c>
      <c r="H2152">
        <v>31089</v>
      </c>
      <c r="I2152">
        <v>261</v>
      </c>
      <c r="J2152" t="s">
        <v>19</v>
      </c>
      <c r="K2152" t="s">
        <v>20</v>
      </c>
      <c r="L2152">
        <v>3000000</v>
      </c>
      <c r="M2152">
        <v>2014</v>
      </c>
      <c r="N2152">
        <v>5.4</v>
      </c>
      <c r="O2152" s="4">
        <f t="shared" si="102"/>
        <v>1.8219829999999999</v>
      </c>
      <c r="P2152" s="4">
        <f t="shared" si="103"/>
        <v>3</v>
      </c>
      <c r="Q2152" s="4">
        <f t="shared" si="101"/>
        <v>-1.1780170000000001</v>
      </c>
    </row>
    <row r="2153" spans="1:17" x14ac:dyDescent="0.3">
      <c r="A2153" t="s">
        <v>2503</v>
      </c>
      <c r="B2153">
        <v>297</v>
      </c>
      <c r="C2153">
        <v>109</v>
      </c>
      <c r="D2153">
        <v>13782838</v>
      </c>
      <c r="E2153" t="s">
        <v>3168</v>
      </c>
      <c r="F2153" t="s">
        <v>2783</v>
      </c>
      <c r="G2153" t="s">
        <v>3169</v>
      </c>
      <c r="H2153">
        <v>258078</v>
      </c>
      <c r="I2153">
        <v>911</v>
      </c>
      <c r="J2153" t="s">
        <v>19</v>
      </c>
      <c r="K2153" t="s">
        <v>20</v>
      </c>
      <c r="L2153">
        <v>15000000</v>
      </c>
      <c r="M2153">
        <v>1982</v>
      </c>
      <c r="N2153">
        <v>8.1999999999999993</v>
      </c>
      <c r="O2153" s="4">
        <f t="shared" si="102"/>
        <v>13.782838</v>
      </c>
      <c r="P2153" s="4">
        <f t="shared" si="103"/>
        <v>15</v>
      </c>
      <c r="Q2153" s="4">
        <f t="shared" si="101"/>
        <v>-1.2171620000000001</v>
      </c>
    </row>
    <row r="2154" spans="1:17" hidden="1" x14ac:dyDescent="0.3">
      <c r="A2154" t="s">
        <v>7506</v>
      </c>
      <c r="B2154">
        <v>62</v>
      </c>
      <c r="C2154">
        <v>101</v>
      </c>
      <c r="D2154">
        <v>6643</v>
      </c>
      <c r="E2154" t="s">
        <v>7507</v>
      </c>
      <c r="F2154" t="s">
        <v>353</v>
      </c>
      <c r="G2154" t="s">
        <v>7508</v>
      </c>
      <c r="H2154">
        <v>11965</v>
      </c>
      <c r="I2154">
        <v>39</v>
      </c>
      <c r="J2154" t="s">
        <v>19</v>
      </c>
      <c r="K2154" t="s">
        <v>20</v>
      </c>
      <c r="L2154">
        <v>900000</v>
      </c>
      <c r="M2154">
        <v>2012</v>
      </c>
      <c r="N2154">
        <v>6.4</v>
      </c>
      <c r="O2154" s="4">
        <f t="shared" si="102"/>
        <v>6.6429999999999996E-3</v>
      </c>
      <c r="P2154" s="4">
        <f t="shared" si="103"/>
        <v>0.9</v>
      </c>
      <c r="Q2154" s="4">
        <f t="shared" si="101"/>
        <v>-0.89335700000000007</v>
      </c>
    </row>
    <row r="2155" spans="1:17" x14ac:dyDescent="0.3">
      <c r="A2155" t="s">
        <v>5268</v>
      </c>
      <c r="B2155">
        <v>221</v>
      </c>
      <c r="C2155">
        <v>107</v>
      </c>
      <c r="D2155">
        <v>13766014</v>
      </c>
      <c r="E2155" t="s">
        <v>129</v>
      </c>
      <c r="F2155" t="s">
        <v>156</v>
      </c>
      <c r="G2155" t="s">
        <v>5269</v>
      </c>
      <c r="H2155">
        <v>106111</v>
      </c>
      <c r="I2155">
        <v>181</v>
      </c>
      <c r="J2155" t="s">
        <v>19</v>
      </c>
      <c r="K2155" t="s">
        <v>20</v>
      </c>
      <c r="L2155">
        <v>15000000</v>
      </c>
      <c r="M2155">
        <v>2011</v>
      </c>
      <c r="N2155">
        <v>7</v>
      </c>
      <c r="O2155" s="4">
        <f t="shared" si="102"/>
        <v>13.766014</v>
      </c>
      <c r="P2155" s="4">
        <f t="shared" si="103"/>
        <v>15</v>
      </c>
      <c r="Q2155" s="4">
        <f t="shared" si="101"/>
        <v>-1.2339859999999998</v>
      </c>
    </row>
    <row r="2156" spans="1:17" x14ac:dyDescent="0.3">
      <c r="A2156" t="s">
        <v>2439</v>
      </c>
      <c r="B2156">
        <v>171</v>
      </c>
      <c r="C2156">
        <v>105</v>
      </c>
      <c r="D2156">
        <v>48745150</v>
      </c>
      <c r="E2156" t="s">
        <v>809</v>
      </c>
      <c r="F2156" t="s">
        <v>299</v>
      </c>
      <c r="G2156" t="s">
        <v>2440</v>
      </c>
      <c r="H2156">
        <v>50170</v>
      </c>
      <c r="I2156">
        <v>306</v>
      </c>
      <c r="J2156" t="s">
        <v>19</v>
      </c>
      <c r="K2156" t="s">
        <v>20</v>
      </c>
      <c r="L2156">
        <v>50000000</v>
      </c>
      <c r="M2156">
        <v>2006</v>
      </c>
      <c r="N2156">
        <v>5.8</v>
      </c>
      <c r="O2156" s="4">
        <f t="shared" si="102"/>
        <v>48.745150000000002</v>
      </c>
      <c r="P2156" s="4">
        <f t="shared" si="103"/>
        <v>50</v>
      </c>
      <c r="Q2156" s="4">
        <f t="shared" si="101"/>
        <v>-1.2548499999999976</v>
      </c>
    </row>
    <row r="2157" spans="1:17" x14ac:dyDescent="0.3">
      <c r="A2157" t="s">
        <v>221</v>
      </c>
      <c r="B2157">
        <v>141</v>
      </c>
      <c r="C2157">
        <v>117</v>
      </c>
      <c r="D2157">
        <v>63695760</v>
      </c>
      <c r="E2157" t="s">
        <v>1671</v>
      </c>
      <c r="F2157" t="s">
        <v>808</v>
      </c>
      <c r="G2157" t="s">
        <v>1806</v>
      </c>
      <c r="H2157">
        <v>61490</v>
      </c>
      <c r="I2157">
        <v>264</v>
      </c>
      <c r="J2157" t="s">
        <v>19</v>
      </c>
      <c r="K2157" t="s">
        <v>20</v>
      </c>
      <c r="L2157">
        <v>65000000</v>
      </c>
      <c r="M2157">
        <v>2003</v>
      </c>
      <c r="N2157">
        <v>6.4</v>
      </c>
      <c r="O2157" s="4">
        <f t="shared" si="102"/>
        <v>63.69576</v>
      </c>
      <c r="P2157" s="4">
        <f t="shared" si="103"/>
        <v>65</v>
      </c>
      <c r="Q2157" s="4">
        <f t="shared" si="101"/>
        <v>-1.3042400000000001</v>
      </c>
    </row>
    <row r="2158" spans="1:17" x14ac:dyDescent="0.3">
      <c r="A2158" t="s">
        <v>5001</v>
      </c>
      <c r="B2158">
        <v>94</v>
      </c>
      <c r="C2158">
        <v>134</v>
      </c>
      <c r="D2158">
        <v>15681020</v>
      </c>
      <c r="E2158" t="s">
        <v>3410</v>
      </c>
      <c r="F2158" t="s">
        <v>234</v>
      </c>
      <c r="G2158" t="s">
        <v>5002</v>
      </c>
      <c r="H2158">
        <v>33570</v>
      </c>
      <c r="I2158">
        <v>259</v>
      </c>
      <c r="J2158" t="s">
        <v>19</v>
      </c>
      <c r="K2158" t="s">
        <v>31</v>
      </c>
      <c r="L2158">
        <v>17000000</v>
      </c>
      <c r="M2158">
        <v>1987</v>
      </c>
      <c r="N2158">
        <v>3.6</v>
      </c>
      <c r="O2158" s="4">
        <f t="shared" si="102"/>
        <v>15.68102</v>
      </c>
      <c r="P2158" s="4">
        <f t="shared" si="103"/>
        <v>17</v>
      </c>
      <c r="Q2158" s="4">
        <f t="shared" si="101"/>
        <v>-1.3189799999999998</v>
      </c>
    </row>
    <row r="2159" spans="1:17" hidden="1" x14ac:dyDescent="0.3">
      <c r="A2159" t="s">
        <v>4615</v>
      </c>
      <c r="B2159">
        <v>45</v>
      </c>
      <c r="C2159">
        <v>68</v>
      </c>
      <c r="D2159">
        <v>18081626</v>
      </c>
      <c r="E2159" t="s">
        <v>4616</v>
      </c>
      <c r="F2159" t="s">
        <v>4509</v>
      </c>
      <c r="G2159" t="s">
        <v>4617</v>
      </c>
      <c r="H2159">
        <v>4180</v>
      </c>
      <c r="I2159">
        <v>32</v>
      </c>
      <c r="J2159" t="s">
        <v>19</v>
      </c>
      <c r="K2159" t="s">
        <v>20</v>
      </c>
      <c r="L2159">
        <v>20000000</v>
      </c>
      <c r="M2159">
        <v>2005</v>
      </c>
      <c r="N2159">
        <v>6.4</v>
      </c>
      <c r="O2159" s="4">
        <f t="shared" si="102"/>
        <v>18.081626</v>
      </c>
      <c r="P2159" s="4">
        <f t="shared" si="103"/>
        <v>20</v>
      </c>
      <c r="Q2159" s="4">
        <f t="shared" si="101"/>
        <v>-1.918374</v>
      </c>
    </row>
    <row r="2160" spans="1:17" hidden="1" x14ac:dyDescent="0.3">
      <c r="A2160" t="s">
        <v>6940</v>
      </c>
      <c r="B2160">
        <v>16</v>
      </c>
      <c r="C2160">
        <v>92</v>
      </c>
      <c r="D2160">
        <v>7680</v>
      </c>
      <c r="E2160" t="s">
        <v>129</v>
      </c>
      <c r="F2160" t="s">
        <v>40</v>
      </c>
      <c r="G2160" t="s">
        <v>6941</v>
      </c>
      <c r="H2160">
        <v>704</v>
      </c>
      <c r="I2160">
        <v>18</v>
      </c>
      <c r="J2160" t="s">
        <v>19</v>
      </c>
      <c r="K2160" t="s">
        <v>20</v>
      </c>
      <c r="L2160">
        <v>2000000</v>
      </c>
      <c r="M2160">
        <v>1999</v>
      </c>
      <c r="N2160">
        <v>6.4</v>
      </c>
      <c r="O2160" s="4">
        <f t="shared" si="102"/>
        <v>7.6800000000000002E-3</v>
      </c>
      <c r="P2160" s="4">
        <f t="shared" si="103"/>
        <v>2</v>
      </c>
      <c r="Q2160" s="4">
        <f t="shared" si="101"/>
        <v>-1.9923200000000001</v>
      </c>
    </row>
    <row r="2161" spans="1:17" x14ac:dyDescent="0.3">
      <c r="A2161" t="s">
        <v>7312</v>
      </c>
      <c r="B2161">
        <v>120</v>
      </c>
      <c r="C2161">
        <v>87</v>
      </c>
      <c r="D2161">
        <v>163245</v>
      </c>
      <c r="E2161" t="s">
        <v>1904</v>
      </c>
      <c r="F2161" t="s">
        <v>7313</v>
      </c>
      <c r="G2161" t="s">
        <v>7314</v>
      </c>
      <c r="H2161">
        <v>143086</v>
      </c>
      <c r="I2161">
        <v>211</v>
      </c>
      <c r="J2161" t="s">
        <v>19</v>
      </c>
      <c r="K2161" t="s">
        <v>20</v>
      </c>
      <c r="L2161">
        <v>1500000</v>
      </c>
      <c r="M2161">
        <v>1936</v>
      </c>
      <c r="N2161">
        <v>8.6</v>
      </c>
      <c r="O2161" s="4">
        <f t="shared" si="102"/>
        <v>0.163245</v>
      </c>
      <c r="P2161" s="4">
        <f t="shared" si="103"/>
        <v>1.5</v>
      </c>
      <c r="Q2161" s="4">
        <f t="shared" si="101"/>
        <v>-1.3367549999999999</v>
      </c>
    </row>
    <row r="2162" spans="1:17" hidden="1" x14ac:dyDescent="0.3">
      <c r="A2162" t="s">
        <v>7042</v>
      </c>
      <c r="B2162">
        <v>73</v>
      </c>
      <c r="C2162">
        <v>93</v>
      </c>
      <c r="D2162">
        <v>100675</v>
      </c>
      <c r="E2162" t="s">
        <v>38</v>
      </c>
      <c r="F2162" t="s">
        <v>7043</v>
      </c>
      <c r="G2162" t="s">
        <v>7044</v>
      </c>
      <c r="H2162">
        <v>5695</v>
      </c>
      <c r="I2162">
        <v>23</v>
      </c>
      <c r="J2162" t="s">
        <v>19</v>
      </c>
      <c r="K2162" t="s">
        <v>20</v>
      </c>
      <c r="L2162">
        <v>3000000</v>
      </c>
      <c r="M2162">
        <v>2010</v>
      </c>
      <c r="N2162">
        <v>6.4</v>
      </c>
      <c r="O2162" s="4">
        <f t="shared" si="102"/>
        <v>0.100675</v>
      </c>
      <c r="P2162" s="4">
        <f t="shared" si="103"/>
        <v>3</v>
      </c>
      <c r="Q2162" s="4">
        <f t="shared" si="101"/>
        <v>-2.8993250000000002</v>
      </c>
    </row>
    <row r="2163" spans="1:17" hidden="1" x14ac:dyDescent="0.3">
      <c r="A2163" t="s">
        <v>3056</v>
      </c>
      <c r="B2163">
        <v>32</v>
      </c>
      <c r="C2163">
        <v>82</v>
      </c>
      <c r="D2163">
        <v>9975684</v>
      </c>
      <c r="E2163" t="s">
        <v>872</v>
      </c>
      <c r="F2163" t="s">
        <v>195</v>
      </c>
      <c r="G2163" t="s">
        <v>5508</v>
      </c>
      <c r="H2163">
        <v>20033</v>
      </c>
      <c r="I2163">
        <v>117</v>
      </c>
      <c r="J2163" t="s">
        <v>19</v>
      </c>
      <c r="K2163" t="s">
        <v>162</v>
      </c>
      <c r="L2163">
        <v>13000000</v>
      </c>
      <c r="M2163">
        <v>1998</v>
      </c>
      <c r="N2163">
        <v>6.4</v>
      </c>
      <c r="O2163" s="4">
        <f t="shared" si="102"/>
        <v>9.9756839999999993</v>
      </c>
      <c r="P2163" s="4">
        <f t="shared" si="103"/>
        <v>13</v>
      </c>
      <c r="Q2163" s="4">
        <f t="shared" si="101"/>
        <v>-3.0243160000000007</v>
      </c>
    </row>
    <row r="2164" spans="1:17" x14ac:dyDescent="0.3">
      <c r="A2164" t="s">
        <v>1536</v>
      </c>
      <c r="B2164">
        <v>190</v>
      </c>
      <c r="C2164">
        <v>91</v>
      </c>
      <c r="D2164">
        <v>73661010</v>
      </c>
      <c r="E2164" t="s">
        <v>1537</v>
      </c>
      <c r="F2164" t="s">
        <v>166</v>
      </c>
      <c r="G2164" t="s">
        <v>1538</v>
      </c>
      <c r="H2164">
        <v>71137</v>
      </c>
      <c r="I2164">
        <v>229</v>
      </c>
      <c r="J2164" t="s">
        <v>19</v>
      </c>
      <c r="K2164" t="s">
        <v>20</v>
      </c>
      <c r="L2164">
        <v>75000000</v>
      </c>
      <c r="M2164">
        <v>2006</v>
      </c>
      <c r="N2164">
        <v>6.6</v>
      </c>
      <c r="O2164" s="4">
        <f t="shared" si="102"/>
        <v>73.661010000000005</v>
      </c>
      <c r="P2164" s="4">
        <f t="shared" si="103"/>
        <v>75</v>
      </c>
      <c r="Q2164" s="4">
        <f t="shared" si="101"/>
        <v>-1.3389899999999955</v>
      </c>
    </row>
    <row r="2165" spans="1:17" hidden="1" x14ac:dyDescent="0.3">
      <c r="A2165" t="s">
        <v>6916</v>
      </c>
      <c r="B2165">
        <v>50</v>
      </c>
      <c r="C2165">
        <v>98</v>
      </c>
      <c r="D2165">
        <v>101228</v>
      </c>
      <c r="E2165" t="s">
        <v>1289</v>
      </c>
      <c r="F2165" t="s">
        <v>1014</v>
      </c>
      <c r="G2165" t="s">
        <v>6917</v>
      </c>
      <c r="H2165">
        <v>7228</v>
      </c>
      <c r="I2165">
        <v>53</v>
      </c>
      <c r="J2165" t="s">
        <v>19</v>
      </c>
      <c r="K2165" t="s">
        <v>20</v>
      </c>
      <c r="L2165">
        <v>3500000</v>
      </c>
      <c r="M2165">
        <v>2005</v>
      </c>
      <c r="N2165">
        <v>6.4</v>
      </c>
      <c r="O2165" s="4">
        <f t="shared" si="102"/>
        <v>0.101228</v>
      </c>
      <c r="P2165" s="4">
        <f t="shared" si="103"/>
        <v>3.5</v>
      </c>
      <c r="Q2165" s="4">
        <f t="shared" si="101"/>
        <v>-3.3987720000000001</v>
      </c>
    </row>
    <row r="2166" spans="1:17" hidden="1" x14ac:dyDescent="0.3">
      <c r="A2166" t="s">
        <v>4564</v>
      </c>
      <c r="B2166">
        <v>129</v>
      </c>
      <c r="C2166">
        <v>92</v>
      </c>
      <c r="D2166">
        <v>4881867</v>
      </c>
      <c r="E2166" t="s">
        <v>2921</v>
      </c>
      <c r="F2166" t="s">
        <v>459</v>
      </c>
      <c r="G2166" t="s">
        <v>6104</v>
      </c>
      <c r="H2166">
        <v>15200</v>
      </c>
      <c r="I2166">
        <v>76</v>
      </c>
      <c r="J2166" t="s">
        <v>19</v>
      </c>
      <c r="K2166" t="s">
        <v>20</v>
      </c>
      <c r="L2166">
        <v>9000000</v>
      </c>
      <c r="M2166">
        <v>2008</v>
      </c>
      <c r="N2166">
        <v>6.4</v>
      </c>
      <c r="O2166" s="4">
        <f t="shared" si="102"/>
        <v>4.8818669999999997</v>
      </c>
      <c r="P2166" s="4">
        <f t="shared" si="103"/>
        <v>9</v>
      </c>
      <c r="Q2166" s="4">
        <f t="shared" si="101"/>
        <v>-4.1181330000000003</v>
      </c>
    </row>
    <row r="2167" spans="1:17" hidden="1" x14ac:dyDescent="0.3">
      <c r="A2167" t="s">
        <v>1929</v>
      </c>
      <c r="B2167">
        <v>42</v>
      </c>
      <c r="C2167">
        <v>124</v>
      </c>
      <c r="D2167">
        <v>10763469</v>
      </c>
      <c r="E2167" t="s">
        <v>753</v>
      </c>
      <c r="F2167" t="s">
        <v>1929</v>
      </c>
      <c r="G2167" t="s">
        <v>5277</v>
      </c>
      <c r="H2167">
        <v>13692</v>
      </c>
      <c r="I2167">
        <v>55</v>
      </c>
      <c r="J2167" t="s">
        <v>19</v>
      </c>
      <c r="K2167" t="s">
        <v>20</v>
      </c>
      <c r="L2167">
        <v>15000000</v>
      </c>
      <c r="M2167">
        <v>1989</v>
      </c>
      <c r="N2167">
        <v>6.4</v>
      </c>
      <c r="O2167" s="4">
        <f t="shared" si="102"/>
        <v>10.763469000000001</v>
      </c>
      <c r="P2167" s="4">
        <f t="shared" si="103"/>
        <v>15</v>
      </c>
      <c r="Q2167" s="4">
        <f t="shared" si="101"/>
        <v>-4.2365309999999994</v>
      </c>
    </row>
    <row r="2168" spans="1:17" hidden="1" x14ac:dyDescent="0.3">
      <c r="A2168" t="s">
        <v>5581</v>
      </c>
      <c r="B2168">
        <v>117</v>
      </c>
      <c r="C2168">
        <v>99</v>
      </c>
      <c r="D2168">
        <v>1654367</v>
      </c>
      <c r="E2168" t="s">
        <v>817</v>
      </c>
      <c r="F2168" t="s">
        <v>764</v>
      </c>
      <c r="G2168" t="s">
        <v>6344</v>
      </c>
      <c r="H2168">
        <v>18355</v>
      </c>
      <c r="I2168">
        <v>106</v>
      </c>
      <c r="J2168" t="s">
        <v>19</v>
      </c>
      <c r="K2168" t="s">
        <v>20</v>
      </c>
      <c r="L2168">
        <v>7000000</v>
      </c>
      <c r="M2168">
        <v>2006</v>
      </c>
      <c r="N2168">
        <v>6.4</v>
      </c>
      <c r="O2168" s="4">
        <f t="shared" si="102"/>
        <v>1.6543669999999999</v>
      </c>
      <c r="P2168" s="4">
        <f t="shared" si="103"/>
        <v>7</v>
      </c>
      <c r="Q2168" s="4">
        <f t="shared" si="101"/>
        <v>-5.3456330000000003</v>
      </c>
    </row>
    <row r="2169" spans="1:17" x14ac:dyDescent="0.3">
      <c r="A2169" t="s">
        <v>2920</v>
      </c>
      <c r="B2169">
        <v>232</v>
      </c>
      <c r="C2169">
        <v>131</v>
      </c>
      <c r="D2169">
        <v>28644770</v>
      </c>
      <c r="E2169" t="s">
        <v>877</v>
      </c>
      <c r="F2169" t="s">
        <v>2018</v>
      </c>
      <c r="G2169" t="s">
        <v>3714</v>
      </c>
      <c r="H2169">
        <v>78974</v>
      </c>
      <c r="I2169">
        <v>141</v>
      </c>
      <c r="J2169" t="s">
        <v>19</v>
      </c>
      <c r="K2169" t="s">
        <v>20</v>
      </c>
      <c r="L2169">
        <v>30000000</v>
      </c>
      <c r="M2169">
        <v>2012</v>
      </c>
      <c r="N2169">
        <v>6.2</v>
      </c>
      <c r="O2169" s="4">
        <f t="shared" si="102"/>
        <v>28.644770000000001</v>
      </c>
      <c r="P2169" s="4">
        <f t="shared" si="103"/>
        <v>30</v>
      </c>
      <c r="Q2169" s="4">
        <f t="shared" si="101"/>
        <v>-1.3552299999999988</v>
      </c>
    </row>
    <row r="2170" spans="1:17" x14ac:dyDescent="0.3">
      <c r="A2170" t="s">
        <v>2014</v>
      </c>
      <c r="B2170">
        <v>92</v>
      </c>
      <c r="C2170">
        <v>104</v>
      </c>
      <c r="D2170">
        <v>46611204</v>
      </c>
      <c r="E2170" t="s">
        <v>1274</v>
      </c>
      <c r="F2170" t="s">
        <v>1109</v>
      </c>
      <c r="G2170" t="s">
        <v>2016</v>
      </c>
      <c r="H2170">
        <v>55749</v>
      </c>
      <c r="I2170">
        <v>257</v>
      </c>
      <c r="J2170" t="s">
        <v>19</v>
      </c>
      <c r="K2170" t="s">
        <v>20</v>
      </c>
      <c r="L2170">
        <v>48000000</v>
      </c>
      <c r="M2170">
        <v>1998</v>
      </c>
      <c r="N2170">
        <v>6.1</v>
      </c>
      <c r="O2170" s="4">
        <f t="shared" si="102"/>
        <v>46.611204000000001</v>
      </c>
      <c r="P2170" s="4">
        <f t="shared" si="103"/>
        <v>48</v>
      </c>
      <c r="Q2170" s="4">
        <f t="shared" si="101"/>
        <v>-1.3887959999999993</v>
      </c>
    </row>
    <row r="2171" spans="1:17" hidden="1" x14ac:dyDescent="0.3">
      <c r="A2171" t="s">
        <v>2193</v>
      </c>
      <c r="B2171">
        <v>99</v>
      </c>
      <c r="C2171">
        <v>112</v>
      </c>
      <c r="D2171">
        <v>38360195</v>
      </c>
      <c r="E2171" t="s">
        <v>2508</v>
      </c>
      <c r="F2171" t="s">
        <v>1097</v>
      </c>
      <c r="G2171" t="s">
        <v>2682</v>
      </c>
      <c r="H2171">
        <v>21215</v>
      </c>
      <c r="I2171">
        <v>116</v>
      </c>
      <c r="J2171" t="s">
        <v>19</v>
      </c>
      <c r="K2171" t="s">
        <v>20</v>
      </c>
      <c r="L2171">
        <v>45000000</v>
      </c>
      <c r="M2171">
        <v>2006</v>
      </c>
      <c r="N2171">
        <v>6.4</v>
      </c>
      <c r="O2171" s="4">
        <f t="shared" si="102"/>
        <v>38.360194999999997</v>
      </c>
      <c r="P2171" s="4">
        <f t="shared" si="103"/>
        <v>45</v>
      </c>
      <c r="Q2171" s="4">
        <f t="shared" si="101"/>
        <v>-6.6398050000000026</v>
      </c>
    </row>
    <row r="2172" spans="1:17" hidden="1" x14ac:dyDescent="0.3">
      <c r="A2172" t="s">
        <v>6375</v>
      </c>
      <c r="B2172">
        <v>25</v>
      </c>
      <c r="C2172">
        <v>101</v>
      </c>
      <c r="D2172">
        <v>10696</v>
      </c>
      <c r="E2172" t="s">
        <v>809</v>
      </c>
      <c r="F2172" t="s">
        <v>6046</v>
      </c>
      <c r="G2172" t="s">
        <v>6376</v>
      </c>
      <c r="H2172">
        <v>10771</v>
      </c>
      <c r="I2172">
        <v>65</v>
      </c>
      <c r="J2172" t="s">
        <v>19</v>
      </c>
      <c r="K2172" t="s">
        <v>20</v>
      </c>
      <c r="L2172">
        <v>6800000</v>
      </c>
      <c r="M2172">
        <v>2003</v>
      </c>
      <c r="N2172">
        <v>6.4</v>
      </c>
      <c r="O2172" s="4">
        <f t="shared" si="102"/>
        <v>1.0696000000000001E-2</v>
      </c>
      <c r="P2172" s="4">
        <f t="shared" si="103"/>
        <v>6.8</v>
      </c>
      <c r="Q2172" s="4">
        <f t="shared" si="101"/>
        <v>-6.7893039999999996</v>
      </c>
    </row>
    <row r="2173" spans="1:17" x14ac:dyDescent="0.3">
      <c r="A2173" t="s">
        <v>6518</v>
      </c>
      <c r="B2173">
        <v>88</v>
      </c>
      <c r="C2173">
        <v>111</v>
      </c>
      <c r="D2173">
        <v>3895664</v>
      </c>
      <c r="E2173" t="s">
        <v>1289</v>
      </c>
      <c r="F2173" t="s">
        <v>4411</v>
      </c>
      <c r="G2173" t="s">
        <v>6519</v>
      </c>
      <c r="H2173">
        <v>34383</v>
      </c>
      <c r="I2173">
        <v>149</v>
      </c>
      <c r="J2173" t="s">
        <v>773</v>
      </c>
      <c r="K2173" t="s">
        <v>774</v>
      </c>
      <c r="L2173">
        <v>5300000</v>
      </c>
      <c r="M2173">
        <v>2002</v>
      </c>
      <c r="N2173">
        <v>7.3</v>
      </c>
      <c r="O2173" s="4">
        <f t="shared" si="102"/>
        <v>3.895664</v>
      </c>
      <c r="P2173" s="4">
        <f t="shared" si="103"/>
        <v>5.3</v>
      </c>
      <c r="Q2173" s="4">
        <f t="shared" si="101"/>
        <v>-1.4043359999999998</v>
      </c>
    </row>
    <row r="2174" spans="1:17" hidden="1" x14ac:dyDescent="0.3">
      <c r="A2174" t="s">
        <v>6221</v>
      </c>
      <c r="B2174">
        <v>41</v>
      </c>
      <c r="C2174">
        <v>99</v>
      </c>
      <c r="D2174">
        <v>398420</v>
      </c>
      <c r="E2174" t="s">
        <v>1007</v>
      </c>
      <c r="F2174" t="s">
        <v>2865</v>
      </c>
      <c r="G2174" t="s">
        <v>6222</v>
      </c>
      <c r="H2174">
        <v>5049</v>
      </c>
      <c r="I2174">
        <v>48</v>
      </c>
      <c r="J2174" t="s">
        <v>19</v>
      </c>
      <c r="K2174" t="s">
        <v>20</v>
      </c>
      <c r="L2174">
        <v>8000000</v>
      </c>
      <c r="M2174">
        <v>2007</v>
      </c>
      <c r="N2174">
        <v>6.4</v>
      </c>
      <c r="O2174" s="4">
        <f t="shared" si="102"/>
        <v>0.39842</v>
      </c>
      <c r="P2174" s="4">
        <f t="shared" si="103"/>
        <v>8</v>
      </c>
      <c r="Q2174" s="4">
        <f t="shared" si="101"/>
        <v>-7.6015800000000002</v>
      </c>
    </row>
    <row r="2175" spans="1:17" x14ac:dyDescent="0.3">
      <c r="A2175" t="s">
        <v>756</v>
      </c>
      <c r="B2175">
        <v>295</v>
      </c>
      <c r="C2175">
        <v>122</v>
      </c>
      <c r="D2175">
        <v>53574088</v>
      </c>
      <c r="E2175" t="s">
        <v>2585</v>
      </c>
      <c r="F2175" t="s">
        <v>33</v>
      </c>
      <c r="G2175" t="s">
        <v>2586</v>
      </c>
      <c r="H2175">
        <v>237872</v>
      </c>
      <c r="I2175">
        <v>560</v>
      </c>
      <c r="J2175" t="s">
        <v>19</v>
      </c>
      <c r="K2175" t="s">
        <v>20</v>
      </c>
      <c r="L2175">
        <v>55000000</v>
      </c>
      <c r="M2175">
        <v>2007</v>
      </c>
      <c r="N2175">
        <v>7.8</v>
      </c>
      <c r="O2175" s="4">
        <f t="shared" si="102"/>
        <v>53.574088000000003</v>
      </c>
      <c r="P2175" s="4">
        <f t="shared" si="103"/>
        <v>55</v>
      </c>
      <c r="Q2175" s="4">
        <f t="shared" si="101"/>
        <v>-1.4259119999999967</v>
      </c>
    </row>
    <row r="2176" spans="1:17" hidden="1" x14ac:dyDescent="0.3">
      <c r="A2176" t="s">
        <v>5033</v>
      </c>
      <c r="B2176">
        <v>78</v>
      </c>
      <c r="C2176">
        <v>90</v>
      </c>
      <c r="D2176">
        <v>303439</v>
      </c>
      <c r="E2176" t="s">
        <v>1001</v>
      </c>
      <c r="F2176" t="s">
        <v>4311</v>
      </c>
      <c r="G2176" t="s">
        <v>5721</v>
      </c>
      <c r="H2176">
        <v>12125</v>
      </c>
      <c r="I2176">
        <v>78</v>
      </c>
      <c r="J2176" t="s">
        <v>19</v>
      </c>
      <c r="K2176" t="s">
        <v>20</v>
      </c>
      <c r="L2176">
        <v>8000000</v>
      </c>
      <c r="M2176">
        <v>2007</v>
      </c>
      <c r="N2176">
        <v>6.4</v>
      </c>
      <c r="O2176" s="4">
        <f t="shared" si="102"/>
        <v>0.30343900000000001</v>
      </c>
      <c r="P2176" s="4">
        <f t="shared" si="103"/>
        <v>8</v>
      </c>
      <c r="Q2176" s="4">
        <f t="shared" si="101"/>
        <v>-7.696561</v>
      </c>
    </row>
    <row r="2177" spans="1:17" hidden="1" x14ac:dyDescent="0.3">
      <c r="A2177" t="s">
        <v>6233</v>
      </c>
      <c r="B2177">
        <v>26</v>
      </c>
      <c r="C2177">
        <v>107</v>
      </c>
      <c r="D2177">
        <v>53481</v>
      </c>
      <c r="E2177" t="s">
        <v>1100</v>
      </c>
      <c r="F2177" t="s">
        <v>447</v>
      </c>
      <c r="G2177" t="s">
        <v>6234</v>
      </c>
      <c r="H2177">
        <v>5557</v>
      </c>
      <c r="I2177">
        <v>34</v>
      </c>
      <c r="J2177" t="s">
        <v>19</v>
      </c>
      <c r="K2177" t="s">
        <v>20</v>
      </c>
      <c r="L2177">
        <v>8000000</v>
      </c>
      <c r="M2177">
        <v>2006</v>
      </c>
      <c r="N2177">
        <v>6.4</v>
      </c>
      <c r="O2177" s="4">
        <f t="shared" si="102"/>
        <v>5.3481000000000001E-2</v>
      </c>
      <c r="P2177" s="4">
        <f t="shared" si="103"/>
        <v>8</v>
      </c>
      <c r="Q2177" s="4">
        <f t="shared" si="101"/>
        <v>-7.9465190000000003</v>
      </c>
    </row>
    <row r="2178" spans="1:17" x14ac:dyDescent="0.3">
      <c r="A2178" t="s">
        <v>2979</v>
      </c>
      <c r="B2178">
        <v>201</v>
      </c>
      <c r="C2178">
        <v>94</v>
      </c>
      <c r="D2178">
        <v>38543473</v>
      </c>
      <c r="E2178" t="s">
        <v>872</v>
      </c>
      <c r="F2178" t="s">
        <v>2192</v>
      </c>
      <c r="G2178" t="s">
        <v>2980</v>
      </c>
      <c r="H2178">
        <v>84382</v>
      </c>
      <c r="I2178">
        <v>158</v>
      </c>
      <c r="J2178" t="s">
        <v>19</v>
      </c>
      <c r="K2178" t="s">
        <v>20</v>
      </c>
      <c r="L2178">
        <v>40000000</v>
      </c>
      <c r="M2178">
        <v>2014</v>
      </c>
      <c r="N2178">
        <v>5.0999999999999996</v>
      </c>
      <c r="O2178" s="4">
        <f t="shared" si="102"/>
        <v>38.543472999999999</v>
      </c>
      <c r="P2178" s="4">
        <f t="shared" si="103"/>
        <v>40</v>
      </c>
      <c r="Q2178" s="4">
        <f t="shared" ref="Q2178:Q2241" si="104">O2178-P2178</f>
        <v>-1.4565270000000012</v>
      </c>
    </row>
    <row r="2179" spans="1:17" x14ac:dyDescent="0.3">
      <c r="A2179" t="s">
        <v>1623</v>
      </c>
      <c r="B2179">
        <v>200</v>
      </c>
      <c r="C2179">
        <v>113</v>
      </c>
      <c r="D2179">
        <v>54540525</v>
      </c>
      <c r="E2179" t="s">
        <v>877</v>
      </c>
      <c r="F2179" t="s">
        <v>913</v>
      </c>
      <c r="G2179" t="s">
        <v>3986</v>
      </c>
      <c r="H2179">
        <v>66579</v>
      </c>
      <c r="I2179">
        <v>134</v>
      </c>
      <c r="J2179" t="s">
        <v>19</v>
      </c>
      <c r="K2179" t="s">
        <v>20</v>
      </c>
      <c r="L2179">
        <v>56000000</v>
      </c>
      <c r="M2179">
        <v>2011</v>
      </c>
      <c r="N2179">
        <v>5.7</v>
      </c>
      <c r="O2179" s="4">
        <f t="shared" si="102"/>
        <v>54.540525000000002</v>
      </c>
      <c r="P2179" s="4">
        <f t="shared" si="103"/>
        <v>56</v>
      </c>
      <c r="Q2179" s="4">
        <f t="shared" si="104"/>
        <v>-1.4594749999999976</v>
      </c>
    </row>
    <row r="2180" spans="1:17" x14ac:dyDescent="0.3">
      <c r="A2180" t="s">
        <v>4144</v>
      </c>
      <c r="B2180">
        <v>213</v>
      </c>
      <c r="C2180">
        <v>97</v>
      </c>
      <c r="D2180">
        <v>23527955</v>
      </c>
      <c r="E2180" t="s">
        <v>613</v>
      </c>
      <c r="F2180" t="s">
        <v>134</v>
      </c>
      <c r="G2180" t="s">
        <v>4145</v>
      </c>
      <c r="H2180">
        <v>74691</v>
      </c>
      <c r="I2180">
        <v>165</v>
      </c>
      <c r="J2180" t="s">
        <v>19</v>
      </c>
      <c r="K2180" t="s">
        <v>20</v>
      </c>
      <c r="L2180">
        <v>25000000</v>
      </c>
      <c r="M2180">
        <v>2010</v>
      </c>
      <c r="N2180">
        <v>6.4</v>
      </c>
      <c r="O2180" s="4">
        <f t="shared" si="102"/>
        <v>23.527954999999999</v>
      </c>
      <c r="P2180" s="4">
        <f t="shared" si="103"/>
        <v>25</v>
      </c>
      <c r="Q2180" s="4">
        <f t="shared" si="104"/>
        <v>-1.4720450000000014</v>
      </c>
    </row>
    <row r="2181" spans="1:17" x14ac:dyDescent="0.3">
      <c r="A2181" t="s">
        <v>548</v>
      </c>
      <c r="B2181">
        <v>210</v>
      </c>
      <c r="C2181">
        <v>95</v>
      </c>
      <c r="D2181">
        <v>143523463</v>
      </c>
      <c r="E2181" t="s">
        <v>451</v>
      </c>
      <c r="F2181" t="s">
        <v>47</v>
      </c>
      <c r="G2181" t="s">
        <v>549</v>
      </c>
      <c r="H2181">
        <v>64322</v>
      </c>
      <c r="I2181">
        <v>145</v>
      </c>
      <c r="J2181" t="s">
        <v>19</v>
      </c>
      <c r="K2181" t="s">
        <v>20</v>
      </c>
      <c r="L2181">
        <v>145000000</v>
      </c>
      <c r="M2181">
        <v>2016</v>
      </c>
      <c r="N2181">
        <v>7.2</v>
      </c>
      <c r="O2181" s="4">
        <f t="shared" si="102"/>
        <v>143.52346299999999</v>
      </c>
      <c r="P2181" s="4">
        <f t="shared" si="103"/>
        <v>145</v>
      </c>
      <c r="Q2181" s="4">
        <f t="shared" si="104"/>
        <v>-1.4765370000000075</v>
      </c>
    </row>
    <row r="2182" spans="1:17" x14ac:dyDescent="0.3">
      <c r="A2182" t="s">
        <v>44</v>
      </c>
      <c r="B2182">
        <v>221</v>
      </c>
      <c r="C2182">
        <v>88</v>
      </c>
      <c r="D2182">
        <v>11501093</v>
      </c>
      <c r="E2182" t="s">
        <v>492</v>
      </c>
      <c r="F2182" t="s">
        <v>5786</v>
      </c>
      <c r="G2182" t="s">
        <v>5787</v>
      </c>
      <c r="H2182">
        <v>128850</v>
      </c>
      <c r="I2182">
        <v>604</v>
      </c>
      <c r="J2182" t="s">
        <v>19</v>
      </c>
      <c r="K2182" t="s">
        <v>20</v>
      </c>
      <c r="L2182">
        <v>13000000</v>
      </c>
      <c r="M2182">
        <v>1992</v>
      </c>
      <c r="N2182">
        <v>7.6</v>
      </c>
      <c r="O2182" s="4">
        <f t="shared" si="102"/>
        <v>11.501092999999999</v>
      </c>
      <c r="P2182" s="4">
        <f t="shared" si="103"/>
        <v>13</v>
      </c>
      <c r="Q2182" s="4">
        <f t="shared" si="104"/>
        <v>-1.4989070000000009</v>
      </c>
    </row>
    <row r="2183" spans="1:17" hidden="1" x14ac:dyDescent="0.3">
      <c r="A2183" t="s">
        <v>5823</v>
      </c>
      <c r="B2183">
        <v>5</v>
      </c>
      <c r="C2183">
        <v>99</v>
      </c>
      <c r="D2183">
        <v>125169</v>
      </c>
      <c r="E2183" t="s">
        <v>1289</v>
      </c>
      <c r="F2183" t="s">
        <v>2196</v>
      </c>
      <c r="G2183" t="s">
        <v>5824</v>
      </c>
      <c r="H2183">
        <v>859</v>
      </c>
      <c r="I2183">
        <v>31</v>
      </c>
      <c r="J2183" t="s">
        <v>19</v>
      </c>
      <c r="K2183" t="s">
        <v>20</v>
      </c>
      <c r="L2183">
        <v>10500000</v>
      </c>
      <c r="M2183">
        <v>1994</v>
      </c>
      <c r="N2183">
        <v>6.4</v>
      </c>
      <c r="O2183" s="4">
        <f t="shared" si="102"/>
        <v>0.125169</v>
      </c>
      <c r="P2183" s="4">
        <f t="shared" si="103"/>
        <v>10.5</v>
      </c>
      <c r="Q2183" s="4">
        <f t="shared" si="104"/>
        <v>-10.374831</v>
      </c>
    </row>
    <row r="2184" spans="1:17" hidden="1" x14ac:dyDescent="0.3">
      <c r="A2184" t="s">
        <v>706</v>
      </c>
      <c r="B2184">
        <v>78</v>
      </c>
      <c r="C2184">
        <v>112</v>
      </c>
      <c r="D2184">
        <v>4485485</v>
      </c>
      <c r="E2184" t="s">
        <v>3950</v>
      </c>
      <c r="F2184" t="s">
        <v>913</v>
      </c>
      <c r="G2184" t="s">
        <v>3951</v>
      </c>
      <c r="H2184">
        <v>14612</v>
      </c>
      <c r="I2184">
        <v>105</v>
      </c>
      <c r="J2184" t="s">
        <v>19</v>
      </c>
      <c r="K2184" t="s">
        <v>20</v>
      </c>
      <c r="L2184">
        <v>15000000</v>
      </c>
      <c r="M2184">
        <v>1999</v>
      </c>
      <c r="N2184">
        <v>6.4</v>
      </c>
      <c r="O2184" s="4">
        <f t="shared" si="102"/>
        <v>4.4854849999999997</v>
      </c>
      <c r="P2184" s="4">
        <f t="shared" si="103"/>
        <v>15</v>
      </c>
      <c r="Q2184" s="4">
        <f t="shared" si="104"/>
        <v>-10.514514999999999</v>
      </c>
    </row>
    <row r="2185" spans="1:17" hidden="1" x14ac:dyDescent="0.3">
      <c r="A2185" t="s">
        <v>5272</v>
      </c>
      <c r="B2185">
        <v>116</v>
      </c>
      <c r="C2185">
        <v>90</v>
      </c>
      <c r="D2185">
        <v>4360548</v>
      </c>
      <c r="E2185" t="s">
        <v>753</v>
      </c>
      <c r="F2185" t="s">
        <v>1751</v>
      </c>
      <c r="G2185" t="s">
        <v>5578</v>
      </c>
      <c r="H2185">
        <v>13371</v>
      </c>
      <c r="I2185">
        <v>60</v>
      </c>
      <c r="J2185" t="s">
        <v>19</v>
      </c>
      <c r="K2185" t="s">
        <v>20</v>
      </c>
      <c r="L2185">
        <v>15000000</v>
      </c>
      <c r="M2185">
        <v>2009</v>
      </c>
      <c r="N2185">
        <v>6.4</v>
      </c>
      <c r="O2185" s="4">
        <f t="shared" si="102"/>
        <v>4.3605479999999996</v>
      </c>
      <c r="P2185" s="4">
        <f t="shared" si="103"/>
        <v>15</v>
      </c>
      <c r="Q2185" s="4">
        <f t="shared" si="104"/>
        <v>-10.639452</v>
      </c>
    </row>
    <row r="2186" spans="1:17" hidden="1" x14ac:dyDescent="0.3">
      <c r="A2186" t="s">
        <v>132</v>
      </c>
      <c r="B2186">
        <v>72</v>
      </c>
      <c r="C2186">
        <v>86</v>
      </c>
      <c r="D2186">
        <v>333976</v>
      </c>
      <c r="E2186" t="s">
        <v>557</v>
      </c>
      <c r="F2186" t="s">
        <v>1055</v>
      </c>
      <c r="G2186" t="s">
        <v>5719</v>
      </c>
      <c r="H2186">
        <v>12559</v>
      </c>
      <c r="I2186">
        <v>90</v>
      </c>
      <c r="J2186" t="s">
        <v>19</v>
      </c>
      <c r="K2186" t="s">
        <v>20</v>
      </c>
      <c r="L2186">
        <v>12000000</v>
      </c>
      <c r="M2186">
        <v>2002</v>
      </c>
      <c r="N2186">
        <v>6.4</v>
      </c>
      <c r="O2186" s="4">
        <f t="shared" si="102"/>
        <v>0.333976</v>
      </c>
      <c r="P2186" s="4">
        <f t="shared" si="103"/>
        <v>12</v>
      </c>
      <c r="Q2186" s="4">
        <f t="shared" si="104"/>
        <v>-11.666024</v>
      </c>
    </row>
    <row r="2187" spans="1:17" x14ac:dyDescent="0.3">
      <c r="A2187" t="s">
        <v>4186</v>
      </c>
      <c r="B2187">
        <v>163</v>
      </c>
      <c r="C2187">
        <v>95</v>
      </c>
      <c r="D2187">
        <v>8460995</v>
      </c>
      <c r="E2187" t="s">
        <v>758</v>
      </c>
      <c r="F2187" t="s">
        <v>5939</v>
      </c>
      <c r="G2187" t="s">
        <v>5940</v>
      </c>
      <c r="H2187">
        <v>35888</v>
      </c>
      <c r="I2187">
        <v>125</v>
      </c>
      <c r="J2187" t="s">
        <v>19</v>
      </c>
      <c r="K2187" t="s">
        <v>20</v>
      </c>
      <c r="L2187">
        <v>10000000</v>
      </c>
      <c r="M2187">
        <v>2010</v>
      </c>
      <c r="N2187">
        <v>5.5</v>
      </c>
      <c r="O2187" s="4">
        <f t="shared" si="102"/>
        <v>8.4609950000000005</v>
      </c>
      <c r="P2187" s="4">
        <f t="shared" si="103"/>
        <v>10</v>
      </c>
      <c r="Q2187" s="4">
        <f t="shared" si="104"/>
        <v>-1.5390049999999995</v>
      </c>
    </row>
    <row r="2188" spans="1:17" x14ac:dyDescent="0.3">
      <c r="A2188" t="s">
        <v>3328</v>
      </c>
      <c r="B2188">
        <v>63</v>
      </c>
      <c r="C2188">
        <v>102</v>
      </c>
      <c r="D2188">
        <v>33423521</v>
      </c>
      <c r="E2188" t="s">
        <v>591</v>
      </c>
      <c r="F2188" t="s">
        <v>594</v>
      </c>
      <c r="G2188" t="s">
        <v>3329</v>
      </c>
      <c r="H2188">
        <v>53115</v>
      </c>
      <c r="I2188">
        <v>282</v>
      </c>
      <c r="J2188" t="s">
        <v>19</v>
      </c>
      <c r="K2188" t="s">
        <v>379</v>
      </c>
      <c r="L2188">
        <v>35000000</v>
      </c>
      <c r="M2188">
        <v>1994</v>
      </c>
      <c r="N2188">
        <v>3.8</v>
      </c>
      <c r="O2188" s="4">
        <f t="shared" si="102"/>
        <v>33.423521000000001</v>
      </c>
      <c r="P2188" s="4">
        <f t="shared" si="103"/>
        <v>35</v>
      </c>
      <c r="Q2188" s="4">
        <f t="shared" si="104"/>
        <v>-1.5764789999999991</v>
      </c>
    </row>
    <row r="2189" spans="1:17" hidden="1" x14ac:dyDescent="0.3">
      <c r="A2189" t="s">
        <v>5340</v>
      </c>
      <c r="B2189">
        <v>205</v>
      </c>
      <c r="C2189">
        <v>105</v>
      </c>
      <c r="D2189">
        <v>613556</v>
      </c>
      <c r="E2189" t="s">
        <v>437</v>
      </c>
      <c r="F2189" t="s">
        <v>4430</v>
      </c>
      <c r="G2189" t="s">
        <v>5341</v>
      </c>
      <c r="H2189">
        <v>9427</v>
      </c>
      <c r="I2189">
        <v>87</v>
      </c>
      <c r="J2189" t="s">
        <v>1012</v>
      </c>
      <c r="K2189" t="s">
        <v>5137</v>
      </c>
      <c r="L2189">
        <v>15000000</v>
      </c>
      <c r="M2189">
        <v>2015</v>
      </c>
      <c r="N2189">
        <v>6.4</v>
      </c>
      <c r="O2189" s="4">
        <f t="shared" si="102"/>
        <v>0.61355599999999999</v>
      </c>
      <c r="P2189" s="4">
        <f t="shared" si="103"/>
        <v>15</v>
      </c>
      <c r="Q2189" s="4">
        <f t="shared" si="104"/>
        <v>-14.386444000000001</v>
      </c>
    </row>
    <row r="2190" spans="1:17" hidden="1" x14ac:dyDescent="0.3">
      <c r="A2190" t="s">
        <v>5805</v>
      </c>
      <c r="B2190">
        <v>75</v>
      </c>
      <c r="C2190">
        <v>118</v>
      </c>
      <c r="D2190">
        <v>399879</v>
      </c>
      <c r="E2190" t="s">
        <v>1110</v>
      </c>
      <c r="F2190" t="s">
        <v>5806</v>
      </c>
      <c r="G2190" t="s">
        <v>5807</v>
      </c>
      <c r="H2190">
        <v>5772</v>
      </c>
      <c r="I2190">
        <v>115</v>
      </c>
      <c r="J2190" t="s">
        <v>19</v>
      </c>
      <c r="K2190" t="s">
        <v>220</v>
      </c>
      <c r="L2190">
        <v>15000000</v>
      </c>
      <c r="M2190">
        <v>2006</v>
      </c>
      <c r="N2190">
        <v>6.4</v>
      </c>
      <c r="O2190" s="4">
        <f t="shared" si="102"/>
        <v>0.39987899999999998</v>
      </c>
      <c r="P2190" s="4">
        <f t="shared" si="103"/>
        <v>15</v>
      </c>
      <c r="Q2190" s="4">
        <f t="shared" si="104"/>
        <v>-14.600121</v>
      </c>
    </row>
    <row r="2191" spans="1:17" hidden="1" x14ac:dyDescent="0.3">
      <c r="A2191" t="s">
        <v>1669</v>
      </c>
      <c r="B2191">
        <v>79</v>
      </c>
      <c r="C2191">
        <v>111</v>
      </c>
      <c r="D2191">
        <v>5205343</v>
      </c>
      <c r="E2191" t="s">
        <v>3594</v>
      </c>
      <c r="F2191" t="s">
        <v>750</v>
      </c>
      <c r="G2191" t="s">
        <v>4716</v>
      </c>
      <c r="H2191">
        <v>11958</v>
      </c>
      <c r="I2191">
        <v>39</v>
      </c>
      <c r="J2191" t="s">
        <v>19</v>
      </c>
      <c r="K2191" t="s">
        <v>20</v>
      </c>
      <c r="L2191">
        <v>20000000</v>
      </c>
      <c r="M2191">
        <v>2009</v>
      </c>
      <c r="N2191">
        <v>6.4</v>
      </c>
      <c r="O2191" s="4">
        <f t="shared" si="102"/>
        <v>5.2053430000000001</v>
      </c>
      <c r="P2191" s="4">
        <f t="shared" si="103"/>
        <v>20</v>
      </c>
      <c r="Q2191" s="4">
        <f t="shared" si="104"/>
        <v>-14.794657000000001</v>
      </c>
    </row>
    <row r="2192" spans="1:17" x14ac:dyDescent="0.3">
      <c r="A2192" t="s">
        <v>6755</v>
      </c>
      <c r="B2192">
        <v>92</v>
      </c>
      <c r="C2192">
        <v>106</v>
      </c>
      <c r="D2192">
        <v>410241</v>
      </c>
      <c r="E2192" t="s">
        <v>3950</v>
      </c>
      <c r="F2192" t="s">
        <v>1910</v>
      </c>
      <c r="G2192" t="s">
        <v>6756</v>
      </c>
      <c r="H2192">
        <v>32357</v>
      </c>
      <c r="I2192">
        <v>199</v>
      </c>
      <c r="J2192" t="s">
        <v>19</v>
      </c>
      <c r="K2192" t="s">
        <v>20</v>
      </c>
      <c r="L2192">
        <v>2000000</v>
      </c>
      <c r="M2192">
        <v>2002</v>
      </c>
      <c r="N2192">
        <v>6.8</v>
      </c>
      <c r="O2192" s="4">
        <f t="shared" si="102"/>
        <v>0.41024100000000002</v>
      </c>
      <c r="P2192" s="4">
        <f t="shared" si="103"/>
        <v>2</v>
      </c>
      <c r="Q2192" s="4">
        <f t="shared" si="104"/>
        <v>-1.5897589999999999</v>
      </c>
    </row>
    <row r="2193" spans="1:17" hidden="1" x14ac:dyDescent="0.3">
      <c r="A2193" t="s">
        <v>4207</v>
      </c>
      <c r="B2193">
        <v>70</v>
      </c>
      <c r="C2193">
        <v>100</v>
      </c>
      <c r="D2193">
        <v>10114315</v>
      </c>
      <c r="E2193" t="s">
        <v>1001</v>
      </c>
      <c r="F2193" t="s">
        <v>4208</v>
      </c>
      <c r="G2193" t="s">
        <v>4209</v>
      </c>
      <c r="H2193">
        <v>18693</v>
      </c>
      <c r="I2193">
        <v>187</v>
      </c>
      <c r="J2193" t="s">
        <v>19</v>
      </c>
      <c r="K2193" t="s">
        <v>20</v>
      </c>
      <c r="L2193">
        <v>25000000</v>
      </c>
      <c r="M2193">
        <v>1999</v>
      </c>
      <c r="N2193">
        <v>6.4</v>
      </c>
      <c r="O2193" s="4">
        <f t="shared" si="102"/>
        <v>10.114315</v>
      </c>
      <c r="P2193" s="4">
        <f t="shared" si="103"/>
        <v>25</v>
      </c>
      <c r="Q2193" s="4">
        <f t="shared" si="104"/>
        <v>-14.885685</v>
      </c>
    </row>
    <row r="2194" spans="1:17" x14ac:dyDescent="0.3">
      <c r="A2194" t="s">
        <v>6208</v>
      </c>
      <c r="B2194">
        <v>163</v>
      </c>
      <c r="C2194">
        <v>101</v>
      </c>
      <c r="D2194">
        <v>6350058</v>
      </c>
      <c r="E2194" t="s">
        <v>753</v>
      </c>
      <c r="F2194" t="s">
        <v>474</v>
      </c>
      <c r="G2194" t="s">
        <v>6209</v>
      </c>
      <c r="H2194">
        <v>106098</v>
      </c>
      <c r="I2194">
        <v>150</v>
      </c>
      <c r="J2194" t="s">
        <v>19</v>
      </c>
      <c r="K2194" t="s">
        <v>20</v>
      </c>
      <c r="L2194">
        <v>8000000</v>
      </c>
      <c r="M2194">
        <v>2010</v>
      </c>
      <c r="N2194">
        <v>7.2</v>
      </c>
      <c r="O2194" s="4">
        <f t="shared" si="102"/>
        <v>6.3500579999999998</v>
      </c>
      <c r="P2194" s="4">
        <f t="shared" si="103"/>
        <v>8</v>
      </c>
      <c r="Q2194" s="4">
        <f t="shared" si="104"/>
        <v>-1.6499420000000002</v>
      </c>
    </row>
    <row r="2195" spans="1:17" hidden="1" x14ac:dyDescent="0.3">
      <c r="A2195" t="s">
        <v>5010</v>
      </c>
      <c r="B2195">
        <v>50</v>
      </c>
      <c r="C2195">
        <v>102</v>
      </c>
      <c r="D2195">
        <v>2000000</v>
      </c>
      <c r="E2195" t="s">
        <v>3747</v>
      </c>
      <c r="F2195" t="s">
        <v>5011</v>
      </c>
      <c r="G2195" t="s">
        <v>5012</v>
      </c>
      <c r="H2195">
        <v>1275</v>
      </c>
      <c r="I2195">
        <v>27</v>
      </c>
      <c r="J2195" t="s">
        <v>19</v>
      </c>
      <c r="K2195" t="s">
        <v>20</v>
      </c>
      <c r="L2195">
        <v>17000000</v>
      </c>
      <c r="M2195">
        <v>1981</v>
      </c>
      <c r="N2195">
        <v>6.4</v>
      </c>
      <c r="O2195" s="4">
        <f t="shared" si="102"/>
        <v>2</v>
      </c>
      <c r="P2195" s="4">
        <f t="shared" si="103"/>
        <v>17</v>
      </c>
      <c r="Q2195" s="4">
        <f t="shared" si="104"/>
        <v>-15</v>
      </c>
    </row>
    <row r="2196" spans="1:17" x14ac:dyDescent="0.3">
      <c r="A2196" t="s">
        <v>388</v>
      </c>
      <c r="B2196">
        <v>149</v>
      </c>
      <c r="C2196">
        <v>105</v>
      </c>
      <c r="D2196">
        <v>2338695</v>
      </c>
      <c r="E2196" t="s">
        <v>1100</v>
      </c>
      <c r="F2196" t="s">
        <v>35</v>
      </c>
      <c r="G2196" t="s">
        <v>6406</v>
      </c>
      <c r="H2196">
        <v>134070</v>
      </c>
      <c r="I2196">
        <v>263</v>
      </c>
      <c r="J2196" t="s">
        <v>19</v>
      </c>
      <c r="K2196" t="s">
        <v>31</v>
      </c>
      <c r="L2196">
        <v>4000000</v>
      </c>
      <c r="M2196">
        <v>2004</v>
      </c>
      <c r="N2196">
        <v>7.4</v>
      </c>
      <c r="O2196" s="4">
        <f t="shared" si="102"/>
        <v>2.338695</v>
      </c>
      <c r="P2196" s="4">
        <f t="shared" si="103"/>
        <v>4</v>
      </c>
      <c r="Q2196" s="4">
        <f t="shared" si="104"/>
        <v>-1.661305</v>
      </c>
    </row>
    <row r="2197" spans="1:17" x14ac:dyDescent="0.3">
      <c r="A2197" t="s">
        <v>3221</v>
      </c>
      <c r="B2197">
        <v>107</v>
      </c>
      <c r="C2197">
        <v>99</v>
      </c>
      <c r="D2197">
        <v>12282677</v>
      </c>
      <c r="E2197" t="s">
        <v>2550</v>
      </c>
      <c r="F2197" t="s">
        <v>816</v>
      </c>
      <c r="G2197" t="s">
        <v>5441</v>
      </c>
      <c r="H2197">
        <v>28159</v>
      </c>
      <c r="I2197">
        <v>96</v>
      </c>
      <c r="J2197" t="s">
        <v>19</v>
      </c>
      <c r="K2197" t="s">
        <v>20</v>
      </c>
      <c r="L2197">
        <v>14000000</v>
      </c>
      <c r="M2197">
        <v>2015</v>
      </c>
      <c r="N2197">
        <v>5.0999999999999996</v>
      </c>
      <c r="O2197" s="4">
        <f t="shared" si="102"/>
        <v>12.282677</v>
      </c>
      <c r="P2197" s="4">
        <f t="shared" si="103"/>
        <v>14</v>
      </c>
      <c r="Q2197" s="4">
        <f t="shared" si="104"/>
        <v>-1.7173230000000004</v>
      </c>
    </row>
    <row r="2198" spans="1:17" hidden="1" x14ac:dyDescent="0.3">
      <c r="A2198" t="s">
        <v>2603</v>
      </c>
      <c r="B2198">
        <v>89</v>
      </c>
      <c r="C2198">
        <v>132</v>
      </c>
      <c r="D2198">
        <v>29781453</v>
      </c>
      <c r="E2198" t="s">
        <v>2001</v>
      </c>
      <c r="F2198" t="s">
        <v>1033</v>
      </c>
      <c r="G2198" t="s">
        <v>2605</v>
      </c>
      <c r="H2198">
        <v>22447</v>
      </c>
      <c r="I2198">
        <v>210</v>
      </c>
      <c r="J2198" t="s">
        <v>19</v>
      </c>
      <c r="K2198" t="s">
        <v>20</v>
      </c>
      <c r="L2198">
        <v>48000000</v>
      </c>
      <c r="M2198">
        <v>2001</v>
      </c>
      <c r="N2198">
        <v>6.4</v>
      </c>
      <c r="O2198" s="4">
        <f t="shared" si="102"/>
        <v>29.781452999999999</v>
      </c>
      <c r="P2198" s="4">
        <f t="shared" si="103"/>
        <v>48</v>
      </c>
      <c r="Q2198" s="4">
        <f t="shared" si="104"/>
        <v>-18.218547000000001</v>
      </c>
    </row>
    <row r="2199" spans="1:17" x14ac:dyDescent="0.3">
      <c r="A2199" t="s">
        <v>5740</v>
      </c>
      <c r="B2199">
        <v>153</v>
      </c>
      <c r="C2199">
        <v>202</v>
      </c>
      <c r="D2199">
        <v>269061</v>
      </c>
      <c r="E2199" t="s">
        <v>564</v>
      </c>
      <c r="F2199" t="s">
        <v>7611</v>
      </c>
      <c r="G2199" t="s">
        <v>7612</v>
      </c>
      <c r="H2199">
        <v>229012</v>
      </c>
      <c r="I2199">
        <v>596</v>
      </c>
      <c r="J2199" t="s">
        <v>378</v>
      </c>
      <c r="K2199" t="s">
        <v>379</v>
      </c>
      <c r="L2199">
        <v>2000000</v>
      </c>
      <c r="M2199">
        <v>1954</v>
      </c>
      <c r="N2199">
        <v>8.6999999999999993</v>
      </c>
      <c r="O2199" s="4">
        <f t="shared" si="102"/>
        <v>0.26906099999999999</v>
      </c>
      <c r="P2199" s="4">
        <f t="shared" si="103"/>
        <v>2</v>
      </c>
      <c r="Q2199" s="4">
        <f t="shared" si="104"/>
        <v>-1.730939</v>
      </c>
    </row>
    <row r="2200" spans="1:17" hidden="1" x14ac:dyDescent="0.3">
      <c r="A2200" t="s">
        <v>306</v>
      </c>
      <c r="B2200">
        <v>9</v>
      </c>
      <c r="C2200">
        <v>107</v>
      </c>
      <c r="D2200">
        <v>305070</v>
      </c>
      <c r="E2200" t="s">
        <v>1444</v>
      </c>
      <c r="F2200" t="s">
        <v>4756</v>
      </c>
      <c r="G2200" t="s">
        <v>4757</v>
      </c>
      <c r="H2200">
        <v>3843</v>
      </c>
      <c r="I2200">
        <v>25</v>
      </c>
      <c r="J2200" t="s">
        <v>19</v>
      </c>
      <c r="K2200" t="s">
        <v>20</v>
      </c>
      <c r="L2200">
        <v>20000000</v>
      </c>
      <c r="M2200">
        <v>1994</v>
      </c>
      <c r="N2200">
        <v>6.4</v>
      </c>
      <c r="O2200" s="4">
        <f t="shared" si="102"/>
        <v>0.30507000000000001</v>
      </c>
      <c r="P2200" s="4">
        <f t="shared" si="103"/>
        <v>20</v>
      </c>
      <c r="Q2200" s="4">
        <f t="shared" si="104"/>
        <v>-19.694929999999999</v>
      </c>
    </row>
    <row r="2201" spans="1:17" x14ac:dyDescent="0.3">
      <c r="A2201" t="s">
        <v>383</v>
      </c>
      <c r="B2201">
        <v>157</v>
      </c>
      <c r="C2201">
        <v>129</v>
      </c>
      <c r="D2201">
        <v>48265581</v>
      </c>
      <c r="E2201" t="s">
        <v>1001</v>
      </c>
      <c r="F2201" t="s">
        <v>2388</v>
      </c>
      <c r="G2201" t="s">
        <v>2444</v>
      </c>
      <c r="H2201">
        <v>261069</v>
      </c>
      <c r="I2201">
        <v>506</v>
      </c>
      <c r="J2201" t="s">
        <v>19</v>
      </c>
      <c r="K2201" t="s">
        <v>20</v>
      </c>
      <c r="L2201">
        <v>50000000</v>
      </c>
      <c r="M2201">
        <v>1997</v>
      </c>
      <c r="N2201">
        <v>7.8</v>
      </c>
      <c r="O2201" s="4">
        <f t="shared" si="102"/>
        <v>48.265580999999997</v>
      </c>
      <c r="P2201" s="4">
        <f t="shared" si="103"/>
        <v>50</v>
      </c>
      <c r="Q2201" s="4">
        <f t="shared" si="104"/>
        <v>-1.7344190000000026</v>
      </c>
    </row>
    <row r="2202" spans="1:17" hidden="1" x14ac:dyDescent="0.3">
      <c r="A2202" t="s">
        <v>3873</v>
      </c>
      <c r="B2202">
        <v>93</v>
      </c>
      <c r="C2202">
        <v>115</v>
      </c>
      <c r="D2202">
        <v>882710</v>
      </c>
      <c r="E2202" t="s">
        <v>2472</v>
      </c>
      <c r="F2202" t="s">
        <v>436</v>
      </c>
      <c r="G2202" t="s">
        <v>4747</v>
      </c>
      <c r="H2202">
        <v>16215</v>
      </c>
      <c r="I2202">
        <v>138</v>
      </c>
      <c r="J2202" t="s">
        <v>19</v>
      </c>
      <c r="K2202" t="s">
        <v>20</v>
      </c>
      <c r="L2202">
        <v>24000000</v>
      </c>
      <c r="M2202">
        <v>2000</v>
      </c>
      <c r="N2202">
        <v>6.4</v>
      </c>
      <c r="O2202" s="4">
        <f t="shared" si="102"/>
        <v>0.88270999999999999</v>
      </c>
      <c r="P2202" s="4">
        <f t="shared" si="103"/>
        <v>24</v>
      </c>
      <c r="Q2202" s="4">
        <f t="shared" si="104"/>
        <v>-23.117290000000001</v>
      </c>
    </row>
    <row r="2203" spans="1:17" x14ac:dyDescent="0.3">
      <c r="A2203" t="s">
        <v>5273</v>
      </c>
      <c r="B2203">
        <v>120</v>
      </c>
      <c r="C2203">
        <v>100</v>
      </c>
      <c r="D2203">
        <v>10725228</v>
      </c>
      <c r="E2203" t="s">
        <v>1520</v>
      </c>
      <c r="F2203" t="s">
        <v>71</v>
      </c>
      <c r="G2203" t="s">
        <v>5562</v>
      </c>
      <c r="H2203">
        <v>75675</v>
      </c>
      <c r="I2203">
        <v>365</v>
      </c>
      <c r="J2203" t="s">
        <v>19</v>
      </c>
      <c r="K2203" t="s">
        <v>20</v>
      </c>
      <c r="L2203">
        <v>12500000</v>
      </c>
      <c r="M2203">
        <v>1992</v>
      </c>
      <c r="N2203">
        <v>7.8</v>
      </c>
      <c r="O2203" s="4">
        <f t="shared" ref="O2203:O2266" si="105">D2203/1000000</f>
        <v>10.725228</v>
      </c>
      <c r="P2203" s="4">
        <f t="shared" ref="P2203:P2266" si="106">L2203/1000000</f>
        <v>12.5</v>
      </c>
      <c r="Q2203" s="4">
        <f t="shared" si="104"/>
        <v>-1.7747720000000005</v>
      </c>
    </row>
    <row r="2204" spans="1:17" x14ac:dyDescent="0.3">
      <c r="A2204" t="s">
        <v>6694</v>
      </c>
      <c r="B2204">
        <v>322</v>
      </c>
      <c r="C2204">
        <v>95</v>
      </c>
      <c r="D2204">
        <v>3219029</v>
      </c>
      <c r="E2204" t="s">
        <v>6695</v>
      </c>
      <c r="F2204" t="s">
        <v>2348</v>
      </c>
      <c r="G2204" t="s">
        <v>6696</v>
      </c>
      <c r="H2204">
        <v>28845</v>
      </c>
      <c r="I2204">
        <v>125</v>
      </c>
      <c r="J2204" t="s">
        <v>19</v>
      </c>
      <c r="K2204" t="s">
        <v>20</v>
      </c>
      <c r="L2204">
        <v>5000000</v>
      </c>
      <c r="M2204">
        <v>2015</v>
      </c>
      <c r="N2204">
        <v>7.1</v>
      </c>
      <c r="O2204" s="4">
        <f t="shared" si="105"/>
        <v>3.2190289999999999</v>
      </c>
      <c r="P2204" s="4">
        <f t="shared" si="106"/>
        <v>5</v>
      </c>
      <c r="Q2204" s="4">
        <f t="shared" si="104"/>
        <v>-1.7809710000000001</v>
      </c>
    </row>
    <row r="2205" spans="1:17" x14ac:dyDescent="0.3">
      <c r="A2205" t="s">
        <v>2877</v>
      </c>
      <c r="B2205">
        <v>420</v>
      </c>
      <c r="C2205">
        <v>111</v>
      </c>
      <c r="D2205">
        <v>38176892</v>
      </c>
      <c r="E2205" t="s">
        <v>2396</v>
      </c>
      <c r="F2205" t="s">
        <v>2018</v>
      </c>
      <c r="G2205" t="s">
        <v>2976</v>
      </c>
      <c r="H2205">
        <v>104119</v>
      </c>
      <c r="I2205">
        <v>518</v>
      </c>
      <c r="J2205" t="s">
        <v>19</v>
      </c>
      <c r="K2205" t="s">
        <v>20</v>
      </c>
      <c r="L2205">
        <v>40000000</v>
      </c>
      <c r="M2205">
        <v>2011</v>
      </c>
      <c r="N2205">
        <v>6.2</v>
      </c>
      <c r="O2205" s="4">
        <f t="shared" si="105"/>
        <v>38.176892000000002</v>
      </c>
      <c r="P2205" s="4">
        <f t="shared" si="106"/>
        <v>40</v>
      </c>
      <c r="Q2205" s="4">
        <f t="shared" si="104"/>
        <v>-1.8231079999999977</v>
      </c>
    </row>
    <row r="2206" spans="1:17" x14ac:dyDescent="0.3">
      <c r="A2206" t="s">
        <v>3391</v>
      </c>
      <c r="B2206">
        <v>80</v>
      </c>
      <c r="C2206">
        <v>118</v>
      </c>
      <c r="D2206">
        <v>9170214</v>
      </c>
      <c r="E2206" t="s">
        <v>129</v>
      </c>
      <c r="F2206" t="s">
        <v>24</v>
      </c>
      <c r="G2206" t="s">
        <v>5790</v>
      </c>
      <c r="H2206">
        <v>171882</v>
      </c>
      <c r="I2206">
        <v>292</v>
      </c>
      <c r="J2206" t="s">
        <v>19</v>
      </c>
      <c r="K2206" t="s">
        <v>20</v>
      </c>
      <c r="L2206">
        <v>11000000</v>
      </c>
      <c r="M2206">
        <v>1993</v>
      </c>
      <c r="N2206">
        <v>7.8</v>
      </c>
      <c r="O2206" s="4">
        <f t="shared" si="105"/>
        <v>9.1702139999999996</v>
      </c>
      <c r="P2206" s="4">
        <f t="shared" si="106"/>
        <v>11</v>
      </c>
      <c r="Q2206" s="4">
        <f t="shared" si="104"/>
        <v>-1.8297860000000004</v>
      </c>
    </row>
    <row r="2207" spans="1:17" x14ac:dyDescent="0.3">
      <c r="A2207" t="s">
        <v>111</v>
      </c>
      <c r="B2207">
        <v>97</v>
      </c>
      <c r="C2207">
        <v>125</v>
      </c>
      <c r="D2207">
        <v>48154732</v>
      </c>
      <c r="E2207" t="s">
        <v>775</v>
      </c>
      <c r="F2207" t="s">
        <v>1410</v>
      </c>
      <c r="G2207" t="s">
        <v>2443</v>
      </c>
      <c r="H2207">
        <v>60326</v>
      </c>
      <c r="I2207">
        <v>142</v>
      </c>
      <c r="J2207" t="s">
        <v>19</v>
      </c>
      <c r="K2207" t="s">
        <v>20</v>
      </c>
      <c r="L2207">
        <v>50000000</v>
      </c>
      <c r="M2207">
        <v>1997</v>
      </c>
      <c r="N2207">
        <v>5.8</v>
      </c>
      <c r="O2207" s="4">
        <f t="shared" si="105"/>
        <v>48.154732000000003</v>
      </c>
      <c r="P2207" s="4">
        <f t="shared" si="106"/>
        <v>50</v>
      </c>
      <c r="Q2207" s="4">
        <f t="shared" si="104"/>
        <v>-1.8452679999999972</v>
      </c>
    </row>
    <row r="2208" spans="1:17" hidden="1" x14ac:dyDescent="0.3">
      <c r="A2208" t="s">
        <v>3172</v>
      </c>
      <c r="B2208">
        <v>38</v>
      </c>
      <c r="C2208">
        <v>118</v>
      </c>
      <c r="D2208">
        <v>6482195</v>
      </c>
      <c r="E2208" t="s">
        <v>1147</v>
      </c>
      <c r="F2208" t="s">
        <v>3173</v>
      </c>
      <c r="G2208" t="s">
        <v>3174</v>
      </c>
      <c r="H2208">
        <v>9740</v>
      </c>
      <c r="I2208">
        <v>81</v>
      </c>
      <c r="J2208" t="s">
        <v>19</v>
      </c>
      <c r="K2208" t="s">
        <v>20</v>
      </c>
      <c r="L2208">
        <v>37000000</v>
      </c>
      <c r="M2208">
        <v>1997</v>
      </c>
      <c r="N2208">
        <v>6.4</v>
      </c>
      <c r="O2208" s="4">
        <f t="shared" si="105"/>
        <v>6.4821949999999999</v>
      </c>
      <c r="P2208" s="4">
        <f t="shared" si="106"/>
        <v>37</v>
      </c>
      <c r="Q2208" s="4">
        <f t="shared" si="104"/>
        <v>-30.517804999999999</v>
      </c>
    </row>
    <row r="2209" spans="1:17" hidden="1" x14ac:dyDescent="0.3">
      <c r="A2209" t="s">
        <v>3420</v>
      </c>
      <c r="B2209">
        <v>50</v>
      </c>
      <c r="C2209">
        <v>121</v>
      </c>
      <c r="D2209">
        <v>2221994</v>
      </c>
      <c r="E2209" t="s">
        <v>740</v>
      </c>
      <c r="F2209" t="s">
        <v>234</v>
      </c>
      <c r="G2209" t="s">
        <v>3421</v>
      </c>
      <c r="H2209">
        <v>11747</v>
      </c>
      <c r="I2209">
        <v>99</v>
      </c>
      <c r="J2209" t="s">
        <v>19</v>
      </c>
      <c r="K2209" t="s">
        <v>3422</v>
      </c>
      <c r="L2209">
        <v>35000000</v>
      </c>
      <c r="M2209">
        <v>1997</v>
      </c>
      <c r="N2209">
        <v>6.4</v>
      </c>
      <c r="O2209" s="4">
        <f t="shared" si="105"/>
        <v>2.221994</v>
      </c>
      <c r="P2209" s="4">
        <f t="shared" si="106"/>
        <v>35</v>
      </c>
      <c r="Q2209" s="4">
        <f t="shared" si="104"/>
        <v>-32.778005999999998</v>
      </c>
    </row>
    <row r="2210" spans="1:17" x14ac:dyDescent="0.3">
      <c r="A2210" t="s">
        <v>6543</v>
      </c>
      <c r="B2210">
        <v>112</v>
      </c>
      <c r="C2210">
        <v>97</v>
      </c>
      <c r="D2210">
        <v>3629758</v>
      </c>
      <c r="E2210" t="s">
        <v>2836</v>
      </c>
      <c r="F2210" t="s">
        <v>6544</v>
      </c>
      <c r="G2210" t="s">
        <v>6545</v>
      </c>
      <c r="H2210">
        <v>44151</v>
      </c>
      <c r="I2210">
        <v>110</v>
      </c>
      <c r="J2210" t="s">
        <v>773</v>
      </c>
      <c r="K2210" t="s">
        <v>774</v>
      </c>
      <c r="L2210">
        <v>5500000</v>
      </c>
      <c r="M2210">
        <v>2004</v>
      </c>
      <c r="N2210">
        <v>7.9</v>
      </c>
      <c r="O2210" s="4">
        <f t="shared" si="105"/>
        <v>3.6297579999999998</v>
      </c>
      <c r="P2210" s="4">
        <f t="shared" si="106"/>
        <v>5.5</v>
      </c>
      <c r="Q2210" s="4">
        <f t="shared" si="104"/>
        <v>-1.8702420000000002</v>
      </c>
    </row>
    <row r="2211" spans="1:17" x14ac:dyDescent="0.3">
      <c r="A2211" t="s">
        <v>2609</v>
      </c>
      <c r="B2211">
        <v>137</v>
      </c>
      <c r="C2211">
        <v>97</v>
      </c>
      <c r="D2211">
        <v>8111360</v>
      </c>
      <c r="E2211" t="s">
        <v>1100</v>
      </c>
      <c r="F2211" t="s">
        <v>1984</v>
      </c>
      <c r="G2211" t="s">
        <v>5941</v>
      </c>
      <c r="H2211">
        <v>34848</v>
      </c>
      <c r="I2211">
        <v>203</v>
      </c>
      <c r="J2211" t="s">
        <v>19</v>
      </c>
      <c r="K2211" t="s">
        <v>31</v>
      </c>
      <c r="L2211">
        <v>10000000</v>
      </c>
      <c r="M2211">
        <v>2002</v>
      </c>
      <c r="N2211">
        <v>7.4</v>
      </c>
      <c r="O2211" s="4">
        <f t="shared" si="105"/>
        <v>8.1113599999999995</v>
      </c>
      <c r="P2211" s="4">
        <f t="shared" si="106"/>
        <v>10</v>
      </c>
      <c r="Q2211" s="4">
        <f t="shared" si="104"/>
        <v>-1.8886400000000005</v>
      </c>
    </row>
    <row r="2212" spans="1:17" hidden="1" x14ac:dyDescent="0.3">
      <c r="A2212" t="s">
        <v>221</v>
      </c>
      <c r="B2212">
        <v>115</v>
      </c>
      <c r="C2212">
        <v>139</v>
      </c>
      <c r="D2212">
        <v>4584886</v>
      </c>
      <c r="E2212" t="s">
        <v>129</v>
      </c>
      <c r="F2212" t="s">
        <v>2740</v>
      </c>
      <c r="G2212" t="s">
        <v>2741</v>
      </c>
      <c r="H2212">
        <v>19114</v>
      </c>
      <c r="I2212">
        <v>115</v>
      </c>
      <c r="J2212" t="s">
        <v>19</v>
      </c>
      <c r="K2212" t="s">
        <v>20</v>
      </c>
      <c r="L2212">
        <v>45000000</v>
      </c>
      <c r="M2212">
        <v>2007</v>
      </c>
      <c r="N2212">
        <v>6.4</v>
      </c>
      <c r="O2212" s="4">
        <f t="shared" si="105"/>
        <v>4.584886</v>
      </c>
      <c r="P2212" s="4">
        <f t="shared" si="106"/>
        <v>45</v>
      </c>
      <c r="Q2212" s="4">
        <f t="shared" si="104"/>
        <v>-40.415114000000003</v>
      </c>
    </row>
    <row r="2213" spans="1:17" x14ac:dyDescent="0.3">
      <c r="A2213" t="s">
        <v>2412</v>
      </c>
      <c r="B2213">
        <v>235</v>
      </c>
      <c r="C2213">
        <v>99</v>
      </c>
      <c r="D2213">
        <v>38105077</v>
      </c>
      <c r="E2213" t="s">
        <v>201</v>
      </c>
      <c r="F2213" t="s">
        <v>2481</v>
      </c>
      <c r="G2213" t="s">
        <v>2482</v>
      </c>
      <c r="H2213">
        <v>58349</v>
      </c>
      <c r="I2213">
        <v>194</v>
      </c>
      <c r="J2213" t="s">
        <v>19</v>
      </c>
      <c r="K2213" t="s">
        <v>20</v>
      </c>
      <c r="L2213">
        <v>40000000</v>
      </c>
      <c r="M2213">
        <v>2009</v>
      </c>
      <c r="N2213">
        <v>6.4</v>
      </c>
      <c r="O2213" s="4">
        <f t="shared" si="105"/>
        <v>38.105077000000001</v>
      </c>
      <c r="P2213" s="4">
        <f t="shared" si="106"/>
        <v>40</v>
      </c>
      <c r="Q2213" s="4">
        <f t="shared" si="104"/>
        <v>-1.8949229999999986</v>
      </c>
    </row>
    <row r="2214" spans="1:17" x14ac:dyDescent="0.3">
      <c r="A2214" t="s">
        <v>7264</v>
      </c>
      <c r="B2214">
        <v>225</v>
      </c>
      <c r="C2214">
        <v>105</v>
      </c>
      <c r="D2214">
        <v>92401</v>
      </c>
      <c r="E2214" t="s">
        <v>2570</v>
      </c>
      <c r="F2214" t="s">
        <v>7265</v>
      </c>
      <c r="G2214" t="s">
        <v>7266</v>
      </c>
      <c r="H2214">
        <v>56402</v>
      </c>
      <c r="I2214">
        <v>209</v>
      </c>
      <c r="J2214" t="s">
        <v>19</v>
      </c>
      <c r="K2214" t="s">
        <v>20</v>
      </c>
      <c r="L2214">
        <v>2000000</v>
      </c>
      <c r="M2214">
        <v>2010</v>
      </c>
      <c r="N2214">
        <v>6.3</v>
      </c>
      <c r="O2214" s="4">
        <f t="shared" si="105"/>
        <v>9.2400999999999997E-2</v>
      </c>
      <c r="P2214" s="4">
        <f t="shared" si="106"/>
        <v>2</v>
      </c>
      <c r="Q2214" s="4">
        <f t="shared" si="104"/>
        <v>-1.907599</v>
      </c>
    </row>
    <row r="2215" spans="1:17" x14ac:dyDescent="0.3">
      <c r="A2215" t="s">
        <v>2037</v>
      </c>
      <c r="B2215">
        <v>19</v>
      </c>
      <c r="C2215">
        <v>95</v>
      </c>
      <c r="D2215">
        <v>38087756</v>
      </c>
      <c r="E2215" t="s">
        <v>1508</v>
      </c>
      <c r="F2215" t="s">
        <v>2968</v>
      </c>
      <c r="G2215" t="s">
        <v>2969</v>
      </c>
      <c r="H2215">
        <v>49612</v>
      </c>
      <c r="I2215">
        <v>39</v>
      </c>
      <c r="J2215" t="s">
        <v>19</v>
      </c>
      <c r="K2215" t="s">
        <v>20</v>
      </c>
      <c r="L2215">
        <v>40000000</v>
      </c>
      <c r="M2215">
        <v>1994</v>
      </c>
      <c r="N2215">
        <v>5.2</v>
      </c>
      <c r="O2215" s="4">
        <f t="shared" si="105"/>
        <v>38.087755999999999</v>
      </c>
      <c r="P2215" s="4">
        <f t="shared" si="106"/>
        <v>40</v>
      </c>
      <c r="Q2215" s="4">
        <f t="shared" si="104"/>
        <v>-1.9122440000000012</v>
      </c>
    </row>
    <row r="2216" spans="1:17" x14ac:dyDescent="0.3">
      <c r="A2216" t="s">
        <v>2385</v>
      </c>
      <c r="B2216">
        <v>202</v>
      </c>
      <c r="C2216">
        <v>108</v>
      </c>
      <c r="D2216">
        <v>13060843</v>
      </c>
      <c r="E2216" t="s">
        <v>1671</v>
      </c>
      <c r="F2216" t="s">
        <v>391</v>
      </c>
      <c r="G2216" t="s">
        <v>6740</v>
      </c>
      <c r="H2216">
        <v>149528</v>
      </c>
      <c r="I2216">
        <v>454</v>
      </c>
      <c r="J2216" t="s">
        <v>19</v>
      </c>
      <c r="K2216" t="s">
        <v>20</v>
      </c>
      <c r="L2216">
        <v>15000000</v>
      </c>
      <c r="M2216">
        <v>2002</v>
      </c>
      <c r="N2216">
        <v>7.7</v>
      </c>
      <c r="O2216" s="4">
        <f t="shared" si="105"/>
        <v>13.060843</v>
      </c>
      <c r="P2216" s="4">
        <f t="shared" si="106"/>
        <v>15</v>
      </c>
      <c r="Q2216" s="4">
        <f t="shared" si="104"/>
        <v>-1.9391569999999998</v>
      </c>
    </row>
    <row r="2217" spans="1:17" hidden="1" x14ac:dyDescent="0.3">
      <c r="A2217" t="s">
        <v>402</v>
      </c>
      <c r="B2217">
        <v>218</v>
      </c>
      <c r="C2217">
        <v>113</v>
      </c>
      <c r="D2217">
        <v>76846624</v>
      </c>
      <c r="E2217" t="s">
        <v>120</v>
      </c>
      <c r="F2217" t="s">
        <v>24</v>
      </c>
      <c r="G2217" t="s">
        <v>403</v>
      </c>
      <c r="H2217">
        <v>21352</v>
      </c>
      <c r="I2217">
        <v>131</v>
      </c>
      <c r="J2217" t="s">
        <v>19</v>
      </c>
      <c r="K2217" t="s">
        <v>20</v>
      </c>
      <c r="L2217">
        <v>170000000</v>
      </c>
      <c r="M2217">
        <v>2016</v>
      </c>
      <c r="N2217">
        <v>6.4</v>
      </c>
      <c r="O2217" s="4">
        <f t="shared" si="105"/>
        <v>76.846624000000006</v>
      </c>
      <c r="P2217" s="4">
        <f t="shared" si="106"/>
        <v>170</v>
      </c>
      <c r="Q2217" s="4">
        <f t="shared" si="104"/>
        <v>-93.153375999999994</v>
      </c>
    </row>
    <row r="2218" spans="1:17" x14ac:dyDescent="0.3">
      <c r="A2218" t="s">
        <v>100</v>
      </c>
      <c r="B2218">
        <v>93</v>
      </c>
      <c r="C2218">
        <v>108</v>
      </c>
      <c r="D2218">
        <v>3049135</v>
      </c>
      <c r="E2218" t="s">
        <v>6679</v>
      </c>
      <c r="F2218" t="s">
        <v>128</v>
      </c>
      <c r="G2218" t="s">
        <v>6680</v>
      </c>
      <c r="H2218">
        <v>50197</v>
      </c>
      <c r="I2218">
        <v>265</v>
      </c>
      <c r="J2218" t="s">
        <v>19</v>
      </c>
      <c r="K2218" t="s">
        <v>105</v>
      </c>
      <c r="L2218">
        <v>5000000</v>
      </c>
      <c r="M2218">
        <v>1994</v>
      </c>
      <c r="N2218">
        <v>7.4</v>
      </c>
      <c r="O2218" s="4">
        <f t="shared" si="105"/>
        <v>3.0491350000000002</v>
      </c>
      <c r="P2218" s="4">
        <f t="shared" si="106"/>
        <v>5</v>
      </c>
      <c r="Q2218" s="4">
        <f t="shared" si="104"/>
        <v>-1.9508649999999998</v>
      </c>
    </row>
    <row r="2219" spans="1:17" x14ac:dyDescent="0.3">
      <c r="A2219" t="s">
        <v>5270</v>
      </c>
      <c r="B2219">
        <v>230</v>
      </c>
      <c r="C2219">
        <v>111</v>
      </c>
      <c r="D2219">
        <v>13034417</v>
      </c>
      <c r="E2219" t="s">
        <v>1839</v>
      </c>
      <c r="F2219" t="s">
        <v>3718</v>
      </c>
      <c r="G2219" t="s">
        <v>5271</v>
      </c>
      <c r="H2219">
        <v>55665</v>
      </c>
      <c r="I2219">
        <v>118</v>
      </c>
      <c r="J2219" t="s">
        <v>19</v>
      </c>
      <c r="K2219" t="s">
        <v>20</v>
      </c>
      <c r="L2219">
        <v>15000000</v>
      </c>
      <c r="M2219">
        <v>2009</v>
      </c>
      <c r="N2219">
        <v>6.9</v>
      </c>
      <c r="O2219" s="4">
        <f t="shared" si="105"/>
        <v>13.034416999999999</v>
      </c>
      <c r="P2219" s="4">
        <f t="shared" si="106"/>
        <v>15</v>
      </c>
      <c r="Q2219" s="4">
        <f t="shared" si="104"/>
        <v>-1.9655830000000005</v>
      </c>
    </row>
    <row r="2220" spans="1:17" x14ac:dyDescent="0.3">
      <c r="A2220" t="s">
        <v>4937</v>
      </c>
      <c r="B2220">
        <v>363</v>
      </c>
      <c r="C2220">
        <v>95</v>
      </c>
      <c r="D2220">
        <v>1028658</v>
      </c>
      <c r="E2220" t="s">
        <v>1001</v>
      </c>
      <c r="F2220" t="s">
        <v>189</v>
      </c>
      <c r="G2220" t="s">
        <v>7238</v>
      </c>
      <c r="H2220">
        <v>118684</v>
      </c>
      <c r="I2220">
        <v>447</v>
      </c>
      <c r="J2220" t="s">
        <v>19</v>
      </c>
      <c r="K2220" t="s">
        <v>1748</v>
      </c>
      <c r="L2220">
        <v>3000000</v>
      </c>
      <c r="M2220">
        <v>2010</v>
      </c>
      <c r="N2220">
        <v>7</v>
      </c>
      <c r="O2220" s="4">
        <f t="shared" si="105"/>
        <v>1.0286580000000001</v>
      </c>
      <c r="P2220" s="4">
        <f t="shared" si="106"/>
        <v>3</v>
      </c>
      <c r="Q2220" s="4">
        <f t="shared" si="104"/>
        <v>-1.9713419999999999</v>
      </c>
    </row>
    <row r="2221" spans="1:17" x14ac:dyDescent="0.3">
      <c r="A2221" t="s">
        <v>5033</v>
      </c>
      <c r="B2221">
        <v>158</v>
      </c>
      <c r="C2221">
        <v>126</v>
      </c>
      <c r="D2221">
        <v>13005485</v>
      </c>
      <c r="E2221" t="s">
        <v>1671</v>
      </c>
      <c r="F2221" t="s">
        <v>1585</v>
      </c>
      <c r="G2221" t="s">
        <v>5034</v>
      </c>
      <c r="H2221">
        <v>56665</v>
      </c>
      <c r="I2221">
        <v>469</v>
      </c>
      <c r="J2221" t="s">
        <v>19</v>
      </c>
      <c r="K2221" t="s">
        <v>20</v>
      </c>
      <c r="L2221">
        <v>15000000</v>
      </c>
      <c r="M2221">
        <v>2003</v>
      </c>
      <c r="N2221">
        <v>7.6</v>
      </c>
      <c r="O2221" s="4">
        <f t="shared" si="105"/>
        <v>13.005485</v>
      </c>
      <c r="P2221" s="4">
        <f t="shared" si="106"/>
        <v>15</v>
      </c>
      <c r="Q2221" s="4">
        <f t="shared" si="104"/>
        <v>-1.9945149999999998</v>
      </c>
    </row>
    <row r="2222" spans="1:17" x14ac:dyDescent="0.3">
      <c r="A2222" t="s">
        <v>3961</v>
      </c>
      <c r="B2222">
        <v>253</v>
      </c>
      <c r="C2222">
        <v>114</v>
      </c>
      <c r="D2222">
        <v>25977365</v>
      </c>
      <c r="E2222" t="s">
        <v>1110</v>
      </c>
      <c r="F2222" t="s">
        <v>138</v>
      </c>
      <c r="G2222" t="s">
        <v>3962</v>
      </c>
      <c r="H2222">
        <v>87950</v>
      </c>
      <c r="I2222">
        <v>207</v>
      </c>
      <c r="J2222" t="s">
        <v>19</v>
      </c>
      <c r="K2222" t="s">
        <v>20</v>
      </c>
      <c r="L2222">
        <v>28000000</v>
      </c>
      <c r="M2222">
        <v>2014</v>
      </c>
      <c r="N2222">
        <v>6.5</v>
      </c>
      <c r="O2222" s="4">
        <f t="shared" si="105"/>
        <v>25.977364999999999</v>
      </c>
      <c r="P2222" s="4">
        <f t="shared" si="106"/>
        <v>28</v>
      </c>
      <c r="Q2222" s="4">
        <f t="shared" si="104"/>
        <v>-2.0226350000000011</v>
      </c>
    </row>
    <row r="2223" spans="1:17" x14ac:dyDescent="0.3">
      <c r="A2223" t="s">
        <v>1711</v>
      </c>
      <c r="B2223">
        <v>62</v>
      </c>
      <c r="C2223">
        <v>117</v>
      </c>
      <c r="D2223">
        <v>24944213</v>
      </c>
      <c r="E2223" t="s">
        <v>1896</v>
      </c>
      <c r="F2223" t="s">
        <v>314</v>
      </c>
      <c r="G2223" t="s">
        <v>4132</v>
      </c>
      <c r="H2223">
        <v>63459</v>
      </c>
      <c r="I2223">
        <v>185</v>
      </c>
      <c r="J2223" t="s">
        <v>19</v>
      </c>
      <c r="K2223" t="s">
        <v>20</v>
      </c>
      <c r="L2223">
        <v>27000000</v>
      </c>
      <c r="M2223">
        <v>1996</v>
      </c>
      <c r="N2223">
        <v>6.9</v>
      </c>
      <c r="O2223" s="4">
        <f t="shared" si="105"/>
        <v>24.944213000000001</v>
      </c>
      <c r="P2223" s="4">
        <f t="shared" si="106"/>
        <v>27</v>
      </c>
      <c r="Q2223" s="4">
        <f t="shared" si="104"/>
        <v>-2.0557869999999987</v>
      </c>
    </row>
    <row r="2224" spans="1:17" x14ac:dyDescent="0.3">
      <c r="A2224" t="s">
        <v>369</v>
      </c>
      <c r="B2224">
        <v>238</v>
      </c>
      <c r="C2224">
        <v>96</v>
      </c>
      <c r="D2224">
        <v>322157</v>
      </c>
      <c r="E2224" t="s">
        <v>3950</v>
      </c>
      <c r="F2224" t="s">
        <v>1266</v>
      </c>
      <c r="G2224" t="s">
        <v>7113</v>
      </c>
      <c r="H2224">
        <v>61787</v>
      </c>
      <c r="I2224">
        <v>203</v>
      </c>
      <c r="J2224" t="s">
        <v>19</v>
      </c>
      <c r="K2224" t="s">
        <v>20</v>
      </c>
      <c r="L2224">
        <v>2500000</v>
      </c>
      <c r="M2224">
        <v>2010</v>
      </c>
      <c r="N2224">
        <v>6.8</v>
      </c>
      <c r="O2224" s="4">
        <f t="shared" si="105"/>
        <v>0.32215700000000003</v>
      </c>
      <c r="P2224" s="4">
        <f t="shared" si="106"/>
        <v>2.5</v>
      </c>
      <c r="Q2224" s="4">
        <f t="shared" si="104"/>
        <v>-2.1778430000000002</v>
      </c>
    </row>
    <row r="2225" spans="1:17" x14ac:dyDescent="0.3">
      <c r="A2225" t="s">
        <v>1295</v>
      </c>
      <c r="B2225">
        <v>110</v>
      </c>
      <c r="C2225">
        <v>108</v>
      </c>
      <c r="D2225">
        <v>17803796</v>
      </c>
      <c r="E2225" t="s">
        <v>872</v>
      </c>
      <c r="F2225" t="s">
        <v>1017</v>
      </c>
      <c r="G2225" t="s">
        <v>4609</v>
      </c>
      <c r="H2225">
        <v>26100</v>
      </c>
      <c r="I2225">
        <v>97</v>
      </c>
      <c r="J2225" t="s">
        <v>19</v>
      </c>
      <c r="K2225" t="s">
        <v>20</v>
      </c>
      <c r="L2225">
        <v>20000000</v>
      </c>
      <c r="M2225">
        <v>2006</v>
      </c>
      <c r="N2225">
        <v>5.9</v>
      </c>
      <c r="O2225" s="4">
        <f t="shared" si="105"/>
        <v>17.803795999999998</v>
      </c>
      <c r="P2225" s="4">
        <f t="shared" si="106"/>
        <v>20</v>
      </c>
      <c r="Q2225" s="4">
        <f t="shared" si="104"/>
        <v>-2.1962040000000016</v>
      </c>
    </row>
    <row r="2226" spans="1:17" x14ac:dyDescent="0.3">
      <c r="A2226" t="s">
        <v>3154</v>
      </c>
      <c r="B2226">
        <v>85</v>
      </c>
      <c r="C2226">
        <v>131</v>
      </c>
      <c r="D2226">
        <v>52799004</v>
      </c>
      <c r="E2226" t="s">
        <v>129</v>
      </c>
      <c r="F2226" t="s">
        <v>256</v>
      </c>
      <c r="G2226" t="s">
        <v>3632</v>
      </c>
      <c r="H2226">
        <v>28942</v>
      </c>
      <c r="I2226">
        <v>223</v>
      </c>
      <c r="J2226" t="s">
        <v>19</v>
      </c>
      <c r="K2226" t="s">
        <v>20</v>
      </c>
      <c r="L2226">
        <v>55000000</v>
      </c>
      <c r="M2226">
        <v>1999</v>
      </c>
      <c r="N2226">
        <v>6.1</v>
      </c>
      <c r="O2226" s="4">
        <f t="shared" si="105"/>
        <v>52.799003999999996</v>
      </c>
      <c r="P2226" s="4">
        <f t="shared" si="106"/>
        <v>55</v>
      </c>
      <c r="Q2226" s="4">
        <f t="shared" si="104"/>
        <v>-2.2009960000000035</v>
      </c>
    </row>
    <row r="2227" spans="1:17" x14ac:dyDescent="0.3">
      <c r="A2227" t="s">
        <v>2423</v>
      </c>
      <c r="B2227">
        <v>203</v>
      </c>
      <c r="C2227">
        <v>100</v>
      </c>
      <c r="D2227">
        <v>19783777</v>
      </c>
      <c r="E2227" t="s">
        <v>268</v>
      </c>
      <c r="F2227" t="s">
        <v>202</v>
      </c>
      <c r="G2227" t="s">
        <v>4381</v>
      </c>
      <c r="H2227">
        <v>82804</v>
      </c>
      <c r="I2227">
        <v>154</v>
      </c>
      <c r="J2227" t="s">
        <v>19</v>
      </c>
      <c r="K2227" t="s">
        <v>20</v>
      </c>
      <c r="L2227">
        <v>22000000</v>
      </c>
      <c r="M2227">
        <v>2013</v>
      </c>
      <c r="N2227">
        <v>6.5</v>
      </c>
      <c r="O2227" s="4">
        <f t="shared" si="105"/>
        <v>19.783777000000001</v>
      </c>
      <c r="P2227" s="4">
        <f t="shared" si="106"/>
        <v>22</v>
      </c>
      <c r="Q2227" s="4">
        <f t="shared" si="104"/>
        <v>-2.2162229999999994</v>
      </c>
    </row>
    <row r="2228" spans="1:17" x14ac:dyDescent="0.3">
      <c r="A2228" t="s">
        <v>5962</v>
      </c>
      <c r="B2228">
        <v>126</v>
      </c>
      <c r="C2228">
        <v>89</v>
      </c>
      <c r="D2228">
        <v>7764027</v>
      </c>
      <c r="E2228" t="s">
        <v>1289</v>
      </c>
      <c r="F2228" t="s">
        <v>3160</v>
      </c>
      <c r="G2228" t="s">
        <v>5963</v>
      </c>
      <c r="H2228">
        <v>38459</v>
      </c>
      <c r="I2228">
        <v>119</v>
      </c>
      <c r="J2228" t="s">
        <v>19</v>
      </c>
      <c r="K2228" t="s">
        <v>20</v>
      </c>
      <c r="L2228">
        <v>10000000</v>
      </c>
      <c r="M2228">
        <v>2013</v>
      </c>
      <c r="N2228">
        <v>6.7</v>
      </c>
      <c r="O2228" s="4">
        <f t="shared" si="105"/>
        <v>7.7640269999999996</v>
      </c>
      <c r="P2228" s="4">
        <f t="shared" si="106"/>
        <v>10</v>
      </c>
      <c r="Q2228" s="4">
        <f t="shared" si="104"/>
        <v>-2.2359730000000004</v>
      </c>
    </row>
    <row r="2229" spans="1:17" x14ac:dyDescent="0.3">
      <c r="A2229" t="s">
        <v>4316</v>
      </c>
      <c r="B2229">
        <v>80</v>
      </c>
      <c r="C2229">
        <v>92</v>
      </c>
      <c r="D2229">
        <v>20763013</v>
      </c>
      <c r="E2229" t="s">
        <v>3747</v>
      </c>
      <c r="F2229" t="s">
        <v>4317</v>
      </c>
      <c r="G2229" t="s">
        <v>4318</v>
      </c>
      <c r="H2229">
        <v>30840</v>
      </c>
      <c r="I2229">
        <v>383</v>
      </c>
      <c r="J2229" t="s">
        <v>19</v>
      </c>
      <c r="K2229" t="s">
        <v>20</v>
      </c>
      <c r="L2229">
        <v>23000000</v>
      </c>
      <c r="M2229">
        <v>1987</v>
      </c>
      <c r="N2229">
        <v>2.8</v>
      </c>
      <c r="O2229" s="4">
        <f t="shared" si="105"/>
        <v>20.763013000000001</v>
      </c>
      <c r="P2229" s="4">
        <f t="shared" si="106"/>
        <v>23</v>
      </c>
      <c r="Q2229" s="4">
        <f t="shared" si="104"/>
        <v>-2.2369869999999992</v>
      </c>
    </row>
    <row r="2230" spans="1:17" hidden="1" x14ac:dyDescent="0.3">
      <c r="A2230" t="s">
        <v>719</v>
      </c>
      <c r="B2230">
        <v>91</v>
      </c>
      <c r="C2230">
        <v>102</v>
      </c>
      <c r="D2230">
        <v>75074950</v>
      </c>
      <c r="E2230" t="s">
        <v>1289</v>
      </c>
      <c r="F2230" t="s">
        <v>4835</v>
      </c>
      <c r="G2230" t="s">
        <v>5600</v>
      </c>
      <c r="H2230">
        <v>22147</v>
      </c>
      <c r="I2230">
        <v>156</v>
      </c>
      <c r="J2230" t="s">
        <v>19</v>
      </c>
      <c r="K2230" t="s">
        <v>20</v>
      </c>
      <c r="L2230">
        <v>12000000</v>
      </c>
      <c r="M2230">
        <v>2002</v>
      </c>
      <c r="N2230">
        <v>6.3</v>
      </c>
      <c r="O2230" s="4">
        <f t="shared" si="105"/>
        <v>75.074950000000001</v>
      </c>
      <c r="P2230" s="4">
        <f t="shared" si="106"/>
        <v>12</v>
      </c>
      <c r="Q2230" s="4">
        <f t="shared" si="104"/>
        <v>63.074950000000001</v>
      </c>
    </row>
    <row r="2231" spans="1:17" x14ac:dyDescent="0.3">
      <c r="A2231" t="s">
        <v>6682</v>
      </c>
      <c r="B2231">
        <v>155</v>
      </c>
      <c r="C2231">
        <v>97</v>
      </c>
      <c r="D2231">
        <v>2711210</v>
      </c>
      <c r="E2231" t="s">
        <v>1289</v>
      </c>
      <c r="F2231" t="s">
        <v>672</v>
      </c>
      <c r="G2231" t="s">
        <v>6683</v>
      </c>
      <c r="H2231">
        <v>40305</v>
      </c>
      <c r="I2231">
        <v>86</v>
      </c>
      <c r="J2231" t="s">
        <v>19</v>
      </c>
      <c r="K2231" t="s">
        <v>20</v>
      </c>
      <c r="L2231">
        <v>5000000</v>
      </c>
      <c r="M2231">
        <v>2010</v>
      </c>
      <c r="N2231">
        <v>6.4</v>
      </c>
      <c r="O2231" s="4">
        <f t="shared" si="105"/>
        <v>2.7112099999999999</v>
      </c>
      <c r="P2231" s="4">
        <f t="shared" si="106"/>
        <v>5</v>
      </c>
      <c r="Q2231" s="4">
        <f t="shared" si="104"/>
        <v>-2.2887900000000001</v>
      </c>
    </row>
    <row r="2232" spans="1:17" x14ac:dyDescent="0.3">
      <c r="A2232" t="s">
        <v>7015</v>
      </c>
      <c r="B2232">
        <v>272</v>
      </c>
      <c r="C2232">
        <v>86</v>
      </c>
      <c r="D2232">
        <v>703002</v>
      </c>
      <c r="E2232" t="s">
        <v>906</v>
      </c>
      <c r="F2232" t="s">
        <v>2525</v>
      </c>
      <c r="G2232" t="s">
        <v>7016</v>
      </c>
      <c r="H2232">
        <v>37495</v>
      </c>
      <c r="I2232">
        <v>230</v>
      </c>
      <c r="J2232" t="s">
        <v>19</v>
      </c>
      <c r="K2232" t="s">
        <v>162</v>
      </c>
      <c r="L2232">
        <v>3000000</v>
      </c>
      <c r="M2232">
        <v>2011</v>
      </c>
      <c r="N2232">
        <v>6.1</v>
      </c>
      <c r="O2232" s="4">
        <f t="shared" si="105"/>
        <v>0.70300200000000002</v>
      </c>
      <c r="P2232" s="4">
        <f t="shared" si="106"/>
        <v>3</v>
      </c>
      <c r="Q2232" s="4">
        <f t="shared" si="104"/>
        <v>-2.2969979999999999</v>
      </c>
    </row>
    <row r="2233" spans="1:17" x14ac:dyDescent="0.3">
      <c r="A2233" t="s">
        <v>6759</v>
      </c>
      <c r="B2233">
        <v>54</v>
      </c>
      <c r="C2233">
        <v>99</v>
      </c>
      <c r="D2233">
        <v>92191</v>
      </c>
      <c r="E2233" t="s">
        <v>2867</v>
      </c>
      <c r="F2233" t="s">
        <v>202</v>
      </c>
      <c r="G2233" t="s">
        <v>6760</v>
      </c>
      <c r="H2233">
        <v>29463</v>
      </c>
      <c r="I2233">
        <v>84</v>
      </c>
      <c r="J2233" t="s">
        <v>19</v>
      </c>
      <c r="K2233" t="s">
        <v>31</v>
      </c>
      <c r="L2233">
        <v>2500000</v>
      </c>
      <c r="M2233">
        <v>2001</v>
      </c>
      <c r="N2233">
        <v>6.5</v>
      </c>
      <c r="O2233" s="4">
        <f t="shared" si="105"/>
        <v>9.2190999999999995E-2</v>
      </c>
      <c r="P2233" s="4">
        <f t="shared" si="106"/>
        <v>2.5</v>
      </c>
      <c r="Q2233" s="4">
        <f t="shared" si="104"/>
        <v>-2.4078089999999999</v>
      </c>
    </row>
    <row r="2234" spans="1:17" x14ac:dyDescent="0.3">
      <c r="A2234" t="s">
        <v>6490</v>
      </c>
      <c r="B2234">
        <v>149</v>
      </c>
      <c r="C2234">
        <v>106</v>
      </c>
      <c r="D2234">
        <v>3588432</v>
      </c>
      <c r="E2234" t="s">
        <v>1289</v>
      </c>
      <c r="F2234" t="s">
        <v>640</v>
      </c>
      <c r="G2234" t="s">
        <v>6491</v>
      </c>
      <c r="H2234">
        <v>29341</v>
      </c>
      <c r="I2234">
        <v>93</v>
      </c>
      <c r="J2234" t="s">
        <v>19</v>
      </c>
      <c r="K2234" t="s">
        <v>20</v>
      </c>
      <c r="L2234">
        <v>6000000</v>
      </c>
      <c r="M2234">
        <v>2014</v>
      </c>
      <c r="N2234">
        <v>6.7</v>
      </c>
      <c r="O2234" s="4">
        <f t="shared" si="105"/>
        <v>3.5884320000000001</v>
      </c>
      <c r="P2234" s="4">
        <f t="shared" si="106"/>
        <v>6</v>
      </c>
      <c r="Q2234" s="4">
        <f t="shared" si="104"/>
        <v>-2.4115679999999999</v>
      </c>
    </row>
    <row r="2235" spans="1:17" x14ac:dyDescent="0.3">
      <c r="A2235" t="s">
        <v>5996</v>
      </c>
      <c r="B2235">
        <v>270</v>
      </c>
      <c r="C2235">
        <v>97</v>
      </c>
      <c r="D2235">
        <v>7574066</v>
      </c>
      <c r="E2235" t="s">
        <v>1289</v>
      </c>
      <c r="F2235" t="s">
        <v>126</v>
      </c>
      <c r="G2235" t="s">
        <v>5997</v>
      </c>
      <c r="H2235">
        <v>30325</v>
      </c>
      <c r="I2235">
        <v>96</v>
      </c>
      <c r="J2235" t="s">
        <v>19</v>
      </c>
      <c r="K2235" t="s">
        <v>20</v>
      </c>
      <c r="L2235">
        <v>10000000</v>
      </c>
      <c r="M2235">
        <v>2014</v>
      </c>
      <c r="N2235">
        <v>6.3</v>
      </c>
      <c r="O2235" s="4">
        <f t="shared" si="105"/>
        <v>7.5740660000000002</v>
      </c>
      <c r="P2235" s="4">
        <f t="shared" si="106"/>
        <v>10</v>
      </c>
      <c r="Q2235" s="4">
        <f t="shared" si="104"/>
        <v>-2.4259339999999998</v>
      </c>
    </row>
    <row r="2236" spans="1:17" x14ac:dyDescent="0.3">
      <c r="A2236" t="s">
        <v>3026</v>
      </c>
      <c r="B2236">
        <v>99</v>
      </c>
      <c r="C2236">
        <v>125</v>
      </c>
      <c r="D2236">
        <v>15561627</v>
      </c>
      <c r="E2236" t="s">
        <v>1671</v>
      </c>
      <c r="F2236" t="s">
        <v>4453</v>
      </c>
      <c r="G2236" t="s">
        <v>4884</v>
      </c>
      <c r="H2236">
        <v>39105</v>
      </c>
      <c r="I2236">
        <v>359</v>
      </c>
      <c r="J2236" t="s">
        <v>19</v>
      </c>
      <c r="K2236" t="s">
        <v>20</v>
      </c>
      <c r="L2236">
        <v>18000000</v>
      </c>
      <c r="M2236">
        <v>2001</v>
      </c>
      <c r="N2236">
        <v>7.5</v>
      </c>
      <c r="O2236" s="4">
        <f t="shared" si="105"/>
        <v>15.561627</v>
      </c>
      <c r="P2236" s="4">
        <f t="shared" si="106"/>
        <v>18</v>
      </c>
      <c r="Q2236" s="4">
        <f t="shared" si="104"/>
        <v>-2.4383730000000003</v>
      </c>
    </row>
    <row r="2237" spans="1:17" x14ac:dyDescent="0.3">
      <c r="A2237" t="s">
        <v>2498</v>
      </c>
      <c r="B2237">
        <v>360</v>
      </c>
      <c r="C2237">
        <v>109</v>
      </c>
      <c r="D2237">
        <v>37553932</v>
      </c>
      <c r="E2237" t="s">
        <v>1405</v>
      </c>
      <c r="F2237" t="s">
        <v>2090</v>
      </c>
      <c r="G2237" t="s">
        <v>3315</v>
      </c>
      <c r="H2237">
        <v>304318</v>
      </c>
      <c r="I2237">
        <v>463</v>
      </c>
      <c r="J2237" t="s">
        <v>19</v>
      </c>
      <c r="K2237" t="s">
        <v>20</v>
      </c>
      <c r="L2237">
        <v>40000000</v>
      </c>
      <c r="M2237">
        <v>2011</v>
      </c>
      <c r="N2237">
        <v>6.7</v>
      </c>
      <c r="O2237" s="4">
        <f t="shared" si="105"/>
        <v>37.553932000000003</v>
      </c>
      <c r="P2237" s="4">
        <f t="shared" si="106"/>
        <v>40</v>
      </c>
      <c r="Q2237" s="4">
        <f t="shared" si="104"/>
        <v>-2.4460679999999968</v>
      </c>
    </row>
    <row r="2238" spans="1:17" x14ac:dyDescent="0.3">
      <c r="A2238" t="s">
        <v>2456</v>
      </c>
      <c r="B2238">
        <v>228</v>
      </c>
      <c r="C2238">
        <v>89</v>
      </c>
      <c r="D2238">
        <v>47553512</v>
      </c>
      <c r="E2238" t="s">
        <v>34</v>
      </c>
      <c r="F2238" t="s">
        <v>1792</v>
      </c>
      <c r="G2238" t="s">
        <v>2457</v>
      </c>
      <c r="H2238">
        <v>54101</v>
      </c>
      <c r="I2238">
        <v>210</v>
      </c>
      <c r="J2238" t="s">
        <v>19</v>
      </c>
      <c r="K2238" t="s">
        <v>20</v>
      </c>
      <c r="L2238">
        <v>50000000</v>
      </c>
      <c r="M2238">
        <v>2014</v>
      </c>
      <c r="N2238">
        <v>5.8</v>
      </c>
      <c r="O2238" s="4">
        <f t="shared" si="105"/>
        <v>47.553511999999998</v>
      </c>
      <c r="P2238" s="4">
        <f t="shared" si="106"/>
        <v>50</v>
      </c>
      <c r="Q2238" s="4">
        <f t="shared" si="104"/>
        <v>-2.4464880000000022</v>
      </c>
    </row>
    <row r="2239" spans="1:17" x14ac:dyDescent="0.3">
      <c r="A2239" t="s">
        <v>494</v>
      </c>
      <c r="B2239">
        <v>117</v>
      </c>
      <c r="C2239">
        <v>119</v>
      </c>
      <c r="D2239">
        <v>6047856</v>
      </c>
      <c r="E2239" t="s">
        <v>268</v>
      </c>
      <c r="F2239" t="s">
        <v>6097</v>
      </c>
      <c r="G2239" t="s">
        <v>6098</v>
      </c>
      <c r="H2239">
        <v>27536</v>
      </c>
      <c r="I2239">
        <v>327</v>
      </c>
      <c r="J2239" t="s">
        <v>19</v>
      </c>
      <c r="K2239" t="s">
        <v>20</v>
      </c>
      <c r="L2239">
        <v>8500000</v>
      </c>
      <c r="M2239">
        <v>2000</v>
      </c>
      <c r="N2239">
        <v>6.7</v>
      </c>
      <c r="O2239" s="4">
        <f t="shared" si="105"/>
        <v>6.0478560000000003</v>
      </c>
      <c r="P2239" s="4">
        <f t="shared" si="106"/>
        <v>8.5</v>
      </c>
      <c r="Q2239" s="4">
        <f t="shared" si="104"/>
        <v>-2.4521439999999997</v>
      </c>
    </row>
    <row r="2240" spans="1:17" x14ac:dyDescent="0.3">
      <c r="A2240" t="s">
        <v>4610</v>
      </c>
      <c r="B2240">
        <v>173</v>
      </c>
      <c r="C2240">
        <v>95</v>
      </c>
      <c r="D2240">
        <v>17529157</v>
      </c>
      <c r="E2240" t="s">
        <v>4611</v>
      </c>
      <c r="F2240" t="s">
        <v>1654</v>
      </c>
      <c r="G2240" t="s">
        <v>4612</v>
      </c>
      <c r="H2240">
        <v>49888</v>
      </c>
      <c r="I2240">
        <v>220</v>
      </c>
      <c r="J2240" t="s">
        <v>19</v>
      </c>
      <c r="K2240" t="s">
        <v>774</v>
      </c>
      <c r="L2240">
        <v>20000000</v>
      </c>
      <c r="M2240">
        <v>2012</v>
      </c>
      <c r="N2240">
        <v>5</v>
      </c>
      <c r="O2240" s="4">
        <f t="shared" si="105"/>
        <v>17.529157000000001</v>
      </c>
      <c r="P2240" s="4">
        <f t="shared" si="106"/>
        <v>20</v>
      </c>
      <c r="Q2240" s="4">
        <f t="shared" si="104"/>
        <v>-2.4708429999999986</v>
      </c>
    </row>
    <row r="2241" spans="1:17" x14ac:dyDescent="0.3">
      <c r="A2241" t="s">
        <v>1850</v>
      </c>
      <c r="B2241">
        <v>193</v>
      </c>
      <c r="C2241">
        <v>150</v>
      </c>
      <c r="D2241">
        <v>32519322</v>
      </c>
      <c r="E2241" t="s">
        <v>3249</v>
      </c>
      <c r="F2241" t="s">
        <v>3330</v>
      </c>
      <c r="G2241" t="s">
        <v>3331</v>
      </c>
      <c r="H2241">
        <v>497946</v>
      </c>
      <c r="I2241">
        <v>761</v>
      </c>
      <c r="J2241" t="s">
        <v>19</v>
      </c>
      <c r="K2241" t="s">
        <v>774</v>
      </c>
      <c r="L2241">
        <v>35000000</v>
      </c>
      <c r="M2241">
        <v>2002</v>
      </c>
      <c r="N2241">
        <v>8.5</v>
      </c>
      <c r="O2241" s="4">
        <f t="shared" si="105"/>
        <v>32.519322000000003</v>
      </c>
      <c r="P2241" s="4">
        <f t="shared" si="106"/>
        <v>35</v>
      </c>
      <c r="Q2241" s="4">
        <f t="shared" si="104"/>
        <v>-2.4806779999999975</v>
      </c>
    </row>
    <row r="2242" spans="1:17" x14ac:dyDescent="0.3">
      <c r="A2242" t="s">
        <v>7160</v>
      </c>
      <c r="B2242">
        <v>167</v>
      </c>
      <c r="C2242">
        <v>80</v>
      </c>
      <c r="D2242">
        <v>7002255</v>
      </c>
      <c r="E2242" t="s">
        <v>7161</v>
      </c>
      <c r="F2242" t="s">
        <v>7162</v>
      </c>
      <c r="G2242" t="s">
        <v>7163</v>
      </c>
      <c r="H2242">
        <v>42462</v>
      </c>
      <c r="I2242">
        <v>312</v>
      </c>
      <c r="J2242" t="s">
        <v>773</v>
      </c>
      <c r="K2242" t="s">
        <v>774</v>
      </c>
      <c r="L2242">
        <v>9500000</v>
      </c>
      <c r="M2242">
        <v>2003</v>
      </c>
      <c r="N2242">
        <v>7.8</v>
      </c>
      <c r="O2242" s="4">
        <f t="shared" si="105"/>
        <v>7.0022549999999999</v>
      </c>
      <c r="P2242" s="4">
        <f t="shared" si="106"/>
        <v>9.5</v>
      </c>
      <c r="Q2242" s="4">
        <f t="shared" ref="Q2242:Q2305" si="107">O2242-P2242</f>
        <v>-2.4977450000000001</v>
      </c>
    </row>
    <row r="2243" spans="1:17" x14ac:dyDescent="0.3">
      <c r="A2243" t="s">
        <v>4482</v>
      </c>
      <c r="B2243">
        <v>486</v>
      </c>
      <c r="C2243">
        <v>101</v>
      </c>
      <c r="D2243">
        <v>4000304</v>
      </c>
      <c r="E2243" t="s">
        <v>1671</v>
      </c>
      <c r="F2243" t="s">
        <v>265</v>
      </c>
      <c r="G2243" t="s">
        <v>6405</v>
      </c>
      <c r="H2243">
        <v>145395</v>
      </c>
      <c r="I2243">
        <v>375</v>
      </c>
      <c r="J2243" t="s">
        <v>19</v>
      </c>
      <c r="K2243" t="s">
        <v>31</v>
      </c>
      <c r="L2243">
        <v>6500000</v>
      </c>
      <c r="M2243">
        <v>2011</v>
      </c>
      <c r="N2243">
        <v>7.3</v>
      </c>
      <c r="O2243" s="4">
        <f t="shared" si="105"/>
        <v>4.0003039999999999</v>
      </c>
      <c r="P2243" s="4">
        <f t="shared" si="106"/>
        <v>6.5</v>
      </c>
      <c r="Q2243" s="4">
        <f t="shared" si="107"/>
        <v>-2.4996960000000001</v>
      </c>
    </row>
    <row r="2244" spans="1:17" hidden="1" x14ac:dyDescent="0.3">
      <c r="A2244" t="s">
        <v>6445</v>
      </c>
      <c r="B2244">
        <v>52</v>
      </c>
      <c r="C2244">
        <v>106</v>
      </c>
      <c r="D2244">
        <v>27457409</v>
      </c>
      <c r="E2244" t="s">
        <v>1289</v>
      </c>
      <c r="F2244" t="s">
        <v>2534</v>
      </c>
      <c r="G2244" t="s">
        <v>6446</v>
      </c>
      <c r="H2244">
        <v>3198</v>
      </c>
      <c r="I2244">
        <v>43</v>
      </c>
      <c r="J2244" t="s">
        <v>19</v>
      </c>
      <c r="K2244" t="s">
        <v>20</v>
      </c>
      <c r="L2244">
        <v>6000000</v>
      </c>
      <c r="M2244">
        <v>2001</v>
      </c>
      <c r="N2244">
        <v>6.3</v>
      </c>
      <c r="O2244" s="4">
        <f t="shared" si="105"/>
        <v>27.457408999999998</v>
      </c>
      <c r="P2244" s="4">
        <f t="shared" si="106"/>
        <v>6</v>
      </c>
      <c r="Q2244" s="4">
        <f t="shared" si="107"/>
        <v>21.457408999999998</v>
      </c>
    </row>
    <row r="2245" spans="1:17" x14ac:dyDescent="0.3">
      <c r="A2245" t="s">
        <v>4150</v>
      </c>
      <c r="B2245">
        <v>119</v>
      </c>
      <c r="C2245">
        <v>103</v>
      </c>
      <c r="D2245">
        <v>22466994</v>
      </c>
      <c r="E2245" t="s">
        <v>201</v>
      </c>
      <c r="F2245" t="s">
        <v>202</v>
      </c>
      <c r="G2245" t="s">
        <v>4151</v>
      </c>
      <c r="H2245">
        <v>72673</v>
      </c>
      <c r="I2245">
        <v>166</v>
      </c>
      <c r="J2245" t="s">
        <v>19</v>
      </c>
      <c r="K2245" t="s">
        <v>20</v>
      </c>
      <c r="L2245">
        <v>25000000</v>
      </c>
      <c r="M2245">
        <v>2007</v>
      </c>
      <c r="N2245">
        <v>6.3</v>
      </c>
      <c r="O2245" s="4">
        <f t="shared" si="105"/>
        <v>22.466994</v>
      </c>
      <c r="P2245" s="4">
        <f t="shared" si="106"/>
        <v>25</v>
      </c>
      <c r="Q2245" s="4">
        <f t="shared" si="107"/>
        <v>-2.5330060000000003</v>
      </c>
    </row>
    <row r="2246" spans="1:17" x14ac:dyDescent="0.3">
      <c r="A2246" t="s">
        <v>6688</v>
      </c>
      <c r="B2246">
        <v>163</v>
      </c>
      <c r="C2246">
        <v>112</v>
      </c>
      <c r="D2246">
        <v>2445646</v>
      </c>
      <c r="E2246" t="s">
        <v>6689</v>
      </c>
      <c r="F2246" t="s">
        <v>495</v>
      </c>
      <c r="G2246" t="s">
        <v>6690</v>
      </c>
      <c r="H2246">
        <v>32382</v>
      </c>
      <c r="I2246">
        <v>99</v>
      </c>
      <c r="J2246" t="s">
        <v>19</v>
      </c>
      <c r="K2246" t="s">
        <v>20</v>
      </c>
      <c r="L2246">
        <v>5000000</v>
      </c>
      <c r="M2246">
        <v>2014</v>
      </c>
      <c r="N2246">
        <v>7</v>
      </c>
      <c r="O2246" s="4">
        <f t="shared" si="105"/>
        <v>2.445646</v>
      </c>
      <c r="P2246" s="4">
        <f t="shared" si="106"/>
        <v>5</v>
      </c>
      <c r="Q2246" s="4">
        <f t="shared" si="107"/>
        <v>-2.554354</v>
      </c>
    </row>
    <row r="2247" spans="1:17" x14ac:dyDescent="0.3">
      <c r="A2247" t="s">
        <v>7067</v>
      </c>
      <c r="B2247">
        <v>173</v>
      </c>
      <c r="C2247">
        <v>66</v>
      </c>
      <c r="D2247">
        <v>38108</v>
      </c>
      <c r="E2247" t="s">
        <v>2051</v>
      </c>
      <c r="F2247" t="s">
        <v>7068</v>
      </c>
      <c r="G2247" t="s">
        <v>7069</v>
      </c>
      <c r="H2247">
        <v>40878</v>
      </c>
      <c r="I2247">
        <v>124</v>
      </c>
      <c r="J2247" t="s">
        <v>1391</v>
      </c>
      <c r="K2247" t="s">
        <v>1748</v>
      </c>
      <c r="L2247">
        <v>2600000</v>
      </c>
      <c r="M2247">
        <v>2007</v>
      </c>
      <c r="N2247">
        <v>7.2</v>
      </c>
      <c r="O2247" s="4">
        <f t="shared" si="105"/>
        <v>3.8108000000000003E-2</v>
      </c>
      <c r="P2247" s="4">
        <f t="shared" si="106"/>
        <v>2.6</v>
      </c>
      <c r="Q2247" s="4">
        <f t="shared" si="107"/>
        <v>-2.5618920000000003</v>
      </c>
    </row>
    <row r="2248" spans="1:17" hidden="1" x14ac:dyDescent="0.3">
      <c r="A2248" t="s">
        <v>1971</v>
      </c>
      <c r="B2248">
        <v>85</v>
      </c>
      <c r="C2248">
        <v>106</v>
      </c>
      <c r="D2248">
        <v>40219708</v>
      </c>
      <c r="E2248" t="s">
        <v>1839</v>
      </c>
      <c r="F2248" t="s">
        <v>336</v>
      </c>
      <c r="G2248" t="s">
        <v>4427</v>
      </c>
      <c r="H2248">
        <v>22649</v>
      </c>
      <c r="I2248">
        <v>131</v>
      </c>
      <c r="J2248" t="s">
        <v>19</v>
      </c>
      <c r="K2248" t="s">
        <v>20</v>
      </c>
      <c r="L2248">
        <v>21000000</v>
      </c>
      <c r="M2248">
        <v>2001</v>
      </c>
      <c r="N2248">
        <v>6.3</v>
      </c>
      <c r="O2248" s="4">
        <f t="shared" si="105"/>
        <v>40.219707999999997</v>
      </c>
      <c r="P2248" s="4">
        <f t="shared" si="106"/>
        <v>21</v>
      </c>
      <c r="Q2248" s="4">
        <f t="shared" si="107"/>
        <v>19.219707999999997</v>
      </c>
    </row>
    <row r="2249" spans="1:17" hidden="1" x14ac:dyDescent="0.3">
      <c r="A2249" t="s">
        <v>306</v>
      </c>
      <c r="B2249">
        <v>122</v>
      </c>
      <c r="C2249">
        <v>107</v>
      </c>
      <c r="D2249">
        <v>36874745</v>
      </c>
      <c r="E2249" t="s">
        <v>4543</v>
      </c>
      <c r="F2249" t="s">
        <v>4190</v>
      </c>
      <c r="G2249" t="s">
        <v>4544</v>
      </c>
      <c r="H2249">
        <v>12276</v>
      </c>
      <c r="I2249">
        <v>117</v>
      </c>
      <c r="J2249" t="s">
        <v>19</v>
      </c>
      <c r="K2249" t="s">
        <v>20</v>
      </c>
      <c r="L2249">
        <v>20000000</v>
      </c>
      <c r="M2249">
        <v>2016</v>
      </c>
      <c r="N2249">
        <v>6.3</v>
      </c>
      <c r="O2249" s="4">
        <f t="shared" si="105"/>
        <v>36.874744999999997</v>
      </c>
      <c r="P2249" s="4">
        <f t="shared" si="106"/>
        <v>20</v>
      </c>
      <c r="Q2249" s="4">
        <f t="shared" si="107"/>
        <v>16.874744999999997</v>
      </c>
    </row>
    <row r="2250" spans="1:17" x14ac:dyDescent="0.3">
      <c r="A2250" t="s">
        <v>398</v>
      </c>
      <c r="B2250">
        <v>96</v>
      </c>
      <c r="C2250">
        <v>293</v>
      </c>
      <c r="D2250">
        <v>11433134</v>
      </c>
      <c r="E2250" t="s">
        <v>5664</v>
      </c>
      <c r="F2250" t="s">
        <v>683</v>
      </c>
      <c r="G2250" t="s">
        <v>5665</v>
      </c>
      <c r="H2250">
        <v>168203</v>
      </c>
      <c r="I2250">
        <v>426</v>
      </c>
      <c r="J2250" t="s">
        <v>3804</v>
      </c>
      <c r="K2250" t="s">
        <v>3932</v>
      </c>
      <c r="L2250">
        <v>14000000</v>
      </c>
      <c r="M2250">
        <v>1981</v>
      </c>
      <c r="N2250">
        <v>8.4</v>
      </c>
      <c r="O2250" s="4">
        <f t="shared" si="105"/>
        <v>11.433134000000001</v>
      </c>
      <c r="P2250" s="4">
        <f t="shared" si="106"/>
        <v>14</v>
      </c>
      <c r="Q2250" s="4">
        <f t="shared" si="107"/>
        <v>-2.5668659999999992</v>
      </c>
    </row>
    <row r="2251" spans="1:17" x14ac:dyDescent="0.3">
      <c r="A2251" t="s">
        <v>7023</v>
      </c>
      <c r="B2251">
        <v>156</v>
      </c>
      <c r="C2251">
        <v>87</v>
      </c>
      <c r="D2251">
        <v>418268</v>
      </c>
      <c r="E2251" t="s">
        <v>877</v>
      </c>
      <c r="F2251" t="s">
        <v>49</v>
      </c>
      <c r="G2251" t="s">
        <v>7024</v>
      </c>
      <c r="H2251">
        <v>37156</v>
      </c>
      <c r="I2251">
        <v>129</v>
      </c>
      <c r="J2251" t="s">
        <v>19</v>
      </c>
      <c r="K2251" t="s">
        <v>20</v>
      </c>
      <c r="L2251">
        <v>3000000</v>
      </c>
      <c r="M2251">
        <v>2012</v>
      </c>
      <c r="N2251">
        <v>5.3</v>
      </c>
      <c r="O2251" s="4">
        <f t="shared" si="105"/>
        <v>0.41826799999999997</v>
      </c>
      <c r="P2251" s="4">
        <f t="shared" si="106"/>
        <v>3</v>
      </c>
      <c r="Q2251" s="4">
        <f t="shared" si="107"/>
        <v>-2.5817320000000001</v>
      </c>
    </row>
    <row r="2252" spans="1:17" x14ac:dyDescent="0.3">
      <c r="A2252" t="s">
        <v>2972</v>
      </c>
      <c r="B2252">
        <v>342</v>
      </c>
      <c r="C2252">
        <v>109</v>
      </c>
      <c r="D2252">
        <v>37371385</v>
      </c>
      <c r="E2252" t="s">
        <v>979</v>
      </c>
      <c r="F2252" t="s">
        <v>2973</v>
      </c>
      <c r="G2252" t="s">
        <v>2974</v>
      </c>
      <c r="H2252">
        <v>192462</v>
      </c>
      <c r="I2252">
        <v>334</v>
      </c>
      <c r="J2252" t="s">
        <v>19</v>
      </c>
      <c r="K2252" t="s">
        <v>20</v>
      </c>
      <c r="L2252">
        <v>40000000</v>
      </c>
      <c r="M2252">
        <v>2011</v>
      </c>
      <c r="N2252">
        <v>7</v>
      </c>
      <c r="O2252" s="4">
        <f t="shared" si="105"/>
        <v>37.371384999999997</v>
      </c>
      <c r="P2252" s="4">
        <f t="shared" si="106"/>
        <v>40</v>
      </c>
      <c r="Q2252" s="4">
        <f t="shared" si="107"/>
        <v>-2.6286150000000035</v>
      </c>
    </row>
    <row r="2253" spans="1:17" hidden="1" x14ac:dyDescent="0.3">
      <c r="A2253" t="s">
        <v>4507</v>
      </c>
      <c r="B2253">
        <v>89</v>
      </c>
      <c r="C2253">
        <v>77</v>
      </c>
      <c r="D2253">
        <v>45542421</v>
      </c>
      <c r="E2253" t="s">
        <v>4508</v>
      </c>
      <c r="F2253" t="s">
        <v>4509</v>
      </c>
      <c r="G2253" t="s">
        <v>4510</v>
      </c>
      <c r="H2253">
        <v>13319</v>
      </c>
      <c r="I2253">
        <v>53</v>
      </c>
      <c r="J2253" t="s">
        <v>19</v>
      </c>
      <c r="K2253" t="s">
        <v>20</v>
      </c>
      <c r="L2253">
        <v>30000000</v>
      </c>
      <c r="M2253">
        <v>2000</v>
      </c>
      <c r="N2253">
        <v>6.3</v>
      </c>
      <c r="O2253" s="4">
        <f t="shared" si="105"/>
        <v>45.542420999999997</v>
      </c>
      <c r="P2253" s="4">
        <f t="shared" si="106"/>
        <v>30</v>
      </c>
      <c r="Q2253" s="4">
        <f t="shared" si="107"/>
        <v>15.542420999999997</v>
      </c>
    </row>
    <row r="2254" spans="1:17" x14ac:dyDescent="0.3">
      <c r="A2254" t="s">
        <v>1127</v>
      </c>
      <c r="B2254">
        <v>97</v>
      </c>
      <c r="C2254">
        <v>96</v>
      </c>
      <c r="D2254">
        <v>19351569</v>
      </c>
      <c r="E2254" t="s">
        <v>2047</v>
      </c>
      <c r="F2254" t="s">
        <v>2294</v>
      </c>
      <c r="G2254" t="s">
        <v>4369</v>
      </c>
      <c r="H2254">
        <v>33287</v>
      </c>
      <c r="I2254">
        <v>201</v>
      </c>
      <c r="J2254" t="s">
        <v>19</v>
      </c>
      <c r="K2254" t="s">
        <v>20</v>
      </c>
      <c r="L2254">
        <v>22000000</v>
      </c>
      <c r="M2254">
        <v>2001</v>
      </c>
      <c r="N2254">
        <v>5.9</v>
      </c>
      <c r="O2254" s="4">
        <f t="shared" si="105"/>
        <v>19.351569000000001</v>
      </c>
      <c r="P2254" s="4">
        <f t="shared" si="106"/>
        <v>22</v>
      </c>
      <c r="Q2254" s="4">
        <f t="shared" si="107"/>
        <v>-2.6484309999999986</v>
      </c>
    </row>
    <row r="2255" spans="1:17" x14ac:dyDescent="0.3">
      <c r="A2255" t="s">
        <v>1116</v>
      </c>
      <c r="B2255">
        <v>232</v>
      </c>
      <c r="C2255">
        <v>104</v>
      </c>
      <c r="D2255">
        <v>1487477</v>
      </c>
      <c r="E2255" t="s">
        <v>6773</v>
      </c>
      <c r="F2255" t="s">
        <v>3806</v>
      </c>
      <c r="G2255" t="s">
        <v>6774</v>
      </c>
      <c r="H2255">
        <v>47097</v>
      </c>
      <c r="I2255">
        <v>310</v>
      </c>
      <c r="J2255" t="s">
        <v>2606</v>
      </c>
      <c r="K2255" t="s">
        <v>3216</v>
      </c>
      <c r="L2255">
        <v>4200000</v>
      </c>
      <c r="M2255">
        <v>2004</v>
      </c>
      <c r="N2255">
        <v>6.5</v>
      </c>
      <c r="O2255" s="4">
        <f t="shared" si="105"/>
        <v>1.4874769999999999</v>
      </c>
      <c r="P2255" s="4">
        <f t="shared" si="106"/>
        <v>4.2</v>
      </c>
      <c r="Q2255" s="4">
        <f t="shared" si="107"/>
        <v>-2.712523</v>
      </c>
    </row>
    <row r="2256" spans="1:17" x14ac:dyDescent="0.3">
      <c r="A2256" t="s">
        <v>2385</v>
      </c>
      <c r="B2256">
        <v>85</v>
      </c>
      <c r="C2256">
        <v>142</v>
      </c>
      <c r="D2256">
        <v>19283782</v>
      </c>
      <c r="E2256" t="s">
        <v>2472</v>
      </c>
      <c r="F2256" t="s">
        <v>3027</v>
      </c>
      <c r="G2256" t="s">
        <v>4372</v>
      </c>
      <c r="H2256">
        <v>31227</v>
      </c>
      <c r="I2256">
        <v>354</v>
      </c>
      <c r="J2256" t="s">
        <v>19</v>
      </c>
      <c r="K2256" t="s">
        <v>20</v>
      </c>
      <c r="L2256">
        <v>22000000</v>
      </c>
      <c r="M2256">
        <v>1999</v>
      </c>
      <c r="N2256">
        <v>6.6</v>
      </c>
      <c r="O2256" s="4">
        <f t="shared" si="105"/>
        <v>19.283781999999999</v>
      </c>
      <c r="P2256" s="4">
        <f t="shared" si="106"/>
        <v>22</v>
      </c>
      <c r="Q2256" s="4">
        <f t="shared" si="107"/>
        <v>-2.7162180000000014</v>
      </c>
    </row>
    <row r="2257" spans="1:17" x14ac:dyDescent="0.3">
      <c r="A2257" t="s">
        <v>3864</v>
      </c>
      <c r="B2257">
        <v>192</v>
      </c>
      <c r="C2257">
        <v>90</v>
      </c>
      <c r="D2257">
        <v>15281286</v>
      </c>
      <c r="E2257" t="s">
        <v>753</v>
      </c>
      <c r="F2257" t="s">
        <v>166</v>
      </c>
      <c r="G2257" t="s">
        <v>4887</v>
      </c>
      <c r="H2257">
        <v>64646</v>
      </c>
      <c r="I2257">
        <v>105</v>
      </c>
      <c r="J2257" t="s">
        <v>19</v>
      </c>
      <c r="K2257" t="s">
        <v>20</v>
      </c>
      <c r="L2257">
        <v>18000000</v>
      </c>
      <c r="M2257">
        <v>2009</v>
      </c>
      <c r="N2257">
        <v>6.5</v>
      </c>
      <c r="O2257" s="4">
        <f t="shared" si="105"/>
        <v>15.281286</v>
      </c>
      <c r="P2257" s="4">
        <f t="shared" si="106"/>
        <v>18</v>
      </c>
      <c r="Q2257" s="4">
        <f t="shared" si="107"/>
        <v>-2.7187140000000003</v>
      </c>
    </row>
    <row r="2258" spans="1:17" x14ac:dyDescent="0.3">
      <c r="A2258" t="s">
        <v>4719</v>
      </c>
      <c r="B2258">
        <v>346</v>
      </c>
      <c r="C2258">
        <v>106</v>
      </c>
      <c r="D2258">
        <v>6262942</v>
      </c>
      <c r="E2258" t="s">
        <v>564</v>
      </c>
      <c r="F2258" t="s">
        <v>1946</v>
      </c>
      <c r="G2258" t="s">
        <v>6140</v>
      </c>
      <c r="H2258">
        <v>59545</v>
      </c>
      <c r="I2258">
        <v>312</v>
      </c>
      <c r="J2258" t="s">
        <v>19</v>
      </c>
      <c r="K2258" t="s">
        <v>20</v>
      </c>
      <c r="L2258">
        <v>9000000</v>
      </c>
      <c r="M2258">
        <v>2013</v>
      </c>
      <c r="N2258">
        <v>6.9</v>
      </c>
      <c r="O2258" s="4">
        <f t="shared" si="105"/>
        <v>6.2629419999999998</v>
      </c>
      <c r="P2258" s="4">
        <f t="shared" si="106"/>
        <v>9</v>
      </c>
      <c r="Q2258" s="4">
        <f t="shared" si="107"/>
        <v>-2.7370580000000002</v>
      </c>
    </row>
    <row r="2259" spans="1:17" x14ac:dyDescent="0.3">
      <c r="A2259" t="s">
        <v>6495</v>
      </c>
      <c r="B2259">
        <v>248</v>
      </c>
      <c r="C2259">
        <v>91</v>
      </c>
      <c r="D2259">
        <v>2221809</v>
      </c>
      <c r="E2259" t="s">
        <v>1671</v>
      </c>
      <c r="F2259" t="s">
        <v>2015</v>
      </c>
      <c r="G2259" t="s">
        <v>6691</v>
      </c>
      <c r="H2259">
        <v>40618</v>
      </c>
      <c r="I2259">
        <v>144</v>
      </c>
      <c r="J2259" t="s">
        <v>19</v>
      </c>
      <c r="K2259" t="s">
        <v>20</v>
      </c>
      <c r="L2259">
        <v>5000000</v>
      </c>
      <c r="M2259">
        <v>2010</v>
      </c>
      <c r="N2259">
        <v>7</v>
      </c>
      <c r="O2259" s="4">
        <f t="shared" si="105"/>
        <v>2.2218089999999999</v>
      </c>
      <c r="P2259" s="4">
        <f t="shared" si="106"/>
        <v>5</v>
      </c>
      <c r="Q2259" s="4">
        <f t="shared" si="107"/>
        <v>-2.7781910000000001</v>
      </c>
    </row>
    <row r="2260" spans="1:17" x14ac:dyDescent="0.3">
      <c r="A2260" t="s">
        <v>5273</v>
      </c>
      <c r="B2260">
        <v>119</v>
      </c>
      <c r="C2260">
        <v>97</v>
      </c>
      <c r="D2260">
        <v>12212417</v>
      </c>
      <c r="E2260" t="s">
        <v>809</v>
      </c>
      <c r="F2260" t="s">
        <v>2106</v>
      </c>
      <c r="G2260" t="s">
        <v>5274</v>
      </c>
      <c r="H2260">
        <v>30643</v>
      </c>
      <c r="I2260">
        <v>144</v>
      </c>
      <c r="J2260" t="s">
        <v>19</v>
      </c>
      <c r="K2260" t="s">
        <v>20</v>
      </c>
      <c r="L2260">
        <v>15000000</v>
      </c>
      <c r="M2260">
        <v>2003</v>
      </c>
      <c r="N2260">
        <v>6.7</v>
      </c>
      <c r="O2260" s="4">
        <f t="shared" si="105"/>
        <v>12.212417</v>
      </c>
      <c r="P2260" s="4">
        <f t="shared" si="106"/>
        <v>15</v>
      </c>
      <c r="Q2260" s="4">
        <f t="shared" si="107"/>
        <v>-2.7875829999999997</v>
      </c>
    </row>
    <row r="2261" spans="1:17" x14ac:dyDescent="0.3">
      <c r="A2261" t="s">
        <v>5410</v>
      </c>
      <c r="B2261">
        <v>195</v>
      </c>
      <c r="C2261">
        <v>112</v>
      </c>
      <c r="D2261">
        <v>11204499</v>
      </c>
      <c r="E2261" t="s">
        <v>2959</v>
      </c>
      <c r="F2261" t="s">
        <v>429</v>
      </c>
      <c r="G2261" t="s">
        <v>5411</v>
      </c>
      <c r="H2261">
        <v>38142</v>
      </c>
      <c r="I2261">
        <v>270</v>
      </c>
      <c r="J2261" t="s">
        <v>19</v>
      </c>
      <c r="K2261" t="s">
        <v>20</v>
      </c>
      <c r="L2261">
        <v>14000000</v>
      </c>
      <c r="M2261">
        <v>2006</v>
      </c>
      <c r="N2261">
        <v>7</v>
      </c>
      <c r="O2261" s="4">
        <f t="shared" si="105"/>
        <v>11.204499</v>
      </c>
      <c r="P2261" s="4">
        <f t="shared" si="106"/>
        <v>14</v>
      </c>
      <c r="Q2261" s="4">
        <f t="shared" si="107"/>
        <v>-2.7955009999999998</v>
      </c>
    </row>
    <row r="2262" spans="1:17" x14ac:dyDescent="0.3">
      <c r="A2262" t="s">
        <v>4141</v>
      </c>
      <c r="B2262">
        <v>44</v>
      </c>
      <c r="C2262">
        <v>97</v>
      </c>
      <c r="D2262">
        <v>22200000</v>
      </c>
      <c r="E2262" t="s">
        <v>753</v>
      </c>
      <c r="F2262" t="s">
        <v>24</v>
      </c>
      <c r="G2262" t="s">
        <v>4142</v>
      </c>
      <c r="H2262">
        <v>41310</v>
      </c>
      <c r="I2262">
        <v>117</v>
      </c>
      <c r="J2262" t="s">
        <v>19</v>
      </c>
      <c r="K2262" t="s">
        <v>20</v>
      </c>
      <c r="L2262">
        <v>25000000</v>
      </c>
      <c r="M2262">
        <v>1994</v>
      </c>
      <c r="N2262">
        <v>6.8</v>
      </c>
      <c r="O2262" s="4">
        <f t="shared" si="105"/>
        <v>22.2</v>
      </c>
      <c r="P2262" s="4">
        <f t="shared" si="106"/>
        <v>25</v>
      </c>
      <c r="Q2262" s="4">
        <f t="shared" si="107"/>
        <v>-2.8000000000000007</v>
      </c>
    </row>
    <row r="2263" spans="1:17" x14ac:dyDescent="0.3">
      <c r="A2263" t="s">
        <v>427</v>
      </c>
      <c r="B2263">
        <v>82</v>
      </c>
      <c r="C2263">
        <v>140</v>
      </c>
      <c r="D2263">
        <v>35183792</v>
      </c>
      <c r="E2263" t="s">
        <v>2954</v>
      </c>
      <c r="F2263" t="s">
        <v>976</v>
      </c>
      <c r="G2263" t="s">
        <v>2978</v>
      </c>
      <c r="H2263">
        <v>68159</v>
      </c>
      <c r="I2263">
        <v>209</v>
      </c>
      <c r="J2263" t="s">
        <v>19</v>
      </c>
      <c r="K2263" t="s">
        <v>20</v>
      </c>
      <c r="L2263">
        <v>38000000</v>
      </c>
      <c r="M2263">
        <v>1991</v>
      </c>
      <c r="N2263">
        <v>7.2</v>
      </c>
      <c r="O2263" s="4">
        <f t="shared" si="105"/>
        <v>35.183791999999997</v>
      </c>
      <c r="P2263" s="4">
        <f t="shared" si="106"/>
        <v>38</v>
      </c>
      <c r="Q2263" s="4">
        <f t="shared" si="107"/>
        <v>-2.8162080000000032</v>
      </c>
    </row>
    <row r="2264" spans="1:17" hidden="1" x14ac:dyDescent="0.3">
      <c r="A2264" t="s">
        <v>6643</v>
      </c>
      <c r="B2264">
        <v>29</v>
      </c>
      <c r="C2264">
        <v>107</v>
      </c>
      <c r="D2264">
        <v>12200000</v>
      </c>
      <c r="E2264" t="s">
        <v>4325</v>
      </c>
      <c r="F2264" t="s">
        <v>2206</v>
      </c>
      <c r="G2264" t="s">
        <v>6644</v>
      </c>
      <c r="H2264">
        <v>7973</v>
      </c>
      <c r="I2264">
        <v>65</v>
      </c>
      <c r="J2264" t="s">
        <v>19</v>
      </c>
      <c r="K2264" t="s">
        <v>20</v>
      </c>
      <c r="L2264">
        <v>5000000</v>
      </c>
      <c r="M2264">
        <v>1983</v>
      </c>
      <c r="N2264">
        <v>6.3</v>
      </c>
      <c r="O2264" s="4">
        <f t="shared" si="105"/>
        <v>12.2</v>
      </c>
      <c r="P2264" s="4">
        <f t="shared" si="106"/>
        <v>5</v>
      </c>
      <c r="Q2264" s="4">
        <f t="shared" si="107"/>
        <v>7.1999999999999993</v>
      </c>
    </row>
    <row r="2265" spans="1:17" x14ac:dyDescent="0.3">
      <c r="A2265" t="s">
        <v>6276</v>
      </c>
      <c r="B2265">
        <v>242</v>
      </c>
      <c r="C2265">
        <v>89</v>
      </c>
      <c r="D2265">
        <v>4443403</v>
      </c>
      <c r="E2265" t="s">
        <v>6277</v>
      </c>
      <c r="F2265" t="s">
        <v>3010</v>
      </c>
      <c r="G2265" t="s">
        <v>6278</v>
      </c>
      <c r="H2265">
        <v>70194</v>
      </c>
      <c r="I2265">
        <v>158</v>
      </c>
      <c r="J2265" t="s">
        <v>773</v>
      </c>
      <c r="K2265" t="s">
        <v>774</v>
      </c>
      <c r="L2265">
        <v>7300000</v>
      </c>
      <c r="M2265">
        <v>2007</v>
      </c>
      <c r="N2265">
        <v>8</v>
      </c>
      <c r="O2265" s="4">
        <f t="shared" si="105"/>
        <v>4.443403</v>
      </c>
      <c r="P2265" s="4">
        <f t="shared" si="106"/>
        <v>7.3</v>
      </c>
      <c r="Q2265" s="4">
        <f t="shared" si="107"/>
        <v>-2.8565969999999998</v>
      </c>
    </row>
    <row r="2266" spans="1:17" hidden="1" x14ac:dyDescent="0.3">
      <c r="A2266" t="s">
        <v>4598</v>
      </c>
      <c r="B2266">
        <v>135</v>
      </c>
      <c r="C2266">
        <v>117</v>
      </c>
      <c r="D2266">
        <v>20218921</v>
      </c>
      <c r="E2266" t="s">
        <v>2836</v>
      </c>
      <c r="F2266" t="s">
        <v>2152</v>
      </c>
      <c r="G2266" t="s">
        <v>5242</v>
      </c>
      <c r="H2266">
        <v>14814</v>
      </c>
      <c r="I2266">
        <v>114</v>
      </c>
      <c r="J2266" t="s">
        <v>19</v>
      </c>
      <c r="K2266" t="s">
        <v>5243</v>
      </c>
      <c r="L2266">
        <v>15000000</v>
      </c>
      <c r="M2266">
        <v>2010</v>
      </c>
      <c r="N2266">
        <v>6.3</v>
      </c>
      <c r="O2266" s="4">
        <f t="shared" si="105"/>
        <v>20.218921000000002</v>
      </c>
      <c r="P2266" s="4">
        <f t="shared" si="106"/>
        <v>15</v>
      </c>
      <c r="Q2266" s="4">
        <f t="shared" si="107"/>
        <v>5.2189210000000017</v>
      </c>
    </row>
    <row r="2267" spans="1:17" x14ac:dyDescent="0.3">
      <c r="A2267" t="s">
        <v>2331</v>
      </c>
      <c r="B2267">
        <v>276</v>
      </c>
      <c r="C2267">
        <v>141</v>
      </c>
      <c r="D2267">
        <v>47105085</v>
      </c>
      <c r="E2267" t="s">
        <v>1007</v>
      </c>
      <c r="F2267" t="s">
        <v>55</v>
      </c>
      <c r="G2267" t="s">
        <v>2463</v>
      </c>
      <c r="H2267">
        <v>136973</v>
      </c>
      <c r="I2267">
        <v>275</v>
      </c>
      <c r="J2267" t="s">
        <v>19</v>
      </c>
      <c r="K2267" t="s">
        <v>20</v>
      </c>
      <c r="L2267">
        <v>50000000</v>
      </c>
      <c r="M2267">
        <v>2014</v>
      </c>
      <c r="N2267">
        <v>7.4</v>
      </c>
      <c r="O2267" s="4">
        <f t="shared" ref="O2267:O2330" si="108">D2267/1000000</f>
        <v>47.105085000000003</v>
      </c>
      <c r="P2267" s="4">
        <f t="shared" ref="P2267:P2330" si="109">L2267/1000000</f>
        <v>50</v>
      </c>
      <c r="Q2267" s="4">
        <f t="shared" si="107"/>
        <v>-2.8949149999999975</v>
      </c>
    </row>
    <row r="2268" spans="1:17" x14ac:dyDescent="0.3">
      <c r="A2268" t="s">
        <v>4620</v>
      </c>
      <c r="B2268">
        <v>377</v>
      </c>
      <c r="C2268">
        <v>99</v>
      </c>
      <c r="D2268">
        <v>17104669</v>
      </c>
      <c r="E2268" t="s">
        <v>4621</v>
      </c>
      <c r="F2268" t="s">
        <v>4622</v>
      </c>
      <c r="G2268" t="s">
        <v>4623</v>
      </c>
      <c r="H2268">
        <v>99353</v>
      </c>
      <c r="I2268">
        <v>354</v>
      </c>
      <c r="J2268" t="s">
        <v>3245</v>
      </c>
      <c r="K2268" t="s">
        <v>1867</v>
      </c>
      <c r="L2268">
        <v>20000000</v>
      </c>
      <c r="M2268">
        <v>2004</v>
      </c>
      <c r="N2268">
        <v>7.8</v>
      </c>
      <c r="O2268" s="4">
        <f t="shared" si="108"/>
        <v>17.104669000000001</v>
      </c>
      <c r="P2268" s="4">
        <f t="shared" si="109"/>
        <v>20</v>
      </c>
      <c r="Q2268" s="4">
        <f t="shared" si="107"/>
        <v>-2.8953309999999988</v>
      </c>
    </row>
    <row r="2269" spans="1:17" x14ac:dyDescent="0.3">
      <c r="A2269" t="s">
        <v>2851</v>
      </c>
      <c r="B2269">
        <v>147</v>
      </c>
      <c r="C2269">
        <v>95</v>
      </c>
      <c r="D2269">
        <v>37101011</v>
      </c>
      <c r="E2269" t="s">
        <v>1289</v>
      </c>
      <c r="F2269" t="s">
        <v>1924</v>
      </c>
      <c r="G2269" t="s">
        <v>2975</v>
      </c>
      <c r="H2269">
        <v>30394</v>
      </c>
      <c r="I2269">
        <v>103</v>
      </c>
      <c r="J2269" t="s">
        <v>19</v>
      </c>
      <c r="K2269" t="s">
        <v>20</v>
      </c>
      <c r="L2269">
        <v>40000000</v>
      </c>
      <c r="M2269">
        <v>2012</v>
      </c>
      <c r="N2269">
        <v>5.8</v>
      </c>
      <c r="O2269" s="4">
        <f t="shared" si="108"/>
        <v>37.101011</v>
      </c>
      <c r="P2269" s="4">
        <f t="shared" si="109"/>
        <v>40</v>
      </c>
      <c r="Q2269" s="4">
        <f t="shared" si="107"/>
        <v>-2.8989890000000003</v>
      </c>
    </row>
    <row r="2270" spans="1:17" x14ac:dyDescent="0.3">
      <c r="A2270" t="s">
        <v>854</v>
      </c>
      <c r="B2270">
        <v>357</v>
      </c>
      <c r="C2270">
        <v>140</v>
      </c>
      <c r="D2270">
        <v>97030725</v>
      </c>
      <c r="E2270" t="s">
        <v>898</v>
      </c>
      <c r="F2270" t="s">
        <v>24</v>
      </c>
      <c r="G2270" t="s">
        <v>899</v>
      </c>
      <c r="H2270">
        <v>230931</v>
      </c>
      <c r="I2270">
        <v>585</v>
      </c>
      <c r="J2270" t="s">
        <v>19</v>
      </c>
      <c r="K2270" t="s">
        <v>20</v>
      </c>
      <c r="L2270">
        <v>100000000</v>
      </c>
      <c r="M2270">
        <v>2009</v>
      </c>
      <c r="N2270">
        <v>7</v>
      </c>
      <c r="O2270" s="4">
        <f t="shared" si="108"/>
        <v>97.030725000000004</v>
      </c>
      <c r="P2270" s="4">
        <f t="shared" si="109"/>
        <v>100</v>
      </c>
      <c r="Q2270" s="4">
        <f t="shared" si="107"/>
        <v>-2.9692749999999961</v>
      </c>
    </row>
    <row r="2271" spans="1:17" hidden="1" x14ac:dyDescent="0.3">
      <c r="A2271" t="s">
        <v>5775</v>
      </c>
      <c r="B2271">
        <v>37</v>
      </c>
      <c r="C2271">
        <v>89</v>
      </c>
      <c r="D2271">
        <v>13903262</v>
      </c>
      <c r="E2271" t="s">
        <v>1896</v>
      </c>
      <c r="F2271" t="s">
        <v>5166</v>
      </c>
      <c r="G2271" t="s">
        <v>5776</v>
      </c>
      <c r="H2271">
        <v>14656</v>
      </c>
      <c r="I2271">
        <v>90</v>
      </c>
      <c r="J2271" t="s">
        <v>19</v>
      </c>
      <c r="K2271" t="s">
        <v>20</v>
      </c>
      <c r="L2271">
        <v>11000000</v>
      </c>
      <c r="M2271">
        <v>2001</v>
      </c>
      <c r="N2271">
        <v>6.3</v>
      </c>
      <c r="O2271" s="4">
        <f t="shared" si="108"/>
        <v>13.903262</v>
      </c>
      <c r="P2271" s="4">
        <f t="shared" si="109"/>
        <v>11</v>
      </c>
      <c r="Q2271" s="4">
        <f t="shared" si="107"/>
        <v>2.9032619999999998</v>
      </c>
    </row>
    <row r="2272" spans="1:17" hidden="1" x14ac:dyDescent="0.3">
      <c r="A2272" t="s">
        <v>1302</v>
      </c>
      <c r="B2272">
        <v>91</v>
      </c>
      <c r="C2272">
        <v>78</v>
      </c>
      <c r="D2272">
        <v>2882062</v>
      </c>
      <c r="E2272" t="s">
        <v>753</v>
      </c>
      <c r="F2272" t="s">
        <v>4168</v>
      </c>
      <c r="G2272" t="s">
        <v>7765</v>
      </c>
      <c r="H2272">
        <v>5178</v>
      </c>
      <c r="I2272">
        <v>101</v>
      </c>
      <c r="J2272" t="s">
        <v>19</v>
      </c>
      <c r="K2272" t="s">
        <v>20</v>
      </c>
      <c r="L2272">
        <v>150000</v>
      </c>
      <c r="M2272">
        <v>2000</v>
      </c>
      <c r="N2272">
        <v>6.3</v>
      </c>
      <c r="O2272" s="4">
        <f t="shared" si="108"/>
        <v>2.8820619999999999</v>
      </c>
      <c r="P2272" s="4">
        <f t="shared" si="109"/>
        <v>0.15</v>
      </c>
      <c r="Q2272" s="4">
        <f t="shared" si="107"/>
        <v>2.732062</v>
      </c>
    </row>
    <row r="2273" spans="1:17" hidden="1" x14ac:dyDescent="0.3">
      <c r="A2273" t="s">
        <v>7669</v>
      </c>
      <c r="B2273">
        <v>36</v>
      </c>
      <c r="C2273">
        <v>100</v>
      </c>
      <c r="D2273">
        <v>2808000</v>
      </c>
      <c r="E2273" t="s">
        <v>6425</v>
      </c>
      <c r="F2273" t="s">
        <v>7670</v>
      </c>
      <c r="G2273" t="s">
        <v>7671</v>
      </c>
      <c r="H2273">
        <v>4546</v>
      </c>
      <c r="I2273">
        <v>71</v>
      </c>
      <c r="J2273" t="s">
        <v>19</v>
      </c>
      <c r="K2273" t="s">
        <v>20</v>
      </c>
      <c r="L2273">
        <v>379000</v>
      </c>
      <c r="M2273">
        <v>1929</v>
      </c>
      <c r="N2273">
        <v>6.3</v>
      </c>
      <c r="O2273" s="4">
        <f t="shared" si="108"/>
        <v>2.8079999999999998</v>
      </c>
      <c r="P2273" s="4">
        <f t="shared" si="109"/>
        <v>0.379</v>
      </c>
      <c r="Q2273" s="4">
        <f t="shared" si="107"/>
        <v>2.4289999999999998</v>
      </c>
    </row>
    <row r="2274" spans="1:17" x14ac:dyDescent="0.3">
      <c r="A2274" t="s">
        <v>6495</v>
      </c>
      <c r="B2274">
        <v>108</v>
      </c>
      <c r="C2274">
        <v>95</v>
      </c>
      <c r="D2274">
        <v>3029081</v>
      </c>
      <c r="E2274" t="s">
        <v>1248</v>
      </c>
      <c r="F2274" t="s">
        <v>6495</v>
      </c>
      <c r="G2274" t="s">
        <v>6496</v>
      </c>
      <c r="H2274">
        <v>26300</v>
      </c>
      <c r="I2274">
        <v>231</v>
      </c>
      <c r="J2274" t="s">
        <v>19</v>
      </c>
      <c r="K2274" t="s">
        <v>20</v>
      </c>
      <c r="L2274">
        <v>6000000</v>
      </c>
      <c r="M2274">
        <v>2001</v>
      </c>
      <c r="N2274">
        <v>7.8</v>
      </c>
      <c r="O2274" s="4">
        <f t="shared" si="108"/>
        <v>3.0290810000000001</v>
      </c>
      <c r="P2274" s="4">
        <f t="shared" si="109"/>
        <v>6</v>
      </c>
      <c r="Q2274" s="4">
        <f t="shared" si="107"/>
        <v>-2.9709189999999999</v>
      </c>
    </row>
    <row r="2275" spans="1:17" x14ac:dyDescent="0.3">
      <c r="A2275" t="s">
        <v>4946</v>
      </c>
      <c r="B2275">
        <v>174</v>
      </c>
      <c r="C2275">
        <v>122</v>
      </c>
      <c r="D2275">
        <v>22000</v>
      </c>
      <c r="E2275" t="s">
        <v>1355</v>
      </c>
      <c r="F2275" t="s">
        <v>1490</v>
      </c>
      <c r="G2275" t="s">
        <v>7034</v>
      </c>
      <c r="H2275">
        <v>30511</v>
      </c>
      <c r="I2275">
        <v>226</v>
      </c>
      <c r="J2275" t="s">
        <v>19</v>
      </c>
      <c r="K2275" t="s">
        <v>432</v>
      </c>
      <c r="L2275">
        <v>3000000</v>
      </c>
      <c r="M2275">
        <v>2011</v>
      </c>
      <c r="N2275">
        <v>5.8</v>
      </c>
      <c r="O2275" s="4">
        <f t="shared" si="108"/>
        <v>2.1999999999999999E-2</v>
      </c>
      <c r="P2275" s="4">
        <f t="shared" si="109"/>
        <v>3</v>
      </c>
      <c r="Q2275" s="4">
        <f t="shared" si="107"/>
        <v>-2.9780000000000002</v>
      </c>
    </row>
    <row r="2276" spans="1:17" x14ac:dyDescent="0.3">
      <c r="A2276" t="s">
        <v>2445</v>
      </c>
      <c r="B2276">
        <v>267</v>
      </c>
      <c r="C2276">
        <v>132</v>
      </c>
      <c r="D2276">
        <v>46982632</v>
      </c>
      <c r="E2276" t="s">
        <v>2446</v>
      </c>
      <c r="F2276" t="s">
        <v>1654</v>
      </c>
      <c r="G2276" t="s">
        <v>2447</v>
      </c>
      <c r="H2276">
        <v>172792</v>
      </c>
      <c r="I2276">
        <v>1740</v>
      </c>
      <c r="J2276" t="s">
        <v>19</v>
      </c>
      <c r="K2276" t="s">
        <v>162</v>
      </c>
      <c r="L2276">
        <v>50000000</v>
      </c>
      <c r="M2276">
        <v>2006</v>
      </c>
      <c r="N2276">
        <v>6.6</v>
      </c>
      <c r="O2276" s="4">
        <f t="shared" si="108"/>
        <v>46.982632000000002</v>
      </c>
      <c r="P2276" s="4">
        <f t="shared" si="109"/>
        <v>50</v>
      </c>
      <c r="Q2276" s="4">
        <f t="shared" si="107"/>
        <v>-3.0173679999999976</v>
      </c>
    </row>
    <row r="2277" spans="1:17" x14ac:dyDescent="0.3">
      <c r="A2277" t="s">
        <v>3187</v>
      </c>
      <c r="B2277">
        <v>194</v>
      </c>
      <c r="C2277">
        <v>112</v>
      </c>
      <c r="D2277">
        <v>34912982</v>
      </c>
      <c r="E2277" t="s">
        <v>137</v>
      </c>
      <c r="F2277" t="s">
        <v>283</v>
      </c>
      <c r="G2277" t="s">
        <v>3188</v>
      </c>
      <c r="H2277">
        <v>55617</v>
      </c>
      <c r="I2277">
        <v>266</v>
      </c>
      <c r="J2277" t="s">
        <v>19</v>
      </c>
      <c r="K2277" t="s">
        <v>20</v>
      </c>
      <c r="L2277">
        <v>38000000</v>
      </c>
      <c r="M2277">
        <v>2016</v>
      </c>
      <c r="N2277">
        <v>5.2</v>
      </c>
      <c r="O2277" s="4">
        <f t="shared" si="108"/>
        <v>34.912982</v>
      </c>
      <c r="P2277" s="4">
        <f t="shared" si="109"/>
        <v>38</v>
      </c>
      <c r="Q2277" s="4">
        <f t="shared" si="107"/>
        <v>-3.0870180000000005</v>
      </c>
    </row>
    <row r="2278" spans="1:17" x14ac:dyDescent="0.3">
      <c r="A2278" t="s">
        <v>5949</v>
      </c>
      <c r="B2278">
        <v>147</v>
      </c>
      <c r="C2278">
        <v>82</v>
      </c>
      <c r="D2278">
        <v>6842058</v>
      </c>
      <c r="E2278" t="s">
        <v>2310</v>
      </c>
      <c r="F2278" t="s">
        <v>1548</v>
      </c>
      <c r="G2278" t="s">
        <v>5951</v>
      </c>
      <c r="H2278">
        <v>36029</v>
      </c>
      <c r="I2278">
        <v>99</v>
      </c>
      <c r="J2278" t="s">
        <v>19</v>
      </c>
      <c r="K2278" t="s">
        <v>20</v>
      </c>
      <c r="L2278">
        <v>10000000</v>
      </c>
      <c r="M2278">
        <v>2012</v>
      </c>
      <c r="N2278">
        <v>6.1</v>
      </c>
      <c r="O2278" s="4">
        <f t="shared" si="108"/>
        <v>6.8420579999999998</v>
      </c>
      <c r="P2278" s="4">
        <f t="shared" si="109"/>
        <v>10</v>
      </c>
      <c r="Q2278" s="4">
        <f t="shared" si="107"/>
        <v>-3.1579420000000002</v>
      </c>
    </row>
    <row r="2279" spans="1:17" hidden="1" x14ac:dyDescent="0.3">
      <c r="A2279" t="s">
        <v>7478</v>
      </c>
      <c r="B2279">
        <v>113</v>
      </c>
      <c r="C2279">
        <v>98</v>
      </c>
      <c r="D2279">
        <v>389804</v>
      </c>
      <c r="E2279" t="s">
        <v>753</v>
      </c>
      <c r="F2279" t="s">
        <v>7478</v>
      </c>
      <c r="G2279" t="s">
        <v>7809</v>
      </c>
      <c r="H2279">
        <v>11816</v>
      </c>
      <c r="I2279">
        <v>35</v>
      </c>
      <c r="J2279" t="s">
        <v>19</v>
      </c>
      <c r="K2279" t="s">
        <v>20</v>
      </c>
      <c r="L2279">
        <v>65000</v>
      </c>
      <c r="M2279">
        <v>2010</v>
      </c>
      <c r="N2279">
        <v>6.3</v>
      </c>
      <c r="O2279" s="4">
        <f t="shared" si="108"/>
        <v>0.38980399999999998</v>
      </c>
      <c r="P2279" s="4">
        <f t="shared" si="109"/>
        <v>6.5000000000000002E-2</v>
      </c>
      <c r="Q2279" s="4">
        <f t="shared" si="107"/>
        <v>0.32480399999999998</v>
      </c>
    </row>
    <row r="2280" spans="1:17" hidden="1" x14ac:dyDescent="0.3">
      <c r="A2280" t="s">
        <v>7267</v>
      </c>
      <c r="B2280">
        <v>77</v>
      </c>
      <c r="C2280">
        <v>98</v>
      </c>
      <c r="D2280">
        <v>1943649</v>
      </c>
      <c r="E2280" t="s">
        <v>2047</v>
      </c>
      <c r="F2280" t="s">
        <v>7268</v>
      </c>
      <c r="G2280" t="s">
        <v>7269</v>
      </c>
      <c r="H2280">
        <v>8697</v>
      </c>
      <c r="I2280">
        <v>122</v>
      </c>
      <c r="J2280" t="s">
        <v>19</v>
      </c>
      <c r="K2280" t="s">
        <v>20</v>
      </c>
      <c r="L2280">
        <v>1700000</v>
      </c>
      <c r="M2280">
        <v>1999</v>
      </c>
      <c r="N2280">
        <v>6.3</v>
      </c>
      <c r="O2280" s="4">
        <f t="shared" si="108"/>
        <v>1.943649</v>
      </c>
      <c r="P2280" s="4">
        <f t="shared" si="109"/>
        <v>1.7</v>
      </c>
      <c r="Q2280" s="4">
        <f t="shared" si="107"/>
        <v>0.243649</v>
      </c>
    </row>
    <row r="2281" spans="1:17" hidden="1" x14ac:dyDescent="0.3">
      <c r="A2281" t="s">
        <v>7840</v>
      </c>
      <c r="B2281">
        <v>35</v>
      </c>
      <c r="C2281">
        <v>80</v>
      </c>
      <c r="D2281">
        <v>70071</v>
      </c>
      <c r="E2281" t="s">
        <v>4368</v>
      </c>
      <c r="F2281" t="s">
        <v>7841</v>
      </c>
      <c r="G2281" t="s">
        <v>7842</v>
      </c>
      <c r="H2281">
        <v>589</v>
      </c>
      <c r="I2281">
        <v>35</v>
      </c>
      <c r="J2281" t="s">
        <v>19</v>
      </c>
      <c r="K2281" t="s">
        <v>7843</v>
      </c>
      <c r="L2281">
        <v>7000</v>
      </c>
      <c r="M2281">
        <v>2005</v>
      </c>
      <c r="N2281">
        <v>6.3</v>
      </c>
      <c r="O2281" s="4">
        <f t="shared" si="108"/>
        <v>7.0070999999999994E-2</v>
      </c>
      <c r="P2281" s="4">
        <f t="shared" si="109"/>
        <v>7.0000000000000001E-3</v>
      </c>
      <c r="Q2281" s="4">
        <f t="shared" si="107"/>
        <v>6.3070999999999988E-2</v>
      </c>
    </row>
    <row r="2282" spans="1:17" x14ac:dyDescent="0.3">
      <c r="A2282" t="s">
        <v>6235</v>
      </c>
      <c r="B2282">
        <v>349</v>
      </c>
      <c r="C2282">
        <v>115</v>
      </c>
      <c r="D2282">
        <v>610968</v>
      </c>
      <c r="E2282" t="s">
        <v>1671</v>
      </c>
      <c r="F2282" t="s">
        <v>6937</v>
      </c>
      <c r="G2282" t="s">
        <v>6938</v>
      </c>
      <c r="H2282">
        <v>170155</v>
      </c>
      <c r="I2282">
        <v>249</v>
      </c>
      <c r="J2282" t="s">
        <v>6119</v>
      </c>
      <c r="K2282" t="s">
        <v>3422</v>
      </c>
      <c r="L2282">
        <v>3800000</v>
      </c>
      <c r="M2282">
        <v>2012</v>
      </c>
      <c r="N2282">
        <v>8.3000000000000007</v>
      </c>
      <c r="O2282" s="4">
        <f t="shared" si="108"/>
        <v>0.61096799999999996</v>
      </c>
      <c r="P2282" s="4">
        <f t="shared" si="109"/>
        <v>3.8</v>
      </c>
      <c r="Q2282" s="4">
        <f t="shared" si="107"/>
        <v>-3.1890320000000001</v>
      </c>
    </row>
    <row r="2283" spans="1:17" x14ac:dyDescent="0.3">
      <c r="A2283" t="s">
        <v>673</v>
      </c>
      <c r="B2283">
        <v>107</v>
      </c>
      <c r="C2283">
        <v>102</v>
      </c>
      <c r="D2283">
        <v>14793904</v>
      </c>
      <c r="E2283" t="s">
        <v>877</v>
      </c>
      <c r="F2283" t="s">
        <v>1188</v>
      </c>
      <c r="G2283" t="s">
        <v>4886</v>
      </c>
      <c r="H2283">
        <v>28209</v>
      </c>
      <c r="I2283">
        <v>80</v>
      </c>
      <c r="J2283" t="s">
        <v>19</v>
      </c>
      <c r="K2283" t="s">
        <v>162</v>
      </c>
      <c r="L2283">
        <v>18000000</v>
      </c>
      <c r="M2283">
        <v>2009</v>
      </c>
      <c r="N2283">
        <v>5.3</v>
      </c>
      <c r="O2283" s="4">
        <f t="shared" si="108"/>
        <v>14.793903999999999</v>
      </c>
      <c r="P2283" s="4">
        <f t="shared" si="109"/>
        <v>18</v>
      </c>
      <c r="Q2283" s="4">
        <f t="shared" si="107"/>
        <v>-3.2060960000000005</v>
      </c>
    </row>
    <row r="2284" spans="1:17" hidden="1" x14ac:dyDescent="0.3">
      <c r="A2284" t="s">
        <v>7726</v>
      </c>
      <c r="B2284">
        <v>8</v>
      </c>
      <c r="C2284">
        <v>81</v>
      </c>
      <c r="D2284">
        <v>18195</v>
      </c>
      <c r="E2284" t="s">
        <v>5018</v>
      </c>
      <c r="F2284" t="s">
        <v>7166</v>
      </c>
      <c r="G2284" t="s">
        <v>7727</v>
      </c>
      <c r="H2284">
        <v>336</v>
      </c>
      <c r="I2284">
        <v>7</v>
      </c>
      <c r="J2284" t="s">
        <v>19</v>
      </c>
      <c r="K2284" t="s">
        <v>20</v>
      </c>
      <c r="L2284">
        <v>250000</v>
      </c>
      <c r="M2284">
        <v>1997</v>
      </c>
      <c r="N2284">
        <v>6.3</v>
      </c>
      <c r="O2284" s="4">
        <f t="shared" si="108"/>
        <v>1.8194999999999999E-2</v>
      </c>
      <c r="P2284" s="4">
        <f t="shared" si="109"/>
        <v>0.25</v>
      </c>
      <c r="Q2284" s="4">
        <f t="shared" si="107"/>
        <v>-0.23180500000000001</v>
      </c>
    </row>
    <row r="2285" spans="1:17" x14ac:dyDescent="0.3">
      <c r="A2285" t="s">
        <v>3937</v>
      </c>
      <c r="B2285">
        <v>232</v>
      </c>
      <c r="C2285">
        <v>100</v>
      </c>
      <c r="D2285">
        <v>5480996</v>
      </c>
      <c r="E2285" t="s">
        <v>4711</v>
      </c>
      <c r="F2285" t="s">
        <v>55</v>
      </c>
      <c r="G2285" t="s">
        <v>4712</v>
      </c>
      <c r="H2285">
        <v>89383</v>
      </c>
      <c r="I2285">
        <v>293</v>
      </c>
      <c r="J2285" t="s">
        <v>19</v>
      </c>
      <c r="K2285" t="s">
        <v>20</v>
      </c>
      <c r="L2285">
        <v>8700000</v>
      </c>
      <c r="M2285">
        <v>2006</v>
      </c>
      <c r="N2285">
        <v>7.1</v>
      </c>
      <c r="O2285" s="4">
        <f t="shared" si="108"/>
        <v>5.4809960000000002</v>
      </c>
      <c r="P2285" s="4">
        <f t="shared" si="109"/>
        <v>8.6999999999999993</v>
      </c>
      <c r="Q2285" s="4">
        <f t="shared" si="107"/>
        <v>-3.2190039999999991</v>
      </c>
    </row>
    <row r="2286" spans="1:17" x14ac:dyDescent="0.3">
      <c r="A2286" t="s">
        <v>4916</v>
      </c>
      <c r="B2286">
        <v>359</v>
      </c>
      <c r="C2286">
        <v>121</v>
      </c>
      <c r="D2286">
        <v>1729969</v>
      </c>
      <c r="E2286" t="s">
        <v>1962</v>
      </c>
      <c r="F2286" t="s">
        <v>1317</v>
      </c>
      <c r="G2286" t="s">
        <v>6728</v>
      </c>
      <c r="H2286">
        <v>68211</v>
      </c>
      <c r="I2286">
        <v>219</v>
      </c>
      <c r="J2286" t="s">
        <v>19</v>
      </c>
      <c r="K2286" t="s">
        <v>20</v>
      </c>
      <c r="L2286">
        <v>5000000</v>
      </c>
      <c r="M2286">
        <v>2011</v>
      </c>
      <c r="N2286">
        <v>7.4</v>
      </c>
      <c r="O2286" s="4">
        <f t="shared" si="108"/>
        <v>1.7299690000000001</v>
      </c>
      <c r="P2286" s="4">
        <f t="shared" si="109"/>
        <v>5</v>
      </c>
      <c r="Q2286" s="4">
        <f t="shared" si="107"/>
        <v>-3.2700309999999999</v>
      </c>
    </row>
    <row r="2287" spans="1:17" x14ac:dyDescent="0.3">
      <c r="A2287" t="s">
        <v>2588</v>
      </c>
      <c r="B2287">
        <v>201</v>
      </c>
      <c r="C2287">
        <v>112</v>
      </c>
      <c r="D2287">
        <v>36665854</v>
      </c>
      <c r="E2287" t="s">
        <v>268</v>
      </c>
      <c r="F2287" t="s">
        <v>645</v>
      </c>
      <c r="G2287" t="s">
        <v>3020</v>
      </c>
      <c r="H2287">
        <v>76498</v>
      </c>
      <c r="I2287">
        <v>203</v>
      </c>
      <c r="J2287" t="s">
        <v>19</v>
      </c>
      <c r="K2287" t="s">
        <v>774</v>
      </c>
      <c r="L2287">
        <v>40000000</v>
      </c>
      <c r="M2287">
        <v>2011</v>
      </c>
      <c r="N2287">
        <v>6.4</v>
      </c>
      <c r="O2287" s="4">
        <f t="shared" si="108"/>
        <v>36.665854000000003</v>
      </c>
      <c r="P2287" s="4">
        <f t="shared" si="109"/>
        <v>40</v>
      </c>
      <c r="Q2287" s="4">
        <f t="shared" si="107"/>
        <v>-3.3341459999999969</v>
      </c>
    </row>
    <row r="2288" spans="1:17" hidden="1" x14ac:dyDescent="0.3">
      <c r="A2288" t="s">
        <v>7012</v>
      </c>
      <c r="B2288">
        <v>19</v>
      </c>
      <c r="C2288">
        <v>110</v>
      </c>
      <c r="D2288">
        <v>2848578</v>
      </c>
      <c r="E2288" t="s">
        <v>3208</v>
      </c>
      <c r="F2288" t="s">
        <v>7013</v>
      </c>
      <c r="G2288" t="s">
        <v>7014</v>
      </c>
      <c r="H2288">
        <v>3942</v>
      </c>
      <c r="I2288">
        <v>65</v>
      </c>
      <c r="J2288" t="s">
        <v>19</v>
      </c>
      <c r="K2288" t="s">
        <v>20</v>
      </c>
      <c r="L2288">
        <v>3500000</v>
      </c>
      <c r="M2288">
        <v>2010</v>
      </c>
      <c r="N2288">
        <v>6.3</v>
      </c>
      <c r="O2288" s="4">
        <f t="shared" si="108"/>
        <v>2.8485779999999998</v>
      </c>
      <c r="P2288" s="4">
        <f t="shared" si="109"/>
        <v>3.5</v>
      </c>
      <c r="Q2288" s="4">
        <f t="shared" si="107"/>
        <v>-0.65142200000000017</v>
      </c>
    </row>
    <row r="2289" spans="1:17" hidden="1" x14ac:dyDescent="0.3">
      <c r="A2289" t="s">
        <v>6838</v>
      </c>
      <c r="B2289">
        <v>51</v>
      </c>
      <c r="C2289">
        <v>85</v>
      </c>
      <c r="D2289">
        <v>265107</v>
      </c>
      <c r="E2289" t="s">
        <v>6839</v>
      </c>
      <c r="F2289" t="s">
        <v>3276</v>
      </c>
      <c r="G2289" t="s">
        <v>6840</v>
      </c>
      <c r="H2289">
        <v>4617</v>
      </c>
      <c r="I2289">
        <v>93</v>
      </c>
      <c r="J2289" t="s">
        <v>19</v>
      </c>
      <c r="K2289" t="s">
        <v>220</v>
      </c>
      <c r="L2289">
        <v>1500000</v>
      </c>
      <c r="M2289">
        <v>2000</v>
      </c>
      <c r="N2289">
        <v>6.3</v>
      </c>
      <c r="O2289" s="4">
        <f t="shared" si="108"/>
        <v>0.26510699999999998</v>
      </c>
      <c r="P2289" s="4">
        <f t="shared" si="109"/>
        <v>1.5</v>
      </c>
      <c r="Q2289" s="4">
        <f t="shared" si="107"/>
        <v>-1.234893</v>
      </c>
    </row>
    <row r="2290" spans="1:17" hidden="1" x14ac:dyDescent="0.3">
      <c r="A2290" t="s">
        <v>2855</v>
      </c>
      <c r="B2290">
        <v>100</v>
      </c>
      <c r="C2290">
        <v>84</v>
      </c>
      <c r="D2290">
        <v>173066</v>
      </c>
      <c r="E2290" t="s">
        <v>1396</v>
      </c>
      <c r="F2290" t="s">
        <v>5845</v>
      </c>
      <c r="G2290" t="s">
        <v>7317</v>
      </c>
      <c r="H2290">
        <v>21379</v>
      </c>
      <c r="I2290">
        <v>88</v>
      </c>
      <c r="J2290" t="s">
        <v>19</v>
      </c>
      <c r="K2290" t="s">
        <v>20</v>
      </c>
      <c r="L2290">
        <v>1500000</v>
      </c>
      <c r="M2290">
        <v>2007</v>
      </c>
      <c r="N2290">
        <v>6.3</v>
      </c>
      <c r="O2290" s="4">
        <f t="shared" si="108"/>
        <v>0.173066</v>
      </c>
      <c r="P2290" s="4">
        <f t="shared" si="109"/>
        <v>1.5</v>
      </c>
      <c r="Q2290" s="4">
        <f t="shared" si="107"/>
        <v>-1.3269340000000001</v>
      </c>
    </row>
    <row r="2291" spans="1:17" x14ac:dyDescent="0.3">
      <c r="A2291" t="s">
        <v>5945</v>
      </c>
      <c r="B2291">
        <v>265</v>
      </c>
      <c r="C2291">
        <v>101</v>
      </c>
      <c r="D2291">
        <v>6619173</v>
      </c>
      <c r="E2291" t="s">
        <v>5946</v>
      </c>
      <c r="F2291" t="s">
        <v>301</v>
      </c>
      <c r="G2291" t="s">
        <v>5947</v>
      </c>
      <c r="H2291">
        <v>87203</v>
      </c>
      <c r="I2291">
        <v>221</v>
      </c>
      <c r="J2291" t="s">
        <v>19</v>
      </c>
      <c r="K2291" t="s">
        <v>20</v>
      </c>
      <c r="L2291">
        <v>10000000</v>
      </c>
      <c r="M2291">
        <v>2012</v>
      </c>
      <c r="N2291">
        <v>6.7</v>
      </c>
      <c r="O2291" s="4">
        <f t="shared" si="108"/>
        <v>6.619173</v>
      </c>
      <c r="P2291" s="4">
        <f t="shared" si="109"/>
        <v>10</v>
      </c>
      <c r="Q2291" s="4">
        <f t="shared" si="107"/>
        <v>-3.380827</v>
      </c>
    </row>
    <row r="2292" spans="1:17" hidden="1" x14ac:dyDescent="0.3">
      <c r="A2292" t="s">
        <v>5502</v>
      </c>
      <c r="B2292">
        <v>113</v>
      </c>
      <c r="C2292">
        <v>104</v>
      </c>
      <c r="D2292">
        <v>10996440</v>
      </c>
      <c r="E2292" t="s">
        <v>373</v>
      </c>
      <c r="F2292" t="s">
        <v>47</v>
      </c>
      <c r="G2292" t="s">
        <v>5503</v>
      </c>
      <c r="H2292">
        <v>19707</v>
      </c>
      <c r="I2292">
        <v>128</v>
      </c>
      <c r="J2292" t="s">
        <v>19</v>
      </c>
      <c r="K2292" t="s">
        <v>20</v>
      </c>
      <c r="L2292">
        <v>13000000</v>
      </c>
      <c r="M2292">
        <v>2006</v>
      </c>
      <c r="N2292">
        <v>6.3</v>
      </c>
      <c r="O2292" s="4">
        <f t="shared" si="108"/>
        <v>10.99644</v>
      </c>
      <c r="P2292" s="4">
        <f t="shared" si="109"/>
        <v>13</v>
      </c>
      <c r="Q2292" s="4">
        <f t="shared" si="107"/>
        <v>-2.0035600000000002</v>
      </c>
    </row>
    <row r="2293" spans="1:17" x14ac:dyDescent="0.3">
      <c r="A2293" t="s">
        <v>1339</v>
      </c>
      <c r="B2293">
        <v>208</v>
      </c>
      <c r="C2293">
        <v>122</v>
      </c>
      <c r="D2293">
        <v>31598308</v>
      </c>
      <c r="E2293" t="s">
        <v>1498</v>
      </c>
      <c r="F2293" t="s">
        <v>24</v>
      </c>
      <c r="G2293" t="s">
        <v>2667</v>
      </c>
      <c r="H2293">
        <v>124765</v>
      </c>
      <c r="I2293">
        <v>541</v>
      </c>
      <c r="J2293" t="s">
        <v>19</v>
      </c>
      <c r="K2293" t="s">
        <v>20</v>
      </c>
      <c r="L2293">
        <v>35000000</v>
      </c>
      <c r="M2293">
        <v>2001</v>
      </c>
      <c r="N2293">
        <v>6.8</v>
      </c>
      <c r="O2293" s="4">
        <f t="shared" si="108"/>
        <v>31.598307999999999</v>
      </c>
      <c r="P2293" s="4">
        <f t="shared" si="109"/>
        <v>35</v>
      </c>
      <c r="Q2293" s="4">
        <f t="shared" si="107"/>
        <v>-3.4016920000000006</v>
      </c>
    </row>
    <row r="2294" spans="1:17" x14ac:dyDescent="0.3">
      <c r="A2294" t="s">
        <v>2385</v>
      </c>
      <c r="B2294">
        <v>48</v>
      </c>
      <c r="C2294">
        <v>136</v>
      </c>
      <c r="D2294">
        <v>21554585</v>
      </c>
      <c r="E2294" t="s">
        <v>1839</v>
      </c>
      <c r="F2294" t="s">
        <v>902</v>
      </c>
      <c r="G2294" t="s">
        <v>4140</v>
      </c>
      <c r="H2294">
        <v>36108</v>
      </c>
      <c r="I2294">
        <v>109</v>
      </c>
      <c r="J2294" t="s">
        <v>19</v>
      </c>
      <c r="K2294" t="s">
        <v>20</v>
      </c>
      <c r="L2294">
        <v>25000000</v>
      </c>
      <c r="M2294">
        <v>1998</v>
      </c>
      <c r="N2294">
        <v>6.9</v>
      </c>
      <c r="O2294" s="4">
        <f t="shared" si="108"/>
        <v>21.554584999999999</v>
      </c>
      <c r="P2294" s="4">
        <f t="shared" si="109"/>
        <v>25</v>
      </c>
      <c r="Q2294" s="4">
        <f t="shared" si="107"/>
        <v>-3.4454150000000006</v>
      </c>
    </row>
    <row r="2295" spans="1:17" hidden="1" x14ac:dyDescent="0.3">
      <c r="A2295" t="s">
        <v>3983</v>
      </c>
      <c r="B2295">
        <v>33</v>
      </c>
      <c r="C2295">
        <v>86</v>
      </c>
      <c r="D2295">
        <v>185577</v>
      </c>
      <c r="E2295" t="s">
        <v>872</v>
      </c>
      <c r="F2295" t="s">
        <v>364</v>
      </c>
      <c r="G2295" t="s">
        <v>6841</v>
      </c>
      <c r="H2295">
        <v>2133</v>
      </c>
      <c r="I2295">
        <v>31</v>
      </c>
      <c r="J2295" t="s">
        <v>19</v>
      </c>
      <c r="K2295" t="s">
        <v>31</v>
      </c>
      <c r="L2295">
        <v>4000000</v>
      </c>
      <c r="M2295">
        <v>1999</v>
      </c>
      <c r="N2295">
        <v>6.3</v>
      </c>
      <c r="O2295" s="4">
        <f t="shared" si="108"/>
        <v>0.18557699999999999</v>
      </c>
      <c r="P2295" s="4">
        <f t="shared" si="109"/>
        <v>4</v>
      </c>
      <c r="Q2295" s="4">
        <f t="shared" si="107"/>
        <v>-3.8144230000000001</v>
      </c>
    </row>
    <row r="2296" spans="1:17" hidden="1" x14ac:dyDescent="0.3">
      <c r="A2296" t="s">
        <v>6692</v>
      </c>
      <c r="B2296">
        <v>39</v>
      </c>
      <c r="C2296">
        <v>98</v>
      </c>
      <c r="D2296">
        <v>296665</v>
      </c>
      <c r="E2296" t="s">
        <v>2623</v>
      </c>
      <c r="F2296" t="s">
        <v>2968</v>
      </c>
      <c r="G2296" t="s">
        <v>6693</v>
      </c>
      <c r="H2296">
        <v>12675</v>
      </c>
      <c r="I2296">
        <v>158</v>
      </c>
      <c r="J2296" t="s">
        <v>19</v>
      </c>
      <c r="K2296" t="s">
        <v>20</v>
      </c>
      <c r="L2296">
        <v>5000000</v>
      </c>
      <c r="M2296">
        <v>2003</v>
      </c>
      <c r="N2296">
        <v>6.3</v>
      </c>
      <c r="O2296" s="4">
        <f t="shared" si="108"/>
        <v>0.29666500000000001</v>
      </c>
      <c r="P2296" s="4">
        <f t="shared" si="109"/>
        <v>5</v>
      </c>
      <c r="Q2296" s="4">
        <f t="shared" si="107"/>
        <v>-4.703335</v>
      </c>
    </row>
    <row r="2297" spans="1:17" x14ac:dyDescent="0.3">
      <c r="A2297" t="s">
        <v>6875</v>
      </c>
      <c r="B2297">
        <v>78</v>
      </c>
      <c r="C2297">
        <v>95</v>
      </c>
      <c r="D2297">
        <v>37606</v>
      </c>
      <c r="E2297" t="s">
        <v>3950</v>
      </c>
      <c r="F2297" t="s">
        <v>1505</v>
      </c>
      <c r="G2297" t="s">
        <v>6876</v>
      </c>
      <c r="H2297">
        <v>31836</v>
      </c>
      <c r="I2297">
        <v>90</v>
      </c>
      <c r="J2297" t="s">
        <v>19</v>
      </c>
      <c r="K2297" t="s">
        <v>162</v>
      </c>
      <c r="L2297">
        <v>3500000</v>
      </c>
      <c r="M2297">
        <v>2009</v>
      </c>
      <c r="N2297">
        <v>6.8</v>
      </c>
      <c r="O2297" s="4">
        <f t="shared" si="108"/>
        <v>3.7606000000000001E-2</v>
      </c>
      <c r="P2297" s="4">
        <f t="shared" si="109"/>
        <v>3.5</v>
      </c>
      <c r="Q2297" s="4">
        <f t="shared" si="107"/>
        <v>-3.4623940000000002</v>
      </c>
    </row>
    <row r="2298" spans="1:17" hidden="1" x14ac:dyDescent="0.3">
      <c r="A2298" t="s">
        <v>6341</v>
      </c>
      <c r="B2298">
        <v>25</v>
      </c>
      <c r="C2298">
        <v>100</v>
      </c>
      <c r="D2298">
        <v>2148212</v>
      </c>
      <c r="E2298" t="s">
        <v>3208</v>
      </c>
      <c r="F2298" t="s">
        <v>1176</v>
      </c>
      <c r="G2298" t="s">
        <v>6342</v>
      </c>
      <c r="H2298">
        <v>781</v>
      </c>
      <c r="I2298">
        <v>20</v>
      </c>
      <c r="J2298" t="s">
        <v>19</v>
      </c>
      <c r="K2298" t="s">
        <v>20</v>
      </c>
      <c r="L2298">
        <v>7000000</v>
      </c>
      <c r="M2298">
        <v>1999</v>
      </c>
      <c r="N2298">
        <v>6.3</v>
      </c>
      <c r="O2298" s="4">
        <f t="shared" si="108"/>
        <v>2.148212</v>
      </c>
      <c r="P2298" s="4">
        <f t="shared" si="109"/>
        <v>7</v>
      </c>
      <c r="Q2298" s="4">
        <f t="shared" si="107"/>
        <v>-4.851788</v>
      </c>
    </row>
    <row r="2299" spans="1:17" x14ac:dyDescent="0.3">
      <c r="A2299" t="s">
        <v>5569</v>
      </c>
      <c r="B2299">
        <v>185</v>
      </c>
      <c r="C2299">
        <v>94</v>
      </c>
      <c r="D2299">
        <v>9030581</v>
      </c>
      <c r="E2299" t="s">
        <v>1664</v>
      </c>
      <c r="F2299" t="s">
        <v>5570</v>
      </c>
      <c r="G2299" t="s">
        <v>5571</v>
      </c>
      <c r="H2299">
        <v>132386</v>
      </c>
      <c r="I2299">
        <v>398</v>
      </c>
      <c r="J2299" t="s">
        <v>19</v>
      </c>
      <c r="K2299" t="s">
        <v>31</v>
      </c>
      <c r="L2299">
        <v>12500000</v>
      </c>
      <c r="M2299">
        <v>2008</v>
      </c>
      <c r="N2299">
        <v>7.8</v>
      </c>
      <c r="O2299" s="4">
        <f t="shared" si="108"/>
        <v>9.0305809999999997</v>
      </c>
      <c r="P2299" s="4">
        <f t="shared" si="109"/>
        <v>12.5</v>
      </c>
      <c r="Q2299" s="4">
        <f t="shared" si="107"/>
        <v>-3.4694190000000003</v>
      </c>
    </row>
    <row r="2300" spans="1:17" x14ac:dyDescent="0.3">
      <c r="A2300" t="s">
        <v>6007</v>
      </c>
      <c r="B2300">
        <v>144</v>
      </c>
      <c r="C2300">
        <v>96</v>
      </c>
      <c r="D2300">
        <v>1474508</v>
      </c>
      <c r="E2300" t="s">
        <v>1289</v>
      </c>
      <c r="F2300" t="s">
        <v>731</v>
      </c>
      <c r="G2300" t="s">
        <v>6008</v>
      </c>
      <c r="H2300">
        <v>33473</v>
      </c>
      <c r="I2300">
        <v>88</v>
      </c>
      <c r="J2300" t="s">
        <v>19</v>
      </c>
      <c r="K2300" t="s">
        <v>20</v>
      </c>
      <c r="L2300">
        <v>5000000</v>
      </c>
      <c r="M2300">
        <v>2009</v>
      </c>
      <c r="N2300">
        <v>6.5</v>
      </c>
      <c r="O2300" s="4">
        <f t="shared" si="108"/>
        <v>1.4745079999999999</v>
      </c>
      <c r="P2300" s="4">
        <f t="shared" si="109"/>
        <v>5</v>
      </c>
      <c r="Q2300" s="4">
        <f t="shared" si="107"/>
        <v>-3.5254919999999998</v>
      </c>
    </row>
    <row r="2301" spans="1:17" x14ac:dyDescent="0.3">
      <c r="A2301" t="s">
        <v>111</v>
      </c>
      <c r="B2301">
        <v>775</v>
      </c>
      <c r="C2301">
        <v>124</v>
      </c>
      <c r="D2301">
        <v>126464904</v>
      </c>
      <c r="E2301" t="s">
        <v>734</v>
      </c>
      <c r="F2301" t="s">
        <v>265</v>
      </c>
      <c r="G2301" t="s">
        <v>735</v>
      </c>
      <c r="H2301">
        <v>456260</v>
      </c>
      <c r="I2301">
        <v>2326</v>
      </c>
      <c r="J2301" t="s">
        <v>19</v>
      </c>
      <c r="K2301" t="s">
        <v>20</v>
      </c>
      <c r="L2301">
        <v>130000000</v>
      </c>
      <c r="M2301">
        <v>2012</v>
      </c>
      <c r="N2301">
        <v>7</v>
      </c>
      <c r="O2301" s="4">
        <f t="shared" si="108"/>
        <v>126.464904</v>
      </c>
      <c r="P2301" s="4">
        <f t="shared" si="109"/>
        <v>130</v>
      </c>
      <c r="Q2301" s="4">
        <f t="shared" si="107"/>
        <v>-3.5350959999999958</v>
      </c>
    </row>
    <row r="2302" spans="1:17" x14ac:dyDescent="0.3">
      <c r="A2302" t="s">
        <v>2000</v>
      </c>
      <c r="B2302">
        <v>315</v>
      </c>
      <c r="C2302">
        <v>124</v>
      </c>
      <c r="D2302">
        <v>56443482</v>
      </c>
      <c r="E2302" t="s">
        <v>2001</v>
      </c>
      <c r="F2302" t="s">
        <v>210</v>
      </c>
      <c r="G2302" t="s">
        <v>2002</v>
      </c>
      <c r="H2302">
        <v>75329</v>
      </c>
      <c r="I2302">
        <v>256</v>
      </c>
      <c r="J2302" t="s">
        <v>19</v>
      </c>
      <c r="K2302" t="s">
        <v>20</v>
      </c>
      <c r="L2302">
        <v>60000000</v>
      </c>
      <c r="M2302">
        <v>2015</v>
      </c>
      <c r="N2302">
        <v>6.6</v>
      </c>
      <c r="O2302" s="4">
        <f t="shared" si="108"/>
        <v>56.443482000000003</v>
      </c>
      <c r="P2302" s="4">
        <f t="shared" si="109"/>
        <v>60</v>
      </c>
      <c r="Q2302" s="4">
        <f t="shared" si="107"/>
        <v>-3.556517999999997</v>
      </c>
    </row>
    <row r="2303" spans="1:17" hidden="1" x14ac:dyDescent="0.3">
      <c r="A2303" t="s">
        <v>6386</v>
      </c>
      <c r="B2303">
        <v>33</v>
      </c>
      <c r="C2303">
        <v>88</v>
      </c>
      <c r="D2303">
        <v>110029</v>
      </c>
      <c r="E2303" t="s">
        <v>6387</v>
      </c>
      <c r="F2303" t="s">
        <v>6330</v>
      </c>
      <c r="G2303" t="s">
        <v>6388</v>
      </c>
      <c r="H2303">
        <v>1388</v>
      </c>
      <c r="I2303">
        <v>31</v>
      </c>
      <c r="J2303" t="s">
        <v>19</v>
      </c>
      <c r="K2303" t="s">
        <v>220</v>
      </c>
      <c r="L2303">
        <v>6500000</v>
      </c>
      <c r="M2303">
        <v>2009</v>
      </c>
      <c r="N2303">
        <v>6.3</v>
      </c>
      <c r="O2303" s="4">
        <f t="shared" si="108"/>
        <v>0.110029</v>
      </c>
      <c r="P2303" s="4">
        <f t="shared" si="109"/>
        <v>6.5</v>
      </c>
      <c r="Q2303" s="4">
        <f t="shared" si="107"/>
        <v>-6.3899710000000001</v>
      </c>
    </row>
    <row r="2304" spans="1:17" hidden="1" x14ac:dyDescent="0.3">
      <c r="A2304" t="s">
        <v>4667</v>
      </c>
      <c r="B2304">
        <v>144</v>
      </c>
      <c r="C2304">
        <v>86</v>
      </c>
      <c r="D2304">
        <v>5542025</v>
      </c>
      <c r="E2304" t="s">
        <v>872</v>
      </c>
      <c r="F2304" t="s">
        <v>558</v>
      </c>
      <c r="G2304" t="s">
        <v>5682</v>
      </c>
      <c r="H2304">
        <v>12197</v>
      </c>
      <c r="I2304">
        <v>150</v>
      </c>
      <c r="J2304" t="s">
        <v>19</v>
      </c>
      <c r="K2304" t="s">
        <v>20</v>
      </c>
      <c r="L2304">
        <v>12000000</v>
      </c>
      <c r="M2304">
        <v>2006</v>
      </c>
      <c r="N2304">
        <v>6.3</v>
      </c>
      <c r="O2304" s="4">
        <f t="shared" si="108"/>
        <v>5.5420249999999998</v>
      </c>
      <c r="P2304" s="4">
        <f t="shared" si="109"/>
        <v>12</v>
      </c>
      <c r="Q2304" s="4">
        <f t="shared" si="107"/>
        <v>-6.4579750000000002</v>
      </c>
    </row>
    <row r="2305" spans="1:17" hidden="1" x14ac:dyDescent="0.3">
      <c r="A2305" t="s">
        <v>4651</v>
      </c>
      <c r="B2305">
        <v>36</v>
      </c>
      <c r="C2305">
        <v>123</v>
      </c>
      <c r="D2305">
        <v>13391174</v>
      </c>
      <c r="E2305" t="s">
        <v>2726</v>
      </c>
      <c r="F2305" t="s">
        <v>4652</v>
      </c>
      <c r="G2305" t="s">
        <v>4653</v>
      </c>
      <c r="H2305">
        <v>5796</v>
      </c>
      <c r="I2305">
        <v>177</v>
      </c>
      <c r="J2305" t="s">
        <v>19</v>
      </c>
      <c r="K2305" t="s">
        <v>20</v>
      </c>
      <c r="L2305">
        <v>20000000</v>
      </c>
      <c r="M2305">
        <v>2006</v>
      </c>
      <c r="N2305">
        <v>6.3</v>
      </c>
      <c r="O2305" s="4">
        <f t="shared" si="108"/>
        <v>13.391173999999999</v>
      </c>
      <c r="P2305" s="4">
        <f t="shared" si="109"/>
        <v>20</v>
      </c>
      <c r="Q2305" s="4">
        <f t="shared" si="107"/>
        <v>-6.6088260000000005</v>
      </c>
    </row>
    <row r="2306" spans="1:17" hidden="1" x14ac:dyDescent="0.3">
      <c r="A2306" t="s">
        <v>1929</v>
      </c>
      <c r="B2306">
        <v>114</v>
      </c>
      <c r="C2306">
        <v>113</v>
      </c>
      <c r="D2306">
        <v>5032496</v>
      </c>
      <c r="E2306" t="s">
        <v>1289</v>
      </c>
      <c r="F2306" t="s">
        <v>738</v>
      </c>
      <c r="G2306" t="s">
        <v>5683</v>
      </c>
      <c r="H2306">
        <v>20576</v>
      </c>
      <c r="I2306">
        <v>161</v>
      </c>
      <c r="J2306" t="s">
        <v>19</v>
      </c>
      <c r="K2306" t="s">
        <v>20</v>
      </c>
      <c r="L2306">
        <v>12000000</v>
      </c>
      <c r="M2306">
        <v>1998</v>
      </c>
      <c r="N2306">
        <v>6.3</v>
      </c>
      <c r="O2306" s="4">
        <f t="shared" si="108"/>
        <v>5.0324960000000001</v>
      </c>
      <c r="P2306" s="4">
        <f t="shared" si="109"/>
        <v>12</v>
      </c>
      <c r="Q2306" s="4">
        <f t="shared" ref="Q2306:Q2369" si="110">O2306-P2306</f>
        <v>-6.9675039999999999</v>
      </c>
    </row>
    <row r="2307" spans="1:17" hidden="1" x14ac:dyDescent="0.3">
      <c r="A2307" t="s">
        <v>4028</v>
      </c>
      <c r="B2307">
        <v>133</v>
      </c>
      <c r="C2307">
        <v>93</v>
      </c>
      <c r="D2307">
        <v>197148</v>
      </c>
      <c r="E2307" t="s">
        <v>6269</v>
      </c>
      <c r="F2307" t="s">
        <v>40</v>
      </c>
      <c r="G2307" t="s">
        <v>6270</v>
      </c>
      <c r="H2307">
        <v>18109</v>
      </c>
      <c r="I2307">
        <v>150</v>
      </c>
      <c r="J2307" t="s">
        <v>19</v>
      </c>
      <c r="K2307" t="s">
        <v>31</v>
      </c>
      <c r="L2307">
        <v>7500000</v>
      </c>
      <c r="M2307">
        <v>2003</v>
      </c>
      <c r="N2307">
        <v>6.3</v>
      </c>
      <c r="O2307" s="4">
        <f t="shared" si="108"/>
        <v>0.19714799999999999</v>
      </c>
      <c r="P2307" s="4">
        <f t="shared" si="109"/>
        <v>7.5</v>
      </c>
      <c r="Q2307" s="4">
        <f t="shared" si="110"/>
        <v>-7.3028519999999997</v>
      </c>
    </row>
    <row r="2308" spans="1:17" x14ac:dyDescent="0.3">
      <c r="A2308" t="s">
        <v>2521</v>
      </c>
      <c r="B2308">
        <v>232</v>
      </c>
      <c r="C2308">
        <v>117</v>
      </c>
      <c r="D2308">
        <v>371897</v>
      </c>
      <c r="E2308" t="s">
        <v>1671</v>
      </c>
      <c r="F2308" t="s">
        <v>396</v>
      </c>
      <c r="G2308" t="s">
        <v>6834</v>
      </c>
      <c r="H2308">
        <v>36494</v>
      </c>
      <c r="I2308">
        <v>118</v>
      </c>
      <c r="J2308" t="s">
        <v>19</v>
      </c>
      <c r="K2308" t="s">
        <v>20</v>
      </c>
      <c r="L2308">
        <v>4000000</v>
      </c>
      <c r="M2308">
        <v>2013</v>
      </c>
      <c r="N2308">
        <v>6.9</v>
      </c>
      <c r="O2308" s="4">
        <f t="shared" si="108"/>
        <v>0.37189699999999998</v>
      </c>
      <c r="P2308" s="4">
        <f t="shared" si="109"/>
        <v>4</v>
      </c>
      <c r="Q2308" s="4">
        <f t="shared" si="110"/>
        <v>-3.6281029999999999</v>
      </c>
    </row>
    <row r="2309" spans="1:17" x14ac:dyDescent="0.3">
      <c r="A2309" t="s">
        <v>4523</v>
      </c>
      <c r="B2309">
        <v>183</v>
      </c>
      <c r="C2309">
        <v>122</v>
      </c>
      <c r="D2309">
        <v>871577</v>
      </c>
      <c r="E2309" t="s">
        <v>2058</v>
      </c>
      <c r="F2309" t="s">
        <v>327</v>
      </c>
      <c r="G2309" t="s">
        <v>6417</v>
      </c>
      <c r="H2309">
        <v>51353</v>
      </c>
      <c r="I2309">
        <v>143</v>
      </c>
      <c r="J2309" t="s">
        <v>19</v>
      </c>
      <c r="K2309" t="s">
        <v>31</v>
      </c>
      <c r="L2309">
        <v>4500000</v>
      </c>
      <c r="M2309">
        <v>2007</v>
      </c>
      <c r="N2309">
        <v>7.7</v>
      </c>
      <c r="O2309" s="4">
        <f t="shared" si="108"/>
        <v>0.87157700000000005</v>
      </c>
      <c r="P2309" s="4">
        <f t="shared" si="109"/>
        <v>4.5</v>
      </c>
      <c r="Q2309" s="4">
        <f t="shared" si="110"/>
        <v>-3.6284229999999997</v>
      </c>
    </row>
    <row r="2310" spans="1:17" hidden="1" x14ac:dyDescent="0.3">
      <c r="A2310" t="s">
        <v>6350</v>
      </c>
      <c r="B2310">
        <v>6</v>
      </c>
      <c r="C2310">
        <v>107</v>
      </c>
      <c r="D2310">
        <v>1000000</v>
      </c>
      <c r="E2310" t="s">
        <v>660</v>
      </c>
      <c r="F2310" t="s">
        <v>3010</v>
      </c>
      <c r="G2310" t="s">
        <v>6351</v>
      </c>
      <c r="H2310">
        <v>2215</v>
      </c>
      <c r="I2310">
        <v>26</v>
      </c>
      <c r="J2310" t="s">
        <v>19</v>
      </c>
      <c r="K2310" t="s">
        <v>31</v>
      </c>
      <c r="L2310">
        <v>9000000</v>
      </c>
      <c r="M2310">
        <v>1977</v>
      </c>
      <c r="N2310">
        <v>6.3</v>
      </c>
      <c r="O2310" s="4">
        <f t="shared" si="108"/>
        <v>1</v>
      </c>
      <c r="P2310" s="4">
        <f t="shared" si="109"/>
        <v>9</v>
      </c>
      <c r="Q2310" s="4">
        <f t="shared" si="110"/>
        <v>-8</v>
      </c>
    </row>
    <row r="2311" spans="1:17" x14ac:dyDescent="0.3">
      <c r="A2311" t="s">
        <v>825</v>
      </c>
      <c r="B2311">
        <v>366</v>
      </c>
      <c r="C2311">
        <v>102</v>
      </c>
      <c r="D2311">
        <v>106369117</v>
      </c>
      <c r="E2311" t="s">
        <v>827</v>
      </c>
      <c r="F2311" t="s">
        <v>119</v>
      </c>
      <c r="G2311" t="s">
        <v>828</v>
      </c>
      <c r="H2311">
        <v>225273</v>
      </c>
      <c r="I2311">
        <v>523</v>
      </c>
      <c r="J2311" t="s">
        <v>19</v>
      </c>
      <c r="K2311" t="s">
        <v>20</v>
      </c>
      <c r="L2311">
        <v>110000000</v>
      </c>
      <c r="M2311">
        <v>2014</v>
      </c>
      <c r="N2311">
        <v>6.2</v>
      </c>
      <c r="O2311" s="4">
        <f t="shared" si="108"/>
        <v>106.369117</v>
      </c>
      <c r="P2311" s="4">
        <f t="shared" si="109"/>
        <v>110</v>
      </c>
      <c r="Q2311" s="4">
        <f t="shared" si="110"/>
        <v>-3.6308829999999972</v>
      </c>
    </row>
    <row r="2312" spans="1:17" x14ac:dyDescent="0.3">
      <c r="A2312" t="s">
        <v>154</v>
      </c>
      <c r="B2312">
        <v>370</v>
      </c>
      <c r="C2312">
        <v>87</v>
      </c>
      <c r="D2312">
        <v>35287788</v>
      </c>
      <c r="E2312" t="s">
        <v>3125</v>
      </c>
      <c r="F2312" t="s">
        <v>1603</v>
      </c>
      <c r="G2312" t="s">
        <v>3126</v>
      </c>
      <c r="H2312">
        <v>73886</v>
      </c>
      <c r="I2312">
        <v>165</v>
      </c>
      <c r="J2312" t="s">
        <v>19</v>
      </c>
      <c r="K2312" t="s">
        <v>20</v>
      </c>
      <c r="L2312">
        <v>39000000</v>
      </c>
      <c r="M2312">
        <v>2012</v>
      </c>
      <c r="N2312">
        <v>7</v>
      </c>
      <c r="O2312" s="4">
        <f t="shared" si="108"/>
        <v>35.287787999999999</v>
      </c>
      <c r="P2312" s="4">
        <f t="shared" si="109"/>
        <v>39</v>
      </c>
      <c r="Q2312" s="4">
        <f t="shared" si="110"/>
        <v>-3.712212000000001</v>
      </c>
    </row>
    <row r="2313" spans="1:17" hidden="1" x14ac:dyDescent="0.3">
      <c r="A2313" t="s">
        <v>5680</v>
      </c>
      <c r="B2313">
        <v>79</v>
      </c>
      <c r="C2313">
        <v>82</v>
      </c>
      <c r="D2313">
        <v>131617</v>
      </c>
      <c r="E2313" t="s">
        <v>1962</v>
      </c>
      <c r="F2313" t="s">
        <v>185</v>
      </c>
      <c r="G2313" t="s">
        <v>6032</v>
      </c>
      <c r="H2313">
        <v>9971</v>
      </c>
      <c r="I2313">
        <v>119</v>
      </c>
      <c r="J2313" t="s">
        <v>19</v>
      </c>
      <c r="K2313" t="s">
        <v>20</v>
      </c>
      <c r="L2313">
        <v>10000000</v>
      </c>
      <c r="M2313">
        <v>2005</v>
      </c>
      <c r="N2313">
        <v>6.3</v>
      </c>
      <c r="O2313" s="4">
        <f t="shared" si="108"/>
        <v>0.13161700000000001</v>
      </c>
      <c r="P2313" s="4">
        <f t="shared" si="109"/>
        <v>10</v>
      </c>
      <c r="Q2313" s="4">
        <f t="shared" si="110"/>
        <v>-9.8683829999999997</v>
      </c>
    </row>
    <row r="2314" spans="1:17" x14ac:dyDescent="0.3">
      <c r="A2314" t="s">
        <v>706</v>
      </c>
      <c r="B2314">
        <v>138</v>
      </c>
      <c r="C2314">
        <v>123</v>
      </c>
      <c r="D2314">
        <v>36283504</v>
      </c>
      <c r="E2314" t="s">
        <v>477</v>
      </c>
      <c r="F2314" t="s">
        <v>396</v>
      </c>
      <c r="G2314" t="s">
        <v>2977</v>
      </c>
      <c r="H2314">
        <v>104564</v>
      </c>
      <c r="I2314">
        <v>587</v>
      </c>
      <c r="J2314" t="s">
        <v>19</v>
      </c>
      <c r="K2314" t="s">
        <v>432</v>
      </c>
      <c r="L2314">
        <v>40000000</v>
      </c>
      <c r="M2314">
        <v>1999</v>
      </c>
      <c r="N2314">
        <v>6.5</v>
      </c>
      <c r="O2314" s="4">
        <f t="shared" si="108"/>
        <v>36.283504000000001</v>
      </c>
      <c r="P2314" s="4">
        <f t="shared" si="109"/>
        <v>40</v>
      </c>
      <c r="Q2314" s="4">
        <f t="shared" si="110"/>
        <v>-3.7164959999999994</v>
      </c>
    </row>
    <row r="2315" spans="1:17" hidden="1" x14ac:dyDescent="0.3">
      <c r="A2315" t="s">
        <v>5709</v>
      </c>
      <c r="B2315">
        <v>121</v>
      </c>
      <c r="C2315">
        <v>91</v>
      </c>
      <c r="D2315">
        <v>1506998</v>
      </c>
      <c r="E2315" t="s">
        <v>2280</v>
      </c>
      <c r="F2315" t="s">
        <v>5710</v>
      </c>
      <c r="G2315" t="s">
        <v>5711</v>
      </c>
      <c r="H2315">
        <v>8014</v>
      </c>
      <c r="I2315">
        <v>50</v>
      </c>
      <c r="J2315" t="s">
        <v>19</v>
      </c>
      <c r="K2315" t="s">
        <v>20</v>
      </c>
      <c r="L2315">
        <v>12000000</v>
      </c>
      <c r="M2315">
        <v>2007</v>
      </c>
      <c r="N2315">
        <v>6.3</v>
      </c>
      <c r="O2315" s="4">
        <f t="shared" si="108"/>
        <v>1.5069980000000001</v>
      </c>
      <c r="P2315" s="4">
        <f t="shared" si="109"/>
        <v>12</v>
      </c>
      <c r="Q2315" s="4">
        <f t="shared" si="110"/>
        <v>-10.493002000000001</v>
      </c>
    </row>
    <row r="2316" spans="1:17" x14ac:dyDescent="0.3">
      <c r="A2316" t="s">
        <v>6723</v>
      </c>
      <c r="B2316">
        <v>115</v>
      </c>
      <c r="C2316">
        <v>99</v>
      </c>
      <c r="D2316">
        <v>274385</v>
      </c>
      <c r="E2316" t="s">
        <v>1289</v>
      </c>
      <c r="F2316" t="s">
        <v>954</v>
      </c>
      <c r="G2316" t="s">
        <v>6724</v>
      </c>
      <c r="H2316">
        <v>29203</v>
      </c>
      <c r="I2316">
        <v>26</v>
      </c>
      <c r="J2316" t="s">
        <v>3804</v>
      </c>
      <c r="K2316" t="s">
        <v>432</v>
      </c>
      <c r="L2316">
        <v>4000000</v>
      </c>
      <c r="M2316">
        <v>2009</v>
      </c>
      <c r="N2316">
        <v>7.3</v>
      </c>
      <c r="O2316" s="4">
        <f t="shared" si="108"/>
        <v>0.27438499999999999</v>
      </c>
      <c r="P2316" s="4">
        <f t="shared" si="109"/>
        <v>4</v>
      </c>
      <c r="Q2316" s="4">
        <f t="shared" si="110"/>
        <v>-3.7256149999999999</v>
      </c>
    </row>
    <row r="2317" spans="1:17" x14ac:dyDescent="0.3">
      <c r="A2317" t="s">
        <v>1974</v>
      </c>
      <c r="B2317">
        <v>97</v>
      </c>
      <c r="C2317">
        <v>94</v>
      </c>
      <c r="D2317">
        <v>24268828</v>
      </c>
      <c r="E2317" t="s">
        <v>3882</v>
      </c>
      <c r="F2317" t="s">
        <v>2217</v>
      </c>
      <c r="G2317" t="s">
        <v>3883</v>
      </c>
      <c r="H2317">
        <v>29971</v>
      </c>
      <c r="I2317">
        <v>71</v>
      </c>
      <c r="J2317" t="s">
        <v>19</v>
      </c>
      <c r="K2317" t="s">
        <v>20</v>
      </c>
      <c r="L2317">
        <v>28000000</v>
      </c>
      <c r="M2317">
        <v>2010</v>
      </c>
      <c r="N2317">
        <v>5.4</v>
      </c>
      <c r="O2317" s="4">
        <f t="shared" si="108"/>
        <v>24.268827999999999</v>
      </c>
      <c r="P2317" s="4">
        <f t="shared" si="109"/>
        <v>28</v>
      </c>
      <c r="Q2317" s="4">
        <f t="shared" si="110"/>
        <v>-3.7311720000000008</v>
      </c>
    </row>
    <row r="2318" spans="1:17" hidden="1" x14ac:dyDescent="0.3">
      <c r="A2318" t="s">
        <v>1780</v>
      </c>
      <c r="B2318">
        <v>76</v>
      </c>
      <c r="C2318">
        <v>108</v>
      </c>
      <c r="D2318">
        <v>8054280</v>
      </c>
      <c r="E2318" t="s">
        <v>1524</v>
      </c>
      <c r="F2318" t="s">
        <v>2825</v>
      </c>
      <c r="G2318" t="s">
        <v>4687</v>
      </c>
      <c r="H2318">
        <v>6838</v>
      </c>
      <c r="I2318">
        <v>117</v>
      </c>
      <c r="J2318" t="s">
        <v>19</v>
      </c>
      <c r="K2318" t="s">
        <v>20</v>
      </c>
      <c r="L2318">
        <v>20000000</v>
      </c>
      <c r="M2318">
        <v>2004</v>
      </c>
      <c r="N2318">
        <v>6.3</v>
      </c>
      <c r="O2318" s="4">
        <f t="shared" si="108"/>
        <v>8.0542800000000003</v>
      </c>
      <c r="P2318" s="4">
        <f t="shared" si="109"/>
        <v>20</v>
      </c>
      <c r="Q2318" s="4">
        <f t="shared" si="110"/>
        <v>-11.94572</v>
      </c>
    </row>
    <row r="2319" spans="1:17" x14ac:dyDescent="0.3">
      <c r="A2319" t="s">
        <v>154</v>
      </c>
      <c r="B2319">
        <v>235</v>
      </c>
      <c r="C2319">
        <v>125</v>
      </c>
      <c r="D2319">
        <v>66257002</v>
      </c>
      <c r="E2319" t="s">
        <v>722</v>
      </c>
      <c r="F2319" t="s">
        <v>166</v>
      </c>
      <c r="G2319" t="s">
        <v>1660</v>
      </c>
      <c r="H2319">
        <v>350698</v>
      </c>
      <c r="I2319">
        <v>816</v>
      </c>
      <c r="J2319" t="s">
        <v>19</v>
      </c>
      <c r="K2319" t="s">
        <v>20</v>
      </c>
      <c r="L2319">
        <v>70000000</v>
      </c>
      <c r="M2319">
        <v>2003</v>
      </c>
      <c r="N2319">
        <v>8</v>
      </c>
      <c r="O2319" s="4">
        <f t="shared" si="108"/>
        <v>66.257002</v>
      </c>
      <c r="P2319" s="4">
        <f t="shared" si="109"/>
        <v>70</v>
      </c>
      <c r="Q2319" s="4">
        <f t="shared" si="110"/>
        <v>-3.742998</v>
      </c>
    </row>
    <row r="2320" spans="1:17" hidden="1" x14ac:dyDescent="0.3">
      <c r="A2320" t="s">
        <v>5332</v>
      </c>
      <c r="B2320">
        <v>28</v>
      </c>
      <c r="C2320">
        <v>111</v>
      </c>
      <c r="D2320">
        <v>1954202</v>
      </c>
      <c r="E2320" t="s">
        <v>3950</v>
      </c>
      <c r="F2320" t="s">
        <v>1837</v>
      </c>
      <c r="G2320" t="s">
        <v>5333</v>
      </c>
      <c r="H2320">
        <v>5917</v>
      </c>
      <c r="I2320">
        <v>71</v>
      </c>
      <c r="J2320" t="s">
        <v>19</v>
      </c>
      <c r="K2320" t="s">
        <v>20</v>
      </c>
      <c r="L2320">
        <v>15000000</v>
      </c>
      <c r="M2320">
        <v>1999</v>
      </c>
      <c r="N2320">
        <v>6.3</v>
      </c>
      <c r="O2320" s="4">
        <f t="shared" si="108"/>
        <v>1.954202</v>
      </c>
      <c r="P2320" s="4">
        <f t="shared" si="109"/>
        <v>15</v>
      </c>
      <c r="Q2320" s="4">
        <f t="shared" si="110"/>
        <v>-13.045798</v>
      </c>
    </row>
    <row r="2321" spans="1:17" x14ac:dyDescent="0.3">
      <c r="A2321" t="s">
        <v>617</v>
      </c>
      <c r="B2321">
        <v>192</v>
      </c>
      <c r="C2321">
        <v>124</v>
      </c>
      <c r="D2321">
        <v>16248701</v>
      </c>
      <c r="E2321" t="s">
        <v>1671</v>
      </c>
      <c r="F2321" t="s">
        <v>126</v>
      </c>
      <c r="G2321" t="s">
        <v>4630</v>
      </c>
      <c r="H2321">
        <v>189683</v>
      </c>
      <c r="I2321">
        <v>559</v>
      </c>
      <c r="J2321" t="s">
        <v>19</v>
      </c>
      <c r="K2321" t="s">
        <v>20</v>
      </c>
      <c r="L2321">
        <v>20000000</v>
      </c>
      <c r="M2321">
        <v>2003</v>
      </c>
      <c r="N2321">
        <v>7.7</v>
      </c>
      <c r="O2321" s="4">
        <f t="shared" si="108"/>
        <v>16.248701000000001</v>
      </c>
      <c r="P2321" s="4">
        <f t="shared" si="109"/>
        <v>20</v>
      </c>
      <c r="Q2321" s="4">
        <f t="shared" si="110"/>
        <v>-3.7512989999999995</v>
      </c>
    </row>
    <row r="2322" spans="1:17" hidden="1" x14ac:dyDescent="0.3">
      <c r="A2322" t="s">
        <v>1539</v>
      </c>
      <c r="B2322">
        <v>34</v>
      </c>
      <c r="C2322">
        <v>103</v>
      </c>
      <c r="D2322">
        <v>75078</v>
      </c>
      <c r="E2322" t="s">
        <v>872</v>
      </c>
      <c r="F2322" t="s">
        <v>978</v>
      </c>
      <c r="G2322" t="s">
        <v>6847</v>
      </c>
      <c r="H2322">
        <v>1398</v>
      </c>
      <c r="I2322">
        <v>26</v>
      </c>
      <c r="J2322" t="s">
        <v>19</v>
      </c>
      <c r="K2322" t="s">
        <v>20</v>
      </c>
      <c r="L2322">
        <v>14000000</v>
      </c>
      <c r="M2322">
        <v>2000</v>
      </c>
      <c r="N2322">
        <v>6.3</v>
      </c>
      <c r="O2322" s="4">
        <f t="shared" si="108"/>
        <v>7.5078000000000006E-2</v>
      </c>
      <c r="P2322" s="4">
        <f t="shared" si="109"/>
        <v>14</v>
      </c>
      <c r="Q2322" s="4">
        <f t="shared" si="110"/>
        <v>-13.924922</v>
      </c>
    </row>
    <row r="2323" spans="1:17" x14ac:dyDescent="0.3">
      <c r="A2323" t="s">
        <v>4171</v>
      </c>
      <c r="B2323">
        <v>283</v>
      </c>
      <c r="C2323">
        <v>133</v>
      </c>
      <c r="D2323">
        <v>727883</v>
      </c>
      <c r="E2323" t="s">
        <v>1355</v>
      </c>
      <c r="F2323" t="s">
        <v>223</v>
      </c>
      <c r="G2323" t="s">
        <v>6750</v>
      </c>
      <c r="H2323">
        <v>580999</v>
      </c>
      <c r="I2323">
        <v>2110</v>
      </c>
      <c r="J2323" t="s">
        <v>19</v>
      </c>
      <c r="K2323" t="s">
        <v>20</v>
      </c>
      <c r="L2323">
        <v>4500000</v>
      </c>
      <c r="M2323">
        <v>2001</v>
      </c>
      <c r="N2323">
        <v>8.1</v>
      </c>
      <c r="O2323" s="4">
        <f t="shared" si="108"/>
        <v>0.72788299999999995</v>
      </c>
      <c r="P2323" s="4">
        <f t="shared" si="109"/>
        <v>4.5</v>
      </c>
      <c r="Q2323" s="4">
        <f t="shared" si="110"/>
        <v>-3.7721170000000002</v>
      </c>
    </row>
    <row r="2324" spans="1:17" x14ac:dyDescent="0.3">
      <c r="A2324" t="s">
        <v>4640</v>
      </c>
      <c r="B2324">
        <v>129</v>
      </c>
      <c r="C2324">
        <v>99</v>
      </c>
      <c r="D2324">
        <v>2207975</v>
      </c>
      <c r="E2324" t="s">
        <v>2959</v>
      </c>
      <c r="F2324" t="s">
        <v>764</v>
      </c>
      <c r="G2324" t="s">
        <v>6498</v>
      </c>
      <c r="H2324">
        <v>28855</v>
      </c>
      <c r="I2324">
        <v>190</v>
      </c>
      <c r="J2324" t="s">
        <v>19</v>
      </c>
      <c r="K2324" t="s">
        <v>20</v>
      </c>
      <c r="L2324">
        <v>6000000</v>
      </c>
      <c r="M2324">
        <v>2003</v>
      </c>
      <c r="N2324">
        <v>7.2</v>
      </c>
      <c r="O2324" s="4">
        <f t="shared" si="108"/>
        <v>2.2079749999999998</v>
      </c>
      <c r="P2324" s="4">
        <f t="shared" si="109"/>
        <v>6</v>
      </c>
      <c r="Q2324" s="4">
        <f t="shared" si="110"/>
        <v>-3.7920250000000002</v>
      </c>
    </row>
    <row r="2325" spans="1:17" x14ac:dyDescent="0.3">
      <c r="A2325" t="s">
        <v>2694</v>
      </c>
      <c r="B2325">
        <v>143</v>
      </c>
      <c r="C2325">
        <v>112</v>
      </c>
      <c r="D2325">
        <v>6197866</v>
      </c>
      <c r="E2325" t="s">
        <v>817</v>
      </c>
      <c r="F2325" t="s">
        <v>2397</v>
      </c>
      <c r="G2325" t="s">
        <v>5958</v>
      </c>
      <c r="H2325">
        <v>63733</v>
      </c>
      <c r="I2325">
        <v>414</v>
      </c>
      <c r="J2325" t="s">
        <v>19</v>
      </c>
      <c r="K2325" t="s">
        <v>774</v>
      </c>
      <c r="L2325">
        <v>10000000</v>
      </c>
      <c r="M2325">
        <v>1999</v>
      </c>
      <c r="N2325">
        <v>8</v>
      </c>
      <c r="O2325" s="4">
        <f t="shared" si="108"/>
        <v>6.1978660000000003</v>
      </c>
      <c r="P2325" s="4">
        <f t="shared" si="109"/>
        <v>10</v>
      </c>
      <c r="Q2325" s="4">
        <f t="shared" si="110"/>
        <v>-3.8021339999999997</v>
      </c>
    </row>
    <row r="2326" spans="1:17" x14ac:dyDescent="0.3">
      <c r="A2326" t="s">
        <v>3203</v>
      </c>
      <c r="B2326">
        <v>93</v>
      </c>
      <c r="C2326">
        <v>123</v>
      </c>
      <c r="D2326">
        <v>2122561</v>
      </c>
      <c r="E2326" t="s">
        <v>877</v>
      </c>
      <c r="F2326" t="s">
        <v>1081</v>
      </c>
      <c r="G2326" t="s">
        <v>6424</v>
      </c>
      <c r="H2326">
        <v>99033</v>
      </c>
      <c r="I2326">
        <v>434</v>
      </c>
      <c r="J2326" t="s">
        <v>19</v>
      </c>
      <c r="K2326" t="s">
        <v>20</v>
      </c>
      <c r="L2326">
        <v>6000000</v>
      </c>
      <c r="M2326">
        <v>1995</v>
      </c>
      <c r="N2326">
        <v>7.2</v>
      </c>
      <c r="O2326" s="4">
        <f t="shared" si="108"/>
        <v>2.1225610000000001</v>
      </c>
      <c r="P2326" s="4">
        <f t="shared" si="109"/>
        <v>6</v>
      </c>
      <c r="Q2326" s="4">
        <f t="shared" si="110"/>
        <v>-3.8774389999999999</v>
      </c>
    </row>
    <row r="2327" spans="1:17" hidden="1" x14ac:dyDescent="0.3">
      <c r="A2327" t="s">
        <v>3544</v>
      </c>
      <c r="B2327">
        <v>130</v>
      </c>
      <c r="C2327">
        <v>113</v>
      </c>
      <c r="D2327">
        <v>14268533</v>
      </c>
      <c r="E2327" t="s">
        <v>3545</v>
      </c>
      <c r="F2327" t="s">
        <v>258</v>
      </c>
      <c r="G2327" t="s">
        <v>3546</v>
      </c>
      <c r="H2327">
        <v>17319</v>
      </c>
      <c r="I2327">
        <v>100</v>
      </c>
      <c r="J2327" t="s">
        <v>19</v>
      </c>
      <c r="K2327" t="s">
        <v>31</v>
      </c>
      <c r="L2327">
        <v>31500000</v>
      </c>
      <c r="M2327">
        <v>2016</v>
      </c>
      <c r="N2327">
        <v>6.3</v>
      </c>
      <c r="O2327" s="4">
        <f t="shared" si="108"/>
        <v>14.268533</v>
      </c>
      <c r="P2327" s="4">
        <f t="shared" si="109"/>
        <v>31.5</v>
      </c>
      <c r="Q2327" s="4">
        <f t="shared" si="110"/>
        <v>-17.231467000000002</v>
      </c>
    </row>
    <row r="2328" spans="1:17" x14ac:dyDescent="0.3">
      <c r="A2328" t="s">
        <v>5328</v>
      </c>
      <c r="B2328">
        <v>204</v>
      </c>
      <c r="C2328">
        <v>94</v>
      </c>
      <c r="D2328">
        <v>1082044</v>
      </c>
      <c r="E2328" t="s">
        <v>1962</v>
      </c>
      <c r="F2328" t="s">
        <v>33</v>
      </c>
      <c r="G2328" t="s">
        <v>6686</v>
      </c>
      <c r="H2328">
        <v>281649</v>
      </c>
      <c r="I2328">
        <v>458</v>
      </c>
      <c r="J2328" t="s">
        <v>19</v>
      </c>
      <c r="K2328" t="s">
        <v>1748</v>
      </c>
      <c r="L2328">
        <v>5000000</v>
      </c>
      <c r="M2328">
        <v>2004</v>
      </c>
      <c r="N2328">
        <v>7.7</v>
      </c>
      <c r="O2328" s="4">
        <f t="shared" si="108"/>
        <v>1.082044</v>
      </c>
      <c r="P2328" s="4">
        <f t="shared" si="109"/>
        <v>5</v>
      </c>
      <c r="Q2328" s="4">
        <f t="shared" si="110"/>
        <v>-3.9179560000000002</v>
      </c>
    </row>
    <row r="2329" spans="1:17" hidden="1" x14ac:dyDescent="0.3">
      <c r="A2329" t="s">
        <v>4809</v>
      </c>
      <c r="B2329">
        <v>31</v>
      </c>
      <c r="C2329">
        <v>116</v>
      </c>
      <c r="D2329">
        <v>1292527</v>
      </c>
      <c r="E2329" t="s">
        <v>4810</v>
      </c>
      <c r="F2329" t="s">
        <v>166</v>
      </c>
      <c r="G2329" t="s">
        <v>4811</v>
      </c>
      <c r="H2329">
        <v>3536</v>
      </c>
      <c r="I2329">
        <v>44</v>
      </c>
      <c r="J2329" t="s">
        <v>19</v>
      </c>
      <c r="K2329" t="s">
        <v>774</v>
      </c>
      <c r="L2329">
        <v>19000000</v>
      </c>
      <c r="M2329">
        <v>1996</v>
      </c>
      <c r="N2329">
        <v>6.3</v>
      </c>
      <c r="O2329" s="4">
        <f t="shared" si="108"/>
        <v>1.292527</v>
      </c>
      <c r="P2329" s="4">
        <f t="shared" si="109"/>
        <v>19</v>
      </c>
      <c r="Q2329" s="4">
        <f t="shared" si="110"/>
        <v>-17.707473</v>
      </c>
    </row>
    <row r="2330" spans="1:17" x14ac:dyDescent="0.3">
      <c r="A2330" t="s">
        <v>3604</v>
      </c>
      <c r="B2330">
        <v>147</v>
      </c>
      <c r="C2330">
        <v>99</v>
      </c>
      <c r="D2330">
        <v>2077046</v>
      </c>
      <c r="E2330" t="s">
        <v>753</v>
      </c>
      <c r="F2330" t="s">
        <v>3058</v>
      </c>
      <c r="G2330" t="s">
        <v>6504</v>
      </c>
      <c r="H2330">
        <v>27266</v>
      </c>
      <c r="I2330">
        <v>75</v>
      </c>
      <c r="J2330" t="s">
        <v>19</v>
      </c>
      <c r="K2330" t="s">
        <v>20</v>
      </c>
      <c r="L2330">
        <v>6000000</v>
      </c>
      <c r="M2330">
        <v>2008</v>
      </c>
      <c r="N2330">
        <v>7</v>
      </c>
      <c r="O2330" s="4">
        <f t="shared" si="108"/>
        <v>2.0770460000000002</v>
      </c>
      <c r="P2330" s="4">
        <f t="shared" si="109"/>
        <v>6</v>
      </c>
      <c r="Q2330" s="4">
        <f t="shared" si="110"/>
        <v>-3.9229539999999998</v>
      </c>
    </row>
    <row r="2331" spans="1:17" hidden="1" x14ac:dyDescent="0.3">
      <c r="A2331" t="s">
        <v>1073</v>
      </c>
      <c r="B2331">
        <v>48</v>
      </c>
      <c r="C2331">
        <v>104</v>
      </c>
      <c r="D2331">
        <v>21413502</v>
      </c>
      <c r="E2331" t="s">
        <v>2558</v>
      </c>
      <c r="F2331" t="s">
        <v>2264</v>
      </c>
      <c r="G2331" t="s">
        <v>2559</v>
      </c>
      <c r="H2331">
        <v>14429</v>
      </c>
      <c r="I2331">
        <v>113</v>
      </c>
      <c r="J2331" t="s">
        <v>19</v>
      </c>
      <c r="K2331" t="s">
        <v>20</v>
      </c>
      <c r="L2331">
        <v>40000000</v>
      </c>
      <c r="M2331">
        <v>1990</v>
      </c>
      <c r="N2331">
        <v>6.3</v>
      </c>
      <c r="O2331" s="4">
        <f t="shared" ref="O2331:O2394" si="111">D2331/1000000</f>
        <v>21.413502000000001</v>
      </c>
      <c r="P2331" s="4">
        <f t="shared" ref="P2331:P2394" si="112">L2331/1000000</f>
        <v>40</v>
      </c>
      <c r="Q2331" s="4">
        <f t="shared" si="110"/>
        <v>-18.586497999999999</v>
      </c>
    </row>
    <row r="2332" spans="1:17" x14ac:dyDescent="0.3">
      <c r="A2332" t="s">
        <v>1725</v>
      </c>
      <c r="B2332">
        <v>267</v>
      </c>
      <c r="C2332">
        <v>114</v>
      </c>
      <c r="D2332">
        <v>33037754</v>
      </c>
      <c r="E2332" t="s">
        <v>2806</v>
      </c>
      <c r="F2332" t="s">
        <v>429</v>
      </c>
      <c r="G2332" t="s">
        <v>3233</v>
      </c>
      <c r="H2332">
        <v>75864</v>
      </c>
      <c r="I2332">
        <v>197</v>
      </c>
      <c r="J2332" t="s">
        <v>19</v>
      </c>
      <c r="K2332" t="s">
        <v>20</v>
      </c>
      <c r="L2332">
        <v>37000000</v>
      </c>
      <c r="M2332">
        <v>2011</v>
      </c>
      <c r="N2332">
        <v>6</v>
      </c>
      <c r="O2332" s="4">
        <f t="shared" si="111"/>
        <v>33.037754</v>
      </c>
      <c r="P2332" s="4">
        <f t="shared" si="112"/>
        <v>37</v>
      </c>
      <c r="Q2332" s="4">
        <f t="shared" si="110"/>
        <v>-3.9622460000000004</v>
      </c>
    </row>
    <row r="2333" spans="1:17" x14ac:dyDescent="0.3">
      <c r="A2333" t="s">
        <v>744</v>
      </c>
      <c r="B2333">
        <v>142</v>
      </c>
      <c r="C2333">
        <v>115</v>
      </c>
      <c r="D2333">
        <v>8060</v>
      </c>
      <c r="E2333" t="s">
        <v>268</v>
      </c>
      <c r="F2333" t="s">
        <v>5748</v>
      </c>
      <c r="G2333" t="s">
        <v>6383</v>
      </c>
      <c r="H2333">
        <v>81644</v>
      </c>
      <c r="I2333">
        <v>107</v>
      </c>
      <c r="J2333" t="s">
        <v>5749</v>
      </c>
      <c r="K2333" t="s">
        <v>6384</v>
      </c>
      <c r="L2333">
        <v>4000000</v>
      </c>
      <c r="M2333">
        <v>2007</v>
      </c>
      <c r="N2333">
        <v>8.1</v>
      </c>
      <c r="O2333" s="4">
        <f t="shared" si="111"/>
        <v>8.0599999999999995E-3</v>
      </c>
      <c r="P2333" s="4">
        <f t="shared" si="112"/>
        <v>4</v>
      </c>
      <c r="Q2333" s="4">
        <f t="shared" si="110"/>
        <v>-3.99194</v>
      </c>
    </row>
    <row r="2334" spans="1:17" x14ac:dyDescent="0.3">
      <c r="A2334" t="s">
        <v>1981</v>
      </c>
      <c r="B2334">
        <v>328</v>
      </c>
      <c r="C2334">
        <v>92</v>
      </c>
      <c r="D2334">
        <v>55994557</v>
      </c>
      <c r="E2334" t="s">
        <v>165</v>
      </c>
      <c r="F2334" t="s">
        <v>1256</v>
      </c>
      <c r="G2334" t="s">
        <v>1982</v>
      </c>
      <c r="H2334">
        <v>72287</v>
      </c>
      <c r="I2334">
        <v>176</v>
      </c>
      <c r="J2334" t="s">
        <v>19</v>
      </c>
      <c r="K2334" t="s">
        <v>20</v>
      </c>
      <c r="L2334">
        <v>60000000</v>
      </c>
      <c r="M2334">
        <v>2012</v>
      </c>
      <c r="N2334">
        <v>7</v>
      </c>
      <c r="O2334" s="4">
        <f t="shared" si="111"/>
        <v>55.994557</v>
      </c>
      <c r="P2334" s="4">
        <f t="shared" si="112"/>
        <v>60</v>
      </c>
      <c r="Q2334" s="4">
        <f t="shared" si="110"/>
        <v>-4.0054429999999996</v>
      </c>
    </row>
    <row r="2335" spans="1:17" x14ac:dyDescent="0.3">
      <c r="A2335" t="s">
        <v>5200</v>
      </c>
      <c r="B2335">
        <v>440</v>
      </c>
      <c r="C2335">
        <v>90</v>
      </c>
      <c r="D2335">
        <v>778565</v>
      </c>
      <c r="E2335" t="s">
        <v>1007</v>
      </c>
      <c r="F2335" t="s">
        <v>2025</v>
      </c>
      <c r="G2335" t="s">
        <v>6733</v>
      </c>
      <c r="H2335">
        <v>83234</v>
      </c>
      <c r="I2335">
        <v>475</v>
      </c>
      <c r="J2335" t="s">
        <v>19</v>
      </c>
      <c r="K2335" t="s">
        <v>3422</v>
      </c>
      <c r="L2335">
        <v>4800000</v>
      </c>
      <c r="M2335">
        <v>2013</v>
      </c>
      <c r="N2335">
        <v>5.7</v>
      </c>
      <c r="O2335" s="4">
        <f t="shared" si="111"/>
        <v>0.77856499999999995</v>
      </c>
      <c r="P2335" s="4">
        <f t="shared" si="112"/>
        <v>4.8</v>
      </c>
      <c r="Q2335" s="4">
        <f t="shared" si="110"/>
        <v>-4.0214350000000003</v>
      </c>
    </row>
    <row r="2336" spans="1:17" x14ac:dyDescent="0.3">
      <c r="A2336" t="s">
        <v>807</v>
      </c>
      <c r="B2336">
        <v>394</v>
      </c>
      <c r="C2336">
        <v>93</v>
      </c>
      <c r="D2336">
        <v>18934858</v>
      </c>
      <c r="E2336" t="s">
        <v>34</v>
      </c>
      <c r="F2336" t="s">
        <v>260</v>
      </c>
      <c r="G2336" t="s">
        <v>4315</v>
      </c>
      <c r="H2336">
        <v>72646</v>
      </c>
      <c r="I2336">
        <v>397</v>
      </c>
      <c r="J2336" t="s">
        <v>19</v>
      </c>
      <c r="K2336" t="s">
        <v>3523</v>
      </c>
      <c r="L2336">
        <v>23000000</v>
      </c>
      <c r="M2336">
        <v>2011</v>
      </c>
      <c r="N2336">
        <v>5.8</v>
      </c>
      <c r="O2336" s="4">
        <f t="shared" si="111"/>
        <v>18.934857999999998</v>
      </c>
      <c r="P2336" s="4">
        <f t="shared" si="112"/>
        <v>23</v>
      </c>
      <c r="Q2336" s="4">
        <f t="shared" si="110"/>
        <v>-4.0651420000000016</v>
      </c>
    </row>
    <row r="2337" spans="1:17" hidden="1" x14ac:dyDescent="0.3">
      <c r="A2337" t="s">
        <v>3063</v>
      </c>
      <c r="B2337">
        <v>54</v>
      </c>
      <c r="C2337">
        <v>106</v>
      </c>
      <c r="D2337">
        <v>13376506</v>
      </c>
      <c r="E2337" t="s">
        <v>1671</v>
      </c>
      <c r="F2337" t="s">
        <v>2706</v>
      </c>
      <c r="G2337" t="s">
        <v>3064</v>
      </c>
      <c r="H2337">
        <v>10413</v>
      </c>
      <c r="I2337">
        <v>111</v>
      </c>
      <c r="J2337" t="s">
        <v>19</v>
      </c>
      <c r="K2337" t="s">
        <v>20</v>
      </c>
      <c r="L2337">
        <v>40000000</v>
      </c>
      <c r="M2337">
        <v>1999</v>
      </c>
      <c r="N2337">
        <v>6.3</v>
      </c>
      <c r="O2337" s="4">
        <f t="shared" si="111"/>
        <v>13.376505999999999</v>
      </c>
      <c r="P2337" s="4">
        <f t="shared" si="112"/>
        <v>40</v>
      </c>
      <c r="Q2337" s="4">
        <f t="shared" si="110"/>
        <v>-26.623494000000001</v>
      </c>
    </row>
    <row r="2338" spans="1:17" x14ac:dyDescent="0.3">
      <c r="A2338" t="s">
        <v>6073</v>
      </c>
      <c r="B2338">
        <v>29</v>
      </c>
      <c r="C2338">
        <v>192</v>
      </c>
      <c r="D2338">
        <v>2921738</v>
      </c>
      <c r="E2338" t="s">
        <v>1422</v>
      </c>
      <c r="F2338" t="s">
        <v>5809</v>
      </c>
      <c r="G2338" t="s">
        <v>6338</v>
      </c>
      <c r="H2338">
        <v>34449</v>
      </c>
      <c r="I2338">
        <v>119</v>
      </c>
      <c r="J2338" t="s">
        <v>2596</v>
      </c>
      <c r="K2338" t="s">
        <v>2597</v>
      </c>
      <c r="L2338">
        <v>7000000</v>
      </c>
      <c r="M2338">
        <v>2004</v>
      </c>
      <c r="N2338">
        <v>7.9</v>
      </c>
      <c r="O2338" s="4">
        <f t="shared" si="111"/>
        <v>2.9217379999999999</v>
      </c>
      <c r="P2338" s="4">
        <f t="shared" si="112"/>
        <v>7</v>
      </c>
      <c r="Q2338" s="4">
        <f t="shared" si="110"/>
        <v>-4.0782620000000005</v>
      </c>
    </row>
    <row r="2339" spans="1:17" x14ac:dyDescent="0.3">
      <c r="A2339" t="s">
        <v>5671</v>
      </c>
      <c r="B2339">
        <v>288</v>
      </c>
      <c r="C2339">
        <v>107</v>
      </c>
      <c r="D2339">
        <v>7918283</v>
      </c>
      <c r="E2339" t="s">
        <v>1962</v>
      </c>
      <c r="F2339" t="s">
        <v>2148</v>
      </c>
      <c r="G2339" t="s">
        <v>5672</v>
      </c>
      <c r="H2339">
        <v>41574</v>
      </c>
      <c r="I2339">
        <v>145</v>
      </c>
      <c r="J2339" t="s">
        <v>19</v>
      </c>
      <c r="K2339" t="s">
        <v>20</v>
      </c>
      <c r="L2339">
        <v>12000000</v>
      </c>
      <c r="M2339">
        <v>2012</v>
      </c>
      <c r="N2339">
        <v>6.6</v>
      </c>
      <c r="O2339" s="4">
        <f t="shared" si="111"/>
        <v>7.9182829999999997</v>
      </c>
      <c r="P2339" s="4">
        <f t="shared" si="112"/>
        <v>12</v>
      </c>
      <c r="Q2339" s="4">
        <f t="shared" si="110"/>
        <v>-4.0817170000000003</v>
      </c>
    </row>
    <row r="2340" spans="1:17" x14ac:dyDescent="0.3">
      <c r="A2340" t="s">
        <v>6073</v>
      </c>
      <c r="B2340">
        <v>50</v>
      </c>
      <c r="C2340">
        <v>176</v>
      </c>
      <c r="D2340">
        <v>3047539</v>
      </c>
      <c r="E2340" t="s">
        <v>129</v>
      </c>
      <c r="F2340" t="s">
        <v>5809</v>
      </c>
      <c r="G2340" t="s">
        <v>6074</v>
      </c>
      <c r="H2340">
        <v>42296</v>
      </c>
      <c r="I2340">
        <v>286</v>
      </c>
      <c r="J2340" t="s">
        <v>2596</v>
      </c>
      <c r="K2340" t="s">
        <v>2597</v>
      </c>
      <c r="L2340">
        <v>7217600</v>
      </c>
      <c r="M2340">
        <v>2012</v>
      </c>
      <c r="N2340">
        <v>6.9</v>
      </c>
      <c r="O2340" s="4">
        <f t="shared" si="111"/>
        <v>3.047539</v>
      </c>
      <c r="P2340" s="4">
        <f t="shared" si="112"/>
        <v>7.2176</v>
      </c>
      <c r="Q2340" s="4">
        <f t="shared" si="110"/>
        <v>-4.1700610000000005</v>
      </c>
    </row>
    <row r="2341" spans="1:17" x14ac:dyDescent="0.3">
      <c r="A2341" t="s">
        <v>74</v>
      </c>
      <c r="B2341">
        <v>201</v>
      </c>
      <c r="C2341">
        <v>128</v>
      </c>
      <c r="D2341">
        <v>15797907</v>
      </c>
      <c r="E2341" t="s">
        <v>1671</v>
      </c>
      <c r="F2341" t="s">
        <v>4627</v>
      </c>
      <c r="G2341" t="s">
        <v>4628</v>
      </c>
      <c r="H2341">
        <v>68119</v>
      </c>
      <c r="I2341">
        <v>230</v>
      </c>
      <c r="J2341" t="s">
        <v>4629</v>
      </c>
      <c r="K2341" t="s">
        <v>20</v>
      </c>
      <c r="L2341">
        <v>20000000</v>
      </c>
      <c r="M2341">
        <v>2007</v>
      </c>
      <c r="N2341">
        <v>7.6</v>
      </c>
      <c r="O2341" s="4">
        <f t="shared" si="111"/>
        <v>15.797907</v>
      </c>
      <c r="P2341" s="4">
        <f t="shared" si="112"/>
        <v>20</v>
      </c>
      <c r="Q2341" s="4">
        <f t="shared" si="110"/>
        <v>-4.2020929999999996</v>
      </c>
    </row>
    <row r="2342" spans="1:17" x14ac:dyDescent="0.3">
      <c r="A2342" t="s">
        <v>6410</v>
      </c>
      <c r="B2342">
        <v>200</v>
      </c>
      <c r="C2342">
        <v>116</v>
      </c>
      <c r="D2342">
        <v>2268296</v>
      </c>
      <c r="E2342" t="s">
        <v>1962</v>
      </c>
      <c r="F2342" t="s">
        <v>136</v>
      </c>
      <c r="G2342" t="s">
        <v>6411</v>
      </c>
      <c r="H2342">
        <v>41856</v>
      </c>
      <c r="I2342">
        <v>119</v>
      </c>
      <c r="J2342" t="s">
        <v>19</v>
      </c>
      <c r="K2342" t="s">
        <v>31</v>
      </c>
      <c r="L2342">
        <v>6500000</v>
      </c>
      <c r="M2342">
        <v>2013</v>
      </c>
      <c r="N2342">
        <v>6.9</v>
      </c>
      <c r="O2342" s="4">
        <f t="shared" si="111"/>
        <v>2.2682959999999999</v>
      </c>
      <c r="P2342" s="4">
        <f t="shared" si="112"/>
        <v>6.5</v>
      </c>
      <c r="Q2342" s="4">
        <f t="shared" si="110"/>
        <v>-4.2317040000000006</v>
      </c>
    </row>
    <row r="2343" spans="1:17" hidden="1" x14ac:dyDescent="0.3">
      <c r="A2343" t="s">
        <v>3456</v>
      </c>
      <c r="B2343">
        <v>60</v>
      </c>
      <c r="C2343">
        <v>85</v>
      </c>
      <c r="D2343">
        <v>4091</v>
      </c>
      <c r="E2343" t="s">
        <v>165</v>
      </c>
      <c r="F2343" t="s">
        <v>3457</v>
      </c>
      <c r="G2343" t="s">
        <v>3458</v>
      </c>
      <c r="H2343">
        <v>4265</v>
      </c>
      <c r="I2343">
        <v>16</v>
      </c>
      <c r="J2343" t="s">
        <v>19</v>
      </c>
      <c r="K2343" t="s">
        <v>333</v>
      </c>
      <c r="L2343">
        <v>34000000</v>
      </c>
      <c r="M2343">
        <v>2013</v>
      </c>
      <c r="N2343">
        <v>6.3</v>
      </c>
      <c r="O2343" s="4">
        <f t="shared" si="111"/>
        <v>4.091E-3</v>
      </c>
      <c r="P2343" s="4">
        <f t="shared" si="112"/>
        <v>34</v>
      </c>
      <c r="Q2343" s="4">
        <f t="shared" si="110"/>
        <v>-33.995908999999997</v>
      </c>
    </row>
    <row r="2344" spans="1:17" x14ac:dyDescent="0.3">
      <c r="A2344" t="s">
        <v>3337</v>
      </c>
      <c r="B2344">
        <v>208</v>
      </c>
      <c r="C2344">
        <v>112</v>
      </c>
      <c r="D2344">
        <v>30691439</v>
      </c>
      <c r="E2344" t="s">
        <v>2396</v>
      </c>
      <c r="F2344" t="s">
        <v>384</v>
      </c>
      <c r="G2344" t="s">
        <v>3338</v>
      </c>
      <c r="H2344">
        <v>86205</v>
      </c>
      <c r="I2344">
        <v>232</v>
      </c>
      <c r="J2344" t="s">
        <v>19</v>
      </c>
      <c r="K2344" t="s">
        <v>20</v>
      </c>
      <c r="L2344">
        <v>35000000</v>
      </c>
      <c r="M2344">
        <v>2008</v>
      </c>
      <c r="N2344">
        <v>6.2</v>
      </c>
      <c r="O2344" s="4">
        <f t="shared" si="111"/>
        <v>30.691438999999999</v>
      </c>
      <c r="P2344" s="4">
        <f t="shared" si="112"/>
        <v>35</v>
      </c>
      <c r="Q2344" s="4">
        <f t="shared" si="110"/>
        <v>-4.308561000000001</v>
      </c>
    </row>
    <row r="2345" spans="1:17" hidden="1" x14ac:dyDescent="0.3">
      <c r="A2345" t="s">
        <v>2829</v>
      </c>
      <c r="B2345">
        <v>95</v>
      </c>
      <c r="C2345">
        <v>100</v>
      </c>
      <c r="D2345">
        <v>5664251</v>
      </c>
      <c r="E2345" t="s">
        <v>2831</v>
      </c>
      <c r="F2345" t="s">
        <v>2342</v>
      </c>
      <c r="G2345" t="s">
        <v>2832</v>
      </c>
      <c r="H2345">
        <v>22309</v>
      </c>
      <c r="I2345">
        <v>102</v>
      </c>
      <c r="J2345" t="s">
        <v>19</v>
      </c>
      <c r="K2345" t="s">
        <v>105</v>
      </c>
      <c r="L2345">
        <v>45000000</v>
      </c>
      <c r="M2345">
        <v>2010</v>
      </c>
      <c r="N2345">
        <v>6.3</v>
      </c>
      <c r="O2345" s="4">
        <f t="shared" si="111"/>
        <v>5.6642510000000001</v>
      </c>
      <c r="P2345" s="4">
        <f t="shared" si="112"/>
        <v>45</v>
      </c>
      <c r="Q2345" s="4">
        <f t="shared" si="110"/>
        <v>-39.335749</v>
      </c>
    </row>
    <row r="2346" spans="1:17" x14ac:dyDescent="0.3">
      <c r="A2346" t="s">
        <v>2784</v>
      </c>
      <c r="B2346">
        <v>136</v>
      </c>
      <c r="C2346">
        <v>99</v>
      </c>
      <c r="D2346">
        <v>4681503</v>
      </c>
      <c r="E2346" t="s">
        <v>1289</v>
      </c>
      <c r="F2346" t="s">
        <v>1254</v>
      </c>
      <c r="G2346" t="s">
        <v>6099</v>
      </c>
      <c r="H2346">
        <v>29058</v>
      </c>
      <c r="I2346">
        <v>238</v>
      </c>
      <c r="J2346" t="s">
        <v>19</v>
      </c>
      <c r="K2346" t="s">
        <v>20</v>
      </c>
      <c r="L2346">
        <v>9000000</v>
      </c>
      <c r="M2346">
        <v>2002</v>
      </c>
      <c r="N2346">
        <v>7</v>
      </c>
      <c r="O2346" s="4">
        <f t="shared" si="111"/>
        <v>4.6815030000000002</v>
      </c>
      <c r="P2346" s="4">
        <f t="shared" si="112"/>
        <v>9</v>
      </c>
      <c r="Q2346" s="4">
        <f t="shared" si="110"/>
        <v>-4.3184969999999998</v>
      </c>
    </row>
    <row r="2347" spans="1:17" x14ac:dyDescent="0.3">
      <c r="A2347" t="s">
        <v>1372</v>
      </c>
      <c r="B2347">
        <v>119</v>
      </c>
      <c r="C2347">
        <v>103</v>
      </c>
      <c r="D2347">
        <v>30669413</v>
      </c>
      <c r="E2347" t="s">
        <v>2006</v>
      </c>
      <c r="F2347" t="s">
        <v>805</v>
      </c>
      <c r="G2347" t="s">
        <v>3342</v>
      </c>
      <c r="H2347">
        <v>105478</v>
      </c>
      <c r="I2347">
        <v>291</v>
      </c>
      <c r="J2347" t="s">
        <v>19</v>
      </c>
      <c r="K2347" t="s">
        <v>20</v>
      </c>
      <c r="L2347">
        <v>35000000</v>
      </c>
      <c r="M2347">
        <v>1990</v>
      </c>
      <c r="N2347">
        <v>6.2</v>
      </c>
      <c r="O2347" s="4">
        <f t="shared" si="111"/>
        <v>30.669412999999999</v>
      </c>
      <c r="P2347" s="4">
        <f t="shared" si="112"/>
        <v>35</v>
      </c>
      <c r="Q2347" s="4">
        <f t="shared" si="110"/>
        <v>-4.3305870000000013</v>
      </c>
    </row>
    <row r="2348" spans="1:17" x14ac:dyDescent="0.3">
      <c r="A2348" t="s">
        <v>2813</v>
      </c>
      <c r="B2348">
        <v>291</v>
      </c>
      <c r="C2348">
        <v>100</v>
      </c>
      <c r="D2348">
        <v>37652565</v>
      </c>
      <c r="E2348" t="s">
        <v>1345</v>
      </c>
      <c r="F2348" t="s">
        <v>258</v>
      </c>
      <c r="G2348" t="s">
        <v>2814</v>
      </c>
      <c r="H2348">
        <v>91151</v>
      </c>
      <c r="I2348">
        <v>283</v>
      </c>
      <c r="J2348" t="s">
        <v>19</v>
      </c>
      <c r="K2348" t="s">
        <v>20</v>
      </c>
      <c r="L2348">
        <v>42000000</v>
      </c>
      <c r="M2348">
        <v>2011</v>
      </c>
      <c r="N2348">
        <v>5.4</v>
      </c>
      <c r="O2348" s="4">
        <f t="shared" si="111"/>
        <v>37.652565000000003</v>
      </c>
      <c r="P2348" s="4">
        <f t="shared" si="112"/>
        <v>42</v>
      </c>
      <c r="Q2348" s="4">
        <f t="shared" si="110"/>
        <v>-4.3474349999999973</v>
      </c>
    </row>
    <row r="2349" spans="1:17" hidden="1" x14ac:dyDescent="0.3">
      <c r="A2349" t="s">
        <v>2260</v>
      </c>
      <c r="B2349">
        <v>84</v>
      </c>
      <c r="C2349">
        <v>280</v>
      </c>
      <c r="D2349">
        <v>12870569</v>
      </c>
      <c r="E2349" t="s">
        <v>1022</v>
      </c>
      <c r="F2349" t="s">
        <v>2261</v>
      </c>
      <c r="G2349" t="s">
        <v>2262</v>
      </c>
      <c r="H2349">
        <v>13215</v>
      </c>
      <c r="I2349">
        <v>497</v>
      </c>
      <c r="J2349" t="s">
        <v>19</v>
      </c>
      <c r="K2349" t="s">
        <v>20</v>
      </c>
      <c r="L2349">
        <v>56000000</v>
      </c>
      <c r="M2349">
        <v>2003</v>
      </c>
      <c r="N2349">
        <v>6.3</v>
      </c>
      <c r="O2349" s="4">
        <f t="shared" si="111"/>
        <v>12.870569</v>
      </c>
      <c r="P2349" s="4">
        <f t="shared" si="112"/>
        <v>56</v>
      </c>
      <c r="Q2349" s="4">
        <f t="shared" si="110"/>
        <v>-43.129430999999997</v>
      </c>
    </row>
    <row r="2350" spans="1:17" x14ac:dyDescent="0.3">
      <c r="A2350" t="s">
        <v>5367</v>
      </c>
      <c r="B2350">
        <v>439</v>
      </c>
      <c r="C2350">
        <v>130</v>
      </c>
      <c r="D2350">
        <v>3029870</v>
      </c>
      <c r="E2350" t="s">
        <v>967</v>
      </c>
      <c r="F2350" t="s">
        <v>136</v>
      </c>
      <c r="G2350" t="s">
        <v>6072</v>
      </c>
      <c r="H2350">
        <v>128729</v>
      </c>
      <c r="I2350">
        <v>551</v>
      </c>
      <c r="J2350" t="s">
        <v>19</v>
      </c>
      <c r="K2350" t="s">
        <v>3422</v>
      </c>
      <c r="L2350">
        <v>7400000</v>
      </c>
      <c r="M2350">
        <v>2011</v>
      </c>
      <c r="N2350">
        <v>7.1</v>
      </c>
      <c r="O2350" s="4">
        <f t="shared" si="111"/>
        <v>3.0298699999999998</v>
      </c>
      <c r="P2350" s="4">
        <f t="shared" si="112"/>
        <v>7.4</v>
      </c>
      <c r="Q2350" s="4">
        <f t="shared" si="110"/>
        <v>-4.3701300000000005</v>
      </c>
    </row>
    <row r="2351" spans="1:17" x14ac:dyDescent="0.3">
      <c r="A2351" t="s">
        <v>6763</v>
      </c>
      <c r="B2351">
        <v>138</v>
      </c>
      <c r="C2351">
        <v>104</v>
      </c>
      <c r="D2351">
        <v>108229</v>
      </c>
      <c r="E2351" t="s">
        <v>2806</v>
      </c>
      <c r="F2351" t="s">
        <v>138</v>
      </c>
      <c r="G2351" t="s">
        <v>6764</v>
      </c>
      <c r="H2351">
        <v>30836</v>
      </c>
      <c r="I2351">
        <v>137</v>
      </c>
      <c r="J2351" t="s">
        <v>19</v>
      </c>
      <c r="K2351" t="s">
        <v>20</v>
      </c>
      <c r="L2351">
        <v>4500000</v>
      </c>
      <c r="M2351">
        <v>2009</v>
      </c>
      <c r="N2351">
        <v>5.9</v>
      </c>
      <c r="O2351" s="4">
        <f t="shared" si="111"/>
        <v>0.10822900000000001</v>
      </c>
      <c r="P2351" s="4">
        <f t="shared" si="112"/>
        <v>4.5</v>
      </c>
      <c r="Q2351" s="4">
        <f t="shared" si="110"/>
        <v>-4.3917710000000003</v>
      </c>
    </row>
    <row r="2352" spans="1:17" x14ac:dyDescent="0.3">
      <c r="A2352" t="s">
        <v>2771</v>
      </c>
      <c r="B2352">
        <v>202</v>
      </c>
      <c r="C2352">
        <v>110</v>
      </c>
      <c r="D2352">
        <v>22494487</v>
      </c>
      <c r="E2352" t="s">
        <v>1110</v>
      </c>
      <c r="F2352" t="s">
        <v>540</v>
      </c>
      <c r="G2352" t="s">
        <v>3928</v>
      </c>
      <c r="H2352">
        <v>262153</v>
      </c>
      <c r="I2352">
        <v>507</v>
      </c>
      <c r="J2352" t="s">
        <v>19</v>
      </c>
      <c r="K2352" t="s">
        <v>432</v>
      </c>
      <c r="L2352">
        <v>27000000</v>
      </c>
      <c r="M2352">
        <v>2006</v>
      </c>
      <c r="N2352">
        <v>7.8</v>
      </c>
      <c r="O2352" s="4">
        <f t="shared" si="111"/>
        <v>22.494486999999999</v>
      </c>
      <c r="P2352" s="4">
        <f t="shared" si="112"/>
        <v>27</v>
      </c>
      <c r="Q2352" s="4">
        <f t="shared" si="110"/>
        <v>-4.5055130000000005</v>
      </c>
    </row>
    <row r="2353" spans="1:17" hidden="1" x14ac:dyDescent="0.3">
      <c r="A2353" t="s">
        <v>789</v>
      </c>
      <c r="B2353">
        <v>181</v>
      </c>
      <c r="C2353">
        <v>112</v>
      </c>
      <c r="D2353">
        <v>81638674</v>
      </c>
      <c r="E2353" t="s">
        <v>295</v>
      </c>
      <c r="F2353" t="s">
        <v>790</v>
      </c>
      <c r="G2353" t="s">
        <v>791</v>
      </c>
      <c r="H2353">
        <v>17533</v>
      </c>
      <c r="I2353">
        <v>115</v>
      </c>
      <c r="J2353" t="s">
        <v>19</v>
      </c>
      <c r="K2353" t="s">
        <v>20</v>
      </c>
      <c r="L2353">
        <v>135000000</v>
      </c>
      <c r="M2353">
        <v>2016</v>
      </c>
      <c r="N2353">
        <v>6.3</v>
      </c>
      <c r="O2353" s="4">
        <f t="shared" si="111"/>
        <v>81.638673999999995</v>
      </c>
      <c r="P2353" s="4">
        <f t="shared" si="112"/>
        <v>135</v>
      </c>
      <c r="Q2353" s="4">
        <f t="shared" si="110"/>
        <v>-53.361326000000005</v>
      </c>
    </row>
    <row r="2354" spans="1:17" x14ac:dyDescent="0.3">
      <c r="A2354" t="s">
        <v>4240</v>
      </c>
      <c r="B2354">
        <v>198</v>
      </c>
      <c r="C2354">
        <v>120</v>
      </c>
      <c r="D2354">
        <v>5484375</v>
      </c>
      <c r="E2354" t="s">
        <v>5968</v>
      </c>
      <c r="F2354" t="s">
        <v>33</v>
      </c>
      <c r="G2354" t="s">
        <v>5969</v>
      </c>
      <c r="H2354">
        <v>84641</v>
      </c>
      <c r="I2354">
        <v>205</v>
      </c>
      <c r="J2354" t="s">
        <v>19</v>
      </c>
      <c r="K2354" t="s">
        <v>20</v>
      </c>
      <c r="L2354">
        <v>10000000</v>
      </c>
      <c r="M2354">
        <v>2006</v>
      </c>
      <c r="N2354">
        <v>7.3</v>
      </c>
      <c r="O2354" s="4">
        <f t="shared" si="111"/>
        <v>5.484375</v>
      </c>
      <c r="P2354" s="4">
        <f t="shared" si="112"/>
        <v>10</v>
      </c>
      <c r="Q2354" s="4">
        <f t="shared" si="110"/>
        <v>-4.515625</v>
      </c>
    </row>
    <row r="2355" spans="1:17" x14ac:dyDescent="0.3">
      <c r="A2355" t="s">
        <v>2099</v>
      </c>
      <c r="B2355">
        <v>196</v>
      </c>
      <c r="C2355">
        <v>103</v>
      </c>
      <c r="D2355">
        <v>25472967</v>
      </c>
      <c r="E2355" t="s">
        <v>2100</v>
      </c>
      <c r="F2355" t="s">
        <v>714</v>
      </c>
      <c r="G2355" t="s">
        <v>2101</v>
      </c>
      <c r="H2355">
        <v>44966</v>
      </c>
      <c r="I2355">
        <v>411</v>
      </c>
      <c r="J2355" t="s">
        <v>19</v>
      </c>
      <c r="K2355" t="s">
        <v>20</v>
      </c>
      <c r="L2355">
        <v>30000000</v>
      </c>
      <c r="M2355">
        <v>2005</v>
      </c>
      <c r="N2355">
        <v>5.6</v>
      </c>
      <c r="O2355" s="4">
        <f t="shared" si="111"/>
        <v>25.472967000000001</v>
      </c>
      <c r="P2355" s="4">
        <f t="shared" si="112"/>
        <v>30</v>
      </c>
      <c r="Q2355" s="4">
        <f t="shared" si="110"/>
        <v>-4.5270329999999994</v>
      </c>
    </row>
    <row r="2356" spans="1:17" x14ac:dyDescent="0.3">
      <c r="A2356" t="s">
        <v>6199</v>
      </c>
      <c r="B2356">
        <v>328</v>
      </c>
      <c r="C2356">
        <v>90</v>
      </c>
      <c r="D2356">
        <v>3442820</v>
      </c>
      <c r="E2356" t="s">
        <v>6200</v>
      </c>
      <c r="F2356" t="s">
        <v>1324</v>
      </c>
      <c r="G2356" t="s">
        <v>6201</v>
      </c>
      <c r="H2356">
        <v>31489</v>
      </c>
      <c r="I2356">
        <v>140</v>
      </c>
      <c r="J2356" t="s">
        <v>19</v>
      </c>
      <c r="K2356" t="s">
        <v>20</v>
      </c>
      <c r="L2356">
        <v>8000000</v>
      </c>
      <c r="M2356">
        <v>2015</v>
      </c>
      <c r="N2356">
        <v>7.3</v>
      </c>
      <c r="O2356" s="4">
        <f t="shared" si="111"/>
        <v>3.4428200000000002</v>
      </c>
      <c r="P2356" s="4">
        <f t="shared" si="112"/>
        <v>8</v>
      </c>
      <c r="Q2356" s="4">
        <f t="shared" si="110"/>
        <v>-4.5571799999999998</v>
      </c>
    </row>
    <row r="2357" spans="1:17" x14ac:dyDescent="0.3">
      <c r="A2357" t="s">
        <v>3600</v>
      </c>
      <c r="B2357">
        <v>217</v>
      </c>
      <c r="C2357">
        <v>111</v>
      </c>
      <c r="D2357">
        <v>13362308</v>
      </c>
      <c r="E2357" t="s">
        <v>1671</v>
      </c>
      <c r="F2357" t="s">
        <v>47</v>
      </c>
      <c r="G2357" t="s">
        <v>4908</v>
      </c>
      <c r="H2357">
        <v>31898</v>
      </c>
      <c r="I2357">
        <v>111</v>
      </c>
      <c r="J2357" t="s">
        <v>19</v>
      </c>
      <c r="K2357" t="s">
        <v>20</v>
      </c>
      <c r="L2357">
        <v>18000000</v>
      </c>
      <c r="M2357">
        <v>2013</v>
      </c>
      <c r="N2357">
        <v>6.9</v>
      </c>
      <c r="O2357" s="4">
        <f t="shared" si="111"/>
        <v>13.362308000000001</v>
      </c>
      <c r="P2357" s="4">
        <f t="shared" si="112"/>
        <v>18</v>
      </c>
      <c r="Q2357" s="4">
        <f t="shared" si="110"/>
        <v>-4.6376919999999995</v>
      </c>
    </row>
    <row r="2358" spans="1:17" x14ac:dyDescent="0.3">
      <c r="A2358" t="s">
        <v>1029</v>
      </c>
      <c r="B2358">
        <v>221</v>
      </c>
      <c r="C2358">
        <v>146</v>
      </c>
      <c r="D2358">
        <v>95328937</v>
      </c>
      <c r="E2358" t="s">
        <v>753</v>
      </c>
      <c r="F2358" t="s">
        <v>1030</v>
      </c>
      <c r="G2358" t="s">
        <v>1031</v>
      </c>
      <c r="H2358">
        <v>59581</v>
      </c>
      <c r="I2358">
        <v>293</v>
      </c>
      <c r="J2358" t="s">
        <v>19</v>
      </c>
      <c r="K2358" t="s">
        <v>20</v>
      </c>
      <c r="L2358">
        <v>100000000</v>
      </c>
      <c r="M2358">
        <v>2010</v>
      </c>
      <c r="N2358">
        <v>4.3</v>
      </c>
      <c r="O2358" s="4">
        <f t="shared" si="111"/>
        <v>95.328936999999996</v>
      </c>
      <c r="P2358" s="4">
        <f t="shared" si="112"/>
        <v>100</v>
      </c>
      <c r="Q2358" s="4">
        <f t="shared" si="110"/>
        <v>-4.6710630000000037</v>
      </c>
    </row>
    <row r="2359" spans="1:17" x14ac:dyDescent="0.3">
      <c r="A2359" t="s">
        <v>3339</v>
      </c>
      <c r="B2359">
        <v>137</v>
      </c>
      <c r="C2359">
        <v>101</v>
      </c>
      <c r="D2359">
        <v>30307804</v>
      </c>
      <c r="E2359" t="s">
        <v>2375</v>
      </c>
      <c r="F2359" t="s">
        <v>3340</v>
      </c>
      <c r="G2359" t="s">
        <v>3341</v>
      </c>
      <c r="H2359">
        <v>43991</v>
      </c>
      <c r="I2359">
        <v>695</v>
      </c>
      <c r="J2359" t="s">
        <v>19</v>
      </c>
      <c r="K2359" t="s">
        <v>20</v>
      </c>
      <c r="L2359">
        <v>35000000</v>
      </c>
      <c r="M2359">
        <v>2002</v>
      </c>
      <c r="N2359">
        <v>5.2</v>
      </c>
      <c r="O2359" s="4">
        <f t="shared" si="111"/>
        <v>30.307804000000001</v>
      </c>
      <c r="P2359" s="4">
        <f t="shared" si="112"/>
        <v>35</v>
      </c>
      <c r="Q2359" s="4">
        <f t="shared" si="110"/>
        <v>-4.6921959999999991</v>
      </c>
    </row>
    <row r="2360" spans="1:17" x14ac:dyDescent="0.3">
      <c r="A2360" t="s">
        <v>5030</v>
      </c>
      <c r="B2360">
        <v>72</v>
      </c>
      <c r="C2360">
        <v>108</v>
      </c>
      <c r="D2360">
        <v>11702090</v>
      </c>
      <c r="E2360" t="s">
        <v>877</v>
      </c>
      <c r="F2360" t="s">
        <v>5031</v>
      </c>
      <c r="G2360" t="s">
        <v>5032</v>
      </c>
      <c r="H2360">
        <v>37700</v>
      </c>
      <c r="I2360">
        <v>50</v>
      </c>
      <c r="J2360" t="s">
        <v>19</v>
      </c>
      <c r="K2360" t="s">
        <v>20</v>
      </c>
      <c r="L2360">
        <v>16500000</v>
      </c>
      <c r="M2360">
        <v>2007</v>
      </c>
      <c r="N2360">
        <v>6.3</v>
      </c>
      <c r="O2360" s="4">
        <f t="shared" si="111"/>
        <v>11.70209</v>
      </c>
      <c r="P2360" s="4">
        <f t="shared" si="112"/>
        <v>16.5</v>
      </c>
      <c r="Q2360" s="4">
        <f t="shared" si="110"/>
        <v>-4.7979099999999999</v>
      </c>
    </row>
    <row r="2361" spans="1:17" x14ac:dyDescent="0.3">
      <c r="A2361" t="s">
        <v>302</v>
      </c>
      <c r="B2361">
        <v>238</v>
      </c>
      <c r="C2361">
        <v>88</v>
      </c>
      <c r="D2361">
        <v>80170146</v>
      </c>
      <c r="E2361" t="s">
        <v>137</v>
      </c>
      <c r="F2361" t="s">
        <v>319</v>
      </c>
      <c r="G2361" t="s">
        <v>1281</v>
      </c>
      <c r="H2361">
        <v>243053</v>
      </c>
      <c r="I2361">
        <v>488</v>
      </c>
      <c r="J2361" t="s">
        <v>19</v>
      </c>
      <c r="K2361" t="s">
        <v>20</v>
      </c>
      <c r="L2361">
        <v>85000000</v>
      </c>
      <c r="M2361">
        <v>2008</v>
      </c>
      <c r="N2361">
        <v>6.1</v>
      </c>
      <c r="O2361" s="4">
        <f t="shared" si="111"/>
        <v>80.170146000000003</v>
      </c>
      <c r="P2361" s="4">
        <f t="shared" si="112"/>
        <v>85</v>
      </c>
      <c r="Q2361" s="4">
        <f t="shared" si="110"/>
        <v>-4.8298539999999974</v>
      </c>
    </row>
    <row r="2362" spans="1:17" x14ac:dyDescent="0.3">
      <c r="A2362" t="s">
        <v>1127</v>
      </c>
      <c r="B2362">
        <v>156</v>
      </c>
      <c r="C2362">
        <v>91</v>
      </c>
      <c r="D2362">
        <v>74158157</v>
      </c>
      <c r="E2362" t="s">
        <v>872</v>
      </c>
      <c r="F2362" t="s">
        <v>1222</v>
      </c>
      <c r="G2362" t="s">
        <v>1459</v>
      </c>
      <c r="H2362">
        <v>60370</v>
      </c>
      <c r="I2362">
        <v>264</v>
      </c>
      <c r="J2362" t="s">
        <v>19</v>
      </c>
      <c r="K2362" t="s">
        <v>20</v>
      </c>
      <c r="L2362">
        <v>79000000</v>
      </c>
      <c r="M2362">
        <v>2011</v>
      </c>
      <c r="N2362">
        <v>3.4</v>
      </c>
      <c r="O2362" s="4">
        <f t="shared" si="111"/>
        <v>74.158157000000003</v>
      </c>
      <c r="P2362" s="4">
        <f t="shared" si="112"/>
        <v>79</v>
      </c>
      <c r="Q2362" s="4">
        <f t="shared" si="110"/>
        <v>-4.8418429999999972</v>
      </c>
    </row>
    <row r="2363" spans="1:17" x14ac:dyDescent="0.3">
      <c r="A2363" t="s">
        <v>5734</v>
      </c>
      <c r="B2363">
        <v>200</v>
      </c>
      <c r="C2363">
        <v>90</v>
      </c>
      <c r="D2363">
        <v>136432</v>
      </c>
      <c r="E2363" t="s">
        <v>5196</v>
      </c>
      <c r="F2363" t="s">
        <v>6028</v>
      </c>
      <c r="G2363" t="s">
        <v>6031</v>
      </c>
      <c r="H2363">
        <v>31890</v>
      </c>
      <c r="I2363">
        <v>194</v>
      </c>
      <c r="J2363" t="s">
        <v>19</v>
      </c>
      <c r="K2363" t="s">
        <v>31</v>
      </c>
      <c r="L2363">
        <v>5000000</v>
      </c>
      <c r="M2363">
        <v>2006</v>
      </c>
      <c r="N2363">
        <v>6.6</v>
      </c>
      <c r="O2363" s="4">
        <f t="shared" si="111"/>
        <v>0.136432</v>
      </c>
      <c r="P2363" s="4">
        <f t="shared" si="112"/>
        <v>5</v>
      </c>
      <c r="Q2363" s="4">
        <f t="shared" si="110"/>
        <v>-4.8635679999999999</v>
      </c>
    </row>
    <row r="2364" spans="1:17" x14ac:dyDescent="0.3">
      <c r="A2364" t="s">
        <v>584</v>
      </c>
      <c r="B2364">
        <v>267</v>
      </c>
      <c r="C2364">
        <v>138</v>
      </c>
      <c r="D2364">
        <v>132122995</v>
      </c>
      <c r="E2364" t="s">
        <v>366</v>
      </c>
      <c r="F2364" t="s">
        <v>585</v>
      </c>
      <c r="G2364" t="s">
        <v>586</v>
      </c>
      <c r="H2364">
        <v>212106</v>
      </c>
      <c r="I2364">
        <v>1445</v>
      </c>
      <c r="J2364" t="s">
        <v>19</v>
      </c>
      <c r="K2364" t="s">
        <v>20</v>
      </c>
      <c r="L2364">
        <v>137000000</v>
      </c>
      <c r="M2364">
        <v>2003</v>
      </c>
      <c r="N2364">
        <v>5.7</v>
      </c>
      <c r="O2364" s="4">
        <f t="shared" si="111"/>
        <v>132.122995</v>
      </c>
      <c r="P2364" s="4">
        <f t="shared" si="112"/>
        <v>137</v>
      </c>
      <c r="Q2364" s="4">
        <f t="shared" si="110"/>
        <v>-4.8770049999999969</v>
      </c>
    </row>
    <row r="2365" spans="1:17" x14ac:dyDescent="0.3">
      <c r="A2365" t="s">
        <v>1333</v>
      </c>
      <c r="B2365">
        <v>288</v>
      </c>
      <c r="C2365">
        <v>109</v>
      </c>
      <c r="D2365">
        <v>55092830</v>
      </c>
      <c r="E2365" t="s">
        <v>137</v>
      </c>
      <c r="F2365" t="s">
        <v>2431</v>
      </c>
      <c r="G2365" t="s">
        <v>2432</v>
      </c>
      <c r="H2365">
        <v>195043</v>
      </c>
      <c r="I2365">
        <v>329</v>
      </c>
      <c r="J2365" t="s">
        <v>19</v>
      </c>
      <c r="K2365" t="s">
        <v>20</v>
      </c>
      <c r="L2365">
        <v>60000000</v>
      </c>
      <c r="M2365">
        <v>2011</v>
      </c>
      <c r="N2365">
        <v>6.1</v>
      </c>
      <c r="O2365" s="4">
        <f t="shared" si="111"/>
        <v>55.092829999999999</v>
      </c>
      <c r="P2365" s="4">
        <f t="shared" si="112"/>
        <v>60</v>
      </c>
      <c r="Q2365" s="4">
        <f t="shared" si="110"/>
        <v>-4.9071700000000007</v>
      </c>
    </row>
    <row r="2366" spans="1:17" x14ac:dyDescent="0.3">
      <c r="A2366" t="s">
        <v>4545</v>
      </c>
      <c r="B2366">
        <v>156</v>
      </c>
      <c r="C2366">
        <v>91</v>
      </c>
      <c r="D2366">
        <v>30079316</v>
      </c>
      <c r="E2366" t="s">
        <v>2914</v>
      </c>
      <c r="F2366" t="s">
        <v>4546</v>
      </c>
      <c r="G2366" t="s">
        <v>4547</v>
      </c>
      <c r="H2366">
        <v>75920</v>
      </c>
      <c r="I2366">
        <v>474</v>
      </c>
      <c r="J2366" t="s">
        <v>19</v>
      </c>
      <c r="K2366" t="s">
        <v>20</v>
      </c>
      <c r="L2366">
        <v>35000000</v>
      </c>
      <c r="M2366">
        <v>2002</v>
      </c>
      <c r="N2366">
        <v>5.5</v>
      </c>
      <c r="O2366" s="4">
        <f t="shared" si="111"/>
        <v>30.079315999999999</v>
      </c>
      <c r="P2366" s="4">
        <f t="shared" si="112"/>
        <v>35</v>
      </c>
      <c r="Q2366" s="4">
        <f t="shared" si="110"/>
        <v>-4.9206840000000014</v>
      </c>
    </row>
    <row r="2367" spans="1:17" x14ac:dyDescent="0.3">
      <c r="A2367" t="s">
        <v>1796</v>
      </c>
      <c r="B2367">
        <v>91</v>
      </c>
      <c r="C2367">
        <v>155</v>
      </c>
      <c r="D2367">
        <v>25078937</v>
      </c>
      <c r="E2367" t="s">
        <v>1110</v>
      </c>
      <c r="F2367" t="s">
        <v>71</v>
      </c>
      <c r="G2367" t="s">
        <v>3350</v>
      </c>
      <c r="H2367">
        <v>31751</v>
      </c>
      <c r="I2367">
        <v>216</v>
      </c>
      <c r="J2367" t="s">
        <v>19</v>
      </c>
      <c r="K2367" t="s">
        <v>20</v>
      </c>
      <c r="L2367">
        <v>30000000</v>
      </c>
      <c r="M2367">
        <v>1997</v>
      </c>
      <c r="N2367">
        <v>6.6</v>
      </c>
      <c r="O2367" s="4">
        <f t="shared" si="111"/>
        <v>25.078937</v>
      </c>
      <c r="P2367" s="4">
        <f t="shared" si="112"/>
        <v>30</v>
      </c>
      <c r="Q2367" s="4">
        <f t="shared" si="110"/>
        <v>-4.9210630000000002</v>
      </c>
    </row>
    <row r="2368" spans="1:17" x14ac:dyDescent="0.3">
      <c r="A2368" t="s">
        <v>1512</v>
      </c>
      <c r="B2368">
        <v>59</v>
      </c>
      <c r="C2368">
        <v>125</v>
      </c>
      <c r="D2368">
        <v>65012000</v>
      </c>
      <c r="E2368" t="s">
        <v>1661</v>
      </c>
      <c r="F2368" t="s">
        <v>1662</v>
      </c>
      <c r="G2368" t="s">
        <v>1663</v>
      </c>
      <c r="H2368">
        <v>43559</v>
      </c>
      <c r="I2368">
        <v>137</v>
      </c>
      <c r="J2368" t="s">
        <v>19</v>
      </c>
      <c r="K2368" t="s">
        <v>20</v>
      </c>
      <c r="L2368">
        <v>70000000</v>
      </c>
      <c r="M2368">
        <v>1994</v>
      </c>
      <c r="N2368">
        <v>6.2</v>
      </c>
      <c r="O2368" s="4">
        <f t="shared" si="111"/>
        <v>65.012</v>
      </c>
      <c r="P2368" s="4">
        <f t="shared" si="112"/>
        <v>70</v>
      </c>
      <c r="Q2368" s="4">
        <f t="shared" si="110"/>
        <v>-4.9879999999999995</v>
      </c>
    </row>
    <row r="2369" spans="1:17" x14ac:dyDescent="0.3">
      <c r="A2369" t="s">
        <v>2226</v>
      </c>
      <c r="B2369">
        <v>76</v>
      </c>
      <c r="C2369">
        <v>135</v>
      </c>
      <c r="D2369">
        <v>49994804</v>
      </c>
      <c r="E2369" t="s">
        <v>2227</v>
      </c>
      <c r="F2369" t="s">
        <v>2228</v>
      </c>
      <c r="G2369" t="s">
        <v>2229</v>
      </c>
      <c r="H2369">
        <v>29205</v>
      </c>
      <c r="I2369">
        <v>194</v>
      </c>
      <c r="J2369" t="s">
        <v>19</v>
      </c>
      <c r="K2369" t="s">
        <v>20</v>
      </c>
      <c r="L2369">
        <v>55000000</v>
      </c>
      <c r="M2369">
        <v>1996</v>
      </c>
      <c r="N2369">
        <v>6.3</v>
      </c>
      <c r="O2369" s="4">
        <f t="shared" si="111"/>
        <v>49.994804000000002</v>
      </c>
      <c r="P2369" s="4">
        <f t="shared" si="112"/>
        <v>55</v>
      </c>
      <c r="Q2369" s="4">
        <f t="shared" si="110"/>
        <v>-5.005195999999998</v>
      </c>
    </row>
    <row r="2370" spans="1:17" x14ac:dyDescent="0.3">
      <c r="A2370" t="s">
        <v>1399</v>
      </c>
      <c r="B2370">
        <v>230</v>
      </c>
      <c r="C2370">
        <v>142</v>
      </c>
      <c r="D2370">
        <v>9929000</v>
      </c>
      <c r="E2370" t="s">
        <v>967</v>
      </c>
      <c r="F2370" t="s">
        <v>913</v>
      </c>
      <c r="G2370" t="s">
        <v>5284</v>
      </c>
      <c r="H2370">
        <v>152306</v>
      </c>
      <c r="I2370">
        <v>513</v>
      </c>
      <c r="J2370" t="s">
        <v>19</v>
      </c>
      <c r="K2370" t="s">
        <v>31</v>
      </c>
      <c r="L2370">
        <v>15000000</v>
      </c>
      <c r="M2370">
        <v>1985</v>
      </c>
      <c r="N2370">
        <v>8</v>
      </c>
      <c r="O2370" s="4">
        <f t="shared" si="111"/>
        <v>9.9290000000000003</v>
      </c>
      <c r="P2370" s="4">
        <f t="shared" si="112"/>
        <v>15</v>
      </c>
      <c r="Q2370" s="4">
        <f t="shared" ref="Q2370:Q2433" si="113">O2370-P2370</f>
        <v>-5.0709999999999997</v>
      </c>
    </row>
    <row r="2371" spans="1:17" x14ac:dyDescent="0.3">
      <c r="A2371" t="s">
        <v>1721</v>
      </c>
      <c r="B2371">
        <v>83</v>
      </c>
      <c r="C2371">
        <v>124</v>
      </c>
      <c r="D2371">
        <v>54910560</v>
      </c>
      <c r="E2371" t="s">
        <v>1638</v>
      </c>
      <c r="F2371" t="s">
        <v>47</v>
      </c>
      <c r="G2371" t="s">
        <v>1983</v>
      </c>
      <c r="H2371">
        <v>88225</v>
      </c>
      <c r="I2371">
        <v>227</v>
      </c>
      <c r="J2371" t="s">
        <v>19</v>
      </c>
      <c r="K2371" t="s">
        <v>20</v>
      </c>
      <c r="L2371">
        <v>60000000</v>
      </c>
      <c r="M2371">
        <v>1997</v>
      </c>
      <c r="N2371">
        <v>6.3</v>
      </c>
      <c r="O2371" s="4">
        <f t="shared" si="111"/>
        <v>54.910559999999997</v>
      </c>
      <c r="P2371" s="4">
        <f t="shared" si="112"/>
        <v>60</v>
      </c>
      <c r="Q2371" s="4">
        <f t="shared" si="113"/>
        <v>-5.0894400000000033</v>
      </c>
    </row>
    <row r="2372" spans="1:17" x14ac:dyDescent="0.3">
      <c r="A2372" t="s">
        <v>2555</v>
      </c>
      <c r="B2372">
        <v>98</v>
      </c>
      <c r="C2372">
        <v>85</v>
      </c>
      <c r="D2372">
        <v>43905746</v>
      </c>
      <c r="E2372" t="s">
        <v>1405</v>
      </c>
      <c r="F2372" t="s">
        <v>202</v>
      </c>
      <c r="G2372" t="s">
        <v>2556</v>
      </c>
      <c r="H2372">
        <v>77684</v>
      </c>
      <c r="I2372">
        <v>294</v>
      </c>
      <c r="J2372" t="s">
        <v>19</v>
      </c>
      <c r="K2372" t="s">
        <v>20</v>
      </c>
      <c r="L2372">
        <v>49000000</v>
      </c>
      <c r="M2372">
        <v>2001</v>
      </c>
      <c r="N2372">
        <v>5.9</v>
      </c>
      <c r="O2372" s="4">
        <f t="shared" si="111"/>
        <v>43.905746000000001</v>
      </c>
      <c r="P2372" s="4">
        <f t="shared" si="112"/>
        <v>49</v>
      </c>
      <c r="Q2372" s="4">
        <f t="shared" si="113"/>
        <v>-5.0942539999999994</v>
      </c>
    </row>
    <row r="2373" spans="1:17" x14ac:dyDescent="0.3">
      <c r="A2373" t="s">
        <v>1590</v>
      </c>
      <c r="B2373">
        <v>167</v>
      </c>
      <c r="C2373">
        <v>91</v>
      </c>
      <c r="D2373">
        <v>20819129</v>
      </c>
      <c r="E2373" t="s">
        <v>916</v>
      </c>
      <c r="F2373" t="s">
        <v>895</v>
      </c>
      <c r="G2373" t="s">
        <v>3955</v>
      </c>
      <c r="H2373">
        <v>84209</v>
      </c>
      <c r="I2373">
        <v>201</v>
      </c>
      <c r="J2373" t="s">
        <v>19</v>
      </c>
      <c r="K2373" t="s">
        <v>20</v>
      </c>
      <c r="L2373">
        <v>26000000</v>
      </c>
      <c r="M2373">
        <v>2009</v>
      </c>
      <c r="N2373">
        <v>5.2</v>
      </c>
      <c r="O2373" s="4">
        <f t="shared" si="111"/>
        <v>20.819129</v>
      </c>
      <c r="P2373" s="4">
        <f t="shared" si="112"/>
        <v>26</v>
      </c>
      <c r="Q2373" s="4">
        <f t="shared" si="113"/>
        <v>-5.1808709999999998</v>
      </c>
    </row>
    <row r="2374" spans="1:17" x14ac:dyDescent="0.3">
      <c r="A2374" t="s">
        <v>2158</v>
      </c>
      <c r="B2374">
        <v>287</v>
      </c>
      <c r="C2374">
        <v>96</v>
      </c>
      <c r="D2374">
        <v>51774002</v>
      </c>
      <c r="E2374" t="s">
        <v>726</v>
      </c>
      <c r="F2374" t="s">
        <v>396</v>
      </c>
      <c r="G2374" t="s">
        <v>2159</v>
      </c>
      <c r="H2374">
        <v>87745</v>
      </c>
      <c r="I2374">
        <v>331</v>
      </c>
      <c r="J2374" t="s">
        <v>19</v>
      </c>
      <c r="K2374" t="s">
        <v>20</v>
      </c>
      <c r="L2374">
        <v>57000000</v>
      </c>
      <c r="M2374">
        <v>2011</v>
      </c>
      <c r="N2374">
        <v>4.3</v>
      </c>
      <c r="O2374" s="4">
        <f t="shared" si="111"/>
        <v>51.774002000000003</v>
      </c>
      <c r="P2374" s="4">
        <f t="shared" si="112"/>
        <v>57</v>
      </c>
      <c r="Q2374" s="4">
        <f t="shared" si="113"/>
        <v>-5.225997999999997</v>
      </c>
    </row>
    <row r="2375" spans="1:17" x14ac:dyDescent="0.3">
      <c r="A2375" t="s">
        <v>3035</v>
      </c>
      <c r="B2375">
        <v>301</v>
      </c>
      <c r="C2375">
        <v>97</v>
      </c>
      <c r="D2375">
        <v>1768416</v>
      </c>
      <c r="E2375" t="s">
        <v>1289</v>
      </c>
      <c r="F2375" t="s">
        <v>6353</v>
      </c>
      <c r="G2375" t="s">
        <v>6354</v>
      </c>
      <c r="H2375">
        <v>35848</v>
      </c>
      <c r="I2375">
        <v>198</v>
      </c>
      <c r="J2375" t="s">
        <v>19</v>
      </c>
      <c r="K2375" t="s">
        <v>20</v>
      </c>
      <c r="L2375">
        <v>7000000</v>
      </c>
      <c r="M2375">
        <v>2010</v>
      </c>
      <c r="N2375">
        <v>6.3</v>
      </c>
      <c r="O2375" s="4">
        <f t="shared" si="111"/>
        <v>1.768416</v>
      </c>
      <c r="P2375" s="4">
        <f t="shared" si="112"/>
        <v>7</v>
      </c>
      <c r="Q2375" s="4">
        <f t="shared" si="113"/>
        <v>-5.2315839999999998</v>
      </c>
    </row>
    <row r="2376" spans="1:17" x14ac:dyDescent="0.3">
      <c r="A2376" t="s">
        <v>1796</v>
      </c>
      <c r="B2376">
        <v>251</v>
      </c>
      <c r="C2376">
        <v>141</v>
      </c>
      <c r="D2376">
        <v>13753931</v>
      </c>
      <c r="E2376" t="s">
        <v>1022</v>
      </c>
      <c r="F2376" t="s">
        <v>5500</v>
      </c>
      <c r="G2376" t="s">
        <v>5501</v>
      </c>
      <c r="H2376">
        <v>132149</v>
      </c>
      <c r="I2376">
        <v>316</v>
      </c>
      <c r="J2376" t="s">
        <v>378</v>
      </c>
      <c r="K2376" t="s">
        <v>20</v>
      </c>
      <c r="L2376">
        <v>19000000</v>
      </c>
      <c r="M2376">
        <v>2006</v>
      </c>
      <c r="N2376">
        <v>7.9</v>
      </c>
      <c r="O2376" s="4">
        <f t="shared" si="111"/>
        <v>13.753931</v>
      </c>
      <c r="P2376" s="4">
        <f t="shared" si="112"/>
        <v>19</v>
      </c>
      <c r="Q2376" s="4">
        <f t="shared" si="113"/>
        <v>-5.2460690000000003</v>
      </c>
    </row>
    <row r="2377" spans="1:17" x14ac:dyDescent="0.3">
      <c r="A2377" t="s">
        <v>6345</v>
      </c>
      <c r="B2377">
        <v>389</v>
      </c>
      <c r="C2377">
        <v>112</v>
      </c>
      <c r="D2377">
        <v>1738692</v>
      </c>
      <c r="E2377" t="s">
        <v>1962</v>
      </c>
      <c r="F2377" t="s">
        <v>5535</v>
      </c>
      <c r="G2377" t="s">
        <v>6346</v>
      </c>
      <c r="H2377">
        <v>95529</v>
      </c>
      <c r="I2377">
        <v>301</v>
      </c>
      <c r="J2377" t="s">
        <v>19</v>
      </c>
      <c r="K2377" t="s">
        <v>31</v>
      </c>
      <c r="L2377">
        <v>7000000</v>
      </c>
      <c r="M2377">
        <v>2011</v>
      </c>
      <c r="N2377">
        <v>7.5</v>
      </c>
      <c r="O2377" s="4">
        <f t="shared" si="111"/>
        <v>1.7386919999999999</v>
      </c>
      <c r="P2377" s="4">
        <f t="shared" si="112"/>
        <v>7</v>
      </c>
      <c r="Q2377" s="4">
        <f t="shared" si="113"/>
        <v>-5.2613079999999997</v>
      </c>
    </row>
    <row r="2378" spans="1:17" x14ac:dyDescent="0.3">
      <c r="A2378" t="s">
        <v>2449</v>
      </c>
      <c r="B2378">
        <v>118</v>
      </c>
      <c r="C2378">
        <v>118</v>
      </c>
      <c r="D2378">
        <v>44737059</v>
      </c>
      <c r="E2378" t="s">
        <v>1896</v>
      </c>
      <c r="F2378" t="s">
        <v>336</v>
      </c>
      <c r="G2378" t="s">
        <v>2450</v>
      </c>
      <c r="H2378">
        <v>48322</v>
      </c>
      <c r="I2378">
        <v>261</v>
      </c>
      <c r="J2378" t="s">
        <v>19</v>
      </c>
      <c r="K2378" t="s">
        <v>20</v>
      </c>
      <c r="L2378">
        <v>50000000</v>
      </c>
      <c r="M2378">
        <v>2000</v>
      </c>
      <c r="N2378">
        <v>6.5</v>
      </c>
      <c r="O2378" s="4">
        <f t="shared" si="111"/>
        <v>44.737059000000002</v>
      </c>
      <c r="P2378" s="4">
        <f t="shared" si="112"/>
        <v>50</v>
      </c>
      <c r="Q2378" s="4">
        <f t="shared" si="113"/>
        <v>-5.2629409999999979</v>
      </c>
    </row>
    <row r="2379" spans="1:17" x14ac:dyDescent="0.3">
      <c r="A2379" t="s">
        <v>1807</v>
      </c>
      <c r="B2379">
        <v>313</v>
      </c>
      <c r="C2379">
        <v>99</v>
      </c>
      <c r="D2379">
        <v>59617068</v>
      </c>
      <c r="E2379" t="s">
        <v>877</v>
      </c>
      <c r="F2379" t="s">
        <v>1128</v>
      </c>
      <c r="G2379" t="s">
        <v>1808</v>
      </c>
      <c r="H2379">
        <v>213863</v>
      </c>
      <c r="I2379">
        <v>310</v>
      </c>
      <c r="J2379" t="s">
        <v>19</v>
      </c>
      <c r="K2379" t="s">
        <v>20</v>
      </c>
      <c r="L2379">
        <v>65000000</v>
      </c>
      <c r="M2379">
        <v>2012</v>
      </c>
      <c r="N2379">
        <v>6.4</v>
      </c>
      <c r="O2379" s="4">
        <f t="shared" si="111"/>
        <v>59.617068000000003</v>
      </c>
      <c r="P2379" s="4">
        <f t="shared" si="112"/>
        <v>65</v>
      </c>
      <c r="Q2379" s="4">
        <f t="shared" si="113"/>
        <v>-5.3829319999999967</v>
      </c>
    </row>
    <row r="2380" spans="1:17" x14ac:dyDescent="0.3">
      <c r="A2380" t="s">
        <v>6280</v>
      </c>
      <c r="B2380">
        <v>224</v>
      </c>
      <c r="C2380">
        <v>97</v>
      </c>
      <c r="D2380">
        <v>1818681</v>
      </c>
      <c r="E2380" t="s">
        <v>268</v>
      </c>
      <c r="F2380" t="s">
        <v>1431</v>
      </c>
      <c r="G2380" t="s">
        <v>6281</v>
      </c>
      <c r="H2380">
        <v>74435</v>
      </c>
      <c r="I2380">
        <v>224</v>
      </c>
      <c r="J2380" t="s">
        <v>19</v>
      </c>
      <c r="K2380" t="s">
        <v>31</v>
      </c>
      <c r="L2380">
        <v>7300000</v>
      </c>
      <c r="M2380">
        <v>2009</v>
      </c>
      <c r="N2380">
        <v>7.2</v>
      </c>
      <c r="O2380" s="4">
        <f t="shared" si="111"/>
        <v>1.818681</v>
      </c>
      <c r="P2380" s="4">
        <f t="shared" si="112"/>
        <v>7.3</v>
      </c>
      <c r="Q2380" s="4">
        <f t="shared" si="113"/>
        <v>-5.4813190000000001</v>
      </c>
    </row>
    <row r="2381" spans="1:17" x14ac:dyDescent="0.3">
      <c r="A2381" t="s">
        <v>3929</v>
      </c>
      <c r="B2381">
        <v>80</v>
      </c>
      <c r="C2381">
        <v>193</v>
      </c>
      <c r="D2381">
        <v>21500000</v>
      </c>
      <c r="E2381" t="s">
        <v>1117</v>
      </c>
      <c r="F2381" t="s">
        <v>310</v>
      </c>
      <c r="G2381" t="s">
        <v>3930</v>
      </c>
      <c r="H2381">
        <v>45271</v>
      </c>
      <c r="I2381">
        <v>170</v>
      </c>
      <c r="J2381" t="s">
        <v>19</v>
      </c>
      <c r="K2381" t="s">
        <v>20</v>
      </c>
      <c r="L2381">
        <v>27000000</v>
      </c>
      <c r="M2381">
        <v>1983</v>
      </c>
      <c r="N2381">
        <v>7.9</v>
      </c>
      <c r="O2381" s="4">
        <f t="shared" si="111"/>
        <v>21.5</v>
      </c>
      <c r="P2381" s="4">
        <f t="shared" si="112"/>
        <v>27</v>
      </c>
      <c r="Q2381" s="4">
        <f t="shared" si="113"/>
        <v>-5.5</v>
      </c>
    </row>
    <row r="2382" spans="1:17" x14ac:dyDescent="0.3">
      <c r="A2382" t="s">
        <v>1522</v>
      </c>
      <c r="B2382">
        <v>68</v>
      </c>
      <c r="C2382">
        <v>140</v>
      </c>
      <c r="D2382">
        <v>44484065</v>
      </c>
      <c r="E2382" t="s">
        <v>613</v>
      </c>
      <c r="F2382" t="s">
        <v>71</v>
      </c>
      <c r="G2382" t="s">
        <v>2455</v>
      </c>
      <c r="H2382">
        <v>107227</v>
      </c>
      <c r="I2382">
        <v>279</v>
      </c>
      <c r="J2382" t="s">
        <v>19</v>
      </c>
      <c r="K2382" t="s">
        <v>432</v>
      </c>
      <c r="L2382">
        <v>50000000</v>
      </c>
      <c r="M2382">
        <v>1998</v>
      </c>
      <c r="N2382">
        <v>7.3</v>
      </c>
      <c r="O2382" s="4">
        <f t="shared" si="111"/>
        <v>44.484065000000001</v>
      </c>
      <c r="P2382" s="4">
        <f t="shared" si="112"/>
        <v>50</v>
      </c>
      <c r="Q2382" s="4">
        <f t="shared" si="113"/>
        <v>-5.5159349999999989</v>
      </c>
    </row>
    <row r="2383" spans="1:17" x14ac:dyDescent="0.3">
      <c r="A2383" t="s">
        <v>5815</v>
      </c>
      <c r="B2383">
        <v>222</v>
      </c>
      <c r="C2383">
        <v>85</v>
      </c>
      <c r="D2383">
        <v>27024</v>
      </c>
      <c r="E2383" t="s">
        <v>2914</v>
      </c>
      <c r="F2383" t="s">
        <v>6533</v>
      </c>
      <c r="G2383" t="s">
        <v>6534</v>
      </c>
      <c r="H2383">
        <v>55597</v>
      </c>
      <c r="I2383">
        <v>148</v>
      </c>
      <c r="J2383" t="s">
        <v>1391</v>
      </c>
      <c r="K2383" t="s">
        <v>1748</v>
      </c>
      <c r="L2383">
        <v>5600000</v>
      </c>
      <c r="M2383">
        <v>2009</v>
      </c>
      <c r="N2383">
        <v>6.6</v>
      </c>
      <c r="O2383" s="4">
        <f t="shared" si="111"/>
        <v>2.7023999999999999E-2</v>
      </c>
      <c r="P2383" s="4">
        <f t="shared" si="112"/>
        <v>5.6</v>
      </c>
      <c r="Q2383" s="4">
        <f t="shared" si="113"/>
        <v>-5.5729759999999997</v>
      </c>
    </row>
    <row r="2384" spans="1:17" x14ac:dyDescent="0.3">
      <c r="A2384" t="s">
        <v>5288</v>
      </c>
      <c r="B2384">
        <v>197</v>
      </c>
      <c r="C2384">
        <v>116</v>
      </c>
      <c r="D2384">
        <v>9396487</v>
      </c>
      <c r="E2384" t="s">
        <v>2836</v>
      </c>
      <c r="F2384" t="s">
        <v>406</v>
      </c>
      <c r="G2384" t="s">
        <v>5289</v>
      </c>
      <c r="H2384">
        <v>52421</v>
      </c>
      <c r="I2384">
        <v>200</v>
      </c>
      <c r="J2384" t="s">
        <v>19</v>
      </c>
      <c r="K2384" t="s">
        <v>20</v>
      </c>
      <c r="L2384">
        <v>15000000</v>
      </c>
      <c r="M2384">
        <v>2006</v>
      </c>
      <c r="N2384">
        <v>7</v>
      </c>
      <c r="O2384" s="4">
        <f t="shared" si="111"/>
        <v>9.3964870000000005</v>
      </c>
      <c r="P2384" s="4">
        <f t="shared" si="112"/>
        <v>15</v>
      </c>
      <c r="Q2384" s="4">
        <f t="shared" si="113"/>
        <v>-5.6035129999999995</v>
      </c>
    </row>
    <row r="2385" spans="1:17" x14ac:dyDescent="0.3">
      <c r="A2385" t="s">
        <v>289</v>
      </c>
      <c r="B2385">
        <v>60</v>
      </c>
      <c r="C2385">
        <v>103</v>
      </c>
      <c r="D2385">
        <v>51317350</v>
      </c>
      <c r="E2385" t="s">
        <v>23</v>
      </c>
      <c r="F2385" t="s">
        <v>310</v>
      </c>
      <c r="G2385" t="s">
        <v>2155</v>
      </c>
      <c r="H2385">
        <v>78343</v>
      </c>
      <c r="I2385">
        <v>139</v>
      </c>
      <c r="J2385" t="s">
        <v>19</v>
      </c>
      <c r="K2385" t="s">
        <v>20</v>
      </c>
      <c r="L2385">
        <v>57000000</v>
      </c>
      <c r="M2385">
        <v>1996</v>
      </c>
      <c r="N2385">
        <v>6.4</v>
      </c>
      <c r="O2385" s="4">
        <f t="shared" si="111"/>
        <v>51.317349999999998</v>
      </c>
      <c r="P2385" s="4">
        <f t="shared" si="112"/>
        <v>57</v>
      </c>
      <c r="Q2385" s="4">
        <f t="shared" si="113"/>
        <v>-5.6826500000000024</v>
      </c>
    </row>
    <row r="2386" spans="1:17" x14ac:dyDescent="0.3">
      <c r="A2386" t="s">
        <v>4646</v>
      </c>
      <c r="B2386">
        <v>289</v>
      </c>
      <c r="C2386">
        <v>95</v>
      </c>
      <c r="D2386">
        <v>14291570</v>
      </c>
      <c r="E2386" t="s">
        <v>137</v>
      </c>
      <c r="F2386" t="s">
        <v>1431</v>
      </c>
      <c r="G2386" t="s">
        <v>4647</v>
      </c>
      <c r="H2386">
        <v>82082</v>
      </c>
      <c r="I2386">
        <v>236</v>
      </c>
      <c r="J2386" t="s">
        <v>19</v>
      </c>
      <c r="K2386" t="s">
        <v>774</v>
      </c>
      <c r="L2386">
        <v>20000000</v>
      </c>
      <c r="M2386">
        <v>2012</v>
      </c>
      <c r="N2386">
        <v>6.1</v>
      </c>
      <c r="O2386" s="4">
        <f t="shared" si="111"/>
        <v>14.29157</v>
      </c>
      <c r="P2386" s="4">
        <f t="shared" si="112"/>
        <v>20</v>
      </c>
      <c r="Q2386" s="4">
        <f t="shared" si="113"/>
        <v>-5.7084299999999999</v>
      </c>
    </row>
    <row r="2387" spans="1:17" x14ac:dyDescent="0.3">
      <c r="A2387" t="s">
        <v>3472</v>
      </c>
      <c r="B2387">
        <v>90</v>
      </c>
      <c r="C2387">
        <v>118</v>
      </c>
      <c r="D2387">
        <v>4280577</v>
      </c>
      <c r="E2387" t="s">
        <v>2317</v>
      </c>
      <c r="F2387" t="s">
        <v>1559</v>
      </c>
      <c r="G2387" t="s">
        <v>3473</v>
      </c>
      <c r="H2387">
        <v>50919</v>
      </c>
      <c r="I2387">
        <v>114</v>
      </c>
      <c r="J2387" t="s">
        <v>19</v>
      </c>
      <c r="K2387" t="s">
        <v>20</v>
      </c>
      <c r="L2387">
        <v>10000000</v>
      </c>
      <c r="M2387">
        <v>2005</v>
      </c>
      <c r="N2387">
        <v>6.8</v>
      </c>
      <c r="O2387" s="4">
        <f t="shared" si="111"/>
        <v>4.2805770000000001</v>
      </c>
      <c r="P2387" s="4">
        <f t="shared" si="112"/>
        <v>10</v>
      </c>
      <c r="Q2387" s="4">
        <f t="shared" si="113"/>
        <v>-5.7194229999999999</v>
      </c>
    </row>
    <row r="2388" spans="1:17" x14ac:dyDescent="0.3">
      <c r="A2388" t="s">
        <v>1876</v>
      </c>
      <c r="B2388">
        <v>78</v>
      </c>
      <c r="C2388">
        <v>98</v>
      </c>
      <c r="D2388">
        <v>58255287</v>
      </c>
      <c r="E2388" t="s">
        <v>557</v>
      </c>
      <c r="F2388" t="s">
        <v>863</v>
      </c>
      <c r="G2388" t="s">
        <v>1878</v>
      </c>
      <c r="H2388">
        <v>39471</v>
      </c>
      <c r="I2388">
        <v>187</v>
      </c>
      <c r="J2388" t="s">
        <v>19</v>
      </c>
      <c r="K2388" t="s">
        <v>20</v>
      </c>
      <c r="L2388">
        <v>64000000</v>
      </c>
      <c r="M2388">
        <v>2006</v>
      </c>
      <c r="N2388">
        <v>4.3</v>
      </c>
      <c r="O2388" s="4">
        <f t="shared" si="111"/>
        <v>58.255287000000003</v>
      </c>
      <c r="P2388" s="4">
        <f t="shared" si="112"/>
        <v>64</v>
      </c>
      <c r="Q2388" s="4">
        <f t="shared" si="113"/>
        <v>-5.7447129999999973</v>
      </c>
    </row>
    <row r="2389" spans="1:17" hidden="1" x14ac:dyDescent="0.3">
      <c r="A2389" t="s">
        <v>309</v>
      </c>
      <c r="B2389">
        <v>14</v>
      </c>
      <c r="C2389">
        <v>108</v>
      </c>
      <c r="D2389">
        <v>24103594</v>
      </c>
      <c r="E2389" t="s">
        <v>6396</v>
      </c>
      <c r="F2389" t="s">
        <v>2896</v>
      </c>
      <c r="G2389" t="s">
        <v>6397</v>
      </c>
      <c r="H2389">
        <v>6384</v>
      </c>
      <c r="I2389">
        <v>54</v>
      </c>
      <c r="J2389" t="s">
        <v>19</v>
      </c>
      <c r="K2389" t="s">
        <v>20</v>
      </c>
      <c r="L2389">
        <v>6500000</v>
      </c>
      <c r="M2389">
        <v>1993</v>
      </c>
      <c r="N2389">
        <v>6.2</v>
      </c>
      <c r="O2389" s="4">
        <f t="shared" si="111"/>
        <v>24.103594000000001</v>
      </c>
      <c r="P2389" s="4">
        <f t="shared" si="112"/>
        <v>6.5</v>
      </c>
      <c r="Q2389" s="4">
        <f t="shared" si="113"/>
        <v>17.603594000000001</v>
      </c>
    </row>
    <row r="2390" spans="1:17" x14ac:dyDescent="0.3">
      <c r="A2390" t="s">
        <v>5972</v>
      </c>
      <c r="B2390">
        <v>182</v>
      </c>
      <c r="C2390">
        <v>83</v>
      </c>
      <c r="D2390">
        <v>4244155</v>
      </c>
      <c r="E2390" t="s">
        <v>1289</v>
      </c>
      <c r="F2390" t="s">
        <v>142</v>
      </c>
      <c r="G2390" t="s">
        <v>5973</v>
      </c>
      <c r="H2390">
        <v>56005</v>
      </c>
      <c r="I2390">
        <v>112</v>
      </c>
      <c r="J2390" t="s">
        <v>19</v>
      </c>
      <c r="K2390" t="s">
        <v>20</v>
      </c>
      <c r="L2390">
        <v>10000000</v>
      </c>
      <c r="M2390">
        <v>2011</v>
      </c>
      <c r="N2390">
        <v>6.5</v>
      </c>
      <c r="O2390" s="4">
        <f t="shared" si="111"/>
        <v>4.2441550000000001</v>
      </c>
      <c r="P2390" s="4">
        <f t="shared" si="112"/>
        <v>10</v>
      </c>
      <c r="Q2390" s="4">
        <f t="shared" si="113"/>
        <v>-5.7558449999999999</v>
      </c>
    </row>
    <row r="2391" spans="1:17" x14ac:dyDescent="0.3">
      <c r="A2391" t="s">
        <v>2507</v>
      </c>
      <c r="B2391">
        <v>83</v>
      </c>
      <c r="C2391">
        <v>91</v>
      </c>
      <c r="D2391">
        <v>1040879</v>
      </c>
      <c r="E2391" t="s">
        <v>3950</v>
      </c>
      <c r="F2391" t="s">
        <v>2548</v>
      </c>
      <c r="G2391" t="s">
        <v>6699</v>
      </c>
      <c r="H2391">
        <v>54478</v>
      </c>
      <c r="I2391">
        <v>184</v>
      </c>
      <c r="J2391" t="s">
        <v>19</v>
      </c>
      <c r="K2391" t="s">
        <v>20</v>
      </c>
      <c r="L2391">
        <v>7000000</v>
      </c>
      <c r="M2391">
        <v>1996</v>
      </c>
      <c r="N2391">
        <v>7.1</v>
      </c>
      <c r="O2391" s="4">
        <f t="shared" si="111"/>
        <v>1.0408790000000001</v>
      </c>
      <c r="P2391" s="4">
        <f t="shared" si="112"/>
        <v>7</v>
      </c>
      <c r="Q2391" s="4">
        <f t="shared" si="113"/>
        <v>-5.9591209999999997</v>
      </c>
    </row>
    <row r="2392" spans="1:17" x14ac:dyDescent="0.3">
      <c r="A2392" t="s">
        <v>1612</v>
      </c>
      <c r="B2392">
        <v>116</v>
      </c>
      <c r="C2392">
        <v>103</v>
      </c>
      <c r="D2392">
        <v>37035515</v>
      </c>
      <c r="E2392" t="s">
        <v>1289</v>
      </c>
      <c r="F2392" t="s">
        <v>166</v>
      </c>
      <c r="G2392" t="s">
        <v>2777</v>
      </c>
      <c r="H2392">
        <v>34597</v>
      </c>
      <c r="I2392">
        <v>194</v>
      </c>
      <c r="J2392" t="s">
        <v>19</v>
      </c>
      <c r="K2392" t="s">
        <v>20</v>
      </c>
      <c r="L2392">
        <v>43000000</v>
      </c>
      <c r="M2392">
        <v>2000</v>
      </c>
      <c r="N2392">
        <v>6</v>
      </c>
      <c r="O2392" s="4">
        <f t="shared" si="111"/>
        <v>37.035514999999997</v>
      </c>
      <c r="P2392" s="4">
        <f t="shared" si="112"/>
        <v>43</v>
      </c>
      <c r="Q2392" s="4">
        <f t="shared" si="113"/>
        <v>-5.9644850000000034</v>
      </c>
    </row>
    <row r="2393" spans="1:17" x14ac:dyDescent="0.3">
      <c r="A2393" t="s">
        <v>5335</v>
      </c>
      <c r="B2393">
        <v>260</v>
      </c>
      <c r="C2393">
        <v>145</v>
      </c>
      <c r="D2393">
        <v>26435</v>
      </c>
      <c r="E2393" t="s">
        <v>967</v>
      </c>
      <c r="F2393" t="s">
        <v>5336</v>
      </c>
      <c r="G2393" t="s">
        <v>5337</v>
      </c>
      <c r="H2393">
        <v>111841</v>
      </c>
      <c r="I2393">
        <v>413</v>
      </c>
      <c r="J2393" t="s">
        <v>3804</v>
      </c>
      <c r="K2393" t="s">
        <v>432</v>
      </c>
      <c r="L2393">
        <v>6000000</v>
      </c>
      <c r="M2393">
        <v>1927</v>
      </c>
      <c r="N2393">
        <v>8.3000000000000007</v>
      </c>
      <c r="O2393" s="4">
        <f t="shared" si="111"/>
        <v>2.6435E-2</v>
      </c>
      <c r="P2393" s="4">
        <f t="shared" si="112"/>
        <v>6</v>
      </c>
      <c r="Q2393" s="4">
        <f t="shared" si="113"/>
        <v>-5.9735649999999998</v>
      </c>
    </row>
    <row r="2394" spans="1:17" hidden="1" x14ac:dyDescent="0.3">
      <c r="A2394" t="s">
        <v>793</v>
      </c>
      <c r="B2394">
        <v>92</v>
      </c>
      <c r="C2394">
        <v>95</v>
      </c>
      <c r="D2394">
        <v>16017403</v>
      </c>
      <c r="E2394" t="s">
        <v>3854</v>
      </c>
      <c r="F2394" t="s">
        <v>815</v>
      </c>
      <c r="G2394" t="s">
        <v>5797</v>
      </c>
      <c r="H2394">
        <v>17333</v>
      </c>
      <c r="I2394">
        <v>153</v>
      </c>
      <c r="J2394" t="s">
        <v>19</v>
      </c>
      <c r="K2394" t="s">
        <v>20</v>
      </c>
      <c r="L2394">
        <v>5000000</v>
      </c>
      <c r="M2394">
        <v>2001</v>
      </c>
      <c r="N2394">
        <v>6.2</v>
      </c>
      <c r="O2394" s="4">
        <f t="shared" si="111"/>
        <v>16.017403000000002</v>
      </c>
      <c r="P2394" s="4">
        <f t="shared" si="112"/>
        <v>5</v>
      </c>
      <c r="Q2394" s="4">
        <f t="shared" si="113"/>
        <v>11.017403000000002</v>
      </c>
    </row>
    <row r="2395" spans="1:17" x14ac:dyDescent="0.3">
      <c r="A2395" t="s">
        <v>7672</v>
      </c>
      <c r="B2395">
        <v>279</v>
      </c>
      <c r="C2395">
        <v>89</v>
      </c>
      <c r="D2395">
        <v>12843</v>
      </c>
      <c r="E2395" t="s">
        <v>2570</v>
      </c>
      <c r="F2395" t="s">
        <v>7673</v>
      </c>
      <c r="G2395" t="s">
        <v>7674</v>
      </c>
      <c r="H2395">
        <v>27297</v>
      </c>
      <c r="I2395">
        <v>131</v>
      </c>
      <c r="J2395" t="s">
        <v>19</v>
      </c>
      <c r="K2395" t="s">
        <v>774</v>
      </c>
      <c r="L2395">
        <v>6000000</v>
      </c>
      <c r="M2395">
        <v>2012</v>
      </c>
      <c r="N2395">
        <v>6.1</v>
      </c>
      <c r="O2395" s="4">
        <f t="shared" ref="O2395:O2458" si="114">D2395/1000000</f>
        <v>1.2843E-2</v>
      </c>
      <c r="P2395" s="4">
        <f t="shared" ref="P2395:P2458" si="115">L2395/1000000</f>
        <v>6</v>
      </c>
      <c r="Q2395" s="4">
        <f t="shared" si="113"/>
        <v>-5.9871569999999998</v>
      </c>
    </row>
    <row r="2396" spans="1:17" x14ac:dyDescent="0.3">
      <c r="A2396" t="s">
        <v>4644</v>
      </c>
      <c r="B2396">
        <v>151</v>
      </c>
      <c r="C2396">
        <v>117</v>
      </c>
      <c r="D2396">
        <v>13987482</v>
      </c>
      <c r="E2396" t="s">
        <v>877</v>
      </c>
      <c r="F2396" t="s">
        <v>134</v>
      </c>
      <c r="G2396" t="s">
        <v>4645</v>
      </c>
      <c r="H2396">
        <v>58957</v>
      </c>
      <c r="I2396">
        <v>91</v>
      </c>
      <c r="J2396" t="s">
        <v>19</v>
      </c>
      <c r="K2396" t="s">
        <v>20</v>
      </c>
      <c r="L2396">
        <v>20000000</v>
      </c>
      <c r="M2396">
        <v>2011</v>
      </c>
      <c r="N2396">
        <v>6</v>
      </c>
      <c r="O2396" s="4">
        <f t="shared" si="114"/>
        <v>13.987482</v>
      </c>
      <c r="P2396" s="4">
        <f t="shared" si="115"/>
        <v>20</v>
      </c>
      <c r="Q2396" s="4">
        <f t="shared" si="113"/>
        <v>-6.012518</v>
      </c>
    </row>
    <row r="2397" spans="1:17" hidden="1" x14ac:dyDescent="0.3">
      <c r="A2397" t="s">
        <v>7422</v>
      </c>
      <c r="B2397">
        <v>101</v>
      </c>
      <c r="C2397">
        <v>109</v>
      </c>
      <c r="D2397">
        <v>9000000</v>
      </c>
      <c r="E2397" t="s">
        <v>2561</v>
      </c>
      <c r="F2397" t="s">
        <v>1366</v>
      </c>
      <c r="G2397" t="s">
        <v>7423</v>
      </c>
      <c r="H2397">
        <v>7584</v>
      </c>
      <c r="I2397">
        <v>137</v>
      </c>
      <c r="J2397" t="s">
        <v>19</v>
      </c>
      <c r="K2397" t="s">
        <v>20</v>
      </c>
      <c r="L2397">
        <v>900000</v>
      </c>
      <c r="M2397">
        <v>1970</v>
      </c>
      <c r="N2397">
        <v>6.2</v>
      </c>
      <c r="O2397" s="4">
        <f t="shared" si="114"/>
        <v>9</v>
      </c>
      <c r="P2397" s="4">
        <f t="shared" si="115"/>
        <v>0.9</v>
      </c>
      <c r="Q2397" s="4">
        <f t="shared" si="113"/>
        <v>8.1</v>
      </c>
    </row>
    <row r="2398" spans="1:17" hidden="1" x14ac:dyDescent="0.3">
      <c r="A2398" t="s">
        <v>6640</v>
      </c>
      <c r="B2398">
        <v>96</v>
      </c>
      <c r="C2398">
        <v>89</v>
      </c>
      <c r="D2398">
        <v>12947763</v>
      </c>
      <c r="E2398" t="s">
        <v>2396</v>
      </c>
      <c r="F2398" t="s">
        <v>2857</v>
      </c>
      <c r="G2398" t="s">
        <v>6641</v>
      </c>
      <c r="H2398">
        <v>10624</v>
      </c>
      <c r="I2398">
        <v>125</v>
      </c>
      <c r="J2398" t="s">
        <v>19</v>
      </c>
      <c r="K2398" t="s">
        <v>20</v>
      </c>
      <c r="L2398">
        <v>5000000</v>
      </c>
      <c r="M2398">
        <v>1986</v>
      </c>
      <c r="N2398">
        <v>6.2</v>
      </c>
      <c r="O2398" s="4">
        <f t="shared" si="114"/>
        <v>12.947763</v>
      </c>
      <c r="P2398" s="4">
        <f t="shared" si="115"/>
        <v>5</v>
      </c>
      <c r="Q2398" s="4">
        <f t="shared" si="113"/>
        <v>7.9477630000000001</v>
      </c>
    </row>
    <row r="2399" spans="1:17" x14ac:dyDescent="0.3">
      <c r="A2399" t="s">
        <v>1755</v>
      </c>
      <c r="B2399">
        <v>226</v>
      </c>
      <c r="C2399">
        <v>106</v>
      </c>
      <c r="D2399">
        <v>5949693</v>
      </c>
      <c r="E2399" t="s">
        <v>753</v>
      </c>
      <c r="F2399" t="s">
        <v>2025</v>
      </c>
      <c r="G2399" t="s">
        <v>5568</v>
      </c>
      <c r="H2399">
        <v>114762</v>
      </c>
      <c r="I2399">
        <v>299</v>
      </c>
      <c r="J2399" t="s">
        <v>19</v>
      </c>
      <c r="K2399" t="s">
        <v>20</v>
      </c>
      <c r="L2399">
        <v>12000000</v>
      </c>
      <c r="M2399">
        <v>2007</v>
      </c>
      <c r="N2399">
        <v>7.4</v>
      </c>
      <c r="O2399" s="4">
        <f t="shared" si="114"/>
        <v>5.9496929999999999</v>
      </c>
      <c r="P2399" s="4">
        <f t="shared" si="115"/>
        <v>12</v>
      </c>
      <c r="Q2399" s="4">
        <f t="shared" si="113"/>
        <v>-6.0503070000000001</v>
      </c>
    </row>
    <row r="2400" spans="1:17" hidden="1" x14ac:dyDescent="0.3">
      <c r="A2400" t="s">
        <v>2037</v>
      </c>
      <c r="B2400">
        <v>34</v>
      </c>
      <c r="C2400">
        <v>104</v>
      </c>
      <c r="D2400">
        <v>12793213</v>
      </c>
      <c r="E2400" t="s">
        <v>753</v>
      </c>
      <c r="F2400" t="s">
        <v>808</v>
      </c>
      <c r="G2400" t="s">
        <v>6462</v>
      </c>
      <c r="H2400">
        <v>18286</v>
      </c>
      <c r="I2400">
        <v>73</v>
      </c>
      <c r="J2400" t="s">
        <v>19</v>
      </c>
      <c r="K2400" t="s">
        <v>20</v>
      </c>
      <c r="L2400">
        <v>6000000</v>
      </c>
      <c r="M2400">
        <v>1988</v>
      </c>
      <c r="N2400">
        <v>6.2</v>
      </c>
      <c r="O2400" s="4">
        <f t="shared" si="114"/>
        <v>12.793213</v>
      </c>
      <c r="P2400" s="4">
        <f t="shared" si="115"/>
        <v>6</v>
      </c>
      <c r="Q2400" s="4">
        <f t="shared" si="113"/>
        <v>6.7932129999999997</v>
      </c>
    </row>
    <row r="2401" spans="1:17" x14ac:dyDescent="0.3">
      <c r="A2401" t="s">
        <v>2986</v>
      </c>
      <c r="B2401">
        <v>90</v>
      </c>
      <c r="C2401">
        <v>102</v>
      </c>
      <c r="D2401">
        <v>33864342</v>
      </c>
      <c r="E2401" t="s">
        <v>2047</v>
      </c>
      <c r="F2401" t="s">
        <v>307</v>
      </c>
      <c r="G2401" t="s">
        <v>2987</v>
      </c>
      <c r="H2401">
        <v>29968</v>
      </c>
      <c r="I2401">
        <v>117</v>
      </c>
      <c r="J2401" t="s">
        <v>19</v>
      </c>
      <c r="K2401" t="s">
        <v>31</v>
      </c>
      <c r="L2401">
        <v>40000000</v>
      </c>
      <c r="M2401">
        <v>1999</v>
      </c>
      <c r="N2401">
        <v>5.8</v>
      </c>
      <c r="O2401" s="4">
        <f t="shared" si="114"/>
        <v>33.864342000000001</v>
      </c>
      <c r="P2401" s="4">
        <f t="shared" si="115"/>
        <v>40</v>
      </c>
      <c r="Q2401" s="4">
        <f t="shared" si="113"/>
        <v>-6.1356579999999994</v>
      </c>
    </row>
    <row r="2402" spans="1:17" hidden="1" x14ac:dyDescent="0.3">
      <c r="A2402" t="s">
        <v>5230</v>
      </c>
      <c r="B2402">
        <v>46</v>
      </c>
      <c r="C2402">
        <v>95</v>
      </c>
      <c r="D2402">
        <v>20998709</v>
      </c>
      <c r="E2402" t="s">
        <v>1607</v>
      </c>
      <c r="F2402" t="s">
        <v>1659</v>
      </c>
      <c r="G2402" t="s">
        <v>5232</v>
      </c>
      <c r="H2402">
        <v>6095</v>
      </c>
      <c r="I2402">
        <v>76</v>
      </c>
      <c r="J2402" t="s">
        <v>19</v>
      </c>
      <c r="K2402" t="s">
        <v>20</v>
      </c>
      <c r="L2402">
        <v>15000000</v>
      </c>
      <c r="M2402">
        <v>2006</v>
      </c>
      <c r="N2402">
        <v>6.2</v>
      </c>
      <c r="O2402" s="4">
        <f t="shared" si="114"/>
        <v>20.998709000000002</v>
      </c>
      <c r="P2402" s="4">
        <f t="shared" si="115"/>
        <v>15</v>
      </c>
      <c r="Q2402" s="4">
        <f t="shared" si="113"/>
        <v>5.9987090000000016</v>
      </c>
    </row>
    <row r="2403" spans="1:17" x14ac:dyDescent="0.3">
      <c r="A2403" t="s">
        <v>713</v>
      </c>
      <c r="B2403">
        <v>196</v>
      </c>
      <c r="C2403">
        <v>119</v>
      </c>
      <c r="D2403">
        <v>53789313</v>
      </c>
      <c r="E2403" t="s">
        <v>860</v>
      </c>
      <c r="F2403" t="s">
        <v>892</v>
      </c>
      <c r="G2403" t="s">
        <v>1985</v>
      </c>
      <c r="H2403">
        <v>89816</v>
      </c>
      <c r="I2403">
        <v>347</v>
      </c>
      <c r="J2403" t="s">
        <v>19</v>
      </c>
      <c r="K2403" t="s">
        <v>20</v>
      </c>
      <c r="L2403">
        <v>60000000</v>
      </c>
      <c r="M2403">
        <v>2003</v>
      </c>
      <c r="N2403">
        <v>6.3</v>
      </c>
      <c r="O2403" s="4">
        <f t="shared" si="114"/>
        <v>53.789313</v>
      </c>
      <c r="P2403" s="4">
        <f t="shared" si="115"/>
        <v>60</v>
      </c>
      <c r="Q2403" s="4">
        <f t="shared" si="113"/>
        <v>-6.2106870000000001</v>
      </c>
    </row>
    <row r="2404" spans="1:17" x14ac:dyDescent="0.3">
      <c r="A2404" t="s">
        <v>673</v>
      </c>
      <c r="B2404">
        <v>217</v>
      </c>
      <c r="C2404">
        <v>118</v>
      </c>
      <c r="D2404">
        <v>88761720</v>
      </c>
      <c r="E2404" t="s">
        <v>120</v>
      </c>
      <c r="F2404" t="s">
        <v>653</v>
      </c>
      <c r="G2404" t="s">
        <v>1076</v>
      </c>
      <c r="H2404">
        <v>141179</v>
      </c>
      <c r="I2404">
        <v>419</v>
      </c>
      <c r="J2404" t="s">
        <v>19</v>
      </c>
      <c r="K2404" t="s">
        <v>31</v>
      </c>
      <c r="L2404">
        <v>95000000</v>
      </c>
      <c r="M2404">
        <v>2010</v>
      </c>
      <c r="N2404">
        <v>5.9</v>
      </c>
      <c r="O2404" s="4">
        <f t="shared" si="114"/>
        <v>88.761719999999997</v>
      </c>
      <c r="P2404" s="4">
        <f t="shared" si="115"/>
        <v>95</v>
      </c>
      <c r="Q2404" s="4">
        <f t="shared" si="113"/>
        <v>-6.2382800000000032</v>
      </c>
    </row>
    <row r="2405" spans="1:17" x14ac:dyDescent="0.3">
      <c r="A2405" t="s">
        <v>1699</v>
      </c>
      <c r="B2405">
        <v>195</v>
      </c>
      <c r="C2405">
        <v>101</v>
      </c>
      <c r="D2405">
        <v>28687835</v>
      </c>
      <c r="E2405" t="s">
        <v>1100</v>
      </c>
      <c r="F2405" t="s">
        <v>1952</v>
      </c>
      <c r="G2405" t="s">
        <v>3343</v>
      </c>
      <c r="H2405">
        <v>40964</v>
      </c>
      <c r="I2405">
        <v>245</v>
      </c>
      <c r="J2405" t="s">
        <v>19</v>
      </c>
      <c r="K2405" t="s">
        <v>20</v>
      </c>
      <c r="L2405">
        <v>35000000</v>
      </c>
      <c r="M2405">
        <v>2008</v>
      </c>
      <c r="N2405">
        <v>6.2</v>
      </c>
      <c r="O2405" s="4">
        <f t="shared" si="114"/>
        <v>28.687835</v>
      </c>
      <c r="P2405" s="4">
        <f t="shared" si="115"/>
        <v>35</v>
      </c>
      <c r="Q2405" s="4">
        <f t="shared" si="113"/>
        <v>-6.3121650000000002</v>
      </c>
    </row>
    <row r="2406" spans="1:17" x14ac:dyDescent="0.3">
      <c r="A2406" t="s">
        <v>4134</v>
      </c>
      <c r="B2406">
        <v>175</v>
      </c>
      <c r="C2406">
        <v>101</v>
      </c>
      <c r="D2406">
        <v>13650738</v>
      </c>
      <c r="E2406" t="s">
        <v>1289</v>
      </c>
      <c r="F2406" t="s">
        <v>370</v>
      </c>
      <c r="G2406" t="s">
        <v>4675</v>
      </c>
      <c r="H2406">
        <v>61360</v>
      </c>
      <c r="I2406">
        <v>129</v>
      </c>
      <c r="J2406" t="s">
        <v>19</v>
      </c>
      <c r="K2406" t="s">
        <v>20</v>
      </c>
      <c r="L2406">
        <v>20000000</v>
      </c>
      <c r="M2406">
        <v>2015</v>
      </c>
      <c r="N2406">
        <v>6.6</v>
      </c>
      <c r="O2406" s="4">
        <f t="shared" si="114"/>
        <v>13.650738</v>
      </c>
      <c r="P2406" s="4">
        <f t="shared" si="115"/>
        <v>20</v>
      </c>
      <c r="Q2406" s="4">
        <f t="shared" si="113"/>
        <v>-6.3492619999999995</v>
      </c>
    </row>
    <row r="2407" spans="1:17" x14ac:dyDescent="0.3">
      <c r="A2407" t="s">
        <v>2515</v>
      </c>
      <c r="B2407">
        <v>157</v>
      </c>
      <c r="C2407">
        <v>98</v>
      </c>
      <c r="D2407">
        <v>1641788</v>
      </c>
      <c r="E2407" t="s">
        <v>1001</v>
      </c>
      <c r="F2407" t="s">
        <v>2255</v>
      </c>
      <c r="G2407" t="s">
        <v>5999</v>
      </c>
      <c r="H2407">
        <v>30096</v>
      </c>
      <c r="I2407">
        <v>213</v>
      </c>
      <c r="J2407" t="s">
        <v>19</v>
      </c>
      <c r="K2407" t="s">
        <v>162</v>
      </c>
      <c r="L2407">
        <v>8000000</v>
      </c>
      <c r="M2407">
        <v>2002</v>
      </c>
      <c r="N2407">
        <v>6.8</v>
      </c>
      <c r="O2407" s="4">
        <f t="shared" si="114"/>
        <v>1.641788</v>
      </c>
      <c r="P2407" s="4">
        <f t="shared" si="115"/>
        <v>8</v>
      </c>
      <c r="Q2407" s="4">
        <f t="shared" si="113"/>
        <v>-6.358212</v>
      </c>
    </row>
    <row r="2408" spans="1:17" x14ac:dyDescent="0.3">
      <c r="A2408" t="s">
        <v>5699</v>
      </c>
      <c r="B2408">
        <v>280</v>
      </c>
      <c r="C2408">
        <v>172</v>
      </c>
      <c r="D2408">
        <v>2835886</v>
      </c>
      <c r="E2408" t="s">
        <v>1671</v>
      </c>
      <c r="F2408" t="s">
        <v>5700</v>
      </c>
      <c r="G2408" t="s">
        <v>5701</v>
      </c>
      <c r="H2408">
        <v>55516</v>
      </c>
      <c r="I2408">
        <v>124</v>
      </c>
      <c r="J2408" t="s">
        <v>4169</v>
      </c>
      <c r="K2408" t="s">
        <v>3185</v>
      </c>
      <c r="L2408">
        <v>9200000</v>
      </c>
      <c r="M2408">
        <v>2013</v>
      </c>
      <c r="N2408">
        <v>7.7</v>
      </c>
      <c r="O2408" s="4">
        <f t="shared" si="114"/>
        <v>2.8358859999999999</v>
      </c>
      <c r="P2408" s="4">
        <f t="shared" si="115"/>
        <v>9.1999999999999993</v>
      </c>
      <c r="Q2408" s="4">
        <f t="shared" si="113"/>
        <v>-6.3641139999999989</v>
      </c>
    </row>
    <row r="2409" spans="1:17" x14ac:dyDescent="0.3">
      <c r="A2409" t="s">
        <v>2158</v>
      </c>
      <c r="B2409">
        <v>150</v>
      </c>
      <c r="C2409">
        <v>96</v>
      </c>
      <c r="D2409">
        <v>13630226</v>
      </c>
      <c r="E2409" t="s">
        <v>746</v>
      </c>
      <c r="F2409" t="s">
        <v>202</v>
      </c>
      <c r="G2409" t="s">
        <v>4649</v>
      </c>
      <c r="H2409">
        <v>112516</v>
      </c>
      <c r="I2409">
        <v>223</v>
      </c>
      <c r="J2409" t="s">
        <v>19</v>
      </c>
      <c r="K2409" t="s">
        <v>20</v>
      </c>
      <c r="L2409">
        <v>20000000</v>
      </c>
      <c r="M2409">
        <v>2009</v>
      </c>
      <c r="N2409">
        <v>6.2</v>
      </c>
      <c r="O2409" s="4">
        <f t="shared" si="114"/>
        <v>13.630226</v>
      </c>
      <c r="P2409" s="4">
        <f t="shared" si="115"/>
        <v>20</v>
      </c>
      <c r="Q2409" s="4">
        <f t="shared" si="113"/>
        <v>-6.3697739999999996</v>
      </c>
    </row>
    <row r="2410" spans="1:17" hidden="1" x14ac:dyDescent="0.3">
      <c r="A2410" t="s">
        <v>3175</v>
      </c>
      <c r="B2410">
        <v>31</v>
      </c>
      <c r="C2410">
        <v>103</v>
      </c>
      <c r="D2410">
        <v>9094451</v>
      </c>
      <c r="E2410" t="s">
        <v>3862</v>
      </c>
      <c r="F2410" t="s">
        <v>2841</v>
      </c>
      <c r="G2410" t="s">
        <v>6319</v>
      </c>
      <c r="H2410">
        <v>11668</v>
      </c>
      <c r="I2410">
        <v>79</v>
      </c>
      <c r="J2410" t="s">
        <v>19</v>
      </c>
      <c r="K2410" t="s">
        <v>20</v>
      </c>
      <c r="L2410">
        <v>7000000</v>
      </c>
      <c r="M2410">
        <v>1989</v>
      </c>
      <c r="N2410">
        <v>6.2</v>
      </c>
      <c r="O2410" s="4">
        <f t="shared" si="114"/>
        <v>9.0944509999999994</v>
      </c>
      <c r="P2410" s="4">
        <f t="shared" si="115"/>
        <v>7</v>
      </c>
      <c r="Q2410" s="4">
        <f t="shared" si="113"/>
        <v>2.0944509999999994</v>
      </c>
    </row>
    <row r="2411" spans="1:17" x14ac:dyDescent="0.3">
      <c r="A2411" t="s">
        <v>6077</v>
      </c>
      <c r="B2411">
        <v>259</v>
      </c>
      <c r="C2411">
        <v>106</v>
      </c>
      <c r="D2411">
        <v>3571735</v>
      </c>
      <c r="E2411" t="s">
        <v>2058</v>
      </c>
      <c r="F2411" t="s">
        <v>319</v>
      </c>
      <c r="G2411" t="s">
        <v>6078</v>
      </c>
      <c r="H2411">
        <v>39260</v>
      </c>
      <c r="I2411">
        <v>129</v>
      </c>
      <c r="J2411" t="s">
        <v>19</v>
      </c>
      <c r="K2411" t="s">
        <v>20</v>
      </c>
      <c r="L2411">
        <v>10000000</v>
      </c>
      <c r="M2411">
        <v>2010</v>
      </c>
      <c r="N2411">
        <v>6.6</v>
      </c>
      <c r="O2411" s="4">
        <f t="shared" si="114"/>
        <v>3.5717349999999999</v>
      </c>
      <c r="P2411" s="4">
        <f t="shared" si="115"/>
        <v>10</v>
      </c>
      <c r="Q2411" s="4">
        <f t="shared" si="113"/>
        <v>-6.4282649999999997</v>
      </c>
    </row>
    <row r="2412" spans="1:17" hidden="1" x14ac:dyDescent="0.3">
      <c r="A2412" t="s">
        <v>1760</v>
      </c>
      <c r="B2412">
        <v>9</v>
      </c>
      <c r="C2412">
        <v>91</v>
      </c>
      <c r="D2412">
        <v>2850263</v>
      </c>
      <c r="E2412" t="s">
        <v>7381</v>
      </c>
      <c r="F2412" t="s">
        <v>4826</v>
      </c>
      <c r="G2412" t="s">
        <v>7382</v>
      </c>
      <c r="H2412">
        <v>5061</v>
      </c>
      <c r="I2412">
        <v>70</v>
      </c>
      <c r="J2412" t="s">
        <v>19</v>
      </c>
      <c r="K2412" t="s">
        <v>20</v>
      </c>
      <c r="L2412">
        <v>2600000</v>
      </c>
      <c r="M2412">
        <v>1993</v>
      </c>
      <c r="N2412">
        <v>6.2</v>
      </c>
      <c r="O2412" s="4">
        <f t="shared" si="114"/>
        <v>2.850263</v>
      </c>
      <c r="P2412" s="4">
        <f t="shared" si="115"/>
        <v>2.6</v>
      </c>
      <c r="Q2412" s="4">
        <f t="shared" si="113"/>
        <v>0.2502629999999999</v>
      </c>
    </row>
    <row r="2413" spans="1:17" x14ac:dyDescent="0.3">
      <c r="A2413" t="s">
        <v>6415</v>
      </c>
      <c r="B2413">
        <v>217</v>
      </c>
      <c r="C2413">
        <v>105</v>
      </c>
      <c r="D2413">
        <v>66637</v>
      </c>
      <c r="E2413" t="s">
        <v>2595</v>
      </c>
      <c r="F2413" t="s">
        <v>166</v>
      </c>
      <c r="G2413" t="s">
        <v>6416</v>
      </c>
      <c r="H2413">
        <v>29608</v>
      </c>
      <c r="I2413">
        <v>92</v>
      </c>
      <c r="J2413" t="s">
        <v>19</v>
      </c>
      <c r="K2413" t="s">
        <v>20</v>
      </c>
      <c r="L2413">
        <v>6500000</v>
      </c>
      <c r="M2413">
        <v>2009</v>
      </c>
      <c r="N2413">
        <v>7.2</v>
      </c>
      <c r="O2413" s="4">
        <f t="shared" si="114"/>
        <v>6.6637000000000002E-2</v>
      </c>
      <c r="P2413" s="4">
        <f t="shared" si="115"/>
        <v>6.5</v>
      </c>
      <c r="Q2413" s="4">
        <f t="shared" si="113"/>
        <v>-6.4333629999999999</v>
      </c>
    </row>
    <row r="2414" spans="1:17" hidden="1" x14ac:dyDescent="0.3">
      <c r="A2414" t="s">
        <v>7825</v>
      </c>
      <c r="B2414">
        <v>22</v>
      </c>
      <c r="C2414">
        <v>88</v>
      </c>
      <c r="D2414">
        <v>76382</v>
      </c>
      <c r="E2414" t="s">
        <v>7059</v>
      </c>
      <c r="F2414" t="s">
        <v>7826</v>
      </c>
      <c r="G2414" t="s">
        <v>7827</v>
      </c>
      <c r="H2414">
        <v>1194</v>
      </c>
      <c r="I2414">
        <v>8</v>
      </c>
      <c r="J2414" t="s">
        <v>19</v>
      </c>
      <c r="K2414" t="s">
        <v>20</v>
      </c>
      <c r="L2414">
        <v>15000</v>
      </c>
      <c r="M2414">
        <v>2009</v>
      </c>
      <c r="N2414">
        <v>6.2</v>
      </c>
      <c r="O2414" s="4">
        <f t="shared" si="114"/>
        <v>7.6382000000000005E-2</v>
      </c>
      <c r="P2414" s="4">
        <f t="shared" si="115"/>
        <v>1.4999999999999999E-2</v>
      </c>
      <c r="Q2414" s="4">
        <f t="shared" si="113"/>
        <v>6.1382000000000006E-2</v>
      </c>
    </row>
    <row r="2415" spans="1:17" x14ac:dyDescent="0.3">
      <c r="A2415" t="s">
        <v>3929</v>
      </c>
      <c r="B2415">
        <v>132</v>
      </c>
      <c r="C2415">
        <v>124</v>
      </c>
      <c r="D2415">
        <v>7060876</v>
      </c>
      <c r="E2415" t="s">
        <v>817</v>
      </c>
      <c r="F2415" t="s">
        <v>128</v>
      </c>
      <c r="G2415" t="s">
        <v>5443</v>
      </c>
      <c r="H2415">
        <v>44795</v>
      </c>
      <c r="I2415">
        <v>314</v>
      </c>
      <c r="J2415" t="s">
        <v>19</v>
      </c>
      <c r="K2415" t="s">
        <v>31</v>
      </c>
      <c r="L2415">
        <v>13500000</v>
      </c>
      <c r="M2415">
        <v>2000</v>
      </c>
      <c r="N2415">
        <v>7.4</v>
      </c>
      <c r="O2415" s="4">
        <f t="shared" si="114"/>
        <v>7.0608760000000004</v>
      </c>
      <c r="P2415" s="4">
        <f t="shared" si="115"/>
        <v>13.5</v>
      </c>
      <c r="Q2415" s="4">
        <f t="shared" si="113"/>
        <v>-6.4391239999999996</v>
      </c>
    </row>
    <row r="2416" spans="1:17" hidden="1" x14ac:dyDescent="0.3">
      <c r="A2416" t="s">
        <v>7442</v>
      </c>
      <c r="B2416">
        <v>1</v>
      </c>
      <c r="C2416">
        <v>167</v>
      </c>
      <c r="D2416">
        <v>610991</v>
      </c>
      <c r="E2416" t="s">
        <v>129</v>
      </c>
      <c r="F2416" t="s">
        <v>7214</v>
      </c>
      <c r="G2416" t="s">
        <v>7443</v>
      </c>
      <c r="H2416">
        <v>2715</v>
      </c>
      <c r="I2416">
        <v>19</v>
      </c>
      <c r="J2416" t="s">
        <v>2596</v>
      </c>
      <c r="K2416" t="s">
        <v>2597</v>
      </c>
      <c r="L2416">
        <v>1000000</v>
      </c>
      <c r="M2416">
        <v>2000</v>
      </c>
      <c r="N2416">
        <v>6.2</v>
      </c>
      <c r="O2416" s="4">
        <f t="shared" si="114"/>
        <v>0.61099099999999995</v>
      </c>
      <c r="P2416" s="4">
        <f t="shared" si="115"/>
        <v>1</v>
      </c>
      <c r="Q2416" s="4">
        <f t="shared" si="113"/>
        <v>-0.38900900000000005</v>
      </c>
    </row>
    <row r="2417" spans="1:17" hidden="1" x14ac:dyDescent="0.3">
      <c r="A2417" t="s">
        <v>6056</v>
      </c>
      <c r="B2417">
        <v>119</v>
      </c>
      <c r="C2417">
        <v>122</v>
      </c>
      <c r="D2417">
        <v>6601079</v>
      </c>
      <c r="E2417" t="s">
        <v>1696</v>
      </c>
      <c r="F2417" t="s">
        <v>1722</v>
      </c>
      <c r="G2417" t="s">
        <v>6326</v>
      </c>
      <c r="H2417">
        <v>17436</v>
      </c>
      <c r="I2417">
        <v>276</v>
      </c>
      <c r="J2417" t="s">
        <v>19</v>
      </c>
      <c r="K2417" t="s">
        <v>31</v>
      </c>
      <c r="L2417">
        <v>7000000</v>
      </c>
      <c r="M2417">
        <v>2004</v>
      </c>
      <c r="N2417">
        <v>6.2</v>
      </c>
      <c r="O2417" s="4">
        <f t="shared" si="114"/>
        <v>6.6010790000000004</v>
      </c>
      <c r="P2417" s="4">
        <f t="shared" si="115"/>
        <v>7</v>
      </c>
      <c r="Q2417" s="4">
        <f t="shared" si="113"/>
        <v>-0.39892099999999964</v>
      </c>
    </row>
    <row r="2418" spans="1:17" x14ac:dyDescent="0.3">
      <c r="A2418" t="s">
        <v>1303</v>
      </c>
      <c r="B2418">
        <v>157</v>
      </c>
      <c r="C2418">
        <v>123</v>
      </c>
      <c r="D2418">
        <v>33508922</v>
      </c>
      <c r="E2418" t="s">
        <v>1671</v>
      </c>
      <c r="F2418" t="s">
        <v>71</v>
      </c>
      <c r="G2418" t="s">
        <v>2988</v>
      </c>
      <c r="H2418">
        <v>95860</v>
      </c>
      <c r="I2418">
        <v>660</v>
      </c>
      <c r="J2418" t="s">
        <v>19</v>
      </c>
      <c r="K2418" t="s">
        <v>20</v>
      </c>
      <c r="L2418">
        <v>40000000</v>
      </c>
      <c r="M2418">
        <v>2000</v>
      </c>
      <c r="N2418">
        <v>7.2</v>
      </c>
      <c r="O2418" s="4">
        <f t="shared" si="114"/>
        <v>33.508921999999998</v>
      </c>
      <c r="P2418" s="4">
        <f t="shared" si="115"/>
        <v>40</v>
      </c>
      <c r="Q2418" s="4">
        <f t="shared" si="113"/>
        <v>-6.4910780000000017</v>
      </c>
    </row>
    <row r="2419" spans="1:17" hidden="1" x14ac:dyDescent="0.3">
      <c r="A2419" t="s">
        <v>239</v>
      </c>
      <c r="B2419">
        <v>35</v>
      </c>
      <c r="C2419">
        <v>84</v>
      </c>
      <c r="D2419">
        <v>52850</v>
      </c>
      <c r="E2419" t="s">
        <v>872</v>
      </c>
      <c r="F2419" t="s">
        <v>1961</v>
      </c>
      <c r="G2419" t="s">
        <v>7616</v>
      </c>
      <c r="H2419">
        <v>1656</v>
      </c>
      <c r="I2419">
        <v>12</v>
      </c>
      <c r="J2419" t="s">
        <v>19</v>
      </c>
      <c r="K2419" t="s">
        <v>20</v>
      </c>
      <c r="L2419">
        <v>500000</v>
      </c>
      <c r="M2419">
        <v>2007</v>
      </c>
      <c r="N2419">
        <v>6.2</v>
      </c>
      <c r="O2419" s="4">
        <f t="shared" si="114"/>
        <v>5.2850000000000001E-2</v>
      </c>
      <c r="P2419" s="4">
        <f t="shared" si="115"/>
        <v>0.5</v>
      </c>
      <c r="Q2419" s="4">
        <f t="shared" si="113"/>
        <v>-0.44714999999999999</v>
      </c>
    </row>
    <row r="2420" spans="1:17" hidden="1" x14ac:dyDescent="0.3">
      <c r="A2420" t="s">
        <v>7637</v>
      </c>
      <c r="B2420">
        <v>88</v>
      </c>
      <c r="C2420">
        <v>103</v>
      </c>
      <c r="D2420">
        <v>23000</v>
      </c>
      <c r="E2420" t="s">
        <v>7389</v>
      </c>
      <c r="F2420" t="s">
        <v>7638</v>
      </c>
      <c r="G2420" t="s">
        <v>7639</v>
      </c>
      <c r="H2420">
        <v>5931</v>
      </c>
      <c r="I2420">
        <v>58</v>
      </c>
      <c r="J2420" t="s">
        <v>19</v>
      </c>
      <c r="K2420" t="s">
        <v>20</v>
      </c>
      <c r="L2420">
        <v>500000</v>
      </c>
      <c r="M2420">
        <v>2006</v>
      </c>
      <c r="N2420">
        <v>6.2</v>
      </c>
      <c r="O2420" s="4">
        <f t="shared" si="114"/>
        <v>2.3E-2</v>
      </c>
      <c r="P2420" s="4">
        <f t="shared" si="115"/>
        <v>0.5</v>
      </c>
      <c r="Q2420" s="4">
        <f t="shared" si="113"/>
        <v>-0.47699999999999998</v>
      </c>
    </row>
    <row r="2421" spans="1:17" x14ac:dyDescent="0.3">
      <c r="A2421" t="s">
        <v>188</v>
      </c>
      <c r="B2421">
        <v>134</v>
      </c>
      <c r="C2421">
        <v>124</v>
      </c>
      <c r="D2421">
        <v>68473360</v>
      </c>
      <c r="E2421" t="s">
        <v>400</v>
      </c>
      <c r="F2421" t="s">
        <v>1510</v>
      </c>
      <c r="G2421" t="s">
        <v>1511</v>
      </c>
      <c r="H2421">
        <v>49536</v>
      </c>
      <c r="I2421">
        <v>379</v>
      </c>
      <c r="J2421" t="s">
        <v>19</v>
      </c>
      <c r="K2421" t="s">
        <v>20</v>
      </c>
      <c r="L2421">
        <v>75000000</v>
      </c>
      <c r="M2421">
        <v>2000</v>
      </c>
      <c r="N2421">
        <v>5.9</v>
      </c>
      <c r="O2421" s="4">
        <f t="shared" si="114"/>
        <v>68.47336</v>
      </c>
      <c r="P2421" s="4">
        <f t="shared" si="115"/>
        <v>75</v>
      </c>
      <c r="Q2421" s="4">
        <f t="shared" si="113"/>
        <v>-6.5266400000000004</v>
      </c>
    </row>
    <row r="2422" spans="1:17" hidden="1" x14ac:dyDescent="0.3">
      <c r="A2422" t="s">
        <v>7347</v>
      </c>
      <c r="B2422">
        <v>35</v>
      </c>
      <c r="C2422">
        <v>87</v>
      </c>
      <c r="D2422">
        <v>19539</v>
      </c>
      <c r="E2422" t="s">
        <v>872</v>
      </c>
      <c r="F2422" t="s">
        <v>142</v>
      </c>
      <c r="G2422" t="s">
        <v>7348</v>
      </c>
      <c r="H2422">
        <v>4182</v>
      </c>
      <c r="I2422">
        <v>53</v>
      </c>
      <c r="J2422" t="s">
        <v>19</v>
      </c>
      <c r="K2422" t="s">
        <v>20</v>
      </c>
      <c r="L2422">
        <v>1000000</v>
      </c>
      <c r="M2422">
        <v>2003</v>
      </c>
      <c r="N2422">
        <v>6.2</v>
      </c>
      <c r="O2422" s="4">
        <f t="shared" si="114"/>
        <v>1.9539000000000001E-2</v>
      </c>
      <c r="P2422" s="4">
        <f t="shared" si="115"/>
        <v>1</v>
      </c>
      <c r="Q2422" s="4">
        <f t="shared" si="113"/>
        <v>-0.98046100000000003</v>
      </c>
    </row>
    <row r="2423" spans="1:17" hidden="1" x14ac:dyDescent="0.3">
      <c r="A2423" t="s">
        <v>7376</v>
      </c>
      <c r="B2423">
        <v>17</v>
      </c>
      <c r="C2423">
        <v>85</v>
      </c>
      <c r="D2423">
        <v>7826</v>
      </c>
      <c r="E2423" t="s">
        <v>6575</v>
      </c>
      <c r="F2423" t="s">
        <v>457</v>
      </c>
      <c r="G2423" t="s">
        <v>7377</v>
      </c>
      <c r="H2423">
        <v>132</v>
      </c>
      <c r="I2423">
        <v>2</v>
      </c>
      <c r="J2423" t="s">
        <v>19</v>
      </c>
      <c r="K2423" t="s">
        <v>20</v>
      </c>
      <c r="L2423">
        <v>1200000</v>
      </c>
      <c r="M2423">
        <v>2007</v>
      </c>
      <c r="N2423">
        <v>6.2</v>
      </c>
      <c r="O2423" s="4">
        <f t="shared" si="114"/>
        <v>7.8259999999999996E-3</v>
      </c>
      <c r="P2423" s="4">
        <f t="shared" si="115"/>
        <v>1.2</v>
      </c>
      <c r="Q2423" s="4">
        <f t="shared" si="113"/>
        <v>-1.1921740000000001</v>
      </c>
    </row>
    <row r="2424" spans="1:17" hidden="1" x14ac:dyDescent="0.3">
      <c r="A2424" t="s">
        <v>245</v>
      </c>
      <c r="B2424">
        <v>32</v>
      </c>
      <c r="C2424">
        <v>80</v>
      </c>
      <c r="D2424">
        <v>194568</v>
      </c>
      <c r="E2424" t="s">
        <v>877</v>
      </c>
      <c r="F2424" t="s">
        <v>7310</v>
      </c>
      <c r="G2424" t="s">
        <v>7311</v>
      </c>
      <c r="H2424">
        <v>2963</v>
      </c>
      <c r="I2424">
        <v>28</v>
      </c>
      <c r="J2424" t="s">
        <v>19</v>
      </c>
      <c r="K2424" t="s">
        <v>20</v>
      </c>
      <c r="L2424">
        <v>1500000</v>
      </c>
      <c r="M2424">
        <v>2006</v>
      </c>
      <c r="N2424">
        <v>6.2</v>
      </c>
      <c r="O2424" s="4">
        <f t="shared" si="114"/>
        <v>0.19456799999999999</v>
      </c>
      <c r="P2424" s="4">
        <f t="shared" si="115"/>
        <v>1.5</v>
      </c>
      <c r="Q2424" s="4">
        <f t="shared" si="113"/>
        <v>-1.3054319999999999</v>
      </c>
    </row>
    <row r="2425" spans="1:17" x14ac:dyDescent="0.3">
      <c r="A2425" t="s">
        <v>1929</v>
      </c>
      <c r="B2425">
        <v>67</v>
      </c>
      <c r="C2425">
        <v>98</v>
      </c>
      <c r="D2425">
        <v>13383737</v>
      </c>
      <c r="E2425" t="s">
        <v>557</v>
      </c>
      <c r="F2425" t="s">
        <v>234</v>
      </c>
      <c r="G2425" t="s">
        <v>4650</v>
      </c>
      <c r="H2425">
        <v>29385</v>
      </c>
      <c r="I2425">
        <v>86</v>
      </c>
      <c r="J2425" t="s">
        <v>19</v>
      </c>
      <c r="K2425" t="s">
        <v>20</v>
      </c>
      <c r="L2425">
        <v>20000000</v>
      </c>
      <c r="M2425">
        <v>1994</v>
      </c>
      <c r="N2425">
        <v>7.5</v>
      </c>
      <c r="O2425" s="4">
        <f t="shared" si="114"/>
        <v>13.383737</v>
      </c>
      <c r="P2425" s="4">
        <f t="shared" si="115"/>
        <v>20</v>
      </c>
      <c r="Q2425" s="4">
        <f t="shared" si="113"/>
        <v>-6.616263</v>
      </c>
    </row>
    <row r="2426" spans="1:17" hidden="1" x14ac:dyDescent="0.3">
      <c r="A2426" t="s">
        <v>7218</v>
      </c>
      <c r="B2426">
        <v>66</v>
      </c>
      <c r="C2426">
        <v>95</v>
      </c>
      <c r="D2426">
        <v>17580</v>
      </c>
      <c r="E2426" t="s">
        <v>1671</v>
      </c>
      <c r="F2426" t="s">
        <v>1614</v>
      </c>
      <c r="G2426" t="s">
        <v>7219</v>
      </c>
      <c r="H2426">
        <v>1268</v>
      </c>
      <c r="I2426">
        <v>23</v>
      </c>
      <c r="J2426" t="s">
        <v>19</v>
      </c>
      <c r="K2426" t="s">
        <v>20</v>
      </c>
      <c r="L2426">
        <v>1500000</v>
      </c>
      <c r="M2426">
        <v>2009</v>
      </c>
      <c r="N2426">
        <v>6.2</v>
      </c>
      <c r="O2426" s="4">
        <f t="shared" si="114"/>
        <v>1.7579999999999998E-2</v>
      </c>
      <c r="P2426" s="4">
        <f t="shared" si="115"/>
        <v>1.5</v>
      </c>
      <c r="Q2426" s="4">
        <f t="shared" si="113"/>
        <v>-1.4824200000000001</v>
      </c>
    </row>
    <row r="2427" spans="1:17" hidden="1" x14ac:dyDescent="0.3">
      <c r="A2427" t="s">
        <v>6332</v>
      </c>
      <c r="B2427">
        <v>39</v>
      </c>
      <c r="C2427">
        <v>96</v>
      </c>
      <c r="D2427">
        <v>5430822</v>
      </c>
      <c r="E2427" t="s">
        <v>6333</v>
      </c>
      <c r="F2427" t="s">
        <v>6334</v>
      </c>
      <c r="G2427" t="s">
        <v>6335</v>
      </c>
      <c r="H2427">
        <v>8391</v>
      </c>
      <c r="I2427">
        <v>75</v>
      </c>
      <c r="J2427" t="s">
        <v>19</v>
      </c>
      <c r="K2427" t="s">
        <v>31</v>
      </c>
      <c r="L2427">
        <v>7000000</v>
      </c>
      <c r="M2427">
        <v>1992</v>
      </c>
      <c r="N2427">
        <v>6.2</v>
      </c>
      <c r="O2427" s="4">
        <f t="shared" si="114"/>
        <v>5.430822</v>
      </c>
      <c r="P2427" s="4">
        <f t="shared" si="115"/>
        <v>7</v>
      </c>
      <c r="Q2427" s="4">
        <f t="shared" si="113"/>
        <v>-1.569178</v>
      </c>
    </row>
    <row r="2428" spans="1:17" x14ac:dyDescent="0.3">
      <c r="A2428" t="s">
        <v>6357</v>
      </c>
      <c r="B2428">
        <v>134</v>
      </c>
      <c r="C2428">
        <v>106</v>
      </c>
      <c r="D2428">
        <v>382946</v>
      </c>
      <c r="E2428" t="s">
        <v>1671</v>
      </c>
      <c r="F2428" t="s">
        <v>37</v>
      </c>
      <c r="G2428" t="s">
        <v>6358</v>
      </c>
      <c r="H2428">
        <v>43965</v>
      </c>
      <c r="I2428">
        <v>99</v>
      </c>
      <c r="J2428" t="s">
        <v>19</v>
      </c>
      <c r="K2428" t="s">
        <v>20</v>
      </c>
      <c r="L2428">
        <v>7000000</v>
      </c>
      <c r="M2428">
        <v>2010</v>
      </c>
      <c r="N2428">
        <v>7.1</v>
      </c>
      <c r="O2428" s="4">
        <f t="shared" si="114"/>
        <v>0.38294600000000001</v>
      </c>
      <c r="P2428" s="4">
        <f t="shared" si="115"/>
        <v>7</v>
      </c>
      <c r="Q2428" s="4">
        <f t="shared" si="113"/>
        <v>-6.6170539999999995</v>
      </c>
    </row>
    <row r="2429" spans="1:17" hidden="1" x14ac:dyDescent="0.3">
      <c r="A2429" t="s">
        <v>6704</v>
      </c>
      <c r="B2429">
        <v>31</v>
      </c>
      <c r="C2429">
        <v>90</v>
      </c>
      <c r="D2429">
        <v>99147</v>
      </c>
      <c r="E2429" t="s">
        <v>1671</v>
      </c>
      <c r="F2429" t="s">
        <v>1081</v>
      </c>
      <c r="G2429" t="s">
        <v>6705</v>
      </c>
      <c r="H2429">
        <v>1884</v>
      </c>
      <c r="I2429">
        <v>28</v>
      </c>
      <c r="J2429" t="s">
        <v>19</v>
      </c>
      <c r="K2429" t="s">
        <v>20</v>
      </c>
      <c r="L2429">
        <v>2000000</v>
      </c>
      <c r="M2429">
        <v>1998</v>
      </c>
      <c r="N2429">
        <v>6.2</v>
      </c>
      <c r="O2429" s="4">
        <f t="shared" si="114"/>
        <v>9.9146999999999999E-2</v>
      </c>
      <c r="P2429" s="4">
        <f t="shared" si="115"/>
        <v>2</v>
      </c>
      <c r="Q2429" s="4">
        <f t="shared" si="113"/>
        <v>-1.9008529999999999</v>
      </c>
    </row>
    <row r="2430" spans="1:17" hidden="1" x14ac:dyDescent="0.3">
      <c r="A2430" t="s">
        <v>5265</v>
      </c>
      <c r="B2430">
        <v>81</v>
      </c>
      <c r="C2430">
        <v>121</v>
      </c>
      <c r="D2430">
        <v>12549485</v>
      </c>
      <c r="E2430" t="s">
        <v>5266</v>
      </c>
      <c r="F2430" t="s">
        <v>3348</v>
      </c>
      <c r="G2430" t="s">
        <v>5267</v>
      </c>
      <c r="H2430">
        <v>4603</v>
      </c>
      <c r="I2430">
        <v>91</v>
      </c>
      <c r="J2430" t="s">
        <v>19</v>
      </c>
      <c r="K2430" t="s">
        <v>20</v>
      </c>
      <c r="L2430">
        <v>15000000</v>
      </c>
      <c r="M2430">
        <v>2006</v>
      </c>
      <c r="N2430">
        <v>6.2</v>
      </c>
      <c r="O2430" s="4">
        <f t="shared" si="114"/>
        <v>12.549485000000001</v>
      </c>
      <c r="P2430" s="4">
        <f t="shared" si="115"/>
        <v>15</v>
      </c>
      <c r="Q2430" s="4">
        <f t="shared" si="113"/>
        <v>-2.4505149999999993</v>
      </c>
    </row>
    <row r="2431" spans="1:17" hidden="1" x14ac:dyDescent="0.3">
      <c r="A2431" t="s">
        <v>2774</v>
      </c>
      <c r="B2431">
        <v>103</v>
      </c>
      <c r="C2431">
        <v>103</v>
      </c>
      <c r="D2431">
        <v>236266</v>
      </c>
      <c r="E2431" t="s">
        <v>2997</v>
      </c>
      <c r="F2431" t="s">
        <v>629</v>
      </c>
      <c r="G2431" t="s">
        <v>6359</v>
      </c>
      <c r="H2431">
        <v>15104</v>
      </c>
      <c r="I2431">
        <v>290</v>
      </c>
      <c r="J2431" t="s">
        <v>19</v>
      </c>
      <c r="K2431" t="s">
        <v>20</v>
      </c>
      <c r="L2431">
        <v>3500000</v>
      </c>
      <c r="M2431">
        <v>2002</v>
      </c>
      <c r="N2431">
        <v>6.2</v>
      </c>
      <c r="O2431" s="4">
        <f t="shared" si="114"/>
        <v>0.236266</v>
      </c>
      <c r="P2431" s="4">
        <f t="shared" si="115"/>
        <v>3.5</v>
      </c>
      <c r="Q2431" s="4">
        <f t="shared" si="113"/>
        <v>-3.2637339999999999</v>
      </c>
    </row>
    <row r="2432" spans="1:17" x14ac:dyDescent="0.3">
      <c r="A2432" t="s">
        <v>647</v>
      </c>
      <c r="B2432">
        <v>64</v>
      </c>
      <c r="C2432">
        <v>116</v>
      </c>
      <c r="D2432">
        <v>61355436</v>
      </c>
      <c r="E2432" t="s">
        <v>873</v>
      </c>
      <c r="F2432" t="s">
        <v>1157</v>
      </c>
      <c r="G2432" t="s">
        <v>1158</v>
      </c>
      <c r="H2432">
        <v>52136</v>
      </c>
      <c r="I2432">
        <v>184</v>
      </c>
      <c r="J2432" t="s">
        <v>19</v>
      </c>
      <c r="K2432" t="s">
        <v>20</v>
      </c>
      <c r="L2432">
        <v>68000000</v>
      </c>
      <c r="M2432">
        <v>1997</v>
      </c>
      <c r="N2432">
        <v>6.2</v>
      </c>
      <c r="O2432" s="4">
        <f t="shared" si="114"/>
        <v>61.355435999999997</v>
      </c>
      <c r="P2432" s="4">
        <f t="shared" si="115"/>
        <v>68</v>
      </c>
      <c r="Q2432" s="4">
        <f t="shared" si="113"/>
        <v>-6.6445640000000026</v>
      </c>
    </row>
    <row r="2433" spans="1:17" x14ac:dyDescent="0.3">
      <c r="A2433" t="s">
        <v>1365</v>
      </c>
      <c r="B2433">
        <v>106</v>
      </c>
      <c r="C2433">
        <v>83</v>
      </c>
      <c r="D2433">
        <v>73215310</v>
      </c>
      <c r="E2433" t="s">
        <v>1367</v>
      </c>
      <c r="F2433" t="s">
        <v>629</v>
      </c>
      <c r="G2433" t="s">
        <v>1368</v>
      </c>
      <c r="H2433">
        <v>44143</v>
      </c>
      <c r="I2433">
        <v>216</v>
      </c>
      <c r="J2433" t="s">
        <v>19</v>
      </c>
      <c r="K2433" t="s">
        <v>20</v>
      </c>
      <c r="L2433">
        <v>80000000</v>
      </c>
      <c r="M2433">
        <v>2002</v>
      </c>
      <c r="N2433">
        <v>7</v>
      </c>
      <c r="O2433" s="4">
        <f t="shared" si="114"/>
        <v>73.215310000000002</v>
      </c>
      <c r="P2433" s="4">
        <f t="shared" si="115"/>
        <v>80</v>
      </c>
      <c r="Q2433" s="4">
        <f t="shared" si="113"/>
        <v>-6.7846899999999977</v>
      </c>
    </row>
    <row r="2434" spans="1:17" x14ac:dyDescent="0.3">
      <c r="A2434" t="s">
        <v>2107</v>
      </c>
      <c r="B2434">
        <v>210</v>
      </c>
      <c r="C2434">
        <v>102</v>
      </c>
      <c r="D2434">
        <v>13214030</v>
      </c>
      <c r="E2434" t="s">
        <v>1274</v>
      </c>
      <c r="F2434" t="s">
        <v>511</v>
      </c>
      <c r="G2434" t="s">
        <v>4659</v>
      </c>
      <c r="H2434">
        <v>60516</v>
      </c>
      <c r="I2434">
        <v>147</v>
      </c>
      <c r="J2434" t="s">
        <v>19</v>
      </c>
      <c r="K2434" t="s">
        <v>20</v>
      </c>
      <c r="L2434">
        <v>20000000</v>
      </c>
      <c r="M2434">
        <v>2008</v>
      </c>
      <c r="N2434">
        <v>6.7</v>
      </c>
      <c r="O2434" s="4">
        <f t="shared" si="114"/>
        <v>13.214029999999999</v>
      </c>
      <c r="P2434" s="4">
        <f t="shared" si="115"/>
        <v>20</v>
      </c>
      <c r="Q2434" s="4">
        <f t="shared" ref="Q2434:Q2497" si="116">O2434-P2434</f>
        <v>-6.7859700000000007</v>
      </c>
    </row>
    <row r="2435" spans="1:17" hidden="1" x14ac:dyDescent="0.3">
      <c r="A2435" t="s">
        <v>1160</v>
      </c>
      <c r="B2435">
        <v>133</v>
      </c>
      <c r="C2435">
        <v>90</v>
      </c>
      <c r="D2435">
        <v>65087</v>
      </c>
      <c r="E2435" t="s">
        <v>6708</v>
      </c>
      <c r="F2435" t="s">
        <v>6709</v>
      </c>
      <c r="G2435" t="s">
        <v>6710</v>
      </c>
      <c r="H2435">
        <v>8824</v>
      </c>
      <c r="I2435">
        <v>108</v>
      </c>
      <c r="J2435" t="s">
        <v>19</v>
      </c>
      <c r="K2435" t="s">
        <v>20</v>
      </c>
      <c r="L2435">
        <v>5000000</v>
      </c>
      <c r="M2435">
        <v>2007</v>
      </c>
      <c r="N2435">
        <v>6.2</v>
      </c>
      <c r="O2435" s="4">
        <f t="shared" si="114"/>
        <v>6.5087000000000006E-2</v>
      </c>
      <c r="P2435" s="4">
        <f t="shared" si="115"/>
        <v>5</v>
      </c>
      <c r="Q2435" s="4">
        <f t="shared" si="116"/>
        <v>-4.9349129999999999</v>
      </c>
    </row>
    <row r="2436" spans="1:17" x14ac:dyDescent="0.3">
      <c r="A2436" t="s">
        <v>3231</v>
      </c>
      <c r="B2436">
        <v>135</v>
      </c>
      <c r="C2436">
        <v>101</v>
      </c>
      <c r="D2436">
        <v>24185781</v>
      </c>
      <c r="E2436" t="s">
        <v>3553</v>
      </c>
      <c r="F2436" t="s">
        <v>429</v>
      </c>
      <c r="G2436" t="s">
        <v>3554</v>
      </c>
      <c r="H2436">
        <v>30339</v>
      </c>
      <c r="I2436">
        <v>268</v>
      </c>
      <c r="J2436" t="s">
        <v>19</v>
      </c>
      <c r="K2436" t="s">
        <v>20</v>
      </c>
      <c r="L2436">
        <v>31000000</v>
      </c>
      <c r="M2436">
        <v>2001</v>
      </c>
      <c r="N2436">
        <v>6.9</v>
      </c>
      <c r="O2436" s="4">
        <f t="shared" si="114"/>
        <v>24.185780999999999</v>
      </c>
      <c r="P2436" s="4">
        <f t="shared" si="115"/>
        <v>31</v>
      </c>
      <c r="Q2436" s="4">
        <f t="shared" si="116"/>
        <v>-6.8142190000000014</v>
      </c>
    </row>
    <row r="2437" spans="1:17" hidden="1" x14ac:dyDescent="0.3">
      <c r="A2437" t="s">
        <v>1941</v>
      </c>
      <c r="B2437">
        <v>132</v>
      </c>
      <c r="C2437">
        <v>122</v>
      </c>
      <c r="D2437">
        <v>6754898</v>
      </c>
      <c r="E2437" t="s">
        <v>1289</v>
      </c>
      <c r="F2437" t="s">
        <v>5684</v>
      </c>
      <c r="G2437" t="s">
        <v>5685</v>
      </c>
      <c r="H2437">
        <v>20000</v>
      </c>
      <c r="I2437">
        <v>188</v>
      </c>
      <c r="J2437" t="s">
        <v>19</v>
      </c>
      <c r="K2437" t="s">
        <v>20</v>
      </c>
      <c r="L2437">
        <v>12000000</v>
      </c>
      <c r="M2437">
        <v>2006</v>
      </c>
      <c r="N2437">
        <v>6.2</v>
      </c>
      <c r="O2437" s="4">
        <f t="shared" si="114"/>
        <v>6.7548979999999998</v>
      </c>
      <c r="P2437" s="4">
        <f t="shared" si="115"/>
        <v>12</v>
      </c>
      <c r="Q2437" s="4">
        <f t="shared" si="116"/>
        <v>-5.2451020000000002</v>
      </c>
    </row>
    <row r="2438" spans="1:17" hidden="1" x14ac:dyDescent="0.3">
      <c r="A2438" t="s">
        <v>3566</v>
      </c>
      <c r="B2438">
        <v>36</v>
      </c>
      <c r="C2438">
        <v>97</v>
      </c>
      <c r="D2438">
        <v>117560</v>
      </c>
      <c r="E2438" t="s">
        <v>129</v>
      </c>
      <c r="F2438" t="s">
        <v>793</v>
      </c>
      <c r="G2438" t="s">
        <v>6512</v>
      </c>
      <c r="H2438">
        <v>2330</v>
      </c>
      <c r="I2438">
        <v>29</v>
      </c>
      <c r="J2438" t="s">
        <v>19</v>
      </c>
      <c r="K2438" t="s">
        <v>20</v>
      </c>
      <c r="L2438">
        <v>6000000</v>
      </c>
      <c r="M2438">
        <v>2006</v>
      </c>
      <c r="N2438">
        <v>6.2</v>
      </c>
      <c r="O2438" s="4">
        <f t="shared" si="114"/>
        <v>0.11756</v>
      </c>
      <c r="P2438" s="4">
        <f t="shared" si="115"/>
        <v>6</v>
      </c>
      <c r="Q2438" s="4">
        <f t="shared" si="116"/>
        <v>-5.8824399999999999</v>
      </c>
    </row>
    <row r="2439" spans="1:17" hidden="1" x14ac:dyDescent="0.3">
      <c r="A2439" t="s">
        <v>5308</v>
      </c>
      <c r="B2439">
        <v>47</v>
      </c>
      <c r="C2439">
        <v>107</v>
      </c>
      <c r="D2439">
        <v>54606</v>
      </c>
      <c r="E2439" t="s">
        <v>2047</v>
      </c>
      <c r="F2439" t="s">
        <v>104</v>
      </c>
      <c r="G2439" t="s">
        <v>6513</v>
      </c>
      <c r="H2439">
        <v>1940</v>
      </c>
      <c r="I2439">
        <v>34</v>
      </c>
      <c r="J2439" t="s">
        <v>19</v>
      </c>
      <c r="K2439" t="s">
        <v>31</v>
      </c>
      <c r="L2439">
        <v>6000000</v>
      </c>
      <c r="M2439">
        <v>2001</v>
      </c>
      <c r="N2439">
        <v>6.2</v>
      </c>
      <c r="O2439" s="4">
        <f t="shared" si="114"/>
        <v>5.4606000000000002E-2</v>
      </c>
      <c r="P2439" s="4">
        <f t="shared" si="115"/>
        <v>6</v>
      </c>
      <c r="Q2439" s="4">
        <f t="shared" si="116"/>
        <v>-5.9453940000000003</v>
      </c>
    </row>
    <row r="2440" spans="1:17" hidden="1" x14ac:dyDescent="0.3">
      <c r="A2440" t="s">
        <v>5419</v>
      </c>
      <c r="B2440">
        <v>65</v>
      </c>
      <c r="C2440">
        <v>95</v>
      </c>
      <c r="D2440">
        <v>2955039</v>
      </c>
      <c r="E2440" t="s">
        <v>855</v>
      </c>
      <c r="F2440" t="s">
        <v>2984</v>
      </c>
      <c r="G2440" t="s">
        <v>6102</v>
      </c>
      <c r="H2440">
        <v>3624</v>
      </c>
      <c r="I2440">
        <v>27</v>
      </c>
      <c r="J2440" t="s">
        <v>19</v>
      </c>
      <c r="K2440" t="s">
        <v>20</v>
      </c>
      <c r="L2440">
        <v>9000000</v>
      </c>
      <c r="M2440">
        <v>2007</v>
      </c>
      <c r="N2440">
        <v>6.2</v>
      </c>
      <c r="O2440" s="4">
        <f t="shared" si="114"/>
        <v>2.9550390000000002</v>
      </c>
      <c r="P2440" s="4">
        <f t="shared" si="115"/>
        <v>9</v>
      </c>
      <c r="Q2440" s="4">
        <f t="shared" si="116"/>
        <v>-6.0449609999999998</v>
      </c>
    </row>
    <row r="2441" spans="1:17" x14ac:dyDescent="0.3">
      <c r="A2441" t="s">
        <v>3709</v>
      </c>
      <c r="B2441">
        <v>244</v>
      </c>
      <c r="C2441">
        <v>108</v>
      </c>
      <c r="D2441">
        <v>23070045</v>
      </c>
      <c r="E2441" t="s">
        <v>955</v>
      </c>
      <c r="F2441" t="s">
        <v>720</v>
      </c>
      <c r="G2441" t="s">
        <v>3711</v>
      </c>
      <c r="H2441">
        <v>47003</v>
      </c>
      <c r="I2441">
        <v>215</v>
      </c>
      <c r="J2441" t="s">
        <v>19</v>
      </c>
      <c r="K2441" t="s">
        <v>20</v>
      </c>
      <c r="L2441">
        <v>30000000</v>
      </c>
      <c r="M2441">
        <v>2011</v>
      </c>
      <c r="N2441">
        <v>5.9</v>
      </c>
      <c r="O2441" s="4">
        <f t="shared" si="114"/>
        <v>23.070045</v>
      </c>
      <c r="P2441" s="4">
        <f t="shared" si="115"/>
        <v>30</v>
      </c>
      <c r="Q2441" s="4">
        <f t="shared" si="116"/>
        <v>-6.9299549999999996</v>
      </c>
    </row>
    <row r="2442" spans="1:17" x14ac:dyDescent="0.3">
      <c r="A2442" t="s">
        <v>1461</v>
      </c>
      <c r="B2442">
        <v>180</v>
      </c>
      <c r="C2442">
        <v>106</v>
      </c>
      <c r="D2442">
        <v>28064226</v>
      </c>
      <c r="E2442" t="s">
        <v>628</v>
      </c>
      <c r="F2442" t="s">
        <v>3363</v>
      </c>
      <c r="G2442" t="s">
        <v>3364</v>
      </c>
      <c r="H2442">
        <v>65044</v>
      </c>
      <c r="I2442">
        <v>173</v>
      </c>
      <c r="J2442" t="s">
        <v>19</v>
      </c>
      <c r="K2442" t="s">
        <v>20</v>
      </c>
      <c r="L2442">
        <v>35000000</v>
      </c>
      <c r="M2442">
        <v>2011</v>
      </c>
      <c r="N2442">
        <v>5</v>
      </c>
      <c r="O2442" s="4">
        <f t="shared" si="114"/>
        <v>28.064226000000001</v>
      </c>
      <c r="P2442" s="4">
        <f t="shared" si="115"/>
        <v>35</v>
      </c>
      <c r="Q2442" s="4">
        <f t="shared" si="116"/>
        <v>-6.9357739999999986</v>
      </c>
    </row>
    <row r="2443" spans="1:17" x14ac:dyDescent="0.3">
      <c r="A2443" t="s">
        <v>225</v>
      </c>
      <c r="B2443">
        <v>242</v>
      </c>
      <c r="C2443">
        <v>132</v>
      </c>
      <c r="D2443">
        <v>59035104</v>
      </c>
      <c r="E2443" t="s">
        <v>1976</v>
      </c>
      <c r="F2443" t="s">
        <v>1977</v>
      </c>
      <c r="G2443" t="s">
        <v>1978</v>
      </c>
      <c r="H2443">
        <v>244566</v>
      </c>
      <c r="I2443">
        <v>597</v>
      </c>
      <c r="J2443" t="s">
        <v>19</v>
      </c>
      <c r="K2443" t="s">
        <v>20</v>
      </c>
      <c r="L2443">
        <v>66000000</v>
      </c>
      <c r="M2443">
        <v>2004</v>
      </c>
      <c r="N2443">
        <v>6.8</v>
      </c>
      <c r="O2443" s="4">
        <f t="shared" si="114"/>
        <v>59.035103999999997</v>
      </c>
      <c r="P2443" s="4">
        <f t="shared" si="115"/>
        <v>66</v>
      </c>
      <c r="Q2443" s="4">
        <f t="shared" si="116"/>
        <v>-6.9648960000000031</v>
      </c>
    </row>
    <row r="2444" spans="1:17" hidden="1" x14ac:dyDescent="0.3">
      <c r="A2444" t="s">
        <v>4331</v>
      </c>
      <c r="B2444">
        <v>118</v>
      </c>
      <c r="C2444">
        <v>141</v>
      </c>
      <c r="D2444">
        <v>16123851</v>
      </c>
      <c r="E2444" t="s">
        <v>1671</v>
      </c>
      <c r="F2444" t="s">
        <v>4332</v>
      </c>
      <c r="G2444" t="s">
        <v>4333</v>
      </c>
      <c r="H2444">
        <v>17373</v>
      </c>
      <c r="I2444">
        <v>148</v>
      </c>
      <c r="J2444" t="s">
        <v>19</v>
      </c>
      <c r="K2444" t="s">
        <v>20</v>
      </c>
      <c r="L2444">
        <v>23000000</v>
      </c>
      <c r="M2444">
        <v>2004</v>
      </c>
      <c r="N2444">
        <v>6.2</v>
      </c>
      <c r="O2444" s="4">
        <f t="shared" si="114"/>
        <v>16.123850999999998</v>
      </c>
      <c r="P2444" s="4">
        <f t="shared" si="115"/>
        <v>23</v>
      </c>
      <c r="Q2444" s="4">
        <f t="shared" si="116"/>
        <v>-6.8761490000000016</v>
      </c>
    </row>
    <row r="2445" spans="1:17" hidden="1" x14ac:dyDescent="0.3">
      <c r="A2445" t="s">
        <v>1898</v>
      </c>
      <c r="B2445">
        <v>70</v>
      </c>
      <c r="C2445">
        <v>87</v>
      </c>
      <c r="D2445">
        <v>16290976</v>
      </c>
      <c r="E2445" t="s">
        <v>4273</v>
      </c>
      <c r="F2445" t="s">
        <v>1637</v>
      </c>
      <c r="G2445" t="s">
        <v>4274</v>
      </c>
      <c r="H2445">
        <v>14637</v>
      </c>
      <c r="I2445">
        <v>100</v>
      </c>
      <c r="J2445" t="s">
        <v>19</v>
      </c>
      <c r="K2445" t="s">
        <v>20</v>
      </c>
      <c r="L2445">
        <v>24000000</v>
      </c>
      <c r="M2445">
        <v>1999</v>
      </c>
      <c r="N2445">
        <v>6.2</v>
      </c>
      <c r="O2445" s="4">
        <f t="shared" si="114"/>
        <v>16.290976000000001</v>
      </c>
      <c r="P2445" s="4">
        <f t="shared" si="115"/>
        <v>24</v>
      </c>
      <c r="Q2445" s="4">
        <f t="shared" si="116"/>
        <v>-7.7090239999999994</v>
      </c>
    </row>
    <row r="2446" spans="1:17" x14ac:dyDescent="0.3">
      <c r="A2446" t="s">
        <v>5812</v>
      </c>
      <c r="B2446">
        <v>120</v>
      </c>
      <c r="C2446">
        <v>98</v>
      </c>
      <c r="D2446">
        <v>23838</v>
      </c>
      <c r="E2446" t="s">
        <v>2074</v>
      </c>
      <c r="F2446" t="s">
        <v>4332</v>
      </c>
      <c r="G2446" t="s">
        <v>5813</v>
      </c>
      <c r="H2446">
        <v>28570</v>
      </c>
      <c r="I2446">
        <v>160</v>
      </c>
      <c r="J2446" t="s">
        <v>19</v>
      </c>
      <c r="K2446" t="s">
        <v>31</v>
      </c>
      <c r="L2446">
        <v>7000000</v>
      </c>
      <c r="M2446">
        <v>2013</v>
      </c>
      <c r="N2446">
        <v>5.5</v>
      </c>
      <c r="O2446" s="4">
        <f t="shared" si="114"/>
        <v>2.3838000000000002E-2</v>
      </c>
      <c r="P2446" s="4">
        <f t="shared" si="115"/>
        <v>7</v>
      </c>
      <c r="Q2446" s="4">
        <f t="shared" si="116"/>
        <v>-6.9761620000000004</v>
      </c>
    </row>
    <row r="2447" spans="1:17" hidden="1" x14ac:dyDescent="0.3">
      <c r="A2447" t="s">
        <v>6111</v>
      </c>
      <c r="B2447">
        <v>26</v>
      </c>
      <c r="C2447">
        <v>97</v>
      </c>
      <c r="D2447">
        <v>883887</v>
      </c>
      <c r="E2447" t="s">
        <v>1671</v>
      </c>
      <c r="F2447" t="s">
        <v>6112</v>
      </c>
      <c r="G2447" t="s">
        <v>6113</v>
      </c>
      <c r="H2447">
        <v>1201</v>
      </c>
      <c r="I2447">
        <v>14</v>
      </c>
      <c r="J2447" t="s">
        <v>19</v>
      </c>
      <c r="K2447" t="s">
        <v>20</v>
      </c>
      <c r="L2447">
        <v>9000000</v>
      </c>
      <c r="M2447">
        <v>2009</v>
      </c>
      <c r="N2447">
        <v>6.2</v>
      </c>
      <c r="O2447" s="4">
        <f t="shared" si="114"/>
        <v>0.88388699999999998</v>
      </c>
      <c r="P2447" s="4">
        <f t="shared" si="115"/>
        <v>9</v>
      </c>
      <c r="Q2447" s="4">
        <f t="shared" si="116"/>
        <v>-8.1161130000000004</v>
      </c>
    </row>
    <row r="2448" spans="1:17" hidden="1" x14ac:dyDescent="0.3">
      <c r="A2448" t="s">
        <v>4331</v>
      </c>
      <c r="B2448">
        <v>15</v>
      </c>
      <c r="C2448">
        <v>113</v>
      </c>
      <c r="D2448">
        <v>2832826</v>
      </c>
      <c r="E2448" t="s">
        <v>753</v>
      </c>
      <c r="F2448" t="s">
        <v>1919</v>
      </c>
      <c r="G2448" t="s">
        <v>5795</v>
      </c>
      <c r="H2448">
        <v>1761</v>
      </c>
      <c r="I2448">
        <v>19</v>
      </c>
      <c r="J2448" t="s">
        <v>19</v>
      </c>
      <c r="K2448" t="s">
        <v>20</v>
      </c>
      <c r="L2448">
        <v>11000000</v>
      </c>
      <c r="M2448">
        <v>1995</v>
      </c>
      <c r="N2448">
        <v>6.2</v>
      </c>
      <c r="O2448" s="4">
        <f t="shared" si="114"/>
        <v>2.8328259999999998</v>
      </c>
      <c r="P2448" s="4">
        <f t="shared" si="115"/>
        <v>11</v>
      </c>
      <c r="Q2448" s="4">
        <f t="shared" si="116"/>
        <v>-8.1671739999999993</v>
      </c>
    </row>
    <row r="2449" spans="1:17" x14ac:dyDescent="0.3">
      <c r="A2449" t="s">
        <v>932</v>
      </c>
      <c r="B2449">
        <v>383</v>
      </c>
      <c r="C2449">
        <v>103</v>
      </c>
      <c r="D2449">
        <v>85017401</v>
      </c>
      <c r="E2449" t="s">
        <v>28</v>
      </c>
      <c r="F2449" t="s">
        <v>202</v>
      </c>
      <c r="G2449" t="s">
        <v>934</v>
      </c>
      <c r="H2449">
        <v>246803</v>
      </c>
      <c r="I2449">
        <v>474</v>
      </c>
      <c r="J2449" t="s">
        <v>19</v>
      </c>
      <c r="K2449" t="s">
        <v>20</v>
      </c>
      <c r="L2449">
        <v>92000000</v>
      </c>
      <c r="M2449">
        <v>2012</v>
      </c>
      <c r="N2449">
        <v>6.7</v>
      </c>
      <c r="O2449" s="4">
        <f t="shared" si="114"/>
        <v>85.017401000000007</v>
      </c>
      <c r="P2449" s="4">
        <f t="shared" si="115"/>
        <v>92</v>
      </c>
      <c r="Q2449" s="4">
        <f t="shared" si="116"/>
        <v>-6.9825989999999933</v>
      </c>
    </row>
    <row r="2450" spans="1:17" hidden="1" x14ac:dyDescent="0.3">
      <c r="A2450" t="s">
        <v>5509</v>
      </c>
      <c r="B2450">
        <v>90</v>
      </c>
      <c r="C2450">
        <v>87</v>
      </c>
      <c r="D2450">
        <v>1276984</v>
      </c>
      <c r="E2450" t="s">
        <v>2737</v>
      </c>
      <c r="F2450" t="s">
        <v>1927</v>
      </c>
      <c r="G2450" t="s">
        <v>6005</v>
      </c>
      <c r="H2450">
        <v>11403</v>
      </c>
      <c r="I2450">
        <v>150</v>
      </c>
      <c r="J2450" t="s">
        <v>19</v>
      </c>
      <c r="K2450" t="s">
        <v>774</v>
      </c>
      <c r="L2450">
        <v>10000000</v>
      </c>
      <c r="M2450">
        <v>2000</v>
      </c>
      <c r="N2450">
        <v>6.2</v>
      </c>
      <c r="O2450" s="4">
        <f t="shared" si="114"/>
        <v>1.2769839999999999</v>
      </c>
      <c r="P2450" s="4">
        <f t="shared" si="115"/>
        <v>10</v>
      </c>
      <c r="Q2450" s="4">
        <f t="shared" si="116"/>
        <v>-8.7230159999999994</v>
      </c>
    </row>
    <row r="2451" spans="1:17" x14ac:dyDescent="0.3">
      <c r="A2451" t="s">
        <v>2690</v>
      </c>
      <c r="B2451">
        <v>122</v>
      </c>
      <c r="C2451">
        <v>87</v>
      </c>
      <c r="D2451">
        <v>27972410</v>
      </c>
      <c r="E2451" t="s">
        <v>851</v>
      </c>
      <c r="F2451" t="s">
        <v>1758</v>
      </c>
      <c r="G2451" t="s">
        <v>2691</v>
      </c>
      <c r="H2451">
        <v>114692</v>
      </c>
      <c r="I2451">
        <v>285</v>
      </c>
      <c r="J2451" t="s">
        <v>19</v>
      </c>
      <c r="K2451" t="s">
        <v>31</v>
      </c>
      <c r="L2451">
        <v>35000000</v>
      </c>
      <c r="M2451">
        <v>2003</v>
      </c>
      <c r="N2451">
        <v>6.1</v>
      </c>
      <c r="O2451" s="4">
        <f t="shared" si="114"/>
        <v>27.97241</v>
      </c>
      <c r="P2451" s="4">
        <f t="shared" si="115"/>
        <v>35</v>
      </c>
      <c r="Q2451" s="4">
        <f t="shared" si="116"/>
        <v>-7.02759</v>
      </c>
    </row>
    <row r="2452" spans="1:17" x14ac:dyDescent="0.3">
      <c r="A2452" t="s">
        <v>1395</v>
      </c>
      <c r="B2452">
        <v>146</v>
      </c>
      <c r="C2452">
        <v>102</v>
      </c>
      <c r="D2452">
        <v>32853640</v>
      </c>
      <c r="E2452" t="s">
        <v>1289</v>
      </c>
      <c r="F2452" t="s">
        <v>642</v>
      </c>
      <c r="G2452" t="s">
        <v>2992</v>
      </c>
      <c r="H2452">
        <v>50199</v>
      </c>
      <c r="I2452">
        <v>101</v>
      </c>
      <c r="J2452" t="s">
        <v>19</v>
      </c>
      <c r="K2452" t="s">
        <v>20</v>
      </c>
      <c r="L2452">
        <v>40000000</v>
      </c>
      <c r="M2452">
        <v>2008</v>
      </c>
      <c r="N2452">
        <v>5.7</v>
      </c>
      <c r="O2452" s="4">
        <f t="shared" si="114"/>
        <v>32.853639999999999</v>
      </c>
      <c r="P2452" s="4">
        <f t="shared" si="115"/>
        <v>40</v>
      </c>
      <c r="Q2452" s="4">
        <f t="shared" si="116"/>
        <v>-7.1463600000000014</v>
      </c>
    </row>
    <row r="2453" spans="1:17" hidden="1" x14ac:dyDescent="0.3">
      <c r="A2453" t="s">
        <v>6027</v>
      </c>
      <c r="B2453">
        <v>43</v>
      </c>
      <c r="C2453">
        <v>86</v>
      </c>
      <c r="D2453">
        <v>226792</v>
      </c>
      <c r="E2453" t="s">
        <v>6029</v>
      </c>
      <c r="F2453" t="s">
        <v>1709</v>
      </c>
      <c r="G2453" t="s">
        <v>6030</v>
      </c>
      <c r="H2453">
        <v>3080</v>
      </c>
      <c r="I2453">
        <v>44</v>
      </c>
      <c r="J2453" t="s">
        <v>19</v>
      </c>
      <c r="K2453" t="s">
        <v>31</v>
      </c>
      <c r="L2453">
        <v>10000000</v>
      </c>
      <c r="M2453">
        <v>2001</v>
      </c>
      <c r="N2453">
        <v>6.2</v>
      </c>
      <c r="O2453" s="4">
        <f t="shared" si="114"/>
        <v>0.22679199999999999</v>
      </c>
      <c r="P2453" s="4">
        <f t="shared" si="115"/>
        <v>10</v>
      </c>
      <c r="Q2453" s="4">
        <f t="shared" si="116"/>
        <v>-9.7732080000000003</v>
      </c>
    </row>
    <row r="2454" spans="1:17" hidden="1" x14ac:dyDescent="0.3">
      <c r="A2454" t="s">
        <v>6035</v>
      </c>
      <c r="B2454">
        <v>12</v>
      </c>
      <c r="C2454">
        <v>125</v>
      </c>
      <c r="D2454">
        <v>169379</v>
      </c>
      <c r="E2454" t="s">
        <v>1022</v>
      </c>
      <c r="F2454" t="s">
        <v>6036</v>
      </c>
      <c r="G2454" t="s">
        <v>6037</v>
      </c>
      <c r="H2454">
        <v>683</v>
      </c>
      <c r="I2454">
        <v>3</v>
      </c>
      <c r="J2454" t="s">
        <v>1391</v>
      </c>
      <c r="K2454" t="s">
        <v>1447</v>
      </c>
      <c r="L2454">
        <v>10000000</v>
      </c>
      <c r="M2454">
        <v>2013</v>
      </c>
      <c r="N2454">
        <v>6.2</v>
      </c>
      <c r="O2454" s="4">
        <f t="shared" si="114"/>
        <v>0.169379</v>
      </c>
      <c r="P2454" s="4">
        <f t="shared" si="115"/>
        <v>10</v>
      </c>
      <c r="Q2454" s="4">
        <f t="shared" si="116"/>
        <v>-9.8306210000000007</v>
      </c>
    </row>
    <row r="2455" spans="1:17" x14ac:dyDescent="0.3">
      <c r="A2455" t="s">
        <v>2484</v>
      </c>
      <c r="B2455">
        <v>51</v>
      </c>
      <c r="C2455">
        <v>117</v>
      </c>
      <c r="D2455">
        <v>32800000</v>
      </c>
      <c r="E2455" t="s">
        <v>2485</v>
      </c>
      <c r="F2455" t="s">
        <v>731</v>
      </c>
      <c r="G2455" t="s">
        <v>2486</v>
      </c>
      <c r="H2455">
        <v>34896</v>
      </c>
      <c r="I2455">
        <v>118</v>
      </c>
      <c r="J2455" t="s">
        <v>19</v>
      </c>
      <c r="K2455" t="s">
        <v>20</v>
      </c>
      <c r="L2455">
        <v>40000000</v>
      </c>
      <c r="M2455">
        <v>1996</v>
      </c>
      <c r="N2455">
        <v>4.3</v>
      </c>
      <c r="O2455" s="4">
        <f t="shared" si="114"/>
        <v>32.799999999999997</v>
      </c>
      <c r="P2455" s="4">
        <f t="shared" si="115"/>
        <v>40</v>
      </c>
      <c r="Q2455" s="4">
        <f t="shared" si="116"/>
        <v>-7.2000000000000028</v>
      </c>
    </row>
    <row r="2456" spans="1:17" hidden="1" x14ac:dyDescent="0.3">
      <c r="A2456" t="s">
        <v>4931</v>
      </c>
      <c r="B2456">
        <v>10</v>
      </c>
      <c r="C2456">
        <v>121</v>
      </c>
      <c r="D2456">
        <v>229311</v>
      </c>
      <c r="E2456" t="s">
        <v>4932</v>
      </c>
      <c r="F2456" t="s">
        <v>2282</v>
      </c>
      <c r="G2456" t="s">
        <v>4933</v>
      </c>
      <c r="H2456">
        <v>899</v>
      </c>
      <c r="I2456">
        <v>42</v>
      </c>
      <c r="J2456" t="s">
        <v>19</v>
      </c>
      <c r="K2456" t="s">
        <v>1748</v>
      </c>
      <c r="L2456">
        <v>11350000</v>
      </c>
      <c r="M2456">
        <v>1999</v>
      </c>
      <c r="N2456">
        <v>6.2</v>
      </c>
      <c r="O2456" s="4">
        <f t="shared" si="114"/>
        <v>0.22931099999999999</v>
      </c>
      <c r="P2456" s="4">
        <f t="shared" si="115"/>
        <v>11.35</v>
      </c>
      <c r="Q2456" s="4">
        <f t="shared" si="116"/>
        <v>-11.120689</v>
      </c>
    </row>
    <row r="2457" spans="1:17" x14ac:dyDescent="0.3">
      <c r="A2457" t="s">
        <v>3182</v>
      </c>
      <c r="B2457">
        <v>251</v>
      </c>
      <c r="C2457">
        <v>95</v>
      </c>
      <c r="D2457">
        <v>17791031</v>
      </c>
      <c r="E2457" t="s">
        <v>4152</v>
      </c>
      <c r="F2457" t="s">
        <v>1129</v>
      </c>
      <c r="G2457" t="s">
        <v>4153</v>
      </c>
      <c r="H2457">
        <v>109855</v>
      </c>
      <c r="I2457">
        <v>888</v>
      </c>
      <c r="J2457" t="s">
        <v>19</v>
      </c>
      <c r="K2457" t="s">
        <v>20</v>
      </c>
      <c r="L2457">
        <v>25000000</v>
      </c>
      <c r="M2457">
        <v>2002</v>
      </c>
      <c r="N2457">
        <v>7.3</v>
      </c>
      <c r="O2457" s="4">
        <f t="shared" si="114"/>
        <v>17.791031</v>
      </c>
      <c r="P2457" s="4">
        <f t="shared" si="115"/>
        <v>25</v>
      </c>
      <c r="Q2457" s="4">
        <f t="shared" si="116"/>
        <v>-7.2089689999999997</v>
      </c>
    </row>
    <row r="2458" spans="1:17" x14ac:dyDescent="0.3">
      <c r="A2458" t="s">
        <v>1689</v>
      </c>
      <c r="B2458">
        <v>216</v>
      </c>
      <c r="C2458">
        <v>106</v>
      </c>
      <c r="D2458">
        <v>15785632</v>
      </c>
      <c r="E2458" t="s">
        <v>4138</v>
      </c>
      <c r="F2458" t="s">
        <v>160</v>
      </c>
      <c r="G2458" t="s">
        <v>4139</v>
      </c>
      <c r="H2458">
        <v>32507</v>
      </c>
      <c r="I2458">
        <v>119</v>
      </c>
      <c r="J2458" t="s">
        <v>19</v>
      </c>
      <c r="K2458" t="s">
        <v>31</v>
      </c>
      <c r="L2458">
        <v>23000000</v>
      </c>
      <c r="M2458">
        <v>2016</v>
      </c>
      <c r="N2458">
        <v>7.5</v>
      </c>
      <c r="O2458" s="4">
        <f t="shared" si="114"/>
        <v>15.785632</v>
      </c>
      <c r="P2458" s="4">
        <f t="shared" si="115"/>
        <v>23</v>
      </c>
      <c r="Q2458" s="4">
        <f t="shared" si="116"/>
        <v>-7.2143680000000003</v>
      </c>
    </row>
    <row r="2459" spans="1:17" x14ac:dyDescent="0.3">
      <c r="A2459" t="s">
        <v>5302</v>
      </c>
      <c r="B2459">
        <v>300</v>
      </c>
      <c r="C2459">
        <v>107</v>
      </c>
      <c r="D2459">
        <v>7757130</v>
      </c>
      <c r="E2459" t="s">
        <v>3950</v>
      </c>
      <c r="F2459" t="s">
        <v>5303</v>
      </c>
      <c r="G2459" t="s">
        <v>5304</v>
      </c>
      <c r="H2459">
        <v>307639</v>
      </c>
      <c r="I2459">
        <v>513</v>
      </c>
      <c r="J2459" t="s">
        <v>19</v>
      </c>
      <c r="K2459" t="s">
        <v>31</v>
      </c>
      <c r="L2459">
        <v>15000000</v>
      </c>
      <c r="M2459">
        <v>2008</v>
      </c>
      <c r="N2459">
        <v>8</v>
      </c>
      <c r="O2459" s="4">
        <f t="shared" ref="O2459:O2522" si="117">D2459/1000000</f>
        <v>7.7571300000000001</v>
      </c>
      <c r="P2459" s="4">
        <f t="shared" ref="P2459:P2522" si="118">L2459/1000000</f>
        <v>15</v>
      </c>
      <c r="Q2459" s="4">
        <f t="shared" si="116"/>
        <v>-7.2428699999999999</v>
      </c>
    </row>
    <row r="2460" spans="1:17" hidden="1" x14ac:dyDescent="0.3">
      <c r="A2460" t="s">
        <v>7108</v>
      </c>
      <c r="B2460">
        <v>22</v>
      </c>
      <c r="C2460">
        <v>106</v>
      </c>
      <c r="D2460">
        <v>115504</v>
      </c>
      <c r="E2460" t="s">
        <v>753</v>
      </c>
      <c r="F2460" t="s">
        <v>1263</v>
      </c>
      <c r="G2460" t="s">
        <v>7109</v>
      </c>
      <c r="H2460">
        <v>4820</v>
      </c>
      <c r="I2460">
        <v>26</v>
      </c>
      <c r="J2460" t="s">
        <v>19</v>
      </c>
      <c r="K2460" t="s">
        <v>31</v>
      </c>
      <c r="L2460">
        <v>14000000</v>
      </c>
      <c r="M2460">
        <v>2008</v>
      </c>
      <c r="N2460">
        <v>6.2</v>
      </c>
      <c r="O2460" s="4">
        <f t="shared" si="117"/>
        <v>0.115504</v>
      </c>
      <c r="P2460" s="4">
        <f t="shared" si="118"/>
        <v>14</v>
      </c>
      <c r="Q2460" s="4">
        <f t="shared" si="116"/>
        <v>-13.884496</v>
      </c>
    </row>
    <row r="2461" spans="1:17" hidden="1" x14ac:dyDescent="0.3">
      <c r="A2461" t="s">
        <v>5581</v>
      </c>
      <c r="B2461">
        <v>117</v>
      </c>
      <c r="C2461">
        <v>108</v>
      </c>
      <c r="D2461">
        <v>1039869</v>
      </c>
      <c r="E2461" t="s">
        <v>958</v>
      </c>
      <c r="F2461" t="s">
        <v>71</v>
      </c>
      <c r="G2461" t="s">
        <v>5582</v>
      </c>
      <c r="H2461">
        <v>14757</v>
      </c>
      <c r="I2461">
        <v>51</v>
      </c>
      <c r="J2461" t="s">
        <v>19</v>
      </c>
      <c r="K2461" t="s">
        <v>162</v>
      </c>
      <c r="L2461">
        <v>15000000</v>
      </c>
      <c r="M2461">
        <v>2010</v>
      </c>
      <c r="N2461">
        <v>6.2</v>
      </c>
      <c r="O2461" s="4">
        <f t="shared" si="117"/>
        <v>1.0398689999999999</v>
      </c>
      <c r="P2461" s="4">
        <f t="shared" si="118"/>
        <v>15</v>
      </c>
      <c r="Q2461" s="4">
        <f t="shared" si="116"/>
        <v>-13.960131000000001</v>
      </c>
    </row>
    <row r="2462" spans="1:17" hidden="1" x14ac:dyDescent="0.3">
      <c r="A2462" t="s">
        <v>4212</v>
      </c>
      <c r="B2462">
        <v>20</v>
      </c>
      <c r="C2462">
        <v>105</v>
      </c>
      <c r="D2462">
        <v>10070000</v>
      </c>
      <c r="E2462" t="s">
        <v>753</v>
      </c>
      <c r="F2462" t="s">
        <v>290</v>
      </c>
      <c r="G2462" t="s">
        <v>4213</v>
      </c>
      <c r="H2462">
        <v>5668</v>
      </c>
      <c r="I2462">
        <v>50</v>
      </c>
      <c r="J2462" t="s">
        <v>19</v>
      </c>
      <c r="K2462" t="s">
        <v>20</v>
      </c>
      <c r="L2462">
        <v>25000000</v>
      </c>
      <c r="M2462">
        <v>1996</v>
      </c>
      <c r="N2462">
        <v>6.2</v>
      </c>
      <c r="O2462" s="4">
        <f t="shared" si="117"/>
        <v>10.07</v>
      </c>
      <c r="P2462" s="4">
        <f t="shared" si="118"/>
        <v>25</v>
      </c>
      <c r="Q2462" s="4">
        <f t="shared" si="116"/>
        <v>-14.93</v>
      </c>
    </row>
    <row r="2463" spans="1:17" hidden="1" x14ac:dyDescent="0.3">
      <c r="A2463" t="s">
        <v>5109</v>
      </c>
      <c r="B2463">
        <v>67</v>
      </c>
      <c r="C2463">
        <v>92</v>
      </c>
      <c r="D2463">
        <v>23091</v>
      </c>
      <c r="E2463" t="s">
        <v>2595</v>
      </c>
      <c r="F2463" t="s">
        <v>1410</v>
      </c>
      <c r="G2463" t="s">
        <v>5110</v>
      </c>
      <c r="H2463">
        <v>5664</v>
      </c>
      <c r="I2463">
        <v>42</v>
      </c>
      <c r="J2463" t="s">
        <v>19</v>
      </c>
      <c r="K2463" t="s">
        <v>31</v>
      </c>
      <c r="L2463">
        <v>15000000</v>
      </c>
      <c r="M2463">
        <v>2008</v>
      </c>
      <c r="N2463">
        <v>6.2</v>
      </c>
      <c r="O2463" s="4">
        <f t="shared" si="117"/>
        <v>2.3091E-2</v>
      </c>
      <c r="P2463" s="4">
        <f t="shared" si="118"/>
        <v>15</v>
      </c>
      <c r="Q2463" s="4">
        <f t="shared" si="116"/>
        <v>-14.976908999999999</v>
      </c>
    </row>
    <row r="2464" spans="1:17" hidden="1" x14ac:dyDescent="0.3">
      <c r="A2464" t="s">
        <v>4700</v>
      </c>
      <c r="B2464">
        <v>129</v>
      </c>
      <c r="C2464">
        <v>100</v>
      </c>
      <c r="D2464">
        <v>6852144</v>
      </c>
      <c r="E2464" t="s">
        <v>1562</v>
      </c>
      <c r="F2464" t="s">
        <v>3211</v>
      </c>
      <c r="G2464" t="s">
        <v>4701</v>
      </c>
      <c r="H2464">
        <v>15169</v>
      </c>
      <c r="I2464">
        <v>213</v>
      </c>
      <c r="J2464" t="s">
        <v>19</v>
      </c>
      <c r="K2464" t="s">
        <v>162</v>
      </c>
      <c r="L2464">
        <v>22000000</v>
      </c>
      <c r="M2464">
        <v>2003</v>
      </c>
      <c r="N2464">
        <v>6.2</v>
      </c>
      <c r="O2464" s="4">
        <f t="shared" si="117"/>
        <v>6.852144</v>
      </c>
      <c r="P2464" s="4">
        <f t="shared" si="118"/>
        <v>22</v>
      </c>
      <c r="Q2464" s="4">
        <f t="shared" si="116"/>
        <v>-15.147856000000001</v>
      </c>
    </row>
    <row r="2465" spans="1:17" x14ac:dyDescent="0.3">
      <c r="A2465" t="s">
        <v>4154</v>
      </c>
      <c r="B2465">
        <v>92</v>
      </c>
      <c r="C2465">
        <v>93</v>
      </c>
      <c r="D2465">
        <v>17718223</v>
      </c>
      <c r="E2465" t="s">
        <v>872</v>
      </c>
      <c r="F2465" t="s">
        <v>629</v>
      </c>
      <c r="G2465" t="s">
        <v>4156</v>
      </c>
      <c r="H2465">
        <v>162067</v>
      </c>
      <c r="I2465">
        <v>316</v>
      </c>
      <c r="J2465" t="s">
        <v>19</v>
      </c>
      <c r="K2465" t="s">
        <v>20</v>
      </c>
      <c r="L2465">
        <v>25000000</v>
      </c>
      <c r="M2465">
        <v>2004</v>
      </c>
      <c r="N2465">
        <v>6.6</v>
      </c>
      <c r="O2465" s="4">
        <f t="shared" si="117"/>
        <v>17.718222999999998</v>
      </c>
      <c r="P2465" s="4">
        <f t="shared" si="118"/>
        <v>25</v>
      </c>
      <c r="Q2465" s="4">
        <f t="shared" si="116"/>
        <v>-7.2817770000000017</v>
      </c>
    </row>
    <row r="2466" spans="1:17" hidden="1" x14ac:dyDescent="0.3">
      <c r="A2466" t="s">
        <v>4327</v>
      </c>
      <c r="B2466">
        <v>141</v>
      </c>
      <c r="C2466">
        <v>112</v>
      </c>
      <c r="D2466">
        <v>317125</v>
      </c>
      <c r="E2466" t="s">
        <v>129</v>
      </c>
      <c r="F2466" t="s">
        <v>256</v>
      </c>
      <c r="G2466" t="s">
        <v>6850</v>
      </c>
      <c r="H2466">
        <v>23334</v>
      </c>
      <c r="I2466">
        <v>87</v>
      </c>
      <c r="J2466" t="s">
        <v>19</v>
      </c>
      <c r="K2466" t="s">
        <v>220</v>
      </c>
      <c r="L2466">
        <v>16000000</v>
      </c>
      <c r="M2466">
        <v>2013</v>
      </c>
      <c r="N2466">
        <v>6.2</v>
      </c>
      <c r="O2466" s="4">
        <f t="shared" si="117"/>
        <v>0.31712499999999999</v>
      </c>
      <c r="P2466" s="4">
        <f t="shared" si="118"/>
        <v>16</v>
      </c>
      <c r="Q2466" s="4">
        <f t="shared" si="116"/>
        <v>-15.682874999999999</v>
      </c>
    </row>
    <row r="2467" spans="1:17" x14ac:dyDescent="0.3">
      <c r="A2467" t="s">
        <v>27</v>
      </c>
      <c r="B2467">
        <v>262</v>
      </c>
      <c r="C2467">
        <v>125</v>
      </c>
      <c r="D2467">
        <v>62647540</v>
      </c>
      <c r="E2467" t="s">
        <v>775</v>
      </c>
      <c r="F2467" t="s">
        <v>223</v>
      </c>
      <c r="G2467" t="s">
        <v>1598</v>
      </c>
      <c r="H2467">
        <v>143525</v>
      </c>
      <c r="I2467">
        <v>657</v>
      </c>
      <c r="J2467" t="s">
        <v>19</v>
      </c>
      <c r="K2467" t="s">
        <v>432</v>
      </c>
      <c r="L2467">
        <v>70000000</v>
      </c>
      <c r="M2467">
        <v>2005</v>
      </c>
      <c r="N2467">
        <v>7.1</v>
      </c>
      <c r="O2467" s="4">
        <f t="shared" si="117"/>
        <v>62.647539999999999</v>
      </c>
      <c r="P2467" s="4">
        <f t="shared" si="118"/>
        <v>70</v>
      </c>
      <c r="Q2467" s="4">
        <f t="shared" si="116"/>
        <v>-7.3524600000000007</v>
      </c>
    </row>
    <row r="2468" spans="1:17" x14ac:dyDescent="0.3">
      <c r="A2468" t="s">
        <v>4219</v>
      </c>
      <c r="B2468">
        <v>214</v>
      </c>
      <c r="C2468">
        <v>115</v>
      </c>
      <c r="D2468">
        <v>12626905</v>
      </c>
      <c r="E2468" t="s">
        <v>268</v>
      </c>
      <c r="F2468" t="s">
        <v>128</v>
      </c>
      <c r="G2468" t="s">
        <v>4670</v>
      </c>
      <c r="H2468">
        <v>32567</v>
      </c>
      <c r="I2468">
        <v>106</v>
      </c>
      <c r="J2468" t="s">
        <v>19</v>
      </c>
      <c r="K2468" t="s">
        <v>20</v>
      </c>
      <c r="L2468">
        <v>20000000</v>
      </c>
      <c r="M2468">
        <v>2016</v>
      </c>
      <c r="N2468">
        <v>6.3</v>
      </c>
      <c r="O2468" s="4">
        <f t="shared" si="117"/>
        <v>12.626905000000001</v>
      </c>
      <c r="P2468" s="4">
        <f t="shared" si="118"/>
        <v>20</v>
      </c>
      <c r="Q2468" s="4">
        <f t="shared" si="116"/>
        <v>-7.3730949999999993</v>
      </c>
    </row>
    <row r="2469" spans="1:17" hidden="1" x14ac:dyDescent="0.3">
      <c r="A2469" t="s">
        <v>3021</v>
      </c>
      <c r="B2469">
        <v>34</v>
      </c>
      <c r="C2469">
        <v>86</v>
      </c>
      <c r="D2469">
        <v>22717758</v>
      </c>
      <c r="E2469" t="s">
        <v>3022</v>
      </c>
      <c r="F2469" t="s">
        <v>258</v>
      </c>
      <c r="G2469" t="s">
        <v>3023</v>
      </c>
      <c r="H2469">
        <v>11156</v>
      </c>
      <c r="I2469">
        <v>67</v>
      </c>
      <c r="J2469" t="s">
        <v>19</v>
      </c>
      <c r="K2469" t="s">
        <v>20</v>
      </c>
      <c r="L2469">
        <v>40000000</v>
      </c>
      <c r="M2469">
        <v>1998</v>
      </c>
      <c r="N2469">
        <v>6.2</v>
      </c>
      <c r="O2469" s="4">
        <f t="shared" si="117"/>
        <v>22.717758</v>
      </c>
      <c r="P2469" s="4">
        <f t="shared" si="118"/>
        <v>40</v>
      </c>
      <c r="Q2469" s="4">
        <f t="shared" si="116"/>
        <v>-17.282242</v>
      </c>
    </row>
    <row r="2470" spans="1:17" x14ac:dyDescent="0.3">
      <c r="A2470" t="s">
        <v>281</v>
      </c>
      <c r="B2470">
        <v>267</v>
      </c>
      <c r="C2470">
        <v>170</v>
      </c>
      <c r="D2470">
        <v>102608827</v>
      </c>
      <c r="E2470" t="s">
        <v>817</v>
      </c>
      <c r="F2470" t="s">
        <v>130</v>
      </c>
      <c r="G2470" t="s">
        <v>818</v>
      </c>
      <c r="H2470">
        <v>264318</v>
      </c>
      <c r="I2470">
        <v>799</v>
      </c>
      <c r="J2470" t="s">
        <v>19</v>
      </c>
      <c r="K2470" t="s">
        <v>20</v>
      </c>
      <c r="L2470">
        <v>110000000</v>
      </c>
      <c r="M2470">
        <v>2004</v>
      </c>
      <c r="N2470">
        <v>7.5</v>
      </c>
      <c r="O2470" s="4">
        <f t="shared" si="117"/>
        <v>102.60882700000001</v>
      </c>
      <c r="P2470" s="4">
        <f t="shared" si="118"/>
        <v>110</v>
      </c>
      <c r="Q2470" s="4">
        <f t="shared" si="116"/>
        <v>-7.3911729999999949</v>
      </c>
    </row>
    <row r="2471" spans="1:17" x14ac:dyDescent="0.3">
      <c r="A2471" t="s">
        <v>2774</v>
      </c>
      <c r="B2471">
        <v>242</v>
      </c>
      <c r="C2471">
        <v>106</v>
      </c>
      <c r="D2471">
        <v>7556708</v>
      </c>
      <c r="E2471" t="s">
        <v>1671</v>
      </c>
      <c r="F2471" t="s">
        <v>629</v>
      </c>
      <c r="G2471" t="s">
        <v>5312</v>
      </c>
      <c r="H2471">
        <v>30284</v>
      </c>
      <c r="I2471">
        <v>102</v>
      </c>
      <c r="J2471" t="s">
        <v>19</v>
      </c>
      <c r="K2471" t="s">
        <v>20</v>
      </c>
      <c r="L2471">
        <v>15000000</v>
      </c>
      <c r="M2471">
        <v>2012</v>
      </c>
      <c r="N2471">
        <v>6.6</v>
      </c>
      <c r="O2471" s="4">
        <f t="shared" si="117"/>
        <v>7.5567080000000004</v>
      </c>
      <c r="P2471" s="4">
        <f t="shared" si="118"/>
        <v>15</v>
      </c>
      <c r="Q2471" s="4">
        <f t="shared" si="116"/>
        <v>-7.4432919999999996</v>
      </c>
    </row>
    <row r="2472" spans="1:17" hidden="1" x14ac:dyDescent="0.3">
      <c r="A2472" t="s">
        <v>4754</v>
      </c>
      <c r="B2472">
        <v>21</v>
      </c>
      <c r="C2472">
        <v>101</v>
      </c>
      <c r="D2472">
        <v>375474</v>
      </c>
      <c r="E2472" t="s">
        <v>1186</v>
      </c>
      <c r="F2472" t="s">
        <v>362</v>
      </c>
      <c r="G2472" t="s">
        <v>4755</v>
      </c>
      <c r="H2472">
        <v>2613</v>
      </c>
      <c r="I2472">
        <v>46</v>
      </c>
      <c r="J2472" t="s">
        <v>19</v>
      </c>
      <c r="K2472" t="s">
        <v>20</v>
      </c>
      <c r="L2472">
        <v>20000000</v>
      </c>
      <c r="M2472">
        <v>2005</v>
      </c>
      <c r="N2472">
        <v>6.2</v>
      </c>
      <c r="O2472" s="4">
        <f t="shared" si="117"/>
        <v>0.37547399999999997</v>
      </c>
      <c r="P2472" s="4">
        <f t="shared" si="118"/>
        <v>20</v>
      </c>
      <c r="Q2472" s="4">
        <f t="shared" si="116"/>
        <v>-19.624525999999999</v>
      </c>
    </row>
    <row r="2473" spans="1:17" hidden="1" x14ac:dyDescent="0.3">
      <c r="A2473" t="s">
        <v>2056</v>
      </c>
      <c r="B2473">
        <v>50</v>
      </c>
      <c r="C2473">
        <v>111</v>
      </c>
      <c r="D2473">
        <v>20300000</v>
      </c>
      <c r="E2473" t="s">
        <v>1962</v>
      </c>
      <c r="F2473" t="s">
        <v>1222</v>
      </c>
      <c r="G2473" t="s">
        <v>3032</v>
      </c>
      <c r="H2473">
        <v>16741</v>
      </c>
      <c r="I2473">
        <v>60</v>
      </c>
      <c r="J2473" t="s">
        <v>19</v>
      </c>
      <c r="K2473" t="s">
        <v>20</v>
      </c>
      <c r="L2473">
        <v>40000000</v>
      </c>
      <c r="M2473">
        <v>1996</v>
      </c>
      <c r="N2473">
        <v>6.2</v>
      </c>
      <c r="O2473" s="4">
        <f t="shared" si="117"/>
        <v>20.3</v>
      </c>
      <c r="P2473" s="4">
        <f t="shared" si="118"/>
        <v>40</v>
      </c>
      <c r="Q2473" s="4">
        <f t="shared" si="116"/>
        <v>-19.7</v>
      </c>
    </row>
    <row r="2474" spans="1:17" x14ac:dyDescent="0.3">
      <c r="A2474" t="s">
        <v>1360</v>
      </c>
      <c r="B2474">
        <v>147</v>
      </c>
      <c r="C2474">
        <v>95</v>
      </c>
      <c r="D2474">
        <v>22526144</v>
      </c>
      <c r="E2474" t="s">
        <v>1262</v>
      </c>
      <c r="F2474" t="s">
        <v>276</v>
      </c>
      <c r="G2474" t="s">
        <v>3707</v>
      </c>
      <c r="H2474">
        <v>53884</v>
      </c>
      <c r="I2474">
        <v>203</v>
      </c>
      <c r="J2474" t="s">
        <v>19</v>
      </c>
      <c r="K2474" t="s">
        <v>20</v>
      </c>
      <c r="L2474">
        <v>30000000</v>
      </c>
      <c r="M2474">
        <v>2006</v>
      </c>
      <c r="N2474">
        <v>5.0999999999999996</v>
      </c>
      <c r="O2474" s="4">
        <f t="shared" si="117"/>
        <v>22.526143999999999</v>
      </c>
      <c r="P2474" s="4">
        <f t="shared" si="118"/>
        <v>30</v>
      </c>
      <c r="Q2474" s="4">
        <f t="shared" si="116"/>
        <v>-7.4738560000000014</v>
      </c>
    </row>
    <row r="2475" spans="1:17" hidden="1" x14ac:dyDescent="0.3">
      <c r="A2475" t="s">
        <v>4389</v>
      </c>
      <c r="B2475">
        <v>22</v>
      </c>
      <c r="C2475">
        <v>143</v>
      </c>
      <c r="D2475">
        <v>5000000</v>
      </c>
      <c r="E2475" t="s">
        <v>4391</v>
      </c>
      <c r="F2475" t="s">
        <v>4392</v>
      </c>
      <c r="G2475" t="s">
        <v>4393</v>
      </c>
      <c r="H2475">
        <v>1547</v>
      </c>
      <c r="I2475">
        <v>50</v>
      </c>
      <c r="J2475" t="s">
        <v>19</v>
      </c>
      <c r="K2475" t="s">
        <v>20</v>
      </c>
      <c r="L2475">
        <v>25000000</v>
      </c>
      <c r="M2475">
        <v>1970</v>
      </c>
      <c r="N2475">
        <v>6.2</v>
      </c>
      <c r="O2475" s="4">
        <f t="shared" si="117"/>
        <v>5</v>
      </c>
      <c r="P2475" s="4">
        <f t="shared" si="118"/>
        <v>25</v>
      </c>
      <c r="Q2475" s="4">
        <f t="shared" si="116"/>
        <v>-20</v>
      </c>
    </row>
    <row r="2476" spans="1:17" x14ac:dyDescent="0.3">
      <c r="A2476" t="s">
        <v>3532</v>
      </c>
      <c r="B2476">
        <v>260</v>
      </c>
      <c r="C2476">
        <v>100</v>
      </c>
      <c r="D2476">
        <v>22525921</v>
      </c>
      <c r="E2476" t="s">
        <v>872</v>
      </c>
      <c r="F2476" t="s">
        <v>166</v>
      </c>
      <c r="G2476" t="s">
        <v>3533</v>
      </c>
      <c r="H2476">
        <v>60596</v>
      </c>
      <c r="I2476">
        <v>158</v>
      </c>
      <c r="J2476" t="s">
        <v>19</v>
      </c>
      <c r="K2476" t="s">
        <v>20</v>
      </c>
      <c r="L2476">
        <v>30000000</v>
      </c>
      <c r="M2476">
        <v>2013</v>
      </c>
      <c r="N2476">
        <v>5.9</v>
      </c>
      <c r="O2476" s="4">
        <f t="shared" si="117"/>
        <v>22.525921</v>
      </c>
      <c r="P2476" s="4">
        <f t="shared" si="118"/>
        <v>30</v>
      </c>
      <c r="Q2476" s="4">
        <f t="shared" si="116"/>
        <v>-7.4740789999999997</v>
      </c>
    </row>
    <row r="2477" spans="1:17" x14ac:dyDescent="0.3">
      <c r="A2477" t="s">
        <v>1146</v>
      </c>
      <c r="B2477">
        <v>227</v>
      </c>
      <c r="C2477">
        <v>128</v>
      </c>
      <c r="D2477">
        <v>72515360</v>
      </c>
      <c r="E2477" t="s">
        <v>1147</v>
      </c>
      <c r="F2477" t="s">
        <v>1148</v>
      </c>
      <c r="G2477" t="s">
        <v>1149</v>
      </c>
      <c r="H2477">
        <v>86152</v>
      </c>
      <c r="I2477">
        <v>411</v>
      </c>
      <c r="J2477" t="s">
        <v>1150</v>
      </c>
      <c r="K2477" t="s">
        <v>31</v>
      </c>
      <c r="L2477">
        <v>80000000</v>
      </c>
      <c r="M2477">
        <v>2005</v>
      </c>
      <c r="N2477">
        <v>6.4</v>
      </c>
      <c r="O2477" s="4">
        <f t="shared" si="117"/>
        <v>72.515360000000001</v>
      </c>
      <c r="P2477" s="4">
        <f t="shared" si="118"/>
        <v>80</v>
      </c>
      <c r="Q2477" s="4">
        <f t="shared" si="116"/>
        <v>-7.4846399999999988</v>
      </c>
    </row>
    <row r="2478" spans="1:17" hidden="1" x14ac:dyDescent="0.3">
      <c r="A2478" t="s">
        <v>2609</v>
      </c>
      <c r="B2478">
        <v>155</v>
      </c>
      <c r="C2478">
        <v>100</v>
      </c>
      <c r="D2478">
        <v>2708188</v>
      </c>
      <c r="E2478" t="s">
        <v>753</v>
      </c>
      <c r="F2478" t="s">
        <v>4329</v>
      </c>
      <c r="G2478" t="s">
        <v>4330</v>
      </c>
      <c r="H2478">
        <v>8924</v>
      </c>
      <c r="I2478">
        <v>43</v>
      </c>
      <c r="J2478" t="s">
        <v>19</v>
      </c>
      <c r="K2478" t="s">
        <v>31</v>
      </c>
      <c r="L2478">
        <v>23000000</v>
      </c>
      <c r="M2478">
        <v>2009</v>
      </c>
      <c r="N2478">
        <v>6.2</v>
      </c>
      <c r="O2478" s="4">
        <f t="shared" si="117"/>
        <v>2.7081879999999998</v>
      </c>
      <c r="P2478" s="4">
        <f t="shared" si="118"/>
        <v>23</v>
      </c>
      <c r="Q2478" s="4">
        <f t="shared" si="116"/>
        <v>-20.291812</v>
      </c>
    </row>
    <row r="2479" spans="1:17" hidden="1" x14ac:dyDescent="0.3">
      <c r="A2479" t="s">
        <v>3146</v>
      </c>
      <c r="B2479">
        <v>54</v>
      </c>
      <c r="C2479">
        <v>120</v>
      </c>
      <c r="D2479">
        <v>763044</v>
      </c>
      <c r="E2479" t="s">
        <v>1962</v>
      </c>
      <c r="F2479" t="s">
        <v>1723</v>
      </c>
      <c r="G2479" t="s">
        <v>3954</v>
      </c>
      <c r="H2479">
        <v>4257</v>
      </c>
      <c r="I2479">
        <v>52</v>
      </c>
      <c r="J2479" t="s">
        <v>19</v>
      </c>
      <c r="K2479" t="s">
        <v>162</v>
      </c>
      <c r="L2479">
        <v>23000000</v>
      </c>
      <c r="M2479">
        <v>2003</v>
      </c>
      <c r="N2479">
        <v>6.2</v>
      </c>
      <c r="O2479" s="4">
        <f t="shared" si="117"/>
        <v>0.76304399999999994</v>
      </c>
      <c r="P2479" s="4">
        <f t="shared" si="118"/>
        <v>23</v>
      </c>
      <c r="Q2479" s="4">
        <f t="shared" si="116"/>
        <v>-22.236955999999999</v>
      </c>
    </row>
    <row r="2480" spans="1:17" x14ac:dyDescent="0.3">
      <c r="A2480" t="s">
        <v>587</v>
      </c>
      <c r="B2480">
        <v>351</v>
      </c>
      <c r="C2480">
        <v>122</v>
      </c>
      <c r="D2480">
        <v>122512052</v>
      </c>
      <c r="E2480" t="s">
        <v>137</v>
      </c>
      <c r="F2480" t="s">
        <v>260</v>
      </c>
      <c r="G2480" t="s">
        <v>589</v>
      </c>
      <c r="H2480">
        <v>146352</v>
      </c>
      <c r="I2480">
        <v>288</v>
      </c>
      <c r="J2480" t="s">
        <v>19</v>
      </c>
      <c r="K2480" t="s">
        <v>20</v>
      </c>
      <c r="L2480">
        <v>130000000</v>
      </c>
      <c r="M2480">
        <v>2013</v>
      </c>
      <c r="N2480">
        <v>5.8</v>
      </c>
      <c r="O2480" s="4">
        <f t="shared" si="117"/>
        <v>122.512052</v>
      </c>
      <c r="P2480" s="4">
        <f t="shared" si="118"/>
        <v>130</v>
      </c>
      <c r="Q2480" s="4">
        <f t="shared" si="116"/>
        <v>-7.4879480000000029</v>
      </c>
    </row>
    <row r="2481" spans="1:17" x14ac:dyDescent="0.3">
      <c r="A2481" t="s">
        <v>27</v>
      </c>
      <c r="B2481">
        <v>217</v>
      </c>
      <c r="C2481">
        <v>98</v>
      </c>
      <c r="D2481">
        <v>9430988</v>
      </c>
      <c r="E2481" t="s">
        <v>753</v>
      </c>
      <c r="F2481" t="s">
        <v>942</v>
      </c>
      <c r="G2481" t="s">
        <v>4436</v>
      </c>
      <c r="H2481">
        <v>45992</v>
      </c>
      <c r="I2481">
        <v>115</v>
      </c>
      <c r="J2481" t="s">
        <v>19</v>
      </c>
      <c r="K2481" t="s">
        <v>20</v>
      </c>
      <c r="L2481">
        <v>17000000</v>
      </c>
      <c r="M2481">
        <v>2009</v>
      </c>
      <c r="N2481">
        <v>7.1</v>
      </c>
      <c r="O2481" s="4">
        <f t="shared" si="117"/>
        <v>9.4309879999999993</v>
      </c>
      <c r="P2481" s="4">
        <f t="shared" si="118"/>
        <v>17</v>
      </c>
      <c r="Q2481" s="4">
        <f t="shared" si="116"/>
        <v>-7.5690120000000007</v>
      </c>
    </row>
    <row r="2482" spans="1:17" x14ac:dyDescent="0.3">
      <c r="A2482" t="s">
        <v>1692</v>
      </c>
      <c r="B2482">
        <v>242</v>
      </c>
      <c r="C2482">
        <v>88</v>
      </c>
      <c r="D2482">
        <v>62321039</v>
      </c>
      <c r="E2482" t="s">
        <v>1694</v>
      </c>
      <c r="F2482" t="s">
        <v>813</v>
      </c>
      <c r="G2482" t="s">
        <v>1695</v>
      </c>
      <c r="H2482">
        <v>117096</v>
      </c>
      <c r="I2482">
        <v>271</v>
      </c>
      <c r="J2482" t="s">
        <v>19</v>
      </c>
      <c r="K2482" t="s">
        <v>20</v>
      </c>
      <c r="L2482">
        <v>70000000</v>
      </c>
      <c r="M2482">
        <v>2012</v>
      </c>
      <c r="N2482">
        <v>6.4</v>
      </c>
      <c r="O2482" s="4">
        <f t="shared" si="117"/>
        <v>62.321038999999999</v>
      </c>
      <c r="P2482" s="4">
        <f t="shared" si="118"/>
        <v>70</v>
      </c>
      <c r="Q2482" s="4">
        <f t="shared" si="116"/>
        <v>-7.678961000000001</v>
      </c>
    </row>
    <row r="2483" spans="1:17" x14ac:dyDescent="0.3">
      <c r="A2483" t="s">
        <v>6226</v>
      </c>
      <c r="B2483">
        <v>140</v>
      </c>
      <c r="C2483">
        <v>93</v>
      </c>
      <c r="D2483">
        <v>298110</v>
      </c>
      <c r="E2483" t="s">
        <v>5693</v>
      </c>
      <c r="F2483" t="s">
        <v>6227</v>
      </c>
      <c r="G2483" t="s">
        <v>6228</v>
      </c>
      <c r="H2483">
        <v>25055</v>
      </c>
      <c r="I2483">
        <v>98</v>
      </c>
      <c r="J2483" t="s">
        <v>19</v>
      </c>
      <c r="K2483" t="s">
        <v>162</v>
      </c>
      <c r="L2483">
        <v>8000000</v>
      </c>
      <c r="M2483">
        <v>2006</v>
      </c>
      <c r="N2483">
        <v>6.8</v>
      </c>
      <c r="O2483" s="4">
        <f t="shared" si="117"/>
        <v>0.29810999999999999</v>
      </c>
      <c r="P2483" s="4">
        <f t="shared" si="118"/>
        <v>8</v>
      </c>
      <c r="Q2483" s="4">
        <f t="shared" si="116"/>
        <v>-7.7018899999999997</v>
      </c>
    </row>
    <row r="2484" spans="1:17" x14ac:dyDescent="0.3">
      <c r="A2484" t="s">
        <v>3898</v>
      </c>
      <c r="B2484">
        <v>177</v>
      </c>
      <c r="C2484">
        <v>100</v>
      </c>
      <c r="D2484">
        <v>20285518</v>
      </c>
      <c r="E2484" t="s">
        <v>268</v>
      </c>
      <c r="F2484" t="s">
        <v>200</v>
      </c>
      <c r="G2484" t="s">
        <v>3899</v>
      </c>
      <c r="H2484">
        <v>32103</v>
      </c>
      <c r="I2484">
        <v>112</v>
      </c>
      <c r="J2484" t="s">
        <v>19</v>
      </c>
      <c r="K2484" t="s">
        <v>774</v>
      </c>
      <c r="L2484">
        <v>28000000</v>
      </c>
      <c r="M2484">
        <v>2014</v>
      </c>
      <c r="N2484">
        <v>5.7</v>
      </c>
      <c r="O2484" s="4">
        <f t="shared" si="117"/>
        <v>20.285518</v>
      </c>
      <c r="P2484" s="4">
        <f t="shared" si="118"/>
        <v>28</v>
      </c>
      <c r="Q2484" s="4">
        <f t="shared" si="116"/>
        <v>-7.7144820000000003</v>
      </c>
    </row>
    <row r="2485" spans="1:17" hidden="1" x14ac:dyDescent="0.3">
      <c r="A2485" t="s">
        <v>2423</v>
      </c>
      <c r="B2485">
        <v>83</v>
      </c>
      <c r="C2485">
        <v>102</v>
      </c>
      <c r="D2485">
        <v>6114237</v>
      </c>
      <c r="E2485" t="s">
        <v>1140</v>
      </c>
      <c r="F2485" t="s">
        <v>2007</v>
      </c>
      <c r="G2485" t="s">
        <v>3080</v>
      </c>
      <c r="H2485">
        <v>19986</v>
      </c>
      <c r="I2485">
        <v>207</v>
      </c>
      <c r="J2485" t="s">
        <v>19</v>
      </c>
      <c r="K2485" t="s">
        <v>20</v>
      </c>
      <c r="L2485">
        <v>40000000</v>
      </c>
      <c r="M2485">
        <v>2001</v>
      </c>
      <c r="N2485">
        <v>6.2</v>
      </c>
      <c r="O2485" s="4">
        <f t="shared" si="117"/>
        <v>6.1142370000000001</v>
      </c>
      <c r="P2485" s="4">
        <f t="shared" si="118"/>
        <v>40</v>
      </c>
      <c r="Q2485" s="4">
        <f t="shared" si="116"/>
        <v>-33.885762999999997</v>
      </c>
    </row>
    <row r="2486" spans="1:17" hidden="1" x14ac:dyDescent="0.3">
      <c r="A2486" t="s">
        <v>1721</v>
      </c>
      <c r="B2486">
        <v>104</v>
      </c>
      <c r="C2486">
        <v>108</v>
      </c>
      <c r="D2486">
        <v>22433915</v>
      </c>
      <c r="E2486" t="s">
        <v>1110</v>
      </c>
      <c r="F2486" t="s">
        <v>913</v>
      </c>
      <c r="G2486" t="s">
        <v>3024</v>
      </c>
      <c r="H2486">
        <v>21319</v>
      </c>
      <c r="I2486">
        <v>166</v>
      </c>
      <c r="J2486" t="s">
        <v>19</v>
      </c>
      <c r="K2486" t="s">
        <v>20</v>
      </c>
      <c r="L2486">
        <v>60000000</v>
      </c>
      <c r="M2486">
        <v>2002</v>
      </c>
      <c r="N2486">
        <v>6.2</v>
      </c>
      <c r="O2486" s="4">
        <f t="shared" si="117"/>
        <v>22.433914999999999</v>
      </c>
      <c r="P2486" s="4">
        <f t="shared" si="118"/>
        <v>60</v>
      </c>
      <c r="Q2486" s="4">
        <f t="shared" si="116"/>
        <v>-37.566085000000001</v>
      </c>
    </row>
    <row r="2487" spans="1:17" hidden="1" x14ac:dyDescent="0.3">
      <c r="A2487" t="s">
        <v>2527</v>
      </c>
      <c r="B2487">
        <v>59</v>
      </c>
      <c r="C2487">
        <v>115</v>
      </c>
      <c r="D2487">
        <v>10556196</v>
      </c>
      <c r="E2487" t="s">
        <v>1100</v>
      </c>
      <c r="F2487" t="s">
        <v>2078</v>
      </c>
      <c r="G2487" t="s">
        <v>2528</v>
      </c>
      <c r="H2487">
        <v>16562</v>
      </c>
      <c r="I2487">
        <v>73</v>
      </c>
      <c r="J2487" t="s">
        <v>19</v>
      </c>
      <c r="K2487" t="s">
        <v>20</v>
      </c>
      <c r="L2487">
        <v>50000000</v>
      </c>
      <c r="M2487">
        <v>1997</v>
      </c>
      <c r="N2487">
        <v>6.2</v>
      </c>
      <c r="O2487" s="4">
        <f t="shared" si="117"/>
        <v>10.556196</v>
      </c>
      <c r="P2487" s="4">
        <f t="shared" si="118"/>
        <v>50</v>
      </c>
      <c r="Q2487" s="4">
        <f t="shared" si="116"/>
        <v>-39.443804</v>
      </c>
    </row>
    <row r="2488" spans="1:17" x14ac:dyDescent="0.3">
      <c r="A2488" t="s">
        <v>369</v>
      </c>
      <c r="B2488">
        <v>251</v>
      </c>
      <c r="C2488">
        <v>95</v>
      </c>
      <c r="D2488">
        <v>7774730</v>
      </c>
      <c r="E2488" t="s">
        <v>5127</v>
      </c>
      <c r="F2488" t="s">
        <v>5128</v>
      </c>
      <c r="G2488" t="s">
        <v>5129</v>
      </c>
      <c r="H2488">
        <v>61912</v>
      </c>
      <c r="I2488">
        <v>352</v>
      </c>
      <c r="J2488" t="s">
        <v>19</v>
      </c>
      <c r="K2488" t="s">
        <v>162</v>
      </c>
      <c r="L2488">
        <v>15500000</v>
      </c>
      <c r="M2488">
        <v>2006</v>
      </c>
      <c r="N2488">
        <v>6.5</v>
      </c>
      <c r="O2488" s="4">
        <f t="shared" si="117"/>
        <v>7.7747299999999999</v>
      </c>
      <c r="P2488" s="4">
        <f t="shared" si="118"/>
        <v>15.5</v>
      </c>
      <c r="Q2488" s="4">
        <f t="shared" si="116"/>
        <v>-7.7252700000000001</v>
      </c>
    </row>
    <row r="2489" spans="1:17" x14ac:dyDescent="0.3">
      <c r="A2489" t="s">
        <v>2694</v>
      </c>
      <c r="B2489">
        <v>252</v>
      </c>
      <c r="C2489">
        <v>147</v>
      </c>
      <c r="D2489">
        <v>7219578</v>
      </c>
      <c r="E2489" t="s">
        <v>1001</v>
      </c>
      <c r="F2489" t="s">
        <v>126</v>
      </c>
      <c r="G2489" t="s">
        <v>5324</v>
      </c>
      <c r="H2489">
        <v>235992</v>
      </c>
      <c r="I2489">
        <v>1768</v>
      </c>
      <c r="J2489" t="s">
        <v>19</v>
      </c>
      <c r="K2489" t="s">
        <v>774</v>
      </c>
      <c r="L2489">
        <v>15000000</v>
      </c>
      <c r="M2489">
        <v>2001</v>
      </c>
      <c r="N2489">
        <v>8</v>
      </c>
      <c r="O2489" s="4">
        <f t="shared" si="117"/>
        <v>7.2195780000000003</v>
      </c>
      <c r="P2489" s="4">
        <f t="shared" si="118"/>
        <v>15</v>
      </c>
      <c r="Q2489" s="4">
        <f t="shared" si="116"/>
        <v>-7.7804219999999997</v>
      </c>
    </row>
    <row r="2490" spans="1:17" x14ac:dyDescent="0.3">
      <c r="A2490" t="s">
        <v>328</v>
      </c>
      <c r="B2490">
        <v>390</v>
      </c>
      <c r="C2490">
        <v>116</v>
      </c>
      <c r="D2490">
        <v>12134420</v>
      </c>
      <c r="E2490" t="s">
        <v>2742</v>
      </c>
      <c r="F2490" t="s">
        <v>283</v>
      </c>
      <c r="G2490" t="s">
        <v>4663</v>
      </c>
      <c r="H2490">
        <v>92237</v>
      </c>
      <c r="I2490">
        <v>366</v>
      </c>
      <c r="J2490" t="s">
        <v>19</v>
      </c>
      <c r="K2490" t="s">
        <v>31</v>
      </c>
      <c r="L2490">
        <v>20000000</v>
      </c>
      <c r="M2490">
        <v>2010</v>
      </c>
      <c r="N2490">
        <v>7.2</v>
      </c>
      <c r="O2490" s="4">
        <f t="shared" si="117"/>
        <v>12.13442</v>
      </c>
      <c r="P2490" s="4">
        <f t="shared" si="118"/>
        <v>20</v>
      </c>
      <c r="Q2490" s="4">
        <f t="shared" si="116"/>
        <v>-7.8655799999999996</v>
      </c>
    </row>
    <row r="2491" spans="1:17" x14ac:dyDescent="0.3">
      <c r="A2491" t="s">
        <v>3136</v>
      </c>
      <c r="B2491">
        <v>68</v>
      </c>
      <c r="C2491">
        <v>98</v>
      </c>
      <c r="D2491">
        <v>117190</v>
      </c>
      <c r="E2491" t="s">
        <v>916</v>
      </c>
      <c r="F2491" t="s">
        <v>64</v>
      </c>
      <c r="G2491" t="s">
        <v>6230</v>
      </c>
      <c r="H2491">
        <v>29994</v>
      </c>
      <c r="I2491">
        <v>86</v>
      </c>
      <c r="J2491" t="s">
        <v>19</v>
      </c>
      <c r="K2491" t="s">
        <v>31</v>
      </c>
      <c r="L2491">
        <v>8000000</v>
      </c>
      <c r="M2491">
        <v>2010</v>
      </c>
      <c r="N2491">
        <v>6.9</v>
      </c>
      <c r="O2491" s="4">
        <f t="shared" si="117"/>
        <v>0.11719</v>
      </c>
      <c r="P2491" s="4">
        <f t="shared" si="118"/>
        <v>8</v>
      </c>
      <c r="Q2491" s="4">
        <f t="shared" si="116"/>
        <v>-7.8828100000000001</v>
      </c>
    </row>
    <row r="2492" spans="1:17" hidden="1" x14ac:dyDescent="0.3">
      <c r="A2492" t="s">
        <v>1979</v>
      </c>
      <c r="B2492">
        <v>127</v>
      </c>
      <c r="C2492">
        <v>128</v>
      </c>
      <c r="D2492">
        <v>7221458</v>
      </c>
      <c r="E2492" t="s">
        <v>1962</v>
      </c>
      <c r="F2492" t="s">
        <v>128</v>
      </c>
      <c r="G2492" t="s">
        <v>2299</v>
      </c>
      <c r="H2492">
        <v>20740</v>
      </c>
      <c r="I2492">
        <v>178</v>
      </c>
      <c r="J2492" t="s">
        <v>19</v>
      </c>
      <c r="K2492" t="s">
        <v>432</v>
      </c>
      <c r="L2492">
        <v>55000000</v>
      </c>
      <c r="M2492">
        <v>2006</v>
      </c>
      <c r="N2492">
        <v>6.2</v>
      </c>
      <c r="O2492" s="4">
        <f t="shared" si="117"/>
        <v>7.2214580000000002</v>
      </c>
      <c r="P2492" s="4">
        <f t="shared" si="118"/>
        <v>55</v>
      </c>
      <c r="Q2492" s="4">
        <f t="shared" si="116"/>
        <v>-47.778542000000002</v>
      </c>
    </row>
    <row r="2493" spans="1:17" x14ac:dyDescent="0.3">
      <c r="A2493" t="s">
        <v>2515</v>
      </c>
      <c r="B2493">
        <v>356</v>
      </c>
      <c r="C2493">
        <v>96</v>
      </c>
      <c r="D2493">
        <v>17114882</v>
      </c>
      <c r="E2493" t="s">
        <v>1147</v>
      </c>
      <c r="F2493" t="s">
        <v>1410</v>
      </c>
      <c r="G2493" t="s">
        <v>2516</v>
      </c>
      <c r="H2493">
        <v>189249</v>
      </c>
      <c r="I2493">
        <v>398</v>
      </c>
      <c r="J2493" t="s">
        <v>19</v>
      </c>
      <c r="K2493" t="s">
        <v>20</v>
      </c>
      <c r="L2493">
        <v>25000000</v>
      </c>
      <c r="M2493">
        <v>2007</v>
      </c>
      <c r="N2493">
        <v>7.7</v>
      </c>
      <c r="O2493" s="4">
        <f t="shared" si="117"/>
        <v>17.114882000000001</v>
      </c>
      <c r="P2493" s="4">
        <f t="shared" si="118"/>
        <v>25</v>
      </c>
      <c r="Q2493" s="4">
        <f t="shared" si="116"/>
        <v>-7.8851179999999985</v>
      </c>
    </row>
    <row r="2494" spans="1:17" x14ac:dyDescent="0.3">
      <c r="A2494" t="s">
        <v>6231</v>
      </c>
      <c r="B2494">
        <v>79</v>
      </c>
      <c r="C2494">
        <v>95</v>
      </c>
      <c r="D2494">
        <v>108662</v>
      </c>
      <c r="E2494" t="s">
        <v>3067</v>
      </c>
      <c r="F2494" t="s">
        <v>2708</v>
      </c>
      <c r="G2494" t="s">
        <v>6232</v>
      </c>
      <c r="H2494">
        <v>26849</v>
      </c>
      <c r="I2494">
        <v>107</v>
      </c>
      <c r="J2494" t="s">
        <v>19</v>
      </c>
      <c r="K2494" t="s">
        <v>20</v>
      </c>
      <c r="L2494">
        <v>8000000</v>
      </c>
      <c r="M2494">
        <v>2008</v>
      </c>
      <c r="N2494">
        <v>6</v>
      </c>
      <c r="O2494" s="4">
        <f t="shared" si="117"/>
        <v>0.10866199999999999</v>
      </c>
      <c r="P2494" s="4">
        <f t="shared" si="118"/>
        <v>8</v>
      </c>
      <c r="Q2494" s="4">
        <f t="shared" si="116"/>
        <v>-7.8913380000000002</v>
      </c>
    </row>
    <row r="2495" spans="1:17" hidden="1" x14ac:dyDescent="0.3">
      <c r="A2495" t="s">
        <v>5344</v>
      </c>
      <c r="B2495">
        <v>110</v>
      </c>
      <c r="C2495">
        <v>110</v>
      </c>
      <c r="D2495">
        <v>102055</v>
      </c>
      <c r="E2495" t="s">
        <v>707</v>
      </c>
      <c r="F2495" t="s">
        <v>5345</v>
      </c>
      <c r="G2495" t="s">
        <v>5346</v>
      </c>
      <c r="H2495">
        <v>24570</v>
      </c>
      <c r="I2495">
        <v>72</v>
      </c>
      <c r="J2495" t="s">
        <v>5348</v>
      </c>
      <c r="K2495" t="s">
        <v>5349</v>
      </c>
      <c r="L2495">
        <v>300000000</v>
      </c>
      <c r="M2495">
        <v>2008</v>
      </c>
      <c r="N2495">
        <v>6.2</v>
      </c>
      <c r="O2495" s="4">
        <f t="shared" si="117"/>
        <v>0.10205500000000001</v>
      </c>
      <c r="P2495" s="4">
        <f t="shared" si="118"/>
        <v>300</v>
      </c>
      <c r="Q2495" s="4">
        <f t="shared" si="116"/>
        <v>-299.89794499999999</v>
      </c>
    </row>
    <row r="2496" spans="1:17" x14ac:dyDescent="0.3">
      <c r="A2496" t="s">
        <v>1744</v>
      </c>
      <c r="B2496">
        <v>157</v>
      </c>
      <c r="C2496">
        <v>125</v>
      </c>
      <c r="D2496">
        <v>2086345</v>
      </c>
      <c r="E2496" t="s">
        <v>2886</v>
      </c>
      <c r="F2496" t="s">
        <v>5446</v>
      </c>
      <c r="G2496" t="s">
        <v>5447</v>
      </c>
      <c r="H2496">
        <v>64556</v>
      </c>
      <c r="I2496">
        <v>140</v>
      </c>
      <c r="J2496" t="s">
        <v>1391</v>
      </c>
      <c r="K2496" t="s">
        <v>1748</v>
      </c>
      <c r="L2496">
        <v>10000000</v>
      </c>
      <c r="M2496">
        <v>2004</v>
      </c>
      <c r="N2496">
        <v>8.1</v>
      </c>
      <c r="O2496" s="4">
        <f t="shared" si="117"/>
        <v>2.0863450000000001</v>
      </c>
      <c r="P2496" s="4">
        <f t="shared" si="118"/>
        <v>10</v>
      </c>
      <c r="Q2496" s="4">
        <f t="shared" si="116"/>
        <v>-7.9136550000000003</v>
      </c>
    </row>
    <row r="2497" spans="1:17" x14ac:dyDescent="0.3">
      <c r="A2497" t="s">
        <v>3772</v>
      </c>
      <c r="B2497">
        <v>226</v>
      </c>
      <c r="C2497">
        <v>96</v>
      </c>
      <c r="D2497">
        <v>3074838</v>
      </c>
      <c r="E2497" t="s">
        <v>1610</v>
      </c>
      <c r="F2497" t="s">
        <v>138</v>
      </c>
      <c r="G2497" t="s">
        <v>5530</v>
      </c>
      <c r="H2497">
        <v>56264</v>
      </c>
      <c r="I2497">
        <v>166</v>
      </c>
      <c r="J2497" t="s">
        <v>19</v>
      </c>
      <c r="K2497" t="s">
        <v>20</v>
      </c>
      <c r="L2497">
        <v>11000000</v>
      </c>
      <c r="M2497">
        <v>2009</v>
      </c>
      <c r="N2497">
        <v>6.3</v>
      </c>
      <c r="O2497" s="4">
        <f t="shared" si="117"/>
        <v>3.0748380000000002</v>
      </c>
      <c r="P2497" s="4">
        <f t="shared" si="118"/>
        <v>11</v>
      </c>
      <c r="Q2497" s="4">
        <f t="shared" si="116"/>
        <v>-7.9251620000000003</v>
      </c>
    </row>
    <row r="2498" spans="1:17" x14ac:dyDescent="0.3">
      <c r="A2498" t="s">
        <v>1399</v>
      </c>
      <c r="B2498">
        <v>156</v>
      </c>
      <c r="C2498">
        <v>118</v>
      </c>
      <c r="D2498">
        <v>10562387</v>
      </c>
      <c r="E2498" t="s">
        <v>2508</v>
      </c>
      <c r="F2498" t="s">
        <v>24</v>
      </c>
      <c r="G2498" t="s">
        <v>4817</v>
      </c>
      <c r="H2498">
        <v>213226</v>
      </c>
      <c r="I2498">
        <v>648</v>
      </c>
      <c r="J2498" t="s">
        <v>19</v>
      </c>
      <c r="K2498" t="s">
        <v>20</v>
      </c>
      <c r="L2498">
        <v>18500000</v>
      </c>
      <c r="M2498">
        <v>1998</v>
      </c>
      <c r="N2498">
        <v>7.7</v>
      </c>
      <c r="O2498" s="4">
        <f t="shared" si="117"/>
        <v>10.562386999999999</v>
      </c>
      <c r="P2498" s="4">
        <f t="shared" si="118"/>
        <v>18.5</v>
      </c>
      <c r="Q2498" s="4">
        <f t="shared" ref="Q2498:Q2561" si="119">O2498-P2498</f>
        <v>-7.9376130000000007</v>
      </c>
    </row>
    <row r="2499" spans="1:17" x14ac:dyDescent="0.3">
      <c r="A2499" t="s">
        <v>5808</v>
      </c>
      <c r="B2499">
        <v>210</v>
      </c>
      <c r="C2499">
        <v>128</v>
      </c>
      <c r="D2499">
        <v>4018695</v>
      </c>
      <c r="E2499" t="s">
        <v>955</v>
      </c>
      <c r="F2499" t="s">
        <v>5809</v>
      </c>
      <c r="G2499" t="s">
        <v>6139</v>
      </c>
      <c r="H2499">
        <v>69759</v>
      </c>
      <c r="I2499">
        <v>235</v>
      </c>
      <c r="J2499" t="s">
        <v>2596</v>
      </c>
      <c r="K2499" t="s">
        <v>2597</v>
      </c>
      <c r="L2499">
        <v>12000000</v>
      </c>
      <c r="M2499">
        <v>2010</v>
      </c>
      <c r="N2499">
        <v>8</v>
      </c>
      <c r="O2499" s="4">
        <f t="shared" si="117"/>
        <v>4.0186950000000001</v>
      </c>
      <c r="P2499" s="4">
        <f t="shared" si="118"/>
        <v>12</v>
      </c>
      <c r="Q2499" s="4">
        <f t="shared" si="119"/>
        <v>-7.9813049999999999</v>
      </c>
    </row>
    <row r="2500" spans="1:17" x14ac:dyDescent="0.3">
      <c r="A2500" t="s">
        <v>5516</v>
      </c>
      <c r="B2500">
        <v>47</v>
      </c>
      <c r="C2500">
        <v>84</v>
      </c>
      <c r="D2500">
        <v>5002310</v>
      </c>
      <c r="E2500" t="s">
        <v>5517</v>
      </c>
      <c r="F2500" t="s">
        <v>223</v>
      </c>
      <c r="G2500" t="s">
        <v>5518</v>
      </c>
      <c r="H2500">
        <v>25541</v>
      </c>
      <c r="I2500">
        <v>181</v>
      </c>
      <c r="J2500" t="s">
        <v>19</v>
      </c>
      <c r="K2500" t="s">
        <v>20</v>
      </c>
      <c r="L2500">
        <v>13000000</v>
      </c>
      <c r="M2500">
        <v>2001</v>
      </c>
      <c r="N2500">
        <v>5.6</v>
      </c>
      <c r="O2500" s="4">
        <f t="shared" si="117"/>
        <v>5.0023099999999996</v>
      </c>
      <c r="P2500" s="4">
        <f t="shared" si="118"/>
        <v>13</v>
      </c>
      <c r="Q2500" s="4">
        <f t="shared" si="119"/>
        <v>-7.9976900000000004</v>
      </c>
    </row>
    <row r="2501" spans="1:17" x14ac:dyDescent="0.3">
      <c r="A2501" t="s">
        <v>1465</v>
      </c>
      <c r="B2501">
        <v>192</v>
      </c>
      <c r="C2501">
        <v>178</v>
      </c>
      <c r="D2501">
        <v>5501940</v>
      </c>
      <c r="E2501" t="s">
        <v>1595</v>
      </c>
      <c r="F2501" t="s">
        <v>124</v>
      </c>
      <c r="G2501" t="s">
        <v>5445</v>
      </c>
      <c r="H2501">
        <v>248354</v>
      </c>
      <c r="I2501">
        <v>564</v>
      </c>
      <c r="J2501" t="s">
        <v>3804</v>
      </c>
      <c r="K2501" t="s">
        <v>432</v>
      </c>
      <c r="L2501">
        <v>13500000</v>
      </c>
      <c r="M2501">
        <v>2004</v>
      </c>
      <c r="N2501">
        <v>8.3000000000000007</v>
      </c>
      <c r="O2501" s="4">
        <f t="shared" si="117"/>
        <v>5.5019400000000003</v>
      </c>
      <c r="P2501" s="4">
        <f t="shared" si="118"/>
        <v>13.5</v>
      </c>
      <c r="Q2501" s="4">
        <f t="shared" si="119"/>
        <v>-7.9980599999999997</v>
      </c>
    </row>
    <row r="2502" spans="1:17" x14ac:dyDescent="0.3">
      <c r="A2502" t="s">
        <v>111</v>
      </c>
      <c r="B2502">
        <v>336</v>
      </c>
      <c r="C2502">
        <v>138</v>
      </c>
      <c r="D2502">
        <v>16969390</v>
      </c>
      <c r="E2502" t="s">
        <v>1100</v>
      </c>
      <c r="F2502" t="s">
        <v>265</v>
      </c>
      <c r="G2502" t="s">
        <v>4245</v>
      </c>
      <c r="H2502">
        <v>80861</v>
      </c>
      <c r="I2502">
        <v>431</v>
      </c>
      <c r="J2502" t="s">
        <v>19</v>
      </c>
      <c r="K2502" t="s">
        <v>20</v>
      </c>
      <c r="L2502">
        <v>25000000</v>
      </c>
      <c r="M2502">
        <v>2013</v>
      </c>
      <c r="N2502">
        <v>5.3</v>
      </c>
      <c r="O2502" s="4">
        <f t="shared" si="117"/>
        <v>16.969390000000001</v>
      </c>
      <c r="P2502" s="4">
        <f t="shared" si="118"/>
        <v>25</v>
      </c>
      <c r="Q2502" s="4">
        <f t="shared" si="119"/>
        <v>-8.0306099999999994</v>
      </c>
    </row>
    <row r="2503" spans="1:17" x14ac:dyDescent="0.3">
      <c r="A2503" t="s">
        <v>5697</v>
      </c>
      <c r="B2503">
        <v>146</v>
      </c>
      <c r="C2503">
        <v>97</v>
      </c>
      <c r="D2503">
        <v>3950294</v>
      </c>
      <c r="E2503" t="s">
        <v>753</v>
      </c>
      <c r="F2503" t="s">
        <v>55</v>
      </c>
      <c r="G2503" t="s">
        <v>5698</v>
      </c>
      <c r="H2503">
        <v>56654</v>
      </c>
      <c r="I2503">
        <v>124</v>
      </c>
      <c r="J2503" t="s">
        <v>19</v>
      </c>
      <c r="K2503" t="s">
        <v>20</v>
      </c>
      <c r="L2503">
        <v>12000000</v>
      </c>
      <c r="M2503">
        <v>2007</v>
      </c>
      <c r="N2503">
        <v>7</v>
      </c>
      <c r="O2503" s="4">
        <f t="shared" si="117"/>
        <v>3.950294</v>
      </c>
      <c r="P2503" s="4">
        <f t="shared" si="118"/>
        <v>12</v>
      </c>
      <c r="Q2503" s="4">
        <f t="shared" si="119"/>
        <v>-8.0497060000000005</v>
      </c>
    </row>
    <row r="2504" spans="1:17" x14ac:dyDescent="0.3">
      <c r="A2504" t="s">
        <v>3544</v>
      </c>
      <c r="B2504">
        <v>221</v>
      </c>
      <c r="C2504">
        <v>106</v>
      </c>
      <c r="D2504">
        <v>1939441</v>
      </c>
      <c r="E2504" t="s">
        <v>901</v>
      </c>
      <c r="F2504" t="s">
        <v>134</v>
      </c>
      <c r="G2504" t="s">
        <v>6003</v>
      </c>
      <c r="H2504">
        <v>55567</v>
      </c>
      <c r="I2504">
        <v>144</v>
      </c>
      <c r="J2504" t="s">
        <v>19</v>
      </c>
      <c r="K2504" t="s">
        <v>20</v>
      </c>
      <c r="L2504">
        <v>10000000</v>
      </c>
      <c r="M2504">
        <v>2012</v>
      </c>
      <c r="N2504">
        <v>6.9</v>
      </c>
      <c r="O2504" s="4">
        <f t="shared" si="117"/>
        <v>1.939441</v>
      </c>
      <c r="P2504" s="4">
        <f t="shared" si="118"/>
        <v>10</v>
      </c>
      <c r="Q2504" s="4">
        <f t="shared" si="119"/>
        <v>-8.0605589999999996</v>
      </c>
    </row>
    <row r="2505" spans="1:17" x14ac:dyDescent="0.3">
      <c r="A2505" t="s">
        <v>416</v>
      </c>
      <c r="B2505">
        <v>197</v>
      </c>
      <c r="C2505">
        <v>128</v>
      </c>
      <c r="D2505">
        <v>126930660</v>
      </c>
      <c r="E2505" t="s">
        <v>28</v>
      </c>
      <c r="F2505" t="s">
        <v>532</v>
      </c>
      <c r="G2505" t="s">
        <v>598</v>
      </c>
      <c r="H2505">
        <v>157519</v>
      </c>
      <c r="I2505">
        <v>683</v>
      </c>
      <c r="J2505" t="s">
        <v>19</v>
      </c>
      <c r="K2505" t="s">
        <v>31</v>
      </c>
      <c r="L2505">
        <v>135000000</v>
      </c>
      <c r="M2505">
        <v>1999</v>
      </c>
      <c r="N2505">
        <v>6.4</v>
      </c>
      <c r="O2505" s="4">
        <f t="shared" si="117"/>
        <v>126.93066</v>
      </c>
      <c r="P2505" s="4">
        <f t="shared" si="118"/>
        <v>135</v>
      </c>
      <c r="Q2505" s="4">
        <f t="shared" si="119"/>
        <v>-8.0693399999999968</v>
      </c>
    </row>
    <row r="2506" spans="1:17" x14ac:dyDescent="0.3">
      <c r="A2506" t="s">
        <v>1024</v>
      </c>
      <c r="B2506">
        <v>255</v>
      </c>
      <c r="C2506">
        <v>85</v>
      </c>
      <c r="D2506">
        <v>86897182</v>
      </c>
      <c r="E2506" t="s">
        <v>872</v>
      </c>
      <c r="F2506" t="s">
        <v>672</v>
      </c>
      <c r="G2506" t="s">
        <v>1025</v>
      </c>
      <c r="H2506">
        <v>106790</v>
      </c>
      <c r="I2506">
        <v>177</v>
      </c>
      <c r="J2506" t="s">
        <v>19</v>
      </c>
      <c r="K2506" t="s">
        <v>20</v>
      </c>
      <c r="L2506">
        <v>95000000</v>
      </c>
      <c r="M2506">
        <v>2012</v>
      </c>
      <c r="N2506">
        <v>6.2</v>
      </c>
      <c r="O2506" s="4">
        <f t="shared" si="117"/>
        <v>86.897182000000001</v>
      </c>
      <c r="P2506" s="4">
        <f t="shared" si="118"/>
        <v>95</v>
      </c>
      <c r="Q2506" s="4">
        <f t="shared" si="119"/>
        <v>-8.1028179999999992</v>
      </c>
    </row>
    <row r="2507" spans="1:17" hidden="1" x14ac:dyDescent="0.3">
      <c r="A2507" t="s">
        <v>5836</v>
      </c>
      <c r="B2507">
        <v>165</v>
      </c>
      <c r="C2507">
        <v>109</v>
      </c>
      <c r="D2507">
        <v>78845130</v>
      </c>
      <c r="E2507" t="s">
        <v>1143</v>
      </c>
      <c r="F2507" t="s">
        <v>888</v>
      </c>
      <c r="G2507" t="s">
        <v>5837</v>
      </c>
      <c r="H2507">
        <v>17596</v>
      </c>
      <c r="I2507">
        <v>94</v>
      </c>
      <c r="J2507" t="s">
        <v>19</v>
      </c>
      <c r="K2507" t="s">
        <v>774</v>
      </c>
      <c r="L2507">
        <v>10000000</v>
      </c>
      <c r="M2507">
        <v>2016</v>
      </c>
      <c r="N2507">
        <v>6.1</v>
      </c>
      <c r="O2507" s="4">
        <f t="shared" si="117"/>
        <v>78.845129999999997</v>
      </c>
      <c r="P2507" s="4">
        <f t="shared" si="118"/>
        <v>10</v>
      </c>
      <c r="Q2507" s="4">
        <f t="shared" si="119"/>
        <v>68.845129999999997</v>
      </c>
    </row>
    <row r="2508" spans="1:17" x14ac:dyDescent="0.3">
      <c r="A2508" t="s">
        <v>2147</v>
      </c>
      <c r="B2508">
        <v>144</v>
      </c>
      <c r="C2508">
        <v>125</v>
      </c>
      <c r="D2508">
        <v>49875589</v>
      </c>
      <c r="E2508" t="s">
        <v>601</v>
      </c>
      <c r="F2508" t="s">
        <v>1059</v>
      </c>
      <c r="G2508" t="s">
        <v>2149</v>
      </c>
      <c r="H2508">
        <v>28807</v>
      </c>
      <c r="I2508">
        <v>273</v>
      </c>
      <c r="J2508" t="s">
        <v>19</v>
      </c>
      <c r="K2508" t="s">
        <v>20</v>
      </c>
      <c r="L2508">
        <v>58000000</v>
      </c>
      <c r="M2508">
        <v>2012</v>
      </c>
      <c r="N2508">
        <v>5.9</v>
      </c>
      <c r="O2508" s="4">
        <f t="shared" si="117"/>
        <v>49.875588999999998</v>
      </c>
      <c r="P2508" s="4">
        <f t="shared" si="118"/>
        <v>58</v>
      </c>
      <c r="Q2508" s="4">
        <f t="shared" si="119"/>
        <v>-8.124411000000002</v>
      </c>
    </row>
    <row r="2509" spans="1:17" hidden="1" x14ac:dyDescent="0.3">
      <c r="A2509" t="s">
        <v>5022</v>
      </c>
      <c r="B2509">
        <v>25</v>
      </c>
      <c r="C2509">
        <v>109</v>
      </c>
      <c r="D2509">
        <v>69800000</v>
      </c>
      <c r="E2509" t="s">
        <v>2834</v>
      </c>
      <c r="F2509" t="s">
        <v>2020</v>
      </c>
      <c r="G2509" t="s">
        <v>5148</v>
      </c>
      <c r="H2509">
        <v>18140</v>
      </c>
      <c r="I2509">
        <v>60</v>
      </c>
      <c r="J2509" t="s">
        <v>19</v>
      </c>
      <c r="K2509" t="s">
        <v>20</v>
      </c>
      <c r="L2509">
        <v>10000000</v>
      </c>
      <c r="M2509">
        <v>1980</v>
      </c>
      <c r="N2509">
        <v>6.1</v>
      </c>
      <c r="O2509" s="4">
        <f t="shared" si="117"/>
        <v>69.8</v>
      </c>
      <c r="P2509" s="4">
        <f t="shared" si="118"/>
        <v>10</v>
      </c>
      <c r="Q2509" s="4">
        <f t="shared" si="119"/>
        <v>59.8</v>
      </c>
    </row>
    <row r="2510" spans="1:17" x14ac:dyDescent="0.3">
      <c r="A2510" t="s">
        <v>5523</v>
      </c>
      <c r="B2510">
        <v>165</v>
      </c>
      <c r="C2510">
        <v>120</v>
      </c>
      <c r="D2510">
        <v>4857376</v>
      </c>
      <c r="E2510" t="s">
        <v>753</v>
      </c>
      <c r="F2510" t="s">
        <v>166</v>
      </c>
      <c r="G2510" t="s">
        <v>5524</v>
      </c>
      <c r="H2510">
        <v>63084</v>
      </c>
      <c r="I2510">
        <v>123</v>
      </c>
      <c r="J2510" t="s">
        <v>773</v>
      </c>
      <c r="K2510" t="s">
        <v>774</v>
      </c>
      <c r="L2510">
        <v>13000000</v>
      </c>
      <c r="M2510">
        <v>2006</v>
      </c>
      <c r="N2510">
        <v>7.3</v>
      </c>
      <c r="O2510" s="4">
        <f t="shared" si="117"/>
        <v>4.8573760000000004</v>
      </c>
      <c r="P2510" s="4">
        <f t="shared" si="118"/>
        <v>13</v>
      </c>
      <c r="Q2510" s="4">
        <f t="shared" si="119"/>
        <v>-8.1426239999999996</v>
      </c>
    </row>
    <row r="2511" spans="1:17" hidden="1" x14ac:dyDescent="0.3">
      <c r="A2511" t="s">
        <v>2409</v>
      </c>
      <c r="B2511">
        <v>139</v>
      </c>
      <c r="C2511">
        <v>105</v>
      </c>
      <c r="D2511">
        <v>77264926</v>
      </c>
      <c r="E2511" t="s">
        <v>1508</v>
      </c>
      <c r="F2511" t="s">
        <v>1327</v>
      </c>
      <c r="G2511" t="s">
        <v>4044</v>
      </c>
      <c r="H2511">
        <v>21176</v>
      </c>
      <c r="I2511">
        <v>107</v>
      </c>
      <c r="J2511" t="s">
        <v>19</v>
      </c>
      <c r="K2511" t="s">
        <v>20</v>
      </c>
      <c r="L2511">
        <v>25000000</v>
      </c>
      <c r="M2511">
        <v>2012</v>
      </c>
      <c r="N2511">
        <v>6.1</v>
      </c>
      <c r="O2511" s="4">
        <f t="shared" si="117"/>
        <v>77.264926000000003</v>
      </c>
      <c r="P2511" s="4">
        <f t="shared" si="118"/>
        <v>25</v>
      </c>
      <c r="Q2511" s="4">
        <f t="shared" si="119"/>
        <v>52.264926000000003</v>
      </c>
    </row>
    <row r="2512" spans="1:17" x14ac:dyDescent="0.3">
      <c r="A2512" t="s">
        <v>2996</v>
      </c>
      <c r="B2512">
        <v>283</v>
      </c>
      <c r="C2512">
        <v>129</v>
      </c>
      <c r="D2512">
        <v>31836745</v>
      </c>
      <c r="E2512" t="s">
        <v>2997</v>
      </c>
      <c r="F2512" t="s">
        <v>193</v>
      </c>
      <c r="G2512" t="s">
        <v>2998</v>
      </c>
      <c r="H2512">
        <v>81298</v>
      </c>
      <c r="I2512">
        <v>341</v>
      </c>
      <c r="J2512" t="s">
        <v>19</v>
      </c>
      <c r="K2512" t="s">
        <v>20</v>
      </c>
      <c r="L2512">
        <v>40000000</v>
      </c>
      <c r="M2512">
        <v>2011</v>
      </c>
      <c r="N2512">
        <v>6.9</v>
      </c>
      <c r="O2512" s="4">
        <f t="shared" si="117"/>
        <v>31.836745000000001</v>
      </c>
      <c r="P2512" s="4">
        <f t="shared" si="118"/>
        <v>40</v>
      </c>
      <c r="Q2512" s="4">
        <f t="shared" si="119"/>
        <v>-8.1632549999999995</v>
      </c>
    </row>
    <row r="2513" spans="1:17" x14ac:dyDescent="0.3">
      <c r="A2513" t="s">
        <v>4136</v>
      </c>
      <c r="B2513">
        <v>112</v>
      </c>
      <c r="C2513">
        <v>107</v>
      </c>
      <c r="D2513">
        <v>21835784</v>
      </c>
      <c r="E2513" t="s">
        <v>753</v>
      </c>
      <c r="F2513" t="s">
        <v>3255</v>
      </c>
      <c r="G2513" t="s">
        <v>4137</v>
      </c>
      <c r="H2513">
        <v>58297</v>
      </c>
      <c r="I2513">
        <v>161</v>
      </c>
      <c r="J2513" t="s">
        <v>19</v>
      </c>
      <c r="K2513" t="s">
        <v>20</v>
      </c>
      <c r="L2513">
        <v>30000000</v>
      </c>
      <c r="M2513">
        <v>2005</v>
      </c>
      <c r="N2513">
        <v>6.6</v>
      </c>
      <c r="O2513" s="4">
        <f t="shared" si="117"/>
        <v>21.835784</v>
      </c>
      <c r="P2513" s="4">
        <f t="shared" si="118"/>
        <v>30</v>
      </c>
      <c r="Q2513" s="4">
        <f t="shared" si="119"/>
        <v>-8.1642159999999997</v>
      </c>
    </row>
    <row r="2514" spans="1:17" x14ac:dyDescent="0.3">
      <c r="A2514" t="s">
        <v>3012</v>
      </c>
      <c r="B2514">
        <v>169</v>
      </c>
      <c r="C2514">
        <v>115</v>
      </c>
      <c r="D2514">
        <v>26814957</v>
      </c>
      <c r="E2514" t="s">
        <v>2799</v>
      </c>
      <c r="F2514" t="s">
        <v>470</v>
      </c>
      <c r="G2514" t="s">
        <v>3013</v>
      </c>
      <c r="H2514">
        <v>84357</v>
      </c>
      <c r="I2514">
        <v>252</v>
      </c>
      <c r="J2514" t="s">
        <v>19</v>
      </c>
      <c r="K2514" t="s">
        <v>31</v>
      </c>
      <c r="L2514">
        <v>35000000</v>
      </c>
      <c r="M2514">
        <v>2008</v>
      </c>
      <c r="N2514">
        <v>6.7</v>
      </c>
      <c r="O2514" s="4">
        <f t="shared" si="117"/>
        <v>26.814957</v>
      </c>
      <c r="P2514" s="4">
        <f t="shared" si="118"/>
        <v>35</v>
      </c>
      <c r="Q2514" s="4">
        <f t="shared" si="119"/>
        <v>-8.1850430000000003</v>
      </c>
    </row>
    <row r="2515" spans="1:17" hidden="1" x14ac:dyDescent="0.3">
      <c r="A2515" t="s">
        <v>3596</v>
      </c>
      <c r="B2515">
        <v>41</v>
      </c>
      <c r="C2515">
        <v>78</v>
      </c>
      <c r="D2515">
        <v>76501438</v>
      </c>
      <c r="E2515" t="s">
        <v>1034</v>
      </c>
      <c r="F2515" t="s">
        <v>1194</v>
      </c>
      <c r="G2515" t="s">
        <v>3597</v>
      </c>
      <c r="H2515">
        <v>8146</v>
      </c>
      <c r="I2515">
        <v>49</v>
      </c>
      <c r="J2515" t="s">
        <v>19</v>
      </c>
      <c r="K2515" t="s">
        <v>432</v>
      </c>
      <c r="L2515">
        <v>30000000</v>
      </c>
      <c r="M2515">
        <v>2000</v>
      </c>
      <c r="N2515">
        <v>6.1</v>
      </c>
      <c r="O2515" s="4">
        <f t="shared" si="117"/>
        <v>76.501437999999993</v>
      </c>
      <c r="P2515" s="4">
        <f t="shared" si="118"/>
        <v>30</v>
      </c>
      <c r="Q2515" s="4">
        <f t="shared" si="119"/>
        <v>46.501437999999993</v>
      </c>
    </row>
    <row r="2516" spans="1:17" x14ac:dyDescent="0.3">
      <c r="A2516" t="s">
        <v>1073</v>
      </c>
      <c r="B2516">
        <v>167</v>
      </c>
      <c r="C2516">
        <v>125</v>
      </c>
      <c r="D2516">
        <v>41814863</v>
      </c>
      <c r="E2516" t="s">
        <v>1498</v>
      </c>
      <c r="F2516" t="s">
        <v>602</v>
      </c>
      <c r="G2516" t="s">
        <v>1499</v>
      </c>
      <c r="H2516">
        <v>28635</v>
      </c>
      <c r="I2516">
        <v>308</v>
      </c>
      <c r="J2516" t="s">
        <v>19</v>
      </c>
      <c r="K2516" t="s">
        <v>20</v>
      </c>
      <c r="L2516">
        <v>50000000</v>
      </c>
      <c r="M2516">
        <v>2004</v>
      </c>
      <c r="N2516">
        <v>5.0999999999999996</v>
      </c>
      <c r="O2516" s="4">
        <f t="shared" si="117"/>
        <v>41.814863000000003</v>
      </c>
      <c r="P2516" s="4">
        <f t="shared" si="118"/>
        <v>50</v>
      </c>
      <c r="Q2516" s="4">
        <f t="shared" si="119"/>
        <v>-8.1851369999999974</v>
      </c>
    </row>
    <row r="2517" spans="1:17" x14ac:dyDescent="0.3">
      <c r="A2517" t="s">
        <v>1512</v>
      </c>
      <c r="B2517">
        <v>269</v>
      </c>
      <c r="C2517">
        <v>102</v>
      </c>
      <c r="D2517">
        <v>66636385</v>
      </c>
      <c r="E2517" t="s">
        <v>1513</v>
      </c>
      <c r="F2517" t="s">
        <v>391</v>
      </c>
      <c r="G2517" t="s">
        <v>1514</v>
      </c>
      <c r="H2517">
        <v>88451</v>
      </c>
      <c r="I2517">
        <v>289</v>
      </c>
      <c r="J2517" t="s">
        <v>19</v>
      </c>
      <c r="K2517" t="s">
        <v>20</v>
      </c>
      <c r="L2517">
        <v>75000000</v>
      </c>
      <c r="M2517">
        <v>2007</v>
      </c>
      <c r="N2517">
        <v>7.1</v>
      </c>
      <c r="O2517" s="4">
        <f t="shared" si="117"/>
        <v>66.636385000000004</v>
      </c>
      <c r="P2517" s="4">
        <f t="shared" si="118"/>
        <v>75</v>
      </c>
      <c r="Q2517" s="4">
        <f t="shared" si="119"/>
        <v>-8.3636149999999958</v>
      </c>
    </row>
    <row r="2518" spans="1:17" x14ac:dyDescent="0.3">
      <c r="A2518" t="s">
        <v>6785</v>
      </c>
      <c r="B2518">
        <v>256</v>
      </c>
      <c r="C2518">
        <v>95</v>
      </c>
      <c r="D2518">
        <v>131175</v>
      </c>
      <c r="E2518" t="s">
        <v>4778</v>
      </c>
      <c r="F2518" t="s">
        <v>1112</v>
      </c>
      <c r="G2518" t="s">
        <v>6786</v>
      </c>
      <c r="H2518">
        <v>30219</v>
      </c>
      <c r="I2518">
        <v>200</v>
      </c>
      <c r="J2518" t="s">
        <v>19</v>
      </c>
      <c r="K2518" t="s">
        <v>20</v>
      </c>
      <c r="L2518">
        <v>8500000</v>
      </c>
      <c r="M2518">
        <v>2015</v>
      </c>
      <c r="N2518">
        <v>5.6</v>
      </c>
      <c r="O2518" s="4">
        <f t="shared" si="117"/>
        <v>0.13117500000000001</v>
      </c>
      <c r="P2518" s="4">
        <f t="shared" si="118"/>
        <v>8.5</v>
      </c>
      <c r="Q2518" s="4">
        <f t="shared" si="119"/>
        <v>-8.3688249999999993</v>
      </c>
    </row>
    <row r="2519" spans="1:17" hidden="1" x14ac:dyDescent="0.3">
      <c r="A2519" t="s">
        <v>3192</v>
      </c>
      <c r="B2519">
        <v>156</v>
      </c>
      <c r="C2519">
        <v>94</v>
      </c>
      <c r="D2519">
        <v>59573085</v>
      </c>
      <c r="E2519" t="s">
        <v>1370</v>
      </c>
      <c r="F2519" t="s">
        <v>4686</v>
      </c>
      <c r="G2519" t="s">
        <v>4840</v>
      </c>
      <c r="H2519">
        <v>13562</v>
      </c>
      <c r="I2519">
        <v>103</v>
      </c>
      <c r="J2519" t="s">
        <v>19</v>
      </c>
      <c r="K2519" t="s">
        <v>20</v>
      </c>
      <c r="L2519">
        <v>18000000</v>
      </c>
      <c r="M2519">
        <v>2016</v>
      </c>
      <c r="N2519">
        <v>6.1</v>
      </c>
      <c r="O2519" s="4">
        <f t="shared" si="117"/>
        <v>59.573084999999999</v>
      </c>
      <c r="P2519" s="4">
        <f t="shared" si="118"/>
        <v>18</v>
      </c>
      <c r="Q2519" s="4">
        <f t="shared" si="119"/>
        <v>41.573084999999999</v>
      </c>
    </row>
    <row r="2520" spans="1:17" hidden="1" x14ac:dyDescent="0.3">
      <c r="A2520" t="s">
        <v>7572</v>
      </c>
      <c r="B2520">
        <v>5</v>
      </c>
      <c r="C2520">
        <v>86</v>
      </c>
      <c r="D2520">
        <v>39552600</v>
      </c>
      <c r="E2520" t="s">
        <v>7573</v>
      </c>
      <c r="F2520" t="s">
        <v>7574</v>
      </c>
      <c r="G2520" t="s">
        <v>7575</v>
      </c>
      <c r="H2520">
        <v>3411</v>
      </c>
      <c r="I2520">
        <v>36</v>
      </c>
      <c r="J2520" t="s">
        <v>19</v>
      </c>
      <c r="K2520" t="s">
        <v>20</v>
      </c>
      <c r="L2520">
        <v>500000</v>
      </c>
      <c r="M2520">
        <v>1974</v>
      </c>
      <c r="N2520">
        <v>6.1</v>
      </c>
      <c r="O2520" s="4">
        <f t="shared" si="117"/>
        <v>39.552599999999998</v>
      </c>
      <c r="P2520" s="4">
        <f t="shared" si="118"/>
        <v>0.5</v>
      </c>
      <c r="Q2520" s="4">
        <f t="shared" si="119"/>
        <v>39.052599999999998</v>
      </c>
    </row>
    <row r="2521" spans="1:17" hidden="1" x14ac:dyDescent="0.3">
      <c r="A2521" t="s">
        <v>3221</v>
      </c>
      <c r="B2521">
        <v>90</v>
      </c>
      <c r="C2521">
        <v>100</v>
      </c>
      <c r="D2521">
        <v>48637684</v>
      </c>
      <c r="E2521" t="s">
        <v>877</v>
      </c>
      <c r="F2521" t="s">
        <v>355</v>
      </c>
      <c r="G2521" t="s">
        <v>5465</v>
      </c>
      <c r="H2521">
        <v>16979</v>
      </c>
      <c r="I2521">
        <v>42</v>
      </c>
      <c r="J2521" t="s">
        <v>19</v>
      </c>
      <c r="K2521" t="s">
        <v>20</v>
      </c>
      <c r="L2521">
        <v>12500000</v>
      </c>
      <c r="M2521">
        <v>2014</v>
      </c>
      <c r="N2521">
        <v>6.1</v>
      </c>
      <c r="O2521" s="4">
        <f t="shared" si="117"/>
        <v>48.637684</v>
      </c>
      <c r="P2521" s="4">
        <f t="shared" si="118"/>
        <v>12.5</v>
      </c>
      <c r="Q2521" s="4">
        <f t="shared" si="119"/>
        <v>36.137684</v>
      </c>
    </row>
    <row r="2522" spans="1:17" hidden="1" x14ac:dyDescent="0.3">
      <c r="A2522" t="s">
        <v>5475</v>
      </c>
      <c r="B2522">
        <v>37</v>
      </c>
      <c r="C2522">
        <v>117</v>
      </c>
      <c r="D2522">
        <v>49121934</v>
      </c>
      <c r="E2522" t="s">
        <v>753</v>
      </c>
      <c r="F2522" t="s">
        <v>815</v>
      </c>
      <c r="G2522" t="s">
        <v>5476</v>
      </c>
      <c r="H2522">
        <v>6528</v>
      </c>
      <c r="I2522">
        <v>32</v>
      </c>
      <c r="J2522" t="s">
        <v>19</v>
      </c>
      <c r="K2522" t="s">
        <v>20</v>
      </c>
      <c r="L2522">
        <v>13000000</v>
      </c>
      <c r="M2522">
        <v>2007</v>
      </c>
      <c r="N2522">
        <v>6.1</v>
      </c>
      <c r="O2522" s="4">
        <f t="shared" si="117"/>
        <v>49.121934000000003</v>
      </c>
      <c r="P2522" s="4">
        <f t="shared" si="118"/>
        <v>13</v>
      </c>
      <c r="Q2522" s="4">
        <f t="shared" si="119"/>
        <v>36.121934000000003</v>
      </c>
    </row>
    <row r="2523" spans="1:17" x14ac:dyDescent="0.3">
      <c r="A2523" t="s">
        <v>3344</v>
      </c>
      <c r="B2523">
        <v>95</v>
      </c>
      <c r="C2523">
        <v>112</v>
      </c>
      <c r="D2523">
        <v>26494611</v>
      </c>
      <c r="E2523" t="s">
        <v>3345</v>
      </c>
      <c r="F2523" t="s">
        <v>290</v>
      </c>
      <c r="G2523" t="s">
        <v>3346</v>
      </c>
      <c r="H2523">
        <v>48621</v>
      </c>
      <c r="I2523">
        <v>239</v>
      </c>
      <c r="J2523" t="s">
        <v>19</v>
      </c>
      <c r="K2523" t="s">
        <v>20</v>
      </c>
      <c r="L2523">
        <v>35000000</v>
      </c>
      <c r="M2523">
        <v>1999</v>
      </c>
      <c r="N2523">
        <v>6.6</v>
      </c>
      <c r="O2523" s="4">
        <f t="shared" ref="O2523:O2586" si="120">D2523/1000000</f>
        <v>26.494610999999999</v>
      </c>
      <c r="P2523" s="4">
        <f t="shared" ref="P2523:P2586" si="121">L2523/1000000</f>
        <v>35</v>
      </c>
      <c r="Q2523" s="4">
        <f t="shared" si="119"/>
        <v>-8.505389000000001</v>
      </c>
    </row>
    <row r="2524" spans="1:17" hidden="1" x14ac:dyDescent="0.3">
      <c r="A2524" t="s">
        <v>4175</v>
      </c>
      <c r="B2524">
        <v>31</v>
      </c>
      <c r="C2524">
        <v>101</v>
      </c>
      <c r="D2524">
        <v>53146000</v>
      </c>
      <c r="E2524" t="s">
        <v>1100</v>
      </c>
      <c r="F2524" t="s">
        <v>185</v>
      </c>
      <c r="G2524" t="s">
        <v>4557</v>
      </c>
      <c r="H2524">
        <v>9845</v>
      </c>
      <c r="I2524">
        <v>77</v>
      </c>
      <c r="J2524" t="s">
        <v>19</v>
      </c>
      <c r="K2524" t="s">
        <v>20</v>
      </c>
      <c r="L2524">
        <v>20000000</v>
      </c>
      <c r="M2524">
        <v>1996</v>
      </c>
      <c r="N2524">
        <v>6.1</v>
      </c>
      <c r="O2524" s="4">
        <f t="shared" si="120"/>
        <v>53.146000000000001</v>
      </c>
      <c r="P2524" s="4">
        <f t="shared" si="121"/>
        <v>20</v>
      </c>
      <c r="Q2524" s="4">
        <f t="shared" si="119"/>
        <v>33.146000000000001</v>
      </c>
    </row>
    <row r="2525" spans="1:17" x14ac:dyDescent="0.3">
      <c r="A2525" t="s">
        <v>1419</v>
      </c>
      <c r="B2525">
        <v>105</v>
      </c>
      <c r="C2525">
        <v>106</v>
      </c>
      <c r="D2525">
        <v>41482207</v>
      </c>
      <c r="E2525" t="s">
        <v>492</v>
      </c>
      <c r="F2525" t="s">
        <v>121</v>
      </c>
      <c r="G2525" t="s">
        <v>2461</v>
      </c>
      <c r="H2525">
        <v>68428</v>
      </c>
      <c r="I2525">
        <v>148</v>
      </c>
      <c r="J2525" t="s">
        <v>19</v>
      </c>
      <c r="K2525" t="s">
        <v>20</v>
      </c>
      <c r="L2525">
        <v>50000000</v>
      </c>
      <c r="M2525">
        <v>1990</v>
      </c>
      <c r="N2525">
        <v>6.3</v>
      </c>
      <c r="O2525" s="4">
        <f t="shared" si="120"/>
        <v>41.482207000000002</v>
      </c>
      <c r="P2525" s="4">
        <f t="shared" si="121"/>
        <v>50</v>
      </c>
      <c r="Q2525" s="4">
        <f t="shared" si="119"/>
        <v>-8.5177929999999975</v>
      </c>
    </row>
    <row r="2526" spans="1:17" x14ac:dyDescent="0.3">
      <c r="A2526" t="s">
        <v>183</v>
      </c>
      <c r="B2526">
        <v>304</v>
      </c>
      <c r="C2526">
        <v>106</v>
      </c>
      <c r="D2526">
        <v>191450875</v>
      </c>
      <c r="E2526" t="s">
        <v>184</v>
      </c>
      <c r="F2526" t="s">
        <v>185</v>
      </c>
      <c r="G2526" t="s">
        <v>186</v>
      </c>
      <c r="H2526">
        <v>101178</v>
      </c>
      <c r="I2526">
        <v>283</v>
      </c>
      <c r="J2526" t="s">
        <v>19</v>
      </c>
      <c r="K2526" t="s">
        <v>20</v>
      </c>
      <c r="L2526">
        <v>200000000</v>
      </c>
      <c r="M2526">
        <v>2011</v>
      </c>
      <c r="N2526">
        <v>6.3</v>
      </c>
      <c r="O2526" s="4">
        <f t="shared" si="120"/>
        <v>191.450875</v>
      </c>
      <c r="P2526" s="4">
        <f t="shared" si="121"/>
        <v>200</v>
      </c>
      <c r="Q2526" s="4">
        <f t="shared" si="119"/>
        <v>-8.5491250000000036</v>
      </c>
    </row>
    <row r="2527" spans="1:17" x14ac:dyDescent="0.3">
      <c r="A2527" t="s">
        <v>857</v>
      </c>
      <c r="B2527">
        <v>109</v>
      </c>
      <c r="C2527">
        <v>82</v>
      </c>
      <c r="D2527">
        <v>100446895</v>
      </c>
      <c r="E2527" t="s">
        <v>442</v>
      </c>
      <c r="F2527" t="s">
        <v>168</v>
      </c>
      <c r="G2527" t="s">
        <v>859</v>
      </c>
      <c r="H2527">
        <v>36033</v>
      </c>
      <c r="I2527">
        <v>456</v>
      </c>
      <c r="J2527" t="s">
        <v>19</v>
      </c>
      <c r="K2527" t="s">
        <v>20</v>
      </c>
      <c r="L2527">
        <v>109000000</v>
      </c>
      <c r="M2527">
        <v>2003</v>
      </c>
      <c r="N2527">
        <v>3.8</v>
      </c>
      <c r="O2527" s="4">
        <f t="shared" si="120"/>
        <v>100.446895</v>
      </c>
      <c r="P2527" s="4">
        <f t="shared" si="121"/>
        <v>109</v>
      </c>
      <c r="Q2527" s="4">
        <f t="shared" si="119"/>
        <v>-8.5531050000000022</v>
      </c>
    </row>
    <row r="2528" spans="1:17" x14ac:dyDescent="0.3">
      <c r="A2528" t="s">
        <v>3459</v>
      </c>
      <c r="B2528">
        <v>195</v>
      </c>
      <c r="C2528">
        <v>89</v>
      </c>
      <c r="D2528">
        <v>21426805</v>
      </c>
      <c r="E2528" t="s">
        <v>206</v>
      </c>
      <c r="F2528" t="s">
        <v>1746</v>
      </c>
      <c r="G2528" t="s">
        <v>3460</v>
      </c>
      <c r="H2528">
        <v>49312</v>
      </c>
      <c r="I2528">
        <v>211</v>
      </c>
      <c r="J2528" t="s">
        <v>19</v>
      </c>
      <c r="K2528" t="s">
        <v>20</v>
      </c>
      <c r="L2528">
        <v>30000000</v>
      </c>
      <c r="M2528">
        <v>2011</v>
      </c>
      <c r="N2528">
        <v>4.9000000000000004</v>
      </c>
      <c r="O2528" s="4">
        <f t="shared" si="120"/>
        <v>21.426805000000002</v>
      </c>
      <c r="P2528" s="4">
        <f t="shared" si="121"/>
        <v>30</v>
      </c>
      <c r="Q2528" s="4">
        <f t="shared" si="119"/>
        <v>-8.5731949999999983</v>
      </c>
    </row>
    <row r="2529" spans="1:17" x14ac:dyDescent="0.3">
      <c r="A2529" t="s">
        <v>5308</v>
      </c>
      <c r="B2529">
        <v>132</v>
      </c>
      <c r="C2529">
        <v>102</v>
      </c>
      <c r="D2529">
        <v>6409206</v>
      </c>
      <c r="E2529" t="s">
        <v>2921</v>
      </c>
      <c r="F2529" t="s">
        <v>108</v>
      </c>
      <c r="G2529" t="s">
        <v>5309</v>
      </c>
      <c r="H2529">
        <v>32311</v>
      </c>
      <c r="I2529">
        <v>104</v>
      </c>
      <c r="J2529" t="s">
        <v>19</v>
      </c>
      <c r="K2529" t="s">
        <v>20</v>
      </c>
      <c r="L2529">
        <v>15000000</v>
      </c>
      <c r="M2529">
        <v>2008</v>
      </c>
      <c r="N2529">
        <v>6.2</v>
      </c>
      <c r="O2529" s="4">
        <f t="shared" si="120"/>
        <v>6.4092060000000002</v>
      </c>
      <c r="P2529" s="4">
        <f t="shared" si="121"/>
        <v>15</v>
      </c>
      <c r="Q2529" s="4">
        <f t="shared" si="119"/>
        <v>-8.5907939999999989</v>
      </c>
    </row>
    <row r="2530" spans="1:17" x14ac:dyDescent="0.3">
      <c r="A2530" t="s">
        <v>5367</v>
      </c>
      <c r="B2530">
        <v>177</v>
      </c>
      <c r="C2530">
        <v>140</v>
      </c>
      <c r="D2530">
        <v>4157491</v>
      </c>
      <c r="E2530" t="s">
        <v>5572</v>
      </c>
      <c r="F2530" t="s">
        <v>3010</v>
      </c>
      <c r="G2530" t="s">
        <v>5573</v>
      </c>
      <c r="H2530">
        <v>79330</v>
      </c>
      <c r="I2530">
        <v>690</v>
      </c>
      <c r="J2530" t="s">
        <v>19</v>
      </c>
      <c r="K2530" t="s">
        <v>3422</v>
      </c>
      <c r="L2530">
        <v>12800000</v>
      </c>
      <c r="M2530">
        <v>2000</v>
      </c>
      <c r="N2530">
        <v>8</v>
      </c>
      <c r="O2530" s="4">
        <f t="shared" si="120"/>
        <v>4.1574910000000003</v>
      </c>
      <c r="P2530" s="4">
        <f t="shared" si="121"/>
        <v>12.8</v>
      </c>
      <c r="Q2530" s="4">
        <f t="shared" si="119"/>
        <v>-8.6425090000000004</v>
      </c>
    </row>
    <row r="2531" spans="1:17" x14ac:dyDescent="0.3">
      <c r="A2531" t="s">
        <v>4923</v>
      </c>
      <c r="B2531">
        <v>447</v>
      </c>
      <c r="C2531">
        <v>127</v>
      </c>
      <c r="D2531">
        <v>225377</v>
      </c>
      <c r="E2531" t="s">
        <v>129</v>
      </c>
      <c r="F2531" t="s">
        <v>2769</v>
      </c>
      <c r="G2531" t="s">
        <v>6062</v>
      </c>
      <c r="H2531">
        <v>70382</v>
      </c>
      <c r="I2531">
        <v>190</v>
      </c>
      <c r="J2531" t="s">
        <v>773</v>
      </c>
      <c r="K2531" t="s">
        <v>774</v>
      </c>
      <c r="L2531">
        <v>8900000</v>
      </c>
      <c r="M2531">
        <v>2012</v>
      </c>
      <c r="N2531">
        <v>7.9</v>
      </c>
      <c r="O2531" s="4">
        <f t="shared" si="120"/>
        <v>0.22537699999999999</v>
      </c>
      <c r="P2531" s="4">
        <f t="shared" si="121"/>
        <v>8.9</v>
      </c>
      <c r="Q2531" s="4">
        <f t="shared" si="119"/>
        <v>-8.6746230000000004</v>
      </c>
    </row>
    <row r="2532" spans="1:17" x14ac:dyDescent="0.3">
      <c r="A2532" t="s">
        <v>1303</v>
      </c>
      <c r="B2532">
        <v>93</v>
      </c>
      <c r="C2532">
        <v>124</v>
      </c>
      <c r="D2532">
        <v>41256277</v>
      </c>
      <c r="E2532" t="s">
        <v>34</v>
      </c>
      <c r="F2532" t="s">
        <v>479</v>
      </c>
      <c r="G2532" t="s">
        <v>2464</v>
      </c>
      <c r="H2532">
        <v>46451</v>
      </c>
      <c r="I2532">
        <v>156</v>
      </c>
      <c r="J2532" t="s">
        <v>19</v>
      </c>
      <c r="K2532" t="s">
        <v>20</v>
      </c>
      <c r="L2532">
        <v>50000000</v>
      </c>
      <c r="M2532">
        <v>1997</v>
      </c>
      <c r="N2532">
        <v>5.9</v>
      </c>
      <c r="O2532" s="4">
        <f t="shared" si="120"/>
        <v>41.256276999999997</v>
      </c>
      <c r="P2532" s="4">
        <f t="shared" si="121"/>
        <v>50</v>
      </c>
      <c r="Q2532" s="4">
        <f t="shared" si="119"/>
        <v>-8.7437230000000028</v>
      </c>
    </row>
    <row r="2533" spans="1:17" x14ac:dyDescent="0.3">
      <c r="A2533" t="s">
        <v>822</v>
      </c>
      <c r="B2533">
        <v>248</v>
      </c>
      <c r="C2533">
        <v>102</v>
      </c>
      <c r="D2533">
        <v>11169531</v>
      </c>
      <c r="E2533" t="s">
        <v>872</v>
      </c>
      <c r="F2533" t="s">
        <v>3252</v>
      </c>
      <c r="G2533" t="s">
        <v>4666</v>
      </c>
      <c r="H2533">
        <v>79855</v>
      </c>
      <c r="I2533">
        <v>235</v>
      </c>
      <c r="J2533" t="s">
        <v>19</v>
      </c>
      <c r="K2533" t="s">
        <v>31</v>
      </c>
      <c r="L2533">
        <v>20000000</v>
      </c>
      <c r="M2533">
        <v>2008</v>
      </c>
      <c r="N2533">
        <v>6.4</v>
      </c>
      <c r="O2533" s="4">
        <f t="shared" si="120"/>
        <v>11.169530999999999</v>
      </c>
      <c r="P2533" s="4">
        <f t="shared" si="121"/>
        <v>20</v>
      </c>
      <c r="Q2533" s="4">
        <f t="shared" si="119"/>
        <v>-8.8304690000000008</v>
      </c>
    </row>
    <row r="2534" spans="1:17" x14ac:dyDescent="0.3">
      <c r="A2534" t="s">
        <v>3873</v>
      </c>
      <c r="B2534">
        <v>190</v>
      </c>
      <c r="C2534">
        <v>110</v>
      </c>
      <c r="D2534">
        <v>3148482</v>
      </c>
      <c r="E2534" t="s">
        <v>129</v>
      </c>
      <c r="F2534" t="s">
        <v>1871</v>
      </c>
      <c r="G2534" t="s">
        <v>5690</v>
      </c>
      <c r="H2534">
        <v>29613</v>
      </c>
      <c r="I2534">
        <v>98</v>
      </c>
      <c r="J2534" t="s">
        <v>19</v>
      </c>
      <c r="K2534" t="s">
        <v>20</v>
      </c>
      <c r="L2534">
        <v>12000000</v>
      </c>
      <c r="M2534">
        <v>2008</v>
      </c>
      <c r="N2534">
        <v>7.1</v>
      </c>
      <c r="O2534" s="4">
        <f t="shared" si="120"/>
        <v>3.148482</v>
      </c>
      <c r="P2534" s="4">
        <f t="shared" si="121"/>
        <v>12</v>
      </c>
      <c r="Q2534" s="4">
        <f t="shared" si="119"/>
        <v>-8.8515180000000004</v>
      </c>
    </row>
    <row r="2535" spans="1:17" x14ac:dyDescent="0.3">
      <c r="A2535" t="s">
        <v>2387</v>
      </c>
      <c r="B2535">
        <v>167</v>
      </c>
      <c r="C2535">
        <v>144</v>
      </c>
      <c r="D2535">
        <v>56083966</v>
      </c>
      <c r="E2535" t="s">
        <v>46</v>
      </c>
      <c r="F2535" t="s">
        <v>267</v>
      </c>
      <c r="G2535" t="s">
        <v>2838</v>
      </c>
      <c r="H2535">
        <v>137003</v>
      </c>
      <c r="I2535">
        <v>658</v>
      </c>
      <c r="J2535" t="s">
        <v>19</v>
      </c>
      <c r="K2535" t="s">
        <v>20</v>
      </c>
      <c r="L2535">
        <v>65000000</v>
      </c>
      <c r="M2535">
        <v>2001</v>
      </c>
      <c r="N2535">
        <v>6.9</v>
      </c>
      <c r="O2535" s="4">
        <f t="shared" si="120"/>
        <v>56.083965999999997</v>
      </c>
      <c r="P2535" s="4">
        <f t="shared" si="121"/>
        <v>65</v>
      </c>
      <c r="Q2535" s="4">
        <f t="shared" si="119"/>
        <v>-8.9160340000000033</v>
      </c>
    </row>
    <row r="2536" spans="1:17" x14ac:dyDescent="0.3">
      <c r="A2536" t="s">
        <v>69</v>
      </c>
      <c r="B2536">
        <v>434</v>
      </c>
      <c r="C2536">
        <v>169</v>
      </c>
      <c r="D2536">
        <v>200069408</v>
      </c>
      <c r="E2536" t="s">
        <v>41</v>
      </c>
      <c r="F2536" t="s">
        <v>71</v>
      </c>
      <c r="G2536" t="s">
        <v>72</v>
      </c>
      <c r="H2536">
        <v>240396</v>
      </c>
      <c r="I2536">
        <v>2367</v>
      </c>
      <c r="J2536" t="s">
        <v>19</v>
      </c>
      <c r="K2536" t="s">
        <v>20</v>
      </c>
      <c r="L2536">
        <v>209000000</v>
      </c>
      <c r="M2536">
        <v>2006</v>
      </c>
      <c r="N2536">
        <v>6.1</v>
      </c>
      <c r="O2536" s="4">
        <f t="shared" si="120"/>
        <v>200.06940800000001</v>
      </c>
      <c r="P2536" s="4">
        <f t="shared" si="121"/>
        <v>209</v>
      </c>
      <c r="Q2536" s="4">
        <f t="shared" si="119"/>
        <v>-8.9305919999999901</v>
      </c>
    </row>
    <row r="2537" spans="1:17" x14ac:dyDescent="0.3">
      <c r="A2537" t="s">
        <v>1200</v>
      </c>
      <c r="B2537">
        <v>230</v>
      </c>
      <c r="C2537">
        <v>111</v>
      </c>
      <c r="D2537">
        <v>36064910</v>
      </c>
      <c r="E2537" t="s">
        <v>1405</v>
      </c>
      <c r="F2537" t="s">
        <v>202</v>
      </c>
      <c r="G2537" t="s">
        <v>1830</v>
      </c>
      <c r="H2537">
        <v>166610</v>
      </c>
      <c r="I2537">
        <v>211</v>
      </c>
      <c r="J2537" t="s">
        <v>19</v>
      </c>
      <c r="K2537" t="s">
        <v>20</v>
      </c>
      <c r="L2537">
        <v>45000000</v>
      </c>
      <c r="M2537">
        <v>2008</v>
      </c>
      <c r="N2537">
        <v>6.4</v>
      </c>
      <c r="O2537" s="4">
        <f t="shared" si="120"/>
        <v>36.064909999999998</v>
      </c>
      <c r="P2537" s="4">
        <f t="shared" si="121"/>
        <v>45</v>
      </c>
      <c r="Q2537" s="4">
        <f t="shared" si="119"/>
        <v>-8.9350900000000024</v>
      </c>
    </row>
    <row r="2538" spans="1:17" hidden="1" x14ac:dyDescent="0.3">
      <c r="A2538" t="s">
        <v>5494</v>
      </c>
      <c r="B2538">
        <v>40</v>
      </c>
      <c r="C2538">
        <v>90</v>
      </c>
      <c r="D2538">
        <v>22235901</v>
      </c>
      <c r="E2538" t="s">
        <v>877</v>
      </c>
      <c r="F2538" t="s">
        <v>2535</v>
      </c>
      <c r="G2538" t="s">
        <v>5495</v>
      </c>
      <c r="H2538">
        <v>4339</v>
      </c>
      <c r="I2538">
        <v>31</v>
      </c>
      <c r="J2538" t="s">
        <v>19</v>
      </c>
      <c r="K2538" t="s">
        <v>20</v>
      </c>
      <c r="L2538">
        <v>6000000</v>
      </c>
      <c r="M2538">
        <v>2001</v>
      </c>
      <c r="N2538">
        <v>6.1</v>
      </c>
      <c r="O2538" s="4">
        <f t="shared" si="120"/>
        <v>22.235900999999998</v>
      </c>
      <c r="P2538" s="4">
        <f t="shared" si="121"/>
        <v>6</v>
      </c>
      <c r="Q2538" s="4">
        <f t="shared" si="119"/>
        <v>16.235900999999998</v>
      </c>
    </row>
    <row r="2539" spans="1:17" x14ac:dyDescent="0.3">
      <c r="A2539" t="s">
        <v>91</v>
      </c>
      <c r="B2539">
        <v>448</v>
      </c>
      <c r="C2539">
        <v>136</v>
      </c>
      <c r="D2539">
        <v>241063875</v>
      </c>
      <c r="E2539" t="s">
        <v>23</v>
      </c>
      <c r="F2539" t="s">
        <v>24</v>
      </c>
      <c r="G2539" t="s">
        <v>93</v>
      </c>
      <c r="H2539">
        <v>370704</v>
      </c>
      <c r="I2539">
        <v>484</v>
      </c>
      <c r="J2539" t="s">
        <v>19</v>
      </c>
      <c r="K2539" t="s">
        <v>20</v>
      </c>
      <c r="L2539">
        <v>250000000</v>
      </c>
      <c r="M2539">
        <v>2011</v>
      </c>
      <c r="N2539">
        <v>6.7</v>
      </c>
      <c r="O2539" s="4">
        <f t="shared" si="120"/>
        <v>241.063875</v>
      </c>
      <c r="P2539" s="4">
        <f t="shared" si="121"/>
        <v>250</v>
      </c>
      <c r="Q2539" s="4">
        <f t="shared" si="119"/>
        <v>-8.9361250000000041</v>
      </c>
    </row>
    <row r="2540" spans="1:17" hidden="1" x14ac:dyDescent="0.3">
      <c r="A2540" t="s">
        <v>157</v>
      </c>
      <c r="B2540">
        <v>29</v>
      </c>
      <c r="C2540">
        <v>97</v>
      </c>
      <c r="D2540">
        <v>41067398</v>
      </c>
      <c r="E2540" t="s">
        <v>246</v>
      </c>
      <c r="F2540" t="s">
        <v>1421</v>
      </c>
      <c r="G2540" t="s">
        <v>4076</v>
      </c>
      <c r="H2540">
        <v>22748</v>
      </c>
      <c r="I2540">
        <v>41</v>
      </c>
      <c r="J2540" t="s">
        <v>19</v>
      </c>
      <c r="K2540" t="s">
        <v>20</v>
      </c>
      <c r="L2540">
        <v>25000000</v>
      </c>
      <c r="M2540">
        <v>1997</v>
      </c>
      <c r="N2540">
        <v>6.1</v>
      </c>
      <c r="O2540" s="4">
        <f t="shared" si="120"/>
        <v>41.067397999999997</v>
      </c>
      <c r="P2540" s="4">
        <f t="shared" si="121"/>
        <v>25</v>
      </c>
      <c r="Q2540" s="4">
        <f t="shared" si="119"/>
        <v>16.067397999999997</v>
      </c>
    </row>
    <row r="2541" spans="1:17" hidden="1" x14ac:dyDescent="0.3">
      <c r="A2541" t="s">
        <v>5479</v>
      </c>
      <c r="B2541">
        <v>57</v>
      </c>
      <c r="C2541">
        <v>91</v>
      </c>
      <c r="D2541">
        <v>27052167</v>
      </c>
      <c r="E2541" t="s">
        <v>246</v>
      </c>
      <c r="F2541" t="s">
        <v>1492</v>
      </c>
      <c r="G2541" t="s">
        <v>5480</v>
      </c>
      <c r="H2541">
        <v>24834</v>
      </c>
      <c r="I2541">
        <v>168</v>
      </c>
      <c r="J2541" t="s">
        <v>19</v>
      </c>
      <c r="K2541" t="s">
        <v>20</v>
      </c>
      <c r="L2541">
        <v>13000000</v>
      </c>
      <c r="M2541">
        <v>1998</v>
      </c>
      <c r="N2541">
        <v>6.1</v>
      </c>
      <c r="O2541" s="4">
        <f t="shared" si="120"/>
        <v>27.052167000000001</v>
      </c>
      <c r="P2541" s="4">
        <f t="shared" si="121"/>
        <v>13</v>
      </c>
      <c r="Q2541" s="4">
        <f t="shared" si="119"/>
        <v>14.052167000000001</v>
      </c>
    </row>
    <row r="2542" spans="1:17" x14ac:dyDescent="0.3">
      <c r="A2542" t="s">
        <v>3440</v>
      </c>
      <c r="B2542">
        <v>246</v>
      </c>
      <c r="C2542">
        <v>125</v>
      </c>
      <c r="D2542">
        <v>10049886</v>
      </c>
      <c r="E2542" t="s">
        <v>356</v>
      </c>
      <c r="F2542" t="s">
        <v>4791</v>
      </c>
      <c r="G2542" t="s">
        <v>4792</v>
      </c>
      <c r="H2542">
        <v>417971</v>
      </c>
      <c r="I2542">
        <v>902</v>
      </c>
      <c r="J2542" t="s">
        <v>378</v>
      </c>
      <c r="K2542" t="s">
        <v>379</v>
      </c>
      <c r="L2542">
        <v>19000000</v>
      </c>
      <c r="M2542">
        <v>2001</v>
      </c>
      <c r="N2542">
        <v>8.6</v>
      </c>
      <c r="O2542" s="4">
        <f t="shared" si="120"/>
        <v>10.049886000000001</v>
      </c>
      <c r="P2542" s="4">
        <f t="shared" si="121"/>
        <v>19</v>
      </c>
      <c r="Q2542" s="4">
        <f t="shared" si="119"/>
        <v>-8.9501139999999992</v>
      </c>
    </row>
    <row r="2543" spans="1:17" x14ac:dyDescent="0.3">
      <c r="A2543" t="s">
        <v>3898</v>
      </c>
      <c r="B2543">
        <v>148</v>
      </c>
      <c r="C2543">
        <v>96</v>
      </c>
      <c r="D2543">
        <v>16027866</v>
      </c>
      <c r="E2543" t="s">
        <v>201</v>
      </c>
      <c r="F2543" t="s">
        <v>2119</v>
      </c>
      <c r="G2543" t="s">
        <v>4395</v>
      </c>
      <c r="H2543">
        <v>26767</v>
      </c>
      <c r="I2543">
        <v>121</v>
      </c>
      <c r="J2543" t="s">
        <v>19</v>
      </c>
      <c r="K2543" t="s">
        <v>774</v>
      </c>
      <c r="L2543">
        <v>25000000</v>
      </c>
      <c r="M2543">
        <v>2015</v>
      </c>
      <c r="N2543">
        <v>5.0999999999999996</v>
      </c>
      <c r="O2543" s="4">
        <f t="shared" si="120"/>
        <v>16.027866</v>
      </c>
      <c r="P2543" s="4">
        <f t="shared" si="121"/>
        <v>25</v>
      </c>
      <c r="Q2543" s="4">
        <f t="shared" si="119"/>
        <v>-8.9721340000000005</v>
      </c>
    </row>
    <row r="2544" spans="1:17" x14ac:dyDescent="0.3">
      <c r="A2544" t="s">
        <v>3906</v>
      </c>
      <c r="B2544">
        <v>181</v>
      </c>
      <c r="C2544">
        <v>227</v>
      </c>
      <c r="D2544">
        <v>6000000</v>
      </c>
      <c r="E2544" t="s">
        <v>1680</v>
      </c>
      <c r="F2544" t="s">
        <v>5187</v>
      </c>
      <c r="G2544" t="s">
        <v>5188</v>
      </c>
      <c r="H2544">
        <v>192775</v>
      </c>
      <c r="I2544">
        <v>559</v>
      </c>
      <c r="J2544" t="s">
        <v>19</v>
      </c>
      <c r="K2544" t="s">
        <v>31</v>
      </c>
      <c r="L2544">
        <v>15000000</v>
      </c>
      <c r="M2544">
        <v>1962</v>
      </c>
      <c r="N2544">
        <v>8.4</v>
      </c>
      <c r="O2544" s="4">
        <f t="shared" si="120"/>
        <v>6</v>
      </c>
      <c r="P2544" s="4">
        <f t="shared" si="121"/>
        <v>15</v>
      </c>
      <c r="Q2544" s="4">
        <f t="shared" si="119"/>
        <v>-9</v>
      </c>
    </row>
    <row r="2545" spans="1:17" x14ac:dyDescent="0.3">
      <c r="A2545" t="s">
        <v>3738</v>
      </c>
      <c r="B2545">
        <v>368</v>
      </c>
      <c r="C2545">
        <v>104</v>
      </c>
      <c r="D2545">
        <v>16999046</v>
      </c>
      <c r="E2545" t="s">
        <v>440</v>
      </c>
      <c r="F2545" t="s">
        <v>3740</v>
      </c>
      <c r="G2545" t="s">
        <v>3741</v>
      </c>
      <c r="H2545">
        <v>79517</v>
      </c>
      <c r="I2545">
        <v>354</v>
      </c>
      <c r="J2545" t="s">
        <v>19</v>
      </c>
      <c r="K2545" t="s">
        <v>162</v>
      </c>
      <c r="L2545">
        <v>26000000</v>
      </c>
      <c r="M2545">
        <v>2009</v>
      </c>
      <c r="N2545">
        <v>5.8</v>
      </c>
      <c r="O2545" s="4">
        <f t="shared" si="120"/>
        <v>16.999046</v>
      </c>
      <c r="P2545" s="4">
        <f t="shared" si="121"/>
        <v>26</v>
      </c>
      <c r="Q2545" s="4">
        <f t="shared" si="119"/>
        <v>-9.0009540000000001</v>
      </c>
    </row>
    <row r="2546" spans="1:17" x14ac:dyDescent="0.3">
      <c r="A2546" t="s">
        <v>2656</v>
      </c>
      <c r="B2546">
        <v>212</v>
      </c>
      <c r="C2546">
        <v>107</v>
      </c>
      <c r="D2546">
        <v>30993544</v>
      </c>
      <c r="E2546" t="s">
        <v>753</v>
      </c>
      <c r="F2546" t="s">
        <v>2999</v>
      </c>
      <c r="G2546" t="s">
        <v>3000</v>
      </c>
      <c r="H2546">
        <v>58871</v>
      </c>
      <c r="I2546">
        <v>156</v>
      </c>
      <c r="J2546" t="s">
        <v>19</v>
      </c>
      <c r="K2546" t="s">
        <v>20</v>
      </c>
      <c r="L2546">
        <v>40000000</v>
      </c>
      <c r="M2546">
        <v>2010</v>
      </c>
      <c r="N2546">
        <v>6.5</v>
      </c>
      <c r="O2546" s="4">
        <f t="shared" si="120"/>
        <v>30.993544</v>
      </c>
      <c r="P2546" s="4">
        <f t="shared" si="121"/>
        <v>40</v>
      </c>
      <c r="Q2546" s="4">
        <f t="shared" si="119"/>
        <v>-9.006456</v>
      </c>
    </row>
    <row r="2547" spans="1:17" x14ac:dyDescent="0.3">
      <c r="A2547" t="s">
        <v>2240</v>
      </c>
      <c r="B2547">
        <v>376</v>
      </c>
      <c r="C2547">
        <v>98</v>
      </c>
      <c r="D2547">
        <v>1987762</v>
      </c>
      <c r="E2547" t="s">
        <v>2472</v>
      </c>
      <c r="F2547" t="s">
        <v>374</v>
      </c>
      <c r="G2547" t="s">
        <v>6006</v>
      </c>
      <c r="H2547">
        <v>59297</v>
      </c>
      <c r="I2547">
        <v>216</v>
      </c>
      <c r="J2547" t="s">
        <v>19</v>
      </c>
      <c r="K2547" t="s">
        <v>20</v>
      </c>
      <c r="L2547">
        <v>11000000</v>
      </c>
      <c r="M2547">
        <v>2011</v>
      </c>
      <c r="N2547">
        <v>6.7</v>
      </c>
      <c r="O2547" s="4">
        <f t="shared" si="120"/>
        <v>1.987762</v>
      </c>
      <c r="P2547" s="4">
        <f t="shared" si="121"/>
        <v>11</v>
      </c>
      <c r="Q2547" s="4">
        <f t="shared" si="119"/>
        <v>-9.012238</v>
      </c>
    </row>
    <row r="2548" spans="1:17" x14ac:dyDescent="0.3">
      <c r="A2548" t="s">
        <v>2524</v>
      </c>
      <c r="B2548">
        <v>98</v>
      </c>
      <c r="C2548">
        <v>117</v>
      </c>
      <c r="D2548">
        <v>30981850</v>
      </c>
      <c r="E2548" t="s">
        <v>3001</v>
      </c>
      <c r="F2548" t="s">
        <v>1726</v>
      </c>
      <c r="G2548" t="s">
        <v>3002</v>
      </c>
      <c r="H2548">
        <v>35834</v>
      </c>
      <c r="I2548">
        <v>284</v>
      </c>
      <c r="J2548" t="s">
        <v>19</v>
      </c>
      <c r="K2548" t="s">
        <v>20</v>
      </c>
      <c r="L2548">
        <v>40000000</v>
      </c>
      <c r="M2548">
        <v>2005</v>
      </c>
      <c r="N2548">
        <v>5</v>
      </c>
      <c r="O2548" s="4">
        <f t="shared" si="120"/>
        <v>30.981850000000001</v>
      </c>
      <c r="P2548" s="4">
        <f t="shared" si="121"/>
        <v>40</v>
      </c>
      <c r="Q2548" s="4">
        <f t="shared" si="119"/>
        <v>-9.0181499999999986</v>
      </c>
    </row>
    <row r="2549" spans="1:17" x14ac:dyDescent="0.3">
      <c r="A2549" t="s">
        <v>3356</v>
      </c>
      <c r="B2549">
        <v>270</v>
      </c>
      <c r="C2549">
        <v>108</v>
      </c>
      <c r="D2549">
        <v>20981633</v>
      </c>
      <c r="E2549" t="s">
        <v>1140</v>
      </c>
      <c r="F2549" t="s">
        <v>1761</v>
      </c>
      <c r="G2549" t="s">
        <v>3357</v>
      </c>
      <c r="H2549">
        <v>78256</v>
      </c>
      <c r="I2549">
        <v>492</v>
      </c>
      <c r="J2549" t="s">
        <v>19</v>
      </c>
      <c r="K2549" t="s">
        <v>20</v>
      </c>
      <c r="L2549">
        <v>30000000</v>
      </c>
      <c r="M2549">
        <v>2008</v>
      </c>
      <c r="N2549">
        <v>5.9</v>
      </c>
      <c r="O2549" s="4">
        <f t="shared" si="120"/>
        <v>20.981632999999999</v>
      </c>
      <c r="P2549" s="4">
        <f t="shared" si="121"/>
        <v>30</v>
      </c>
      <c r="Q2549" s="4">
        <f t="shared" si="119"/>
        <v>-9.0183670000000014</v>
      </c>
    </row>
    <row r="2550" spans="1:17" x14ac:dyDescent="0.3">
      <c r="A2550" t="s">
        <v>2471</v>
      </c>
      <c r="B2550">
        <v>124</v>
      </c>
      <c r="C2550">
        <v>114</v>
      </c>
      <c r="D2550">
        <v>40905277</v>
      </c>
      <c r="E2550" t="s">
        <v>2472</v>
      </c>
      <c r="F2550" t="s">
        <v>902</v>
      </c>
      <c r="G2550" t="s">
        <v>2473</v>
      </c>
      <c r="H2550">
        <v>45895</v>
      </c>
      <c r="I2550">
        <v>157</v>
      </c>
      <c r="J2550" t="s">
        <v>19</v>
      </c>
      <c r="K2550" t="s">
        <v>20</v>
      </c>
      <c r="L2550">
        <v>50000000</v>
      </c>
      <c r="M2550">
        <v>2003</v>
      </c>
      <c r="N2550">
        <v>6.5</v>
      </c>
      <c r="O2550" s="4">
        <f t="shared" si="120"/>
        <v>40.905276999999998</v>
      </c>
      <c r="P2550" s="4">
        <f t="shared" si="121"/>
        <v>50</v>
      </c>
      <c r="Q2550" s="4">
        <f t="shared" si="119"/>
        <v>-9.0947230000000019</v>
      </c>
    </row>
    <row r="2551" spans="1:17" x14ac:dyDescent="0.3">
      <c r="A2551" t="s">
        <v>3369</v>
      </c>
      <c r="B2551">
        <v>121</v>
      </c>
      <c r="C2551">
        <v>82</v>
      </c>
      <c r="D2551">
        <v>25871834</v>
      </c>
      <c r="E2551" t="s">
        <v>3370</v>
      </c>
      <c r="F2551" t="s">
        <v>3371</v>
      </c>
      <c r="G2551" t="s">
        <v>3372</v>
      </c>
      <c r="H2551">
        <v>52052</v>
      </c>
      <c r="I2551">
        <v>173</v>
      </c>
      <c r="J2551" t="s">
        <v>19</v>
      </c>
      <c r="K2551" t="s">
        <v>20</v>
      </c>
      <c r="L2551">
        <v>35000000</v>
      </c>
      <c r="M2551">
        <v>2008</v>
      </c>
      <c r="N2551">
        <v>4.5</v>
      </c>
      <c r="O2551" s="4">
        <f t="shared" si="120"/>
        <v>25.871834</v>
      </c>
      <c r="P2551" s="4">
        <f t="shared" si="121"/>
        <v>35</v>
      </c>
      <c r="Q2551" s="4">
        <f t="shared" si="119"/>
        <v>-9.1281660000000002</v>
      </c>
    </row>
    <row r="2552" spans="1:17" hidden="1" x14ac:dyDescent="0.3">
      <c r="A2552" t="s">
        <v>3339</v>
      </c>
      <c r="B2552">
        <v>28</v>
      </c>
      <c r="C2552">
        <v>95</v>
      </c>
      <c r="D2552">
        <v>14003141</v>
      </c>
      <c r="E2552" t="s">
        <v>1100</v>
      </c>
      <c r="F2552" t="s">
        <v>1097</v>
      </c>
      <c r="G2552" t="s">
        <v>6314</v>
      </c>
      <c r="H2552">
        <v>4598</v>
      </c>
      <c r="I2552">
        <v>29</v>
      </c>
      <c r="J2552" t="s">
        <v>19</v>
      </c>
      <c r="K2552" t="s">
        <v>20</v>
      </c>
      <c r="L2552">
        <v>7000000</v>
      </c>
      <c r="M2552">
        <v>1999</v>
      </c>
      <c r="N2552">
        <v>6.1</v>
      </c>
      <c r="O2552" s="4">
        <f t="shared" si="120"/>
        <v>14.003140999999999</v>
      </c>
      <c r="P2552" s="4">
        <f t="shared" si="121"/>
        <v>7</v>
      </c>
      <c r="Q2552" s="4">
        <f t="shared" si="119"/>
        <v>7.0031409999999994</v>
      </c>
    </row>
    <row r="2553" spans="1:17" hidden="1" x14ac:dyDescent="0.3">
      <c r="A2553" t="s">
        <v>6862</v>
      </c>
      <c r="B2553">
        <v>43</v>
      </c>
      <c r="C2553">
        <v>96</v>
      </c>
      <c r="D2553">
        <v>9449219</v>
      </c>
      <c r="E2553" t="s">
        <v>753</v>
      </c>
      <c r="F2553" t="s">
        <v>3104</v>
      </c>
      <c r="G2553" t="s">
        <v>6898</v>
      </c>
      <c r="H2553">
        <v>13949</v>
      </c>
      <c r="I2553">
        <v>98</v>
      </c>
      <c r="J2553" t="s">
        <v>19</v>
      </c>
      <c r="K2553" t="s">
        <v>20</v>
      </c>
      <c r="L2553">
        <v>3500000</v>
      </c>
      <c r="M2553">
        <v>1996</v>
      </c>
      <c r="N2553">
        <v>6.1</v>
      </c>
      <c r="O2553" s="4">
        <f t="shared" si="120"/>
        <v>9.4492189999999994</v>
      </c>
      <c r="P2553" s="4">
        <f t="shared" si="121"/>
        <v>3.5</v>
      </c>
      <c r="Q2553" s="4">
        <f t="shared" si="119"/>
        <v>5.9492189999999994</v>
      </c>
    </row>
    <row r="2554" spans="1:17" hidden="1" x14ac:dyDescent="0.3">
      <c r="A2554" t="s">
        <v>6464</v>
      </c>
      <c r="B2554">
        <v>25</v>
      </c>
      <c r="C2554">
        <v>98</v>
      </c>
      <c r="D2554">
        <v>11797927</v>
      </c>
      <c r="E2554" t="s">
        <v>5196</v>
      </c>
      <c r="F2554" t="s">
        <v>5320</v>
      </c>
      <c r="G2554" t="s">
        <v>6465</v>
      </c>
      <c r="H2554">
        <v>4582</v>
      </c>
      <c r="I2554">
        <v>52</v>
      </c>
      <c r="J2554" t="s">
        <v>19</v>
      </c>
      <c r="K2554" t="s">
        <v>20</v>
      </c>
      <c r="L2554">
        <v>6000000</v>
      </c>
      <c r="M2554">
        <v>1995</v>
      </c>
      <c r="N2554">
        <v>6.1</v>
      </c>
      <c r="O2554" s="4">
        <f t="shared" si="120"/>
        <v>11.797927</v>
      </c>
      <c r="P2554" s="4">
        <f t="shared" si="121"/>
        <v>6</v>
      </c>
      <c r="Q2554" s="4">
        <f t="shared" si="119"/>
        <v>5.7979269999999996</v>
      </c>
    </row>
    <row r="2555" spans="1:17" x14ac:dyDescent="0.3">
      <c r="A2555" t="s">
        <v>3142</v>
      </c>
      <c r="B2555">
        <v>192</v>
      </c>
      <c r="C2555">
        <v>95</v>
      </c>
      <c r="D2555">
        <v>866778</v>
      </c>
      <c r="E2555" t="s">
        <v>129</v>
      </c>
      <c r="F2555" t="s">
        <v>470</v>
      </c>
      <c r="G2555" t="s">
        <v>6013</v>
      </c>
      <c r="H2555">
        <v>44208</v>
      </c>
      <c r="I2555">
        <v>117</v>
      </c>
      <c r="J2555" t="s">
        <v>19</v>
      </c>
      <c r="K2555" t="s">
        <v>1867</v>
      </c>
      <c r="L2555">
        <v>10000000</v>
      </c>
      <c r="M2555">
        <v>2007</v>
      </c>
      <c r="N2555">
        <v>6.7</v>
      </c>
      <c r="O2555" s="4">
        <f t="shared" si="120"/>
        <v>0.86677800000000005</v>
      </c>
      <c r="P2555" s="4">
        <f t="shared" si="121"/>
        <v>10</v>
      </c>
      <c r="Q2555" s="4">
        <f t="shared" si="119"/>
        <v>-9.133222</v>
      </c>
    </row>
    <row r="2556" spans="1:17" x14ac:dyDescent="0.3">
      <c r="A2556" t="s">
        <v>289</v>
      </c>
      <c r="B2556">
        <v>211</v>
      </c>
      <c r="C2556">
        <v>101</v>
      </c>
      <c r="D2556">
        <v>25863915</v>
      </c>
      <c r="E2556" t="s">
        <v>648</v>
      </c>
      <c r="F2556" t="s">
        <v>3348</v>
      </c>
      <c r="G2556" t="s">
        <v>3349</v>
      </c>
      <c r="H2556">
        <v>28257</v>
      </c>
      <c r="I2556">
        <v>151</v>
      </c>
      <c r="J2556" t="s">
        <v>19</v>
      </c>
      <c r="K2556" t="s">
        <v>20</v>
      </c>
      <c r="L2556">
        <v>35000000</v>
      </c>
      <c r="M2556">
        <v>2012</v>
      </c>
      <c r="N2556">
        <v>5.0999999999999996</v>
      </c>
      <c r="O2556" s="4">
        <f t="shared" si="120"/>
        <v>25.863914999999999</v>
      </c>
      <c r="P2556" s="4">
        <f t="shared" si="121"/>
        <v>35</v>
      </c>
      <c r="Q2556" s="4">
        <f t="shared" si="119"/>
        <v>-9.1360850000000013</v>
      </c>
    </row>
    <row r="2557" spans="1:17" hidden="1" x14ac:dyDescent="0.3">
      <c r="A2557" t="s">
        <v>561</v>
      </c>
      <c r="B2557">
        <v>92</v>
      </c>
      <c r="C2557">
        <v>97</v>
      </c>
      <c r="D2557">
        <v>27338033</v>
      </c>
      <c r="E2557" t="s">
        <v>877</v>
      </c>
      <c r="F2557" t="s">
        <v>160</v>
      </c>
      <c r="G2557" t="s">
        <v>4306</v>
      </c>
      <c r="H2557">
        <v>19709</v>
      </c>
      <c r="I2557">
        <v>167</v>
      </c>
      <c r="J2557" t="s">
        <v>19</v>
      </c>
      <c r="K2557" t="s">
        <v>20</v>
      </c>
      <c r="L2557">
        <v>23000000</v>
      </c>
      <c r="M2557">
        <v>2001</v>
      </c>
      <c r="N2557">
        <v>6.1</v>
      </c>
      <c r="O2557" s="4">
        <f t="shared" si="120"/>
        <v>27.338032999999999</v>
      </c>
      <c r="P2557" s="4">
        <f t="shared" si="121"/>
        <v>23</v>
      </c>
      <c r="Q2557" s="4">
        <f t="shared" si="119"/>
        <v>4.3380329999999994</v>
      </c>
    </row>
    <row r="2558" spans="1:17" x14ac:dyDescent="0.3">
      <c r="A2558" t="s">
        <v>1989</v>
      </c>
      <c r="B2558">
        <v>118</v>
      </c>
      <c r="C2558">
        <v>93</v>
      </c>
      <c r="D2558">
        <v>50818750</v>
      </c>
      <c r="E2558" t="s">
        <v>165</v>
      </c>
      <c r="F2558" t="s">
        <v>651</v>
      </c>
      <c r="G2558" t="s">
        <v>1990</v>
      </c>
      <c r="H2558">
        <v>31209</v>
      </c>
      <c r="I2558">
        <v>106</v>
      </c>
      <c r="J2558" t="s">
        <v>19</v>
      </c>
      <c r="K2558" t="s">
        <v>31</v>
      </c>
      <c r="L2558">
        <v>60000000</v>
      </c>
      <c r="M2558">
        <v>2008</v>
      </c>
      <c r="N2558">
        <v>6.1</v>
      </c>
      <c r="O2558" s="4">
        <f t="shared" si="120"/>
        <v>50.818750000000001</v>
      </c>
      <c r="P2558" s="4">
        <f t="shared" si="121"/>
        <v>60</v>
      </c>
      <c r="Q2558" s="4">
        <f t="shared" si="119"/>
        <v>-9.1812499999999986</v>
      </c>
    </row>
    <row r="2559" spans="1:17" x14ac:dyDescent="0.3">
      <c r="A2559" t="s">
        <v>2011</v>
      </c>
      <c r="B2559">
        <v>219</v>
      </c>
      <c r="C2559">
        <v>96</v>
      </c>
      <c r="D2559">
        <v>50807639</v>
      </c>
      <c r="E2559" t="s">
        <v>165</v>
      </c>
      <c r="F2559" t="s">
        <v>2012</v>
      </c>
      <c r="G2559" t="s">
        <v>2013</v>
      </c>
      <c r="H2559">
        <v>40883</v>
      </c>
      <c r="I2559">
        <v>122</v>
      </c>
      <c r="J2559" t="s">
        <v>19</v>
      </c>
      <c r="K2559" t="s">
        <v>20</v>
      </c>
      <c r="L2559">
        <v>60000000</v>
      </c>
      <c r="M2559">
        <v>2014</v>
      </c>
      <c r="N2559">
        <v>6.8</v>
      </c>
      <c r="O2559" s="4">
        <f t="shared" si="120"/>
        <v>50.807639000000002</v>
      </c>
      <c r="P2559" s="4">
        <f t="shared" si="121"/>
        <v>60</v>
      </c>
      <c r="Q2559" s="4">
        <f t="shared" si="119"/>
        <v>-9.1923609999999982</v>
      </c>
    </row>
    <row r="2560" spans="1:17" x14ac:dyDescent="0.3">
      <c r="A2560" t="s">
        <v>2000</v>
      </c>
      <c r="B2560">
        <v>183</v>
      </c>
      <c r="C2560">
        <v>107</v>
      </c>
      <c r="D2560">
        <v>12784713</v>
      </c>
      <c r="E2560" t="s">
        <v>872</v>
      </c>
      <c r="F2560" t="s">
        <v>126</v>
      </c>
      <c r="G2560" t="s">
        <v>4384</v>
      </c>
      <c r="H2560">
        <v>56813</v>
      </c>
      <c r="I2560">
        <v>381</v>
      </c>
      <c r="J2560" t="s">
        <v>19</v>
      </c>
      <c r="K2560" t="s">
        <v>20</v>
      </c>
      <c r="L2560">
        <v>22000000</v>
      </c>
      <c r="M2560">
        <v>2004</v>
      </c>
      <c r="N2560">
        <v>6.7</v>
      </c>
      <c r="O2560" s="4">
        <f t="shared" si="120"/>
        <v>12.784713</v>
      </c>
      <c r="P2560" s="4">
        <f t="shared" si="121"/>
        <v>22</v>
      </c>
      <c r="Q2560" s="4">
        <f t="shared" si="119"/>
        <v>-9.215287</v>
      </c>
    </row>
    <row r="2561" spans="1:17" hidden="1" x14ac:dyDescent="0.3">
      <c r="A2561" t="s">
        <v>2389</v>
      </c>
      <c r="B2561">
        <v>45</v>
      </c>
      <c r="C2561">
        <v>99</v>
      </c>
      <c r="D2561">
        <v>10572742</v>
      </c>
      <c r="E2561" t="s">
        <v>129</v>
      </c>
      <c r="F2561" t="s">
        <v>3748</v>
      </c>
      <c r="G2561" t="s">
        <v>6654</v>
      </c>
      <c r="H2561">
        <v>2326</v>
      </c>
      <c r="I2561">
        <v>21</v>
      </c>
      <c r="J2561" t="s">
        <v>19</v>
      </c>
      <c r="K2561" t="s">
        <v>20</v>
      </c>
      <c r="L2561">
        <v>8000000</v>
      </c>
      <c r="M2561">
        <v>2009</v>
      </c>
      <c r="N2561">
        <v>6.1</v>
      </c>
      <c r="O2561" s="4">
        <f t="shared" si="120"/>
        <v>10.572742</v>
      </c>
      <c r="P2561" s="4">
        <f t="shared" si="121"/>
        <v>8</v>
      </c>
      <c r="Q2561" s="4">
        <f t="shared" si="119"/>
        <v>2.5727419999999999</v>
      </c>
    </row>
    <row r="2562" spans="1:17" hidden="1" x14ac:dyDescent="0.3">
      <c r="A2562" t="s">
        <v>7177</v>
      </c>
      <c r="B2562">
        <v>158</v>
      </c>
      <c r="C2562">
        <v>96</v>
      </c>
      <c r="D2562">
        <v>3590010</v>
      </c>
      <c r="E2562" t="s">
        <v>3462</v>
      </c>
      <c r="F2562" t="s">
        <v>4583</v>
      </c>
      <c r="G2562" t="s">
        <v>7178</v>
      </c>
      <c r="H2562">
        <v>20885</v>
      </c>
      <c r="I2562">
        <v>60</v>
      </c>
      <c r="J2562" t="s">
        <v>19</v>
      </c>
      <c r="K2562" t="s">
        <v>31</v>
      </c>
      <c r="L2562">
        <v>2000000</v>
      </c>
      <c r="M2562">
        <v>2015</v>
      </c>
      <c r="N2562">
        <v>6.1</v>
      </c>
      <c r="O2562" s="4">
        <f t="shared" si="120"/>
        <v>3.5900099999999999</v>
      </c>
      <c r="P2562" s="4">
        <f t="shared" si="121"/>
        <v>2</v>
      </c>
      <c r="Q2562" s="4">
        <f t="shared" ref="Q2562:Q2625" si="122">O2562-P2562</f>
        <v>1.5900099999999999</v>
      </c>
    </row>
    <row r="2563" spans="1:17" x14ac:dyDescent="0.3">
      <c r="A2563" t="s">
        <v>225</v>
      </c>
      <c r="B2563">
        <v>345</v>
      </c>
      <c r="C2563">
        <v>120</v>
      </c>
      <c r="D2563">
        <v>75754670</v>
      </c>
      <c r="E2563" t="s">
        <v>1282</v>
      </c>
      <c r="F2563" t="s">
        <v>1283</v>
      </c>
      <c r="G2563" t="s">
        <v>1284</v>
      </c>
      <c r="H2563">
        <v>208422</v>
      </c>
      <c r="I2563">
        <v>342</v>
      </c>
      <c r="J2563" t="s">
        <v>19</v>
      </c>
      <c r="K2563" t="s">
        <v>20</v>
      </c>
      <c r="L2563">
        <v>85000000</v>
      </c>
      <c r="M2563">
        <v>2008</v>
      </c>
      <c r="N2563">
        <v>7</v>
      </c>
      <c r="O2563" s="4">
        <f t="shared" si="120"/>
        <v>75.754670000000004</v>
      </c>
      <c r="P2563" s="4">
        <f t="shared" si="121"/>
        <v>85</v>
      </c>
      <c r="Q2563" s="4">
        <f t="shared" si="122"/>
        <v>-9.2453299999999956</v>
      </c>
    </row>
    <row r="2564" spans="1:17" x14ac:dyDescent="0.3">
      <c r="A2564" t="s">
        <v>673</v>
      </c>
      <c r="B2564">
        <v>253</v>
      </c>
      <c r="C2564">
        <v>106</v>
      </c>
      <c r="D2564">
        <v>78747585</v>
      </c>
      <c r="E2564" t="s">
        <v>1131</v>
      </c>
      <c r="F2564" t="s">
        <v>87</v>
      </c>
      <c r="G2564" t="s">
        <v>1132</v>
      </c>
      <c r="H2564">
        <v>89770</v>
      </c>
      <c r="I2564">
        <v>342</v>
      </c>
      <c r="J2564" t="s">
        <v>19</v>
      </c>
      <c r="K2564" t="s">
        <v>20</v>
      </c>
      <c r="L2564">
        <v>88000000</v>
      </c>
      <c r="M2564">
        <v>2015</v>
      </c>
      <c r="N2564">
        <v>5.6</v>
      </c>
      <c r="O2564" s="4">
        <f t="shared" si="120"/>
        <v>78.747585000000001</v>
      </c>
      <c r="P2564" s="4">
        <f t="shared" si="121"/>
        <v>88</v>
      </c>
      <c r="Q2564" s="4">
        <f t="shared" si="122"/>
        <v>-9.2524149999999992</v>
      </c>
    </row>
    <row r="2565" spans="1:17" hidden="1" x14ac:dyDescent="0.3">
      <c r="A2565" t="s">
        <v>5509</v>
      </c>
      <c r="B2565">
        <v>73</v>
      </c>
      <c r="C2565">
        <v>108</v>
      </c>
      <c r="D2565">
        <v>180483</v>
      </c>
      <c r="E2565" t="s">
        <v>7828</v>
      </c>
      <c r="F2565" t="s">
        <v>7829</v>
      </c>
      <c r="G2565" t="s">
        <v>7830</v>
      </c>
      <c r="H2565">
        <v>16792</v>
      </c>
      <c r="I2565">
        <v>183</v>
      </c>
      <c r="J2565" t="s">
        <v>19</v>
      </c>
      <c r="K2565" t="s">
        <v>20</v>
      </c>
      <c r="L2565">
        <v>10000</v>
      </c>
      <c r="M2565">
        <v>1972</v>
      </c>
      <c r="N2565">
        <v>6.1</v>
      </c>
      <c r="O2565" s="4">
        <f t="shared" si="120"/>
        <v>0.180483</v>
      </c>
      <c r="P2565" s="4">
        <f t="shared" si="121"/>
        <v>0.01</v>
      </c>
      <c r="Q2565" s="4">
        <f t="shared" si="122"/>
        <v>0.170483</v>
      </c>
    </row>
    <row r="2566" spans="1:17" hidden="1" x14ac:dyDescent="0.3">
      <c r="A2566" t="s">
        <v>6811</v>
      </c>
      <c r="B2566">
        <v>29</v>
      </c>
      <c r="C2566">
        <v>92</v>
      </c>
      <c r="D2566">
        <v>177840</v>
      </c>
      <c r="E2566" t="s">
        <v>2921</v>
      </c>
      <c r="F2566" t="s">
        <v>5605</v>
      </c>
      <c r="G2566" t="s">
        <v>7724</v>
      </c>
      <c r="H2566">
        <v>708</v>
      </c>
      <c r="I2566">
        <v>22</v>
      </c>
      <c r="J2566" t="s">
        <v>19</v>
      </c>
      <c r="K2566" t="s">
        <v>31</v>
      </c>
      <c r="L2566">
        <v>250000</v>
      </c>
      <c r="M2566">
        <v>1999</v>
      </c>
      <c r="N2566">
        <v>6.1</v>
      </c>
      <c r="O2566" s="4">
        <f t="shared" si="120"/>
        <v>0.17784</v>
      </c>
      <c r="P2566" s="4">
        <f t="shared" si="121"/>
        <v>0.25</v>
      </c>
      <c r="Q2566" s="4">
        <f t="shared" si="122"/>
        <v>-7.2160000000000002E-2</v>
      </c>
    </row>
    <row r="2567" spans="1:17" hidden="1" x14ac:dyDescent="0.3">
      <c r="A2567" t="s">
        <v>7621</v>
      </c>
      <c r="B2567">
        <v>17</v>
      </c>
      <c r="C2567">
        <v>112</v>
      </c>
      <c r="D2567">
        <v>13134</v>
      </c>
      <c r="E2567" t="s">
        <v>1839</v>
      </c>
      <c r="F2567" t="s">
        <v>2025</v>
      </c>
      <c r="G2567" t="s">
        <v>7622</v>
      </c>
      <c r="H2567">
        <v>2004</v>
      </c>
      <c r="I2567">
        <v>32</v>
      </c>
      <c r="J2567" t="s">
        <v>19</v>
      </c>
      <c r="K2567" t="s">
        <v>20</v>
      </c>
      <c r="L2567">
        <v>500000</v>
      </c>
      <c r="M2567">
        <v>2002</v>
      </c>
      <c r="N2567">
        <v>6.1</v>
      </c>
      <c r="O2567" s="4">
        <f t="shared" si="120"/>
        <v>1.3134E-2</v>
      </c>
      <c r="P2567" s="4">
        <f t="shared" si="121"/>
        <v>0.5</v>
      </c>
      <c r="Q2567" s="4">
        <f t="shared" si="122"/>
        <v>-0.48686600000000002</v>
      </c>
    </row>
    <row r="2568" spans="1:17" hidden="1" x14ac:dyDescent="0.3">
      <c r="A2568" t="s">
        <v>7454</v>
      </c>
      <c r="B2568">
        <v>29</v>
      </c>
      <c r="C2568">
        <v>79</v>
      </c>
      <c r="D2568">
        <v>279282</v>
      </c>
      <c r="E2568" t="s">
        <v>753</v>
      </c>
      <c r="F2568" t="s">
        <v>5878</v>
      </c>
      <c r="G2568" t="s">
        <v>7455</v>
      </c>
      <c r="H2568">
        <v>3806</v>
      </c>
      <c r="I2568">
        <v>49</v>
      </c>
      <c r="J2568" t="s">
        <v>19</v>
      </c>
      <c r="K2568" t="s">
        <v>20</v>
      </c>
      <c r="L2568">
        <v>1000000</v>
      </c>
      <c r="M2568">
        <v>2003</v>
      </c>
      <c r="N2568">
        <v>6.1</v>
      </c>
      <c r="O2568" s="4">
        <f t="shared" si="120"/>
        <v>0.27928199999999997</v>
      </c>
      <c r="P2568" s="4">
        <f t="shared" si="121"/>
        <v>1</v>
      </c>
      <c r="Q2568" s="4">
        <f t="shared" si="122"/>
        <v>-0.72071799999999997</v>
      </c>
    </row>
    <row r="2569" spans="1:17" hidden="1" x14ac:dyDescent="0.3">
      <c r="A2569" t="s">
        <v>2792</v>
      </c>
      <c r="B2569">
        <v>33</v>
      </c>
      <c r="C2569">
        <v>88</v>
      </c>
      <c r="D2569">
        <v>21210</v>
      </c>
      <c r="E2569" t="s">
        <v>557</v>
      </c>
      <c r="F2569" t="s">
        <v>1103</v>
      </c>
      <c r="G2569" t="s">
        <v>7482</v>
      </c>
      <c r="H2569">
        <v>2735</v>
      </c>
      <c r="I2569">
        <v>52</v>
      </c>
      <c r="J2569" t="s">
        <v>19</v>
      </c>
      <c r="K2569" t="s">
        <v>20</v>
      </c>
      <c r="L2569">
        <v>1000000</v>
      </c>
      <c r="M2569">
        <v>1998</v>
      </c>
      <c r="N2569">
        <v>6.1</v>
      </c>
      <c r="O2569" s="4">
        <f t="shared" si="120"/>
        <v>2.121E-2</v>
      </c>
      <c r="P2569" s="4">
        <f t="shared" si="121"/>
        <v>1</v>
      </c>
      <c r="Q2569" s="4">
        <f t="shared" si="122"/>
        <v>-0.97879000000000005</v>
      </c>
    </row>
    <row r="2570" spans="1:17" hidden="1" x14ac:dyDescent="0.3">
      <c r="A2570" t="s">
        <v>7484</v>
      </c>
      <c r="B2570">
        <v>71</v>
      </c>
      <c r="C2570">
        <v>78</v>
      </c>
      <c r="D2570">
        <v>10018</v>
      </c>
      <c r="E2570" t="s">
        <v>1100</v>
      </c>
      <c r="F2570" t="s">
        <v>7485</v>
      </c>
      <c r="G2570" t="s">
        <v>7486</v>
      </c>
      <c r="H2570">
        <v>3228</v>
      </c>
      <c r="I2570">
        <v>31</v>
      </c>
      <c r="J2570" t="s">
        <v>19</v>
      </c>
      <c r="K2570" t="s">
        <v>20</v>
      </c>
      <c r="L2570">
        <v>1000000</v>
      </c>
      <c r="M2570">
        <v>2006</v>
      </c>
      <c r="N2570">
        <v>6.1</v>
      </c>
      <c r="O2570" s="4">
        <f t="shared" si="120"/>
        <v>1.0018000000000001E-2</v>
      </c>
      <c r="P2570" s="4">
        <f t="shared" si="121"/>
        <v>1</v>
      </c>
      <c r="Q2570" s="4">
        <f t="shared" si="122"/>
        <v>-0.98998200000000003</v>
      </c>
    </row>
    <row r="2571" spans="1:17" hidden="1" x14ac:dyDescent="0.3">
      <c r="A2571" t="s">
        <v>7392</v>
      </c>
      <c r="B2571">
        <v>97</v>
      </c>
      <c r="C2571">
        <v>110</v>
      </c>
      <c r="D2571">
        <v>56129</v>
      </c>
      <c r="E2571" t="s">
        <v>1466</v>
      </c>
      <c r="F2571" t="s">
        <v>4069</v>
      </c>
      <c r="G2571" t="s">
        <v>7393</v>
      </c>
      <c r="H2571">
        <v>6555</v>
      </c>
      <c r="I2571">
        <v>82</v>
      </c>
      <c r="J2571" t="s">
        <v>19</v>
      </c>
      <c r="K2571" t="s">
        <v>162</v>
      </c>
      <c r="L2571">
        <v>1100000</v>
      </c>
      <c r="M2571">
        <v>2010</v>
      </c>
      <c r="N2571">
        <v>6.1</v>
      </c>
      <c r="O2571" s="4">
        <f t="shared" si="120"/>
        <v>5.6128999999999998E-2</v>
      </c>
      <c r="P2571" s="4">
        <f t="shared" si="121"/>
        <v>1.1000000000000001</v>
      </c>
      <c r="Q2571" s="4">
        <f t="shared" si="122"/>
        <v>-1.043871</v>
      </c>
    </row>
    <row r="2572" spans="1:17" hidden="1" x14ac:dyDescent="0.3">
      <c r="A2572" t="s">
        <v>7373</v>
      </c>
      <c r="B2572">
        <v>12</v>
      </c>
      <c r="C2572">
        <v>88</v>
      </c>
      <c r="D2572">
        <v>58936</v>
      </c>
      <c r="E2572" t="s">
        <v>2921</v>
      </c>
      <c r="F2572" t="s">
        <v>7374</v>
      </c>
      <c r="G2572" t="s">
        <v>7375</v>
      </c>
      <c r="H2572">
        <v>91</v>
      </c>
      <c r="I2572">
        <v>4</v>
      </c>
      <c r="J2572" t="s">
        <v>19</v>
      </c>
      <c r="K2572" t="s">
        <v>20</v>
      </c>
      <c r="L2572">
        <v>1200000</v>
      </c>
      <c r="M2572">
        <v>2001</v>
      </c>
      <c r="N2572">
        <v>6.1</v>
      </c>
      <c r="O2572" s="4">
        <f t="shared" si="120"/>
        <v>5.8936000000000002E-2</v>
      </c>
      <c r="P2572" s="4">
        <f t="shared" si="121"/>
        <v>1.2</v>
      </c>
      <c r="Q2572" s="4">
        <f t="shared" si="122"/>
        <v>-1.1410639999999999</v>
      </c>
    </row>
    <row r="2573" spans="1:17" x14ac:dyDescent="0.3">
      <c r="A2573" t="s">
        <v>2135</v>
      </c>
      <c r="B2573">
        <v>84</v>
      </c>
      <c r="C2573">
        <v>87</v>
      </c>
      <c r="D2573">
        <v>53715611</v>
      </c>
      <c r="E2573" t="s">
        <v>2137</v>
      </c>
      <c r="F2573" t="s">
        <v>933</v>
      </c>
      <c r="G2573" t="s">
        <v>2138</v>
      </c>
      <c r="H2573">
        <v>92106</v>
      </c>
      <c r="I2573">
        <v>171</v>
      </c>
      <c r="J2573" t="s">
        <v>19</v>
      </c>
      <c r="K2573" t="s">
        <v>20</v>
      </c>
      <c r="L2573">
        <v>63000000</v>
      </c>
      <c r="M2573">
        <v>1988</v>
      </c>
      <c r="N2573">
        <v>5.7</v>
      </c>
      <c r="O2573" s="4">
        <f t="shared" si="120"/>
        <v>53.715611000000003</v>
      </c>
      <c r="P2573" s="4">
        <f t="shared" si="121"/>
        <v>63</v>
      </c>
      <c r="Q2573" s="4">
        <f t="shared" si="122"/>
        <v>-9.2843889999999973</v>
      </c>
    </row>
    <row r="2574" spans="1:17" hidden="1" x14ac:dyDescent="0.3">
      <c r="A2574" t="s">
        <v>7319</v>
      </c>
      <c r="B2574">
        <v>14</v>
      </c>
      <c r="C2574">
        <v>98</v>
      </c>
      <c r="D2574">
        <v>105943</v>
      </c>
      <c r="E2574" t="s">
        <v>872</v>
      </c>
      <c r="F2574" t="s">
        <v>2488</v>
      </c>
      <c r="G2574" t="s">
        <v>7320</v>
      </c>
      <c r="H2574">
        <v>1351</v>
      </c>
      <c r="I2574">
        <v>11</v>
      </c>
      <c r="J2574" t="s">
        <v>19</v>
      </c>
      <c r="K2574" t="s">
        <v>20</v>
      </c>
      <c r="L2574">
        <v>1500000</v>
      </c>
      <c r="M2574">
        <v>2015</v>
      </c>
      <c r="N2574">
        <v>6.1</v>
      </c>
      <c r="O2574" s="4">
        <f t="shared" si="120"/>
        <v>0.105943</v>
      </c>
      <c r="P2574" s="4">
        <f t="shared" si="121"/>
        <v>1.5</v>
      </c>
      <c r="Q2574" s="4">
        <f t="shared" si="122"/>
        <v>-1.3940570000000001</v>
      </c>
    </row>
    <row r="2575" spans="1:17" x14ac:dyDescent="0.3">
      <c r="A2575" t="s">
        <v>2515</v>
      </c>
      <c r="B2575">
        <v>345</v>
      </c>
      <c r="C2575">
        <v>99</v>
      </c>
      <c r="D2575">
        <v>5702083</v>
      </c>
      <c r="E2575" t="s">
        <v>1753</v>
      </c>
      <c r="F2575" t="s">
        <v>265</v>
      </c>
      <c r="G2575" t="s">
        <v>4710</v>
      </c>
      <c r="H2575">
        <v>80617</v>
      </c>
      <c r="I2575">
        <v>190</v>
      </c>
      <c r="J2575" t="s">
        <v>19</v>
      </c>
      <c r="K2575" t="s">
        <v>31</v>
      </c>
      <c r="L2575">
        <v>15000000</v>
      </c>
      <c r="M2575">
        <v>2011</v>
      </c>
      <c r="N2575">
        <v>6.5</v>
      </c>
      <c r="O2575" s="4">
        <f t="shared" si="120"/>
        <v>5.702083</v>
      </c>
      <c r="P2575" s="4">
        <f t="shared" si="121"/>
        <v>15</v>
      </c>
      <c r="Q2575" s="4">
        <f t="shared" si="122"/>
        <v>-9.297917</v>
      </c>
    </row>
    <row r="2576" spans="1:17" x14ac:dyDescent="0.3">
      <c r="A2576" t="s">
        <v>1809</v>
      </c>
      <c r="B2576">
        <v>280</v>
      </c>
      <c r="C2576">
        <v>159</v>
      </c>
      <c r="D2576">
        <v>55637680</v>
      </c>
      <c r="E2576" t="s">
        <v>1001</v>
      </c>
      <c r="F2576" t="s">
        <v>303</v>
      </c>
      <c r="G2576" t="s">
        <v>1811</v>
      </c>
      <c r="H2576">
        <v>227071</v>
      </c>
      <c r="I2576">
        <v>1500</v>
      </c>
      <c r="J2576" t="s">
        <v>19</v>
      </c>
      <c r="K2576" t="s">
        <v>31</v>
      </c>
      <c r="L2576">
        <v>65000000</v>
      </c>
      <c r="M2576">
        <v>1999</v>
      </c>
      <c r="N2576">
        <v>7.3</v>
      </c>
      <c r="O2576" s="4">
        <f t="shared" si="120"/>
        <v>55.637680000000003</v>
      </c>
      <c r="P2576" s="4">
        <f t="shared" si="121"/>
        <v>65</v>
      </c>
      <c r="Q2576" s="4">
        <f t="shared" si="122"/>
        <v>-9.3623199999999969</v>
      </c>
    </row>
    <row r="2577" spans="1:17" hidden="1" x14ac:dyDescent="0.3">
      <c r="A2577" t="s">
        <v>6767</v>
      </c>
      <c r="B2577">
        <v>111</v>
      </c>
      <c r="C2577">
        <v>112</v>
      </c>
      <c r="D2577">
        <v>26345</v>
      </c>
      <c r="E2577" t="s">
        <v>5960</v>
      </c>
      <c r="F2577" t="s">
        <v>339</v>
      </c>
      <c r="G2577" t="s">
        <v>6768</v>
      </c>
      <c r="H2577">
        <v>16445</v>
      </c>
      <c r="I2577">
        <v>99</v>
      </c>
      <c r="J2577" t="s">
        <v>19</v>
      </c>
      <c r="K2577" t="s">
        <v>31</v>
      </c>
      <c r="L2577">
        <v>3000000</v>
      </c>
      <c r="M2577">
        <v>2012</v>
      </c>
      <c r="N2577">
        <v>6.1</v>
      </c>
      <c r="O2577" s="4">
        <f t="shared" si="120"/>
        <v>2.6345E-2</v>
      </c>
      <c r="P2577" s="4">
        <f t="shared" si="121"/>
        <v>3</v>
      </c>
      <c r="Q2577" s="4">
        <f t="shared" si="122"/>
        <v>-2.9736549999999999</v>
      </c>
    </row>
    <row r="2578" spans="1:17" x14ac:dyDescent="0.3">
      <c r="A2578" t="s">
        <v>1929</v>
      </c>
      <c r="B2578">
        <v>104</v>
      </c>
      <c r="C2578">
        <v>96</v>
      </c>
      <c r="D2578">
        <v>10569071</v>
      </c>
      <c r="E2578" t="s">
        <v>872</v>
      </c>
      <c r="F2578" t="s">
        <v>1929</v>
      </c>
      <c r="G2578" t="s">
        <v>4672</v>
      </c>
      <c r="H2578">
        <v>35586</v>
      </c>
      <c r="I2578">
        <v>131</v>
      </c>
      <c r="J2578" t="s">
        <v>19</v>
      </c>
      <c r="K2578" t="s">
        <v>20</v>
      </c>
      <c r="L2578">
        <v>20000000</v>
      </c>
      <c r="M2578">
        <v>1997</v>
      </c>
      <c r="N2578">
        <v>7.4</v>
      </c>
      <c r="O2578" s="4">
        <f t="shared" si="120"/>
        <v>10.569070999999999</v>
      </c>
      <c r="P2578" s="4">
        <f t="shared" si="121"/>
        <v>20</v>
      </c>
      <c r="Q2578" s="4">
        <f t="shared" si="122"/>
        <v>-9.4309290000000008</v>
      </c>
    </row>
    <row r="2579" spans="1:17" hidden="1" x14ac:dyDescent="0.3">
      <c r="A2579" t="s">
        <v>6857</v>
      </c>
      <c r="B2579">
        <v>70</v>
      </c>
      <c r="C2579">
        <v>106</v>
      </c>
      <c r="D2579">
        <v>20262</v>
      </c>
      <c r="E2579" t="s">
        <v>1671</v>
      </c>
      <c r="F2579" t="s">
        <v>5748</v>
      </c>
      <c r="G2579" t="s">
        <v>6858</v>
      </c>
      <c r="H2579">
        <v>1738</v>
      </c>
      <c r="I2579">
        <v>10</v>
      </c>
      <c r="J2579" t="s">
        <v>5749</v>
      </c>
      <c r="K2579" t="s">
        <v>6384</v>
      </c>
      <c r="L2579">
        <v>4000000</v>
      </c>
      <c r="M2579">
        <v>2014</v>
      </c>
      <c r="N2579">
        <v>6.1</v>
      </c>
      <c r="O2579" s="4">
        <f t="shared" si="120"/>
        <v>2.0261999999999999E-2</v>
      </c>
      <c r="P2579" s="4">
        <f t="shared" si="121"/>
        <v>4</v>
      </c>
      <c r="Q2579" s="4">
        <f t="shared" si="122"/>
        <v>-3.9797380000000002</v>
      </c>
    </row>
    <row r="2580" spans="1:17" hidden="1" x14ac:dyDescent="0.3">
      <c r="A2580" t="s">
        <v>2193</v>
      </c>
      <c r="B2580">
        <v>36</v>
      </c>
      <c r="C2580">
        <v>114</v>
      </c>
      <c r="D2580">
        <v>18653615</v>
      </c>
      <c r="E2580" t="s">
        <v>1289</v>
      </c>
      <c r="F2580" t="s">
        <v>470</v>
      </c>
      <c r="G2580" t="s">
        <v>4312</v>
      </c>
      <c r="H2580">
        <v>14786</v>
      </c>
      <c r="I2580">
        <v>103</v>
      </c>
      <c r="J2580" t="s">
        <v>19</v>
      </c>
      <c r="K2580" t="s">
        <v>20</v>
      </c>
      <c r="L2580">
        <v>23000000</v>
      </c>
      <c r="M2580">
        <v>1999</v>
      </c>
      <c r="N2580">
        <v>6.1</v>
      </c>
      <c r="O2580" s="4">
        <f t="shared" si="120"/>
        <v>18.653614999999999</v>
      </c>
      <c r="P2580" s="4">
        <f t="shared" si="121"/>
        <v>23</v>
      </c>
      <c r="Q2580" s="4">
        <f t="shared" si="122"/>
        <v>-4.3463850000000015</v>
      </c>
    </row>
    <row r="2581" spans="1:17" hidden="1" x14ac:dyDescent="0.3">
      <c r="A2581" t="s">
        <v>4890</v>
      </c>
      <c r="B2581">
        <v>104</v>
      </c>
      <c r="C2581">
        <v>109</v>
      </c>
      <c r="D2581">
        <v>13491653</v>
      </c>
      <c r="E2581" t="s">
        <v>1962</v>
      </c>
      <c r="F2581" t="s">
        <v>60</v>
      </c>
      <c r="G2581" t="s">
        <v>4891</v>
      </c>
      <c r="H2581">
        <v>23728</v>
      </c>
      <c r="I2581">
        <v>213</v>
      </c>
      <c r="J2581" t="s">
        <v>19</v>
      </c>
      <c r="K2581" t="s">
        <v>20</v>
      </c>
      <c r="L2581">
        <v>18000000</v>
      </c>
      <c r="M2581">
        <v>2001</v>
      </c>
      <c r="N2581">
        <v>6.1</v>
      </c>
      <c r="O2581" s="4">
        <f t="shared" si="120"/>
        <v>13.491652999999999</v>
      </c>
      <c r="P2581" s="4">
        <f t="shared" si="121"/>
        <v>18</v>
      </c>
      <c r="Q2581" s="4">
        <f t="shared" si="122"/>
        <v>-4.5083470000000005</v>
      </c>
    </row>
    <row r="2582" spans="1:17" hidden="1" x14ac:dyDescent="0.3">
      <c r="A2582" t="s">
        <v>2193</v>
      </c>
      <c r="B2582">
        <v>56</v>
      </c>
      <c r="C2582">
        <v>104</v>
      </c>
      <c r="D2582">
        <v>1346503</v>
      </c>
      <c r="E2582" t="s">
        <v>2959</v>
      </c>
      <c r="F2582" t="s">
        <v>173</v>
      </c>
      <c r="G2582" t="s">
        <v>6511</v>
      </c>
      <c r="H2582">
        <v>3024</v>
      </c>
      <c r="I2582">
        <v>22</v>
      </c>
      <c r="J2582" t="s">
        <v>19</v>
      </c>
      <c r="K2582" t="s">
        <v>497</v>
      </c>
      <c r="L2582">
        <v>6000000</v>
      </c>
      <c r="M2582">
        <v>2011</v>
      </c>
      <c r="N2582">
        <v>6.1</v>
      </c>
      <c r="O2582" s="4">
        <f t="shared" si="120"/>
        <v>1.346503</v>
      </c>
      <c r="P2582" s="4">
        <f t="shared" si="121"/>
        <v>6</v>
      </c>
      <c r="Q2582" s="4">
        <f t="shared" si="122"/>
        <v>-4.6534969999999998</v>
      </c>
    </row>
    <row r="2583" spans="1:17" hidden="1" x14ac:dyDescent="0.3">
      <c r="A2583" t="s">
        <v>71</v>
      </c>
      <c r="B2583">
        <v>37</v>
      </c>
      <c r="C2583">
        <v>97</v>
      </c>
      <c r="D2583">
        <v>326308</v>
      </c>
      <c r="E2583" t="s">
        <v>1100</v>
      </c>
      <c r="F2583" t="s">
        <v>1410</v>
      </c>
      <c r="G2583" t="s">
        <v>6700</v>
      </c>
      <c r="H2583">
        <v>6632</v>
      </c>
      <c r="I2583">
        <v>69</v>
      </c>
      <c r="J2583" t="s">
        <v>19</v>
      </c>
      <c r="K2583" t="s">
        <v>20</v>
      </c>
      <c r="L2583">
        <v>5000000</v>
      </c>
      <c r="M2583">
        <v>1996</v>
      </c>
      <c r="N2583">
        <v>6.1</v>
      </c>
      <c r="O2583" s="4">
        <f t="shared" si="120"/>
        <v>0.32630799999999999</v>
      </c>
      <c r="P2583" s="4">
        <f t="shared" si="121"/>
        <v>5</v>
      </c>
      <c r="Q2583" s="4">
        <f t="shared" si="122"/>
        <v>-4.673692</v>
      </c>
    </row>
    <row r="2584" spans="1:17" hidden="1" x14ac:dyDescent="0.3">
      <c r="A2584" t="s">
        <v>4437</v>
      </c>
      <c r="B2584">
        <v>131</v>
      </c>
      <c r="C2584">
        <v>120</v>
      </c>
      <c r="D2584">
        <v>16284360</v>
      </c>
      <c r="E2584" t="s">
        <v>1289</v>
      </c>
      <c r="F2584" t="s">
        <v>2217</v>
      </c>
      <c r="G2584" t="s">
        <v>4438</v>
      </c>
      <c r="H2584">
        <v>15079</v>
      </c>
      <c r="I2584">
        <v>79</v>
      </c>
      <c r="J2584" t="s">
        <v>19</v>
      </c>
      <c r="K2584" t="s">
        <v>20</v>
      </c>
      <c r="L2584">
        <v>21000000</v>
      </c>
      <c r="M2584">
        <v>2008</v>
      </c>
      <c r="N2584">
        <v>6.1</v>
      </c>
      <c r="O2584" s="4">
        <f t="shared" si="120"/>
        <v>16.28436</v>
      </c>
      <c r="P2584" s="4">
        <f t="shared" si="121"/>
        <v>21</v>
      </c>
      <c r="Q2584" s="4">
        <f t="shared" si="122"/>
        <v>-4.7156400000000005</v>
      </c>
    </row>
    <row r="2585" spans="1:17" x14ac:dyDescent="0.3">
      <c r="A2585" t="s">
        <v>5964</v>
      </c>
      <c r="B2585">
        <v>109</v>
      </c>
      <c r="C2585">
        <v>106</v>
      </c>
      <c r="D2585">
        <v>58214</v>
      </c>
      <c r="E2585" t="s">
        <v>1100</v>
      </c>
      <c r="F2585" t="s">
        <v>777</v>
      </c>
      <c r="G2585" t="s">
        <v>6846</v>
      </c>
      <c r="H2585">
        <v>34224</v>
      </c>
      <c r="I2585">
        <v>137</v>
      </c>
      <c r="J2585" t="s">
        <v>19</v>
      </c>
      <c r="K2585" t="s">
        <v>20</v>
      </c>
      <c r="L2585">
        <v>9500000</v>
      </c>
      <c r="M2585">
        <v>2010</v>
      </c>
      <c r="N2585">
        <v>7</v>
      </c>
      <c r="O2585" s="4">
        <f t="shared" si="120"/>
        <v>5.8214000000000002E-2</v>
      </c>
      <c r="P2585" s="4">
        <f t="shared" si="121"/>
        <v>9.5</v>
      </c>
      <c r="Q2585" s="4">
        <f t="shared" si="122"/>
        <v>-9.4417860000000005</v>
      </c>
    </row>
    <row r="2586" spans="1:17" x14ac:dyDescent="0.3">
      <c r="A2586" t="s">
        <v>480</v>
      </c>
      <c r="B2586">
        <v>313</v>
      </c>
      <c r="C2586">
        <v>105</v>
      </c>
      <c r="D2586">
        <v>50549107</v>
      </c>
      <c r="E2586" t="s">
        <v>513</v>
      </c>
      <c r="F2586" t="s">
        <v>1998</v>
      </c>
      <c r="G2586" t="s">
        <v>1999</v>
      </c>
      <c r="H2586">
        <v>99035</v>
      </c>
      <c r="I2586">
        <v>289</v>
      </c>
      <c r="J2586" t="s">
        <v>19</v>
      </c>
      <c r="K2586" t="s">
        <v>20</v>
      </c>
      <c r="L2586">
        <v>60000000</v>
      </c>
      <c r="M2586">
        <v>2014</v>
      </c>
      <c r="N2586">
        <v>6.2</v>
      </c>
      <c r="O2586" s="4">
        <f t="shared" si="120"/>
        <v>50.549106999999999</v>
      </c>
      <c r="P2586" s="4">
        <f t="shared" si="121"/>
        <v>60</v>
      </c>
      <c r="Q2586" s="4">
        <f t="shared" si="122"/>
        <v>-9.4508930000000007</v>
      </c>
    </row>
    <row r="2587" spans="1:17" hidden="1" x14ac:dyDescent="0.3">
      <c r="A2587" t="s">
        <v>6557</v>
      </c>
      <c r="B2587">
        <v>72</v>
      </c>
      <c r="C2587">
        <v>99</v>
      </c>
      <c r="D2587">
        <v>22770</v>
      </c>
      <c r="E2587" t="s">
        <v>1289</v>
      </c>
      <c r="F2587" t="s">
        <v>6558</v>
      </c>
      <c r="G2587" t="s">
        <v>6559</v>
      </c>
      <c r="H2587">
        <v>1658</v>
      </c>
      <c r="I2587">
        <v>12</v>
      </c>
      <c r="J2587" t="s">
        <v>378</v>
      </c>
      <c r="K2587" t="s">
        <v>379</v>
      </c>
      <c r="L2587">
        <v>5500000</v>
      </c>
      <c r="M2587">
        <v>2013</v>
      </c>
      <c r="N2587">
        <v>6.1</v>
      </c>
      <c r="O2587" s="4">
        <f t="shared" ref="O2587:O2650" si="123">D2587/1000000</f>
        <v>2.2769999999999999E-2</v>
      </c>
      <c r="P2587" s="4">
        <f t="shared" ref="P2587:P2650" si="124">L2587/1000000</f>
        <v>5.5</v>
      </c>
      <c r="Q2587" s="4">
        <f t="shared" si="122"/>
        <v>-5.4772299999999996</v>
      </c>
    </row>
    <row r="2588" spans="1:17" x14ac:dyDescent="0.3">
      <c r="A2588" t="s">
        <v>4620</v>
      </c>
      <c r="B2588">
        <v>246</v>
      </c>
      <c r="C2588">
        <v>85</v>
      </c>
      <c r="D2588">
        <v>488872</v>
      </c>
      <c r="E2588" t="s">
        <v>1587</v>
      </c>
      <c r="F2588" t="s">
        <v>3133</v>
      </c>
      <c r="G2588" t="s">
        <v>6017</v>
      </c>
      <c r="H2588">
        <v>56923</v>
      </c>
      <c r="I2588">
        <v>243</v>
      </c>
      <c r="J2588" t="s">
        <v>3245</v>
      </c>
      <c r="K2588" t="s">
        <v>1867</v>
      </c>
      <c r="L2588">
        <v>10000000</v>
      </c>
      <c r="M2588">
        <v>2001</v>
      </c>
      <c r="N2588">
        <v>7.3</v>
      </c>
      <c r="O2588" s="4">
        <f t="shared" si="123"/>
        <v>0.48887199999999997</v>
      </c>
      <c r="P2588" s="4">
        <f t="shared" si="124"/>
        <v>10</v>
      </c>
      <c r="Q2588" s="4">
        <f t="shared" si="122"/>
        <v>-9.5111279999999994</v>
      </c>
    </row>
    <row r="2589" spans="1:17" x14ac:dyDescent="0.3">
      <c r="A2589" t="s">
        <v>21</v>
      </c>
      <c r="B2589">
        <v>156</v>
      </c>
      <c r="C2589">
        <v>102</v>
      </c>
      <c r="D2589">
        <v>12469811</v>
      </c>
      <c r="E2589" t="s">
        <v>1289</v>
      </c>
      <c r="F2589" t="s">
        <v>396</v>
      </c>
      <c r="G2589" t="s">
        <v>4656</v>
      </c>
      <c r="H2589">
        <v>69172</v>
      </c>
      <c r="I2589">
        <v>316</v>
      </c>
      <c r="J2589" t="s">
        <v>19</v>
      </c>
      <c r="K2589" t="s">
        <v>20</v>
      </c>
      <c r="L2589">
        <v>22000000</v>
      </c>
      <c r="M2589">
        <v>2005</v>
      </c>
      <c r="N2589">
        <v>6.6</v>
      </c>
      <c r="O2589" s="4">
        <f t="shared" si="123"/>
        <v>12.469811</v>
      </c>
      <c r="P2589" s="4">
        <f t="shared" si="124"/>
        <v>22</v>
      </c>
      <c r="Q2589" s="4">
        <f t="shared" si="122"/>
        <v>-9.530189</v>
      </c>
    </row>
    <row r="2590" spans="1:17" hidden="1" x14ac:dyDescent="0.3">
      <c r="A2590" t="s">
        <v>3351</v>
      </c>
      <c r="B2590">
        <v>97</v>
      </c>
      <c r="C2590">
        <v>109</v>
      </c>
      <c r="D2590">
        <v>28995450</v>
      </c>
      <c r="E2590" t="s">
        <v>298</v>
      </c>
      <c r="F2590" t="s">
        <v>2773</v>
      </c>
      <c r="G2590" t="s">
        <v>3353</v>
      </c>
      <c r="H2590">
        <v>19230</v>
      </c>
      <c r="I2590">
        <v>59</v>
      </c>
      <c r="J2590" t="s">
        <v>19</v>
      </c>
      <c r="K2590" t="s">
        <v>31</v>
      </c>
      <c r="L2590">
        <v>35000000</v>
      </c>
      <c r="M2590">
        <v>2010</v>
      </c>
      <c r="N2590">
        <v>6.1</v>
      </c>
      <c r="O2590" s="4">
        <f t="shared" si="123"/>
        <v>28.995450000000002</v>
      </c>
      <c r="P2590" s="4">
        <f t="shared" si="124"/>
        <v>35</v>
      </c>
      <c r="Q2590" s="4">
        <f t="shared" si="122"/>
        <v>-6.0045499999999983</v>
      </c>
    </row>
    <row r="2591" spans="1:17" hidden="1" x14ac:dyDescent="0.3">
      <c r="A2591" t="s">
        <v>4564</v>
      </c>
      <c r="B2591">
        <v>81</v>
      </c>
      <c r="C2591">
        <v>94</v>
      </c>
      <c r="D2591">
        <v>6241697</v>
      </c>
      <c r="E2591" t="s">
        <v>872</v>
      </c>
      <c r="F2591" t="s">
        <v>189</v>
      </c>
      <c r="G2591" t="s">
        <v>5511</v>
      </c>
      <c r="H2591">
        <v>16059</v>
      </c>
      <c r="I2591">
        <v>210</v>
      </c>
      <c r="J2591" t="s">
        <v>19</v>
      </c>
      <c r="K2591" t="s">
        <v>774</v>
      </c>
      <c r="L2591">
        <v>13000000</v>
      </c>
      <c r="M2591">
        <v>1999</v>
      </c>
      <c r="N2591">
        <v>6.1</v>
      </c>
      <c r="O2591" s="4">
        <f t="shared" si="123"/>
        <v>6.2416970000000003</v>
      </c>
      <c r="P2591" s="4">
        <f t="shared" si="124"/>
        <v>13</v>
      </c>
      <c r="Q2591" s="4">
        <f t="shared" si="122"/>
        <v>-6.7583029999999997</v>
      </c>
    </row>
    <row r="2592" spans="1:17" x14ac:dyDescent="0.3">
      <c r="A2592" t="s">
        <v>1784</v>
      </c>
      <c r="B2592">
        <v>145</v>
      </c>
      <c r="C2592">
        <v>98</v>
      </c>
      <c r="D2592">
        <v>449558</v>
      </c>
      <c r="E2592" t="s">
        <v>855</v>
      </c>
      <c r="F2592" t="s">
        <v>94</v>
      </c>
      <c r="G2592" t="s">
        <v>6422</v>
      </c>
      <c r="H2592">
        <v>32307</v>
      </c>
      <c r="I2592">
        <v>75</v>
      </c>
      <c r="J2592" t="s">
        <v>19</v>
      </c>
      <c r="K2592" t="s">
        <v>31</v>
      </c>
      <c r="L2592">
        <v>10000000</v>
      </c>
      <c r="M2592">
        <v>2009</v>
      </c>
      <c r="N2592">
        <v>7.6</v>
      </c>
      <c r="O2592" s="4">
        <f t="shared" si="123"/>
        <v>0.44955800000000001</v>
      </c>
      <c r="P2592" s="4">
        <f t="shared" si="124"/>
        <v>10</v>
      </c>
      <c r="Q2592" s="4">
        <f t="shared" si="122"/>
        <v>-9.5504420000000003</v>
      </c>
    </row>
    <row r="2593" spans="1:17" hidden="1" x14ac:dyDescent="0.3">
      <c r="A2593" t="s">
        <v>2085</v>
      </c>
      <c r="B2593">
        <v>64</v>
      </c>
      <c r="C2593">
        <v>94</v>
      </c>
      <c r="D2593">
        <v>12398628</v>
      </c>
      <c r="E2593" t="s">
        <v>4657</v>
      </c>
      <c r="F2593" t="s">
        <v>2818</v>
      </c>
      <c r="G2593" t="s">
        <v>4658</v>
      </c>
      <c r="H2593">
        <v>21542</v>
      </c>
      <c r="I2593">
        <v>88</v>
      </c>
      <c r="J2593" t="s">
        <v>19</v>
      </c>
      <c r="K2593" t="s">
        <v>20</v>
      </c>
      <c r="L2593">
        <v>20000000</v>
      </c>
      <c r="M2593">
        <v>2002</v>
      </c>
      <c r="N2593">
        <v>6.1</v>
      </c>
      <c r="O2593" s="4">
        <f t="shared" si="123"/>
        <v>12.398628</v>
      </c>
      <c r="P2593" s="4">
        <f t="shared" si="124"/>
        <v>20</v>
      </c>
      <c r="Q2593" s="4">
        <f t="shared" si="122"/>
        <v>-7.6013719999999996</v>
      </c>
    </row>
    <row r="2594" spans="1:17" hidden="1" x14ac:dyDescent="0.3">
      <c r="A2594" t="s">
        <v>5519</v>
      </c>
      <c r="B2594">
        <v>111</v>
      </c>
      <c r="C2594">
        <v>93</v>
      </c>
      <c r="D2594">
        <v>4919896</v>
      </c>
      <c r="E2594" t="s">
        <v>2737</v>
      </c>
      <c r="F2594" t="s">
        <v>3643</v>
      </c>
      <c r="G2594" t="s">
        <v>5520</v>
      </c>
      <c r="H2594">
        <v>21530</v>
      </c>
      <c r="I2594">
        <v>159</v>
      </c>
      <c r="J2594" t="s">
        <v>19</v>
      </c>
      <c r="K2594" t="s">
        <v>31</v>
      </c>
      <c r="L2594">
        <v>13000000</v>
      </c>
      <c r="M2594">
        <v>2001</v>
      </c>
      <c r="N2594">
        <v>6.1</v>
      </c>
      <c r="O2594" s="4">
        <f t="shared" si="123"/>
        <v>4.9198959999999996</v>
      </c>
      <c r="P2594" s="4">
        <f t="shared" si="124"/>
        <v>13</v>
      </c>
      <c r="Q2594" s="4">
        <f t="shared" si="122"/>
        <v>-8.0801040000000004</v>
      </c>
    </row>
    <row r="2595" spans="1:17" hidden="1" x14ac:dyDescent="0.3">
      <c r="A2595" t="s">
        <v>5354</v>
      </c>
      <c r="B2595">
        <v>62</v>
      </c>
      <c r="C2595">
        <v>103</v>
      </c>
      <c r="D2595">
        <v>5725</v>
      </c>
      <c r="E2595" t="s">
        <v>2570</v>
      </c>
      <c r="F2595" t="s">
        <v>3407</v>
      </c>
      <c r="G2595" t="s">
        <v>7110</v>
      </c>
      <c r="H2595">
        <v>10220</v>
      </c>
      <c r="I2595">
        <v>110</v>
      </c>
      <c r="J2595" t="s">
        <v>3804</v>
      </c>
      <c r="K2595" t="s">
        <v>432</v>
      </c>
      <c r="L2595">
        <v>8400000</v>
      </c>
      <c r="M2595">
        <v>2000</v>
      </c>
      <c r="N2595">
        <v>6.1</v>
      </c>
      <c r="O2595" s="4">
        <f t="shared" si="123"/>
        <v>5.7250000000000001E-3</v>
      </c>
      <c r="P2595" s="4">
        <f t="shared" si="124"/>
        <v>8.4</v>
      </c>
      <c r="Q2595" s="4">
        <f t="shared" si="122"/>
        <v>-8.3942750000000004</v>
      </c>
    </row>
    <row r="2596" spans="1:17" hidden="1" x14ac:dyDescent="0.3">
      <c r="A2596" t="s">
        <v>6108</v>
      </c>
      <c r="B2596">
        <v>76</v>
      </c>
      <c r="C2596">
        <v>120</v>
      </c>
      <c r="D2596">
        <v>349618</v>
      </c>
      <c r="E2596" t="s">
        <v>2914</v>
      </c>
      <c r="F2596" t="s">
        <v>1634</v>
      </c>
      <c r="G2596" t="s">
        <v>6109</v>
      </c>
      <c r="H2596">
        <v>4302</v>
      </c>
      <c r="I2596">
        <v>45</v>
      </c>
      <c r="J2596" t="s">
        <v>19</v>
      </c>
      <c r="K2596" t="s">
        <v>3185</v>
      </c>
      <c r="L2596">
        <v>9000000</v>
      </c>
      <c r="M2596">
        <v>1990</v>
      </c>
      <c r="N2596">
        <v>6.1</v>
      </c>
      <c r="O2596" s="4">
        <f t="shared" si="123"/>
        <v>0.34961799999999998</v>
      </c>
      <c r="P2596" s="4">
        <f t="shared" si="124"/>
        <v>9</v>
      </c>
      <c r="Q2596" s="4">
        <f t="shared" si="122"/>
        <v>-8.6503820000000005</v>
      </c>
    </row>
    <row r="2597" spans="1:17" x14ac:dyDescent="0.3">
      <c r="A2597" t="s">
        <v>281</v>
      </c>
      <c r="B2597">
        <v>133</v>
      </c>
      <c r="C2597">
        <v>178</v>
      </c>
      <c r="D2597">
        <v>42438300</v>
      </c>
      <c r="E2597" t="s">
        <v>901</v>
      </c>
      <c r="F2597" t="s">
        <v>913</v>
      </c>
      <c r="G2597" t="s">
        <v>2336</v>
      </c>
      <c r="H2597">
        <v>333542</v>
      </c>
      <c r="I2597">
        <v>533</v>
      </c>
      <c r="J2597" t="s">
        <v>19</v>
      </c>
      <c r="K2597" t="s">
        <v>20</v>
      </c>
      <c r="L2597">
        <v>52000000</v>
      </c>
      <c r="M2597">
        <v>1995</v>
      </c>
      <c r="N2597">
        <v>8.1999999999999993</v>
      </c>
      <c r="O2597" s="4">
        <f t="shared" si="123"/>
        <v>42.438299999999998</v>
      </c>
      <c r="P2597" s="4">
        <f t="shared" si="124"/>
        <v>52</v>
      </c>
      <c r="Q2597" s="4">
        <f t="shared" si="122"/>
        <v>-9.5617000000000019</v>
      </c>
    </row>
    <row r="2598" spans="1:17" hidden="1" x14ac:dyDescent="0.3">
      <c r="A2598" t="s">
        <v>1986</v>
      </c>
      <c r="B2598">
        <v>34</v>
      </c>
      <c r="C2598">
        <v>124</v>
      </c>
      <c r="D2598">
        <v>51045801</v>
      </c>
      <c r="E2598" t="s">
        <v>129</v>
      </c>
      <c r="F2598" t="s">
        <v>185</v>
      </c>
      <c r="G2598" t="s">
        <v>1988</v>
      </c>
      <c r="H2598">
        <v>11370</v>
      </c>
      <c r="I2598">
        <v>54</v>
      </c>
      <c r="J2598" t="s">
        <v>19</v>
      </c>
      <c r="K2598" t="s">
        <v>20</v>
      </c>
      <c r="L2598">
        <v>60000000</v>
      </c>
      <c r="M2598">
        <v>1996</v>
      </c>
      <c r="N2598">
        <v>6.1</v>
      </c>
      <c r="O2598" s="4">
        <f t="shared" si="123"/>
        <v>51.045800999999997</v>
      </c>
      <c r="P2598" s="4">
        <f t="shared" si="124"/>
        <v>60</v>
      </c>
      <c r="Q2598" s="4">
        <f t="shared" si="122"/>
        <v>-8.9541990000000027</v>
      </c>
    </row>
    <row r="2599" spans="1:17" x14ac:dyDescent="0.3">
      <c r="A2599" t="s">
        <v>1929</v>
      </c>
      <c r="B2599">
        <v>218</v>
      </c>
      <c r="C2599">
        <v>92</v>
      </c>
      <c r="D2599">
        <v>5306447</v>
      </c>
      <c r="E2599" t="s">
        <v>877</v>
      </c>
      <c r="F2599" t="s">
        <v>3650</v>
      </c>
      <c r="G2599" t="s">
        <v>5313</v>
      </c>
      <c r="H2599">
        <v>58967</v>
      </c>
      <c r="I2599">
        <v>169</v>
      </c>
      <c r="J2599" t="s">
        <v>19</v>
      </c>
      <c r="K2599" t="s">
        <v>20</v>
      </c>
      <c r="L2599">
        <v>15000000</v>
      </c>
      <c r="M2599">
        <v>2009</v>
      </c>
      <c r="N2599">
        <v>7.2</v>
      </c>
      <c r="O2599" s="4">
        <f t="shared" si="123"/>
        <v>5.3064470000000004</v>
      </c>
      <c r="P2599" s="4">
        <f t="shared" si="124"/>
        <v>15</v>
      </c>
      <c r="Q2599" s="4">
        <f t="shared" si="122"/>
        <v>-9.6935529999999996</v>
      </c>
    </row>
    <row r="2600" spans="1:17" hidden="1" x14ac:dyDescent="0.3">
      <c r="A2600" t="s">
        <v>4673</v>
      </c>
      <c r="B2600">
        <v>81</v>
      </c>
      <c r="C2600">
        <v>98</v>
      </c>
      <c r="D2600">
        <v>10544143</v>
      </c>
      <c r="E2600" t="s">
        <v>877</v>
      </c>
      <c r="F2600" t="s">
        <v>2909</v>
      </c>
      <c r="G2600" t="s">
        <v>4674</v>
      </c>
      <c r="H2600">
        <v>16372</v>
      </c>
      <c r="I2600">
        <v>121</v>
      </c>
      <c r="J2600" t="s">
        <v>19</v>
      </c>
      <c r="K2600" t="s">
        <v>220</v>
      </c>
      <c r="L2600">
        <v>20000000</v>
      </c>
      <c r="M2600">
        <v>1999</v>
      </c>
      <c r="N2600">
        <v>6.1</v>
      </c>
      <c r="O2600" s="4">
        <f t="shared" si="123"/>
        <v>10.544143</v>
      </c>
      <c r="P2600" s="4">
        <f t="shared" si="124"/>
        <v>20</v>
      </c>
      <c r="Q2600" s="4">
        <f t="shared" si="122"/>
        <v>-9.455857</v>
      </c>
    </row>
    <row r="2601" spans="1:17" x14ac:dyDescent="0.3">
      <c r="A2601" t="s">
        <v>1061</v>
      </c>
      <c r="B2601">
        <v>142</v>
      </c>
      <c r="C2601">
        <v>95</v>
      </c>
      <c r="D2601">
        <v>48291624</v>
      </c>
      <c r="E2601" t="s">
        <v>1770</v>
      </c>
      <c r="F2601" t="s">
        <v>1017</v>
      </c>
      <c r="G2601" t="s">
        <v>2130</v>
      </c>
      <c r="H2601">
        <v>82819</v>
      </c>
      <c r="I2601">
        <v>263</v>
      </c>
      <c r="J2601" t="s">
        <v>19</v>
      </c>
      <c r="K2601" t="s">
        <v>20</v>
      </c>
      <c r="L2601">
        <v>58000000</v>
      </c>
      <c r="M2601">
        <v>2005</v>
      </c>
      <c r="N2601">
        <v>6.7</v>
      </c>
      <c r="O2601" s="4">
        <f t="shared" si="123"/>
        <v>48.291623999999999</v>
      </c>
      <c r="P2601" s="4">
        <f t="shared" si="124"/>
        <v>58</v>
      </c>
      <c r="Q2601" s="4">
        <f t="shared" si="122"/>
        <v>-9.7083760000000012</v>
      </c>
    </row>
    <row r="2602" spans="1:17" hidden="1" x14ac:dyDescent="0.3">
      <c r="A2602" t="s">
        <v>6050</v>
      </c>
      <c r="B2602">
        <v>71</v>
      </c>
      <c r="C2602">
        <v>104</v>
      </c>
      <c r="D2602">
        <v>3607</v>
      </c>
      <c r="E2602" t="s">
        <v>1147</v>
      </c>
      <c r="F2602" t="s">
        <v>1213</v>
      </c>
      <c r="G2602" t="s">
        <v>6051</v>
      </c>
      <c r="H2602">
        <v>22753</v>
      </c>
      <c r="I2602">
        <v>94</v>
      </c>
      <c r="J2602" t="s">
        <v>19</v>
      </c>
      <c r="K2602" t="s">
        <v>1748</v>
      </c>
      <c r="L2602">
        <v>10000000</v>
      </c>
      <c r="M2602">
        <v>2008</v>
      </c>
      <c r="N2602">
        <v>6.1</v>
      </c>
      <c r="O2602" s="4">
        <f t="shared" si="123"/>
        <v>3.607E-3</v>
      </c>
      <c r="P2602" s="4">
        <f t="shared" si="124"/>
        <v>10</v>
      </c>
      <c r="Q2602" s="4">
        <f t="shared" si="122"/>
        <v>-9.9963929999999994</v>
      </c>
    </row>
    <row r="2603" spans="1:17" x14ac:dyDescent="0.3">
      <c r="A2603" t="s">
        <v>3203</v>
      </c>
      <c r="B2603">
        <v>164</v>
      </c>
      <c r="C2603">
        <v>102</v>
      </c>
      <c r="D2603">
        <v>25266129</v>
      </c>
      <c r="E2603" t="s">
        <v>753</v>
      </c>
      <c r="F2603" t="s">
        <v>625</v>
      </c>
      <c r="G2603" t="s">
        <v>3347</v>
      </c>
      <c r="H2603">
        <v>54346</v>
      </c>
      <c r="I2603">
        <v>358</v>
      </c>
      <c r="J2603" t="s">
        <v>19</v>
      </c>
      <c r="K2603" t="s">
        <v>20</v>
      </c>
      <c r="L2603">
        <v>35000000</v>
      </c>
      <c r="M2603">
        <v>2004</v>
      </c>
      <c r="N2603">
        <v>6.2</v>
      </c>
      <c r="O2603" s="4">
        <f t="shared" si="123"/>
        <v>25.266128999999999</v>
      </c>
      <c r="P2603" s="4">
        <f t="shared" si="124"/>
        <v>35</v>
      </c>
      <c r="Q2603" s="4">
        <f t="shared" si="122"/>
        <v>-9.7338710000000006</v>
      </c>
    </row>
    <row r="2604" spans="1:17" hidden="1" x14ac:dyDescent="0.3">
      <c r="A2604" t="s">
        <v>1528</v>
      </c>
      <c r="B2604">
        <v>105</v>
      </c>
      <c r="C2604">
        <v>96</v>
      </c>
      <c r="D2604">
        <v>18967571</v>
      </c>
      <c r="E2604" t="s">
        <v>201</v>
      </c>
      <c r="F2604" t="s">
        <v>3027</v>
      </c>
      <c r="G2604" t="s">
        <v>3725</v>
      </c>
      <c r="H2604">
        <v>23345</v>
      </c>
      <c r="I2604">
        <v>167</v>
      </c>
      <c r="J2604" t="s">
        <v>19</v>
      </c>
      <c r="K2604" t="s">
        <v>20</v>
      </c>
      <c r="L2604">
        <v>30000000</v>
      </c>
      <c r="M2604">
        <v>1998</v>
      </c>
      <c r="N2604">
        <v>6.1</v>
      </c>
      <c r="O2604" s="4">
        <f t="shared" si="123"/>
        <v>18.967571</v>
      </c>
      <c r="P2604" s="4">
        <f t="shared" si="124"/>
        <v>30</v>
      </c>
      <c r="Q2604" s="4">
        <f t="shared" si="122"/>
        <v>-11.032429</v>
      </c>
    </row>
    <row r="2605" spans="1:17" x14ac:dyDescent="0.3">
      <c r="A2605" t="s">
        <v>4923</v>
      </c>
      <c r="B2605">
        <v>292</v>
      </c>
      <c r="C2605">
        <v>144</v>
      </c>
      <c r="D2605">
        <v>2222647</v>
      </c>
      <c r="E2605" t="s">
        <v>3553</v>
      </c>
      <c r="F2605" t="s">
        <v>4924</v>
      </c>
      <c r="G2605" t="s">
        <v>4925</v>
      </c>
      <c r="H2605">
        <v>52958</v>
      </c>
      <c r="I2605">
        <v>193</v>
      </c>
      <c r="J2605" t="s">
        <v>3804</v>
      </c>
      <c r="K2605" t="s">
        <v>432</v>
      </c>
      <c r="L2605">
        <v>12000000</v>
      </c>
      <c r="M2605">
        <v>2009</v>
      </c>
      <c r="N2605">
        <v>7.8</v>
      </c>
      <c r="O2605" s="4">
        <f t="shared" si="123"/>
        <v>2.2226469999999998</v>
      </c>
      <c r="P2605" s="4">
        <f t="shared" si="124"/>
        <v>12</v>
      </c>
      <c r="Q2605" s="4">
        <f t="shared" si="122"/>
        <v>-9.7773529999999997</v>
      </c>
    </row>
    <row r="2606" spans="1:17" x14ac:dyDescent="0.3">
      <c r="A2606" t="s">
        <v>3003</v>
      </c>
      <c r="B2606">
        <v>110</v>
      </c>
      <c r="C2606">
        <v>116</v>
      </c>
      <c r="D2606">
        <v>30199105</v>
      </c>
      <c r="E2606" t="s">
        <v>1638</v>
      </c>
      <c r="F2606" t="s">
        <v>1490</v>
      </c>
      <c r="G2606" t="s">
        <v>3004</v>
      </c>
      <c r="H2606">
        <v>25346</v>
      </c>
      <c r="I2606">
        <v>167</v>
      </c>
      <c r="J2606" t="s">
        <v>19</v>
      </c>
      <c r="K2606" t="s">
        <v>20</v>
      </c>
      <c r="L2606">
        <v>40000000</v>
      </c>
      <c r="M2606">
        <v>2000</v>
      </c>
      <c r="N2606">
        <v>5.7</v>
      </c>
      <c r="O2606" s="4">
        <f t="shared" si="123"/>
        <v>30.199104999999999</v>
      </c>
      <c r="P2606" s="4">
        <f t="shared" si="124"/>
        <v>40</v>
      </c>
      <c r="Q2606" s="4">
        <f t="shared" si="122"/>
        <v>-9.8008950000000006</v>
      </c>
    </row>
    <row r="2607" spans="1:17" x14ac:dyDescent="0.3">
      <c r="A2607" t="s">
        <v>1993</v>
      </c>
      <c r="B2607">
        <v>81</v>
      </c>
      <c r="C2607">
        <v>98</v>
      </c>
      <c r="D2607">
        <v>50189179</v>
      </c>
      <c r="E2607" t="s">
        <v>992</v>
      </c>
      <c r="F2607" t="s">
        <v>1887</v>
      </c>
      <c r="G2607" t="s">
        <v>1994</v>
      </c>
      <c r="H2607">
        <v>61966</v>
      </c>
      <c r="I2607">
        <v>207</v>
      </c>
      <c r="J2607" t="s">
        <v>19</v>
      </c>
      <c r="K2607" t="s">
        <v>20</v>
      </c>
      <c r="L2607">
        <v>60000000</v>
      </c>
      <c r="M2607">
        <v>2002</v>
      </c>
      <c r="N2607">
        <v>5.3</v>
      </c>
      <c r="O2607" s="4">
        <f t="shared" si="123"/>
        <v>50.189179000000003</v>
      </c>
      <c r="P2607" s="4">
        <f t="shared" si="124"/>
        <v>60</v>
      </c>
      <c r="Q2607" s="4">
        <f t="shared" si="122"/>
        <v>-9.8108209999999971</v>
      </c>
    </row>
    <row r="2608" spans="1:17" x14ac:dyDescent="0.3">
      <c r="A2608" t="s">
        <v>1522</v>
      </c>
      <c r="B2608">
        <v>110</v>
      </c>
      <c r="C2608">
        <v>109</v>
      </c>
      <c r="D2608">
        <v>26183197</v>
      </c>
      <c r="E2608" t="s">
        <v>268</v>
      </c>
      <c r="F2608" t="s">
        <v>204</v>
      </c>
      <c r="G2608" t="s">
        <v>3228</v>
      </c>
      <c r="H2608">
        <v>38348</v>
      </c>
      <c r="I2608">
        <v>135</v>
      </c>
      <c r="J2608" t="s">
        <v>19</v>
      </c>
      <c r="K2608" t="s">
        <v>20</v>
      </c>
      <c r="L2608">
        <v>36000000</v>
      </c>
      <c r="M2608">
        <v>2003</v>
      </c>
      <c r="N2608">
        <v>6.1</v>
      </c>
      <c r="O2608" s="4">
        <f t="shared" si="123"/>
        <v>26.183197</v>
      </c>
      <c r="P2608" s="4">
        <f t="shared" si="124"/>
        <v>36</v>
      </c>
      <c r="Q2608" s="4">
        <f t="shared" si="122"/>
        <v>-9.8168030000000002</v>
      </c>
    </row>
    <row r="2609" spans="1:17" hidden="1" x14ac:dyDescent="0.3">
      <c r="A2609" t="s">
        <v>2603</v>
      </c>
      <c r="B2609">
        <v>12</v>
      </c>
      <c r="C2609">
        <v>128</v>
      </c>
      <c r="D2609">
        <v>24332324</v>
      </c>
      <c r="E2609" t="s">
        <v>1289</v>
      </c>
      <c r="F2609" t="s">
        <v>538</v>
      </c>
      <c r="G2609" t="s">
        <v>3019</v>
      </c>
      <c r="H2609">
        <v>13830</v>
      </c>
      <c r="I2609">
        <v>61</v>
      </c>
      <c r="J2609" t="s">
        <v>19</v>
      </c>
      <c r="K2609" t="s">
        <v>20</v>
      </c>
      <c r="L2609">
        <v>40000000</v>
      </c>
      <c r="M2609">
        <v>1994</v>
      </c>
      <c r="N2609">
        <v>6.1</v>
      </c>
      <c r="O2609" s="4">
        <f t="shared" si="123"/>
        <v>24.332324</v>
      </c>
      <c r="P2609" s="4">
        <f t="shared" si="124"/>
        <v>40</v>
      </c>
      <c r="Q2609" s="4">
        <f t="shared" si="122"/>
        <v>-15.667676</v>
      </c>
    </row>
    <row r="2610" spans="1:17" x14ac:dyDescent="0.3">
      <c r="A2610" t="s">
        <v>3761</v>
      </c>
      <c r="B2610">
        <v>152</v>
      </c>
      <c r="C2610">
        <v>135</v>
      </c>
      <c r="D2610">
        <v>128486</v>
      </c>
      <c r="E2610" t="s">
        <v>2214</v>
      </c>
      <c r="F2610" t="s">
        <v>3113</v>
      </c>
      <c r="G2610" t="s">
        <v>6057</v>
      </c>
      <c r="H2610">
        <v>26156</v>
      </c>
      <c r="I2610">
        <v>74</v>
      </c>
      <c r="J2610" t="s">
        <v>5145</v>
      </c>
      <c r="K2610" t="s">
        <v>2626</v>
      </c>
      <c r="L2610">
        <v>10000000</v>
      </c>
      <c r="M2610">
        <v>2008</v>
      </c>
      <c r="N2610">
        <v>7.3</v>
      </c>
      <c r="O2610" s="4">
        <f t="shared" si="123"/>
        <v>0.12848599999999999</v>
      </c>
      <c r="P2610" s="4">
        <f t="shared" si="124"/>
        <v>10</v>
      </c>
      <c r="Q2610" s="4">
        <f t="shared" si="122"/>
        <v>-9.8715139999999995</v>
      </c>
    </row>
    <row r="2611" spans="1:17" x14ac:dyDescent="0.3">
      <c r="A2611" t="s">
        <v>1701</v>
      </c>
      <c r="B2611">
        <v>189</v>
      </c>
      <c r="C2611">
        <v>116</v>
      </c>
      <c r="D2611">
        <v>25093607</v>
      </c>
      <c r="E2611" t="s">
        <v>201</v>
      </c>
      <c r="F2611" t="s">
        <v>202</v>
      </c>
      <c r="G2611" t="s">
        <v>1702</v>
      </c>
      <c r="H2611">
        <v>105556</v>
      </c>
      <c r="I2611">
        <v>157</v>
      </c>
      <c r="J2611" t="s">
        <v>19</v>
      </c>
      <c r="K2611" t="s">
        <v>31</v>
      </c>
      <c r="L2611">
        <v>35000000</v>
      </c>
      <c r="M2611">
        <v>2011</v>
      </c>
      <c r="N2611">
        <v>6.5</v>
      </c>
      <c r="O2611" s="4">
        <f t="shared" si="123"/>
        <v>25.093606999999999</v>
      </c>
      <c r="P2611" s="4">
        <f t="shared" si="124"/>
        <v>35</v>
      </c>
      <c r="Q2611" s="4">
        <f t="shared" si="122"/>
        <v>-9.9063930000000013</v>
      </c>
    </row>
    <row r="2612" spans="1:17" x14ac:dyDescent="0.3">
      <c r="A2612" t="s">
        <v>5695</v>
      </c>
      <c r="B2612">
        <v>131</v>
      </c>
      <c r="C2612">
        <v>101</v>
      </c>
      <c r="D2612">
        <v>2060953</v>
      </c>
      <c r="E2612" t="s">
        <v>4148</v>
      </c>
      <c r="F2612" t="s">
        <v>5368</v>
      </c>
      <c r="G2612" t="s">
        <v>5696</v>
      </c>
      <c r="H2612">
        <v>29990</v>
      </c>
      <c r="I2612">
        <v>316</v>
      </c>
      <c r="J2612" t="s">
        <v>19</v>
      </c>
      <c r="K2612" t="s">
        <v>2574</v>
      </c>
      <c r="L2612">
        <v>12000000</v>
      </c>
      <c r="M2612">
        <v>1999</v>
      </c>
      <c r="N2612">
        <v>7.1</v>
      </c>
      <c r="O2612" s="4">
        <f t="shared" si="123"/>
        <v>2.060953</v>
      </c>
      <c r="P2612" s="4">
        <f t="shared" si="124"/>
        <v>12</v>
      </c>
      <c r="Q2612" s="4">
        <f t="shared" si="122"/>
        <v>-9.9390470000000004</v>
      </c>
    </row>
    <row r="2613" spans="1:17" hidden="1" x14ac:dyDescent="0.3">
      <c r="A2613" t="s">
        <v>416</v>
      </c>
      <c r="B2613">
        <v>47</v>
      </c>
      <c r="C2613">
        <v>118</v>
      </c>
      <c r="D2613">
        <v>17305211</v>
      </c>
      <c r="E2613" t="s">
        <v>1110</v>
      </c>
      <c r="F2613" t="s">
        <v>47</v>
      </c>
      <c r="G2613" t="s">
        <v>3159</v>
      </c>
      <c r="H2613">
        <v>14066</v>
      </c>
      <c r="I2613">
        <v>75</v>
      </c>
      <c r="J2613" t="s">
        <v>19</v>
      </c>
      <c r="K2613" t="s">
        <v>20</v>
      </c>
      <c r="L2613">
        <v>38000000</v>
      </c>
      <c r="M2613">
        <v>1996</v>
      </c>
      <c r="N2613">
        <v>6.1</v>
      </c>
      <c r="O2613" s="4">
        <f t="shared" si="123"/>
        <v>17.305211</v>
      </c>
      <c r="P2613" s="4">
        <f t="shared" si="124"/>
        <v>38</v>
      </c>
      <c r="Q2613" s="4">
        <f t="shared" si="122"/>
        <v>-20.694789</v>
      </c>
    </row>
    <row r="2614" spans="1:17" hidden="1" x14ac:dyDescent="0.3">
      <c r="A2614" t="s">
        <v>3995</v>
      </c>
      <c r="B2614">
        <v>42</v>
      </c>
      <c r="C2614">
        <v>101</v>
      </c>
      <c r="D2614">
        <v>1075288</v>
      </c>
      <c r="E2614" t="s">
        <v>1100</v>
      </c>
      <c r="F2614" t="s">
        <v>1403</v>
      </c>
      <c r="G2614" t="s">
        <v>3996</v>
      </c>
      <c r="H2614">
        <v>7772</v>
      </c>
      <c r="I2614">
        <v>55</v>
      </c>
      <c r="J2614" t="s">
        <v>19</v>
      </c>
      <c r="K2614" t="s">
        <v>20</v>
      </c>
      <c r="L2614">
        <v>22000000</v>
      </c>
      <c r="M2614">
        <v>1996</v>
      </c>
      <c r="N2614">
        <v>6.1</v>
      </c>
      <c r="O2614" s="4">
        <f t="shared" si="123"/>
        <v>1.075288</v>
      </c>
      <c r="P2614" s="4">
        <f t="shared" si="124"/>
        <v>22</v>
      </c>
      <c r="Q2614" s="4">
        <f t="shared" si="122"/>
        <v>-20.924712</v>
      </c>
    </row>
    <row r="2615" spans="1:17" hidden="1" x14ac:dyDescent="0.3">
      <c r="A2615" t="s">
        <v>2521</v>
      </c>
      <c r="B2615">
        <v>125</v>
      </c>
      <c r="C2615">
        <v>107</v>
      </c>
      <c r="D2615">
        <v>6998324</v>
      </c>
      <c r="E2615" t="s">
        <v>1289</v>
      </c>
      <c r="F2615" t="s">
        <v>3887</v>
      </c>
      <c r="G2615" t="s">
        <v>3888</v>
      </c>
      <c r="H2615">
        <v>11476</v>
      </c>
      <c r="I2615">
        <v>50</v>
      </c>
      <c r="J2615" t="s">
        <v>19</v>
      </c>
      <c r="K2615" t="s">
        <v>20</v>
      </c>
      <c r="L2615">
        <v>28000000</v>
      </c>
      <c r="M2615">
        <v>2015</v>
      </c>
      <c r="N2615">
        <v>6.1</v>
      </c>
      <c r="O2615" s="4">
        <f t="shared" si="123"/>
        <v>6.9983240000000002</v>
      </c>
      <c r="P2615" s="4">
        <f t="shared" si="124"/>
        <v>28</v>
      </c>
      <c r="Q2615" s="4">
        <f t="shared" si="122"/>
        <v>-21.001676</v>
      </c>
    </row>
    <row r="2616" spans="1:17" x14ac:dyDescent="0.3">
      <c r="A2616" t="s">
        <v>1995</v>
      </c>
      <c r="B2616">
        <v>47</v>
      </c>
      <c r="C2616">
        <v>92</v>
      </c>
      <c r="D2616">
        <v>50024083</v>
      </c>
      <c r="E2616" t="s">
        <v>34</v>
      </c>
      <c r="F2616" t="s">
        <v>1996</v>
      </c>
      <c r="G2616" t="s">
        <v>1997</v>
      </c>
      <c r="H2616">
        <v>35918</v>
      </c>
      <c r="I2616">
        <v>126</v>
      </c>
      <c r="J2616" t="s">
        <v>19</v>
      </c>
      <c r="K2616" t="s">
        <v>20</v>
      </c>
      <c r="L2616">
        <v>60000000</v>
      </c>
      <c r="M2616">
        <v>1995</v>
      </c>
      <c r="N2616">
        <v>5.4</v>
      </c>
      <c r="O2616" s="4">
        <f t="shared" si="123"/>
        <v>50.024082999999997</v>
      </c>
      <c r="P2616" s="4">
        <f t="shared" si="124"/>
        <v>60</v>
      </c>
      <c r="Q2616" s="4">
        <f t="shared" si="122"/>
        <v>-9.9759170000000026</v>
      </c>
    </row>
    <row r="2617" spans="1:17" x14ac:dyDescent="0.3">
      <c r="A2617" t="s">
        <v>5116</v>
      </c>
      <c r="B2617">
        <v>172</v>
      </c>
      <c r="C2617">
        <v>107</v>
      </c>
      <c r="D2617">
        <v>5023275</v>
      </c>
      <c r="E2617" t="s">
        <v>5316</v>
      </c>
      <c r="F2617" t="s">
        <v>5149</v>
      </c>
      <c r="G2617" t="s">
        <v>5317</v>
      </c>
      <c r="H2617">
        <v>34194</v>
      </c>
      <c r="I2617">
        <v>199</v>
      </c>
      <c r="J2617" t="s">
        <v>19</v>
      </c>
      <c r="K2617" t="s">
        <v>774</v>
      </c>
      <c r="L2617">
        <v>15000000</v>
      </c>
      <c r="M2617">
        <v>2005</v>
      </c>
      <c r="N2617">
        <v>7.5</v>
      </c>
      <c r="O2617" s="4">
        <f t="shared" si="123"/>
        <v>5.0232749999999999</v>
      </c>
      <c r="P2617" s="4">
        <f t="shared" si="124"/>
        <v>15</v>
      </c>
      <c r="Q2617" s="4">
        <f t="shared" si="122"/>
        <v>-9.9767250000000001</v>
      </c>
    </row>
    <row r="2618" spans="1:17" x14ac:dyDescent="0.3">
      <c r="A2618" t="s">
        <v>2412</v>
      </c>
      <c r="B2618">
        <v>265</v>
      </c>
      <c r="C2618">
        <v>110</v>
      </c>
      <c r="D2618">
        <v>16005978</v>
      </c>
      <c r="E2618" t="s">
        <v>1147</v>
      </c>
      <c r="F2618" t="s">
        <v>3989</v>
      </c>
      <c r="G2618" t="s">
        <v>3990</v>
      </c>
      <c r="H2618">
        <v>72886</v>
      </c>
      <c r="I2618">
        <v>190</v>
      </c>
      <c r="J2618" t="s">
        <v>19</v>
      </c>
      <c r="K2618" t="s">
        <v>20</v>
      </c>
      <c r="L2618">
        <v>26000000</v>
      </c>
      <c r="M2618">
        <v>2012</v>
      </c>
      <c r="N2618">
        <v>6.4</v>
      </c>
      <c r="O2618" s="4">
        <f t="shared" si="123"/>
        <v>16.005977999999999</v>
      </c>
      <c r="P2618" s="4">
        <f t="shared" si="124"/>
        <v>26</v>
      </c>
      <c r="Q2618" s="4">
        <f t="shared" si="122"/>
        <v>-9.9940220000000011</v>
      </c>
    </row>
    <row r="2619" spans="1:17" x14ac:dyDescent="0.3">
      <c r="A2619" t="s">
        <v>2678</v>
      </c>
      <c r="B2619">
        <v>112</v>
      </c>
      <c r="C2619">
        <v>110</v>
      </c>
      <c r="D2619">
        <v>5900000</v>
      </c>
      <c r="E2619" t="s">
        <v>23</v>
      </c>
      <c r="F2619" t="s">
        <v>2160</v>
      </c>
      <c r="G2619" t="s">
        <v>5097</v>
      </c>
      <c r="H2619">
        <v>98629</v>
      </c>
      <c r="I2619">
        <v>316</v>
      </c>
      <c r="J2619" t="s">
        <v>19</v>
      </c>
      <c r="K2619" t="s">
        <v>31</v>
      </c>
      <c r="L2619">
        <v>16000000</v>
      </c>
      <c r="M2619">
        <v>1986</v>
      </c>
      <c r="N2619">
        <v>7.2</v>
      </c>
      <c r="O2619" s="4">
        <f t="shared" si="123"/>
        <v>5.9</v>
      </c>
      <c r="P2619" s="4">
        <f t="shared" si="124"/>
        <v>16</v>
      </c>
      <c r="Q2619" s="4">
        <f t="shared" si="122"/>
        <v>-10.1</v>
      </c>
    </row>
    <row r="2620" spans="1:17" x14ac:dyDescent="0.3">
      <c r="A2620" t="s">
        <v>2027</v>
      </c>
      <c r="B2620">
        <v>125</v>
      </c>
      <c r="C2620">
        <v>93</v>
      </c>
      <c r="D2620">
        <v>37879996</v>
      </c>
      <c r="E2620" t="s">
        <v>1770</v>
      </c>
      <c r="F2620" t="s">
        <v>290</v>
      </c>
      <c r="G2620" t="s">
        <v>2581</v>
      </c>
      <c r="H2620">
        <v>81888</v>
      </c>
      <c r="I2620">
        <v>254</v>
      </c>
      <c r="J2620" t="s">
        <v>19</v>
      </c>
      <c r="K2620" t="s">
        <v>20</v>
      </c>
      <c r="L2620">
        <v>48000000</v>
      </c>
      <c r="M2620">
        <v>2000</v>
      </c>
      <c r="N2620">
        <v>6</v>
      </c>
      <c r="O2620" s="4">
        <f t="shared" si="123"/>
        <v>37.879995999999998</v>
      </c>
      <c r="P2620" s="4">
        <f t="shared" si="124"/>
        <v>48</v>
      </c>
      <c r="Q2620" s="4">
        <f t="shared" si="122"/>
        <v>-10.120004000000002</v>
      </c>
    </row>
    <row r="2621" spans="1:17" x14ac:dyDescent="0.3">
      <c r="A2621" t="s">
        <v>2167</v>
      </c>
      <c r="B2621">
        <v>117</v>
      </c>
      <c r="C2621">
        <v>86</v>
      </c>
      <c r="D2621">
        <v>45860039</v>
      </c>
      <c r="E2621" t="s">
        <v>2168</v>
      </c>
      <c r="F2621" t="s">
        <v>588</v>
      </c>
      <c r="G2621" t="s">
        <v>2169</v>
      </c>
      <c r="H2621">
        <v>53118</v>
      </c>
      <c r="I2621">
        <v>221</v>
      </c>
      <c r="J2621" t="s">
        <v>19</v>
      </c>
      <c r="K2621" t="s">
        <v>20</v>
      </c>
      <c r="L2621">
        <v>56000000</v>
      </c>
      <c r="M2621">
        <v>2004</v>
      </c>
      <c r="N2621">
        <v>6.2</v>
      </c>
      <c r="O2621" s="4">
        <f t="shared" si="123"/>
        <v>45.860039</v>
      </c>
      <c r="P2621" s="4">
        <f t="shared" si="124"/>
        <v>56</v>
      </c>
      <c r="Q2621" s="4">
        <f t="shared" si="122"/>
        <v>-10.139961</v>
      </c>
    </row>
    <row r="2622" spans="1:17" hidden="1" x14ac:dyDescent="0.3">
      <c r="A2622" t="s">
        <v>807</v>
      </c>
      <c r="B2622">
        <v>183</v>
      </c>
      <c r="C2622">
        <v>105</v>
      </c>
      <c r="D2622">
        <v>1304837</v>
      </c>
      <c r="E2622" t="s">
        <v>1001</v>
      </c>
      <c r="F2622" t="s">
        <v>657</v>
      </c>
      <c r="G2622" t="s">
        <v>3539</v>
      </c>
      <c r="H2622">
        <v>21481</v>
      </c>
      <c r="I2622">
        <v>175</v>
      </c>
      <c r="J2622" t="s">
        <v>19</v>
      </c>
      <c r="K2622" t="s">
        <v>20</v>
      </c>
      <c r="L2622">
        <v>32000000</v>
      </c>
      <c r="M2622">
        <v>2006</v>
      </c>
      <c r="N2622">
        <v>6.1</v>
      </c>
      <c r="O2622" s="4">
        <f t="shared" si="123"/>
        <v>1.304837</v>
      </c>
      <c r="P2622" s="4">
        <f t="shared" si="124"/>
        <v>32</v>
      </c>
      <c r="Q2622" s="4">
        <f t="shared" si="122"/>
        <v>-30.695163000000001</v>
      </c>
    </row>
    <row r="2623" spans="1:17" x14ac:dyDescent="0.3">
      <c r="A2623" t="s">
        <v>5003</v>
      </c>
      <c r="B2623">
        <v>157</v>
      </c>
      <c r="C2623">
        <v>122</v>
      </c>
      <c r="D2623">
        <v>6855137</v>
      </c>
      <c r="E2623" t="s">
        <v>268</v>
      </c>
      <c r="F2623" t="s">
        <v>200</v>
      </c>
      <c r="G2623" t="s">
        <v>5004</v>
      </c>
      <c r="H2623">
        <v>88590</v>
      </c>
      <c r="I2623">
        <v>419</v>
      </c>
      <c r="J2623" t="s">
        <v>19</v>
      </c>
      <c r="K2623" t="s">
        <v>432</v>
      </c>
      <c r="L2623">
        <v>17000000</v>
      </c>
      <c r="M2623">
        <v>2006</v>
      </c>
      <c r="N2623">
        <v>7.4</v>
      </c>
      <c r="O2623" s="4">
        <f t="shared" si="123"/>
        <v>6.855137</v>
      </c>
      <c r="P2623" s="4">
        <f t="shared" si="124"/>
        <v>17</v>
      </c>
      <c r="Q2623" s="4">
        <f t="shared" si="122"/>
        <v>-10.144863000000001</v>
      </c>
    </row>
    <row r="2624" spans="1:17" x14ac:dyDescent="0.3">
      <c r="A2624" t="s">
        <v>584</v>
      </c>
      <c r="B2624">
        <v>124</v>
      </c>
      <c r="C2624">
        <v>112</v>
      </c>
      <c r="D2624">
        <v>7837632</v>
      </c>
      <c r="E2624" t="s">
        <v>1671</v>
      </c>
      <c r="F2624" t="s">
        <v>1195</v>
      </c>
      <c r="G2624" t="s">
        <v>4895</v>
      </c>
      <c r="H2624">
        <v>46396</v>
      </c>
      <c r="I2624">
        <v>287</v>
      </c>
      <c r="J2624" t="s">
        <v>19</v>
      </c>
      <c r="K2624" t="s">
        <v>20</v>
      </c>
      <c r="L2624">
        <v>18000000</v>
      </c>
      <c r="M2624">
        <v>1997</v>
      </c>
      <c r="N2624">
        <v>7.5</v>
      </c>
      <c r="O2624" s="4">
        <f t="shared" si="123"/>
        <v>7.8376320000000002</v>
      </c>
      <c r="P2624" s="4">
        <f t="shared" si="124"/>
        <v>18</v>
      </c>
      <c r="Q2624" s="4">
        <f t="shared" si="122"/>
        <v>-10.162368000000001</v>
      </c>
    </row>
    <row r="2625" spans="1:17" x14ac:dyDescent="0.3">
      <c r="A2625" t="s">
        <v>1260</v>
      </c>
      <c r="B2625">
        <v>211</v>
      </c>
      <c r="C2625">
        <v>113</v>
      </c>
      <c r="D2625">
        <v>29802761</v>
      </c>
      <c r="E2625" t="s">
        <v>1896</v>
      </c>
      <c r="F2625" t="s">
        <v>913</v>
      </c>
      <c r="G2625" t="s">
        <v>3131</v>
      </c>
      <c r="H2625">
        <v>46480</v>
      </c>
      <c r="I2625">
        <v>115</v>
      </c>
      <c r="J2625" t="s">
        <v>19</v>
      </c>
      <c r="K2625" t="s">
        <v>20</v>
      </c>
      <c r="L2625">
        <v>40000000</v>
      </c>
      <c r="M2625">
        <v>2013</v>
      </c>
      <c r="N2625">
        <v>6.4</v>
      </c>
      <c r="O2625" s="4">
        <f t="shared" si="123"/>
        <v>29.802761</v>
      </c>
      <c r="P2625" s="4">
        <f t="shared" si="124"/>
        <v>40</v>
      </c>
      <c r="Q2625" s="4">
        <f t="shared" si="122"/>
        <v>-10.197239</v>
      </c>
    </row>
    <row r="2626" spans="1:17" x14ac:dyDescent="0.3">
      <c r="A2626" t="s">
        <v>2478</v>
      </c>
      <c r="B2626">
        <v>118</v>
      </c>
      <c r="C2626">
        <v>119</v>
      </c>
      <c r="D2626">
        <v>39778599</v>
      </c>
      <c r="E2626" t="s">
        <v>955</v>
      </c>
      <c r="F2626" t="s">
        <v>130</v>
      </c>
      <c r="G2626" t="s">
        <v>2479</v>
      </c>
      <c r="H2626">
        <v>176169</v>
      </c>
      <c r="I2626">
        <v>548</v>
      </c>
      <c r="J2626" t="s">
        <v>19</v>
      </c>
      <c r="K2626" t="s">
        <v>20</v>
      </c>
      <c r="L2626">
        <v>50000000</v>
      </c>
      <c r="M2626">
        <v>2000</v>
      </c>
      <c r="N2626">
        <v>6.6</v>
      </c>
      <c r="O2626" s="4">
        <f t="shared" si="123"/>
        <v>39.778599</v>
      </c>
      <c r="P2626" s="4">
        <f t="shared" si="124"/>
        <v>50</v>
      </c>
      <c r="Q2626" s="4">
        <f t="shared" ref="Q2626:Q2689" si="125">O2626-P2626</f>
        <v>-10.221401</v>
      </c>
    </row>
    <row r="2627" spans="1:17" x14ac:dyDescent="0.3">
      <c r="A2627" t="s">
        <v>881</v>
      </c>
      <c r="B2627">
        <v>166</v>
      </c>
      <c r="C2627">
        <v>99</v>
      </c>
      <c r="D2627">
        <v>69772969</v>
      </c>
      <c r="E2627" t="s">
        <v>201</v>
      </c>
      <c r="F2627" t="s">
        <v>160</v>
      </c>
      <c r="G2627" t="s">
        <v>1388</v>
      </c>
      <c r="H2627">
        <v>155532</v>
      </c>
      <c r="I2627">
        <v>543</v>
      </c>
      <c r="J2627" t="s">
        <v>19</v>
      </c>
      <c r="K2627" t="s">
        <v>20</v>
      </c>
      <c r="L2627">
        <v>80000000</v>
      </c>
      <c r="M2627">
        <v>2001</v>
      </c>
      <c r="N2627">
        <v>6.5</v>
      </c>
      <c r="O2627" s="4">
        <f t="shared" si="123"/>
        <v>69.772969000000003</v>
      </c>
      <c r="P2627" s="4">
        <f t="shared" si="124"/>
        <v>80</v>
      </c>
      <c r="Q2627" s="4">
        <f t="shared" si="125"/>
        <v>-10.227030999999997</v>
      </c>
    </row>
    <row r="2628" spans="1:17" x14ac:dyDescent="0.3">
      <c r="A2628" t="s">
        <v>196</v>
      </c>
      <c r="B2628">
        <v>241</v>
      </c>
      <c r="C2628">
        <v>103</v>
      </c>
      <c r="D2628">
        <v>54758461</v>
      </c>
      <c r="E2628" t="s">
        <v>758</v>
      </c>
      <c r="F2628" t="s">
        <v>35</v>
      </c>
      <c r="G2628" t="s">
        <v>1819</v>
      </c>
      <c r="H2628">
        <v>147641</v>
      </c>
      <c r="I2628">
        <v>238</v>
      </c>
      <c r="J2628" t="s">
        <v>19</v>
      </c>
      <c r="K2628" t="s">
        <v>20</v>
      </c>
      <c r="L2628">
        <v>65000000</v>
      </c>
      <c r="M2628">
        <v>2012</v>
      </c>
      <c r="N2628">
        <v>6.3</v>
      </c>
      <c r="O2628" s="4">
        <f t="shared" si="123"/>
        <v>54.758460999999997</v>
      </c>
      <c r="P2628" s="4">
        <f t="shared" si="124"/>
        <v>65</v>
      </c>
      <c r="Q2628" s="4">
        <f t="shared" si="125"/>
        <v>-10.241539000000003</v>
      </c>
    </row>
    <row r="2629" spans="1:17" x14ac:dyDescent="0.3">
      <c r="A2629" t="s">
        <v>2428</v>
      </c>
      <c r="B2629">
        <v>38</v>
      </c>
      <c r="C2629">
        <v>112</v>
      </c>
      <c r="D2629">
        <v>6734844</v>
      </c>
      <c r="E2629" t="s">
        <v>129</v>
      </c>
      <c r="F2629" t="s">
        <v>4901</v>
      </c>
      <c r="G2629" t="s">
        <v>4902</v>
      </c>
      <c r="H2629">
        <v>29591</v>
      </c>
      <c r="I2629">
        <v>118</v>
      </c>
      <c r="J2629" t="s">
        <v>19</v>
      </c>
      <c r="K2629" t="s">
        <v>20</v>
      </c>
      <c r="L2629">
        <v>17000000</v>
      </c>
      <c r="M2629">
        <v>1986</v>
      </c>
      <c r="N2629">
        <v>5.9</v>
      </c>
      <c r="O2629" s="4">
        <f t="shared" si="123"/>
        <v>6.7348439999999998</v>
      </c>
      <c r="P2629" s="4">
        <f t="shared" si="124"/>
        <v>17</v>
      </c>
      <c r="Q2629" s="4">
        <f t="shared" si="125"/>
        <v>-10.265156000000001</v>
      </c>
    </row>
    <row r="2630" spans="1:17" hidden="1" x14ac:dyDescent="0.3">
      <c r="A2630" t="s">
        <v>1873</v>
      </c>
      <c r="B2630">
        <v>68</v>
      </c>
      <c r="C2630">
        <v>103</v>
      </c>
      <c r="D2630">
        <v>72413</v>
      </c>
      <c r="E2630" t="s">
        <v>113</v>
      </c>
      <c r="F2630" t="s">
        <v>1874</v>
      </c>
      <c r="G2630" t="s">
        <v>1875</v>
      </c>
      <c r="H2630">
        <v>11584</v>
      </c>
      <c r="I2630">
        <v>86</v>
      </c>
      <c r="J2630" t="s">
        <v>1012</v>
      </c>
      <c r="K2630" t="s">
        <v>497</v>
      </c>
      <c r="L2630">
        <v>65000000</v>
      </c>
      <c r="M2630">
        <v>2015</v>
      </c>
      <c r="N2630">
        <v>6.1</v>
      </c>
      <c r="O2630" s="4">
        <f t="shared" si="123"/>
        <v>7.2413000000000005E-2</v>
      </c>
      <c r="P2630" s="4">
        <f t="shared" si="124"/>
        <v>65</v>
      </c>
      <c r="Q2630" s="4">
        <f t="shared" si="125"/>
        <v>-64.927587000000003</v>
      </c>
    </row>
    <row r="2631" spans="1:17" x14ac:dyDescent="0.3">
      <c r="A2631" t="s">
        <v>581</v>
      </c>
      <c r="B2631">
        <v>141</v>
      </c>
      <c r="C2631">
        <v>127</v>
      </c>
      <c r="D2631">
        <v>129734803</v>
      </c>
      <c r="E2631" t="s">
        <v>201</v>
      </c>
      <c r="F2631" t="s">
        <v>292</v>
      </c>
      <c r="G2631" t="s">
        <v>583</v>
      </c>
      <c r="H2631">
        <v>127497</v>
      </c>
      <c r="I2631">
        <v>287</v>
      </c>
      <c r="J2631" t="s">
        <v>19</v>
      </c>
      <c r="K2631" t="s">
        <v>20</v>
      </c>
      <c r="L2631">
        <v>140000000</v>
      </c>
      <c r="M2631">
        <v>1998</v>
      </c>
      <c r="N2631">
        <v>6.6</v>
      </c>
      <c r="O2631" s="4">
        <f t="shared" si="123"/>
        <v>129.734803</v>
      </c>
      <c r="P2631" s="4">
        <f t="shared" si="124"/>
        <v>140</v>
      </c>
      <c r="Q2631" s="4">
        <f t="shared" si="125"/>
        <v>-10.265197000000001</v>
      </c>
    </row>
    <row r="2632" spans="1:17" x14ac:dyDescent="0.3">
      <c r="A2632" t="s">
        <v>1929</v>
      </c>
      <c r="B2632">
        <v>69</v>
      </c>
      <c r="C2632">
        <v>101</v>
      </c>
      <c r="D2632">
        <v>9714482</v>
      </c>
      <c r="E2632" t="s">
        <v>4677</v>
      </c>
      <c r="F2632" t="s">
        <v>1822</v>
      </c>
      <c r="G2632" t="s">
        <v>4678</v>
      </c>
      <c r="H2632">
        <v>30083</v>
      </c>
      <c r="I2632">
        <v>140</v>
      </c>
      <c r="J2632" t="s">
        <v>19</v>
      </c>
      <c r="K2632" t="s">
        <v>20</v>
      </c>
      <c r="L2632">
        <v>20000000</v>
      </c>
      <c r="M2632">
        <v>1996</v>
      </c>
      <c r="N2632">
        <v>6.8</v>
      </c>
      <c r="O2632" s="4">
        <f t="shared" si="123"/>
        <v>9.7144820000000003</v>
      </c>
      <c r="P2632" s="4">
        <f t="shared" si="124"/>
        <v>20</v>
      </c>
      <c r="Q2632" s="4">
        <f t="shared" si="125"/>
        <v>-10.285518</v>
      </c>
    </row>
    <row r="2633" spans="1:17" x14ac:dyDescent="0.3">
      <c r="A2633" t="s">
        <v>5704</v>
      </c>
      <c r="B2633">
        <v>469</v>
      </c>
      <c r="C2633">
        <v>99</v>
      </c>
      <c r="D2633">
        <v>1702277</v>
      </c>
      <c r="E2633" t="s">
        <v>1962</v>
      </c>
      <c r="F2633" t="s">
        <v>5705</v>
      </c>
      <c r="G2633" t="s">
        <v>5706</v>
      </c>
      <c r="H2633">
        <v>84620</v>
      </c>
      <c r="I2633">
        <v>235</v>
      </c>
      <c r="J2633" t="s">
        <v>19</v>
      </c>
      <c r="K2633" t="s">
        <v>31</v>
      </c>
      <c r="L2633">
        <v>12000000</v>
      </c>
      <c r="M2633">
        <v>2013</v>
      </c>
      <c r="N2633">
        <v>6.8</v>
      </c>
      <c r="O2633" s="4">
        <f t="shared" si="123"/>
        <v>1.702277</v>
      </c>
      <c r="P2633" s="4">
        <f t="shared" si="124"/>
        <v>12</v>
      </c>
      <c r="Q2633" s="4">
        <f t="shared" si="125"/>
        <v>-10.297723</v>
      </c>
    </row>
    <row r="2634" spans="1:17" x14ac:dyDescent="0.3">
      <c r="A2634" t="s">
        <v>3319</v>
      </c>
      <c r="B2634">
        <v>126</v>
      </c>
      <c r="C2634">
        <v>110</v>
      </c>
      <c r="D2634">
        <v>14589444</v>
      </c>
      <c r="E2634" t="s">
        <v>753</v>
      </c>
      <c r="F2634" t="s">
        <v>4178</v>
      </c>
      <c r="G2634" t="s">
        <v>4179</v>
      </c>
      <c r="H2634">
        <v>171151</v>
      </c>
      <c r="I2634">
        <v>513</v>
      </c>
      <c r="J2634" t="s">
        <v>19</v>
      </c>
      <c r="K2634" t="s">
        <v>20</v>
      </c>
      <c r="L2634">
        <v>25000000</v>
      </c>
      <c r="M2634">
        <v>2004</v>
      </c>
      <c r="N2634">
        <v>6.8</v>
      </c>
      <c r="O2634" s="4">
        <f t="shared" si="123"/>
        <v>14.589444</v>
      </c>
      <c r="P2634" s="4">
        <f t="shared" si="124"/>
        <v>25</v>
      </c>
      <c r="Q2634" s="4">
        <f t="shared" si="125"/>
        <v>-10.410556</v>
      </c>
    </row>
    <row r="2635" spans="1:17" x14ac:dyDescent="0.3">
      <c r="A2635" t="s">
        <v>199</v>
      </c>
      <c r="B2635">
        <v>166</v>
      </c>
      <c r="C2635">
        <v>111</v>
      </c>
      <c r="D2635">
        <v>9525276</v>
      </c>
      <c r="E2635" t="s">
        <v>201</v>
      </c>
      <c r="F2635" t="s">
        <v>1781</v>
      </c>
      <c r="G2635" t="s">
        <v>4679</v>
      </c>
      <c r="H2635">
        <v>60156</v>
      </c>
      <c r="I2635">
        <v>299</v>
      </c>
      <c r="J2635" t="s">
        <v>19</v>
      </c>
      <c r="K2635" t="s">
        <v>20</v>
      </c>
      <c r="L2635">
        <v>20000000</v>
      </c>
      <c r="M2635">
        <v>2007</v>
      </c>
      <c r="N2635">
        <v>6.8</v>
      </c>
      <c r="O2635" s="4">
        <f t="shared" si="123"/>
        <v>9.5252759999999999</v>
      </c>
      <c r="P2635" s="4">
        <f t="shared" si="124"/>
        <v>20</v>
      </c>
      <c r="Q2635" s="4">
        <f t="shared" si="125"/>
        <v>-10.474724</v>
      </c>
    </row>
    <row r="2636" spans="1:17" x14ac:dyDescent="0.3">
      <c r="A2636" t="s">
        <v>4117</v>
      </c>
      <c r="B2636">
        <v>79</v>
      </c>
      <c r="C2636">
        <v>160</v>
      </c>
      <c r="D2636">
        <v>14500000</v>
      </c>
      <c r="E2636" t="s">
        <v>562</v>
      </c>
      <c r="F2636" t="s">
        <v>4118</v>
      </c>
      <c r="G2636" t="s">
        <v>4119</v>
      </c>
      <c r="H2636">
        <v>25019</v>
      </c>
      <c r="I2636">
        <v>159</v>
      </c>
      <c r="J2636" t="s">
        <v>19</v>
      </c>
      <c r="K2636" t="s">
        <v>379</v>
      </c>
      <c r="L2636">
        <v>25000000</v>
      </c>
      <c r="M2636">
        <v>1970</v>
      </c>
      <c r="N2636">
        <v>7.5</v>
      </c>
      <c r="O2636" s="4">
        <f t="shared" si="123"/>
        <v>14.5</v>
      </c>
      <c r="P2636" s="4">
        <f t="shared" si="124"/>
        <v>25</v>
      </c>
      <c r="Q2636" s="4">
        <f t="shared" si="125"/>
        <v>-10.5</v>
      </c>
    </row>
    <row r="2637" spans="1:17" x14ac:dyDescent="0.3">
      <c r="A2637" t="s">
        <v>2151</v>
      </c>
      <c r="B2637">
        <v>102</v>
      </c>
      <c r="C2637">
        <v>129</v>
      </c>
      <c r="D2637">
        <v>8396942</v>
      </c>
      <c r="E2637" t="s">
        <v>4797</v>
      </c>
      <c r="F2637" t="s">
        <v>4798</v>
      </c>
      <c r="G2637" t="s">
        <v>4799</v>
      </c>
      <c r="H2637">
        <v>72715</v>
      </c>
      <c r="I2637">
        <v>103</v>
      </c>
      <c r="J2637" t="s">
        <v>19</v>
      </c>
      <c r="K2637" t="s">
        <v>20</v>
      </c>
      <c r="L2637">
        <v>19000000</v>
      </c>
      <c r="M2637">
        <v>2008</v>
      </c>
      <c r="N2637">
        <v>6.5</v>
      </c>
      <c r="O2637" s="4">
        <f t="shared" si="123"/>
        <v>8.3969419999999992</v>
      </c>
      <c r="P2637" s="4">
        <f t="shared" si="124"/>
        <v>19</v>
      </c>
      <c r="Q2637" s="4">
        <f t="shared" si="125"/>
        <v>-10.603058000000001</v>
      </c>
    </row>
    <row r="2638" spans="1:17" x14ac:dyDescent="0.3">
      <c r="A2638" t="s">
        <v>2230</v>
      </c>
      <c r="B2638">
        <v>126</v>
      </c>
      <c r="C2638">
        <v>124</v>
      </c>
      <c r="D2638">
        <v>23360779</v>
      </c>
      <c r="E2638" t="s">
        <v>3226</v>
      </c>
      <c r="F2638" t="s">
        <v>436</v>
      </c>
      <c r="G2638" t="s">
        <v>3227</v>
      </c>
      <c r="H2638">
        <v>31113</v>
      </c>
      <c r="I2638">
        <v>212</v>
      </c>
      <c r="J2638" t="s">
        <v>19</v>
      </c>
      <c r="K2638" t="s">
        <v>20</v>
      </c>
      <c r="L2638">
        <v>34000000</v>
      </c>
      <c r="M2638">
        <v>2000</v>
      </c>
      <c r="N2638">
        <v>5.7</v>
      </c>
      <c r="O2638" s="4">
        <f t="shared" si="123"/>
        <v>23.360779000000001</v>
      </c>
      <c r="P2638" s="4">
        <f t="shared" si="124"/>
        <v>34</v>
      </c>
      <c r="Q2638" s="4">
        <f t="shared" si="125"/>
        <v>-10.639220999999999</v>
      </c>
    </row>
    <row r="2639" spans="1:17" x14ac:dyDescent="0.3">
      <c r="A2639" t="s">
        <v>807</v>
      </c>
      <c r="B2639">
        <v>158</v>
      </c>
      <c r="C2639">
        <v>123</v>
      </c>
      <c r="D2639">
        <v>37339525</v>
      </c>
      <c r="E2639" t="s">
        <v>2472</v>
      </c>
      <c r="F2639" t="s">
        <v>153</v>
      </c>
      <c r="G2639" t="s">
        <v>2591</v>
      </c>
      <c r="H2639">
        <v>71708</v>
      </c>
      <c r="I2639">
        <v>307</v>
      </c>
      <c r="J2639" t="s">
        <v>19</v>
      </c>
      <c r="K2639" t="s">
        <v>20</v>
      </c>
      <c r="L2639">
        <v>48000000</v>
      </c>
      <c r="M2639">
        <v>1998</v>
      </c>
      <c r="N2639">
        <v>7</v>
      </c>
      <c r="O2639" s="4">
        <f t="shared" si="123"/>
        <v>37.339525000000002</v>
      </c>
      <c r="P2639" s="4">
        <f t="shared" si="124"/>
        <v>48</v>
      </c>
      <c r="Q2639" s="4">
        <f t="shared" si="125"/>
        <v>-10.660474999999998</v>
      </c>
    </row>
    <row r="2640" spans="1:17" x14ac:dyDescent="0.3">
      <c r="A2640" t="s">
        <v>2305</v>
      </c>
      <c r="B2640">
        <v>288</v>
      </c>
      <c r="C2640">
        <v>116</v>
      </c>
      <c r="D2640">
        <v>11326836</v>
      </c>
      <c r="E2640" t="s">
        <v>1100</v>
      </c>
      <c r="F2640" t="s">
        <v>33</v>
      </c>
      <c r="G2640" t="s">
        <v>4413</v>
      </c>
      <c r="H2640">
        <v>83171</v>
      </c>
      <c r="I2640">
        <v>231</v>
      </c>
      <c r="J2640" t="s">
        <v>19</v>
      </c>
      <c r="K2640" t="s">
        <v>20</v>
      </c>
      <c r="L2640">
        <v>22000000</v>
      </c>
      <c r="M2640">
        <v>2013</v>
      </c>
      <c r="N2640">
        <v>6.8</v>
      </c>
      <c r="O2640" s="4">
        <f t="shared" si="123"/>
        <v>11.326836</v>
      </c>
      <c r="P2640" s="4">
        <f t="shared" si="124"/>
        <v>22</v>
      </c>
      <c r="Q2640" s="4">
        <f t="shared" si="125"/>
        <v>-10.673164</v>
      </c>
    </row>
    <row r="2641" spans="1:17" x14ac:dyDescent="0.3">
      <c r="A2641" t="s">
        <v>2037</v>
      </c>
      <c r="B2641">
        <v>98</v>
      </c>
      <c r="C2641">
        <v>103</v>
      </c>
      <c r="D2641">
        <v>17324744</v>
      </c>
      <c r="E2641" t="s">
        <v>1770</v>
      </c>
      <c r="F2641" t="s">
        <v>3879</v>
      </c>
      <c r="G2641" t="s">
        <v>3880</v>
      </c>
      <c r="H2641">
        <v>44103</v>
      </c>
      <c r="I2641">
        <v>149</v>
      </c>
      <c r="J2641" t="s">
        <v>19</v>
      </c>
      <c r="K2641" t="s">
        <v>20</v>
      </c>
      <c r="L2641">
        <v>28000000</v>
      </c>
      <c r="M2641">
        <v>2006</v>
      </c>
      <c r="N2641">
        <v>5.3</v>
      </c>
      <c r="O2641" s="4">
        <f t="shared" si="123"/>
        <v>17.324743999999999</v>
      </c>
      <c r="P2641" s="4">
        <f t="shared" si="124"/>
        <v>28</v>
      </c>
      <c r="Q2641" s="4">
        <f t="shared" si="125"/>
        <v>-10.675256000000001</v>
      </c>
    </row>
    <row r="2642" spans="1:17" x14ac:dyDescent="0.3">
      <c r="A2642" t="s">
        <v>2622</v>
      </c>
      <c r="B2642">
        <v>184</v>
      </c>
      <c r="C2642">
        <v>88</v>
      </c>
      <c r="D2642">
        <v>19316646</v>
      </c>
      <c r="E2642" t="s">
        <v>809</v>
      </c>
      <c r="F2642" t="s">
        <v>406</v>
      </c>
      <c r="G2642" t="s">
        <v>3777</v>
      </c>
      <c r="H2642">
        <v>52069</v>
      </c>
      <c r="I2642">
        <v>95</v>
      </c>
      <c r="J2642" t="s">
        <v>19</v>
      </c>
      <c r="K2642" t="s">
        <v>20</v>
      </c>
      <c r="L2642">
        <v>30000000</v>
      </c>
      <c r="M2642">
        <v>2013</v>
      </c>
      <c r="N2642">
        <v>5.6</v>
      </c>
      <c r="O2642" s="4">
        <f t="shared" si="123"/>
        <v>19.316645999999999</v>
      </c>
      <c r="P2642" s="4">
        <f t="shared" si="124"/>
        <v>30</v>
      </c>
      <c r="Q2642" s="4">
        <f t="shared" si="125"/>
        <v>-10.683354000000001</v>
      </c>
    </row>
    <row r="2643" spans="1:17" x14ac:dyDescent="0.3">
      <c r="A2643" t="s">
        <v>929</v>
      </c>
      <c r="B2643">
        <v>141</v>
      </c>
      <c r="C2643">
        <v>78</v>
      </c>
      <c r="D2643">
        <v>89296573</v>
      </c>
      <c r="E2643" t="s">
        <v>165</v>
      </c>
      <c r="F2643" t="s">
        <v>930</v>
      </c>
      <c r="G2643" t="s">
        <v>931</v>
      </c>
      <c r="H2643">
        <v>128285</v>
      </c>
      <c r="I2643">
        <v>297</v>
      </c>
      <c r="J2643" t="s">
        <v>19</v>
      </c>
      <c r="K2643" t="s">
        <v>20</v>
      </c>
      <c r="L2643">
        <v>100000000</v>
      </c>
      <c r="M2643">
        <v>2000</v>
      </c>
      <c r="N2643">
        <v>7.3</v>
      </c>
      <c r="O2643" s="4">
        <f t="shared" si="123"/>
        <v>89.296572999999995</v>
      </c>
      <c r="P2643" s="4">
        <f t="shared" si="124"/>
        <v>100</v>
      </c>
      <c r="Q2643" s="4">
        <f t="shared" si="125"/>
        <v>-10.703427000000005</v>
      </c>
    </row>
    <row r="2644" spans="1:17" x14ac:dyDescent="0.3">
      <c r="A2644" t="s">
        <v>259</v>
      </c>
      <c r="B2644">
        <v>245</v>
      </c>
      <c r="C2644">
        <v>129</v>
      </c>
      <c r="D2644">
        <v>139259759</v>
      </c>
      <c r="E2644" t="s">
        <v>366</v>
      </c>
      <c r="F2644" t="s">
        <v>462</v>
      </c>
      <c r="G2644" t="s">
        <v>463</v>
      </c>
      <c r="H2644">
        <v>364948</v>
      </c>
      <c r="I2644">
        <v>2121</v>
      </c>
      <c r="J2644" t="s">
        <v>19</v>
      </c>
      <c r="K2644" t="s">
        <v>220</v>
      </c>
      <c r="L2644">
        <v>150000000</v>
      </c>
      <c r="M2644">
        <v>2003</v>
      </c>
      <c r="N2644">
        <v>6.7</v>
      </c>
      <c r="O2644" s="4">
        <f t="shared" si="123"/>
        <v>139.259759</v>
      </c>
      <c r="P2644" s="4">
        <f t="shared" si="124"/>
        <v>150</v>
      </c>
      <c r="Q2644" s="4">
        <f t="shared" si="125"/>
        <v>-10.740240999999997</v>
      </c>
    </row>
    <row r="2645" spans="1:17" x14ac:dyDescent="0.3">
      <c r="A2645" t="s">
        <v>150</v>
      </c>
      <c r="B2645">
        <v>223</v>
      </c>
      <c r="C2645">
        <v>103</v>
      </c>
      <c r="D2645">
        <v>4235837</v>
      </c>
      <c r="E2645" t="s">
        <v>5079</v>
      </c>
      <c r="F2645" t="s">
        <v>55</v>
      </c>
      <c r="G2645" t="s">
        <v>5321</v>
      </c>
      <c r="H2645">
        <v>175962</v>
      </c>
      <c r="I2645">
        <v>336</v>
      </c>
      <c r="J2645" t="s">
        <v>19</v>
      </c>
      <c r="K2645" t="s">
        <v>20</v>
      </c>
      <c r="L2645">
        <v>15000000</v>
      </c>
      <c r="M2645">
        <v>2005</v>
      </c>
      <c r="N2645">
        <v>7.6</v>
      </c>
      <c r="O2645" s="4">
        <f t="shared" si="123"/>
        <v>4.2358370000000001</v>
      </c>
      <c r="P2645" s="4">
        <f t="shared" si="124"/>
        <v>15</v>
      </c>
      <c r="Q2645" s="4">
        <f t="shared" si="125"/>
        <v>-10.764163</v>
      </c>
    </row>
    <row r="2646" spans="1:17" hidden="1" x14ac:dyDescent="0.3">
      <c r="A2646" t="s">
        <v>2692</v>
      </c>
      <c r="B2646">
        <v>66</v>
      </c>
      <c r="C2646">
        <v>82</v>
      </c>
      <c r="D2646">
        <v>80920948</v>
      </c>
      <c r="E2646" t="s">
        <v>277</v>
      </c>
      <c r="F2646" t="s">
        <v>529</v>
      </c>
      <c r="G2646" t="s">
        <v>4029</v>
      </c>
      <c r="H2646">
        <v>23943</v>
      </c>
      <c r="I2646">
        <v>118</v>
      </c>
      <c r="J2646" t="s">
        <v>19</v>
      </c>
      <c r="K2646" t="s">
        <v>20</v>
      </c>
      <c r="L2646">
        <v>30000000</v>
      </c>
      <c r="M2646">
        <v>2001</v>
      </c>
      <c r="N2646">
        <v>6</v>
      </c>
      <c r="O2646" s="4">
        <f t="shared" si="123"/>
        <v>80.920947999999996</v>
      </c>
      <c r="P2646" s="4">
        <f t="shared" si="124"/>
        <v>30</v>
      </c>
      <c r="Q2646" s="4">
        <f t="shared" si="125"/>
        <v>50.920947999999996</v>
      </c>
    </row>
    <row r="2647" spans="1:17" x14ac:dyDescent="0.3">
      <c r="A2647" t="s">
        <v>2337</v>
      </c>
      <c r="B2647">
        <v>141</v>
      </c>
      <c r="C2647">
        <v>84</v>
      </c>
      <c r="D2647">
        <v>1197786</v>
      </c>
      <c r="E2647" t="s">
        <v>201</v>
      </c>
      <c r="F2647" t="s">
        <v>2704</v>
      </c>
      <c r="G2647" t="s">
        <v>5338</v>
      </c>
      <c r="H2647">
        <v>55928</v>
      </c>
      <c r="I2647">
        <v>157</v>
      </c>
      <c r="J2647" t="s">
        <v>773</v>
      </c>
      <c r="K2647" t="s">
        <v>774</v>
      </c>
      <c r="L2647">
        <v>12000000</v>
      </c>
      <c r="M2647">
        <v>2004</v>
      </c>
      <c r="N2647">
        <v>7.2</v>
      </c>
      <c r="O2647" s="4">
        <f t="shared" si="123"/>
        <v>1.197786</v>
      </c>
      <c r="P2647" s="4">
        <f t="shared" si="124"/>
        <v>12</v>
      </c>
      <c r="Q2647" s="4">
        <f t="shared" si="125"/>
        <v>-10.802213999999999</v>
      </c>
    </row>
    <row r="2648" spans="1:17" x14ac:dyDescent="0.3">
      <c r="A2648" t="s">
        <v>5095</v>
      </c>
      <c r="B2648">
        <v>42</v>
      </c>
      <c r="C2648">
        <v>95</v>
      </c>
      <c r="D2648">
        <v>4193025</v>
      </c>
      <c r="E2648" t="s">
        <v>2921</v>
      </c>
      <c r="F2648" t="s">
        <v>1822</v>
      </c>
      <c r="G2648" t="s">
        <v>5096</v>
      </c>
      <c r="H2648">
        <v>30682</v>
      </c>
      <c r="I2648">
        <v>194</v>
      </c>
      <c r="J2648" t="s">
        <v>19</v>
      </c>
      <c r="K2648" t="s">
        <v>20</v>
      </c>
      <c r="L2648">
        <v>15000000</v>
      </c>
      <c r="M2648">
        <v>1999</v>
      </c>
      <c r="N2648">
        <v>6.8</v>
      </c>
      <c r="O2648" s="4">
        <f t="shared" si="123"/>
        <v>4.1930249999999996</v>
      </c>
      <c r="P2648" s="4">
        <f t="shared" si="124"/>
        <v>15</v>
      </c>
      <c r="Q2648" s="4">
        <f t="shared" si="125"/>
        <v>-10.806975000000001</v>
      </c>
    </row>
    <row r="2649" spans="1:17" x14ac:dyDescent="0.3">
      <c r="A2649" t="s">
        <v>3765</v>
      </c>
      <c r="B2649">
        <v>65</v>
      </c>
      <c r="C2649">
        <v>101</v>
      </c>
      <c r="D2649">
        <v>12189514</v>
      </c>
      <c r="E2649" t="s">
        <v>877</v>
      </c>
      <c r="F2649" t="s">
        <v>1393</v>
      </c>
      <c r="G2649" t="s">
        <v>3766</v>
      </c>
      <c r="H2649">
        <v>30092</v>
      </c>
      <c r="I2649">
        <v>129</v>
      </c>
      <c r="J2649" t="s">
        <v>19</v>
      </c>
      <c r="K2649" t="s">
        <v>20</v>
      </c>
      <c r="L2649">
        <v>23000000</v>
      </c>
      <c r="M2649">
        <v>2004</v>
      </c>
      <c r="N2649">
        <v>6.1</v>
      </c>
      <c r="O2649" s="4">
        <f t="shared" si="123"/>
        <v>12.189514000000001</v>
      </c>
      <c r="P2649" s="4">
        <f t="shared" si="124"/>
        <v>23</v>
      </c>
      <c r="Q2649" s="4">
        <f t="shared" si="125"/>
        <v>-10.810485999999999</v>
      </c>
    </row>
    <row r="2650" spans="1:17" x14ac:dyDescent="0.3">
      <c r="A2650" t="s">
        <v>3669</v>
      </c>
      <c r="B2650">
        <v>111</v>
      </c>
      <c r="C2650">
        <v>88</v>
      </c>
      <c r="D2650">
        <v>14174654</v>
      </c>
      <c r="E2650" t="s">
        <v>872</v>
      </c>
      <c r="F2650" t="s">
        <v>1321</v>
      </c>
      <c r="G2650" t="s">
        <v>4641</v>
      </c>
      <c r="H2650">
        <v>74945</v>
      </c>
      <c r="I2650">
        <v>359</v>
      </c>
      <c r="J2650" t="s">
        <v>19</v>
      </c>
      <c r="K2650" t="s">
        <v>20</v>
      </c>
      <c r="L2650">
        <v>25000000</v>
      </c>
      <c r="M2650">
        <v>2008</v>
      </c>
      <c r="N2650">
        <v>1.9</v>
      </c>
      <c r="O2650" s="4">
        <f t="shared" si="123"/>
        <v>14.174654</v>
      </c>
      <c r="P2650" s="4">
        <f t="shared" si="124"/>
        <v>25</v>
      </c>
      <c r="Q2650" s="4">
        <f t="shared" si="125"/>
        <v>-10.825346</v>
      </c>
    </row>
    <row r="2651" spans="1:17" hidden="1" x14ac:dyDescent="0.3">
      <c r="A2651" t="s">
        <v>3915</v>
      </c>
      <c r="B2651">
        <v>93</v>
      </c>
      <c r="C2651">
        <v>116</v>
      </c>
      <c r="D2651">
        <v>69586544</v>
      </c>
      <c r="E2651" t="s">
        <v>1671</v>
      </c>
      <c r="F2651" t="s">
        <v>3434</v>
      </c>
      <c r="G2651" t="s">
        <v>3916</v>
      </c>
      <c r="H2651">
        <v>15352</v>
      </c>
      <c r="I2651">
        <v>199</v>
      </c>
      <c r="J2651" t="s">
        <v>19</v>
      </c>
      <c r="K2651" t="s">
        <v>20</v>
      </c>
      <c r="L2651">
        <v>27000000</v>
      </c>
      <c r="M2651">
        <v>2002</v>
      </c>
      <c r="N2651">
        <v>6</v>
      </c>
      <c r="O2651" s="4">
        <f t="shared" ref="O2651:O2714" si="126">D2651/1000000</f>
        <v>69.586544000000004</v>
      </c>
      <c r="P2651" s="4">
        <f t="shared" ref="P2651:P2714" si="127">L2651/1000000</f>
        <v>27</v>
      </c>
      <c r="Q2651" s="4">
        <f t="shared" si="125"/>
        <v>42.586544000000004</v>
      </c>
    </row>
    <row r="2652" spans="1:17" x14ac:dyDescent="0.3">
      <c r="A2652" t="s">
        <v>932</v>
      </c>
      <c r="B2652">
        <v>252</v>
      </c>
      <c r="C2652">
        <v>93</v>
      </c>
      <c r="D2652">
        <v>29113588</v>
      </c>
      <c r="E2652" t="s">
        <v>201</v>
      </c>
      <c r="F2652" t="s">
        <v>202</v>
      </c>
      <c r="G2652" t="s">
        <v>2787</v>
      </c>
      <c r="H2652">
        <v>117999</v>
      </c>
      <c r="I2652">
        <v>181</v>
      </c>
      <c r="J2652" t="s">
        <v>19</v>
      </c>
      <c r="K2652" t="s">
        <v>20</v>
      </c>
      <c r="L2652">
        <v>40000000</v>
      </c>
      <c r="M2652">
        <v>2011</v>
      </c>
      <c r="N2652">
        <v>6.6</v>
      </c>
      <c r="O2652" s="4">
        <f t="shared" si="126"/>
        <v>29.113588</v>
      </c>
      <c r="P2652" s="4">
        <f t="shared" si="127"/>
        <v>40</v>
      </c>
      <c r="Q2652" s="4">
        <f t="shared" si="125"/>
        <v>-10.886412</v>
      </c>
    </row>
    <row r="2653" spans="1:17" x14ac:dyDescent="0.3">
      <c r="A2653" t="s">
        <v>4681</v>
      </c>
      <c r="B2653">
        <v>32</v>
      </c>
      <c r="C2653">
        <v>88</v>
      </c>
      <c r="D2653">
        <v>9109322</v>
      </c>
      <c r="E2653" t="s">
        <v>1342</v>
      </c>
      <c r="F2653" t="s">
        <v>4682</v>
      </c>
      <c r="G2653" t="s">
        <v>4683</v>
      </c>
      <c r="H2653">
        <v>25371</v>
      </c>
      <c r="I2653">
        <v>129</v>
      </c>
      <c r="J2653" t="s">
        <v>19</v>
      </c>
      <c r="K2653" t="s">
        <v>432</v>
      </c>
      <c r="L2653">
        <v>20000000</v>
      </c>
      <c r="M2653">
        <v>2004</v>
      </c>
      <c r="N2653">
        <v>1.9</v>
      </c>
      <c r="O2653" s="4">
        <f t="shared" si="126"/>
        <v>9.1093220000000006</v>
      </c>
      <c r="P2653" s="4">
        <f t="shared" si="127"/>
        <v>20</v>
      </c>
      <c r="Q2653" s="4">
        <f t="shared" si="125"/>
        <v>-10.890677999999999</v>
      </c>
    </row>
    <row r="2654" spans="1:17" x14ac:dyDescent="0.3">
      <c r="A2654" t="s">
        <v>1372</v>
      </c>
      <c r="B2654">
        <v>102</v>
      </c>
      <c r="C2654">
        <v>130</v>
      </c>
      <c r="D2654">
        <v>69102910</v>
      </c>
      <c r="E2654" t="s">
        <v>1373</v>
      </c>
      <c r="F2654" t="s">
        <v>258</v>
      </c>
      <c r="G2654" t="s">
        <v>1374</v>
      </c>
      <c r="H2654">
        <v>58402</v>
      </c>
      <c r="I2654">
        <v>370</v>
      </c>
      <c r="J2654" t="s">
        <v>19</v>
      </c>
      <c r="K2654" t="s">
        <v>20</v>
      </c>
      <c r="L2654">
        <v>80000000</v>
      </c>
      <c r="M2654">
        <v>1998</v>
      </c>
      <c r="N2654">
        <v>5.0999999999999996</v>
      </c>
      <c r="O2654" s="4">
        <f t="shared" si="126"/>
        <v>69.102909999999994</v>
      </c>
      <c r="P2654" s="4">
        <f t="shared" si="127"/>
        <v>80</v>
      </c>
      <c r="Q2654" s="4">
        <f t="shared" si="125"/>
        <v>-10.897090000000006</v>
      </c>
    </row>
    <row r="2655" spans="1:17" x14ac:dyDescent="0.3">
      <c r="A2655" t="s">
        <v>673</v>
      </c>
      <c r="B2655">
        <v>146</v>
      </c>
      <c r="C2655">
        <v>135</v>
      </c>
      <c r="D2655">
        <v>29077547</v>
      </c>
      <c r="E2655" t="s">
        <v>1422</v>
      </c>
      <c r="F2655" t="s">
        <v>543</v>
      </c>
      <c r="G2655" t="s">
        <v>3005</v>
      </c>
      <c r="H2655">
        <v>41685</v>
      </c>
      <c r="I2655">
        <v>754</v>
      </c>
      <c r="J2655" t="s">
        <v>19</v>
      </c>
      <c r="K2655" t="s">
        <v>20</v>
      </c>
      <c r="L2655">
        <v>40000000</v>
      </c>
      <c r="M2655">
        <v>2005</v>
      </c>
      <c r="N2655">
        <v>7</v>
      </c>
      <c r="O2655" s="4">
        <f t="shared" si="126"/>
        <v>29.077546999999999</v>
      </c>
      <c r="P2655" s="4">
        <f t="shared" si="127"/>
        <v>40</v>
      </c>
      <c r="Q2655" s="4">
        <f t="shared" si="125"/>
        <v>-10.922453000000001</v>
      </c>
    </row>
    <row r="2656" spans="1:17" x14ac:dyDescent="0.3">
      <c r="A2656" t="s">
        <v>4573</v>
      </c>
      <c r="B2656">
        <v>142</v>
      </c>
      <c r="C2656">
        <v>103</v>
      </c>
      <c r="D2656">
        <v>6061759</v>
      </c>
      <c r="E2656" t="s">
        <v>753</v>
      </c>
      <c r="F2656" t="s">
        <v>1069</v>
      </c>
      <c r="G2656" t="s">
        <v>4834</v>
      </c>
      <c r="H2656">
        <v>49077</v>
      </c>
      <c r="I2656">
        <v>475</v>
      </c>
      <c r="J2656" t="s">
        <v>19</v>
      </c>
      <c r="K2656" t="s">
        <v>20</v>
      </c>
      <c r="L2656">
        <v>17000000</v>
      </c>
      <c r="M2656">
        <v>2005</v>
      </c>
      <c r="N2656">
        <v>6.3</v>
      </c>
      <c r="O2656" s="4">
        <f t="shared" si="126"/>
        <v>6.0617590000000003</v>
      </c>
      <c r="P2656" s="4">
        <f t="shared" si="127"/>
        <v>17</v>
      </c>
      <c r="Q2656" s="4">
        <f t="shared" si="125"/>
        <v>-10.938241</v>
      </c>
    </row>
    <row r="2657" spans="1:17" x14ac:dyDescent="0.3">
      <c r="A2657" t="s">
        <v>1817</v>
      </c>
      <c r="B2657">
        <v>242</v>
      </c>
      <c r="C2657">
        <v>102</v>
      </c>
      <c r="D2657">
        <v>2035566</v>
      </c>
      <c r="E2657" t="s">
        <v>5554</v>
      </c>
      <c r="F2657" t="s">
        <v>5555</v>
      </c>
      <c r="G2657" t="s">
        <v>5556</v>
      </c>
      <c r="H2657">
        <v>77305</v>
      </c>
      <c r="I2657">
        <v>162</v>
      </c>
      <c r="J2657" t="s">
        <v>19</v>
      </c>
      <c r="K2657" t="s">
        <v>774</v>
      </c>
      <c r="L2657">
        <v>13000000</v>
      </c>
      <c r="M2657">
        <v>2009</v>
      </c>
      <c r="N2657">
        <v>6.6</v>
      </c>
      <c r="O2657" s="4">
        <f t="shared" si="126"/>
        <v>2.0355660000000002</v>
      </c>
      <c r="P2657" s="4">
        <f t="shared" si="127"/>
        <v>13</v>
      </c>
      <c r="Q2657" s="4">
        <f t="shared" si="125"/>
        <v>-10.964434000000001</v>
      </c>
    </row>
    <row r="2658" spans="1:17" x14ac:dyDescent="0.3">
      <c r="A2658" t="s">
        <v>2940</v>
      </c>
      <c r="B2658">
        <v>107</v>
      </c>
      <c r="C2658">
        <v>88</v>
      </c>
      <c r="D2658">
        <v>15988876</v>
      </c>
      <c r="E2658" t="s">
        <v>201</v>
      </c>
      <c r="F2658" t="s">
        <v>2913</v>
      </c>
      <c r="G2658" t="s">
        <v>4642</v>
      </c>
      <c r="H2658">
        <v>26236</v>
      </c>
      <c r="I2658">
        <v>110</v>
      </c>
      <c r="J2658" t="s">
        <v>19</v>
      </c>
      <c r="K2658" t="s">
        <v>20</v>
      </c>
      <c r="L2658">
        <v>27000000</v>
      </c>
      <c r="M2658">
        <v>2009</v>
      </c>
      <c r="N2658">
        <v>5.7</v>
      </c>
      <c r="O2658" s="4">
        <f t="shared" si="126"/>
        <v>15.988875999999999</v>
      </c>
      <c r="P2658" s="4">
        <f t="shared" si="127"/>
        <v>27</v>
      </c>
      <c r="Q2658" s="4">
        <f t="shared" si="125"/>
        <v>-11.011124000000001</v>
      </c>
    </row>
    <row r="2659" spans="1:17" x14ac:dyDescent="0.3">
      <c r="A2659" t="s">
        <v>475</v>
      </c>
      <c r="B2659">
        <v>393</v>
      </c>
      <c r="C2659">
        <v>123</v>
      </c>
      <c r="D2659">
        <v>26903709</v>
      </c>
      <c r="E2659" t="s">
        <v>3198</v>
      </c>
      <c r="F2659" t="s">
        <v>56</v>
      </c>
      <c r="G2659" t="s">
        <v>3199</v>
      </c>
      <c r="H2659">
        <v>312629</v>
      </c>
      <c r="I2659">
        <v>475</v>
      </c>
      <c r="J2659" t="s">
        <v>19</v>
      </c>
      <c r="K2659" t="s">
        <v>31</v>
      </c>
      <c r="L2659">
        <v>38000000</v>
      </c>
      <c r="M2659">
        <v>2013</v>
      </c>
      <c r="N2659">
        <v>8.1</v>
      </c>
      <c r="O2659" s="4">
        <f t="shared" si="126"/>
        <v>26.903708999999999</v>
      </c>
      <c r="P2659" s="4">
        <f t="shared" si="127"/>
        <v>38</v>
      </c>
      <c r="Q2659" s="4">
        <f t="shared" si="125"/>
        <v>-11.096291000000001</v>
      </c>
    </row>
    <row r="2660" spans="1:17" x14ac:dyDescent="0.3">
      <c r="A2660" t="s">
        <v>3744</v>
      </c>
      <c r="B2660">
        <v>317</v>
      </c>
      <c r="C2660">
        <v>140</v>
      </c>
      <c r="D2660">
        <v>13651662</v>
      </c>
      <c r="E2660" t="s">
        <v>1839</v>
      </c>
      <c r="F2660" t="s">
        <v>35</v>
      </c>
      <c r="G2660" t="s">
        <v>4199</v>
      </c>
      <c r="H2660">
        <v>332276</v>
      </c>
      <c r="I2660">
        <v>514</v>
      </c>
      <c r="J2660" t="s">
        <v>19</v>
      </c>
      <c r="K2660" t="s">
        <v>20</v>
      </c>
      <c r="L2660">
        <v>25000000</v>
      </c>
      <c r="M2660">
        <v>2011</v>
      </c>
      <c r="N2660">
        <v>8.1999999999999993</v>
      </c>
      <c r="O2660" s="4">
        <f t="shared" si="126"/>
        <v>13.651662</v>
      </c>
      <c r="P2660" s="4">
        <f t="shared" si="127"/>
        <v>25</v>
      </c>
      <c r="Q2660" s="4">
        <f t="shared" si="125"/>
        <v>-11.348338</v>
      </c>
    </row>
    <row r="2661" spans="1:17" x14ac:dyDescent="0.3">
      <c r="A2661" t="s">
        <v>4408</v>
      </c>
      <c r="B2661">
        <v>143</v>
      </c>
      <c r="C2661">
        <v>125</v>
      </c>
      <c r="D2661">
        <v>8047690</v>
      </c>
      <c r="E2661" t="s">
        <v>129</v>
      </c>
      <c r="F2661" t="s">
        <v>655</v>
      </c>
      <c r="G2661" t="s">
        <v>4766</v>
      </c>
      <c r="H2661">
        <v>77656</v>
      </c>
      <c r="I2661">
        <v>220</v>
      </c>
      <c r="J2661" t="s">
        <v>1012</v>
      </c>
      <c r="K2661" t="s">
        <v>497</v>
      </c>
      <c r="L2661">
        <v>19400000</v>
      </c>
      <c r="M2661">
        <v>2006</v>
      </c>
      <c r="N2661">
        <v>7.5</v>
      </c>
      <c r="O2661" s="4">
        <f t="shared" si="126"/>
        <v>8.0476899999999993</v>
      </c>
      <c r="P2661" s="4">
        <f t="shared" si="127"/>
        <v>19.399999999999999</v>
      </c>
      <c r="Q2661" s="4">
        <f t="shared" si="125"/>
        <v>-11.352309999999999</v>
      </c>
    </row>
    <row r="2662" spans="1:17" hidden="1" x14ac:dyDescent="0.3">
      <c r="A2662" t="s">
        <v>4879</v>
      </c>
      <c r="B2662">
        <v>65</v>
      </c>
      <c r="C2662">
        <v>111</v>
      </c>
      <c r="D2662">
        <v>29106737</v>
      </c>
      <c r="E2662" t="s">
        <v>753</v>
      </c>
      <c r="F2662" t="s">
        <v>1326</v>
      </c>
      <c r="G2662" t="s">
        <v>5205</v>
      </c>
      <c r="H2662">
        <v>15582</v>
      </c>
      <c r="I2662">
        <v>132</v>
      </c>
      <c r="J2662" t="s">
        <v>19</v>
      </c>
      <c r="K2662" t="s">
        <v>20</v>
      </c>
      <c r="L2662">
        <v>15000000</v>
      </c>
      <c r="M2662">
        <v>1998</v>
      </c>
      <c r="N2662">
        <v>6</v>
      </c>
      <c r="O2662" s="4">
        <f t="shared" si="126"/>
        <v>29.106736999999999</v>
      </c>
      <c r="P2662" s="4">
        <f t="shared" si="127"/>
        <v>15</v>
      </c>
      <c r="Q2662" s="4">
        <f t="shared" si="125"/>
        <v>14.106736999999999</v>
      </c>
    </row>
    <row r="2663" spans="1:17" x14ac:dyDescent="0.3">
      <c r="A2663" t="s">
        <v>5297</v>
      </c>
      <c r="B2663">
        <v>63</v>
      </c>
      <c r="C2663">
        <v>97</v>
      </c>
      <c r="D2663">
        <v>8586376</v>
      </c>
      <c r="E2663" t="s">
        <v>872</v>
      </c>
      <c r="F2663" t="s">
        <v>358</v>
      </c>
      <c r="G2663" t="s">
        <v>5298</v>
      </c>
      <c r="H2663">
        <v>26598</v>
      </c>
      <c r="I2663">
        <v>132</v>
      </c>
      <c r="J2663" t="s">
        <v>19</v>
      </c>
      <c r="K2663" t="s">
        <v>20</v>
      </c>
      <c r="L2663">
        <v>20000000</v>
      </c>
      <c r="M2663">
        <v>2002</v>
      </c>
      <c r="N2663">
        <v>4.9000000000000004</v>
      </c>
      <c r="O2663" s="4">
        <f t="shared" si="126"/>
        <v>8.5863759999999996</v>
      </c>
      <c r="P2663" s="4">
        <f t="shared" si="127"/>
        <v>20</v>
      </c>
      <c r="Q2663" s="4">
        <f t="shared" si="125"/>
        <v>-11.413624</v>
      </c>
    </row>
    <row r="2664" spans="1:17" x14ac:dyDescent="0.3">
      <c r="A2664" t="s">
        <v>627</v>
      </c>
      <c r="B2664">
        <v>267</v>
      </c>
      <c r="C2664">
        <v>123</v>
      </c>
      <c r="D2664">
        <v>108521835</v>
      </c>
      <c r="E2664" t="s">
        <v>34</v>
      </c>
      <c r="F2664" t="s">
        <v>629</v>
      </c>
      <c r="G2664" t="s">
        <v>729</v>
      </c>
      <c r="H2664">
        <v>40123</v>
      </c>
      <c r="I2664">
        <v>297</v>
      </c>
      <c r="J2664" t="s">
        <v>19</v>
      </c>
      <c r="K2664" t="s">
        <v>31</v>
      </c>
      <c r="L2664">
        <v>120000000</v>
      </c>
      <c r="M2664">
        <v>2016</v>
      </c>
      <c r="N2664">
        <v>7.1</v>
      </c>
      <c r="O2664" s="4">
        <f t="shared" si="126"/>
        <v>108.521835</v>
      </c>
      <c r="P2664" s="4">
        <f t="shared" si="127"/>
        <v>120</v>
      </c>
      <c r="Q2664" s="4">
        <f t="shared" si="125"/>
        <v>-11.478165000000004</v>
      </c>
    </row>
    <row r="2665" spans="1:17" x14ac:dyDescent="0.3">
      <c r="A2665" t="s">
        <v>3720</v>
      </c>
      <c r="B2665">
        <v>158</v>
      </c>
      <c r="C2665">
        <v>94</v>
      </c>
      <c r="D2665">
        <v>18500966</v>
      </c>
      <c r="E2665" t="s">
        <v>1143</v>
      </c>
      <c r="F2665" t="s">
        <v>1027</v>
      </c>
      <c r="G2665" t="s">
        <v>3722</v>
      </c>
      <c r="H2665">
        <v>70341</v>
      </c>
      <c r="I2665">
        <v>830</v>
      </c>
      <c r="J2665" t="s">
        <v>19</v>
      </c>
      <c r="K2665" t="s">
        <v>20</v>
      </c>
      <c r="L2665">
        <v>30000000</v>
      </c>
      <c r="M2665">
        <v>2006</v>
      </c>
      <c r="N2665">
        <v>4.4000000000000004</v>
      </c>
      <c r="O2665" s="4">
        <f t="shared" si="126"/>
        <v>18.500965999999998</v>
      </c>
      <c r="P2665" s="4">
        <f t="shared" si="127"/>
        <v>30</v>
      </c>
      <c r="Q2665" s="4">
        <f t="shared" si="125"/>
        <v>-11.499034000000002</v>
      </c>
    </row>
    <row r="2666" spans="1:17" hidden="1" x14ac:dyDescent="0.3">
      <c r="A2666" t="s">
        <v>6891</v>
      </c>
      <c r="B2666">
        <v>95</v>
      </c>
      <c r="C2666">
        <v>85</v>
      </c>
      <c r="D2666">
        <v>14000000</v>
      </c>
      <c r="E2666" t="s">
        <v>3556</v>
      </c>
      <c r="F2666" t="s">
        <v>3535</v>
      </c>
      <c r="G2666" t="s">
        <v>6892</v>
      </c>
      <c r="H2666">
        <v>15956</v>
      </c>
      <c r="I2666">
        <v>118</v>
      </c>
      <c r="J2666" t="s">
        <v>19</v>
      </c>
      <c r="K2666" t="s">
        <v>20</v>
      </c>
      <c r="L2666">
        <v>3500000</v>
      </c>
      <c r="M2666">
        <v>1987</v>
      </c>
      <c r="N2666">
        <v>6</v>
      </c>
      <c r="O2666" s="4">
        <f t="shared" si="126"/>
        <v>14</v>
      </c>
      <c r="P2666" s="4">
        <f t="shared" si="127"/>
        <v>3.5</v>
      </c>
      <c r="Q2666" s="4">
        <f t="shared" si="125"/>
        <v>10.5</v>
      </c>
    </row>
    <row r="2667" spans="1:17" hidden="1" x14ac:dyDescent="0.3">
      <c r="A2667" t="s">
        <v>1160</v>
      </c>
      <c r="B2667">
        <v>33</v>
      </c>
      <c r="C2667">
        <v>91</v>
      </c>
      <c r="D2667">
        <v>21370057</v>
      </c>
      <c r="E2667" t="s">
        <v>1100</v>
      </c>
      <c r="F2667" t="s">
        <v>5769</v>
      </c>
      <c r="G2667" t="s">
        <v>5770</v>
      </c>
      <c r="H2667">
        <v>9903</v>
      </c>
      <c r="I2667">
        <v>80</v>
      </c>
      <c r="J2667" t="s">
        <v>19</v>
      </c>
      <c r="K2667" t="s">
        <v>20</v>
      </c>
      <c r="L2667">
        <v>12000000</v>
      </c>
      <c r="M2667">
        <v>1992</v>
      </c>
      <c r="N2667">
        <v>6</v>
      </c>
      <c r="O2667" s="4">
        <f t="shared" si="126"/>
        <v>21.370056999999999</v>
      </c>
      <c r="P2667" s="4">
        <f t="shared" si="127"/>
        <v>12</v>
      </c>
      <c r="Q2667" s="4">
        <f t="shared" si="125"/>
        <v>9.3700569999999992</v>
      </c>
    </row>
    <row r="2668" spans="1:17" x14ac:dyDescent="0.3">
      <c r="A2668" t="s">
        <v>3117</v>
      </c>
      <c r="B2668">
        <v>44</v>
      </c>
      <c r="C2668">
        <v>159</v>
      </c>
      <c r="D2668">
        <v>6498000</v>
      </c>
      <c r="E2668" t="s">
        <v>3118</v>
      </c>
      <c r="F2668" t="s">
        <v>3119</v>
      </c>
      <c r="G2668" t="s">
        <v>3120</v>
      </c>
      <c r="H2668">
        <v>62756</v>
      </c>
      <c r="I2668">
        <v>410</v>
      </c>
      <c r="J2668" t="s">
        <v>3121</v>
      </c>
      <c r="K2668" t="s">
        <v>2597</v>
      </c>
      <c r="L2668">
        <v>18026148</v>
      </c>
      <c r="M2668">
        <v>2015</v>
      </c>
      <c r="N2668">
        <v>8.4</v>
      </c>
      <c r="O2668" s="4">
        <f t="shared" si="126"/>
        <v>6.4980000000000002</v>
      </c>
      <c r="P2668" s="4">
        <f t="shared" si="127"/>
        <v>18.026147999999999</v>
      </c>
      <c r="Q2668" s="4">
        <f t="shared" si="125"/>
        <v>-11.528147999999998</v>
      </c>
    </row>
    <row r="2669" spans="1:17" x14ac:dyDescent="0.3">
      <c r="A2669" t="s">
        <v>1475</v>
      </c>
      <c r="B2669">
        <v>202</v>
      </c>
      <c r="C2669">
        <v>110</v>
      </c>
      <c r="D2669">
        <v>66462600</v>
      </c>
      <c r="E2669" t="s">
        <v>15</v>
      </c>
      <c r="F2669" t="s">
        <v>384</v>
      </c>
      <c r="G2669" t="s">
        <v>1476</v>
      </c>
      <c r="H2669">
        <v>141533</v>
      </c>
      <c r="I2669">
        <v>786</v>
      </c>
      <c r="J2669" t="s">
        <v>19</v>
      </c>
      <c r="K2669" t="s">
        <v>20</v>
      </c>
      <c r="L2669">
        <v>78000000</v>
      </c>
      <c r="M2669">
        <v>2003</v>
      </c>
      <c r="N2669">
        <v>5.8</v>
      </c>
      <c r="O2669" s="4">
        <f t="shared" si="126"/>
        <v>66.462599999999995</v>
      </c>
      <c r="P2669" s="4">
        <f t="shared" si="127"/>
        <v>78</v>
      </c>
      <c r="Q2669" s="4">
        <f t="shared" si="125"/>
        <v>-11.537400000000005</v>
      </c>
    </row>
    <row r="2670" spans="1:17" hidden="1" x14ac:dyDescent="0.3">
      <c r="A2670" t="s">
        <v>2678</v>
      </c>
      <c r="B2670">
        <v>70</v>
      </c>
      <c r="C2670">
        <v>93</v>
      </c>
      <c r="D2670">
        <v>32055248</v>
      </c>
      <c r="E2670" t="s">
        <v>2994</v>
      </c>
      <c r="F2670" t="s">
        <v>1470</v>
      </c>
      <c r="G2670" t="s">
        <v>2995</v>
      </c>
      <c r="H2670">
        <v>18723</v>
      </c>
      <c r="I2670">
        <v>146</v>
      </c>
      <c r="J2670" t="s">
        <v>19</v>
      </c>
      <c r="K2670" t="s">
        <v>20</v>
      </c>
      <c r="L2670">
        <v>25000000</v>
      </c>
      <c r="M2670">
        <v>1994</v>
      </c>
      <c r="N2670">
        <v>6</v>
      </c>
      <c r="O2670" s="4">
        <f t="shared" si="126"/>
        <v>32.055247999999999</v>
      </c>
      <c r="P2670" s="4">
        <f t="shared" si="127"/>
        <v>25</v>
      </c>
      <c r="Q2670" s="4">
        <f t="shared" si="125"/>
        <v>7.0552479999999989</v>
      </c>
    </row>
    <row r="2671" spans="1:17" x14ac:dyDescent="0.3">
      <c r="A2671" t="s">
        <v>5584</v>
      </c>
      <c r="B2671">
        <v>86</v>
      </c>
      <c r="C2671">
        <v>148</v>
      </c>
      <c r="D2671">
        <v>1110186</v>
      </c>
      <c r="E2671" t="s">
        <v>775</v>
      </c>
      <c r="F2671" t="s">
        <v>5585</v>
      </c>
      <c r="G2671" t="s">
        <v>5586</v>
      </c>
      <c r="H2671">
        <v>31943</v>
      </c>
      <c r="I2671">
        <v>224</v>
      </c>
      <c r="J2671" t="s">
        <v>5145</v>
      </c>
      <c r="K2671" t="s">
        <v>2626</v>
      </c>
      <c r="L2671">
        <v>12800000</v>
      </c>
      <c r="M2671">
        <v>2004</v>
      </c>
      <c r="N2671">
        <v>8.1</v>
      </c>
      <c r="O2671" s="4">
        <f t="shared" si="126"/>
        <v>1.1101859999999999</v>
      </c>
      <c r="P2671" s="4">
        <f t="shared" si="127"/>
        <v>12.8</v>
      </c>
      <c r="Q2671" s="4">
        <f t="shared" si="125"/>
        <v>-11.689814</v>
      </c>
    </row>
    <row r="2672" spans="1:17" hidden="1" x14ac:dyDescent="0.3">
      <c r="A2672" t="s">
        <v>698</v>
      </c>
      <c r="B2672">
        <v>25</v>
      </c>
      <c r="C2672">
        <v>106</v>
      </c>
      <c r="D2672">
        <v>45500797</v>
      </c>
      <c r="E2672" t="s">
        <v>1190</v>
      </c>
      <c r="F2672" t="s">
        <v>2961</v>
      </c>
      <c r="G2672" t="s">
        <v>2962</v>
      </c>
      <c r="H2672">
        <v>17443</v>
      </c>
      <c r="I2672">
        <v>56</v>
      </c>
      <c r="J2672" t="s">
        <v>19</v>
      </c>
      <c r="K2672" t="s">
        <v>20</v>
      </c>
      <c r="L2672">
        <v>40000000</v>
      </c>
      <c r="M2672">
        <v>1992</v>
      </c>
      <c r="N2672">
        <v>6</v>
      </c>
      <c r="O2672" s="4">
        <f t="shared" si="126"/>
        <v>45.500796999999999</v>
      </c>
      <c r="P2672" s="4">
        <f t="shared" si="127"/>
        <v>40</v>
      </c>
      <c r="Q2672" s="4">
        <f t="shared" si="125"/>
        <v>5.5007969999999986</v>
      </c>
    </row>
    <row r="2673" spans="1:17" hidden="1" x14ac:dyDescent="0.3">
      <c r="A2673" t="s">
        <v>7364</v>
      </c>
      <c r="B2673">
        <v>10</v>
      </c>
      <c r="C2673">
        <v>113</v>
      </c>
      <c r="D2673">
        <v>2859955</v>
      </c>
      <c r="E2673" t="s">
        <v>1839</v>
      </c>
      <c r="F2673" t="s">
        <v>358</v>
      </c>
      <c r="G2673" t="s">
        <v>7365</v>
      </c>
      <c r="H2673">
        <v>2417</v>
      </c>
      <c r="I2673">
        <v>32</v>
      </c>
      <c r="J2673" t="s">
        <v>19</v>
      </c>
      <c r="K2673" t="s">
        <v>20</v>
      </c>
      <c r="L2673">
        <v>1200000</v>
      </c>
      <c r="M2673">
        <v>2013</v>
      </c>
      <c r="N2673">
        <v>6</v>
      </c>
      <c r="O2673" s="4">
        <f t="shared" si="126"/>
        <v>2.8599549999999998</v>
      </c>
      <c r="P2673" s="4">
        <f t="shared" si="127"/>
        <v>1.2</v>
      </c>
      <c r="Q2673" s="4">
        <f t="shared" si="125"/>
        <v>1.6599549999999998</v>
      </c>
    </row>
    <row r="2674" spans="1:17" hidden="1" x14ac:dyDescent="0.3">
      <c r="A2674" t="s">
        <v>4331</v>
      </c>
      <c r="B2674">
        <v>33</v>
      </c>
      <c r="C2674">
        <v>109</v>
      </c>
      <c r="D2674">
        <v>4109095</v>
      </c>
      <c r="E2674" t="s">
        <v>6993</v>
      </c>
      <c r="F2674" t="s">
        <v>1722</v>
      </c>
      <c r="G2674" t="s">
        <v>6994</v>
      </c>
      <c r="H2674">
        <v>8239</v>
      </c>
      <c r="I2674">
        <v>92</v>
      </c>
      <c r="J2674" t="s">
        <v>19</v>
      </c>
      <c r="K2674" t="s">
        <v>20</v>
      </c>
      <c r="L2674">
        <v>3000000</v>
      </c>
      <c r="M2674">
        <v>1996</v>
      </c>
      <c r="N2674">
        <v>6</v>
      </c>
      <c r="O2674" s="4">
        <f t="shared" si="126"/>
        <v>4.1090949999999999</v>
      </c>
      <c r="P2674" s="4">
        <f t="shared" si="127"/>
        <v>3</v>
      </c>
      <c r="Q2674" s="4">
        <f t="shared" si="125"/>
        <v>1.1090949999999999</v>
      </c>
    </row>
    <row r="2675" spans="1:17" hidden="1" x14ac:dyDescent="0.3">
      <c r="A2675" t="s">
        <v>5400</v>
      </c>
      <c r="B2675">
        <v>37</v>
      </c>
      <c r="C2675">
        <v>96</v>
      </c>
      <c r="D2675">
        <v>15062898</v>
      </c>
      <c r="E2675" t="s">
        <v>872</v>
      </c>
      <c r="F2675" t="s">
        <v>2186</v>
      </c>
      <c r="G2675" t="s">
        <v>5401</v>
      </c>
      <c r="H2675">
        <v>11729</v>
      </c>
      <c r="I2675">
        <v>106</v>
      </c>
      <c r="J2675" t="s">
        <v>19</v>
      </c>
      <c r="K2675" t="s">
        <v>20</v>
      </c>
      <c r="L2675">
        <v>14000000</v>
      </c>
      <c r="M2675">
        <v>1998</v>
      </c>
      <c r="N2675">
        <v>6</v>
      </c>
      <c r="O2675" s="4">
        <f t="shared" si="126"/>
        <v>15.062898000000001</v>
      </c>
      <c r="P2675" s="4">
        <f t="shared" si="127"/>
        <v>14</v>
      </c>
      <c r="Q2675" s="4">
        <f t="shared" si="125"/>
        <v>1.0628980000000006</v>
      </c>
    </row>
    <row r="2676" spans="1:17" hidden="1" x14ac:dyDescent="0.3">
      <c r="A2676" t="s">
        <v>7588</v>
      </c>
      <c r="B2676">
        <v>3</v>
      </c>
      <c r="C2676">
        <v>101</v>
      </c>
      <c r="D2676">
        <v>1111615</v>
      </c>
      <c r="E2676" t="s">
        <v>5659</v>
      </c>
      <c r="F2676" t="s">
        <v>7191</v>
      </c>
      <c r="G2676" t="s">
        <v>7598</v>
      </c>
      <c r="H2676">
        <v>651</v>
      </c>
      <c r="I2676">
        <v>34</v>
      </c>
      <c r="J2676" t="s">
        <v>19</v>
      </c>
      <c r="K2676" t="s">
        <v>20</v>
      </c>
      <c r="L2676">
        <v>500000</v>
      </c>
      <c r="M2676">
        <v>2003</v>
      </c>
      <c r="N2676">
        <v>6</v>
      </c>
      <c r="O2676" s="4">
        <f t="shared" si="126"/>
        <v>1.111615</v>
      </c>
      <c r="P2676" s="4">
        <f t="shared" si="127"/>
        <v>0.5</v>
      </c>
      <c r="Q2676" s="4">
        <f t="shared" si="125"/>
        <v>0.61161500000000002</v>
      </c>
    </row>
    <row r="2677" spans="1:17" hidden="1" x14ac:dyDescent="0.3">
      <c r="A2677" t="s">
        <v>7512</v>
      </c>
      <c r="B2677">
        <v>115</v>
      </c>
      <c r="C2677">
        <v>88</v>
      </c>
      <c r="D2677">
        <v>1243961</v>
      </c>
      <c r="E2677" t="s">
        <v>872</v>
      </c>
      <c r="F2677" t="s">
        <v>4560</v>
      </c>
      <c r="G2677" t="s">
        <v>7513</v>
      </c>
      <c r="H2677">
        <v>13421</v>
      </c>
      <c r="I2677">
        <v>34</v>
      </c>
      <c r="J2677" t="s">
        <v>19</v>
      </c>
      <c r="K2677" t="s">
        <v>20</v>
      </c>
      <c r="L2677">
        <v>850000</v>
      </c>
      <c r="M2677">
        <v>2012</v>
      </c>
      <c r="N2677">
        <v>6</v>
      </c>
      <c r="O2677" s="4">
        <f t="shared" si="126"/>
        <v>1.2439610000000001</v>
      </c>
      <c r="P2677" s="4">
        <f t="shared" si="127"/>
        <v>0.85</v>
      </c>
      <c r="Q2677" s="4">
        <f t="shared" si="125"/>
        <v>0.39396100000000012</v>
      </c>
    </row>
    <row r="2678" spans="1:17" hidden="1" x14ac:dyDescent="0.3">
      <c r="A2678" t="s">
        <v>5253</v>
      </c>
      <c r="B2678">
        <v>45</v>
      </c>
      <c r="C2678">
        <v>114</v>
      </c>
      <c r="D2678">
        <v>15100000</v>
      </c>
      <c r="E2678" t="s">
        <v>1143</v>
      </c>
      <c r="F2678" t="s">
        <v>1421</v>
      </c>
      <c r="G2678" t="s">
        <v>5254</v>
      </c>
      <c r="H2678">
        <v>22797</v>
      </c>
      <c r="I2678">
        <v>96</v>
      </c>
      <c r="J2678" t="s">
        <v>19</v>
      </c>
      <c r="K2678" t="s">
        <v>20</v>
      </c>
      <c r="L2678">
        <v>15000000</v>
      </c>
      <c r="M2678">
        <v>1984</v>
      </c>
      <c r="N2678">
        <v>6</v>
      </c>
      <c r="O2678" s="4">
        <f t="shared" si="126"/>
        <v>15.1</v>
      </c>
      <c r="P2678" s="4">
        <f t="shared" si="127"/>
        <v>15</v>
      </c>
      <c r="Q2678" s="4">
        <f t="shared" si="125"/>
        <v>9.9999999999999645E-2</v>
      </c>
    </row>
    <row r="2679" spans="1:17" hidden="1" x14ac:dyDescent="0.3">
      <c r="A2679" t="s">
        <v>7603</v>
      </c>
      <c r="B2679">
        <v>25</v>
      </c>
      <c r="C2679">
        <v>98</v>
      </c>
      <c r="D2679">
        <v>295468</v>
      </c>
      <c r="E2679" t="s">
        <v>877</v>
      </c>
      <c r="F2679" t="s">
        <v>87</v>
      </c>
      <c r="G2679" t="s">
        <v>7604</v>
      </c>
      <c r="H2679">
        <v>709</v>
      </c>
      <c r="I2679">
        <v>34</v>
      </c>
      <c r="J2679" t="s">
        <v>19</v>
      </c>
      <c r="K2679" t="s">
        <v>20</v>
      </c>
      <c r="L2679">
        <v>500000</v>
      </c>
      <c r="M2679">
        <v>2001</v>
      </c>
      <c r="N2679">
        <v>6</v>
      </c>
      <c r="O2679" s="4">
        <f t="shared" si="126"/>
        <v>0.29546800000000001</v>
      </c>
      <c r="P2679" s="4">
        <f t="shared" si="127"/>
        <v>0.5</v>
      </c>
      <c r="Q2679" s="4">
        <f t="shared" si="125"/>
        <v>-0.20453199999999999</v>
      </c>
    </row>
    <row r="2680" spans="1:17" hidden="1" x14ac:dyDescent="0.3">
      <c r="A2680" t="s">
        <v>7371</v>
      </c>
      <c r="B2680">
        <v>38</v>
      </c>
      <c r="C2680">
        <v>108</v>
      </c>
      <c r="D2680">
        <v>594904</v>
      </c>
      <c r="E2680" t="s">
        <v>1289</v>
      </c>
      <c r="F2680" t="s">
        <v>3165</v>
      </c>
      <c r="G2680" t="s">
        <v>7372</v>
      </c>
      <c r="H2680">
        <v>2582</v>
      </c>
      <c r="I2680">
        <v>89</v>
      </c>
      <c r="J2680" t="s">
        <v>19</v>
      </c>
      <c r="K2680" t="s">
        <v>20</v>
      </c>
      <c r="L2680">
        <v>1200000</v>
      </c>
      <c r="M2680">
        <v>2012</v>
      </c>
      <c r="N2680">
        <v>6</v>
      </c>
      <c r="O2680" s="4">
        <f t="shared" si="126"/>
        <v>0.59490399999999999</v>
      </c>
      <c r="P2680" s="4">
        <f t="shared" si="127"/>
        <v>1.2</v>
      </c>
      <c r="Q2680" s="4">
        <f t="shared" si="125"/>
        <v>-0.60509599999999997</v>
      </c>
    </row>
    <row r="2681" spans="1:17" hidden="1" x14ac:dyDescent="0.3">
      <c r="A2681" t="s">
        <v>3369</v>
      </c>
      <c r="B2681">
        <v>29</v>
      </c>
      <c r="C2681">
        <v>82</v>
      </c>
      <c r="D2681">
        <v>12996</v>
      </c>
      <c r="E2681" t="s">
        <v>537</v>
      </c>
      <c r="F2681" t="s">
        <v>142</v>
      </c>
      <c r="G2681" t="s">
        <v>7483</v>
      </c>
      <c r="H2681">
        <v>1938</v>
      </c>
      <c r="I2681">
        <v>54</v>
      </c>
      <c r="J2681" t="s">
        <v>19</v>
      </c>
      <c r="K2681" t="s">
        <v>20</v>
      </c>
      <c r="L2681">
        <v>1000000</v>
      </c>
      <c r="M2681">
        <v>2000</v>
      </c>
      <c r="N2681">
        <v>6</v>
      </c>
      <c r="O2681" s="4">
        <f t="shared" si="126"/>
        <v>1.2996000000000001E-2</v>
      </c>
      <c r="P2681" s="4">
        <f t="shared" si="127"/>
        <v>1</v>
      </c>
      <c r="Q2681" s="4">
        <f t="shared" si="125"/>
        <v>-0.98700399999999999</v>
      </c>
    </row>
    <row r="2682" spans="1:17" hidden="1" x14ac:dyDescent="0.3">
      <c r="A2682" t="s">
        <v>7065</v>
      </c>
      <c r="B2682">
        <v>20</v>
      </c>
      <c r="C2682">
        <v>86</v>
      </c>
      <c r="D2682">
        <v>475000</v>
      </c>
      <c r="E2682" t="s">
        <v>1896</v>
      </c>
      <c r="F2682" t="s">
        <v>355</v>
      </c>
      <c r="G2682" t="s">
        <v>7066</v>
      </c>
      <c r="H2682">
        <v>6930</v>
      </c>
      <c r="I2682">
        <v>53</v>
      </c>
      <c r="J2682" t="s">
        <v>19</v>
      </c>
      <c r="K2682" t="s">
        <v>20</v>
      </c>
      <c r="L2682">
        <v>2800000</v>
      </c>
      <c r="M2682">
        <v>2006</v>
      </c>
      <c r="N2682">
        <v>6</v>
      </c>
      <c r="O2682" s="4">
        <f t="shared" si="126"/>
        <v>0.47499999999999998</v>
      </c>
      <c r="P2682" s="4">
        <f t="shared" si="127"/>
        <v>2.8</v>
      </c>
      <c r="Q2682" s="4">
        <f t="shared" si="125"/>
        <v>-2.3249999999999997</v>
      </c>
    </row>
    <row r="2683" spans="1:17" hidden="1" x14ac:dyDescent="0.3">
      <c r="A2683" t="s">
        <v>6256</v>
      </c>
      <c r="B2683">
        <v>9</v>
      </c>
      <c r="C2683">
        <v>109</v>
      </c>
      <c r="D2683">
        <v>5100000</v>
      </c>
      <c r="E2683" t="s">
        <v>753</v>
      </c>
      <c r="F2683" t="s">
        <v>1112</v>
      </c>
      <c r="G2683" t="s">
        <v>6257</v>
      </c>
      <c r="H2683">
        <v>6595</v>
      </c>
      <c r="I2683">
        <v>61</v>
      </c>
      <c r="J2683" t="s">
        <v>19</v>
      </c>
      <c r="K2683" t="s">
        <v>31</v>
      </c>
      <c r="L2683">
        <v>7500000</v>
      </c>
      <c r="M2683">
        <v>1984</v>
      </c>
      <c r="N2683">
        <v>6</v>
      </c>
      <c r="O2683" s="4">
        <f t="shared" si="126"/>
        <v>5.0999999999999996</v>
      </c>
      <c r="P2683" s="4">
        <f t="shared" si="127"/>
        <v>7.5</v>
      </c>
      <c r="Q2683" s="4">
        <f t="shared" si="125"/>
        <v>-2.4000000000000004</v>
      </c>
    </row>
    <row r="2684" spans="1:17" hidden="1" x14ac:dyDescent="0.3">
      <c r="A2684" t="s">
        <v>3773</v>
      </c>
      <c r="B2684">
        <v>9</v>
      </c>
      <c r="C2684">
        <v>102</v>
      </c>
      <c r="D2684">
        <v>4239767</v>
      </c>
      <c r="E2684" t="s">
        <v>2139</v>
      </c>
      <c r="F2684" t="s">
        <v>6259</v>
      </c>
      <c r="G2684" t="s">
        <v>6260</v>
      </c>
      <c r="H2684">
        <v>3709</v>
      </c>
      <c r="I2684">
        <v>83</v>
      </c>
      <c r="J2684" t="s">
        <v>19</v>
      </c>
      <c r="K2684" t="s">
        <v>162</v>
      </c>
      <c r="L2684">
        <v>7500000</v>
      </c>
      <c r="M2684">
        <v>2002</v>
      </c>
      <c r="N2684">
        <v>6</v>
      </c>
      <c r="O2684" s="4">
        <f t="shared" si="126"/>
        <v>4.2397669999999996</v>
      </c>
      <c r="P2684" s="4">
        <f t="shared" si="127"/>
        <v>7.5</v>
      </c>
      <c r="Q2684" s="4">
        <f t="shared" si="125"/>
        <v>-3.2602330000000004</v>
      </c>
    </row>
    <row r="2685" spans="1:17" hidden="1" x14ac:dyDescent="0.3">
      <c r="A2685" t="s">
        <v>6866</v>
      </c>
      <c r="B2685">
        <v>31</v>
      </c>
      <c r="C2685">
        <v>104</v>
      </c>
      <c r="D2685">
        <v>143653</v>
      </c>
      <c r="E2685" t="s">
        <v>817</v>
      </c>
      <c r="F2685" t="s">
        <v>5814</v>
      </c>
      <c r="G2685" t="s">
        <v>6867</v>
      </c>
      <c r="H2685">
        <v>1177</v>
      </c>
      <c r="I2685">
        <v>10</v>
      </c>
      <c r="J2685" t="s">
        <v>19</v>
      </c>
      <c r="K2685" t="s">
        <v>31</v>
      </c>
      <c r="L2685">
        <v>4000000</v>
      </c>
      <c r="M2685">
        <v>2014</v>
      </c>
      <c r="N2685">
        <v>6</v>
      </c>
      <c r="O2685" s="4">
        <f t="shared" si="126"/>
        <v>0.143653</v>
      </c>
      <c r="P2685" s="4">
        <f t="shared" si="127"/>
        <v>4</v>
      </c>
      <c r="Q2685" s="4">
        <f t="shared" si="125"/>
        <v>-3.856347</v>
      </c>
    </row>
    <row r="2686" spans="1:17" x14ac:dyDescent="0.3">
      <c r="A2686" t="s">
        <v>1755</v>
      </c>
      <c r="B2686">
        <v>358</v>
      </c>
      <c r="C2686">
        <v>106</v>
      </c>
      <c r="D2686">
        <v>18298649</v>
      </c>
      <c r="E2686" t="s">
        <v>3376</v>
      </c>
      <c r="F2686" t="s">
        <v>3753</v>
      </c>
      <c r="G2686" t="s">
        <v>3754</v>
      </c>
      <c r="H2686">
        <v>85024</v>
      </c>
      <c r="I2686">
        <v>242</v>
      </c>
      <c r="J2686" t="s">
        <v>19</v>
      </c>
      <c r="K2686" t="s">
        <v>20</v>
      </c>
      <c r="L2686">
        <v>30000000</v>
      </c>
      <c r="M2686">
        <v>2011</v>
      </c>
      <c r="N2686">
        <v>6.4</v>
      </c>
      <c r="O2686" s="4">
        <f t="shared" si="126"/>
        <v>18.298649000000001</v>
      </c>
      <c r="P2686" s="4">
        <f t="shared" si="127"/>
        <v>30</v>
      </c>
      <c r="Q2686" s="4">
        <f t="shared" si="125"/>
        <v>-11.701350999999999</v>
      </c>
    </row>
    <row r="2687" spans="1:17" hidden="1" x14ac:dyDescent="0.3">
      <c r="A2687" t="s">
        <v>5253</v>
      </c>
      <c r="B2687">
        <v>45</v>
      </c>
      <c r="C2687">
        <v>79</v>
      </c>
      <c r="D2687">
        <v>2275557</v>
      </c>
      <c r="E2687" t="s">
        <v>246</v>
      </c>
      <c r="F2687" t="s">
        <v>335</v>
      </c>
      <c r="G2687" t="s">
        <v>6206</v>
      </c>
      <c r="H2687">
        <v>12561</v>
      </c>
      <c r="I2687">
        <v>102</v>
      </c>
      <c r="J2687" t="s">
        <v>19</v>
      </c>
      <c r="K2687" t="s">
        <v>20</v>
      </c>
      <c r="L2687">
        <v>8000000</v>
      </c>
      <c r="M2687">
        <v>1991</v>
      </c>
      <c r="N2687">
        <v>6</v>
      </c>
      <c r="O2687" s="4">
        <f t="shared" si="126"/>
        <v>2.2755570000000001</v>
      </c>
      <c r="P2687" s="4">
        <f t="shared" si="127"/>
        <v>8</v>
      </c>
      <c r="Q2687" s="4">
        <f t="shared" si="125"/>
        <v>-5.7244429999999999</v>
      </c>
    </row>
    <row r="2688" spans="1:17" x14ac:dyDescent="0.3">
      <c r="A2688" t="s">
        <v>3142</v>
      </c>
      <c r="B2688">
        <v>194</v>
      </c>
      <c r="C2688">
        <v>129</v>
      </c>
      <c r="D2688">
        <v>261481</v>
      </c>
      <c r="E2688" t="s">
        <v>2557</v>
      </c>
      <c r="F2688" t="s">
        <v>1236</v>
      </c>
      <c r="G2688" t="s">
        <v>5708</v>
      </c>
      <c r="H2688">
        <v>41496</v>
      </c>
      <c r="I2688">
        <v>210</v>
      </c>
      <c r="J2688" t="s">
        <v>3245</v>
      </c>
      <c r="K2688" t="s">
        <v>1867</v>
      </c>
      <c r="L2688">
        <v>12000000</v>
      </c>
      <c r="M2688">
        <v>2004</v>
      </c>
      <c r="N2688">
        <v>7.5</v>
      </c>
      <c r="O2688" s="4">
        <f t="shared" si="126"/>
        <v>0.26148100000000002</v>
      </c>
      <c r="P2688" s="4">
        <f t="shared" si="127"/>
        <v>12</v>
      </c>
      <c r="Q2688" s="4">
        <f t="shared" si="125"/>
        <v>-11.738519</v>
      </c>
    </row>
    <row r="2689" spans="1:17" x14ac:dyDescent="0.3">
      <c r="A2689" t="s">
        <v>1859</v>
      </c>
      <c r="B2689">
        <v>361</v>
      </c>
      <c r="C2689">
        <v>121</v>
      </c>
      <c r="D2689">
        <v>43247140</v>
      </c>
      <c r="E2689" t="s">
        <v>1860</v>
      </c>
      <c r="F2689" t="s">
        <v>1505</v>
      </c>
      <c r="G2689" t="s">
        <v>1861</v>
      </c>
      <c r="H2689">
        <v>134625</v>
      </c>
      <c r="I2689">
        <v>265</v>
      </c>
      <c r="J2689" t="s">
        <v>19</v>
      </c>
      <c r="K2689" t="s">
        <v>31</v>
      </c>
      <c r="L2689">
        <v>55000000</v>
      </c>
      <c r="M2689">
        <v>2015</v>
      </c>
      <c r="N2689">
        <v>7.1</v>
      </c>
      <c r="O2689" s="4">
        <f t="shared" si="126"/>
        <v>43.247140000000002</v>
      </c>
      <c r="P2689" s="4">
        <f t="shared" si="127"/>
        <v>55</v>
      </c>
      <c r="Q2689" s="4">
        <f t="shared" si="125"/>
        <v>-11.752859999999998</v>
      </c>
    </row>
    <row r="2690" spans="1:17" hidden="1" x14ac:dyDescent="0.3">
      <c r="A2690" t="s">
        <v>6365</v>
      </c>
      <c r="B2690">
        <v>27</v>
      </c>
      <c r="C2690">
        <v>118</v>
      </c>
      <c r="D2690">
        <v>46451</v>
      </c>
      <c r="E2690" t="s">
        <v>2737</v>
      </c>
      <c r="F2690" t="s">
        <v>56</v>
      </c>
      <c r="G2690" t="s">
        <v>6366</v>
      </c>
      <c r="H2690">
        <v>7663</v>
      </c>
      <c r="I2690">
        <v>38</v>
      </c>
      <c r="J2690" t="s">
        <v>19</v>
      </c>
      <c r="K2690" t="s">
        <v>20</v>
      </c>
      <c r="L2690">
        <v>7000000</v>
      </c>
      <c r="M2690">
        <v>2010</v>
      </c>
      <c r="N2690">
        <v>6</v>
      </c>
      <c r="O2690" s="4">
        <f t="shared" si="126"/>
        <v>4.6450999999999999E-2</v>
      </c>
      <c r="P2690" s="4">
        <f t="shared" si="127"/>
        <v>7</v>
      </c>
      <c r="Q2690" s="4">
        <f t="shared" ref="Q2690:Q2753" si="128">O2690-P2690</f>
        <v>-6.9535489999999998</v>
      </c>
    </row>
    <row r="2691" spans="1:17" hidden="1" x14ac:dyDescent="0.3">
      <c r="A2691" t="s">
        <v>5512</v>
      </c>
      <c r="B2691">
        <v>39</v>
      </c>
      <c r="C2691">
        <v>99</v>
      </c>
      <c r="D2691">
        <v>5871603</v>
      </c>
      <c r="E2691" t="s">
        <v>1962</v>
      </c>
      <c r="F2691" t="s">
        <v>543</v>
      </c>
      <c r="G2691" t="s">
        <v>5513</v>
      </c>
      <c r="H2691">
        <v>3116</v>
      </c>
      <c r="I2691">
        <v>39</v>
      </c>
      <c r="J2691" t="s">
        <v>19</v>
      </c>
      <c r="K2691" t="s">
        <v>20</v>
      </c>
      <c r="L2691">
        <v>13000000</v>
      </c>
      <c r="M2691">
        <v>1999</v>
      </c>
      <c r="N2691">
        <v>6</v>
      </c>
      <c r="O2691" s="4">
        <f t="shared" si="126"/>
        <v>5.8716030000000003</v>
      </c>
      <c r="P2691" s="4">
        <f t="shared" si="127"/>
        <v>13</v>
      </c>
      <c r="Q2691" s="4">
        <f t="shared" si="128"/>
        <v>-7.1283969999999997</v>
      </c>
    </row>
    <row r="2692" spans="1:17" x14ac:dyDescent="0.3">
      <c r="A2692" t="s">
        <v>21</v>
      </c>
      <c r="B2692">
        <v>362</v>
      </c>
      <c r="C2692">
        <v>107</v>
      </c>
      <c r="D2692">
        <v>123207194</v>
      </c>
      <c r="E2692" t="s">
        <v>623</v>
      </c>
      <c r="F2692" t="s">
        <v>24</v>
      </c>
      <c r="G2692" t="s">
        <v>624</v>
      </c>
      <c r="H2692">
        <v>183208</v>
      </c>
      <c r="I2692">
        <v>337</v>
      </c>
      <c r="J2692" t="s">
        <v>19</v>
      </c>
      <c r="K2692" t="s">
        <v>20</v>
      </c>
      <c r="L2692">
        <v>135000000</v>
      </c>
      <c r="M2692">
        <v>2011</v>
      </c>
      <c r="N2692">
        <v>7.2</v>
      </c>
      <c r="O2692" s="4">
        <f t="shared" si="126"/>
        <v>123.207194</v>
      </c>
      <c r="P2692" s="4">
        <f t="shared" si="127"/>
        <v>135</v>
      </c>
      <c r="Q2692" s="4">
        <f t="shared" si="128"/>
        <v>-11.792805999999999</v>
      </c>
    </row>
    <row r="2693" spans="1:17" hidden="1" x14ac:dyDescent="0.3">
      <c r="A2693" t="s">
        <v>2374</v>
      </c>
      <c r="B2693">
        <v>20</v>
      </c>
      <c r="C2693">
        <v>106</v>
      </c>
      <c r="D2693">
        <v>10555348</v>
      </c>
      <c r="E2693" t="s">
        <v>557</v>
      </c>
      <c r="F2693" t="s">
        <v>913</v>
      </c>
      <c r="G2693" t="s">
        <v>4676</v>
      </c>
      <c r="H2693">
        <v>17349</v>
      </c>
      <c r="I2693">
        <v>42</v>
      </c>
      <c r="J2693" t="s">
        <v>19</v>
      </c>
      <c r="K2693" t="s">
        <v>20</v>
      </c>
      <c r="L2693">
        <v>20000000</v>
      </c>
      <c r="M2693">
        <v>1989</v>
      </c>
      <c r="N2693">
        <v>6</v>
      </c>
      <c r="O2693" s="4">
        <f t="shared" si="126"/>
        <v>10.555348</v>
      </c>
      <c r="P2693" s="4">
        <f t="shared" si="127"/>
        <v>20</v>
      </c>
      <c r="Q2693" s="4">
        <f t="shared" si="128"/>
        <v>-9.4446519999999996</v>
      </c>
    </row>
    <row r="2694" spans="1:17" x14ac:dyDescent="0.3">
      <c r="A2694" t="s">
        <v>4276</v>
      </c>
      <c r="B2694">
        <v>94</v>
      </c>
      <c r="C2694">
        <v>125</v>
      </c>
      <c r="D2694">
        <v>1172769</v>
      </c>
      <c r="E2694" t="s">
        <v>958</v>
      </c>
      <c r="F2694" t="s">
        <v>87</v>
      </c>
      <c r="G2694" t="s">
        <v>5533</v>
      </c>
      <c r="H2694">
        <v>28068</v>
      </c>
      <c r="I2694">
        <v>108</v>
      </c>
      <c r="J2694" t="s">
        <v>19</v>
      </c>
      <c r="K2694" t="s">
        <v>432</v>
      </c>
      <c r="L2694">
        <v>13000000</v>
      </c>
      <c r="M2694">
        <v>2006</v>
      </c>
      <c r="N2694">
        <v>7.1</v>
      </c>
      <c r="O2694" s="4">
        <f t="shared" si="126"/>
        <v>1.172769</v>
      </c>
      <c r="P2694" s="4">
        <f t="shared" si="127"/>
        <v>13</v>
      </c>
      <c r="Q2694" s="4">
        <f t="shared" si="128"/>
        <v>-11.827230999999999</v>
      </c>
    </row>
    <row r="2695" spans="1:17" hidden="1" x14ac:dyDescent="0.3">
      <c r="A2695" t="s">
        <v>5092</v>
      </c>
      <c r="B2695">
        <v>65</v>
      </c>
      <c r="C2695">
        <v>112</v>
      </c>
      <c r="D2695">
        <v>4734235</v>
      </c>
      <c r="E2695" t="s">
        <v>2561</v>
      </c>
      <c r="F2695" t="s">
        <v>2569</v>
      </c>
      <c r="G2695" t="s">
        <v>5093</v>
      </c>
      <c r="H2695">
        <v>8217</v>
      </c>
      <c r="I2695">
        <v>123</v>
      </c>
      <c r="J2695" t="s">
        <v>19</v>
      </c>
      <c r="K2695" t="s">
        <v>20</v>
      </c>
      <c r="L2695">
        <v>15000000</v>
      </c>
      <c r="M2695">
        <v>2000</v>
      </c>
      <c r="N2695">
        <v>6</v>
      </c>
      <c r="O2695" s="4">
        <f t="shared" si="126"/>
        <v>4.734235</v>
      </c>
      <c r="P2695" s="4">
        <f t="shared" si="127"/>
        <v>15</v>
      </c>
      <c r="Q2695" s="4">
        <f t="shared" si="128"/>
        <v>-10.265765</v>
      </c>
    </row>
    <row r="2696" spans="1:17" hidden="1" x14ac:dyDescent="0.3">
      <c r="A2696" t="s">
        <v>4276</v>
      </c>
      <c r="B2696">
        <v>25</v>
      </c>
      <c r="C2696">
        <v>107</v>
      </c>
      <c r="D2696">
        <v>141853</v>
      </c>
      <c r="E2696" t="s">
        <v>1289</v>
      </c>
      <c r="F2696" t="s">
        <v>3486</v>
      </c>
      <c r="G2696" t="s">
        <v>5720</v>
      </c>
      <c r="H2696">
        <v>1427</v>
      </c>
      <c r="I2696">
        <v>12</v>
      </c>
      <c r="J2696" t="s">
        <v>19</v>
      </c>
      <c r="K2696" t="s">
        <v>220</v>
      </c>
      <c r="L2696">
        <v>12000000</v>
      </c>
      <c r="M2696">
        <v>1997</v>
      </c>
      <c r="N2696">
        <v>6</v>
      </c>
      <c r="O2696" s="4">
        <f t="shared" si="126"/>
        <v>0.14185300000000001</v>
      </c>
      <c r="P2696" s="4">
        <f t="shared" si="127"/>
        <v>12</v>
      </c>
      <c r="Q2696" s="4">
        <f t="shared" si="128"/>
        <v>-11.858147000000001</v>
      </c>
    </row>
    <row r="2697" spans="1:17" x14ac:dyDescent="0.3">
      <c r="A2697" t="s">
        <v>702</v>
      </c>
      <c r="B2697">
        <v>436</v>
      </c>
      <c r="C2697">
        <v>135</v>
      </c>
      <c r="D2697">
        <v>113165635</v>
      </c>
      <c r="E2697" t="s">
        <v>28</v>
      </c>
      <c r="F2697" t="s">
        <v>495</v>
      </c>
      <c r="G2697" t="s">
        <v>704</v>
      </c>
      <c r="H2697">
        <v>229823</v>
      </c>
      <c r="I2697">
        <v>504</v>
      </c>
      <c r="J2697" t="s">
        <v>19</v>
      </c>
      <c r="K2697" t="s">
        <v>20</v>
      </c>
      <c r="L2697">
        <v>125000000</v>
      </c>
      <c r="M2697">
        <v>2012</v>
      </c>
      <c r="N2697">
        <v>6.7</v>
      </c>
      <c r="O2697" s="4">
        <f t="shared" si="126"/>
        <v>113.16563499999999</v>
      </c>
      <c r="P2697" s="4">
        <f t="shared" si="127"/>
        <v>125</v>
      </c>
      <c r="Q2697" s="4">
        <f t="shared" si="128"/>
        <v>-11.834365000000005</v>
      </c>
    </row>
    <row r="2698" spans="1:17" hidden="1" x14ac:dyDescent="0.3">
      <c r="A2698" t="s">
        <v>5273</v>
      </c>
      <c r="B2698">
        <v>91</v>
      </c>
      <c r="C2698">
        <v>110</v>
      </c>
      <c r="D2698">
        <v>15156200</v>
      </c>
      <c r="E2698" t="s">
        <v>613</v>
      </c>
      <c r="F2698" t="s">
        <v>5911</v>
      </c>
      <c r="G2698" t="s">
        <v>5912</v>
      </c>
      <c r="H2698">
        <v>15358</v>
      </c>
      <c r="I2698">
        <v>131</v>
      </c>
      <c r="J2698" t="s">
        <v>19</v>
      </c>
      <c r="K2698" t="s">
        <v>20</v>
      </c>
      <c r="L2698">
        <v>30000000</v>
      </c>
      <c r="M2698">
        <v>1999</v>
      </c>
      <c r="N2698">
        <v>6</v>
      </c>
      <c r="O2698" s="4">
        <f t="shared" si="126"/>
        <v>15.1562</v>
      </c>
      <c r="P2698" s="4">
        <f t="shared" si="127"/>
        <v>30</v>
      </c>
      <c r="Q2698" s="4">
        <f t="shared" si="128"/>
        <v>-14.8438</v>
      </c>
    </row>
    <row r="2699" spans="1:17" hidden="1" x14ac:dyDescent="0.3">
      <c r="A2699" t="s">
        <v>2720</v>
      </c>
      <c r="B2699">
        <v>30</v>
      </c>
      <c r="C2699">
        <v>98</v>
      </c>
      <c r="D2699">
        <v>7434726</v>
      </c>
      <c r="E2699" t="s">
        <v>4325</v>
      </c>
      <c r="F2699" t="s">
        <v>920</v>
      </c>
      <c r="G2699" t="s">
        <v>4326</v>
      </c>
      <c r="H2699">
        <v>14473</v>
      </c>
      <c r="I2699">
        <v>81</v>
      </c>
      <c r="J2699" t="s">
        <v>19</v>
      </c>
      <c r="K2699" t="s">
        <v>20</v>
      </c>
      <c r="L2699">
        <v>23000000</v>
      </c>
      <c r="M2699">
        <v>1991</v>
      </c>
      <c r="N2699">
        <v>6</v>
      </c>
      <c r="O2699" s="4">
        <f t="shared" si="126"/>
        <v>7.4347260000000004</v>
      </c>
      <c r="P2699" s="4">
        <f t="shared" si="127"/>
        <v>23</v>
      </c>
      <c r="Q2699" s="4">
        <f t="shared" si="128"/>
        <v>-15.565273999999999</v>
      </c>
    </row>
    <row r="2700" spans="1:17" hidden="1" x14ac:dyDescent="0.3">
      <c r="A2700" t="s">
        <v>3937</v>
      </c>
      <c r="B2700">
        <v>63</v>
      </c>
      <c r="C2700">
        <v>123</v>
      </c>
      <c r="D2700">
        <v>10297897</v>
      </c>
      <c r="E2700" t="s">
        <v>3939</v>
      </c>
      <c r="F2700" t="s">
        <v>374</v>
      </c>
      <c r="G2700" t="s">
        <v>3940</v>
      </c>
      <c r="H2700">
        <v>8309</v>
      </c>
      <c r="I2700">
        <v>39</v>
      </c>
      <c r="J2700" t="s">
        <v>19</v>
      </c>
      <c r="K2700" t="s">
        <v>20</v>
      </c>
      <c r="L2700">
        <v>27000000</v>
      </c>
      <c r="M2700">
        <v>1998</v>
      </c>
      <c r="N2700">
        <v>6</v>
      </c>
      <c r="O2700" s="4">
        <f t="shared" si="126"/>
        <v>10.297897000000001</v>
      </c>
      <c r="P2700" s="4">
        <f t="shared" si="127"/>
        <v>27</v>
      </c>
      <c r="Q2700" s="4">
        <f t="shared" si="128"/>
        <v>-16.702103000000001</v>
      </c>
    </row>
    <row r="2701" spans="1:17" hidden="1" x14ac:dyDescent="0.3">
      <c r="A2701" t="s">
        <v>4954</v>
      </c>
      <c r="B2701">
        <v>38</v>
      </c>
      <c r="C2701">
        <v>116</v>
      </c>
      <c r="D2701">
        <v>325491</v>
      </c>
      <c r="E2701" t="s">
        <v>1100</v>
      </c>
      <c r="F2701" t="s">
        <v>4955</v>
      </c>
      <c r="G2701" t="s">
        <v>4956</v>
      </c>
      <c r="H2701">
        <v>4387</v>
      </c>
      <c r="I2701">
        <v>67</v>
      </c>
      <c r="J2701" t="s">
        <v>19</v>
      </c>
      <c r="K2701" t="s">
        <v>20</v>
      </c>
      <c r="L2701">
        <v>17500000</v>
      </c>
      <c r="M2701">
        <v>2002</v>
      </c>
      <c r="N2701">
        <v>6</v>
      </c>
      <c r="O2701" s="4">
        <f t="shared" si="126"/>
        <v>0.32549099999999997</v>
      </c>
      <c r="P2701" s="4">
        <f t="shared" si="127"/>
        <v>17.5</v>
      </c>
      <c r="Q2701" s="4">
        <f t="shared" si="128"/>
        <v>-17.174509</v>
      </c>
    </row>
    <row r="2702" spans="1:17" hidden="1" x14ac:dyDescent="0.3">
      <c r="A2702" t="s">
        <v>3798</v>
      </c>
      <c r="B2702">
        <v>63</v>
      </c>
      <c r="C2702">
        <v>121</v>
      </c>
      <c r="D2702">
        <v>127437</v>
      </c>
      <c r="E2702" t="s">
        <v>601</v>
      </c>
      <c r="F2702" t="s">
        <v>173</v>
      </c>
      <c r="G2702" t="s">
        <v>3799</v>
      </c>
      <c r="H2702">
        <v>4670</v>
      </c>
      <c r="I2702">
        <v>27</v>
      </c>
      <c r="J2702" t="s">
        <v>1012</v>
      </c>
      <c r="K2702" t="s">
        <v>497</v>
      </c>
      <c r="L2702">
        <v>18000000</v>
      </c>
      <c r="M2702">
        <v>2011</v>
      </c>
      <c r="N2702">
        <v>6</v>
      </c>
      <c r="O2702" s="4">
        <f t="shared" si="126"/>
        <v>0.12743699999999999</v>
      </c>
      <c r="P2702" s="4">
        <f t="shared" si="127"/>
        <v>18</v>
      </c>
      <c r="Q2702" s="4">
        <f t="shared" si="128"/>
        <v>-17.872563</v>
      </c>
    </row>
    <row r="2703" spans="1:17" x14ac:dyDescent="0.3">
      <c r="A2703" t="s">
        <v>3182</v>
      </c>
      <c r="B2703">
        <v>401</v>
      </c>
      <c r="C2703">
        <v>148</v>
      </c>
      <c r="D2703">
        <v>8093318</v>
      </c>
      <c r="E2703" t="s">
        <v>4688</v>
      </c>
      <c r="F2703" t="s">
        <v>4689</v>
      </c>
      <c r="G2703" t="s">
        <v>4690</v>
      </c>
      <c r="H2703">
        <v>61935</v>
      </c>
      <c r="I2703">
        <v>242</v>
      </c>
      <c r="J2703" t="s">
        <v>19</v>
      </c>
      <c r="K2703" t="s">
        <v>20</v>
      </c>
      <c r="L2703">
        <v>20000000</v>
      </c>
      <c r="M2703">
        <v>2014</v>
      </c>
      <c r="N2703">
        <v>6.7</v>
      </c>
      <c r="O2703" s="4">
        <f t="shared" si="126"/>
        <v>8.093318</v>
      </c>
      <c r="P2703" s="4">
        <f t="shared" si="127"/>
        <v>20</v>
      </c>
      <c r="Q2703" s="4">
        <f t="shared" si="128"/>
        <v>-11.906682</v>
      </c>
    </row>
    <row r="2704" spans="1:17" x14ac:dyDescent="0.3">
      <c r="A2704" t="s">
        <v>5354</v>
      </c>
      <c r="B2704">
        <v>162</v>
      </c>
      <c r="C2704">
        <v>95</v>
      </c>
      <c r="D2704">
        <v>65804</v>
      </c>
      <c r="E2704" t="s">
        <v>1100</v>
      </c>
      <c r="F2704" t="s">
        <v>227</v>
      </c>
      <c r="G2704" t="s">
        <v>6517</v>
      </c>
      <c r="H2704">
        <v>32512</v>
      </c>
      <c r="I2704">
        <v>86</v>
      </c>
      <c r="J2704" t="s">
        <v>19</v>
      </c>
      <c r="K2704" t="s">
        <v>20</v>
      </c>
      <c r="L2704">
        <v>12000000</v>
      </c>
      <c r="M2704">
        <v>2012</v>
      </c>
      <c r="N2704">
        <v>6.3</v>
      </c>
      <c r="O2704" s="4">
        <f t="shared" si="126"/>
        <v>6.5804000000000001E-2</v>
      </c>
      <c r="P2704" s="4">
        <f t="shared" si="127"/>
        <v>12</v>
      </c>
      <c r="Q2704" s="4">
        <f t="shared" si="128"/>
        <v>-11.934196</v>
      </c>
    </row>
    <row r="2705" spans="1:17" x14ac:dyDescent="0.3">
      <c r="A2705" t="s">
        <v>5066</v>
      </c>
      <c r="B2705">
        <v>399</v>
      </c>
      <c r="C2705">
        <v>88</v>
      </c>
      <c r="D2705">
        <v>1024175</v>
      </c>
      <c r="E2705" t="s">
        <v>3370</v>
      </c>
      <c r="F2705" t="s">
        <v>5542</v>
      </c>
      <c r="G2705" t="s">
        <v>5543</v>
      </c>
      <c r="H2705">
        <v>82331</v>
      </c>
      <c r="I2705">
        <v>297</v>
      </c>
      <c r="J2705" t="s">
        <v>19</v>
      </c>
      <c r="K2705" t="s">
        <v>31</v>
      </c>
      <c r="L2705">
        <v>13000000</v>
      </c>
      <c r="M2705">
        <v>2011</v>
      </c>
      <c r="N2705">
        <v>6.6</v>
      </c>
      <c r="O2705" s="4">
        <f t="shared" si="126"/>
        <v>1.0241750000000001</v>
      </c>
      <c r="P2705" s="4">
        <f t="shared" si="127"/>
        <v>13</v>
      </c>
      <c r="Q2705" s="4">
        <f t="shared" si="128"/>
        <v>-11.975825</v>
      </c>
    </row>
    <row r="2706" spans="1:17" hidden="1" x14ac:dyDescent="0.3">
      <c r="A2706" t="s">
        <v>1341</v>
      </c>
      <c r="B2706">
        <v>44</v>
      </c>
      <c r="C2706">
        <v>94</v>
      </c>
      <c r="D2706">
        <v>13264986</v>
      </c>
      <c r="E2706" t="s">
        <v>3393</v>
      </c>
      <c r="F2706" t="s">
        <v>2525</v>
      </c>
      <c r="G2706" t="s">
        <v>3394</v>
      </c>
      <c r="H2706">
        <v>12077</v>
      </c>
      <c r="I2706">
        <v>162</v>
      </c>
      <c r="J2706" t="s">
        <v>19</v>
      </c>
      <c r="K2706" t="s">
        <v>20</v>
      </c>
      <c r="L2706">
        <v>35000000</v>
      </c>
      <c r="M2706">
        <v>2001</v>
      </c>
      <c r="N2706">
        <v>6</v>
      </c>
      <c r="O2706" s="4">
        <f t="shared" si="126"/>
        <v>13.264986</v>
      </c>
      <c r="P2706" s="4">
        <f t="shared" si="127"/>
        <v>35</v>
      </c>
      <c r="Q2706" s="4">
        <f t="shared" si="128"/>
        <v>-21.735014</v>
      </c>
    </row>
    <row r="2707" spans="1:17" x14ac:dyDescent="0.3">
      <c r="A2707" t="s">
        <v>4375</v>
      </c>
      <c r="B2707">
        <v>95</v>
      </c>
      <c r="C2707">
        <v>106</v>
      </c>
      <c r="D2707">
        <v>17951431</v>
      </c>
      <c r="E2707" t="s">
        <v>1110</v>
      </c>
      <c r="F2707" t="s">
        <v>1030</v>
      </c>
      <c r="G2707" t="s">
        <v>4376</v>
      </c>
      <c r="H2707">
        <v>25462</v>
      </c>
      <c r="I2707">
        <v>200</v>
      </c>
      <c r="J2707" t="s">
        <v>19</v>
      </c>
      <c r="K2707" t="s">
        <v>20</v>
      </c>
      <c r="L2707">
        <v>30000000</v>
      </c>
      <c r="M2707">
        <v>2001</v>
      </c>
      <c r="N2707">
        <v>5.8</v>
      </c>
      <c r="O2707" s="4">
        <f t="shared" si="126"/>
        <v>17.951430999999999</v>
      </c>
      <c r="P2707" s="4">
        <f t="shared" si="127"/>
        <v>30</v>
      </c>
      <c r="Q2707" s="4">
        <f t="shared" si="128"/>
        <v>-12.048569000000001</v>
      </c>
    </row>
    <row r="2708" spans="1:17" hidden="1" x14ac:dyDescent="0.3">
      <c r="A2708" t="s">
        <v>2027</v>
      </c>
      <c r="B2708">
        <v>43</v>
      </c>
      <c r="C2708">
        <v>117</v>
      </c>
      <c r="D2708">
        <v>20101861</v>
      </c>
      <c r="E2708" t="s">
        <v>1262</v>
      </c>
      <c r="F2708" t="s">
        <v>2708</v>
      </c>
      <c r="G2708" t="s">
        <v>2709</v>
      </c>
      <c r="H2708">
        <v>24757</v>
      </c>
      <c r="I2708">
        <v>81</v>
      </c>
      <c r="J2708" t="s">
        <v>19</v>
      </c>
      <c r="K2708" t="s">
        <v>20</v>
      </c>
      <c r="L2708">
        <v>45000000</v>
      </c>
      <c r="M2708">
        <v>1996</v>
      </c>
      <c r="N2708">
        <v>6</v>
      </c>
      <c r="O2708" s="4">
        <f t="shared" si="126"/>
        <v>20.101861</v>
      </c>
      <c r="P2708" s="4">
        <f t="shared" si="127"/>
        <v>45</v>
      </c>
      <c r="Q2708" s="4">
        <f t="shared" si="128"/>
        <v>-24.898139</v>
      </c>
    </row>
    <row r="2709" spans="1:17" hidden="1" x14ac:dyDescent="0.3">
      <c r="A2709" t="s">
        <v>1047</v>
      </c>
      <c r="B2709">
        <v>30</v>
      </c>
      <c r="C2709">
        <v>112</v>
      </c>
      <c r="D2709">
        <v>77231</v>
      </c>
      <c r="E2709" t="s">
        <v>1022</v>
      </c>
      <c r="F2709" t="s">
        <v>1804</v>
      </c>
      <c r="G2709" t="s">
        <v>3109</v>
      </c>
      <c r="H2709">
        <v>3322</v>
      </c>
      <c r="I2709">
        <v>32</v>
      </c>
      <c r="J2709" t="s">
        <v>3110</v>
      </c>
      <c r="K2709" t="s">
        <v>774</v>
      </c>
      <c r="L2709">
        <v>25000000</v>
      </c>
      <c r="M2709">
        <v>2005</v>
      </c>
      <c r="N2709">
        <v>6</v>
      </c>
      <c r="O2709" s="4">
        <f t="shared" si="126"/>
        <v>7.7230999999999994E-2</v>
      </c>
      <c r="P2709" s="4">
        <f t="shared" si="127"/>
        <v>25</v>
      </c>
      <c r="Q2709" s="4">
        <f t="shared" si="128"/>
        <v>-24.922768999999999</v>
      </c>
    </row>
    <row r="2710" spans="1:17" x14ac:dyDescent="0.3">
      <c r="A2710" t="s">
        <v>3359</v>
      </c>
      <c r="B2710">
        <v>89</v>
      </c>
      <c r="C2710">
        <v>96</v>
      </c>
      <c r="D2710">
        <v>22913677</v>
      </c>
      <c r="E2710" t="s">
        <v>1322</v>
      </c>
      <c r="F2710" t="s">
        <v>156</v>
      </c>
      <c r="G2710" t="s">
        <v>3360</v>
      </c>
      <c r="H2710">
        <v>47800</v>
      </c>
      <c r="I2710">
        <v>244</v>
      </c>
      <c r="J2710" t="s">
        <v>19</v>
      </c>
      <c r="K2710" t="s">
        <v>20</v>
      </c>
      <c r="L2710">
        <v>35000000</v>
      </c>
      <c r="M2710">
        <v>2004</v>
      </c>
      <c r="N2710">
        <v>6.3</v>
      </c>
      <c r="O2710" s="4">
        <f t="shared" si="126"/>
        <v>22.913677</v>
      </c>
      <c r="P2710" s="4">
        <f t="shared" si="127"/>
        <v>35</v>
      </c>
      <c r="Q2710" s="4">
        <f t="shared" si="128"/>
        <v>-12.086323</v>
      </c>
    </row>
    <row r="2711" spans="1:17" x14ac:dyDescent="0.3">
      <c r="A2711" t="s">
        <v>154</v>
      </c>
      <c r="B2711">
        <v>148</v>
      </c>
      <c r="C2711">
        <v>127</v>
      </c>
      <c r="D2711">
        <v>5887457</v>
      </c>
      <c r="E2711" t="s">
        <v>2001</v>
      </c>
      <c r="F2711" t="s">
        <v>24</v>
      </c>
      <c r="G2711" t="s">
        <v>4907</v>
      </c>
      <c r="H2711">
        <v>142416</v>
      </c>
      <c r="I2711">
        <v>420</v>
      </c>
      <c r="J2711" t="s">
        <v>19</v>
      </c>
      <c r="K2711" t="s">
        <v>20</v>
      </c>
      <c r="L2711">
        <v>18000000</v>
      </c>
      <c r="M2711">
        <v>1994</v>
      </c>
      <c r="N2711">
        <v>7.9</v>
      </c>
      <c r="O2711" s="4">
        <f t="shared" si="126"/>
        <v>5.8874570000000004</v>
      </c>
      <c r="P2711" s="4">
        <f t="shared" si="127"/>
        <v>18</v>
      </c>
      <c r="Q2711" s="4">
        <f t="shared" si="128"/>
        <v>-12.112542999999999</v>
      </c>
    </row>
    <row r="2712" spans="1:17" x14ac:dyDescent="0.3">
      <c r="A2712" t="s">
        <v>27</v>
      </c>
      <c r="B2712">
        <v>323</v>
      </c>
      <c r="C2712">
        <v>119</v>
      </c>
      <c r="D2712">
        <v>22877808</v>
      </c>
      <c r="E2712" t="s">
        <v>129</v>
      </c>
      <c r="F2712" t="s">
        <v>130</v>
      </c>
      <c r="G2712" t="s">
        <v>2700</v>
      </c>
      <c r="H2712">
        <v>152591</v>
      </c>
      <c r="I2712">
        <v>414</v>
      </c>
      <c r="J2712" t="s">
        <v>19</v>
      </c>
      <c r="K2712" t="s">
        <v>20</v>
      </c>
      <c r="L2712">
        <v>35000000</v>
      </c>
      <c r="M2712">
        <v>2008</v>
      </c>
      <c r="N2712">
        <v>7.3</v>
      </c>
      <c r="O2712" s="4">
        <f t="shared" si="126"/>
        <v>22.877808000000002</v>
      </c>
      <c r="P2712" s="4">
        <f t="shared" si="127"/>
        <v>35</v>
      </c>
      <c r="Q2712" s="4">
        <f t="shared" si="128"/>
        <v>-12.122191999999998</v>
      </c>
    </row>
    <row r="2713" spans="1:17" x14ac:dyDescent="0.3">
      <c r="A2713" t="s">
        <v>3192</v>
      </c>
      <c r="B2713">
        <v>160</v>
      </c>
      <c r="C2713">
        <v>99</v>
      </c>
      <c r="D2713">
        <v>8855646</v>
      </c>
      <c r="E2713" t="s">
        <v>3166</v>
      </c>
      <c r="F2713" t="s">
        <v>913</v>
      </c>
      <c r="G2713" t="s">
        <v>4680</v>
      </c>
      <c r="H2713">
        <v>49855</v>
      </c>
      <c r="I2713">
        <v>117</v>
      </c>
      <c r="J2713" t="s">
        <v>19</v>
      </c>
      <c r="K2713" t="s">
        <v>20</v>
      </c>
      <c r="L2713">
        <v>21000000</v>
      </c>
      <c r="M2713">
        <v>2009</v>
      </c>
      <c r="N2713">
        <v>7.2</v>
      </c>
      <c r="O2713" s="4">
        <f t="shared" si="126"/>
        <v>8.8556460000000001</v>
      </c>
      <c r="P2713" s="4">
        <f t="shared" si="127"/>
        <v>21</v>
      </c>
      <c r="Q2713" s="4">
        <f t="shared" si="128"/>
        <v>-12.144354</v>
      </c>
    </row>
    <row r="2714" spans="1:17" x14ac:dyDescent="0.3">
      <c r="A2714" t="s">
        <v>1883</v>
      </c>
      <c r="B2714">
        <v>87</v>
      </c>
      <c r="C2714">
        <v>90</v>
      </c>
      <c r="D2714">
        <v>1752214</v>
      </c>
      <c r="E2714" t="s">
        <v>753</v>
      </c>
      <c r="F2714" t="s">
        <v>2217</v>
      </c>
      <c r="G2714" t="s">
        <v>5437</v>
      </c>
      <c r="H2714">
        <v>60460</v>
      </c>
      <c r="I2714">
        <v>104</v>
      </c>
      <c r="J2714" t="s">
        <v>19</v>
      </c>
      <c r="K2714" t="s">
        <v>20</v>
      </c>
      <c r="L2714">
        <v>14000000</v>
      </c>
      <c r="M2714">
        <v>2010</v>
      </c>
      <c r="N2714">
        <v>7.7</v>
      </c>
      <c r="O2714" s="4">
        <f t="shared" si="126"/>
        <v>1.7522139999999999</v>
      </c>
      <c r="P2714" s="4">
        <f t="shared" si="127"/>
        <v>14</v>
      </c>
      <c r="Q2714" s="4">
        <f t="shared" si="128"/>
        <v>-12.247786</v>
      </c>
    </row>
    <row r="2715" spans="1:17" hidden="1" x14ac:dyDescent="0.3">
      <c r="A2715" t="s">
        <v>221</v>
      </c>
      <c r="B2715">
        <v>56</v>
      </c>
      <c r="C2715">
        <v>124</v>
      </c>
      <c r="D2715">
        <v>8406264</v>
      </c>
      <c r="E2715" t="s">
        <v>753</v>
      </c>
      <c r="F2715" t="s">
        <v>325</v>
      </c>
      <c r="G2715" t="s">
        <v>3477</v>
      </c>
      <c r="H2715">
        <v>24826</v>
      </c>
      <c r="I2715">
        <v>175</v>
      </c>
      <c r="J2715" t="s">
        <v>19</v>
      </c>
      <c r="K2715" t="s">
        <v>20</v>
      </c>
      <c r="L2715">
        <v>38000000</v>
      </c>
      <c r="M2715">
        <v>1999</v>
      </c>
      <c r="N2715">
        <v>6</v>
      </c>
      <c r="O2715" s="4">
        <f t="shared" ref="O2715:O2778" si="129">D2715/1000000</f>
        <v>8.4062640000000002</v>
      </c>
      <c r="P2715" s="4">
        <f t="shared" ref="P2715:P2778" si="130">L2715/1000000</f>
        <v>38</v>
      </c>
      <c r="Q2715" s="4">
        <f t="shared" si="128"/>
        <v>-29.593736</v>
      </c>
    </row>
    <row r="2716" spans="1:17" x14ac:dyDescent="0.3">
      <c r="A2716" t="s">
        <v>2478</v>
      </c>
      <c r="B2716">
        <v>412</v>
      </c>
      <c r="C2716">
        <v>122</v>
      </c>
      <c r="D2716">
        <v>17750583</v>
      </c>
      <c r="E2716" t="s">
        <v>817</v>
      </c>
      <c r="F2716" t="s">
        <v>128</v>
      </c>
      <c r="G2716" t="s">
        <v>4885</v>
      </c>
      <c r="H2716">
        <v>93548</v>
      </c>
      <c r="I2716">
        <v>307</v>
      </c>
      <c r="J2716" t="s">
        <v>19</v>
      </c>
      <c r="K2716" t="s">
        <v>31</v>
      </c>
      <c r="L2716">
        <v>30000000</v>
      </c>
      <c r="M2716">
        <v>2015</v>
      </c>
      <c r="N2716">
        <v>7.2</v>
      </c>
      <c r="O2716" s="4">
        <f t="shared" si="129"/>
        <v>17.750582999999999</v>
      </c>
      <c r="P2716" s="4">
        <f t="shared" si="130"/>
        <v>30</v>
      </c>
      <c r="Q2716" s="4">
        <f t="shared" si="128"/>
        <v>-12.249417000000001</v>
      </c>
    </row>
    <row r="2717" spans="1:17" x14ac:dyDescent="0.3">
      <c r="A2717" t="s">
        <v>690</v>
      </c>
      <c r="B2717">
        <v>209</v>
      </c>
      <c r="C2717">
        <v>114</v>
      </c>
      <c r="D2717">
        <v>5694401</v>
      </c>
      <c r="E2717" t="s">
        <v>201</v>
      </c>
      <c r="F2717" t="s">
        <v>35</v>
      </c>
      <c r="G2717" t="s">
        <v>4911</v>
      </c>
      <c r="H2717">
        <v>194489</v>
      </c>
      <c r="I2717">
        <v>192</v>
      </c>
      <c r="J2717" t="s">
        <v>19</v>
      </c>
      <c r="K2717" t="s">
        <v>31</v>
      </c>
      <c r="L2717">
        <v>18000000</v>
      </c>
      <c r="M2717">
        <v>2008</v>
      </c>
      <c r="N2717">
        <v>7.3</v>
      </c>
      <c r="O2717" s="4">
        <f t="shared" si="129"/>
        <v>5.694401</v>
      </c>
      <c r="P2717" s="4">
        <f t="shared" si="130"/>
        <v>18</v>
      </c>
      <c r="Q2717" s="4">
        <f t="shared" si="128"/>
        <v>-12.305599000000001</v>
      </c>
    </row>
    <row r="2718" spans="1:17" x14ac:dyDescent="0.3">
      <c r="A2718" t="s">
        <v>2230</v>
      </c>
      <c r="B2718">
        <v>70</v>
      </c>
      <c r="C2718">
        <v>99</v>
      </c>
      <c r="D2718">
        <v>27663982</v>
      </c>
      <c r="E2718" t="s">
        <v>2074</v>
      </c>
      <c r="F2718" t="s">
        <v>70</v>
      </c>
      <c r="G2718" t="s">
        <v>3009</v>
      </c>
      <c r="H2718">
        <v>26051</v>
      </c>
      <c r="I2718">
        <v>164</v>
      </c>
      <c r="J2718" t="s">
        <v>19</v>
      </c>
      <c r="K2718" t="s">
        <v>20</v>
      </c>
      <c r="L2718">
        <v>40000000</v>
      </c>
      <c r="M2718">
        <v>1996</v>
      </c>
      <c r="N2718">
        <v>4.4000000000000004</v>
      </c>
      <c r="O2718" s="4">
        <f t="shared" si="129"/>
        <v>27.663982000000001</v>
      </c>
      <c r="P2718" s="4">
        <f t="shared" si="130"/>
        <v>40</v>
      </c>
      <c r="Q2718" s="4">
        <f t="shared" si="128"/>
        <v>-12.336017999999999</v>
      </c>
    </row>
    <row r="2719" spans="1:17" x14ac:dyDescent="0.3">
      <c r="A2719" t="s">
        <v>2458</v>
      </c>
      <c r="B2719">
        <v>36</v>
      </c>
      <c r="C2719">
        <v>104</v>
      </c>
      <c r="D2719">
        <v>42610000</v>
      </c>
      <c r="E2719" t="s">
        <v>246</v>
      </c>
      <c r="F2719" t="s">
        <v>2106</v>
      </c>
      <c r="G2719" t="s">
        <v>2459</v>
      </c>
      <c r="H2719">
        <v>60293</v>
      </c>
      <c r="I2719">
        <v>114</v>
      </c>
      <c r="J2719" t="s">
        <v>19</v>
      </c>
      <c r="K2719" t="s">
        <v>20</v>
      </c>
      <c r="L2719">
        <v>55000000</v>
      </c>
      <c r="M2719">
        <v>1994</v>
      </c>
      <c r="N2719">
        <v>5.5</v>
      </c>
      <c r="O2719" s="4">
        <f t="shared" si="129"/>
        <v>42.61</v>
      </c>
      <c r="P2719" s="4">
        <f t="shared" si="130"/>
        <v>55</v>
      </c>
      <c r="Q2719" s="4">
        <f t="shared" si="128"/>
        <v>-12.39</v>
      </c>
    </row>
    <row r="2720" spans="1:17" x14ac:dyDescent="0.3">
      <c r="A2720" t="s">
        <v>2103</v>
      </c>
      <c r="B2720">
        <v>79</v>
      </c>
      <c r="C2720">
        <v>107</v>
      </c>
      <c r="D2720">
        <v>7564000</v>
      </c>
      <c r="E2720" t="s">
        <v>2485</v>
      </c>
      <c r="F2720" t="s">
        <v>325</v>
      </c>
      <c r="G2720" t="s">
        <v>3098</v>
      </c>
      <c r="H2720">
        <v>54650</v>
      </c>
      <c r="I2720">
        <v>223</v>
      </c>
      <c r="J2720" t="s">
        <v>19</v>
      </c>
      <c r="K2720" t="s">
        <v>20</v>
      </c>
      <c r="L2720">
        <v>20000000</v>
      </c>
      <c r="M2720">
        <v>1995</v>
      </c>
      <c r="N2720">
        <v>6.2</v>
      </c>
      <c r="O2720" s="4">
        <f t="shared" si="129"/>
        <v>7.5640000000000001</v>
      </c>
      <c r="P2720" s="4">
        <f t="shared" si="130"/>
        <v>20</v>
      </c>
      <c r="Q2720" s="4">
        <f t="shared" si="128"/>
        <v>-12.436</v>
      </c>
    </row>
    <row r="2721" spans="1:17" hidden="1" x14ac:dyDescent="0.3">
      <c r="A2721" t="s">
        <v>2385</v>
      </c>
      <c r="B2721">
        <v>158</v>
      </c>
      <c r="C2721">
        <v>160</v>
      </c>
      <c r="D2721">
        <v>7916887</v>
      </c>
      <c r="E2721" t="s">
        <v>2731</v>
      </c>
      <c r="F2721" t="s">
        <v>37</v>
      </c>
      <c r="G2721" t="s">
        <v>2732</v>
      </c>
      <c r="H2721">
        <v>15697</v>
      </c>
      <c r="I2721">
        <v>182</v>
      </c>
      <c r="J2721" t="s">
        <v>19</v>
      </c>
      <c r="K2721" t="s">
        <v>20</v>
      </c>
      <c r="L2721">
        <v>45000000</v>
      </c>
      <c r="M2721">
        <v>2008</v>
      </c>
      <c r="N2721">
        <v>6</v>
      </c>
      <c r="O2721" s="4">
        <f t="shared" si="129"/>
        <v>7.916887</v>
      </c>
      <c r="P2721" s="4">
        <f t="shared" si="130"/>
        <v>45</v>
      </c>
      <c r="Q2721" s="4">
        <f t="shared" si="128"/>
        <v>-37.083112999999997</v>
      </c>
    </row>
    <row r="2722" spans="1:17" x14ac:dyDescent="0.3">
      <c r="A2722" t="s">
        <v>302</v>
      </c>
      <c r="B2722">
        <v>214</v>
      </c>
      <c r="C2722">
        <v>108</v>
      </c>
      <c r="D2722">
        <v>9528092</v>
      </c>
      <c r="E2722" t="s">
        <v>1753</v>
      </c>
      <c r="F2722" t="s">
        <v>126</v>
      </c>
      <c r="G2722" t="s">
        <v>2533</v>
      </c>
      <c r="H2722">
        <v>38513</v>
      </c>
      <c r="I2722">
        <v>127</v>
      </c>
      <c r="J2722" t="s">
        <v>19</v>
      </c>
      <c r="K2722" t="s">
        <v>20</v>
      </c>
      <c r="L2722">
        <v>22000000</v>
      </c>
      <c r="M2722">
        <v>2010</v>
      </c>
      <c r="N2722">
        <v>6.8</v>
      </c>
      <c r="O2722" s="4">
        <f t="shared" si="129"/>
        <v>9.5280919999999991</v>
      </c>
      <c r="P2722" s="4">
        <f t="shared" si="130"/>
        <v>22</v>
      </c>
      <c r="Q2722" s="4">
        <f t="shared" si="128"/>
        <v>-12.471908000000001</v>
      </c>
    </row>
    <row r="2723" spans="1:17" x14ac:dyDescent="0.3">
      <c r="A2723" t="s">
        <v>1623</v>
      </c>
      <c r="B2723">
        <v>93</v>
      </c>
      <c r="C2723">
        <v>119</v>
      </c>
      <c r="D2723">
        <v>37486138</v>
      </c>
      <c r="E2723" t="s">
        <v>753</v>
      </c>
      <c r="F2723" t="s">
        <v>1084</v>
      </c>
      <c r="G2723" t="s">
        <v>2480</v>
      </c>
      <c r="H2723">
        <v>30890</v>
      </c>
      <c r="I2723">
        <v>106</v>
      </c>
      <c r="J2723" t="s">
        <v>19</v>
      </c>
      <c r="K2723" t="s">
        <v>20</v>
      </c>
      <c r="L2723">
        <v>50000000</v>
      </c>
      <c r="M2723">
        <v>2004</v>
      </c>
      <c r="N2723">
        <v>6</v>
      </c>
      <c r="O2723" s="4">
        <f t="shared" si="129"/>
        <v>37.486137999999997</v>
      </c>
      <c r="P2723" s="4">
        <f t="shared" si="130"/>
        <v>50</v>
      </c>
      <c r="Q2723" s="4">
        <f t="shared" si="128"/>
        <v>-12.513862000000003</v>
      </c>
    </row>
    <row r="2724" spans="1:17" x14ac:dyDescent="0.3">
      <c r="A2724" t="s">
        <v>5326</v>
      </c>
      <c r="B2724">
        <v>328</v>
      </c>
      <c r="C2724">
        <v>103</v>
      </c>
      <c r="D2724">
        <v>2412045</v>
      </c>
      <c r="E2724" t="s">
        <v>2557</v>
      </c>
      <c r="F2724" t="s">
        <v>107</v>
      </c>
      <c r="G2724" t="s">
        <v>5327</v>
      </c>
      <c r="H2724">
        <v>109873</v>
      </c>
      <c r="I2724">
        <v>320</v>
      </c>
      <c r="J2724" t="s">
        <v>19</v>
      </c>
      <c r="K2724" t="s">
        <v>31</v>
      </c>
      <c r="L2724">
        <v>15000000</v>
      </c>
      <c r="M2724">
        <v>2010</v>
      </c>
      <c r="N2724">
        <v>7.2</v>
      </c>
      <c r="O2724" s="4">
        <f t="shared" si="129"/>
        <v>2.412045</v>
      </c>
      <c r="P2724" s="4">
        <f t="shared" si="130"/>
        <v>15</v>
      </c>
      <c r="Q2724" s="4">
        <f t="shared" si="128"/>
        <v>-12.587955000000001</v>
      </c>
    </row>
    <row r="2725" spans="1:17" x14ac:dyDescent="0.3">
      <c r="A2725" t="s">
        <v>2694</v>
      </c>
      <c r="B2725">
        <v>144</v>
      </c>
      <c r="C2725">
        <v>177</v>
      </c>
      <c r="D2725">
        <v>27400000</v>
      </c>
      <c r="E2725" t="s">
        <v>41</v>
      </c>
      <c r="F2725" t="s">
        <v>1347</v>
      </c>
      <c r="G2725" t="s">
        <v>2695</v>
      </c>
      <c r="H2725">
        <v>97087</v>
      </c>
      <c r="I2725">
        <v>569</v>
      </c>
      <c r="J2725" t="s">
        <v>19</v>
      </c>
      <c r="K2725" t="s">
        <v>20</v>
      </c>
      <c r="L2725">
        <v>40000000</v>
      </c>
      <c r="M2725">
        <v>1984</v>
      </c>
      <c r="N2725">
        <v>6.6</v>
      </c>
      <c r="O2725" s="4">
        <f t="shared" si="129"/>
        <v>27.4</v>
      </c>
      <c r="P2725" s="4">
        <f t="shared" si="130"/>
        <v>40</v>
      </c>
      <c r="Q2725" s="4">
        <f t="shared" si="128"/>
        <v>-12.600000000000001</v>
      </c>
    </row>
    <row r="2726" spans="1:17" x14ac:dyDescent="0.3">
      <c r="A2726" t="s">
        <v>1821</v>
      </c>
      <c r="B2726">
        <v>185</v>
      </c>
      <c r="C2726">
        <v>122</v>
      </c>
      <c r="D2726">
        <v>52397389</v>
      </c>
      <c r="E2726" t="s">
        <v>1823</v>
      </c>
      <c r="F2726" t="s">
        <v>189</v>
      </c>
      <c r="G2726" t="s">
        <v>1824</v>
      </c>
      <c r="H2726">
        <v>132954</v>
      </c>
      <c r="I2726">
        <v>514</v>
      </c>
      <c r="J2726" t="s">
        <v>19</v>
      </c>
      <c r="K2726" t="s">
        <v>20</v>
      </c>
      <c r="L2726">
        <v>65000000</v>
      </c>
      <c r="M2726">
        <v>2004</v>
      </c>
      <c r="N2726">
        <v>5.9</v>
      </c>
      <c r="O2726" s="4">
        <f t="shared" si="129"/>
        <v>52.397388999999997</v>
      </c>
      <c r="P2726" s="4">
        <f t="shared" si="130"/>
        <v>65</v>
      </c>
      <c r="Q2726" s="4">
        <f t="shared" si="128"/>
        <v>-12.602611000000003</v>
      </c>
    </row>
    <row r="2727" spans="1:17" x14ac:dyDescent="0.3">
      <c r="A2727" t="s">
        <v>571</v>
      </c>
      <c r="B2727">
        <v>222</v>
      </c>
      <c r="C2727">
        <v>111</v>
      </c>
      <c r="D2727">
        <v>14337579</v>
      </c>
      <c r="E2727" t="s">
        <v>3933</v>
      </c>
      <c r="F2727" t="s">
        <v>949</v>
      </c>
      <c r="G2727" t="s">
        <v>3934</v>
      </c>
      <c r="H2727">
        <v>156929</v>
      </c>
      <c r="I2727">
        <v>624</v>
      </c>
      <c r="J2727" t="s">
        <v>19</v>
      </c>
      <c r="K2727" t="s">
        <v>220</v>
      </c>
      <c r="L2727">
        <v>27000000</v>
      </c>
      <c r="M2727">
        <v>1998</v>
      </c>
      <c r="N2727">
        <v>7.7</v>
      </c>
      <c r="O2727" s="4">
        <f t="shared" si="129"/>
        <v>14.337579</v>
      </c>
      <c r="P2727" s="4">
        <f t="shared" si="130"/>
        <v>27</v>
      </c>
      <c r="Q2727" s="4">
        <f t="shared" si="128"/>
        <v>-12.662421</v>
      </c>
    </row>
    <row r="2728" spans="1:17" x14ac:dyDescent="0.3">
      <c r="A2728" t="s">
        <v>5111</v>
      </c>
      <c r="B2728">
        <v>216</v>
      </c>
      <c r="C2728">
        <v>161</v>
      </c>
      <c r="D2728">
        <v>336467</v>
      </c>
      <c r="E2728" t="s">
        <v>2489</v>
      </c>
      <c r="F2728" t="s">
        <v>5112</v>
      </c>
      <c r="G2728" t="s">
        <v>5113</v>
      </c>
      <c r="H2728">
        <v>45449</v>
      </c>
      <c r="I2728">
        <v>192</v>
      </c>
      <c r="J2728" t="s">
        <v>19</v>
      </c>
      <c r="K2728" t="s">
        <v>774</v>
      </c>
      <c r="L2728">
        <v>13000000</v>
      </c>
      <c r="M2728">
        <v>2009</v>
      </c>
      <c r="N2728">
        <v>7.3</v>
      </c>
      <c r="O2728" s="4">
        <f t="shared" si="129"/>
        <v>0.33646700000000002</v>
      </c>
      <c r="P2728" s="4">
        <f t="shared" si="130"/>
        <v>13</v>
      </c>
      <c r="Q2728" s="4">
        <f t="shared" si="128"/>
        <v>-12.663532999999999</v>
      </c>
    </row>
    <row r="2729" spans="1:17" x14ac:dyDescent="0.3">
      <c r="A2729" t="s">
        <v>325</v>
      </c>
      <c r="B2729">
        <v>110</v>
      </c>
      <c r="C2729">
        <v>127</v>
      </c>
      <c r="D2729">
        <v>301305</v>
      </c>
      <c r="E2729" t="s">
        <v>2595</v>
      </c>
      <c r="F2729" t="s">
        <v>5544</v>
      </c>
      <c r="G2729" t="s">
        <v>5545</v>
      </c>
      <c r="H2729">
        <v>31414</v>
      </c>
      <c r="I2729">
        <v>180</v>
      </c>
      <c r="J2729" t="s">
        <v>5546</v>
      </c>
      <c r="K2729" t="s">
        <v>20</v>
      </c>
      <c r="L2729">
        <v>13000000</v>
      </c>
      <c r="M2729">
        <v>2011</v>
      </c>
      <c r="N2729">
        <v>4.3</v>
      </c>
      <c r="O2729" s="4">
        <f t="shared" si="129"/>
        <v>0.30130499999999999</v>
      </c>
      <c r="P2729" s="4">
        <f t="shared" si="130"/>
        <v>13</v>
      </c>
      <c r="Q2729" s="4">
        <f t="shared" si="128"/>
        <v>-12.698695000000001</v>
      </c>
    </row>
    <row r="2730" spans="1:17" hidden="1" x14ac:dyDescent="0.3">
      <c r="A2730" t="s">
        <v>1066</v>
      </c>
      <c r="B2730">
        <v>106</v>
      </c>
      <c r="C2730">
        <v>137</v>
      </c>
      <c r="D2730">
        <v>22406362</v>
      </c>
      <c r="E2730" t="s">
        <v>1067</v>
      </c>
      <c r="F2730" t="s">
        <v>310</v>
      </c>
      <c r="G2730" t="s">
        <v>1068</v>
      </c>
      <c r="H2730">
        <v>16832</v>
      </c>
      <c r="I2730">
        <v>267</v>
      </c>
      <c r="J2730" t="s">
        <v>19</v>
      </c>
      <c r="K2730" t="s">
        <v>20</v>
      </c>
      <c r="L2730">
        <v>107000000</v>
      </c>
      <c r="M2730">
        <v>2004</v>
      </c>
      <c r="N2730">
        <v>6</v>
      </c>
      <c r="O2730" s="4">
        <f t="shared" si="129"/>
        <v>22.406362000000001</v>
      </c>
      <c r="P2730" s="4">
        <f t="shared" si="130"/>
        <v>107</v>
      </c>
      <c r="Q2730" s="4">
        <f t="shared" si="128"/>
        <v>-84.593637999999999</v>
      </c>
    </row>
    <row r="2731" spans="1:17" hidden="1" x14ac:dyDescent="0.3">
      <c r="A2731" t="s">
        <v>3083</v>
      </c>
      <c r="B2731">
        <v>8</v>
      </c>
      <c r="C2731">
        <v>118</v>
      </c>
      <c r="D2731">
        <v>146072</v>
      </c>
      <c r="E2731" t="s">
        <v>4758</v>
      </c>
      <c r="F2731" t="s">
        <v>4759</v>
      </c>
      <c r="G2731" t="s">
        <v>4760</v>
      </c>
      <c r="H2731">
        <v>7147</v>
      </c>
      <c r="I2731">
        <v>16</v>
      </c>
      <c r="J2731" t="s">
        <v>773</v>
      </c>
      <c r="K2731" t="s">
        <v>774</v>
      </c>
      <c r="L2731">
        <v>140000000</v>
      </c>
      <c r="M2731">
        <v>1998</v>
      </c>
      <c r="N2731">
        <v>6</v>
      </c>
      <c r="O2731" s="4">
        <f t="shared" si="129"/>
        <v>0.14607200000000001</v>
      </c>
      <c r="P2731" s="4">
        <f t="shared" si="130"/>
        <v>140</v>
      </c>
      <c r="Q2731" s="4">
        <f t="shared" si="128"/>
        <v>-139.853928</v>
      </c>
    </row>
    <row r="2732" spans="1:17" hidden="1" x14ac:dyDescent="0.3">
      <c r="A2732" t="s">
        <v>6068</v>
      </c>
      <c r="B2732">
        <v>41</v>
      </c>
      <c r="C2732">
        <v>90</v>
      </c>
      <c r="D2732">
        <v>1602466</v>
      </c>
      <c r="E2732" t="s">
        <v>6069</v>
      </c>
      <c r="F2732" t="s">
        <v>6070</v>
      </c>
      <c r="G2732" t="s">
        <v>6071</v>
      </c>
      <c r="H2732">
        <v>9673</v>
      </c>
      <c r="I2732">
        <v>106</v>
      </c>
      <c r="J2732" t="s">
        <v>19</v>
      </c>
      <c r="K2732" t="s">
        <v>2597</v>
      </c>
      <c r="L2732">
        <v>600000000</v>
      </c>
      <c r="M2732">
        <v>2010</v>
      </c>
      <c r="N2732">
        <v>6</v>
      </c>
      <c r="O2732" s="4">
        <f t="shared" si="129"/>
        <v>1.6024659999999999</v>
      </c>
      <c r="P2732" s="4">
        <f t="shared" si="130"/>
        <v>600</v>
      </c>
      <c r="Q2732" s="4">
        <f t="shared" si="128"/>
        <v>-598.39753399999995</v>
      </c>
    </row>
    <row r="2733" spans="1:17" hidden="1" x14ac:dyDescent="0.3">
      <c r="A2733" t="s">
        <v>5808</v>
      </c>
      <c r="B2733">
        <v>20</v>
      </c>
      <c r="C2733">
        <v>193</v>
      </c>
      <c r="D2733">
        <v>3275443</v>
      </c>
      <c r="E2733" t="s">
        <v>1671</v>
      </c>
      <c r="F2733" t="s">
        <v>5809</v>
      </c>
      <c r="G2733" t="s">
        <v>5810</v>
      </c>
      <c r="H2733">
        <v>13998</v>
      </c>
      <c r="I2733">
        <v>264</v>
      </c>
      <c r="J2733" t="s">
        <v>2596</v>
      </c>
      <c r="K2733" t="s">
        <v>2597</v>
      </c>
      <c r="L2733">
        <v>700000000</v>
      </c>
      <c r="M2733">
        <v>2006</v>
      </c>
      <c r="N2733">
        <v>6</v>
      </c>
      <c r="O2733" s="4">
        <f t="shared" si="129"/>
        <v>3.2754430000000001</v>
      </c>
      <c r="P2733" s="4">
        <f t="shared" si="130"/>
        <v>700</v>
      </c>
      <c r="Q2733" s="4">
        <f t="shared" si="128"/>
        <v>-696.724557</v>
      </c>
    </row>
    <row r="2734" spans="1:17" hidden="1" x14ac:dyDescent="0.3">
      <c r="A2734" t="s">
        <v>7414</v>
      </c>
      <c r="B2734">
        <v>107</v>
      </c>
      <c r="C2734">
        <v>99</v>
      </c>
      <c r="D2734">
        <v>10037390</v>
      </c>
      <c r="E2734" t="s">
        <v>2615</v>
      </c>
      <c r="F2734" t="s">
        <v>7415</v>
      </c>
      <c r="G2734" t="s">
        <v>7416</v>
      </c>
      <c r="H2734">
        <v>5442</v>
      </c>
      <c r="I2734">
        <v>140</v>
      </c>
      <c r="J2734" t="s">
        <v>378</v>
      </c>
      <c r="K2734" t="s">
        <v>379</v>
      </c>
      <c r="L2734">
        <v>1000000000</v>
      </c>
      <c r="M2734">
        <v>1999</v>
      </c>
      <c r="N2734">
        <v>6</v>
      </c>
      <c r="O2734" s="4">
        <f t="shared" si="129"/>
        <v>10.03739</v>
      </c>
      <c r="P2734" s="4">
        <f t="shared" si="130"/>
        <v>1000</v>
      </c>
      <c r="Q2734" s="4">
        <f t="shared" si="128"/>
        <v>-989.96261000000004</v>
      </c>
    </row>
    <row r="2735" spans="1:17" x14ac:dyDescent="0.3">
      <c r="A2735" t="s">
        <v>2309</v>
      </c>
      <c r="B2735">
        <v>260</v>
      </c>
      <c r="C2735">
        <v>107</v>
      </c>
      <c r="D2735">
        <v>7268659</v>
      </c>
      <c r="E2735" t="s">
        <v>246</v>
      </c>
      <c r="F2735" t="s">
        <v>2706</v>
      </c>
      <c r="G2735" t="s">
        <v>4699</v>
      </c>
      <c r="H2735">
        <v>59248</v>
      </c>
      <c r="I2735">
        <v>164</v>
      </c>
      <c r="J2735" t="s">
        <v>19</v>
      </c>
      <c r="K2735" t="s">
        <v>3216</v>
      </c>
      <c r="L2735">
        <v>20000000</v>
      </c>
      <c r="M2735">
        <v>2013</v>
      </c>
      <c r="N2735">
        <v>5.6</v>
      </c>
      <c r="O2735" s="4">
        <f t="shared" si="129"/>
        <v>7.2686590000000004</v>
      </c>
      <c r="P2735" s="4">
        <f t="shared" si="130"/>
        <v>20</v>
      </c>
      <c r="Q2735" s="4">
        <f t="shared" si="128"/>
        <v>-12.731341</v>
      </c>
    </row>
    <row r="2736" spans="1:17" x14ac:dyDescent="0.3">
      <c r="A2736" t="s">
        <v>3729</v>
      </c>
      <c r="B2736">
        <v>181</v>
      </c>
      <c r="C2736">
        <v>99</v>
      </c>
      <c r="D2736">
        <v>17266505</v>
      </c>
      <c r="E2736" t="s">
        <v>3731</v>
      </c>
      <c r="F2736" t="s">
        <v>58</v>
      </c>
      <c r="G2736" t="s">
        <v>3732</v>
      </c>
      <c r="H2736">
        <v>43764</v>
      </c>
      <c r="I2736">
        <v>291</v>
      </c>
      <c r="J2736" t="s">
        <v>19</v>
      </c>
      <c r="K2736" t="s">
        <v>20</v>
      </c>
      <c r="L2736">
        <v>30000000</v>
      </c>
      <c r="M2736">
        <v>2002</v>
      </c>
      <c r="N2736">
        <v>5.4</v>
      </c>
      <c r="O2736" s="4">
        <f t="shared" si="129"/>
        <v>17.266504999999999</v>
      </c>
      <c r="P2736" s="4">
        <f t="shared" si="130"/>
        <v>30</v>
      </c>
      <c r="Q2736" s="4">
        <f t="shared" si="128"/>
        <v>-12.733495000000001</v>
      </c>
    </row>
    <row r="2737" spans="1:17" x14ac:dyDescent="0.3">
      <c r="A2737" t="s">
        <v>4028</v>
      </c>
      <c r="B2737">
        <v>225</v>
      </c>
      <c r="C2737">
        <v>109</v>
      </c>
      <c r="D2737">
        <v>214966</v>
      </c>
      <c r="E2737" t="s">
        <v>1100</v>
      </c>
      <c r="F2737" t="s">
        <v>1326</v>
      </c>
      <c r="G2737" t="s">
        <v>5563</v>
      </c>
      <c r="H2737">
        <v>28483</v>
      </c>
      <c r="I2737">
        <v>176</v>
      </c>
      <c r="J2737" t="s">
        <v>19</v>
      </c>
      <c r="K2737" t="s">
        <v>20</v>
      </c>
      <c r="L2737">
        <v>13000000</v>
      </c>
      <c r="M2737">
        <v>2010</v>
      </c>
      <c r="N2737">
        <v>6.1</v>
      </c>
      <c r="O2737" s="4">
        <f t="shared" si="129"/>
        <v>0.21496599999999999</v>
      </c>
      <c r="P2737" s="4">
        <f t="shared" si="130"/>
        <v>13</v>
      </c>
      <c r="Q2737" s="4">
        <f t="shared" si="128"/>
        <v>-12.785034</v>
      </c>
    </row>
    <row r="2738" spans="1:17" hidden="1" x14ac:dyDescent="0.3">
      <c r="A2738" t="s">
        <v>3830</v>
      </c>
      <c r="B2738">
        <v>45</v>
      </c>
      <c r="C2738">
        <v>83</v>
      </c>
      <c r="D2738">
        <v>100491683</v>
      </c>
      <c r="E2738" t="s">
        <v>3831</v>
      </c>
      <c r="F2738" t="s">
        <v>1194</v>
      </c>
      <c r="G2738" t="s">
        <v>3832</v>
      </c>
      <c r="H2738">
        <v>14005</v>
      </c>
      <c r="I2738">
        <v>67</v>
      </c>
      <c r="J2738" t="s">
        <v>19</v>
      </c>
      <c r="K2738" t="s">
        <v>20</v>
      </c>
      <c r="L2738">
        <v>24000000</v>
      </c>
      <c r="M2738">
        <v>1998</v>
      </c>
      <c r="N2738">
        <v>5.9</v>
      </c>
      <c r="O2738" s="4">
        <f t="shared" si="129"/>
        <v>100.49168299999999</v>
      </c>
      <c r="P2738" s="4">
        <f t="shared" si="130"/>
        <v>24</v>
      </c>
      <c r="Q2738" s="4">
        <f t="shared" si="128"/>
        <v>76.491682999999995</v>
      </c>
    </row>
    <row r="2739" spans="1:17" x14ac:dyDescent="0.3">
      <c r="A2739" t="s">
        <v>5328</v>
      </c>
      <c r="B2739">
        <v>150</v>
      </c>
      <c r="C2739">
        <v>111</v>
      </c>
      <c r="D2739">
        <v>2203641</v>
      </c>
      <c r="E2739" t="s">
        <v>1110</v>
      </c>
      <c r="F2739" t="s">
        <v>124</v>
      </c>
      <c r="G2739" t="s">
        <v>5329</v>
      </c>
      <c r="H2739">
        <v>42792</v>
      </c>
      <c r="I2739">
        <v>162</v>
      </c>
      <c r="J2739" t="s">
        <v>19</v>
      </c>
      <c r="K2739" t="s">
        <v>1748</v>
      </c>
      <c r="L2739">
        <v>15000000</v>
      </c>
      <c r="M2739">
        <v>2008</v>
      </c>
      <c r="N2739">
        <v>6.7</v>
      </c>
      <c r="O2739" s="4">
        <f t="shared" si="129"/>
        <v>2.2036410000000002</v>
      </c>
      <c r="P2739" s="4">
        <f t="shared" si="130"/>
        <v>15</v>
      </c>
      <c r="Q2739" s="4">
        <f t="shared" si="128"/>
        <v>-12.796358999999999</v>
      </c>
    </row>
    <row r="2740" spans="1:17" x14ac:dyDescent="0.3">
      <c r="A2740" t="s">
        <v>4385</v>
      </c>
      <c r="B2740">
        <v>75</v>
      </c>
      <c r="C2740">
        <v>104</v>
      </c>
      <c r="D2740">
        <v>10696210</v>
      </c>
      <c r="E2740" t="s">
        <v>746</v>
      </c>
      <c r="F2740" t="s">
        <v>16</v>
      </c>
      <c r="G2740" t="s">
        <v>4386</v>
      </c>
      <c r="H2740">
        <v>35018</v>
      </c>
      <c r="I2740">
        <v>180</v>
      </c>
      <c r="J2740" t="s">
        <v>19</v>
      </c>
      <c r="K2740" t="s">
        <v>20</v>
      </c>
      <c r="L2740">
        <v>23500000</v>
      </c>
      <c r="M2740">
        <v>1993</v>
      </c>
      <c r="N2740">
        <v>3.9</v>
      </c>
      <c r="O2740" s="4">
        <f t="shared" si="129"/>
        <v>10.696210000000001</v>
      </c>
      <c r="P2740" s="4">
        <f t="shared" si="130"/>
        <v>23.5</v>
      </c>
      <c r="Q2740" s="4">
        <f t="shared" si="128"/>
        <v>-12.803789999999999</v>
      </c>
    </row>
    <row r="2741" spans="1:17" x14ac:dyDescent="0.3">
      <c r="A2741" t="s">
        <v>2784</v>
      </c>
      <c r="B2741">
        <v>117</v>
      </c>
      <c r="C2741">
        <v>99</v>
      </c>
      <c r="D2741">
        <v>31136950</v>
      </c>
      <c r="E2741" t="s">
        <v>385</v>
      </c>
      <c r="F2741" t="s">
        <v>2785</v>
      </c>
      <c r="G2741" t="s">
        <v>2786</v>
      </c>
      <c r="H2741">
        <v>47364</v>
      </c>
      <c r="I2741">
        <v>75</v>
      </c>
      <c r="J2741" t="s">
        <v>19</v>
      </c>
      <c r="K2741" t="s">
        <v>20</v>
      </c>
      <c r="L2741">
        <v>44000000</v>
      </c>
      <c r="M2741">
        <v>2010</v>
      </c>
      <c r="N2741">
        <v>6.5</v>
      </c>
      <c r="O2741" s="4">
        <f t="shared" si="129"/>
        <v>31.136949999999999</v>
      </c>
      <c r="P2741" s="4">
        <f t="shared" si="130"/>
        <v>44</v>
      </c>
      <c r="Q2741" s="4">
        <f t="shared" si="128"/>
        <v>-12.863050000000001</v>
      </c>
    </row>
    <row r="2742" spans="1:17" x14ac:dyDescent="0.3">
      <c r="A2742" t="s">
        <v>3474</v>
      </c>
      <c r="B2742">
        <v>258</v>
      </c>
      <c r="C2742">
        <v>94</v>
      </c>
      <c r="D2742">
        <v>17120019</v>
      </c>
      <c r="E2742" t="s">
        <v>201</v>
      </c>
      <c r="F2742" t="s">
        <v>202</v>
      </c>
      <c r="G2742" t="s">
        <v>3475</v>
      </c>
      <c r="H2742">
        <v>83097</v>
      </c>
      <c r="I2742">
        <v>134</v>
      </c>
      <c r="J2742" t="s">
        <v>19</v>
      </c>
      <c r="K2742" t="s">
        <v>20</v>
      </c>
      <c r="L2742">
        <v>30000000</v>
      </c>
      <c r="M2742">
        <v>2012</v>
      </c>
      <c r="N2742">
        <v>6.5</v>
      </c>
      <c r="O2742" s="4">
        <f t="shared" si="129"/>
        <v>17.120018999999999</v>
      </c>
      <c r="P2742" s="4">
        <f t="shared" si="130"/>
        <v>30</v>
      </c>
      <c r="Q2742" s="4">
        <f t="shared" si="128"/>
        <v>-12.879981000000001</v>
      </c>
    </row>
    <row r="2743" spans="1:17" x14ac:dyDescent="0.3">
      <c r="A2743" t="s">
        <v>5472</v>
      </c>
      <c r="B2743">
        <v>185</v>
      </c>
      <c r="C2743">
        <v>120</v>
      </c>
      <c r="D2743">
        <v>23947</v>
      </c>
      <c r="E2743" t="s">
        <v>1466</v>
      </c>
      <c r="F2743" t="s">
        <v>653</v>
      </c>
      <c r="G2743" t="s">
        <v>5473</v>
      </c>
      <c r="H2743">
        <v>357579</v>
      </c>
      <c r="I2743">
        <v>1100</v>
      </c>
      <c r="J2743" t="s">
        <v>19</v>
      </c>
      <c r="K2743" t="s">
        <v>20</v>
      </c>
      <c r="L2743">
        <v>13000000</v>
      </c>
      <c r="M2743">
        <v>2004</v>
      </c>
      <c r="N2743">
        <v>7.7</v>
      </c>
      <c r="O2743" s="4">
        <f t="shared" si="129"/>
        <v>2.3947E-2</v>
      </c>
      <c r="P2743" s="4">
        <f t="shared" si="130"/>
        <v>13</v>
      </c>
      <c r="Q2743" s="4">
        <f t="shared" si="128"/>
        <v>-12.976053</v>
      </c>
    </row>
    <row r="2744" spans="1:17" x14ac:dyDescent="0.3">
      <c r="A2744" t="s">
        <v>1986</v>
      </c>
      <c r="B2744">
        <v>158</v>
      </c>
      <c r="C2744">
        <v>108</v>
      </c>
      <c r="D2744">
        <v>16930884</v>
      </c>
      <c r="E2744" t="s">
        <v>1110</v>
      </c>
      <c r="F2744" t="s">
        <v>1222</v>
      </c>
      <c r="G2744" t="s">
        <v>3734</v>
      </c>
      <c r="H2744">
        <v>65628</v>
      </c>
      <c r="I2744">
        <v>262</v>
      </c>
      <c r="J2744" t="s">
        <v>19</v>
      </c>
      <c r="K2744" t="s">
        <v>20</v>
      </c>
      <c r="L2744">
        <v>30000000</v>
      </c>
      <c r="M2744">
        <v>2007</v>
      </c>
      <c r="N2744">
        <v>5.9</v>
      </c>
      <c r="O2744" s="4">
        <f t="shared" si="129"/>
        <v>16.930883999999999</v>
      </c>
      <c r="P2744" s="4">
        <f t="shared" si="130"/>
        <v>30</v>
      </c>
      <c r="Q2744" s="4">
        <f t="shared" si="128"/>
        <v>-13.069116000000001</v>
      </c>
    </row>
    <row r="2745" spans="1:17" x14ac:dyDescent="0.3">
      <c r="A2745" t="s">
        <v>3503</v>
      </c>
      <c r="B2745">
        <v>133</v>
      </c>
      <c r="C2745">
        <v>89</v>
      </c>
      <c r="D2745">
        <v>21784432</v>
      </c>
      <c r="E2745" t="s">
        <v>872</v>
      </c>
      <c r="F2745" t="s">
        <v>457</v>
      </c>
      <c r="G2745" t="s">
        <v>3504</v>
      </c>
      <c r="H2745">
        <v>37493</v>
      </c>
      <c r="I2745">
        <v>108</v>
      </c>
      <c r="J2745" t="s">
        <v>19</v>
      </c>
      <c r="K2745" t="s">
        <v>20</v>
      </c>
      <c r="L2745">
        <v>35000000</v>
      </c>
      <c r="M2745">
        <v>2013</v>
      </c>
      <c r="N2745">
        <v>5.6</v>
      </c>
      <c r="O2745" s="4">
        <f t="shared" si="129"/>
        <v>21.784431999999999</v>
      </c>
      <c r="P2745" s="4">
        <f t="shared" si="130"/>
        <v>35</v>
      </c>
      <c r="Q2745" s="4">
        <f t="shared" si="128"/>
        <v>-13.215568000000001</v>
      </c>
    </row>
    <row r="2746" spans="1:17" x14ac:dyDescent="0.3">
      <c r="A2746" t="s">
        <v>455</v>
      </c>
      <c r="B2746">
        <v>154</v>
      </c>
      <c r="C2746">
        <v>98</v>
      </c>
      <c r="D2746">
        <v>113733726</v>
      </c>
      <c r="E2746" t="s">
        <v>442</v>
      </c>
      <c r="F2746" t="s">
        <v>457</v>
      </c>
      <c r="G2746" t="s">
        <v>668</v>
      </c>
      <c r="H2746">
        <v>67223</v>
      </c>
      <c r="I2746">
        <v>126</v>
      </c>
      <c r="J2746" t="s">
        <v>19</v>
      </c>
      <c r="K2746" t="s">
        <v>20</v>
      </c>
      <c r="L2746">
        <v>127000000</v>
      </c>
      <c r="M2746">
        <v>2014</v>
      </c>
      <c r="N2746">
        <v>6.2</v>
      </c>
      <c r="O2746" s="4">
        <f t="shared" si="129"/>
        <v>113.733726</v>
      </c>
      <c r="P2746" s="4">
        <f t="shared" si="130"/>
        <v>127</v>
      </c>
      <c r="Q2746" s="4">
        <f t="shared" si="128"/>
        <v>-13.266273999999996</v>
      </c>
    </row>
    <row r="2747" spans="1:17" x14ac:dyDescent="0.3">
      <c r="A2747" t="s">
        <v>4327</v>
      </c>
      <c r="B2747">
        <v>165</v>
      </c>
      <c r="C2747">
        <v>111</v>
      </c>
      <c r="D2747">
        <v>6109075</v>
      </c>
      <c r="E2747" t="s">
        <v>817</v>
      </c>
      <c r="F2747" t="s">
        <v>1057</v>
      </c>
      <c r="G2747" t="s">
        <v>4328</v>
      </c>
      <c r="H2747">
        <v>32003</v>
      </c>
      <c r="I2747">
        <v>65</v>
      </c>
      <c r="J2747" t="s">
        <v>773</v>
      </c>
      <c r="K2747" t="s">
        <v>774</v>
      </c>
      <c r="L2747">
        <v>19430000</v>
      </c>
      <c r="M2747">
        <v>2009</v>
      </c>
      <c r="N2747">
        <v>6.7</v>
      </c>
      <c r="O2747" s="4">
        <f t="shared" si="129"/>
        <v>6.1090749999999998</v>
      </c>
      <c r="P2747" s="4">
        <f t="shared" si="130"/>
        <v>19.43</v>
      </c>
      <c r="Q2747" s="4">
        <f t="shared" si="128"/>
        <v>-13.320924999999999</v>
      </c>
    </row>
    <row r="2748" spans="1:17" x14ac:dyDescent="0.3">
      <c r="A2748" t="s">
        <v>455</v>
      </c>
      <c r="B2748">
        <v>246</v>
      </c>
      <c r="C2748">
        <v>125</v>
      </c>
      <c r="D2748">
        <v>44665963</v>
      </c>
      <c r="E2748" t="s">
        <v>872</v>
      </c>
      <c r="F2748" t="s">
        <v>466</v>
      </c>
      <c r="G2748" t="s">
        <v>2144</v>
      </c>
      <c r="H2748">
        <v>159931</v>
      </c>
      <c r="I2748">
        <v>281</v>
      </c>
      <c r="J2748" t="s">
        <v>19</v>
      </c>
      <c r="K2748" t="s">
        <v>20</v>
      </c>
      <c r="L2748">
        <v>58000000</v>
      </c>
      <c r="M2748">
        <v>2013</v>
      </c>
      <c r="N2748">
        <v>6.3</v>
      </c>
      <c r="O2748" s="4">
        <f t="shared" si="129"/>
        <v>44.665962999999998</v>
      </c>
      <c r="P2748" s="4">
        <f t="shared" si="130"/>
        <v>58</v>
      </c>
      <c r="Q2748" s="4">
        <f t="shared" si="128"/>
        <v>-13.334037000000002</v>
      </c>
    </row>
    <row r="2749" spans="1:17" x14ac:dyDescent="0.3">
      <c r="A2749" t="s">
        <v>44</v>
      </c>
      <c r="B2749">
        <v>63</v>
      </c>
      <c r="C2749">
        <v>107</v>
      </c>
      <c r="D2749">
        <v>18636537</v>
      </c>
      <c r="E2749" t="s">
        <v>3520</v>
      </c>
      <c r="F2749" t="s">
        <v>130</v>
      </c>
      <c r="G2749" t="s">
        <v>3521</v>
      </c>
      <c r="H2749">
        <v>69197</v>
      </c>
      <c r="I2749">
        <v>216</v>
      </c>
      <c r="J2749" t="s">
        <v>19</v>
      </c>
      <c r="K2749" t="s">
        <v>379</v>
      </c>
      <c r="L2749">
        <v>32000000</v>
      </c>
      <c r="M2749">
        <v>1995</v>
      </c>
      <c r="N2749">
        <v>6.4</v>
      </c>
      <c r="O2749" s="4">
        <f t="shared" si="129"/>
        <v>18.636537000000001</v>
      </c>
      <c r="P2749" s="4">
        <f t="shared" si="130"/>
        <v>32</v>
      </c>
      <c r="Q2749" s="4">
        <f t="shared" si="128"/>
        <v>-13.363462999999999</v>
      </c>
    </row>
    <row r="2750" spans="1:17" x14ac:dyDescent="0.3">
      <c r="A2750" t="s">
        <v>2230</v>
      </c>
      <c r="B2750">
        <v>149</v>
      </c>
      <c r="C2750">
        <v>122</v>
      </c>
      <c r="D2750">
        <v>41609593</v>
      </c>
      <c r="E2750" t="s">
        <v>1638</v>
      </c>
      <c r="F2750" t="s">
        <v>913</v>
      </c>
      <c r="G2750" t="s">
        <v>2231</v>
      </c>
      <c r="H2750">
        <v>145422</v>
      </c>
      <c r="I2750">
        <v>572</v>
      </c>
      <c r="J2750" t="s">
        <v>19</v>
      </c>
      <c r="K2750" t="s">
        <v>31</v>
      </c>
      <c r="L2750">
        <v>55000000</v>
      </c>
      <c r="M2750">
        <v>1998</v>
      </c>
      <c r="N2750">
        <v>7.3</v>
      </c>
      <c r="O2750" s="4">
        <f t="shared" si="129"/>
        <v>41.609592999999997</v>
      </c>
      <c r="P2750" s="4">
        <f t="shared" si="130"/>
        <v>55</v>
      </c>
      <c r="Q2750" s="4">
        <f t="shared" si="128"/>
        <v>-13.390407000000003</v>
      </c>
    </row>
    <row r="2751" spans="1:17" x14ac:dyDescent="0.3">
      <c r="A2751" t="s">
        <v>4237</v>
      </c>
      <c r="B2751">
        <v>124</v>
      </c>
      <c r="C2751">
        <v>131</v>
      </c>
      <c r="D2751">
        <v>85433</v>
      </c>
      <c r="E2751" t="s">
        <v>4238</v>
      </c>
      <c r="F2751" t="s">
        <v>966</v>
      </c>
      <c r="G2751" t="s">
        <v>4239</v>
      </c>
      <c r="H2751">
        <v>69676</v>
      </c>
      <c r="I2751">
        <v>131</v>
      </c>
      <c r="J2751" t="s">
        <v>19</v>
      </c>
      <c r="K2751" t="s">
        <v>3185</v>
      </c>
      <c r="L2751">
        <v>13500000</v>
      </c>
      <c r="M2751">
        <v>2013</v>
      </c>
      <c r="N2751">
        <v>7.8</v>
      </c>
      <c r="O2751" s="4">
        <f t="shared" si="129"/>
        <v>8.5432999999999995E-2</v>
      </c>
      <c r="P2751" s="4">
        <f t="shared" si="130"/>
        <v>13.5</v>
      </c>
      <c r="Q2751" s="4">
        <f t="shared" si="128"/>
        <v>-13.414567</v>
      </c>
    </row>
    <row r="2752" spans="1:17" x14ac:dyDescent="0.3">
      <c r="A2752" t="s">
        <v>1160</v>
      </c>
      <c r="B2752">
        <v>117</v>
      </c>
      <c r="C2752">
        <v>98</v>
      </c>
      <c r="D2752">
        <v>55585389</v>
      </c>
      <c r="E2752" t="s">
        <v>1147</v>
      </c>
      <c r="F2752" t="s">
        <v>396</v>
      </c>
      <c r="G2752" t="s">
        <v>1573</v>
      </c>
      <c r="H2752">
        <v>64121</v>
      </c>
      <c r="I2752">
        <v>241</v>
      </c>
      <c r="J2752" t="s">
        <v>19</v>
      </c>
      <c r="K2752" t="s">
        <v>20</v>
      </c>
      <c r="L2752">
        <v>69000000</v>
      </c>
      <c r="M2752">
        <v>1998</v>
      </c>
      <c r="N2752">
        <v>5.9</v>
      </c>
      <c r="O2752" s="4">
        <f t="shared" si="129"/>
        <v>55.585388999999999</v>
      </c>
      <c r="P2752" s="4">
        <f t="shared" si="130"/>
        <v>69</v>
      </c>
      <c r="Q2752" s="4">
        <f t="shared" si="128"/>
        <v>-13.414611000000001</v>
      </c>
    </row>
    <row r="2753" spans="1:17" hidden="1" x14ac:dyDescent="0.3">
      <c r="A2753" t="s">
        <v>3621</v>
      </c>
      <c r="B2753">
        <v>65</v>
      </c>
      <c r="C2753">
        <v>114</v>
      </c>
      <c r="D2753">
        <v>60033780</v>
      </c>
      <c r="E2753" t="s">
        <v>129</v>
      </c>
      <c r="F2753" t="s">
        <v>1858</v>
      </c>
      <c r="G2753" t="s">
        <v>3622</v>
      </c>
      <c r="H2753">
        <v>18973</v>
      </c>
      <c r="I2753">
        <v>162</v>
      </c>
      <c r="J2753" t="s">
        <v>19</v>
      </c>
      <c r="K2753" t="s">
        <v>20</v>
      </c>
      <c r="L2753">
        <v>30000000</v>
      </c>
      <c r="M2753">
        <v>1998</v>
      </c>
      <c r="N2753">
        <v>5.9</v>
      </c>
      <c r="O2753" s="4">
        <f t="shared" si="129"/>
        <v>60.03378</v>
      </c>
      <c r="P2753" s="4">
        <f t="shared" si="130"/>
        <v>30</v>
      </c>
      <c r="Q2753" s="4">
        <f t="shared" si="128"/>
        <v>30.03378</v>
      </c>
    </row>
    <row r="2754" spans="1:17" x14ac:dyDescent="0.3">
      <c r="A2754" t="s">
        <v>4920</v>
      </c>
      <c r="B2754">
        <v>186</v>
      </c>
      <c r="C2754">
        <v>116</v>
      </c>
      <c r="D2754">
        <v>4435083</v>
      </c>
      <c r="E2754" t="s">
        <v>4921</v>
      </c>
      <c r="F2754" t="s">
        <v>1665</v>
      </c>
      <c r="G2754" t="s">
        <v>4922</v>
      </c>
      <c r="H2754">
        <v>27882</v>
      </c>
      <c r="I2754">
        <v>119</v>
      </c>
      <c r="J2754" t="s">
        <v>19</v>
      </c>
      <c r="K2754" t="s">
        <v>220</v>
      </c>
      <c r="L2754">
        <v>18000000</v>
      </c>
      <c r="M2754">
        <v>2013</v>
      </c>
      <c r="N2754">
        <v>7.1</v>
      </c>
      <c r="O2754" s="4">
        <f t="shared" si="129"/>
        <v>4.4350829999999997</v>
      </c>
      <c r="P2754" s="4">
        <f t="shared" si="130"/>
        <v>18</v>
      </c>
      <c r="Q2754" s="4">
        <f t="shared" ref="Q2754:Q2817" si="131">O2754-P2754</f>
        <v>-13.564917000000001</v>
      </c>
    </row>
    <row r="2755" spans="1:17" x14ac:dyDescent="0.3">
      <c r="A2755" t="s">
        <v>480</v>
      </c>
      <c r="B2755">
        <v>85</v>
      </c>
      <c r="C2755">
        <v>150</v>
      </c>
      <c r="D2755">
        <v>4414535</v>
      </c>
      <c r="E2755" t="s">
        <v>1671</v>
      </c>
      <c r="F2755" t="s">
        <v>4914</v>
      </c>
      <c r="G2755" t="s">
        <v>4915</v>
      </c>
      <c r="H2755">
        <v>30618</v>
      </c>
      <c r="I2755">
        <v>224</v>
      </c>
      <c r="J2755" t="s">
        <v>19</v>
      </c>
      <c r="K2755" t="s">
        <v>31</v>
      </c>
      <c r="L2755">
        <v>18000000</v>
      </c>
      <c r="M2755">
        <v>1996</v>
      </c>
      <c r="N2755">
        <v>7.8</v>
      </c>
      <c r="O2755" s="4">
        <f t="shared" si="129"/>
        <v>4.4145349999999999</v>
      </c>
      <c r="P2755" s="4">
        <f t="shared" si="130"/>
        <v>18</v>
      </c>
      <c r="Q2755" s="4">
        <f t="shared" si="131"/>
        <v>-13.585464999999999</v>
      </c>
    </row>
    <row r="2756" spans="1:17" hidden="1" x14ac:dyDescent="0.3">
      <c r="A2756" t="s">
        <v>1796</v>
      </c>
      <c r="B2756">
        <v>43</v>
      </c>
      <c r="C2756">
        <v>136</v>
      </c>
      <c r="D2756">
        <v>46700000</v>
      </c>
      <c r="E2756" t="s">
        <v>28</v>
      </c>
      <c r="F2756" t="s">
        <v>1796</v>
      </c>
      <c r="G2756" t="s">
        <v>4420</v>
      </c>
      <c r="H2756">
        <v>19832</v>
      </c>
      <c r="I2756">
        <v>98</v>
      </c>
      <c r="J2756" t="s">
        <v>19</v>
      </c>
      <c r="K2756" t="s">
        <v>20</v>
      </c>
      <c r="L2756">
        <v>21000000</v>
      </c>
      <c r="M2756">
        <v>1982</v>
      </c>
      <c r="N2756">
        <v>5.9</v>
      </c>
      <c r="O2756" s="4">
        <f t="shared" si="129"/>
        <v>46.7</v>
      </c>
      <c r="P2756" s="4">
        <f t="shared" si="130"/>
        <v>21</v>
      </c>
      <c r="Q2756" s="4">
        <f t="shared" si="131"/>
        <v>25.700000000000003</v>
      </c>
    </row>
    <row r="2757" spans="1:17" x14ac:dyDescent="0.3">
      <c r="A2757" t="s">
        <v>388</v>
      </c>
      <c r="B2757">
        <v>500</v>
      </c>
      <c r="C2757">
        <v>132</v>
      </c>
      <c r="D2757">
        <v>146405371</v>
      </c>
      <c r="E2757" t="s">
        <v>41</v>
      </c>
      <c r="F2757" t="s">
        <v>210</v>
      </c>
      <c r="G2757" t="s">
        <v>389</v>
      </c>
      <c r="H2757">
        <v>518537</v>
      </c>
      <c r="I2757">
        <v>698</v>
      </c>
      <c r="J2757" t="s">
        <v>19</v>
      </c>
      <c r="K2757" t="s">
        <v>20</v>
      </c>
      <c r="L2757">
        <v>160000000</v>
      </c>
      <c r="M2757">
        <v>2011</v>
      </c>
      <c r="N2757">
        <v>7.8</v>
      </c>
      <c r="O2757" s="4">
        <f t="shared" si="129"/>
        <v>146.405371</v>
      </c>
      <c r="P2757" s="4">
        <f t="shared" si="130"/>
        <v>160</v>
      </c>
      <c r="Q2757" s="4">
        <f t="shared" si="131"/>
        <v>-13.594628999999998</v>
      </c>
    </row>
    <row r="2758" spans="1:17" x14ac:dyDescent="0.3">
      <c r="A2758" t="s">
        <v>2824</v>
      </c>
      <c r="B2758">
        <v>127</v>
      </c>
      <c r="C2758">
        <v>91</v>
      </c>
      <c r="D2758">
        <v>26404753</v>
      </c>
      <c r="E2758" t="s">
        <v>811</v>
      </c>
      <c r="F2758" t="s">
        <v>2818</v>
      </c>
      <c r="G2758" t="s">
        <v>2826</v>
      </c>
      <c r="H2758">
        <v>34203</v>
      </c>
      <c r="I2758">
        <v>169</v>
      </c>
      <c r="J2758" t="s">
        <v>19</v>
      </c>
      <c r="K2758" t="s">
        <v>20</v>
      </c>
      <c r="L2758">
        <v>40000000</v>
      </c>
      <c r="M2758">
        <v>2012</v>
      </c>
      <c r="N2758">
        <v>5.3</v>
      </c>
      <c r="O2758" s="4">
        <f t="shared" si="129"/>
        <v>26.404752999999999</v>
      </c>
      <c r="P2758" s="4">
        <f t="shared" si="130"/>
        <v>40</v>
      </c>
      <c r="Q2758" s="4">
        <f t="shared" si="131"/>
        <v>-13.595247000000001</v>
      </c>
    </row>
    <row r="2759" spans="1:17" x14ac:dyDescent="0.3">
      <c r="A2759" t="s">
        <v>531</v>
      </c>
      <c r="B2759">
        <v>167</v>
      </c>
      <c r="C2759">
        <v>109</v>
      </c>
      <c r="D2759">
        <v>1357042</v>
      </c>
      <c r="E2759" t="s">
        <v>1753</v>
      </c>
      <c r="F2759" t="s">
        <v>4786</v>
      </c>
      <c r="G2759" t="s">
        <v>4787</v>
      </c>
      <c r="H2759">
        <v>53977</v>
      </c>
      <c r="I2759">
        <v>125</v>
      </c>
      <c r="J2759" t="s">
        <v>19</v>
      </c>
      <c r="K2759" t="s">
        <v>333</v>
      </c>
      <c r="L2759">
        <v>15000000</v>
      </c>
      <c r="M2759">
        <v>2011</v>
      </c>
      <c r="N2759">
        <v>7.1</v>
      </c>
      <c r="O2759" s="4">
        <f t="shared" si="129"/>
        <v>1.3570420000000001</v>
      </c>
      <c r="P2759" s="4">
        <f t="shared" si="130"/>
        <v>15</v>
      </c>
      <c r="Q2759" s="4">
        <f t="shared" si="131"/>
        <v>-13.642958</v>
      </c>
    </row>
    <row r="2760" spans="1:17" x14ac:dyDescent="0.3">
      <c r="A2760" t="s">
        <v>4923</v>
      </c>
      <c r="B2760">
        <v>250</v>
      </c>
      <c r="C2760">
        <v>111</v>
      </c>
      <c r="D2760">
        <v>1294640</v>
      </c>
      <c r="E2760" t="s">
        <v>3006</v>
      </c>
      <c r="F2760" t="s">
        <v>126</v>
      </c>
      <c r="G2760" t="s">
        <v>5334</v>
      </c>
      <c r="H2760">
        <v>69569</v>
      </c>
      <c r="I2760">
        <v>436</v>
      </c>
      <c r="J2760" t="s">
        <v>19</v>
      </c>
      <c r="K2760" t="s">
        <v>20</v>
      </c>
      <c r="L2760">
        <v>15000000</v>
      </c>
      <c r="M2760">
        <v>2007</v>
      </c>
      <c r="N2760">
        <v>6.5</v>
      </c>
      <c r="O2760" s="4">
        <f t="shared" si="129"/>
        <v>1.29464</v>
      </c>
      <c r="P2760" s="4">
        <f t="shared" si="130"/>
        <v>15</v>
      </c>
      <c r="Q2760" s="4">
        <f t="shared" si="131"/>
        <v>-13.705360000000001</v>
      </c>
    </row>
    <row r="2761" spans="1:17" hidden="1" x14ac:dyDescent="0.3">
      <c r="A2761" t="s">
        <v>2934</v>
      </c>
      <c r="B2761">
        <v>83</v>
      </c>
      <c r="C2761">
        <v>89</v>
      </c>
      <c r="D2761">
        <v>57011847</v>
      </c>
      <c r="E2761" t="s">
        <v>352</v>
      </c>
      <c r="F2761" t="s">
        <v>290</v>
      </c>
      <c r="G2761" t="s">
        <v>2935</v>
      </c>
      <c r="H2761">
        <v>20615</v>
      </c>
      <c r="I2761">
        <v>44</v>
      </c>
      <c r="J2761" t="s">
        <v>19</v>
      </c>
      <c r="K2761" t="s">
        <v>20</v>
      </c>
      <c r="L2761">
        <v>40000000</v>
      </c>
      <c r="M2761">
        <v>2013</v>
      </c>
      <c r="N2761">
        <v>5.9</v>
      </c>
      <c r="O2761" s="4">
        <f t="shared" si="129"/>
        <v>57.011847000000003</v>
      </c>
      <c r="P2761" s="4">
        <f t="shared" si="130"/>
        <v>40</v>
      </c>
      <c r="Q2761" s="4">
        <f t="shared" si="131"/>
        <v>17.011847000000003</v>
      </c>
    </row>
    <row r="2762" spans="1:17" hidden="1" x14ac:dyDescent="0.3">
      <c r="A2762" t="s">
        <v>7579</v>
      </c>
      <c r="B2762">
        <v>95</v>
      </c>
      <c r="C2762">
        <v>97</v>
      </c>
      <c r="D2762">
        <v>17000000</v>
      </c>
      <c r="E2762" t="s">
        <v>4304</v>
      </c>
      <c r="F2762" t="s">
        <v>6668</v>
      </c>
      <c r="G2762" t="s">
        <v>7580</v>
      </c>
      <c r="H2762">
        <v>3274</v>
      </c>
      <c r="I2762">
        <v>84</v>
      </c>
      <c r="J2762" t="s">
        <v>19</v>
      </c>
      <c r="K2762" t="s">
        <v>20</v>
      </c>
      <c r="L2762">
        <v>500000</v>
      </c>
      <c r="M2762">
        <v>1977</v>
      </c>
      <c r="N2762">
        <v>5.9</v>
      </c>
      <c r="O2762" s="4">
        <f t="shared" si="129"/>
        <v>17</v>
      </c>
      <c r="P2762" s="4">
        <f t="shared" si="130"/>
        <v>0.5</v>
      </c>
      <c r="Q2762" s="4">
        <f t="shared" si="131"/>
        <v>16.5</v>
      </c>
    </row>
    <row r="2763" spans="1:17" x14ac:dyDescent="0.3">
      <c r="A2763" t="s">
        <v>1250</v>
      </c>
      <c r="B2763">
        <v>178</v>
      </c>
      <c r="C2763">
        <v>117</v>
      </c>
      <c r="D2763">
        <v>12276810</v>
      </c>
      <c r="E2763" t="s">
        <v>860</v>
      </c>
      <c r="F2763" t="s">
        <v>189</v>
      </c>
      <c r="G2763" t="s">
        <v>4003</v>
      </c>
      <c r="H2763">
        <v>57674</v>
      </c>
      <c r="I2763">
        <v>126</v>
      </c>
      <c r="J2763" t="s">
        <v>19</v>
      </c>
      <c r="K2763" t="s">
        <v>20</v>
      </c>
      <c r="L2763">
        <v>26000000</v>
      </c>
      <c r="M2763">
        <v>2015</v>
      </c>
      <c r="N2763">
        <v>6.5</v>
      </c>
      <c r="O2763" s="4">
        <f t="shared" si="129"/>
        <v>12.276809999999999</v>
      </c>
      <c r="P2763" s="4">
        <f t="shared" si="130"/>
        <v>26</v>
      </c>
      <c r="Q2763" s="4">
        <f t="shared" si="131"/>
        <v>-13.723190000000001</v>
      </c>
    </row>
    <row r="2764" spans="1:17" x14ac:dyDescent="0.3">
      <c r="A2764" t="s">
        <v>3077</v>
      </c>
      <c r="B2764">
        <v>167</v>
      </c>
      <c r="C2764">
        <v>109</v>
      </c>
      <c r="D2764">
        <v>13248477</v>
      </c>
      <c r="E2764" t="s">
        <v>1498</v>
      </c>
      <c r="F2764" t="s">
        <v>370</v>
      </c>
      <c r="G2764" t="s">
        <v>3941</v>
      </c>
      <c r="H2764">
        <v>60555</v>
      </c>
      <c r="I2764">
        <v>174</v>
      </c>
      <c r="J2764" t="s">
        <v>19</v>
      </c>
      <c r="K2764" t="s">
        <v>20</v>
      </c>
      <c r="L2764">
        <v>27000000</v>
      </c>
      <c r="M2764">
        <v>2009</v>
      </c>
      <c r="N2764">
        <v>6.2</v>
      </c>
      <c r="O2764" s="4">
        <f t="shared" si="129"/>
        <v>13.248476999999999</v>
      </c>
      <c r="P2764" s="4">
        <f t="shared" si="130"/>
        <v>27</v>
      </c>
      <c r="Q2764" s="4">
        <f t="shared" si="131"/>
        <v>-13.751523000000001</v>
      </c>
    </row>
    <row r="2765" spans="1:17" x14ac:dyDescent="0.3">
      <c r="A2765" t="s">
        <v>3717</v>
      </c>
      <c r="B2765">
        <v>239</v>
      </c>
      <c r="C2765">
        <v>133</v>
      </c>
      <c r="D2765">
        <v>21129348</v>
      </c>
      <c r="E2765" t="s">
        <v>2472</v>
      </c>
      <c r="F2765" t="s">
        <v>180</v>
      </c>
      <c r="G2765" t="s">
        <v>3719</v>
      </c>
      <c r="H2765">
        <v>146364</v>
      </c>
      <c r="I2765">
        <v>237</v>
      </c>
      <c r="J2765" t="s">
        <v>19</v>
      </c>
      <c r="K2765" t="s">
        <v>20</v>
      </c>
      <c r="L2765">
        <v>35000000</v>
      </c>
      <c r="M2765">
        <v>2010</v>
      </c>
      <c r="N2765">
        <v>7.4</v>
      </c>
      <c r="O2765" s="4">
        <f t="shared" si="129"/>
        <v>21.129348</v>
      </c>
      <c r="P2765" s="4">
        <f t="shared" si="130"/>
        <v>35</v>
      </c>
      <c r="Q2765" s="4">
        <f t="shared" si="131"/>
        <v>-13.870652</v>
      </c>
    </row>
    <row r="2766" spans="1:17" x14ac:dyDescent="0.3">
      <c r="A2766" t="s">
        <v>2503</v>
      </c>
      <c r="B2766">
        <v>180</v>
      </c>
      <c r="C2766">
        <v>99</v>
      </c>
      <c r="D2766">
        <v>11100000</v>
      </c>
      <c r="E2766" t="s">
        <v>1233</v>
      </c>
      <c r="F2766" t="s">
        <v>1682</v>
      </c>
      <c r="G2766" t="s">
        <v>4198</v>
      </c>
      <c r="H2766">
        <v>92464</v>
      </c>
      <c r="I2766">
        <v>331</v>
      </c>
      <c r="J2766" t="s">
        <v>19</v>
      </c>
      <c r="K2766" t="s">
        <v>20</v>
      </c>
      <c r="L2766">
        <v>25000000</v>
      </c>
      <c r="M2766">
        <v>1986</v>
      </c>
      <c r="N2766">
        <v>7.3</v>
      </c>
      <c r="O2766" s="4">
        <f t="shared" si="129"/>
        <v>11.1</v>
      </c>
      <c r="P2766" s="4">
        <f t="shared" si="130"/>
        <v>25</v>
      </c>
      <c r="Q2766" s="4">
        <f t="shared" si="131"/>
        <v>-13.9</v>
      </c>
    </row>
    <row r="2767" spans="1:17" hidden="1" x14ac:dyDescent="0.3">
      <c r="A2767" t="s">
        <v>5481</v>
      </c>
      <c r="B2767">
        <v>25</v>
      </c>
      <c r="C2767">
        <v>100</v>
      </c>
      <c r="D2767">
        <v>26539321</v>
      </c>
      <c r="E2767" t="s">
        <v>1904</v>
      </c>
      <c r="F2767" t="s">
        <v>2525</v>
      </c>
      <c r="G2767" t="s">
        <v>5482</v>
      </c>
      <c r="H2767">
        <v>7984</v>
      </c>
      <c r="I2767">
        <v>42</v>
      </c>
      <c r="J2767" t="s">
        <v>19</v>
      </c>
      <c r="K2767" t="s">
        <v>20</v>
      </c>
      <c r="L2767">
        <v>13000000</v>
      </c>
      <c r="M2767">
        <v>1996</v>
      </c>
      <c r="N2767">
        <v>5.9</v>
      </c>
      <c r="O2767" s="4">
        <f t="shared" si="129"/>
        <v>26.539321000000001</v>
      </c>
      <c r="P2767" s="4">
        <f t="shared" si="130"/>
        <v>13</v>
      </c>
      <c r="Q2767" s="4">
        <f t="shared" si="131"/>
        <v>13.539321000000001</v>
      </c>
    </row>
    <row r="2768" spans="1:17" hidden="1" x14ac:dyDescent="0.3">
      <c r="A2768" t="s">
        <v>1461</v>
      </c>
      <c r="B2768">
        <v>12</v>
      </c>
      <c r="C2768">
        <v>109</v>
      </c>
      <c r="D2768">
        <v>27515786</v>
      </c>
      <c r="E2768" t="s">
        <v>129</v>
      </c>
      <c r="F2768" t="s">
        <v>1261</v>
      </c>
      <c r="G2768" t="s">
        <v>5391</v>
      </c>
      <c r="H2768">
        <v>8904</v>
      </c>
      <c r="I2768">
        <v>31</v>
      </c>
      <c r="J2768" t="s">
        <v>19</v>
      </c>
      <c r="K2768" t="s">
        <v>20</v>
      </c>
      <c r="L2768">
        <v>14000000</v>
      </c>
      <c r="M2768">
        <v>1993</v>
      </c>
      <c r="N2768">
        <v>5.9</v>
      </c>
      <c r="O2768" s="4">
        <f t="shared" si="129"/>
        <v>27.515785999999999</v>
      </c>
      <c r="P2768" s="4">
        <f t="shared" si="130"/>
        <v>14</v>
      </c>
      <c r="Q2768" s="4">
        <f t="shared" si="131"/>
        <v>13.515785999999999</v>
      </c>
    </row>
    <row r="2769" spans="1:17" hidden="1" x14ac:dyDescent="0.3">
      <c r="A2769" t="s">
        <v>5641</v>
      </c>
      <c r="B2769">
        <v>68</v>
      </c>
      <c r="C2769">
        <v>93</v>
      </c>
      <c r="D2769">
        <v>25240988</v>
      </c>
      <c r="E2769" t="s">
        <v>1958</v>
      </c>
      <c r="F2769" t="s">
        <v>5642</v>
      </c>
      <c r="G2769" t="s">
        <v>5643</v>
      </c>
      <c r="H2769">
        <v>12383</v>
      </c>
      <c r="I2769">
        <v>50</v>
      </c>
      <c r="J2769" t="s">
        <v>19</v>
      </c>
      <c r="K2769" t="s">
        <v>20</v>
      </c>
      <c r="L2769">
        <v>12000000</v>
      </c>
      <c r="M2769">
        <v>2012</v>
      </c>
      <c r="N2769">
        <v>5.9</v>
      </c>
      <c r="O2769" s="4">
        <f t="shared" si="129"/>
        <v>25.240988000000002</v>
      </c>
      <c r="P2769" s="4">
        <f t="shared" si="130"/>
        <v>12</v>
      </c>
      <c r="Q2769" s="4">
        <f t="shared" si="131"/>
        <v>13.240988000000002</v>
      </c>
    </row>
    <row r="2770" spans="1:17" x14ac:dyDescent="0.3">
      <c r="A2770" t="s">
        <v>294</v>
      </c>
      <c r="B2770">
        <v>418</v>
      </c>
      <c r="C2770">
        <v>123</v>
      </c>
      <c r="D2770">
        <v>161087183</v>
      </c>
      <c r="E2770" t="s">
        <v>295</v>
      </c>
      <c r="F2770" t="s">
        <v>98</v>
      </c>
      <c r="G2770" t="s">
        <v>296</v>
      </c>
      <c r="H2770">
        <v>118992</v>
      </c>
      <c r="I2770">
        <v>971</v>
      </c>
      <c r="J2770" t="s">
        <v>19</v>
      </c>
      <c r="K2770" t="s">
        <v>20</v>
      </c>
      <c r="L2770">
        <v>175000000</v>
      </c>
      <c r="M2770">
        <v>2016</v>
      </c>
      <c r="N2770">
        <v>6.9</v>
      </c>
      <c r="O2770" s="4">
        <f t="shared" si="129"/>
        <v>161.08718300000001</v>
      </c>
      <c r="P2770" s="4">
        <f t="shared" si="130"/>
        <v>175</v>
      </c>
      <c r="Q2770" s="4">
        <f t="shared" si="131"/>
        <v>-13.91281699999999</v>
      </c>
    </row>
    <row r="2771" spans="1:17" x14ac:dyDescent="0.3">
      <c r="A2771" t="s">
        <v>2813</v>
      </c>
      <c r="B2771">
        <v>119</v>
      </c>
      <c r="C2771">
        <v>107</v>
      </c>
      <c r="D2771">
        <v>11008432</v>
      </c>
      <c r="E2771" t="s">
        <v>855</v>
      </c>
      <c r="F2771" t="s">
        <v>267</v>
      </c>
      <c r="G2771" t="s">
        <v>4193</v>
      </c>
      <c r="H2771">
        <v>43903</v>
      </c>
      <c r="I2771">
        <v>194</v>
      </c>
      <c r="J2771" t="s">
        <v>19</v>
      </c>
      <c r="K2771" t="s">
        <v>20</v>
      </c>
      <c r="L2771">
        <v>25000000</v>
      </c>
      <c r="M2771">
        <v>2005</v>
      </c>
      <c r="N2771">
        <v>7.1</v>
      </c>
      <c r="O2771" s="4">
        <f t="shared" si="129"/>
        <v>11.008432000000001</v>
      </c>
      <c r="P2771" s="4">
        <f t="shared" si="130"/>
        <v>25</v>
      </c>
      <c r="Q2771" s="4">
        <f t="shared" si="131"/>
        <v>-13.991567999999999</v>
      </c>
    </row>
    <row r="2772" spans="1:17" hidden="1" x14ac:dyDescent="0.3">
      <c r="A2772" t="s">
        <v>7129</v>
      </c>
      <c r="B2772">
        <v>11</v>
      </c>
      <c r="C2772">
        <v>120</v>
      </c>
      <c r="D2772">
        <v>12985267</v>
      </c>
      <c r="E2772" t="s">
        <v>1671</v>
      </c>
      <c r="F2772" t="s">
        <v>2706</v>
      </c>
      <c r="G2772" t="s">
        <v>7130</v>
      </c>
      <c r="H2772">
        <v>4977</v>
      </c>
      <c r="I2772">
        <v>63</v>
      </c>
      <c r="J2772" t="s">
        <v>19</v>
      </c>
      <c r="K2772" t="s">
        <v>20</v>
      </c>
      <c r="L2772">
        <v>2300000</v>
      </c>
      <c r="M2772">
        <v>2015</v>
      </c>
      <c r="N2772">
        <v>5.9</v>
      </c>
      <c r="O2772" s="4">
        <f t="shared" si="129"/>
        <v>12.985267</v>
      </c>
      <c r="P2772" s="4">
        <f t="shared" si="130"/>
        <v>2.2999999999999998</v>
      </c>
      <c r="Q2772" s="4">
        <f t="shared" si="131"/>
        <v>10.685267</v>
      </c>
    </row>
    <row r="2773" spans="1:17" hidden="1" x14ac:dyDescent="0.3">
      <c r="A2773" t="s">
        <v>5919</v>
      </c>
      <c r="B2773">
        <v>33</v>
      </c>
      <c r="C2773">
        <v>76</v>
      </c>
      <c r="D2773">
        <v>13684949</v>
      </c>
      <c r="E2773" t="s">
        <v>273</v>
      </c>
      <c r="F2773" t="s">
        <v>1324</v>
      </c>
      <c r="G2773" t="s">
        <v>5920</v>
      </c>
      <c r="H2773">
        <v>4564</v>
      </c>
      <c r="I2773">
        <v>43</v>
      </c>
      <c r="J2773" t="s">
        <v>19</v>
      </c>
      <c r="K2773" t="s">
        <v>20</v>
      </c>
      <c r="L2773">
        <v>3000000</v>
      </c>
      <c r="M2773">
        <v>2002</v>
      </c>
      <c r="N2773">
        <v>5.9</v>
      </c>
      <c r="O2773" s="4">
        <f t="shared" si="129"/>
        <v>13.684949</v>
      </c>
      <c r="P2773" s="4">
        <f t="shared" si="130"/>
        <v>3</v>
      </c>
      <c r="Q2773" s="4">
        <f t="shared" si="131"/>
        <v>10.684949</v>
      </c>
    </row>
    <row r="2774" spans="1:17" hidden="1" x14ac:dyDescent="0.3">
      <c r="A2774" t="s">
        <v>5914</v>
      </c>
      <c r="B2774">
        <v>89</v>
      </c>
      <c r="C2774">
        <v>84</v>
      </c>
      <c r="D2774">
        <v>20339754</v>
      </c>
      <c r="E2774" t="s">
        <v>557</v>
      </c>
      <c r="F2774" t="s">
        <v>3495</v>
      </c>
      <c r="G2774" t="s">
        <v>5915</v>
      </c>
      <c r="H2774">
        <v>23928</v>
      </c>
      <c r="I2774">
        <v>73</v>
      </c>
      <c r="J2774" t="s">
        <v>19</v>
      </c>
      <c r="K2774" t="s">
        <v>20</v>
      </c>
      <c r="L2774">
        <v>10000000</v>
      </c>
      <c r="M2774">
        <v>2007</v>
      </c>
      <c r="N2774">
        <v>5.9</v>
      </c>
      <c r="O2774" s="4">
        <f t="shared" si="129"/>
        <v>20.339753999999999</v>
      </c>
      <c r="P2774" s="4">
        <f t="shared" si="130"/>
        <v>10</v>
      </c>
      <c r="Q2774" s="4">
        <f t="shared" si="131"/>
        <v>10.339753999999999</v>
      </c>
    </row>
    <row r="2775" spans="1:17" hidden="1" x14ac:dyDescent="0.3">
      <c r="A2775" t="s">
        <v>1360</v>
      </c>
      <c r="B2775">
        <v>16</v>
      </c>
      <c r="C2775">
        <v>116</v>
      </c>
      <c r="D2775">
        <v>49851591</v>
      </c>
      <c r="E2775" t="s">
        <v>2047</v>
      </c>
      <c r="F2775" t="s">
        <v>447</v>
      </c>
      <c r="G2775" t="s">
        <v>2943</v>
      </c>
      <c r="H2775">
        <v>7900</v>
      </c>
      <c r="I2775">
        <v>34</v>
      </c>
      <c r="J2775" t="s">
        <v>19</v>
      </c>
      <c r="K2775" t="s">
        <v>20</v>
      </c>
      <c r="L2775">
        <v>40000000</v>
      </c>
      <c r="M2775">
        <v>1986</v>
      </c>
      <c r="N2775">
        <v>5.9</v>
      </c>
      <c r="O2775" s="4">
        <f t="shared" si="129"/>
        <v>49.851590999999999</v>
      </c>
      <c r="P2775" s="4">
        <f t="shared" si="130"/>
        <v>40</v>
      </c>
      <c r="Q2775" s="4">
        <f t="shared" si="131"/>
        <v>9.8515909999999991</v>
      </c>
    </row>
    <row r="2776" spans="1:17" x14ac:dyDescent="0.3">
      <c r="A2776" t="s">
        <v>2024</v>
      </c>
      <c r="B2776">
        <v>415</v>
      </c>
      <c r="C2776">
        <v>113</v>
      </c>
      <c r="D2776">
        <v>45996718</v>
      </c>
      <c r="E2776" t="s">
        <v>268</v>
      </c>
      <c r="F2776" t="s">
        <v>2025</v>
      </c>
      <c r="G2776" t="s">
        <v>2026</v>
      </c>
      <c r="H2776">
        <v>173530</v>
      </c>
      <c r="I2776">
        <v>264</v>
      </c>
      <c r="J2776" t="s">
        <v>19</v>
      </c>
      <c r="K2776" t="s">
        <v>20</v>
      </c>
      <c r="L2776">
        <v>60000000</v>
      </c>
      <c r="M2776">
        <v>2013</v>
      </c>
      <c r="N2776">
        <v>6.7</v>
      </c>
      <c r="O2776" s="4">
        <f t="shared" si="129"/>
        <v>45.996718000000001</v>
      </c>
      <c r="P2776" s="4">
        <f t="shared" si="130"/>
        <v>60</v>
      </c>
      <c r="Q2776" s="4">
        <f t="shared" si="131"/>
        <v>-14.003281999999999</v>
      </c>
    </row>
    <row r="2777" spans="1:17" x14ac:dyDescent="0.3">
      <c r="A2777" t="s">
        <v>1528</v>
      </c>
      <c r="B2777">
        <v>198</v>
      </c>
      <c r="C2777">
        <v>124</v>
      </c>
      <c r="D2777">
        <v>46975183</v>
      </c>
      <c r="E2777" t="s">
        <v>613</v>
      </c>
      <c r="F2777" t="s">
        <v>2009</v>
      </c>
      <c r="G2777" t="s">
        <v>2010</v>
      </c>
      <c r="H2777">
        <v>256213</v>
      </c>
      <c r="I2777">
        <v>338</v>
      </c>
      <c r="J2777" t="s">
        <v>19</v>
      </c>
      <c r="K2777" t="s">
        <v>20</v>
      </c>
      <c r="L2777">
        <v>61000000</v>
      </c>
      <c r="M2777">
        <v>2007</v>
      </c>
      <c r="N2777">
        <v>7.2</v>
      </c>
      <c r="O2777" s="4">
        <f t="shared" si="129"/>
        <v>46.975183000000001</v>
      </c>
      <c r="P2777" s="4">
        <f t="shared" si="130"/>
        <v>61</v>
      </c>
      <c r="Q2777" s="4">
        <f t="shared" si="131"/>
        <v>-14.024816999999999</v>
      </c>
    </row>
    <row r="2778" spans="1:17" x14ac:dyDescent="0.3">
      <c r="A2778" t="s">
        <v>1375</v>
      </c>
      <c r="B2778">
        <v>209</v>
      </c>
      <c r="C2778">
        <v>129</v>
      </c>
      <c r="D2778">
        <v>65948711</v>
      </c>
      <c r="E2778" t="s">
        <v>1140</v>
      </c>
      <c r="F2778" t="s">
        <v>902</v>
      </c>
      <c r="G2778" t="s">
        <v>1377</v>
      </c>
      <c r="H2778">
        <v>86422</v>
      </c>
      <c r="I2778">
        <v>363</v>
      </c>
      <c r="J2778" t="s">
        <v>19</v>
      </c>
      <c r="K2778" t="s">
        <v>20</v>
      </c>
      <c r="L2778">
        <v>80000000</v>
      </c>
      <c r="M2778">
        <v>2004</v>
      </c>
      <c r="N2778">
        <v>6.6</v>
      </c>
      <c r="O2778" s="4">
        <f t="shared" si="129"/>
        <v>65.948711000000003</v>
      </c>
      <c r="P2778" s="4">
        <f t="shared" si="130"/>
        <v>80</v>
      </c>
      <c r="Q2778" s="4">
        <f t="shared" si="131"/>
        <v>-14.051288999999997</v>
      </c>
    </row>
    <row r="2779" spans="1:17" hidden="1" x14ac:dyDescent="0.3">
      <c r="A2779" t="s">
        <v>3895</v>
      </c>
      <c r="B2779">
        <v>137</v>
      </c>
      <c r="C2779">
        <v>90</v>
      </c>
      <c r="D2779">
        <v>10042266</v>
      </c>
      <c r="E2779" t="s">
        <v>2806</v>
      </c>
      <c r="F2779" t="s">
        <v>5566</v>
      </c>
      <c r="G2779" t="s">
        <v>7413</v>
      </c>
      <c r="H2779">
        <v>23021</v>
      </c>
      <c r="I2779">
        <v>220</v>
      </c>
      <c r="J2779" t="s">
        <v>19</v>
      </c>
      <c r="K2779" t="s">
        <v>20</v>
      </c>
      <c r="L2779">
        <v>1000000</v>
      </c>
      <c r="M2779">
        <v>2005</v>
      </c>
      <c r="N2779">
        <v>5.9</v>
      </c>
      <c r="O2779" s="4">
        <f t="shared" ref="O2779:O2842" si="132">D2779/1000000</f>
        <v>10.042266</v>
      </c>
      <c r="P2779" s="4">
        <f t="shared" ref="P2779:P2842" si="133">L2779/1000000</f>
        <v>1</v>
      </c>
      <c r="Q2779" s="4">
        <f t="shared" si="131"/>
        <v>9.0422659999999997</v>
      </c>
    </row>
    <row r="2780" spans="1:17" hidden="1" x14ac:dyDescent="0.3">
      <c r="A2780" t="s">
        <v>5893</v>
      </c>
      <c r="B2780">
        <v>14</v>
      </c>
      <c r="C2780">
        <v>123</v>
      </c>
      <c r="D2780">
        <v>18272447</v>
      </c>
      <c r="E2780" t="s">
        <v>1962</v>
      </c>
      <c r="F2780" t="s">
        <v>5290</v>
      </c>
      <c r="G2780" t="s">
        <v>5894</v>
      </c>
      <c r="H2780">
        <v>3119</v>
      </c>
      <c r="I2780">
        <v>35</v>
      </c>
      <c r="J2780" t="s">
        <v>19</v>
      </c>
      <c r="K2780" t="s">
        <v>20</v>
      </c>
      <c r="L2780">
        <v>10000000</v>
      </c>
      <c r="M2780">
        <v>1993</v>
      </c>
      <c r="N2780">
        <v>5.9</v>
      </c>
      <c r="O2780" s="4">
        <f t="shared" si="132"/>
        <v>18.272447</v>
      </c>
      <c r="P2780" s="4">
        <f t="shared" si="133"/>
        <v>10</v>
      </c>
      <c r="Q2780" s="4">
        <f t="shared" si="131"/>
        <v>8.2724469999999997</v>
      </c>
    </row>
    <row r="2781" spans="1:17" hidden="1" x14ac:dyDescent="0.3">
      <c r="A2781" t="s">
        <v>6975</v>
      </c>
      <c r="B2781">
        <v>49</v>
      </c>
      <c r="C2781">
        <v>84</v>
      </c>
      <c r="D2781">
        <v>10017041</v>
      </c>
      <c r="E2781" t="s">
        <v>916</v>
      </c>
      <c r="F2781" t="s">
        <v>2730</v>
      </c>
      <c r="G2781" t="s">
        <v>6976</v>
      </c>
      <c r="H2781">
        <v>8265</v>
      </c>
      <c r="I2781">
        <v>20</v>
      </c>
      <c r="J2781" t="s">
        <v>19</v>
      </c>
      <c r="K2781" t="s">
        <v>20</v>
      </c>
      <c r="L2781">
        <v>3000000</v>
      </c>
      <c r="M2781">
        <v>2009</v>
      </c>
      <c r="N2781">
        <v>5.9</v>
      </c>
      <c r="O2781" s="4">
        <f t="shared" si="132"/>
        <v>10.017041000000001</v>
      </c>
      <c r="P2781" s="4">
        <f t="shared" si="133"/>
        <v>3</v>
      </c>
      <c r="Q2781" s="4">
        <f t="shared" si="131"/>
        <v>7.0170410000000007</v>
      </c>
    </row>
    <row r="2782" spans="1:17" x14ac:dyDescent="0.3">
      <c r="A2782" t="s">
        <v>1673</v>
      </c>
      <c r="B2782">
        <v>261</v>
      </c>
      <c r="C2782">
        <v>92</v>
      </c>
      <c r="D2782">
        <v>55942830</v>
      </c>
      <c r="E2782" t="s">
        <v>1674</v>
      </c>
      <c r="F2782" t="s">
        <v>411</v>
      </c>
      <c r="G2782" t="s">
        <v>1675</v>
      </c>
      <c r="H2782">
        <v>138582</v>
      </c>
      <c r="I2782">
        <v>423</v>
      </c>
      <c r="J2782" t="s">
        <v>19</v>
      </c>
      <c r="K2782" t="s">
        <v>20</v>
      </c>
      <c r="L2782">
        <v>70000000</v>
      </c>
      <c r="M2782">
        <v>2014</v>
      </c>
      <c r="N2782">
        <v>6.3</v>
      </c>
      <c r="O2782" s="4">
        <f t="shared" si="132"/>
        <v>55.942830000000001</v>
      </c>
      <c r="P2782" s="4">
        <f t="shared" si="133"/>
        <v>70</v>
      </c>
      <c r="Q2782" s="4">
        <f t="shared" si="131"/>
        <v>-14.057169999999999</v>
      </c>
    </row>
    <row r="2783" spans="1:17" hidden="1" x14ac:dyDescent="0.3">
      <c r="A2783" t="s">
        <v>6189</v>
      </c>
      <c r="B2783">
        <v>111</v>
      </c>
      <c r="C2783">
        <v>88</v>
      </c>
      <c r="D2783">
        <v>13367101</v>
      </c>
      <c r="E2783" t="s">
        <v>753</v>
      </c>
      <c r="F2783" t="s">
        <v>5486</v>
      </c>
      <c r="G2783" t="s">
        <v>6399</v>
      </c>
      <c r="H2783">
        <v>19715</v>
      </c>
      <c r="I2783">
        <v>166</v>
      </c>
      <c r="J2783" t="s">
        <v>19</v>
      </c>
      <c r="K2783" t="s">
        <v>20</v>
      </c>
      <c r="L2783">
        <v>6500000</v>
      </c>
      <c r="M2783">
        <v>2006</v>
      </c>
      <c r="N2783">
        <v>5.9</v>
      </c>
      <c r="O2783" s="4">
        <f t="shared" si="132"/>
        <v>13.367101</v>
      </c>
      <c r="P2783" s="4">
        <f t="shared" si="133"/>
        <v>6.5</v>
      </c>
      <c r="Q2783" s="4">
        <f t="shared" si="131"/>
        <v>6.8671009999999999</v>
      </c>
    </row>
    <row r="2784" spans="1:17" hidden="1" x14ac:dyDescent="0.3">
      <c r="A2784" t="s">
        <v>4564</v>
      </c>
      <c r="B2784">
        <v>93</v>
      </c>
      <c r="C2784">
        <v>99</v>
      </c>
      <c r="D2784">
        <v>25584685</v>
      </c>
      <c r="E2784" t="s">
        <v>4565</v>
      </c>
      <c r="F2784" t="s">
        <v>4566</v>
      </c>
      <c r="G2784" t="s">
        <v>4567</v>
      </c>
      <c r="H2784">
        <v>15877</v>
      </c>
      <c r="I2784">
        <v>102</v>
      </c>
      <c r="J2784" t="s">
        <v>19</v>
      </c>
      <c r="K2784" t="s">
        <v>20</v>
      </c>
      <c r="L2784">
        <v>20000000</v>
      </c>
      <c r="M2784">
        <v>2007</v>
      </c>
      <c r="N2784">
        <v>5.9</v>
      </c>
      <c r="O2784" s="4">
        <f t="shared" si="132"/>
        <v>25.584685</v>
      </c>
      <c r="P2784" s="4">
        <f t="shared" si="133"/>
        <v>20</v>
      </c>
      <c r="Q2784" s="4">
        <f t="shared" si="131"/>
        <v>5.5846850000000003</v>
      </c>
    </row>
    <row r="2785" spans="1:17" x14ac:dyDescent="0.3">
      <c r="A2785" t="s">
        <v>2439</v>
      </c>
      <c r="B2785">
        <v>129</v>
      </c>
      <c r="C2785">
        <v>98</v>
      </c>
      <c r="D2785">
        <v>16831505</v>
      </c>
      <c r="E2785" t="s">
        <v>1888</v>
      </c>
      <c r="F2785" t="s">
        <v>49</v>
      </c>
      <c r="G2785" t="s">
        <v>3384</v>
      </c>
      <c r="H2785">
        <v>51842</v>
      </c>
      <c r="I2785">
        <v>173</v>
      </c>
      <c r="J2785" t="s">
        <v>19</v>
      </c>
      <c r="K2785" t="s">
        <v>31</v>
      </c>
      <c r="L2785">
        <v>31000000</v>
      </c>
      <c r="M2785">
        <v>2004</v>
      </c>
      <c r="N2785">
        <v>6.3</v>
      </c>
      <c r="O2785" s="4">
        <f t="shared" si="132"/>
        <v>16.831505</v>
      </c>
      <c r="P2785" s="4">
        <f t="shared" si="133"/>
        <v>31</v>
      </c>
      <c r="Q2785" s="4">
        <f t="shared" si="131"/>
        <v>-14.168495</v>
      </c>
    </row>
    <row r="2786" spans="1:17" hidden="1" x14ac:dyDescent="0.3">
      <c r="A2786" t="s">
        <v>6656</v>
      </c>
      <c r="B2786">
        <v>29</v>
      </c>
      <c r="C2786">
        <v>82</v>
      </c>
      <c r="D2786">
        <v>9628751</v>
      </c>
      <c r="E2786" t="s">
        <v>1554</v>
      </c>
      <c r="F2786" t="s">
        <v>6657</v>
      </c>
      <c r="G2786" t="s">
        <v>6658</v>
      </c>
      <c r="H2786">
        <v>5164</v>
      </c>
      <c r="I2786">
        <v>65</v>
      </c>
      <c r="J2786" t="s">
        <v>19</v>
      </c>
      <c r="K2786" t="s">
        <v>20</v>
      </c>
      <c r="L2786">
        <v>5000000</v>
      </c>
      <c r="M2786">
        <v>2000</v>
      </c>
      <c r="N2786">
        <v>5.9</v>
      </c>
      <c r="O2786" s="4">
        <f t="shared" si="132"/>
        <v>9.6287509999999994</v>
      </c>
      <c r="P2786" s="4">
        <f t="shared" si="133"/>
        <v>5</v>
      </c>
      <c r="Q2786" s="4">
        <f t="shared" si="131"/>
        <v>4.6287509999999994</v>
      </c>
    </row>
    <row r="2787" spans="1:17" x14ac:dyDescent="0.3">
      <c r="A2787" t="s">
        <v>523</v>
      </c>
      <c r="B2787">
        <v>122</v>
      </c>
      <c r="C2787">
        <v>88</v>
      </c>
      <c r="D2787">
        <v>75817994</v>
      </c>
      <c r="E2787" t="s">
        <v>1136</v>
      </c>
      <c r="F2787" t="s">
        <v>1137</v>
      </c>
      <c r="G2787" t="s">
        <v>1138</v>
      </c>
      <c r="H2787">
        <v>32049</v>
      </c>
      <c r="I2787">
        <v>179</v>
      </c>
      <c r="J2787" t="s">
        <v>19</v>
      </c>
      <c r="K2787" t="s">
        <v>20</v>
      </c>
      <c r="L2787">
        <v>90000000</v>
      </c>
      <c r="M2787">
        <v>2003</v>
      </c>
      <c r="N2787">
        <v>4.9000000000000004</v>
      </c>
      <c r="O2787" s="4">
        <f t="shared" si="132"/>
        <v>75.817993999999999</v>
      </c>
      <c r="P2787" s="4">
        <f t="shared" si="133"/>
        <v>90</v>
      </c>
      <c r="Q2787" s="4">
        <f t="shared" si="131"/>
        <v>-14.182006000000001</v>
      </c>
    </row>
    <row r="2788" spans="1:17" hidden="1" x14ac:dyDescent="0.3">
      <c r="A2788" t="s">
        <v>6501</v>
      </c>
      <c r="B2788">
        <v>125</v>
      </c>
      <c r="C2788">
        <v>81</v>
      </c>
      <c r="D2788">
        <v>7825820</v>
      </c>
      <c r="E2788" t="s">
        <v>1147</v>
      </c>
      <c r="F2788" t="s">
        <v>457</v>
      </c>
      <c r="G2788" t="s">
        <v>6805</v>
      </c>
      <c r="H2788">
        <v>13086</v>
      </c>
      <c r="I2788">
        <v>156</v>
      </c>
      <c r="J2788" t="s">
        <v>19</v>
      </c>
      <c r="K2788" t="s">
        <v>20</v>
      </c>
      <c r="L2788">
        <v>4000000</v>
      </c>
      <c r="M2788">
        <v>2006</v>
      </c>
      <c r="N2788">
        <v>5.9</v>
      </c>
      <c r="O2788" s="4">
        <f t="shared" si="132"/>
        <v>7.8258200000000002</v>
      </c>
      <c r="P2788" s="4">
        <f t="shared" si="133"/>
        <v>4</v>
      </c>
      <c r="Q2788" s="4">
        <f t="shared" si="131"/>
        <v>3.8258200000000002</v>
      </c>
    </row>
    <row r="2789" spans="1:17" x14ac:dyDescent="0.3">
      <c r="A2789" t="s">
        <v>3541</v>
      </c>
      <c r="B2789">
        <v>167</v>
      </c>
      <c r="C2789">
        <v>102</v>
      </c>
      <c r="D2789">
        <v>17797316</v>
      </c>
      <c r="E2789" t="s">
        <v>877</v>
      </c>
      <c r="F2789" t="s">
        <v>2145</v>
      </c>
      <c r="G2789" t="s">
        <v>3542</v>
      </c>
      <c r="H2789">
        <v>50523</v>
      </c>
      <c r="I2789">
        <v>113</v>
      </c>
      <c r="J2789" t="s">
        <v>19</v>
      </c>
      <c r="K2789" t="s">
        <v>20</v>
      </c>
      <c r="L2789">
        <v>32000000</v>
      </c>
      <c r="M2789">
        <v>2010</v>
      </c>
      <c r="N2789">
        <v>6.3</v>
      </c>
      <c r="O2789" s="4">
        <f t="shared" si="132"/>
        <v>17.797315999999999</v>
      </c>
      <c r="P2789" s="4">
        <f t="shared" si="133"/>
        <v>32</v>
      </c>
      <c r="Q2789" s="4">
        <f t="shared" si="131"/>
        <v>-14.202684000000001</v>
      </c>
    </row>
    <row r="2790" spans="1:17" x14ac:dyDescent="0.3">
      <c r="A2790" t="s">
        <v>3784</v>
      </c>
      <c r="B2790">
        <v>117</v>
      </c>
      <c r="C2790">
        <v>131</v>
      </c>
      <c r="D2790">
        <v>3752725</v>
      </c>
      <c r="E2790" t="s">
        <v>129</v>
      </c>
      <c r="F2790" t="s">
        <v>1222</v>
      </c>
      <c r="G2790" t="s">
        <v>3785</v>
      </c>
      <c r="H2790">
        <v>29715</v>
      </c>
      <c r="I2790">
        <v>161</v>
      </c>
      <c r="J2790" t="s">
        <v>19</v>
      </c>
      <c r="K2790" t="s">
        <v>20</v>
      </c>
      <c r="L2790">
        <v>18000000</v>
      </c>
      <c r="M2790">
        <v>2004</v>
      </c>
      <c r="N2790">
        <v>7.1</v>
      </c>
      <c r="O2790" s="4">
        <f t="shared" si="132"/>
        <v>3.7527249999999999</v>
      </c>
      <c r="P2790" s="4">
        <f t="shared" si="133"/>
        <v>18</v>
      </c>
      <c r="Q2790" s="4">
        <f t="shared" si="131"/>
        <v>-14.247275</v>
      </c>
    </row>
    <row r="2791" spans="1:17" hidden="1" x14ac:dyDescent="0.3">
      <c r="A2791" t="s">
        <v>6193</v>
      </c>
      <c r="B2791">
        <v>8</v>
      </c>
      <c r="C2791">
        <v>91</v>
      </c>
      <c r="D2791">
        <v>2712293</v>
      </c>
      <c r="E2791" t="s">
        <v>1007</v>
      </c>
      <c r="F2791" t="s">
        <v>6494</v>
      </c>
      <c r="G2791" t="s">
        <v>7633</v>
      </c>
      <c r="H2791">
        <v>475</v>
      </c>
      <c r="I2791">
        <v>11</v>
      </c>
      <c r="J2791" t="s">
        <v>19</v>
      </c>
      <c r="K2791" t="s">
        <v>20</v>
      </c>
      <c r="L2791">
        <v>450000</v>
      </c>
      <c r="M2791">
        <v>1991</v>
      </c>
      <c r="N2791">
        <v>5.9</v>
      </c>
      <c r="O2791" s="4">
        <f t="shared" si="132"/>
        <v>2.7122929999999998</v>
      </c>
      <c r="P2791" s="4">
        <f t="shared" si="133"/>
        <v>0.45</v>
      </c>
      <c r="Q2791" s="4">
        <f t="shared" si="131"/>
        <v>2.2622929999999997</v>
      </c>
    </row>
    <row r="2792" spans="1:17" hidden="1" x14ac:dyDescent="0.3">
      <c r="A2792" t="s">
        <v>6474</v>
      </c>
      <c r="B2792">
        <v>67</v>
      </c>
      <c r="C2792">
        <v>101</v>
      </c>
      <c r="D2792">
        <v>6851636</v>
      </c>
      <c r="E2792" t="s">
        <v>753</v>
      </c>
      <c r="F2792" t="s">
        <v>445</v>
      </c>
      <c r="G2792" t="s">
        <v>6475</v>
      </c>
      <c r="H2792">
        <v>13010</v>
      </c>
      <c r="I2792">
        <v>182</v>
      </c>
      <c r="J2792" t="s">
        <v>19</v>
      </c>
      <c r="K2792" t="s">
        <v>20</v>
      </c>
      <c r="L2792">
        <v>6000000</v>
      </c>
      <c r="M2792">
        <v>1999</v>
      </c>
      <c r="N2792">
        <v>5.9</v>
      </c>
      <c r="O2792" s="4">
        <f t="shared" si="132"/>
        <v>6.8516360000000001</v>
      </c>
      <c r="P2792" s="4">
        <f t="shared" si="133"/>
        <v>6</v>
      </c>
      <c r="Q2792" s="4">
        <f t="shared" si="131"/>
        <v>0.85163600000000006</v>
      </c>
    </row>
    <row r="2793" spans="1:17" hidden="1" x14ac:dyDescent="0.3">
      <c r="A2793" t="s">
        <v>4926</v>
      </c>
      <c r="B2793">
        <v>70</v>
      </c>
      <c r="C2793">
        <v>93</v>
      </c>
      <c r="D2793">
        <v>3500000</v>
      </c>
      <c r="E2793" t="s">
        <v>4927</v>
      </c>
      <c r="F2793" t="s">
        <v>710</v>
      </c>
      <c r="G2793" t="s">
        <v>4928</v>
      </c>
      <c r="H2793">
        <v>10082</v>
      </c>
      <c r="I2793">
        <v>100</v>
      </c>
      <c r="J2793" t="s">
        <v>19</v>
      </c>
      <c r="K2793" t="s">
        <v>20</v>
      </c>
      <c r="L2793">
        <v>2700000</v>
      </c>
      <c r="M2793">
        <v>1986</v>
      </c>
      <c r="N2793">
        <v>5.9</v>
      </c>
      <c r="O2793" s="4">
        <f t="shared" si="132"/>
        <v>3.5</v>
      </c>
      <c r="P2793" s="4">
        <f t="shared" si="133"/>
        <v>2.7</v>
      </c>
      <c r="Q2793" s="4">
        <f t="shared" si="131"/>
        <v>0.79999999999999982</v>
      </c>
    </row>
    <row r="2794" spans="1:17" hidden="1" x14ac:dyDescent="0.3">
      <c r="A2794" t="s">
        <v>2221</v>
      </c>
      <c r="B2794">
        <v>118</v>
      </c>
      <c r="C2794">
        <v>91</v>
      </c>
      <c r="D2794">
        <v>55747724</v>
      </c>
      <c r="E2794" t="s">
        <v>273</v>
      </c>
      <c r="F2794" t="s">
        <v>278</v>
      </c>
      <c r="G2794" t="s">
        <v>2223</v>
      </c>
      <c r="H2794">
        <v>18042</v>
      </c>
      <c r="I2794">
        <v>73</v>
      </c>
      <c r="J2794" t="s">
        <v>19</v>
      </c>
      <c r="K2794" t="s">
        <v>20</v>
      </c>
      <c r="L2794">
        <v>55000000</v>
      </c>
      <c r="M2794">
        <v>2013</v>
      </c>
      <c r="N2794">
        <v>5.9</v>
      </c>
      <c r="O2794" s="4">
        <f t="shared" si="132"/>
        <v>55.747723999999998</v>
      </c>
      <c r="P2794" s="4">
        <f t="shared" si="133"/>
        <v>55</v>
      </c>
      <c r="Q2794" s="4">
        <f t="shared" si="131"/>
        <v>0.74772399999999806</v>
      </c>
    </row>
    <row r="2795" spans="1:17" hidden="1" x14ac:dyDescent="0.3">
      <c r="A2795" t="s">
        <v>7386</v>
      </c>
      <c r="B2795">
        <v>57</v>
      </c>
      <c r="C2795">
        <v>92</v>
      </c>
      <c r="D2795">
        <v>1400000</v>
      </c>
      <c r="E2795" t="s">
        <v>7084</v>
      </c>
      <c r="F2795" t="s">
        <v>7051</v>
      </c>
      <c r="G2795" t="s">
        <v>7387</v>
      </c>
      <c r="H2795">
        <v>1324</v>
      </c>
      <c r="I2795">
        <v>37</v>
      </c>
      <c r="J2795" t="s">
        <v>19</v>
      </c>
      <c r="K2795" t="s">
        <v>20</v>
      </c>
      <c r="L2795">
        <v>1100000</v>
      </c>
      <c r="M2795">
        <v>1987</v>
      </c>
      <c r="N2795">
        <v>5.9</v>
      </c>
      <c r="O2795" s="4">
        <f t="shared" si="132"/>
        <v>1.4</v>
      </c>
      <c r="P2795" s="4">
        <f t="shared" si="133"/>
        <v>1.1000000000000001</v>
      </c>
      <c r="Q2795" s="4">
        <f t="shared" si="131"/>
        <v>0.29999999999999982</v>
      </c>
    </row>
    <row r="2796" spans="1:17" x14ac:dyDescent="0.3">
      <c r="A2796" t="s">
        <v>4719</v>
      </c>
      <c r="B2796">
        <v>350</v>
      </c>
      <c r="C2796">
        <v>125</v>
      </c>
      <c r="D2796">
        <v>5749134</v>
      </c>
      <c r="E2796" t="s">
        <v>268</v>
      </c>
      <c r="F2796" t="s">
        <v>1059</v>
      </c>
      <c r="G2796" t="s">
        <v>4720</v>
      </c>
      <c r="H2796">
        <v>45799</v>
      </c>
      <c r="I2796">
        <v>180</v>
      </c>
      <c r="J2796" t="s">
        <v>19</v>
      </c>
      <c r="K2796" t="s">
        <v>20</v>
      </c>
      <c r="L2796">
        <v>20000000</v>
      </c>
      <c r="M2796">
        <v>2014</v>
      </c>
      <c r="N2796">
        <v>7</v>
      </c>
      <c r="O2796" s="4">
        <f t="shared" si="132"/>
        <v>5.7491339999999997</v>
      </c>
      <c r="P2796" s="4">
        <f t="shared" si="133"/>
        <v>20</v>
      </c>
      <c r="Q2796" s="4">
        <f t="shared" si="131"/>
        <v>-14.250866</v>
      </c>
    </row>
    <row r="2797" spans="1:17" x14ac:dyDescent="0.3">
      <c r="A2797" t="s">
        <v>3744</v>
      </c>
      <c r="B2797">
        <v>154</v>
      </c>
      <c r="C2797">
        <v>130</v>
      </c>
      <c r="D2797">
        <v>15709385</v>
      </c>
      <c r="E2797" t="s">
        <v>1100</v>
      </c>
      <c r="F2797" t="s">
        <v>748</v>
      </c>
      <c r="G2797" t="s">
        <v>3745</v>
      </c>
      <c r="H2797">
        <v>53053</v>
      </c>
      <c r="I2797">
        <v>132</v>
      </c>
      <c r="J2797" t="s">
        <v>19</v>
      </c>
      <c r="K2797" t="s">
        <v>20</v>
      </c>
      <c r="L2797">
        <v>30000000</v>
      </c>
      <c r="M2797">
        <v>2008</v>
      </c>
      <c r="N2797">
        <v>6.7</v>
      </c>
      <c r="O2797" s="4">
        <f t="shared" si="132"/>
        <v>15.709384999999999</v>
      </c>
      <c r="P2797" s="4">
        <f t="shared" si="133"/>
        <v>30</v>
      </c>
      <c r="Q2797" s="4">
        <f t="shared" si="131"/>
        <v>-14.290615000000001</v>
      </c>
    </row>
    <row r="2798" spans="1:17" hidden="1" x14ac:dyDescent="0.3">
      <c r="A2798" t="s">
        <v>1073</v>
      </c>
      <c r="B2798">
        <v>68</v>
      </c>
      <c r="C2798">
        <v>102</v>
      </c>
      <c r="D2798">
        <v>354704</v>
      </c>
      <c r="E2798" t="s">
        <v>3006</v>
      </c>
      <c r="F2798" t="s">
        <v>1410</v>
      </c>
      <c r="G2798" t="s">
        <v>6837</v>
      </c>
      <c r="H2798">
        <v>2705</v>
      </c>
      <c r="I2798">
        <v>38</v>
      </c>
      <c r="J2798" t="s">
        <v>19</v>
      </c>
      <c r="K2798" t="s">
        <v>20</v>
      </c>
      <c r="L2798">
        <v>1300000</v>
      </c>
      <c r="M2798">
        <v>1987</v>
      </c>
      <c r="N2798">
        <v>5.9</v>
      </c>
      <c r="O2798" s="4">
        <f t="shared" si="132"/>
        <v>0.35470400000000002</v>
      </c>
      <c r="P2798" s="4">
        <f t="shared" si="133"/>
        <v>1.3</v>
      </c>
      <c r="Q2798" s="4">
        <f t="shared" si="131"/>
        <v>-0.94529600000000003</v>
      </c>
    </row>
    <row r="2799" spans="1:17" hidden="1" x14ac:dyDescent="0.3">
      <c r="A2799" t="s">
        <v>1623</v>
      </c>
      <c r="B2799">
        <v>88</v>
      </c>
      <c r="C2799">
        <v>113</v>
      </c>
      <c r="D2799">
        <v>18882880</v>
      </c>
      <c r="E2799" t="s">
        <v>1289</v>
      </c>
      <c r="F2799" t="s">
        <v>1625</v>
      </c>
      <c r="G2799" t="s">
        <v>4600</v>
      </c>
      <c r="H2799">
        <v>20539</v>
      </c>
      <c r="I2799">
        <v>125</v>
      </c>
      <c r="J2799" t="s">
        <v>19</v>
      </c>
      <c r="K2799" t="s">
        <v>20</v>
      </c>
      <c r="L2799">
        <v>20000000</v>
      </c>
      <c r="M2799">
        <v>2007</v>
      </c>
      <c r="N2799">
        <v>5.9</v>
      </c>
      <c r="O2799" s="4">
        <f t="shared" si="132"/>
        <v>18.88288</v>
      </c>
      <c r="P2799" s="4">
        <f t="shared" si="133"/>
        <v>20</v>
      </c>
      <c r="Q2799" s="4">
        <f t="shared" si="131"/>
        <v>-1.1171199999999999</v>
      </c>
    </row>
    <row r="2800" spans="1:17" hidden="1" x14ac:dyDescent="0.3">
      <c r="A2800" t="s">
        <v>5680</v>
      </c>
      <c r="B2800">
        <v>58</v>
      </c>
      <c r="C2800">
        <v>95</v>
      </c>
      <c r="D2800">
        <v>6739141</v>
      </c>
      <c r="E2800" t="s">
        <v>746</v>
      </c>
      <c r="F2800" t="s">
        <v>2160</v>
      </c>
      <c r="G2800" t="s">
        <v>5681</v>
      </c>
      <c r="H2800">
        <v>23383</v>
      </c>
      <c r="I2800">
        <v>68</v>
      </c>
      <c r="J2800" t="s">
        <v>19</v>
      </c>
      <c r="K2800" t="s">
        <v>220</v>
      </c>
      <c r="L2800">
        <v>8000000</v>
      </c>
      <c r="M2800">
        <v>1992</v>
      </c>
      <c r="N2800">
        <v>5.9</v>
      </c>
      <c r="O2800" s="4">
        <f t="shared" si="132"/>
        <v>6.739141</v>
      </c>
      <c r="P2800" s="4">
        <f t="shared" si="133"/>
        <v>8</v>
      </c>
      <c r="Q2800" s="4">
        <f t="shared" si="131"/>
        <v>-1.260859</v>
      </c>
    </row>
    <row r="2801" spans="1:17" hidden="1" x14ac:dyDescent="0.3">
      <c r="A2801" t="s">
        <v>7019</v>
      </c>
      <c r="B2801">
        <v>18</v>
      </c>
      <c r="C2801">
        <v>117</v>
      </c>
      <c r="D2801">
        <v>379643</v>
      </c>
      <c r="E2801" t="s">
        <v>1671</v>
      </c>
      <c r="F2801" t="s">
        <v>2724</v>
      </c>
      <c r="G2801" t="s">
        <v>7128</v>
      </c>
      <c r="H2801">
        <v>1573</v>
      </c>
      <c r="I2801">
        <v>29</v>
      </c>
      <c r="J2801" t="s">
        <v>19</v>
      </c>
      <c r="K2801" t="s">
        <v>20</v>
      </c>
      <c r="L2801">
        <v>2200000</v>
      </c>
      <c r="M2801">
        <v>2007</v>
      </c>
      <c r="N2801">
        <v>5.9</v>
      </c>
      <c r="O2801" s="4">
        <f t="shared" si="132"/>
        <v>0.37964300000000001</v>
      </c>
      <c r="P2801" s="4">
        <f t="shared" si="133"/>
        <v>2.2000000000000002</v>
      </c>
      <c r="Q2801" s="4">
        <f t="shared" si="131"/>
        <v>-1.8203570000000002</v>
      </c>
    </row>
    <row r="2802" spans="1:17" x14ac:dyDescent="0.3">
      <c r="A2802" t="s">
        <v>4916</v>
      </c>
      <c r="B2802">
        <v>263</v>
      </c>
      <c r="C2802">
        <v>112</v>
      </c>
      <c r="D2802">
        <v>3707794</v>
      </c>
      <c r="E2802" t="s">
        <v>782</v>
      </c>
      <c r="F2802" t="s">
        <v>49</v>
      </c>
      <c r="G2802" t="s">
        <v>4917</v>
      </c>
      <c r="H2802">
        <v>31359</v>
      </c>
      <c r="I2802">
        <v>156</v>
      </c>
      <c r="J2802" t="s">
        <v>19</v>
      </c>
      <c r="K2802" t="s">
        <v>4918</v>
      </c>
      <c r="L2802">
        <v>18000000</v>
      </c>
      <c r="M2802">
        <v>2016</v>
      </c>
      <c r="N2802">
        <v>6.7</v>
      </c>
      <c r="O2802" s="4">
        <f t="shared" si="132"/>
        <v>3.7077939999999998</v>
      </c>
      <c r="P2802" s="4">
        <f t="shared" si="133"/>
        <v>18</v>
      </c>
      <c r="Q2802" s="4">
        <f t="shared" si="131"/>
        <v>-14.292206</v>
      </c>
    </row>
    <row r="2803" spans="1:17" hidden="1" x14ac:dyDescent="0.3">
      <c r="A2803" t="s">
        <v>7111</v>
      </c>
      <c r="B2803">
        <v>47</v>
      </c>
      <c r="C2803">
        <v>90</v>
      </c>
      <c r="D2803">
        <v>75727</v>
      </c>
      <c r="E2803" t="s">
        <v>6269</v>
      </c>
      <c r="F2803" t="s">
        <v>3179</v>
      </c>
      <c r="G2803" t="s">
        <v>7112</v>
      </c>
      <c r="H2803">
        <v>5699</v>
      </c>
      <c r="I2803">
        <v>40</v>
      </c>
      <c r="J2803" t="s">
        <v>1391</v>
      </c>
      <c r="K2803" t="s">
        <v>20</v>
      </c>
      <c r="L2803">
        <v>2500000</v>
      </c>
      <c r="M2803">
        <v>2008</v>
      </c>
      <c r="N2803">
        <v>5.9</v>
      </c>
      <c r="O2803" s="4">
        <f t="shared" si="132"/>
        <v>7.5727000000000003E-2</v>
      </c>
      <c r="P2803" s="4">
        <f t="shared" si="133"/>
        <v>2.5</v>
      </c>
      <c r="Q2803" s="4">
        <f t="shared" si="131"/>
        <v>-2.4242729999999999</v>
      </c>
    </row>
    <row r="2804" spans="1:17" hidden="1" x14ac:dyDescent="0.3">
      <c r="A2804" t="s">
        <v>5487</v>
      </c>
      <c r="B2804">
        <v>31</v>
      </c>
      <c r="C2804">
        <v>93</v>
      </c>
      <c r="D2804">
        <v>64359</v>
      </c>
      <c r="E2804" t="s">
        <v>877</v>
      </c>
      <c r="F2804" t="s">
        <v>6848</v>
      </c>
      <c r="G2804" t="s">
        <v>6849</v>
      </c>
      <c r="H2804">
        <v>811</v>
      </c>
      <c r="I2804">
        <v>26</v>
      </c>
      <c r="J2804" t="s">
        <v>19</v>
      </c>
      <c r="K2804" t="s">
        <v>31</v>
      </c>
      <c r="L2804">
        <v>2500000</v>
      </c>
      <c r="M2804">
        <v>1998</v>
      </c>
      <c r="N2804">
        <v>5.9</v>
      </c>
      <c r="O2804" s="4">
        <f t="shared" si="132"/>
        <v>6.4359E-2</v>
      </c>
      <c r="P2804" s="4">
        <f t="shared" si="133"/>
        <v>2.5</v>
      </c>
      <c r="Q2804" s="4">
        <f t="shared" si="131"/>
        <v>-2.4356409999999999</v>
      </c>
    </row>
    <row r="2805" spans="1:17" x14ac:dyDescent="0.3">
      <c r="A2805" t="s">
        <v>1047</v>
      </c>
      <c r="B2805">
        <v>160</v>
      </c>
      <c r="C2805">
        <v>126</v>
      </c>
      <c r="D2805">
        <v>5701643</v>
      </c>
      <c r="E2805" t="s">
        <v>1680</v>
      </c>
      <c r="F2805" t="s">
        <v>140</v>
      </c>
      <c r="G2805" t="s">
        <v>4909</v>
      </c>
      <c r="H2805">
        <v>37635</v>
      </c>
      <c r="I2805">
        <v>165</v>
      </c>
      <c r="J2805" t="s">
        <v>4910</v>
      </c>
      <c r="K2805" t="s">
        <v>3216</v>
      </c>
      <c r="L2805">
        <v>20000000</v>
      </c>
      <c r="M2805">
        <v>2007</v>
      </c>
      <c r="N2805">
        <v>7.3</v>
      </c>
      <c r="O2805" s="4">
        <f t="shared" si="132"/>
        <v>5.7016429999999998</v>
      </c>
      <c r="P2805" s="4">
        <f t="shared" si="133"/>
        <v>20</v>
      </c>
      <c r="Q2805" s="4">
        <f t="shared" si="131"/>
        <v>-14.298356999999999</v>
      </c>
    </row>
    <row r="2806" spans="1:17" hidden="1" x14ac:dyDescent="0.3">
      <c r="A2806" t="s">
        <v>7027</v>
      </c>
      <c r="B2806">
        <v>8</v>
      </c>
      <c r="C2806">
        <v>100</v>
      </c>
      <c r="D2806">
        <v>73678</v>
      </c>
      <c r="E2806" t="s">
        <v>1022</v>
      </c>
      <c r="F2806" t="s">
        <v>7028</v>
      </c>
      <c r="G2806" t="s">
        <v>7029</v>
      </c>
      <c r="H2806">
        <v>266</v>
      </c>
      <c r="I2806">
        <v>8</v>
      </c>
      <c r="J2806" t="s">
        <v>19</v>
      </c>
      <c r="K2806" t="s">
        <v>20</v>
      </c>
      <c r="L2806">
        <v>3000000</v>
      </c>
      <c r="M2806">
        <v>2011</v>
      </c>
      <c r="N2806">
        <v>5.9</v>
      </c>
      <c r="O2806" s="4">
        <f t="shared" si="132"/>
        <v>7.3677999999999993E-2</v>
      </c>
      <c r="P2806" s="4">
        <f t="shared" si="133"/>
        <v>3</v>
      </c>
      <c r="Q2806" s="4">
        <f t="shared" si="131"/>
        <v>-2.9263219999999999</v>
      </c>
    </row>
    <row r="2807" spans="1:17" hidden="1" x14ac:dyDescent="0.3">
      <c r="A2807" t="s">
        <v>7035</v>
      </c>
      <c r="B2807">
        <v>21</v>
      </c>
      <c r="C2807">
        <v>96</v>
      </c>
      <c r="D2807">
        <v>5005</v>
      </c>
      <c r="E2807" t="s">
        <v>1671</v>
      </c>
      <c r="F2807" t="s">
        <v>518</v>
      </c>
      <c r="G2807" t="s">
        <v>7036</v>
      </c>
      <c r="H2807">
        <v>2280</v>
      </c>
      <c r="I2807">
        <v>14</v>
      </c>
      <c r="J2807" t="s">
        <v>19</v>
      </c>
      <c r="K2807" t="s">
        <v>20</v>
      </c>
      <c r="L2807">
        <v>3000000</v>
      </c>
      <c r="M2807">
        <v>2009</v>
      </c>
      <c r="N2807">
        <v>5.9</v>
      </c>
      <c r="O2807" s="4">
        <f t="shared" si="132"/>
        <v>5.0049999999999999E-3</v>
      </c>
      <c r="P2807" s="4">
        <f t="shared" si="133"/>
        <v>3</v>
      </c>
      <c r="Q2807" s="4">
        <f t="shared" si="131"/>
        <v>-2.9949949999999999</v>
      </c>
    </row>
    <row r="2808" spans="1:17" hidden="1" x14ac:dyDescent="0.3">
      <c r="A2808" t="s">
        <v>6736</v>
      </c>
      <c r="B2808">
        <v>121</v>
      </c>
      <c r="C2808">
        <v>97</v>
      </c>
      <c r="D2808">
        <v>434417</v>
      </c>
      <c r="E2808" t="s">
        <v>1671</v>
      </c>
      <c r="F2808" t="s">
        <v>262</v>
      </c>
      <c r="G2808" t="s">
        <v>6737</v>
      </c>
      <c r="H2808">
        <v>8867</v>
      </c>
      <c r="I2808">
        <v>65</v>
      </c>
      <c r="J2808" t="s">
        <v>19</v>
      </c>
      <c r="K2808" t="s">
        <v>1748</v>
      </c>
      <c r="L2808">
        <v>4600000</v>
      </c>
      <c r="M2808">
        <v>2007</v>
      </c>
      <c r="N2808">
        <v>5.9</v>
      </c>
      <c r="O2808" s="4">
        <f t="shared" si="132"/>
        <v>0.434417</v>
      </c>
      <c r="P2808" s="4">
        <f t="shared" si="133"/>
        <v>4.5999999999999996</v>
      </c>
      <c r="Q2808" s="4">
        <f t="shared" si="131"/>
        <v>-4.1655829999999998</v>
      </c>
    </row>
    <row r="2809" spans="1:17" x14ac:dyDescent="0.3">
      <c r="A2809" t="s">
        <v>449</v>
      </c>
      <c r="B2809">
        <v>131</v>
      </c>
      <c r="C2809">
        <v>83</v>
      </c>
      <c r="D2809">
        <v>90646554</v>
      </c>
      <c r="E2809" t="s">
        <v>273</v>
      </c>
      <c r="F2809" t="s">
        <v>933</v>
      </c>
      <c r="G2809" t="s">
        <v>1930</v>
      </c>
      <c r="H2809">
        <v>124641</v>
      </c>
      <c r="I2809">
        <v>289</v>
      </c>
      <c r="J2809" t="s">
        <v>19</v>
      </c>
      <c r="K2809" t="s">
        <v>20</v>
      </c>
      <c r="L2809">
        <v>105000000</v>
      </c>
      <c r="M2809">
        <v>1998</v>
      </c>
      <c r="N2809">
        <v>6.6</v>
      </c>
      <c r="O2809" s="4">
        <f t="shared" si="132"/>
        <v>90.646553999999995</v>
      </c>
      <c r="P2809" s="4">
        <f t="shared" si="133"/>
        <v>105</v>
      </c>
      <c r="Q2809" s="4">
        <f t="shared" si="131"/>
        <v>-14.353446000000005</v>
      </c>
    </row>
    <row r="2810" spans="1:17" hidden="1" x14ac:dyDescent="0.3">
      <c r="A2810" t="s">
        <v>4862</v>
      </c>
      <c r="B2810">
        <v>46</v>
      </c>
      <c r="C2810">
        <v>103</v>
      </c>
      <c r="D2810">
        <v>10411980</v>
      </c>
      <c r="E2810" t="s">
        <v>5285</v>
      </c>
      <c r="F2810" t="s">
        <v>4092</v>
      </c>
      <c r="G2810" t="s">
        <v>5286</v>
      </c>
      <c r="H2810">
        <v>22649</v>
      </c>
      <c r="I2810">
        <v>212</v>
      </c>
      <c r="J2810" t="s">
        <v>19</v>
      </c>
      <c r="K2810" t="s">
        <v>20</v>
      </c>
      <c r="L2810">
        <v>15000000</v>
      </c>
      <c r="M2810">
        <v>2004</v>
      </c>
      <c r="N2810">
        <v>5.9</v>
      </c>
      <c r="O2810" s="4">
        <f t="shared" si="132"/>
        <v>10.41198</v>
      </c>
      <c r="P2810" s="4">
        <f t="shared" si="133"/>
        <v>15</v>
      </c>
      <c r="Q2810" s="4">
        <f t="shared" si="131"/>
        <v>-4.5880200000000002</v>
      </c>
    </row>
    <row r="2811" spans="1:17" x14ac:dyDescent="0.3">
      <c r="A2811" t="s">
        <v>3182</v>
      </c>
      <c r="B2811">
        <v>224</v>
      </c>
      <c r="C2811">
        <v>188</v>
      </c>
      <c r="D2811">
        <v>22450975</v>
      </c>
      <c r="E2811" t="s">
        <v>1671</v>
      </c>
      <c r="F2811" t="s">
        <v>3200</v>
      </c>
      <c r="G2811" t="s">
        <v>3201</v>
      </c>
      <c r="H2811">
        <v>241030</v>
      </c>
      <c r="I2811">
        <v>1437</v>
      </c>
      <c r="J2811" t="s">
        <v>19</v>
      </c>
      <c r="K2811" t="s">
        <v>20</v>
      </c>
      <c r="L2811">
        <v>37000000</v>
      </c>
      <c r="M2811">
        <v>1999</v>
      </c>
      <c r="N2811">
        <v>8</v>
      </c>
      <c r="O2811" s="4">
        <f t="shared" si="132"/>
        <v>22.450975</v>
      </c>
      <c r="P2811" s="4">
        <f t="shared" si="133"/>
        <v>37</v>
      </c>
      <c r="Q2811" s="4">
        <f t="shared" si="131"/>
        <v>-14.549025</v>
      </c>
    </row>
    <row r="2812" spans="1:17" x14ac:dyDescent="0.3">
      <c r="A2812" t="s">
        <v>929</v>
      </c>
      <c r="B2812">
        <v>161</v>
      </c>
      <c r="C2812">
        <v>81</v>
      </c>
      <c r="D2812">
        <v>135381507</v>
      </c>
      <c r="E2812" t="s">
        <v>352</v>
      </c>
      <c r="F2812" t="s">
        <v>942</v>
      </c>
      <c r="G2812" t="s">
        <v>1909</v>
      </c>
      <c r="H2812">
        <v>63912</v>
      </c>
      <c r="I2812">
        <v>251</v>
      </c>
      <c r="J2812" t="s">
        <v>19</v>
      </c>
      <c r="K2812" t="s">
        <v>20</v>
      </c>
      <c r="L2812">
        <v>150000000</v>
      </c>
      <c r="M2812">
        <v>2005</v>
      </c>
      <c r="N2812">
        <v>5.8</v>
      </c>
      <c r="O2812" s="4">
        <f t="shared" si="132"/>
        <v>135.381507</v>
      </c>
      <c r="P2812" s="4">
        <f t="shared" si="133"/>
        <v>150</v>
      </c>
      <c r="Q2812" s="4">
        <f t="shared" si="131"/>
        <v>-14.618493000000001</v>
      </c>
    </row>
    <row r="2813" spans="1:17" x14ac:dyDescent="0.3">
      <c r="A2813" t="s">
        <v>54</v>
      </c>
      <c r="B2813">
        <v>276</v>
      </c>
      <c r="C2813">
        <v>119</v>
      </c>
      <c r="D2813">
        <v>25335935</v>
      </c>
      <c r="E2813" t="s">
        <v>137</v>
      </c>
      <c r="F2813" t="s">
        <v>805</v>
      </c>
      <c r="G2813" t="s">
        <v>3127</v>
      </c>
      <c r="H2813">
        <v>242599</v>
      </c>
      <c r="I2813">
        <v>1594</v>
      </c>
      <c r="J2813" t="s">
        <v>19</v>
      </c>
      <c r="K2813" t="s">
        <v>20</v>
      </c>
      <c r="L2813">
        <v>40000000</v>
      </c>
      <c r="M2813">
        <v>2005</v>
      </c>
      <c r="N2813">
        <v>8</v>
      </c>
      <c r="O2813" s="4">
        <f t="shared" si="132"/>
        <v>25.335934999999999</v>
      </c>
      <c r="P2813" s="4">
        <f t="shared" si="133"/>
        <v>40</v>
      </c>
      <c r="Q2813" s="4">
        <f t="shared" si="131"/>
        <v>-14.664065000000001</v>
      </c>
    </row>
    <row r="2814" spans="1:17" hidden="1" x14ac:dyDescent="0.3">
      <c r="A2814" t="s">
        <v>6363</v>
      </c>
      <c r="B2814">
        <v>104</v>
      </c>
      <c r="C2814">
        <v>108</v>
      </c>
      <c r="D2814">
        <v>453079</v>
      </c>
      <c r="E2814" t="s">
        <v>872</v>
      </c>
      <c r="F2814" t="s">
        <v>4671</v>
      </c>
      <c r="G2814" t="s">
        <v>6364</v>
      </c>
      <c r="H2814">
        <v>4124</v>
      </c>
      <c r="I2814">
        <v>29</v>
      </c>
      <c r="J2814" t="s">
        <v>19</v>
      </c>
      <c r="K2814" t="s">
        <v>20</v>
      </c>
      <c r="L2814">
        <v>7000000</v>
      </c>
      <c r="M2814">
        <v>2010</v>
      </c>
      <c r="N2814">
        <v>5.9</v>
      </c>
      <c r="O2814" s="4">
        <f t="shared" si="132"/>
        <v>0.45307900000000001</v>
      </c>
      <c r="P2814" s="4">
        <f t="shared" si="133"/>
        <v>7</v>
      </c>
      <c r="Q2814" s="4">
        <f t="shared" si="131"/>
        <v>-6.5469210000000002</v>
      </c>
    </row>
    <row r="2815" spans="1:17" x14ac:dyDescent="0.3">
      <c r="A2815" t="s">
        <v>2083</v>
      </c>
      <c r="B2815">
        <v>190</v>
      </c>
      <c r="C2815">
        <v>110</v>
      </c>
      <c r="D2815">
        <v>10324441</v>
      </c>
      <c r="E2815" t="s">
        <v>513</v>
      </c>
      <c r="F2815" t="s">
        <v>136</v>
      </c>
      <c r="G2815" t="s">
        <v>4214</v>
      </c>
      <c r="H2815">
        <v>27117</v>
      </c>
      <c r="I2815">
        <v>140</v>
      </c>
      <c r="J2815" t="s">
        <v>19</v>
      </c>
      <c r="K2815" t="s">
        <v>20</v>
      </c>
      <c r="L2815">
        <v>25000000</v>
      </c>
      <c r="M2815">
        <v>2011</v>
      </c>
      <c r="N2815">
        <v>5.8</v>
      </c>
      <c r="O2815" s="4">
        <f t="shared" si="132"/>
        <v>10.324441</v>
      </c>
      <c r="P2815" s="4">
        <f t="shared" si="133"/>
        <v>25</v>
      </c>
      <c r="Q2815" s="4">
        <f t="shared" si="131"/>
        <v>-14.675559</v>
      </c>
    </row>
    <row r="2816" spans="1:17" x14ac:dyDescent="0.3">
      <c r="A2816" t="s">
        <v>2107</v>
      </c>
      <c r="B2816">
        <v>248</v>
      </c>
      <c r="C2816">
        <v>91</v>
      </c>
      <c r="D2816">
        <v>20275446</v>
      </c>
      <c r="E2816" t="s">
        <v>201</v>
      </c>
      <c r="F2816" t="s">
        <v>37</v>
      </c>
      <c r="G2816" t="s">
        <v>3379</v>
      </c>
      <c r="H2816">
        <v>95274</v>
      </c>
      <c r="I2816">
        <v>178</v>
      </c>
      <c r="J2816" t="s">
        <v>19</v>
      </c>
      <c r="K2816" t="s">
        <v>20</v>
      </c>
      <c r="L2816">
        <v>35000000</v>
      </c>
      <c r="M2816">
        <v>2012</v>
      </c>
      <c r="N2816">
        <v>6.5</v>
      </c>
      <c r="O2816" s="4">
        <f t="shared" si="132"/>
        <v>20.275445999999999</v>
      </c>
      <c r="P2816" s="4">
        <f t="shared" si="133"/>
        <v>35</v>
      </c>
      <c r="Q2816" s="4">
        <f t="shared" si="131"/>
        <v>-14.724554000000001</v>
      </c>
    </row>
    <row r="2817" spans="1:17" hidden="1" x14ac:dyDescent="0.3">
      <c r="A2817" t="s">
        <v>4216</v>
      </c>
      <c r="B2817">
        <v>27</v>
      </c>
      <c r="C2817">
        <v>88</v>
      </c>
      <c r="D2817">
        <v>9286314</v>
      </c>
      <c r="E2817" t="s">
        <v>268</v>
      </c>
      <c r="F2817" t="s">
        <v>4217</v>
      </c>
      <c r="G2817" t="s">
        <v>4218</v>
      </c>
      <c r="H2817">
        <v>4972</v>
      </c>
      <c r="I2817">
        <v>62</v>
      </c>
      <c r="J2817" t="s">
        <v>19</v>
      </c>
      <c r="K2817" t="s">
        <v>20</v>
      </c>
      <c r="L2817">
        <v>17000000</v>
      </c>
      <c r="M2817">
        <v>1991</v>
      </c>
      <c r="N2817">
        <v>5.9</v>
      </c>
      <c r="O2817" s="4">
        <f t="shared" si="132"/>
        <v>9.2863140000000008</v>
      </c>
      <c r="P2817" s="4">
        <f t="shared" si="133"/>
        <v>17</v>
      </c>
      <c r="Q2817" s="4">
        <f t="shared" si="131"/>
        <v>-7.7136859999999992</v>
      </c>
    </row>
    <row r="2818" spans="1:17" hidden="1" x14ac:dyDescent="0.3">
      <c r="A2818" t="s">
        <v>6042</v>
      </c>
      <c r="B2818">
        <v>22</v>
      </c>
      <c r="C2818">
        <v>90</v>
      </c>
      <c r="D2818">
        <v>100503</v>
      </c>
      <c r="E2818" t="s">
        <v>877</v>
      </c>
      <c r="F2818" t="s">
        <v>1094</v>
      </c>
      <c r="G2818" t="s">
        <v>6043</v>
      </c>
      <c r="H2818">
        <v>7759</v>
      </c>
      <c r="I2818">
        <v>20</v>
      </c>
      <c r="J2818" t="s">
        <v>19</v>
      </c>
      <c r="K2818" t="s">
        <v>20</v>
      </c>
      <c r="L2818">
        <v>8000000</v>
      </c>
      <c r="M2818">
        <v>2009</v>
      </c>
      <c r="N2818">
        <v>5.9</v>
      </c>
      <c r="O2818" s="4">
        <f t="shared" si="132"/>
        <v>0.100503</v>
      </c>
      <c r="P2818" s="4">
        <f t="shared" si="133"/>
        <v>8</v>
      </c>
      <c r="Q2818" s="4">
        <f t="shared" ref="Q2818:Q2881" si="134">O2818-P2818</f>
        <v>-7.8994970000000002</v>
      </c>
    </row>
    <row r="2819" spans="1:17" x14ac:dyDescent="0.3">
      <c r="A2819" t="s">
        <v>1929</v>
      </c>
      <c r="B2819">
        <v>128</v>
      </c>
      <c r="C2819">
        <v>108</v>
      </c>
      <c r="D2819">
        <v>3203044</v>
      </c>
      <c r="E2819" t="s">
        <v>877</v>
      </c>
      <c r="F2819" t="s">
        <v>1929</v>
      </c>
      <c r="G2819" t="s">
        <v>4919</v>
      </c>
      <c r="H2819">
        <v>25165</v>
      </c>
      <c r="I2819">
        <v>155</v>
      </c>
      <c r="J2819" t="s">
        <v>19</v>
      </c>
      <c r="K2819" t="s">
        <v>20</v>
      </c>
      <c r="L2819">
        <v>18000000</v>
      </c>
      <c r="M2819">
        <v>2003</v>
      </c>
      <c r="N2819">
        <v>6.4</v>
      </c>
      <c r="O2819" s="4">
        <f t="shared" si="132"/>
        <v>3.2030439999999998</v>
      </c>
      <c r="P2819" s="4">
        <f t="shared" si="133"/>
        <v>18</v>
      </c>
      <c r="Q2819" s="4">
        <f t="shared" si="134"/>
        <v>-14.796956</v>
      </c>
    </row>
    <row r="2820" spans="1:17" hidden="1" x14ac:dyDescent="0.3">
      <c r="A2820" t="s">
        <v>2037</v>
      </c>
      <c r="B2820">
        <v>112</v>
      </c>
      <c r="C2820">
        <v>98</v>
      </c>
      <c r="D2820">
        <v>8662318</v>
      </c>
      <c r="E2820" t="s">
        <v>877</v>
      </c>
      <c r="F2820" t="s">
        <v>4686</v>
      </c>
      <c r="G2820" t="s">
        <v>4998</v>
      </c>
      <c r="H2820">
        <v>15033</v>
      </c>
      <c r="I2820">
        <v>75</v>
      </c>
      <c r="J2820" t="s">
        <v>19</v>
      </c>
      <c r="K2820" t="s">
        <v>20</v>
      </c>
      <c r="L2820">
        <v>17000000</v>
      </c>
      <c r="M2820">
        <v>2009</v>
      </c>
      <c r="N2820">
        <v>5.9</v>
      </c>
      <c r="O2820" s="4">
        <f t="shared" si="132"/>
        <v>8.6623180000000009</v>
      </c>
      <c r="P2820" s="4">
        <f t="shared" si="133"/>
        <v>17</v>
      </c>
      <c r="Q2820" s="4">
        <f t="shared" si="134"/>
        <v>-8.3376819999999991</v>
      </c>
    </row>
    <row r="2821" spans="1:17" x14ac:dyDescent="0.3">
      <c r="A2821" t="s">
        <v>3014</v>
      </c>
      <c r="B2821">
        <v>94</v>
      </c>
      <c r="C2821">
        <v>119</v>
      </c>
      <c r="D2821">
        <v>25178165</v>
      </c>
      <c r="E2821" t="s">
        <v>129</v>
      </c>
      <c r="F2821" t="s">
        <v>336</v>
      </c>
      <c r="G2821" t="s">
        <v>3015</v>
      </c>
      <c r="H2821">
        <v>70292</v>
      </c>
      <c r="I2821">
        <v>274</v>
      </c>
      <c r="J2821" t="s">
        <v>19</v>
      </c>
      <c r="K2821" t="s">
        <v>20</v>
      </c>
      <c r="L2821">
        <v>40000000</v>
      </c>
      <c r="M2821">
        <v>2001</v>
      </c>
      <c r="N2821">
        <v>6.7</v>
      </c>
      <c r="O2821" s="4">
        <f t="shared" si="132"/>
        <v>25.178165</v>
      </c>
      <c r="P2821" s="4">
        <f t="shared" si="133"/>
        <v>40</v>
      </c>
      <c r="Q2821" s="4">
        <f t="shared" si="134"/>
        <v>-14.821835</v>
      </c>
    </row>
    <row r="2822" spans="1:17" x14ac:dyDescent="0.3">
      <c r="A2822" t="s">
        <v>44</v>
      </c>
      <c r="B2822">
        <v>113</v>
      </c>
      <c r="C2822">
        <v>137</v>
      </c>
      <c r="D2822">
        <v>35168395</v>
      </c>
      <c r="E2822" t="s">
        <v>2317</v>
      </c>
      <c r="F2822" t="s">
        <v>47</v>
      </c>
      <c r="G2822" t="s">
        <v>2483</v>
      </c>
      <c r="H2822">
        <v>26034</v>
      </c>
      <c r="I2822">
        <v>226</v>
      </c>
      <c r="J2822" t="s">
        <v>19</v>
      </c>
      <c r="K2822" t="s">
        <v>20</v>
      </c>
      <c r="L2822">
        <v>50000000</v>
      </c>
      <c r="M2822">
        <v>1999</v>
      </c>
      <c r="N2822">
        <v>6.5</v>
      </c>
      <c r="O2822" s="4">
        <f t="shared" si="132"/>
        <v>35.168394999999997</v>
      </c>
      <c r="P2822" s="4">
        <f t="shared" si="133"/>
        <v>50</v>
      </c>
      <c r="Q2822" s="4">
        <f t="shared" si="134"/>
        <v>-14.831605000000003</v>
      </c>
    </row>
    <row r="2823" spans="1:17" hidden="1" x14ac:dyDescent="0.3">
      <c r="A2823" t="s">
        <v>1018</v>
      </c>
      <c r="B2823">
        <v>25</v>
      </c>
      <c r="C2823">
        <v>96</v>
      </c>
      <c r="D2823">
        <v>35617599</v>
      </c>
      <c r="E2823" t="s">
        <v>2684</v>
      </c>
      <c r="F2823" t="s">
        <v>459</v>
      </c>
      <c r="G2823" t="s">
        <v>2685</v>
      </c>
      <c r="H2823">
        <v>20688</v>
      </c>
      <c r="I2823">
        <v>47</v>
      </c>
      <c r="J2823" t="s">
        <v>19</v>
      </c>
      <c r="K2823" t="s">
        <v>20</v>
      </c>
      <c r="L2823">
        <v>45000000</v>
      </c>
      <c r="M2823">
        <v>1995</v>
      </c>
      <c r="N2823">
        <v>5.9</v>
      </c>
      <c r="O2823" s="4">
        <f t="shared" si="132"/>
        <v>35.617598999999998</v>
      </c>
      <c r="P2823" s="4">
        <f t="shared" si="133"/>
        <v>45</v>
      </c>
      <c r="Q2823" s="4">
        <f t="shared" si="134"/>
        <v>-9.3824010000000015</v>
      </c>
    </row>
    <row r="2824" spans="1:17" hidden="1" x14ac:dyDescent="0.3">
      <c r="A2824" t="s">
        <v>2690</v>
      </c>
      <c r="B2824">
        <v>90</v>
      </c>
      <c r="C2824">
        <v>90</v>
      </c>
      <c r="D2824">
        <v>17848322</v>
      </c>
      <c r="E2824" t="s">
        <v>877</v>
      </c>
      <c r="F2824" t="s">
        <v>1585</v>
      </c>
      <c r="G2824" t="s">
        <v>3522</v>
      </c>
      <c r="H2824">
        <v>18771</v>
      </c>
      <c r="I2824">
        <v>102</v>
      </c>
      <c r="J2824" t="s">
        <v>19</v>
      </c>
      <c r="K2824" t="s">
        <v>3523</v>
      </c>
      <c r="L2824">
        <v>28000000</v>
      </c>
      <c r="M2824">
        <v>2004</v>
      </c>
      <c r="N2824">
        <v>5.9</v>
      </c>
      <c r="O2824" s="4">
        <f t="shared" si="132"/>
        <v>17.848322</v>
      </c>
      <c r="P2824" s="4">
        <f t="shared" si="133"/>
        <v>28</v>
      </c>
      <c r="Q2824" s="4">
        <f t="shared" si="134"/>
        <v>-10.151678</v>
      </c>
    </row>
    <row r="2825" spans="1:17" x14ac:dyDescent="0.3">
      <c r="A2825" t="s">
        <v>2112</v>
      </c>
      <c r="B2825">
        <v>148</v>
      </c>
      <c r="C2825">
        <v>94</v>
      </c>
      <c r="D2825">
        <v>5132655</v>
      </c>
      <c r="E2825" t="s">
        <v>4304</v>
      </c>
      <c r="F2825" t="s">
        <v>4714</v>
      </c>
      <c r="G2825" t="s">
        <v>4715</v>
      </c>
      <c r="H2825">
        <v>37626</v>
      </c>
      <c r="I2825">
        <v>521</v>
      </c>
      <c r="J2825" t="s">
        <v>19</v>
      </c>
      <c r="K2825" t="s">
        <v>162</v>
      </c>
      <c r="L2825">
        <v>20000000</v>
      </c>
      <c r="M2825">
        <v>2005</v>
      </c>
      <c r="N2825">
        <v>2.2999999999999998</v>
      </c>
      <c r="O2825" s="4">
        <f t="shared" si="132"/>
        <v>5.1326549999999997</v>
      </c>
      <c r="P2825" s="4">
        <f t="shared" si="133"/>
        <v>20</v>
      </c>
      <c r="Q2825" s="4">
        <f t="shared" si="134"/>
        <v>-14.867345</v>
      </c>
    </row>
    <row r="2826" spans="1:17" hidden="1" x14ac:dyDescent="0.3">
      <c r="A2826" t="s">
        <v>5531</v>
      </c>
      <c r="B2826">
        <v>21</v>
      </c>
      <c r="C2826">
        <v>91</v>
      </c>
      <c r="D2826">
        <v>2104000</v>
      </c>
      <c r="E2826" t="s">
        <v>3950</v>
      </c>
      <c r="F2826" t="s">
        <v>863</v>
      </c>
      <c r="G2826" t="s">
        <v>5532</v>
      </c>
      <c r="H2826">
        <v>1595</v>
      </c>
      <c r="I2826">
        <v>19</v>
      </c>
      <c r="J2826" t="s">
        <v>19</v>
      </c>
      <c r="K2826" t="s">
        <v>20</v>
      </c>
      <c r="L2826">
        <v>13000000</v>
      </c>
      <c r="M2826">
        <v>1996</v>
      </c>
      <c r="N2826">
        <v>5.9</v>
      </c>
      <c r="O2826" s="4">
        <f t="shared" si="132"/>
        <v>2.1040000000000001</v>
      </c>
      <c r="P2826" s="4">
        <f t="shared" si="133"/>
        <v>13</v>
      </c>
      <c r="Q2826" s="4">
        <f t="shared" si="134"/>
        <v>-10.896000000000001</v>
      </c>
    </row>
    <row r="2827" spans="1:17" x14ac:dyDescent="0.3">
      <c r="A2827" t="s">
        <v>1372</v>
      </c>
      <c r="B2827">
        <v>190</v>
      </c>
      <c r="C2827">
        <v>99</v>
      </c>
      <c r="D2827">
        <v>25117498</v>
      </c>
      <c r="E2827" t="s">
        <v>2570</v>
      </c>
      <c r="F2827" t="s">
        <v>1693</v>
      </c>
      <c r="G2827" t="s">
        <v>3016</v>
      </c>
      <c r="H2827">
        <v>37412</v>
      </c>
      <c r="I2827">
        <v>178</v>
      </c>
      <c r="J2827" t="s">
        <v>19</v>
      </c>
      <c r="K2827" t="s">
        <v>20</v>
      </c>
      <c r="L2827">
        <v>40000000</v>
      </c>
      <c r="M2827">
        <v>2007</v>
      </c>
      <c r="N2827">
        <v>5.7</v>
      </c>
      <c r="O2827" s="4">
        <f t="shared" si="132"/>
        <v>25.117498000000001</v>
      </c>
      <c r="P2827" s="4">
        <f t="shared" si="133"/>
        <v>40</v>
      </c>
      <c r="Q2827" s="4">
        <f t="shared" si="134"/>
        <v>-14.882501999999999</v>
      </c>
    </row>
    <row r="2828" spans="1:17" x14ac:dyDescent="0.3">
      <c r="A2828" t="s">
        <v>318</v>
      </c>
      <c r="B2828">
        <v>416</v>
      </c>
      <c r="C2828">
        <v>132</v>
      </c>
      <c r="D2828">
        <v>155111815</v>
      </c>
      <c r="E2828" t="s">
        <v>320</v>
      </c>
      <c r="F2828" t="s">
        <v>56</v>
      </c>
      <c r="G2828" t="s">
        <v>321</v>
      </c>
      <c r="H2828">
        <v>228554</v>
      </c>
      <c r="I2828">
        <v>710</v>
      </c>
      <c r="J2828" t="s">
        <v>19</v>
      </c>
      <c r="K2828" t="s">
        <v>20</v>
      </c>
      <c r="L2828">
        <v>170000000</v>
      </c>
      <c r="M2828">
        <v>2012</v>
      </c>
      <c r="N2828">
        <v>6.1</v>
      </c>
      <c r="O2828" s="4">
        <f t="shared" si="132"/>
        <v>155.11181500000001</v>
      </c>
      <c r="P2828" s="4">
        <f t="shared" si="133"/>
        <v>170</v>
      </c>
      <c r="Q2828" s="4">
        <f t="shared" si="134"/>
        <v>-14.888184999999993</v>
      </c>
    </row>
    <row r="2829" spans="1:17" x14ac:dyDescent="0.3">
      <c r="A2829" t="s">
        <v>5350</v>
      </c>
      <c r="B2829">
        <v>177</v>
      </c>
      <c r="C2829">
        <v>103</v>
      </c>
      <c r="D2829">
        <v>73548</v>
      </c>
      <c r="E2829" t="s">
        <v>4050</v>
      </c>
      <c r="F2829" t="s">
        <v>370</v>
      </c>
      <c r="G2829" t="s">
        <v>5351</v>
      </c>
      <c r="H2829">
        <v>47574</v>
      </c>
      <c r="I2829">
        <v>209</v>
      </c>
      <c r="J2829" t="s">
        <v>19</v>
      </c>
      <c r="K2829" t="s">
        <v>20</v>
      </c>
      <c r="L2829">
        <v>15000000</v>
      </c>
      <c r="M2829">
        <v>2008</v>
      </c>
      <c r="N2829">
        <v>6.1</v>
      </c>
      <c r="O2829" s="4">
        <f t="shared" si="132"/>
        <v>7.3548000000000002E-2</v>
      </c>
      <c r="P2829" s="4">
        <f t="shared" si="133"/>
        <v>15</v>
      </c>
      <c r="Q2829" s="4">
        <f t="shared" si="134"/>
        <v>-14.926451999999999</v>
      </c>
    </row>
    <row r="2830" spans="1:17" hidden="1" x14ac:dyDescent="0.3">
      <c r="A2830" t="s">
        <v>5122</v>
      </c>
      <c r="B2830">
        <v>40</v>
      </c>
      <c r="C2830">
        <v>93</v>
      </c>
      <c r="D2830">
        <v>1181197</v>
      </c>
      <c r="E2830" t="s">
        <v>1001</v>
      </c>
      <c r="F2830" t="s">
        <v>815</v>
      </c>
      <c r="G2830" t="s">
        <v>5123</v>
      </c>
      <c r="H2830">
        <v>3299</v>
      </c>
      <c r="I2830">
        <v>24</v>
      </c>
      <c r="J2830" t="s">
        <v>19</v>
      </c>
      <c r="K2830" t="s">
        <v>20</v>
      </c>
      <c r="L2830">
        <v>15500000</v>
      </c>
      <c r="M2830">
        <v>2005</v>
      </c>
      <c r="N2830">
        <v>5.9</v>
      </c>
      <c r="O2830" s="4">
        <f t="shared" si="132"/>
        <v>1.1811970000000001</v>
      </c>
      <c r="P2830" s="4">
        <f t="shared" si="133"/>
        <v>15.5</v>
      </c>
      <c r="Q2830" s="4">
        <f t="shared" si="134"/>
        <v>-14.318802999999999</v>
      </c>
    </row>
    <row r="2831" spans="1:17" hidden="1" x14ac:dyDescent="0.3">
      <c r="A2831" t="s">
        <v>5357</v>
      </c>
      <c r="B2831">
        <v>50</v>
      </c>
      <c r="C2831">
        <v>93</v>
      </c>
      <c r="D2831">
        <v>20380</v>
      </c>
      <c r="E2831" t="s">
        <v>5358</v>
      </c>
      <c r="F2831" t="s">
        <v>94</v>
      </c>
      <c r="G2831" t="s">
        <v>5359</v>
      </c>
      <c r="H2831">
        <v>7519</v>
      </c>
      <c r="I2831">
        <v>39</v>
      </c>
      <c r="J2831" t="s">
        <v>19</v>
      </c>
      <c r="K2831" t="s">
        <v>20</v>
      </c>
      <c r="L2831">
        <v>15000000</v>
      </c>
      <c r="M2831">
        <v>2007</v>
      </c>
      <c r="N2831">
        <v>5.9</v>
      </c>
      <c r="O2831" s="4">
        <f t="shared" si="132"/>
        <v>2.0379999999999999E-2</v>
      </c>
      <c r="P2831" s="4">
        <f t="shared" si="133"/>
        <v>15</v>
      </c>
      <c r="Q2831" s="4">
        <f t="shared" si="134"/>
        <v>-14.979620000000001</v>
      </c>
    </row>
    <row r="2832" spans="1:17" x14ac:dyDescent="0.3">
      <c r="A2832" t="s">
        <v>2331</v>
      </c>
      <c r="B2832">
        <v>215</v>
      </c>
      <c r="C2832">
        <v>118</v>
      </c>
      <c r="D2832">
        <v>37035845</v>
      </c>
      <c r="E2832" t="s">
        <v>1396</v>
      </c>
      <c r="F2832" t="s">
        <v>189</v>
      </c>
      <c r="G2832" t="s">
        <v>2332</v>
      </c>
      <c r="H2832">
        <v>136680</v>
      </c>
      <c r="I2832">
        <v>149</v>
      </c>
      <c r="J2832" t="s">
        <v>19</v>
      </c>
      <c r="K2832" t="s">
        <v>20</v>
      </c>
      <c r="L2832">
        <v>52000000</v>
      </c>
      <c r="M2832">
        <v>2011</v>
      </c>
      <c r="N2832">
        <v>6.4</v>
      </c>
      <c r="O2832" s="4">
        <f t="shared" si="132"/>
        <v>37.035845000000002</v>
      </c>
      <c r="P2832" s="4">
        <f t="shared" si="133"/>
        <v>52</v>
      </c>
      <c r="Q2832" s="4">
        <f t="shared" si="134"/>
        <v>-14.964154999999998</v>
      </c>
    </row>
    <row r="2833" spans="1:17" hidden="1" x14ac:dyDescent="0.3">
      <c r="A2833" t="s">
        <v>3942</v>
      </c>
      <c r="B2833">
        <v>101</v>
      </c>
      <c r="C2833">
        <v>99</v>
      </c>
      <c r="D2833">
        <v>8712564</v>
      </c>
      <c r="E2833" t="s">
        <v>1110</v>
      </c>
      <c r="F2833" t="s">
        <v>84</v>
      </c>
      <c r="G2833" t="s">
        <v>3943</v>
      </c>
      <c r="H2833">
        <v>16555</v>
      </c>
      <c r="I2833">
        <v>139</v>
      </c>
      <c r="J2833" t="s">
        <v>19</v>
      </c>
      <c r="K2833" t="s">
        <v>20</v>
      </c>
      <c r="L2833">
        <v>27000000</v>
      </c>
      <c r="M2833">
        <v>2004</v>
      </c>
      <c r="N2833">
        <v>5.9</v>
      </c>
      <c r="O2833" s="4">
        <f t="shared" si="132"/>
        <v>8.7125640000000004</v>
      </c>
      <c r="P2833" s="4">
        <f t="shared" si="133"/>
        <v>27</v>
      </c>
      <c r="Q2833" s="4">
        <f t="shared" si="134"/>
        <v>-18.287436</v>
      </c>
    </row>
    <row r="2834" spans="1:17" hidden="1" x14ac:dyDescent="0.3">
      <c r="A2834" t="s">
        <v>5419</v>
      </c>
      <c r="B2834">
        <v>63</v>
      </c>
      <c r="C2834">
        <v>90</v>
      </c>
      <c r="D2834">
        <v>5108820</v>
      </c>
      <c r="E2834" t="s">
        <v>1001</v>
      </c>
      <c r="F2834" t="s">
        <v>2284</v>
      </c>
      <c r="G2834" t="s">
        <v>5420</v>
      </c>
      <c r="H2834">
        <v>12519</v>
      </c>
      <c r="I2834">
        <v>112</v>
      </c>
      <c r="J2834" t="s">
        <v>19</v>
      </c>
      <c r="K2834" t="s">
        <v>20</v>
      </c>
      <c r="L2834">
        <v>24000000</v>
      </c>
      <c r="M2834">
        <v>2000</v>
      </c>
      <c r="N2834">
        <v>5.9</v>
      </c>
      <c r="O2834" s="4">
        <f t="shared" si="132"/>
        <v>5.1088199999999997</v>
      </c>
      <c r="P2834" s="4">
        <f t="shared" si="133"/>
        <v>24</v>
      </c>
      <c r="Q2834" s="4">
        <f t="shared" si="134"/>
        <v>-18.891179999999999</v>
      </c>
    </row>
    <row r="2835" spans="1:17" x14ac:dyDescent="0.3">
      <c r="A2835" t="s">
        <v>4717</v>
      </c>
      <c r="B2835">
        <v>167</v>
      </c>
      <c r="C2835">
        <v>100</v>
      </c>
      <c r="D2835">
        <v>5005883</v>
      </c>
      <c r="E2835" t="s">
        <v>1610</v>
      </c>
      <c r="F2835" t="s">
        <v>3721</v>
      </c>
      <c r="G2835" t="s">
        <v>4718</v>
      </c>
      <c r="H2835">
        <v>29649</v>
      </c>
      <c r="I2835">
        <v>361</v>
      </c>
      <c r="J2835" t="s">
        <v>19</v>
      </c>
      <c r="K2835" t="s">
        <v>20</v>
      </c>
      <c r="L2835">
        <v>20000000</v>
      </c>
      <c r="M2835">
        <v>2004</v>
      </c>
      <c r="N2835">
        <v>6.1</v>
      </c>
      <c r="O2835" s="4">
        <f t="shared" si="132"/>
        <v>5.0058829999999999</v>
      </c>
      <c r="P2835" s="4">
        <f t="shared" si="133"/>
        <v>20</v>
      </c>
      <c r="Q2835" s="4">
        <f t="shared" si="134"/>
        <v>-14.994116999999999</v>
      </c>
    </row>
    <row r="2836" spans="1:17" x14ac:dyDescent="0.3">
      <c r="A2836" t="s">
        <v>3746</v>
      </c>
      <c r="B2836">
        <v>140</v>
      </c>
      <c r="C2836">
        <v>93</v>
      </c>
      <c r="D2836">
        <v>14888028</v>
      </c>
      <c r="E2836" t="s">
        <v>3747</v>
      </c>
      <c r="F2836" t="s">
        <v>3748</v>
      </c>
      <c r="G2836" t="s">
        <v>3749</v>
      </c>
      <c r="H2836">
        <v>28606</v>
      </c>
      <c r="I2836">
        <v>262</v>
      </c>
      <c r="J2836" t="s">
        <v>19</v>
      </c>
      <c r="K2836" t="s">
        <v>20</v>
      </c>
      <c r="L2836">
        <v>30000000</v>
      </c>
      <c r="M2836">
        <v>2005</v>
      </c>
      <c r="N2836">
        <v>5.0999999999999996</v>
      </c>
      <c r="O2836" s="4">
        <f t="shared" si="132"/>
        <v>14.888028</v>
      </c>
      <c r="P2836" s="4">
        <f t="shared" si="133"/>
        <v>30</v>
      </c>
      <c r="Q2836" s="4">
        <f t="shared" si="134"/>
        <v>-15.111972</v>
      </c>
    </row>
    <row r="2837" spans="1:17" x14ac:dyDescent="0.3">
      <c r="A2837" t="s">
        <v>581</v>
      </c>
      <c r="B2837">
        <v>199</v>
      </c>
      <c r="C2837">
        <v>102</v>
      </c>
      <c r="D2837">
        <v>36883539</v>
      </c>
      <c r="E2837" t="s">
        <v>268</v>
      </c>
      <c r="F2837" t="s">
        <v>540</v>
      </c>
      <c r="G2837" t="s">
        <v>2701</v>
      </c>
      <c r="H2837">
        <v>112769</v>
      </c>
      <c r="I2837">
        <v>305</v>
      </c>
      <c r="J2837" t="s">
        <v>19</v>
      </c>
      <c r="K2837" t="s">
        <v>432</v>
      </c>
      <c r="L2837">
        <v>52000000</v>
      </c>
      <c r="M2837">
        <v>2006</v>
      </c>
      <c r="N2837">
        <v>6.6</v>
      </c>
      <c r="O2837" s="4">
        <f t="shared" si="132"/>
        <v>36.883538999999999</v>
      </c>
      <c r="P2837" s="4">
        <f t="shared" si="133"/>
        <v>52</v>
      </c>
      <c r="Q2837" s="4">
        <f t="shared" si="134"/>
        <v>-15.116461000000001</v>
      </c>
    </row>
    <row r="2838" spans="1:17" x14ac:dyDescent="0.3">
      <c r="A2838" t="s">
        <v>5124</v>
      </c>
      <c r="B2838">
        <v>40</v>
      </c>
      <c r="C2838">
        <v>94</v>
      </c>
      <c r="D2838">
        <v>81525</v>
      </c>
      <c r="E2838" t="s">
        <v>1740</v>
      </c>
      <c r="F2838" t="s">
        <v>5125</v>
      </c>
      <c r="G2838" t="s">
        <v>5126</v>
      </c>
      <c r="H2838">
        <v>29392</v>
      </c>
      <c r="I2838">
        <v>91</v>
      </c>
      <c r="J2838" t="s">
        <v>773</v>
      </c>
      <c r="K2838" t="s">
        <v>774</v>
      </c>
      <c r="L2838">
        <v>15300000</v>
      </c>
      <c r="M2838">
        <v>2001</v>
      </c>
      <c r="N2838">
        <v>6.6</v>
      </c>
      <c r="O2838" s="4">
        <f t="shared" si="132"/>
        <v>8.1525E-2</v>
      </c>
      <c r="P2838" s="4">
        <f t="shared" si="133"/>
        <v>15.3</v>
      </c>
      <c r="Q2838" s="4">
        <f t="shared" si="134"/>
        <v>-15.218475000000002</v>
      </c>
    </row>
    <row r="2839" spans="1:17" hidden="1" x14ac:dyDescent="0.3">
      <c r="A2839" t="s">
        <v>1883</v>
      </c>
      <c r="B2839">
        <v>99</v>
      </c>
      <c r="C2839">
        <v>95</v>
      </c>
      <c r="D2839">
        <v>27067160</v>
      </c>
      <c r="E2839" t="s">
        <v>753</v>
      </c>
      <c r="F2839" t="s">
        <v>540</v>
      </c>
      <c r="G2839" t="s">
        <v>2497</v>
      </c>
      <c r="H2839">
        <v>18404</v>
      </c>
      <c r="I2839">
        <v>150</v>
      </c>
      <c r="J2839" t="s">
        <v>19</v>
      </c>
      <c r="K2839" t="s">
        <v>20</v>
      </c>
      <c r="L2839">
        <v>50000000</v>
      </c>
      <c r="M2839">
        <v>1999</v>
      </c>
      <c r="N2839">
        <v>5.9</v>
      </c>
      <c r="O2839" s="4">
        <f t="shared" si="132"/>
        <v>27.067160000000001</v>
      </c>
      <c r="P2839" s="4">
        <f t="shared" si="133"/>
        <v>50</v>
      </c>
      <c r="Q2839" s="4">
        <f t="shared" si="134"/>
        <v>-22.932839999999999</v>
      </c>
    </row>
    <row r="2840" spans="1:17" x14ac:dyDescent="0.3">
      <c r="A2840" t="s">
        <v>14</v>
      </c>
      <c r="B2840">
        <v>82</v>
      </c>
      <c r="C2840">
        <v>171</v>
      </c>
      <c r="D2840">
        <v>54222000</v>
      </c>
      <c r="E2840" t="s">
        <v>782</v>
      </c>
      <c r="F2840" t="s">
        <v>1490</v>
      </c>
      <c r="G2840" t="s">
        <v>1670</v>
      </c>
      <c r="H2840">
        <v>131217</v>
      </c>
      <c r="I2840">
        <v>380</v>
      </c>
      <c r="J2840" t="s">
        <v>19</v>
      </c>
      <c r="K2840" t="s">
        <v>20</v>
      </c>
      <c r="L2840">
        <v>69500000</v>
      </c>
      <c r="M2840">
        <v>1989</v>
      </c>
      <c r="N2840">
        <v>7.6</v>
      </c>
      <c r="O2840" s="4">
        <f t="shared" si="132"/>
        <v>54.222000000000001</v>
      </c>
      <c r="P2840" s="4">
        <f t="shared" si="133"/>
        <v>69.5</v>
      </c>
      <c r="Q2840" s="4">
        <f t="shared" si="134"/>
        <v>-15.277999999999999</v>
      </c>
    </row>
    <row r="2841" spans="1:17" hidden="1" x14ac:dyDescent="0.3">
      <c r="A2841" t="s">
        <v>2491</v>
      </c>
      <c r="B2841">
        <v>40</v>
      </c>
      <c r="C2841">
        <v>101</v>
      </c>
      <c r="D2841">
        <v>14942422</v>
      </c>
      <c r="E2841" t="s">
        <v>201</v>
      </c>
      <c r="F2841" t="s">
        <v>396</v>
      </c>
      <c r="G2841" t="s">
        <v>3037</v>
      </c>
      <c r="H2841">
        <v>14226</v>
      </c>
      <c r="I2841">
        <v>60</v>
      </c>
      <c r="J2841" t="s">
        <v>19</v>
      </c>
      <c r="K2841" t="s">
        <v>20</v>
      </c>
      <c r="L2841">
        <v>40000000</v>
      </c>
      <c r="M2841">
        <v>1995</v>
      </c>
      <c r="N2841">
        <v>5.9</v>
      </c>
      <c r="O2841" s="4">
        <f t="shared" si="132"/>
        <v>14.942422000000001</v>
      </c>
      <c r="P2841" s="4">
        <f t="shared" si="133"/>
        <v>40</v>
      </c>
      <c r="Q2841" s="4">
        <f t="shared" si="134"/>
        <v>-25.057577999999999</v>
      </c>
    </row>
    <row r="2842" spans="1:17" hidden="1" x14ac:dyDescent="0.3">
      <c r="A2842" t="s">
        <v>2503</v>
      </c>
      <c r="B2842">
        <v>40</v>
      </c>
      <c r="C2842">
        <v>99</v>
      </c>
      <c r="D2842">
        <v>14358033</v>
      </c>
      <c r="E2842" t="s">
        <v>3051</v>
      </c>
      <c r="F2842" t="s">
        <v>3052</v>
      </c>
      <c r="G2842" t="s">
        <v>3053</v>
      </c>
      <c r="H2842">
        <v>17365</v>
      </c>
      <c r="I2842">
        <v>66</v>
      </c>
      <c r="J2842" t="s">
        <v>19</v>
      </c>
      <c r="K2842" t="s">
        <v>20</v>
      </c>
      <c r="L2842">
        <v>40000000</v>
      </c>
      <c r="M2842">
        <v>1992</v>
      </c>
      <c r="N2842">
        <v>5.9</v>
      </c>
      <c r="O2842" s="4">
        <f t="shared" si="132"/>
        <v>14.358033000000001</v>
      </c>
      <c r="P2842" s="4">
        <f t="shared" si="133"/>
        <v>40</v>
      </c>
      <c r="Q2842" s="4">
        <f t="shared" si="134"/>
        <v>-25.641967000000001</v>
      </c>
    </row>
    <row r="2843" spans="1:17" x14ac:dyDescent="0.3">
      <c r="A2843" t="s">
        <v>3373</v>
      </c>
      <c r="B2843">
        <v>298</v>
      </c>
      <c r="C2843">
        <v>109</v>
      </c>
      <c r="D2843">
        <v>19692608</v>
      </c>
      <c r="E2843" t="s">
        <v>1100</v>
      </c>
      <c r="F2843" t="s">
        <v>3374</v>
      </c>
      <c r="G2843" t="s">
        <v>3375</v>
      </c>
      <c r="H2843">
        <v>63548</v>
      </c>
      <c r="I2843">
        <v>134</v>
      </c>
      <c r="J2843" t="s">
        <v>19</v>
      </c>
      <c r="K2843" t="s">
        <v>20</v>
      </c>
      <c r="L2843">
        <v>35000000</v>
      </c>
      <c r="M2843">
        <v>2013</v>
      </c>
      <c r="N2843">
        <v>6.2</v>
      </c>
      <c r="O2843" s="4">
        <f t="shared" ref="O2843:O2906" si="135">D2843/1000000</f>
        <v>19.692608</v>
      </c>
      <c r="P2843" s="4">
        <f t="shared" ref="P2843:P2906" si="136">L2843/1000000</f>
        <v>35</v>
      </c>
      <c r="Q2843" s="4">
        <f t="shared" si="134"/>
        <v>-15.307392</v>
      </c>
    </row>
    <row r="2844" spans="1:17" x14ac:dyDescent="0.3">
      <c r="A2844" t="s">
        <v>610</v>
      </c>
      <c r="B2844">
        <v>354</v>
      </c>
      <c r="C2844">
        <v>135</v>
      </c>
      <c r="D2844">
        <v>134518390</v>
      </c>
      <c r="E2844" t="s">
        <v>41</v>
      </c>
      <c r="F2844" t="s">
        <v>524</v>
      </c>
      <c r="G2844" t="s">
        <v>612</v>
      </c>
      <c r="H2844">
        <v>326286</v>
      </c>
      <c r="I2844">
        <v>643</v>
      </c>
      <c r="J2844" t="s">
        <v>19</v>
      </c>
      <c r="K2844" t="s">
        <v>20</v>
      </c>
      <c r="L2844">
        <v>150000000</v>
      </c>
      <c r="M2844">
        <v>2008</v>
      </c>
      <c r="N2844">
        <v>6.8</v>
      </c>
      <c r="O2844" s="4">
        <f t="shared" si="135"/>
        <v>134.51839000000001</v>
      </c>
      <c r="P2844" s="4">
        <f t="shared" si="136"/>
        <v>150</v>
      </c>
      <c r="Q2844" s="4">
        <f t="shared" si="134"/>
        <v>-15.481609999999989</v>
      </c>
    </row>
    <row r="2845" spans="1:17" x14ac:dyDescent="0.3">
      <c r="A2845" t="s">
        <v>2273</v>
      </c>
      <c r="B2845">
        <v>197</v>
      </c>
      <c r="C2845">
        <v>119</v>
      </c>
      <c r="D2845">
        <v>39440655</v>
      </c>
      <c r="E2845" t="s">
        <v>2275</v>
      </c>
      <c r="F2845" t="s">
        <v>1905</v>
      </c>
      <c r="G2845" t="s">
        <v>2276</v>
      </c>
      <c r="H2845">
        <v>61680</v>
      </c>
      <c r="I2845">
        <v>222</v>
      </c>
      <c r="J2845" t="s">
        <v>19</v>
      </c>
      <c r="K2845" t="s">
        <v>20</v>
      </c>
      <c r="L2845">
        <v>55000000</v>
      </c>
      <c r="M2845">
        <v>2010</v>
      </c>
      <c r="N2845">
        <v>6.4</v>
      </c>
      <c r="O2845" s="4">
        <f t="shared" si="135"/>
        <v>39.440655</v>
      </c>
      <c r="P2845" s="4">
        <f t="shared" si="136"/>
        <v>55</v>
      </c>
      <c r="Q2845" s="4">
        <f t="shared" si="134"/>
        <v>-15.559345</v>
      </c>
    </row>
    <row r="2846" spans="1:17" x14ac:dyDescent="0.3">
      <c r="A2846" t="s">
        <v>2329</v>
      </c>
      <c r="B2846">
        <v>156</v>
      </c>
      <c r="C2846">
        <v>215</v>
      </c>
      <c r="D2846">
        <v>36385763</v>
      </c>
      <c r="E2846" t="s">
        <v>1664</v>
      </c>
      <c r="F2846" t="s">
        <v>367</v>
      </c>
      <c r="G2846" t="s">
        <v>2330</v>
      </c>
      <c r="H2846">
        <v>138941</v>
      </c>
      <c r="I2846">
        <v>1448</v>
      </c>
      <c r="J2846" t="s">
        <v>19</v>
      </c>
      <c r="K2846" t="s">
        <v>20</v>
      </c>
      <c r="L2846">
        <v>52000000</v>
      </c>
      <c r="M2846">
        <v>1998</v>
      </c>
      <c r="N2846">
        <v>7.6</v>
      </c>
      <c r="O2846" s="4">
        <f t="shared" si="135"/>
        <v>36.385762999999997</v>
      </c>
      <c r="P2846" s="4">
        <f t="shared" si="136"/>
        <v>52</v>
      </c>
      <c r="Q2846" s="4">
        <f t="shared" si="134"/>
        <v>-15.614237000000003</v>
      </c>
    </row>
    <row r="2847" spans="1:17" x14ac:dyDescent="0.3">
      <c r="A2847" t="s">
        <v>3182</v>
      </c>
      <c r="B2847">
        <v>546</v>
      </c>
      <c r="C2847">
        <v>144</v>
      </c>
      <c r="D2847">
        <v>16377274</v>
      </c>
      <c r="E2847" t="s">
        <v>1671</v>
      </c>
      <c r="F2847" t="s">
        <v>3183</v>
      </c>
      <c r="G2847" t="s">
        <v>3184</v>
      </c>
      <c r="H2847">
        <v>105144</v>
      </c>
      <c r="I2847">
        <v>405</v>
      </c>
      <c r="J2847" t="s">
        <v>19</v>
      </c>
      <c r="K2847" t="s">
        <v>20</v>
      </c>
      <c r="L2847">
        <v>32000000</v>
      </c>
      <c r="M2847">
        <v>2012</v>
      </c>
      <c r="N2847">
        <v>7.1</v>
      </c>
      <c r="O2847" s="4">
        <f t="shared" si="135"/>
        <v>16.377274</v>
      </c>
      <c r="P2847" s="4">
        <f t="shared" si="136"/>
        <v>32</v>
      </c>
      <c r="Q2847" s="4">
        <f t="shared" si="134"/>
        <v>-15.622726</v>
      </c>
    </row>
    <row r="2848" spans="1:17" x14ac:dyDescent="0.3">
      <c r="A2848" t="s">
        <v>2877</v>
      </c>
      <c r="B2848">
        <v>158</v>
      </c>
      <c r="C2848">
        <v>99</v>
      </c>
      <c r="D2848">
        <v>19294901</v>
      </c>
      <c r="E2848" t="s">
        <v>3376</v>
      </c>
      <c r="F2848" t="s">
        <v>3377</v>
      </c>
      <c r="G2848" t="s">
        <v>3378</v>
      </c>
      <c r="H2848">
        <v>26126</v>
      </c>
      <c r="I2848">
        <v>325</v>
      </c>
      <c r="J2848" t="s">
        <v>19</v>
      </c>
      <c r="K2848" t="s">
        <v>20</v>
      </c>
      <c r="L2848">
        <v>35000000</v>
      </c>
      <c r="M2848">
        <v>2005</v>
      </c>
      <c r="N2848">
        <v>5</v>
      </c>
      <c r="O2848" s="4">
        <f t="shared" si="135"/>
        <v>19.294900999999999</v>
      </c>
      <c r="P2848" s="4">
        <f t="shared" si="136"/>
        <v>35</v>
      </c>
      <c r="Q2848" s="4">
        <f t="shared" si="134"/>
        <v>-15.705099000000001</v>
      </c>
    </row>
    <row r="2849" spans="1:17" hidden="1" x14ac:dyDescent="0.3">
      <c r="A2849" t="s">
        <v>1375</v>
      </c>
      <c r="B2849">
        <v>78</v>
      </c>
      <c r="C2849">
        <v>172</v>
      </c>
      <c r="D2849">
        <v>22843047</v>
      </c>
      <c r="E2849" t="s">
        <v>2313</v>
      </c>
      <c r="F2849" t="s">
        <v>502</v>
      </c>
      <c r="G2849" t="s">
        <v>2314</v>
      </c>
      <c r="H2849">
        <v>6082</v>
      </c>
      <c r="I2849">
        <v>207</v>
      </c>
      <c r="J2849" t="s">
        <v>19</v>
      </c>
      <c r="K2849" t="s">
        <v>20</v>
      </c>
      <c r="L2849">
        <v>55000000</v>
      </c>
      <c r="M2849">
        <v>1998</v>
      </c>
      <c r="N2849">
        <v>5.9</v>
      </c>
      <c r="O2849" s="4">
        <f t="shared" si="135"/>
        <v>22.843046999999999</v>
      </c>
      <c r="P2849" s="4">
        <f t="shared" si="136"/>
        <v>55</v>
      </c>
      <c r="Q2849" s="4">
        <f t="shared" si="134"/>
        <v>-32.156953000000001</v>
      </c>
    </row>
    <row r="2850" spans="1:17" x14ac:dyDescent="0.3">
      <c r="A2850" t="s">
        <v>5322</v>
      </c>
      <c r="B2850">
        <v>59</v>
      </c>
      <c r="C2850">
        <v>92</v>
      </c>
      <c r="D2850">
        <v>4002955</v>
      </c>
      <c r="E2850" t="s">
        <v>3556</v>
      </c>
      <c r="F2850" t="s">
        <v>358</v>
      </c>
      <c r="G2850" t="s">
        <v>5323</v>
      </c>
      <c r="H2850">
        <v>33745</v>
      </c>
      <c r="I2850">
        <v>198</v>
      </c>
      <c r="J2850" t="s">
        <v>19</v>
      </c>
      <c r="K2850" t="s">
        <v>20</v>
      </c>
      <c r="L2850">
        <v>20000000</v>
      </c>
      <c r="M2850">
        <v>1999</v>
      </c>
      <c r="N2850">
        <v>6.2</v>
      </c>
      <c r="O2850" s="4">
        <f t="shared" si="135"/>
        <v>4.002955</v>
      </c>
      <c r="P2850" s="4">
        <f t="shared" si="136"/>
        <v>20</v>
      </c>
      <c r="Q2850" s="4">
        <f t="shared" si="134"/>
        <v>-15.997045</v>
      </c>
    </row>
    <row r="2851" spans="1:17" hidden="1" x14ac:dyDescent="0.3">
      <c r="A2851" t="s">
        <v>331</v>
      </c>
      <c r="B2851">
        <v>77</v>
      </c>
      <c r="C2851">
        <v>102</v>
      </c>
      <c r="D2851">
        <v>1068392</v>
      </c>
      <c r="E2851" t="s">
        <v>3249</v>
      </c>
      <c r="F2851" t="s">
        <v>645</v>
      </c>
      <c r="G2851" t="s">
        <v>3250</v>
      </c>
      <c r="H2851">
        <v>3865</v>
      </c>
      <c r="I2851">
        <v>53</v>
      </c>
      <c r="J2851" t="s">
        <v>19</v>
      </c>
      <c r="K2851" t="s">
        <v>1748</v>
      </c>
      <c r="L2851">
        <v>36000000</v>
      </c>
      <c r="M2851">
        <v>2011</v>
      </c>
      <c r="N2851">
        <v>5.9</v>
      </c>
      <c r="O2851" s="4">
        <f t="shared" si="135"/>
        <v>1.068392</v>
      </c>
      <c r="P2851" s="4">
        <f t="shared" si="136"/>
        <v>36</v>
      </c>
      <c r="Q2851" s="4">
        <f t="shared" si="134"/>
        <v>-34.931607999999997</v>
      </c>
    </row>
    <row r="2852" spans="1:17" x14ac:dyDescent="0.3">
      <c r="A2852" t="s">
        <v>4724</v>
      </c>
      <c r="B2852">
        <v>231</v>
      </c>
      <c r="C2852">
        <v>135</v>
      </c>
      <c r="D2852">
        <v>4001121</v>
      </c>
      <c r="E2852" t="s">
        <v>2058</v>
      </c>
      <c r="F2852" t="s">
        <v>33</v>
      </c>
      <c r="G2852" t="s">
        <v>4725</v>
      </c>
      <c r="H2852">
        <v>48346</v>
      </c>
      <c r="I2852">
        <v>230</v>
      </c>
      <c r="J2852" t="s">
        <v>19</v>
      </c>
      <c r="K2852" t="s">
        <v>20</v>
      </c>
      <c r="L2852">
        <v>20000000</v>
      </c>
      <c r="M2852">
        <v>2007</v>
      </c>
      <c r="N2852">
        <v>7</v>
      </c>
      <c r="O2852" s="4">
        <f t="shared" si="135"/>
        <v>4.0011210000000004</v>
      </c>
      <c r="P2852" s="4">
        <f t="shared" si="136"/>
        <v>20</v>
      </c>
      <c r="Q2852" s="4">
        <f t="shared" si="134"/>
        <v>-15.998878999999999</v>
      </c>
    </row>
    <row r="2853" spans="1:17" hidden="1" x14ac:dyDescent="0.3">
      <c r="A2853" t="s">
        <v>3026</v>
      </c>
      <c r="B2853">
        <v>55</v>
      </c>
      <c r="C2853">
        <v>128</v>
      </c>
      <c r="D2853">
        <v>22326247</v>
      </c>
      <c r="E2853" t="s">
        <v>129</v>
      </c>
      <c r="F2853" t="s">
        <v>3027</v>
      </c>
      <c r="G2853" t="s">
        <v>3028</v>
      </c>
      <c r="H2853">
        <v>11232</v>
      </c>
      <c r="I2853">
        <v>106</v>
      </c>
      <c r="J2853" t="s">
        <v>19</v>
      </c>
      <c r="K2853" t="s">
        <v>20</v>
      </c>
      <c r="L2853">
        <v>60000000</v>
      </c>
      <c r="M2853">
        <v>1999</v>
      </c>
      <c r="N2853">
        <v>5.9</v>
      </c>
      <c r="O2853" s="4">
        <f t="shared" si="135"/>
        <v>22.326246999999999</v>
      </c>
      <c r="P2853" s="4">
        <f t="shared" si="136"/>
        <v>60</v>
      </c>
      <c r="Q2853" s="4">
        <f t="shared" si="134"/>
        <v>-37.673753000000005</v>
      </c>
    </row>
    <row r="2854" spans="1:17" x14ac:dyDescent="0.3">
      <c r="A2854" t="s">
        <v>1640</v>
      </c>
      <c r="B2854">
        <v>138</v>
      </c>
      <c r="C2854">
        <v>105</v>
      </c>
      <c r="D2854">
        <v>20991497</v>
      </c>
      <c r="E2854" t="s">
        <v>753</v>
      </c>
      <c r="F2854" t="s">
        <v>108</v>
      </c>
      <c r="G2854" t="s">
        <v>3229</v>
      </c>
      <c r="H2854">
        <v>39778</v>
      </c>
      <c r="I2854">
        <v>172</v>
      </c>
      <c r="J2854" t="s">
        <v>19</v>
      </c>
      <c r="K2854" t="s">
        <v>20</v>
      </c>
      <c r="L2854">
        <v>37000000</v>
      </c>
      <c r="M2854">
        <v>2015</v>
      </c>
      <c r="N2854">
        <v>5.4</v>
      </c>
      <c r="O2854" s="4">
        <f t="shared" si="135"/>
        <v>20.991496999999999</v>
      </c>
      <c r="P2854" s="4">
        <f t="shared" si="136"/>
        <v>37</v>
      </c>
      <c r="Q2854" s="4">
        <f t="shared" si="134"/>
        <v>-16.008503000000001</v>
      </c>
    </row>
    <row r="2855" spans="1:17" hidden="1" x14ac:dyDescent="0.3">
      <c r="A2855" t="s">
        <v>2316</v>
      </c>
      <c r="B2855">
        <v>106</v>
      </c>
      <c r="C2855">
        <v>124</v>
      </c>
      <c r="D2855">
        <v>5755286</v>
      </c>
      <c r="E2855" t="s">
        <v>2317</v>
      </c>
      <c r="F2855" t="s">
        <v>55</v>
      </c>
      <c r="G2855" t="s">
        <v>2318</v>
      </c>
      <c r="H2855">
        <v>18310</v>
      </c>
      <c r="I2855">
        <v>63</v>
      </c>
      <c r="J2855" t="s">
        <v>19</v>
      </c>
      <c r="K2855" t="s">
        <v>20</v>
      </c>
      <c r="L2855">
        <v>55000000</v>
      </c>
      <c r="M2855">
        <v>2007</v>
      </c>
      <c r="N2855">
        <v>5.9</v>
      </c>
      <c r="O2855" s="4">
        <f t="shared" si="135"/>
        <v>5.7552859999999999</v>
      </c>
      <c r="P2855" s="4">
        <f t="shared" si="136"/>
        <v>55</v>
      </c>
      <c r="Q2855" s="4">
        <f t="shared" si="134"/>
        <v>-49.244714000000002</v>
      </c>
    </row>
    <row r="2856" spans="1:17" x14ac:dyDescent="0.3">
      <c r="A2856" t="s">
        <v>4802</v>
      </c>
      <c r="B2856">
        <v>136</v>
      </c>
      <c r="C2856">
        <v>97</v>
      </c>
      <c r="D2856">
        <v>6923891</v>
      </c>
      <c r="E2856" t="s">
        <v>753</v>
      </c>
      <c r="F2856" t="s">
        <v>2941</v>
      </c>
      <c r="G2856" t="s">
        <v>4803</v>
      </c>
      <c r="H2856">
        <v>43867</v>
      </c>
      <c r="I2856">
        <v>83</v>
      </c>
      <c r="J2856" t="s">
        <v>19</v>
      </c>
      <c r="K2856" t="s">
        <v>20</v>
      </c>
      <c r="L2856">
        <v>23000000</v>
      </c>
      <c r="M2856">
        <v>2011</v>
      </c>
      <c r="N2856">
        <v>6.3</v>
      </c>
      <c r="O2856" s="4">
        <f t="shared" si="135"/>
        <v>6.9238910000000002</v>
      </c>
      <c r="P2856" s="4">
        <f t="shared" si="136"/>
        <v>23</v>
      </c>
      <c r="Q2856" s="4">
        <f t="shared" si="134"/>
        <v>-16.076108999999999</v>
      </c>
    </row>
    <row r="2857" spans="1:17" x14ac:dyDescent="0.3">
      <c r="A2857" t="s">
        <v>950</v>
      </c>
      <c r="B2857">
        <v>174</v>
      </c>
      <c r="C2857">
        <v>121</v>
      </c>
      <c r="D2857">
        <v>66862068</v>
      </c>
      <c r="E2857" t="s">
        <v>952</v>
      </c>
      <c r="F2857" t="s">
        <v>16</v>
      </c>
      <c r="G2857" t="s">
        <v>953</v>
      </c>
      <c r="H2857">
        <v>89509</v>
      </c>
      <c r="I2857">
        <v>524</v>
      </c>
      <c r="J2857" t="s">
        <v>19</v>
      </c>
      <c r="K2857" t="s">
        <v>20</v>
      </c>
      <c r="L2857">
        <v>83000000</v>
      </c>
      <c r="M2857">
        <v>1999</v>
      </c>
      <c r="N2857">
        <v>5.7</v>
      </c>
      <c r="O2857" s="4">
        <f t="shared" si="135"/>
        <v>66.862067999999994</v>
      </c>
      <c r="P2857" s="4">
        <f t="shared" si="136"/>
        <v>83</v>
      </c>
      <c r="Q2857" s="4">
        <f t="shared" si="134"/>
        <v>-16.137932000000006</v>
      </c>
    </row>
    <row r="2858" spans="1:17" x14ac:dyDescent="0.3">
      <c r="A2858" t="s">
        <v>4726</v>
      </c>
      <c r="B2858">
        <v>119</v>
      </c>
      <c r="C2858">
        <v>93</v>
      </c>
      <c r="D2858">
        <v>3749061</v>
      </c>
      <c r="E2858" t="s">
        <v>34</v>
      </c>
      <c r="F2858" t="s">
        <v>67</v>
      </c>
      <c r="G2858" t="s">
        <v>4727</v>
      </c>
      <c r="H2858">
        <v>28629</v>
      </c>
      <c r="I2858">
        <v>113</v>
      </c>
      <c r="J2858" t="s">
        <v>19</v>
      </c>
      <c r="K2858" t="s">
        <v>20</v>
      </c>
      <c r="L2858">
        <v>20000000</v>
      </c>
      <c r="M2858">
        <v>2012</v>
      </c>
      <c r="N2858">
        <v>4.9000000000000004</v>
      </c>
      <c r="O2858" s="4">
        <f t="shared" si="135"/>
        <v>3.7490610000000002</v>
      </c>
      <c r="P2858" s="4">
        <f t="shared" si="136"/>
        <v>20</v>
      </c>
      <c r="Q2858" s="4">
        <f t="shared" si="134"/>
        <v>-16.250938999999999</v>
      </c>
    </row>
    <row r="2859" spans="1:17" x14ac:dyDescent="0.3">
      <c r="A2859" t="s">
        <v>475</v>
      </c>
      <c r="B2859">
        <v>302</v>
      </c>
      <c r="C2859">
        <v>122</v>
      </c>
      <c r="D2859">
        <v>18593156</v>
      </c>
      <c r="E2859" t="s">
        <v>1671</v>
      </c>
      <c r="F2859" t="s">
        <v>655</v>
      </c>
      <c r="G2859" t="s">
        <v>3815</v>
      </c>
      <c r="H2859">
        <v>88682</v>
      </c>
      <c r="I2859">
        <v>241</v>
      </c>
      <c r="J2859" t="s">
        <v>19</v>
      </c>
      <c r="K2859" t="s">
        <v>20</v>
      </c>
      <c r="L2859">
        <v>35000000</v>
      </c>
      <c r="M2859">
        <v>2008</v>
      </c>
      <c r="N2859">
        <v>7.7</v>
      </c>
      <c r="O2859" s="4">
        <f t="shared" si="135"/>
        <v>18.593156</v>
      </c>
      <c r="P2859" s="4">
        <f t="shared" si="136"/>
        <v>35</v>
      </c>
      <c r="Q2859" s="4">
        <f t="shared" si="134"/>
        <v>-16.406844</v>
      </c>
    </row>
    <row r="2860" spans="1:17" x14ac:dyDescent="0.3">
      <c r="A2860" t="s">
        <v>1372</v>
      </c>
      <c r="B2860">
        <v>62</v>
      </c>
      <c r="C2860">
        <v>110</v>
      </c>
      <c r="D2860">
        <v>38553833</v>
      </c>
      <c r="E2860" t="s">
        <v>2232</v>
      </c>
      <c r="F2860" t="s">
        <v>81</v>
      </c>
      <c r="G2860" t="s">
        <v>2233</v>
      </c>
      <c r="H2860">
        <v>46239</v>
      </c>
      <c r="I2860">
        <v>155</v>
      </c>
      <c r="J2860" t="s">
        <v>19</v>
      </c>
      <c r="K2860" t="s">
        <v>20</v>
      </c>
      <c r="L2860">
        <v>55000000</v>
      </c>
      <c r="M2860">
        <v>1996</v>
      </c>
      <c r="N2860">
        <v>6.8</v>
      </c>
      <c r="O2860" s="4">
        <f t="shared" si="135"/>
        <v>38.553832999999997</v>
      </c>
      <c r="P2860" s="4">
        <f t="shared" si="136"/>
        <v>55</v>
      </c>
      <c r="Q2860" s="4">
        <f t="shared" si="134"/>
        <v>-16.446167000000003</v>
      </c>
    </row>
    <row r="2861" spans="1:17" x14ac:dyDescent="0.3">
      <c r="A2861" t="s">
        <v>3608</v>
      </c>
      <c r="B2861">
        <v>182</v>
      </c>
      <c r="C2861">
        <v>114</v>
      </c>
      <c r="D2861">
        <v>3519627</v>
      </c>
      <c r="E2861" t="s">
        <v>4728</v>
      </c>
      <c r="F2861" t="s">
        <v>4370</v>
      </c>
      <c r="G2861" t="s">
        <v>4729</v>
      </c>
      <c r="H2861">
        <v>41737</v>
      </c>
      <c r="I2861">
        <v>105</v>
      </c>
      <c r="J2861" t="s">
        <v>19</v>
      </c>
      <c r="K2861" t="s">
        <v>20</v>
      </c>
      <c r="L2861">
        <v>20000000</v>
      </c>
      <c r="M2861">
        <v>2008</v>
      </c>
      <c r="N2861">
        <v>6.9</v>
      </c>
      <c r="O2861" s="4">
        <f t="shared" si="135"/>
        <v>3.5196269999999998</v>
      </c>
      <c r="P2861" s="4">
        <f t="shared" si="136"/>
        <v>20</v>
      </c>
      <c r="Q2861" s="4">
        <f t="shared" si="134"/>
        <v>-16.480373</v>
      </c>
    </row>
    <row r="2862" spans="1:17" hidden="1" x14ac:dyDescent="0.3">
      <c r="A2862" t="s">
        <v>1650</v>
      </c>
      <c r="B2862">
        <v>82</v>
      </c>
      <c r="C2862">
        <v>99</v>
      </c>
      <c r="D2862">
        <v>91443253</v>
      </c>
      <c r="E2862" t="s">
        <v>817</v>
      </c>
      <c r="F2862" t="s">
        <v>2562</v>
      </c>
      <c r="G2862" t="s">
        <v>5737</v>
      </c>
      <c r="H2862">
        <v>21034</v>
      </c>
      <c r="I2862">
        <v>153</v>
      </c>
      <c r="J2862" t="s">
        <v>19</v>
      </c>
      <c r="K2862" t="s">
        <v>20</v>
      </c>
      <c r="L2862">
        <v>12000000</v>
      </c>
      <c r="M2862">
        <v>2014</v>
      </c>
      <c r="N2862">
        <v>5.8</v>
      </c>
      <c r="O2862" s="4">
        <f t="shared" si="135"/>
        <v>91.443252999999999</v>
      </c>
      <c r="P2862" s="4">
        <f t="shared" si="136"/>
        <v>12</v>
      </c>
      <c r="Q2862" s="4">
        <f t="shared" si="134"/>
        <v>79.443252999999999</v>
      </c>
    </row>
    <row r="2863" spans="1:17" x14ac:dyDescent="0.3">
      <c r="A2863" t="s">
        <v>3324</v>
      </c>
      <c r="B2863">
        <v>46</v>
      </c>
      <c r="C2863">
        <v>95</v>
      </c>
      <c r="D2863">
        <v>33422806</v>
      </c>
      <c r="E2863" t="s">
        <v>2522</v>
      </c>
      <c r="F2863" t="s">
        <v>81</v>
      </c>
      <c r="G2863" t="s">
        <v>3325</v>
      </c>
      <c r="H2863">
        <v>30771</v>
      </c>
      <c r="I2863">
        <v>164</v>
      </c>
      <c r="J2863" t="s">
        <v>19</v>
      </c>
      <c r="K2863" t="s">
        <v>20</v>
      </c>
      <c r="L2863">
        <v>50000000</v>
      </c>
      <c r="M2863">
        <v>2001</v>
      </c>
      <c r="N2863">
        <v>4.8</v>
      </c>
      <c r="O2863" s="4">
        <f t="shared" si="135"/>
        <v>33.422806000000001</v>
      </c>
      <c r="P2863" s="4">
        <f t="shared" si="136"/>
        <v>50</v>
      </c>
      <c r="Q2863" s="4">
        <f t="shared" si="134"/>
        <v>-16.577193999999999</v>
      </c>
    </row>
    <row r="2864" spans="1:17" x14ac:dyDescent="0.3">
      <c r="A2864" t="s">
        <v>694</v>
      </c>
      <c r="B2864">
        <v>231</v>
      </c>
      <c r="C2864">
        <v>145</v>
      </c>
      <c r="D2864">
        <v>4398392</v>
      </c>
      <c r="E2864" t="s">
        <v>3386</v>
      </c>
      <c r="F2864" t="s">
        <v>3396</v>
      </c>
      <c r="G2864" t="s">
        <v>4397</v>
      </c>
      <c r="H2864">
        <v>59507</v>
      </c>
      <c r="I2864">
        <v>232</v>
      </c>
      <c r="J2864" t="s">
        <v>4398</v>
      </c>
      <c r="K2864" t="s">
        <v>4399</v>
      </c>
      <c r="L2864">
        <v>21000000</v>
      </c>
      <c r="M2864">
        <v>2006</v>
      </c>
      <c r="N2864">
        <v>7.8</v>
      </c>
      <c r="O2864" s="4">
        <f t="shared" si="135"/>
        <v>4.3983920000000003</v>
      </c>
      <c r="P2864" s="4">
        <f t="shared" si="136"/>
        <v>21</v>
      </c>
      <c r="Q2864" s="4">
        <f t="shared" si="134"/>
        <v>-16.601607999999999</v>
      </c>
    </row>
    <row r="2865" spans="1:17" x14ac:dyDescent="0.3">
      <c r="A2865" t="s">
        <v>1229</v>
      </c>
      <c r="B2865">
        <v>187</v>
      </c>
      <c r="C2865">
        <v>131</v>
      </c>
      <c r="D2865">
        <v>51396781</v>
      </c>
      <c r="E2865" t="s">
        <v>1022</v>
      </c>
      <c r="F2865" t="s">
        <v>1230</v>
      </c>
      <c r="G2865" t="s">
        <v>1231</v>
      </c>
      <c r="H2865">
        <v>188887</v>
      </c>
      <c r="I2865">
        <v>662</v>
      </c>
      <c r="J2865" t="s">
        <v>19</v>
      </c>
      <c r="K2865" t="s">
        <v>20</v>
      </c>
      <c r="L2865">
        <v>68000000</v>
      </c>
      <c r="M2865">
        <v>2001</v>
      </c>
      <c r="N2865">
        <v>7.6</v>
      </c>
      <c r="O2865" s="4">
        <f t="shared" si="135"/>
        <v>51.396780999999997</v>
      </c>
      <c r="P2865" s="4">
        <f t="shared" si="136"/>
        <v>68</v>
      </c>
      <c r="Q2865" s="4">
        <f t="shared" si="134"/>
        <v>-16.603219000000003</v>
      </c>
    </row>
    <row r="2866" spans="1:17" x14ac:dyDescent="0.3">
      <c r="A2866" t="s">
        <v>212</v>
      </c>
      <c r="B2866">
        <v>310</v>
      </c>
      <c r="C2866">
        <v>124</v>
      </c>
      <c r="D2866">
        <v>133382309</v>
      </c>
      <c r="E2866" t="s">
        <v>28</v>
      </c>
      <c r="F2866" t="s">
        <v>391</v>
      </c>
      <c r="G2866" t="s">
        <v>512</v>
      </c>
      <c r="H2866">
        <v>256695</v>
      </c>
      <c r="I2866">
        <v>871</v>
      </c>
      <c r="J2866" t="s">
        <v>19</v>
      </c>
      <c r="K2866" t="s">
        <v>20</v>
      </c>
      <c r="L2866">
        <v>150000000</v>
      </c>
      <c r="M2866">
        <v>2006</v>
      </c>
      <c r="N2866">
        <v>6.9</v>
      </c>
      <c r="O2866" s="4">
        <f t="shared" si="135"/>
        <v>133.38230899999999</v>
      </c>
      <c r="P2866" s="4">
        <f t="shared" si="136"/>
        <v>150</v>
      </c>
      <c r="Q2866" s="4">
        <f t="shared" si="134"/>
        <v>-16.617691000000008</v>
      </c>
    </row>
    <row r="2867" spans="1:17" x14ac:dyDescent="0.3">
      <c r="A2867" t="s">
        <v>475</v>
      </c>
      <c r="B2867">
        <v>298</v>
      </c>
      <c r="C2867">
        <v>146</v>
      </c>
      <c r="D2867">
        <v>133375846</v>
      </c>
      <c r="E2867" t="s">
        <v>477</v>
      </c>
      <c r="F2867" t="s">
        <v>193</v>
      </c>
      <c r="G2867" t="s">
        <v>478</v>
      </c>
      <c r="H2867">
        <v>207839</v>
      </c>
      <c r="I2867">
        <v>435</v>
      </c>
      <c r="J2867" t="s">
        <v>19</v>
      </c>
      <c r="K2867" t="s">
        <v>20</v>
      </c>
      <c r="L2867">
        <v>150000000</v>
      </c>
      <c r="M2867">
        <v>2009</v>
      </c>
      <c r="N2867">
        <v>6.7</v>
      </c>
      <c r="O2867" s="4">
        <f t="shared" si="135"/>
        <v>133.375846</v>
      </c>
      <c r="P2867" s="4">
        <f t="shared" si="136"/>
        <v>150</v>
      </c>
      <c r="Q2867" s="4">
        <f t="shared" si="134"/>
        <v>-16.624154000000004</v>
      </c>
    </row>
    <row r="2868" spans="1:17" x14ac:dyDescent="0.3">
      <c r="A2868" t="s">
        <v>2027</v>
      </c>
      <c r="B2868">
        <v>170</v>
      </c>
      <c r="C2868">
        <v>100</v>
      </c>
      <c r="D2868">
        <v>43337279</v>
      </c>
      <c r="E2868" t="s">
        <v>2028</v>
      </c>
      <c r="F2868" t="s">
        <v>180</v>
      </c>
      <c r="G2868" t="s">
        <v>2029</v>
      </c>
      <c r="H2868">
        <v>76770</v>
      </c>
      <c r="I2868">
        <v>203</v>
      </c>
      <c r="J2868" t="s">
        <v>19</v>
      </c>
      <c r="K2868" t="s">
        <v>20</v>
      </c>
      <c r="L2868">
        <v>60000000</v>
      </c>
      <c r="M2868">
        <v>2009</v>
      </c>
      <c r="N2868">
        <v>4.9000000000000004</v>
      </c>
      <c r="O2868" s="4">
        <f t="shared" si="135"/>
        <v>43.337279000000002</v>
      </c>
      <c r="P2868" s="4">
        <f t="shared" si="136"/>
        <v>60</v>
      </c>
      <c r="Q2868" s="4">
        <f t="shared" si="134"/>
        <v>-16.662720999999998</v>
      </c>
    </row>
    <row r="2869" spans="1:17" x14ac:dyDescent="0.3">
      <c r="A2869" t="s">
        <v>3735</v>
      </c>
      <c r="B2869">
        <v>155</v>
      </c>
      <c r="C2869">
        <v>126</v>
      </c>
      <c r="D2869">
        <v>18324242</v>
      </c>
      <c r="E2869" t="s">
        <v>1671</v>
      </c>
      <c r="F2869" t="s">
        <v>495</v>
      </c>
      <c r="G2869" t="s">
        <v>3736</v>
      </c>
      <c r="H2869">
        <v>32815</v>
      </c>
      <c r="I2869">
        <v>214</v>
      </c>
      <c r="J2869" t="s">
        <v>19</v>
      </c>
      <c r="K2869" t="s">
        <v>20</v>
      </c>
      <c r="L2869">
        <v>35000000</v>
      </c>
      <c r="M2869">
        <v>2005</v>
      </c>
      <c r="N2869">
        <v>7.3</v>
      </c>
      <c r="O2869" s="4">
        <f t="shared" si="135"/>
        <v>18.324242000000002</v>
      </c>
      <c r="P2869" s="4">
        <f t="shared" si="136"/>
        <v>35</v>
      </c>
      <c r="Q2869" s="4">
        <f t="shared" si="134"/>
        <v>-16.675757999999998</v>
      </c>
    </row>
    <row r="2870" spans="1:17" x14ac:dyDescent="0.3">
      <c r="A2870" t="s">
        <v>2979</v>
      </c>
      <c r="B2870">
        <v>171</v>
      </c>
      <c r="C2870">
        <v>120</v>
      </c>
      <c r="D2870">
        <v>18317151</v>
      </c>
      <c r="E2870" t="s">
        <v>2921</v>
      </c>
      <c r="F2870" t="s">
        <v>1460</v>
      </c>
      <c r="G2870" t="s">
        <v>3390</v>
      </c>
      <c r="H2870">
        <v>55630</v>
      </c>
      <c r="I2870">
        <v>200</v>
      </c>
      <c r="J2870" t="s">
        <v>19</v>
      </c>
      <c r="K2870" t="s">
        <v>20</v>
      </c>
      <c r="L2870">
        <v>35000000</v>
      </c>
      <c r="M2870">
        <v>2007</v>
      </c>
      <c r="N2870">
        <v>6.7</v>
      </c>
      <c r="O2870" s="4">
        <f t="shared" si="135"/>
        <v>18.317150999999999</v>
      </c>
      <c r="P2870" s="4">
        <f t="shared" si="136"/>
        <v>35</v>
      </c>
      <c r="Q2870" s="4">
        <f t="shared" si="134"/>
        <v>-16.682849000000001</v>
      </c>
    </row>
    <row r="2871" spans="1:17" x14ac:dyDescent="0.3">
      <c r="A2871" t="s">
        <v>2256</v>
      </c>
      <c r="B2871">
        <v>105</v>
      </c>
      <c r="C2871">
        <v>125</v>
      </c>
      <c r="D2871">
        <v>18306166</v>
      </c>
      <c r="E2871" t="s">
        <v>660</v>
      </c>
      <c r="F2871" t="s">
        <v>372</v>
      </c>
      <c r="G2871" t="s">
        <v>3382</v>
      </c>
      <c r="H2871">
        <v>28130</v>
      </c>
      <c r="I2871">
        <v>215</v>
      </c>
      <c r="J2871" t="s">
        <v>19</v>
      </c>
      <c r="K2871" t="s">
        <v>31</v>
      </c>
      <c r="L2871">
        <v>35000000</v>
      </c>
      <c r="M2871">
        <v>2002</v>
      </c>
      <c r="N2871">
        <v>6.5</v>
      </c>
      <c r="O2871" s="4">
        <f t="shared" si="135"/>
        <v>18.306166000000001</v>
      </c>
      <c r="P2871" s="4">
        <f t="shared" si="136"/>
        <v>35</v>
      </c>
      <c r="Q2871" s="4">
        <f t="shared" si="134"/>
        <v>-16.693833999999999</v>
      </c>
    </row>
    <row r="2872" spans="1:17" x14ac:dyDescent="0.3">
      <c r="A2872" t="s">
        <v>4171</v>
      </c>
      <c r="B2872">
        <v>173</v>
      </c>
      <c r="C2872">
        <v>160</v>
      </c>
      <c r="D2872">
        <v>273420</v>
      </c>
      <c r="E2872" t="s">
        <v>5016</v>
      </c>
      <c r="F2872" t="s">
        <v>445</v>
      </c>
      <c r="G2872" t="s">
        <v>5017</v>
      </c>
      <c r="H2872">
        <v>32671</v>
      </c>
      <c r="I2872">
        <v>238</v>
      </c>
      <c r="J2872" t="s">
        <v>19</v>
      </c>
      <c r="K2872" t="s">
        <v>774</v>
      </c>
      <c r="L2872">
        <v>17000000</v>
      </c>
      <c r="M2872">
        <v>2006</v>
      </c>
      <c r="N2872">
        <v>5.5</v>
      </c>
      <c r="O2872" s="4">
        <f t="shared" si="135"/>
        <v>0.27342</v>
      </c>
      <c r="P2872" s="4">
        <f t="shared" si="136"/>
        <v>17</v>
      </c>
      <c r="Q2872" s="4">
        <f t="shared" si="134"/>
        <v>-16.726579999999998</v>
      </c>
    </row>
    <row r="2873" spans="1:17" hidden="1" x14ac:dyDescent="0.3">
      <c r="A2873" t="s">
        <v>4446</v>
      </c>
      <c r="B2873">
        <v>11</v>
      </c>
      <c r="C2873">
        <v>114</v>
      </c>
      <c r="D2873">
        <v>69700000</v>
      </c>
      <c r="E2873" t="s">
        <v>2718</v>
      </c>
      <c r="F2873" t="s">
        <v>3923</v>
      </c>
      <c r="G2873" t="s">
        <v>4447</v>
      </c>
      <c r="H2873">
        <v>7748</v>
      </c>
      <c r="I2873">
        <v>48</v>
      </c>
      <c r="J2873" t="s">
        <v>19</v>
      </c>
      <c r="K2873" t="s">
        <v>20</v>
      </c>
      <c r="L2873">
        <v>35000000</v>
      </c>
      <c r="M2873">
        <v>1982</v>
      </c>
      <c r="N2873">
        <v>5.8</v>
      </c>
      <c r="O2873" s="4">
        <f t="shared" si="135"/>
        <v>69.7</v>
      </c>
      <c r="P2873" s="4">
        <f t="shared" si="136"/>
        <v>35</v>
      </c>
      <c r="Q2873" s="4">
        <f t="shared" si="134"/>
        <v>34.700000000000003</v>
      </c>
    </row>
    <row r="2874" spans="1:17" x14ac:dyDescent="0.3">
      <c r="A2874" t="s">
        <v>2044</v>
      </c>
      <c r="B2874">
        <v>172</v>
      </c>
      <c r="C2874">
        <v>116</v>
      </c>
      <c r="D2874">
        <v>43119879</v>
      </c>
      <c r="E2874" t="s">
        <v>137</v>
      </c>
      <c r="F2874" t="s">
        <v>35</v>
      </c>
      <c r="G2874" t="s">
        <v>2045</v>
      </c>
      <c r="H2874">
        <v>58450</v>
      </c>
      <c r="I2874">
        <v>842</v>
      </c>
      <c r="J2874" t="s">
        <v>19</v>
      </c>
      <c r="K2874" t="s">
        <v>20</v>
      </c>
      <c r="L2874">
        <v>60000000</v>
      </c>
      <c r="M2874">
        <v>2002</v>
      </c>
      <c r="N2874">
        <v>6.4</v>
      </c>
      <c r="O2874" s="4">
        <f t="shared" si="135"/>
        <v>43.119878999999997</v>
      </c>
      <c r="P2874" s="4">
        <f t="shared" si="136"/>
        <v>60</v>
      </c>
      <c r="Q2874" s="4">
        <f t="shared" si="134"/>
        <v>-16.880121000000003</v>
      </c>
    </row>
    <row r="2875" spans="1:17" x14ac:dyDescent="0.3">
      <c r="A2875" t="s">
        <v>1760</v>
      </c>
      <c r="B2875">
        <v>138</v>
      </c>
      <c r="C2875">
        <v>101</v>
      </c>
      <c r="D2875">
        <v>43060566</v>
      </c>
      <c r="E2875" t="s">
        <v>159</v>
      </c>
      <c r="F2875" t="s">
        <v>33</v>
      </c>
      <c r="G2875" t="s">
        <v>2023</v>
      </c>
      <c r="H2875">
        <v>107859</v>
      </c>
      <c r="I2875">
        <v>569</v>
      </c>
      <c r="J2875" t="s">
        <v>19</v>
      </c>
      <c r="K2875" t="s">
        <v>20</v>
      </c>
      <c r="L2875">
        <v>60000000</v>
      </c>
      <c r="M2875">
        <v>2002</v>
      </c>
      <c r="N2875">
        <v>6.2</v>
      </c>
      <c r="O2875" s="4">
        <f t="shared" si="135"/>
        <v>43.060566000000001</v>
      </c>
      <c r="P2875" s="4">
        <f t="shared" si="136"/>
        <v>60</v>
      </c>
      <c r="Q2875" s="4">
        <f t="shared" si="134"/>
        <v>-16.939433999999999</v>
      </c>
    </row>
    <row r="2876" spans="1:17" hidden="1" x14ac:dyDescent="0.3">
      <c r="A2876" t="s">
        <v>4496</v>
      </c>
      <c r="B2876">
        <v>80</v>
      </c>
      <c r="C2876">
        <v>72</v>
      </c>
      <c r="D2876">
        <v>48423368</v>
      </c>
      <c r="E2876" t="s">
        <v>356</v>
      </c>
      <c r="F2876" t="s">
        <v>1352</v>
      </c>
      <c r="G2876" t="s">
        <v>4497</v>
      </c>
      <c r="H2876">
        <v>13324</v>
      </c>
      <c r="I2876">
        <v>79</v>
      </c>
      <c r="J2876" t="s">
        <v>19</v>
      </c>
      <c r="K2876" t="s">
        <v>20</v>
      </c>
      <c r="L2876">
        <v>20000000</v>
      </c>
      <c r="M2876">
        <v>2002</v>
      </c>
      <c r="N2876">
        <v>5.8</v>
      </c>
      <c r="O2876" s="4">
        <f t="shared" si="135"/>
        <v>48.423368000000004</v>
      </c>
      <c r="P2876" s="4">
        <f t="shared" si="136"/>
        <v>20</v>
      </c>
      <c r="Q2876" s="4">
        <f t="shared" si="134"/>
        <v>28.423368000000004</v>
      </c>
    </row>
    <row r="2877" spans="1:17" hidden="1" x14ac:dyDescent="0.3">
      <c r="A2877" t="s">
        <v>789</v>
      </c>
      <c r="B2877">
        <v>112</v>
      </c>
      <c r="C2877">
        <v>91</v>
      </c>
      <c r="D2877">
        <v>38916903</v>
      </c>
      <c r="E2877" t="s">
        <v>5496</v>
      </c>
      <c r="F2877" t="s">
        <v>5497</v>
      </c>
      <c r="G2877" t="s">
        <v>5498</v>
      </c>
      <c r="H2877">
        <v>15664</v>
      </c>
      <c r="I2877">
        <v>149</v>
      </c>
      <c r="J2877" t="s">
        <v>19</v>
      </c>
      <c r="K2877" t="s">
        <v>20</v>
      </c>
      <c r="L2877">
        <v>13000000</v>
      </c>
      <c r="M2877">
        <v>2014</v>
      </c>
      <c r="N2877">
        <v>5.8</v>
      </c>
      <c r="O2877" s="4">
        <f t="shared" si="135"/>
        <v>38.916902999999998</v>
      </c>
      <c r="P2877" s="4">
        <f t="shared" si="136"/>
        <v>13</v>
      </c>
      <c r="Q2877" s="4">
        <f t="shared" si="134"/>
        <v>25.916902999999998</v>
      </c>
    </row>
    <row r="2878" spans="1:17" x14ac:dyDescent="0.3">
      <c r="A2878" t="s">
        <v>2771</v>
      </c>
      <c r="B2878">
        <v>98</v>
      </c>
      <c r="C2878">
        <v>114</v>
      </c>
      <c r="D2878">
        <v>12831121</v>
      </c>
      <c r="E2878" t="s">
        <v>1610</v>
      </c>
      <c r="F2878" t="s">
        <v>3751</v>
      </c>
      <c r="G2878" t="s">
        <v>3752</v>
      </c>
      <c r="H2878">
        <v>44979</v>
      </c>
      <c r="I2878">
        <v>298</v>
      </c>
      <c r="J2878" t="s">
        <v>19</v>
      </c>
      <c r="K2878" t="s">
        <v>20</v>
      </c>
      <c r="L2878">
        <v>30000000</v>
      </c>
      <c r="M2878">
        <v>2004</v>
      </c>
      <c r="N2878">
        <v>7</v>
      </c>
      <c r="O2878" s="4">
        <f t="shared" si="135"/>
        <v>12.831121</v>
      </c>
      <c r="P2878" s="4">
        <f t="shared" si="136"/>
        <v>30</v>
      </c>
      <c r="Q2878" s="4">
        <f t="shared" si="134"/>
        <v>-17.168879</v>
      </c>
    </row>
    <row r="2879" spans="1:17" x14ac:dyDescent="0.3">
      <c r="A2879" t="s">
        <v>1796</v>
      </c>
      <c r="B2879">
        <v>315</v>
      </c>
      <c r="C2879">
        <v>129</v>
      </c>
      <c r="D2879">
        <v>32741596</v>
      </c>
      <c r="E2879" t="s">
        <v>2489</v>
      </c>
      <c r="F2879" t="s">
        <v>629</v>
      </c>
      <c r="G2879" t="s">
        <v>2490</v>
      </c>
      <c r="H2879">
        <v>80140</v>
      </c>
      <c r="I2879">
        <v>323</v>
      </c>
      <c r="J2879" t="s">
        <v>19</v>
      </c>
      <c r="K2879" t="s">
        <v>20</v>
      </c>
      <c r="L2879">
        <v>50000000</v>
      </c>
      <c r="M2879">
        <v>2010</v>
      </c>
      <c r="N2879">
        <v>6.5</v>
      </c>
      <c r="O2879" s="4">
        <f t="shared" si="135"/>
        <v>32.741596000000001</v>
      </c>
      <c r="P2879" s="4">
        <f t="shared" si="136"/>
        <v>50</v>
      </c>
      <c r="Q2879" s="4">
        <f t="shared" si="134"/>
        <v>-17.258403999999999</v>
      </c>
    </row>
    <row r="2880" spans="1:17" hidden="1" x14ac:dyDescent="0.3">
      <c r="A2880" t="s">
        <v>3628</v>
      </c>
      <c r="B2880">
        <v>121</v>
      </c>
      <c r="C2880">
        <v>85</v>
      </c>
      <c r="D2880">
        <v>64238770</v>
      </c>
      <c r="E2880" t="s">
        <v>273</v>
      </c>
      <c r="F2880" t="s">
        <v>138</v>
      </c>
      <c r="G2880" t="s">
        <v>3629</v>
      </c>
      <c r="H2880">
        <v>19547</v>
      </c>
      <c r="I2880">
        <v>64</v>
      </c>
      <c r="J2880" t="s">
        <v>19</v>
      </c>
      <c r="K2880" t="s">
        <v>162</v>
      </c>
      <c r="L2880">
        <v>42000000</v>
      </c>
      <c r="M2880">
        <v>2014</v>
      </c>
      <c r="N2880">
        <v>5.8</v>
      </c>
      <c r="O2880" s="4">
        <f t="shared" si="135"/>
        <v>64.238770000000002</v>
      </c>
      <c r="P2880" s="4">
        <f t="shared" si="136"/>
        <v>42</v>
      </c>
      <c r="Q2880" s="4">
        <f t="shared" si="134"/>
        <v>22.238770000000002</v>
      </c>
    </row>
    <row r="2881" spans="1:17" x14ac:dyDescent="0.3">
      <c r="A2881" t="s">
        <v>2329</v>
      </c>
      <c r="B2881">
        <v>222</v>
      </c>
      <c r="C2881">
        <v>150</v>
      </c>
      <c r="D2881">
        <v>12712093</v>
      </c>
      <c r="E2881" t="s">
        <v>2799</v>
      </c>
      <c r="F2881" t="s">
        <v>33</v>
      </c>
      <c r="G2881" t="s">
        <v>3756</v>
      </c>
      <c r="H2881">
        <v>70771</v>
      </c>
      <c r="I2881">
        <v>671</v>
      </c>
      <c r="J2881" t="s">
        <v>19</v>
      </c>
      <c r="K2881" t="s">
        <v>20</v>
      </c>
      <c r="L2881">
        <v>30000000</v>
      </c>
      <c r="M2881">
        <v>2005</v>
      </c>
      <c r="N2881">
        <v>6.7</v>
      </c>
      <c r="O2881" s="4">
        <f t="shared" si="135"/>
        <v>12.712092999999999</v>
      </c>
      <c r="P2881" s="4">
        <f t="shared" si="136"/>
        <v>30</v>
      </c>
      <c r="Q2881" s="4">
        <f t="shared" si="134"/>
        <v>-17.287907000000001</v>
      </c>
    </row>
    <row r="2882" spans="1:17" hidden="1" x14ac:dyDescent="0.3">
      <c r="A2882" t="s">
        <v>1876</v>
      </c>
      <c r="B2882">
        <v>8</v>
      </c>
      <c r="C2882">
        <v>100</v>
      </c>
      <c r="D2882">
        <v>29392418</v>
      </c>
      <c r="E2882" t="s">
        <v>916</v>
      </c>
      <c r="F2882" t="s">
        <v>450</v>
      </c>
      <c r="G2882" t="s">
        <v>5877</v>
      </c>
      <c r="H2882">
        <v>3924</v>
      </c>
      <c r="I2882">
        <v>26</v>
      </c>
      <c r="J2882" t="s">
        <v>19</v>
      </c>
      <c r="K2882" t="s">
        <v>20</v>
      </c>
      <c r="L2882">
        <v>10000000</v>
      </c>
      <c r="M2882">
        <v>1994</v>
      </c>
      <c r="N2882">
        <v>5.8</v>
      </c>
      <c r="O2882" s="4">
        <f t="shared" si="135"/>
        <v>29.392417999999999</v>
      </c>
      <c r="P2882" s="4">
        <f t="shared" si="136"/>
        <v>10</v>
      </c>
      <c r="Q2882" s="4">
        <f t="shared" ref="Q2882:Q2945" si="137">O2882-P2882</f>
        <v>19.392417999999999</v>
      </c>
    </row>
    <row r="2883" spans="1:17" x14ac:dyDescent="0.3">
      <c r="A2883" t="s">
        <v>1333</v>
      </c>
      <c r="B2883">
        <v>79</v>
      </c>
      <c r="C2883">
        <v>103</v>
      </c>
      <c r="D2883">
        <v>676698</v>
      </c>
      <c r="E2883" t="s">
        <v>1110</v>
      </c>
      <c r="F2883" t="s">
        <v>1429</v>
      </c>
      <c r="G2883" t="s">
        <v>4929</v>
      </c>
      <c r="H2883">
        <v>26730</v>
      </c>
      <c r="I2883">
        <v>180</v>
      </c>
      <c r="J2883" t="s">
        <v>19</v>
      </c>
      <c r="K2883" t="s">
        <v>20</v>
      </c>
      <c r="L2883">
        <v>18000000</v>
      </c>
      <c r="M2883">
        <v>2002</v>
      </c>
      <c r="N2883">
        <v>7.2</v>
      </c>
      <c r="O2883" s="4">
        <f t="shared" si="135"/>
        <v>0.67669800000000002</v>
      </c>
      <c r="P2883" s="4">
        <f t="shared" si="136"/>
        <v>18</v>
      </c>
      <c r="Q2883" s="4">
        <f t="shared" si="137"/>
        <v>-17.323301999999998</v>
      </c>
    </row>
    <row r="2884" spans="1:17" x14ac:dyDescent="0.3">
      <c r="A2884" t="s">
        <v>1551</v>
      </c>
      <c r="B2884">
        <v>152</v>
      </c>
      <c r="C2884">
        <v>113</v>
      </c>
      <c r="D2884">
        <v>34636443</v>
      </c>
      <c r="E2884" t="s">
        <v>613</v>
      </c>
      <c r="F2884" t="s">
        <v>299</v>
      </c>
      <c r="G2884" t="s">
        <v>1552</v>
      </c>
      <c r="H2884">
        <v>93790</v>
      </c>
      <c r="I2884">
        <v>288</v>
      </c>
      <c r="J2884" t="s">
        <v>19</v>
      </c>
      <c r="K2884" t="s">
        <v>20</v>
      </c>
      <c r="L2884">
        <v>52000000</v>
      </c>
      <c r="M2884">
        <v>2005</v>
      </c>
      <c r="N2884">
        <v>6.6</v>
      </c>
      <c r="O2884" s="4">
        <f t="shared" si="135"/>
        <v>34.636443</v>
      </c>
      <c r="P2884" s="4">
        <f t="shared" si="136"/>
        <v>52</v>
      </c>
      <c r="Q2884" s="4">
        <f t="shared" si="137"/>
        <v>-17.363557</v>
      </c>
    </row>
    <row r="2885" spans="1:17" x14ac:dyDescent="0.3">
      <c r="A2885" t="s">
        <v>1833</v>
      </c>
      <c r="B2885">
        <v>224</v>
      </c>
      <c r="C2885">
        <v>118</v>
      </c>
      <c r="D2885">
        <v>17609982</v>
      </c>
      <c r="E2885" t="s">
        <v>843</v>
      </c>
      <c r="F2885" t="s">
        <v>202</v>
      </c>
      <c r="G2885" t="s">
        <v>3383</v>
      </c>
      <c r="H2885">
        <v>90046</v>
      </c>
      <c r="I2885">
        <v>141</v>
      </c>
      <c r="J2885" t="s">
        <v>19</v>
      </c>
      <c r="K2885" t="s">
        <v>20</v>
      </c>
      <c r="L2885">
        <v>35000000</v>
      </c>
      <c r="M2885">
        <v>2013</v>
      </c>
      <c r="N2885">
        <v>6.2</v>
      </c>
      <c r="O2885" s="4">
        <f t="shared" si="135"/>
        <v>17.609981999999999</v>
      </c>
      <c r="P2885" s="4">
        <f t="shared" si="136"/>
        <v>35</v>
      </c>
      <c r="Q2885" s="4">
        <f t="shared" si="137"/>
        <v>-17.390018000000001</v>
      </c>
    </row>
    <row r="2886" spans="1:17" x14ac:dyDescent="0.3">
      <c r="A2886" t="s">
        <v>1542</v>
      </c>
      <c r="B2886">
        <v>53</v>
      </c>
      <c r="C2886">
        <v>134</v>
      </c>
      <c r="D2886">
        <v>37600435</v>
      </c>
      <c r="E2886" t="s">
        <v>1543</v>
      </c>
      <c r="F2886" t="s">
        <v>387</v>
      </c>
      <c r="G2886" t="s">
        <v>1544</v>
      </c>
      <c r="H2886">
        <v>55350</v>
      </c>
      <c r="I2886">
        <v>180</v>
      </c>
      <c r="J2886" t="s">
        <v>19</v>
      </c>
      <c r="K2886" t="s">
        <v>20</v>
      </c>
      <c r="L2886">
        <v>55000000</v>
      </c>
      <c r="M2886">
        <v>1995</v>
      </c>
      <c r="N2886">
        <v>5.9</v>
      </c>
      <c r="O2886" s="4">
        <f t="shared" si="135"/>
        <v>37.600434999999997</v>
      </c>
      <c r="P2886" s="4">
        <f t="shared" si="136"/>
        <v>55</v>
      </c>
      <c r="Q2886" s="4">
        <f t="shared" si="137"/>
        <v>-17.399565000000003</v>
      </c>
    </row>
    <row r="2887" spans="1:17" x14ac:dyDescent="0.3">
      <c r="A2887" t="s">
        <v>2333</v>
      </c>
      <c r="B2887">
        <v>140</v>
      </c>
      <c r="C2887">
        <v>118</v>
      </c>
      <c r="D2887">
        <v>34580635</v>
      </c>
      <c r="E2887" t="s">
        <v>2001</v>
      </c>
      <c r="F2887" t="s">
        <v>2334</v>
      </c>
      <c r="G2887" t="s">
        <v>2335</v>
      </c>
      <c r="H2887">
        <v>100743</v>
      </c>
      <c r="I2887">
        <v>549</v>
      </c>
      <c r="J2887" t="s">
        <v>19</v>
      </c>
      <c r="K2887" t="s">
        <v>31</v>
      </c>
      <c r="L2887">
        <v>52000000</v>
      </c>
      <c r="M2887">
        <v>1999</v>
      </c>
      <c r="N2887">
        <v>7.4</v>
      </c>
      <c r="O2887" s="4">
        <f t="shared" si="135"/>
        <v>34.580635000000001</v>
      </c>
      <c r="P2887" s="4">
        <f t="shared" si="136"/>
        <v>52</v>
      </c>
      <c r="Q2887" s="4">
        <f t="shared" si="137"/>
        <v>-17.419364999999999</v>
      </c>
    </row>
    <row r="2888" spans="1:17" x14ac:dyDescent="0.3">
      <c r="A2888" t="s">
        <v>739</v>
      </c>
      <c r="B2888">
        <v>371</v>
      </c>
      <c r="C2888">
        <v>120</v>
      </c>
      <c r="D2888">
        <v>31569268</v>
      </c>
      <c r="E2888" t="s">
        <v>2565</v>
      </c>
      <c r="F2888" t="s">
        <v>160</v>
      </c>
      <c r="G2888" t="s">
        <v>2566</v>
      </c>
      <c r="H2888">
        <v>172965</v>
      </c>
      <c r="I2888">
        <v>627</v>
      </c>
      <c r="J2888" t="s">
        <v>19</v>
      </c>
      <c r="K2888" t="s">
        <v>20</v>
      </c>
      <c r="L2888">
        <v>49000000</v>
      </c>
      <c r="M2888">
        <v>2015</v>
      </c>
      <c r="N2888">
        <v>6.9</v>
      </c>
      <c r="O2888" s="4">
        <f t="shared" si="135"/>
        <v>31.569268000000001</v>
      </c>
      <c r="P2888" s="4">
        <f t="shared" si="136"/>
        <v>49</v>
      </c>
      <c r="Q2888" s="4">
        <f t="shared" si="137"/>
        <v>-17.430731999999999</v>
      </c>
    </row>
    <row r="2889" spans="1:17" hidden="1" x14ac:dyDescent="0.3">
      <c r="A2889" t="s">
        <v>5861</v>
      </c>
      <c r="B2889">
        <v>26</v>
      </c>
      <c r="C2889">
        <v>85</v>
      </c>
      <c r="D2889">
        <v>32983713</v>
      </c>
      <c r="E2889" t="s">
        <v>1289</v>
      </c>
      <c r="F2889" t="s">
        <v>1879</v>
      </c>
      <c r="G2889" t="s">
        <v>5862</v>
      </c>
      <c r="H2889">
        <v>19284</v>
      </c>
      <c r="I2889">
        <v>66</v>
      </c>
      <c r="J2889" t="s">
        <v>19</v>
      </c>
      <c r="K2889" t="s">
        <v>20</v>
      </c>
      <c r="L2889">
        <v>20000000</v>
      </c>
      <c r="M2889">
        <v>2002</v>
      </c>
      <c r="N2889">
        <v>5.8</v>
      </c>
      <c r="O2889" s="4">
        <f t="shared" si="135"/>
        <v>32.983713000000002</v>
      </c>
      <c r="P2889" s="4">
        <f t="shared" si="136"/>
        <v>20</v>
      </c>
      <c r="Q2889" s="4">
        <f t="shared" si="137"/>
        <v>12.983713000000002</v>
      </c>
    </row>
    <row r="2890" spans="1:17" x14ac:dyDescent="0.3">
      <c r="A2890" t="s">
        <v>427</v>
      </c>
      <c r="B2890">
        <v>297</v>
      </c>
      <c r="C2890">
        <v>136</v>
      </c>
      <c r="D2890">
        <v>52474616</v>
      </c>
      <c r="E2890" t="s">
        <v>1671</v>
      </c>
      <c r="F2890" t="s">
        <v>73</v>
      </c>
      <c r="G2890" t="s">
        <v>1672</v>
      </c>
      <c r="H2890">
        <v>84118</v>
      </c>
      <c r="I2890">
        <v>245</v>
      </c>
      <c r="J2890" t="s">
        <v>19</v>
      </c>
      <c r="K2890" t="s">
        <v>20</v>
      </c>
      <c r="L2890">
        <v>70000000</v>
      </c>
      <c r="M2890">
        <v>2010</v>
      </c>
      <c r="N2890">
        <v>6.3</v>
      </c>
      <c r="O2890" s="4">
        <f t="shared" si="135"/>
        <v>52.474615999999997</v>
      </c>
      <c r="P2890" s="4">
        <f t="shared" si="136"/>
        <v>70</v>
      </c>
      <c r="Q2890" s="4">
        <f t="shared" si="137"/>
        <v>-17.525384000000003</v>
      </c>
    </row>
    <row r="2891" spans="1:17" hidden="1" x14ac:dyDescent="0.3">
      <c r="A2891" t="s">
        <v>2385</v>
      </c>
      <c r="B2891">
        <v>22</v>
      </c>
      <c r="C2891">
        <v>121</v>
      </c>
      <c r="D2891">
        <v>14545844</v>
      </c>
      <c r="E2891" t="s">
        <v>6387</v>
      </c>
      <c r="F2891" t="s">
        <v>3676</v>
      </c>
      <c r="G2891" t="s">
        <v>6459</v>
      </c>
      <c r="H2891">
        <v>4756</v>
      </c>
      <c r="I2891">
        <v>38</v>
      </c>
      <c r="J2891" t="s">
        <v>19</v>
      </c>
      <c r="K2891" t="s">
        <v>20</v>
      </c>
      <c r="L2891">
        <v>6500000</v>
      </c>
      <c r="M2891">
        <v>1988</v>
      </c>
      <c r="N2891">
        <v>5.8</v>
      </c>
      <c r="O2891" s="4">
        <f t="shared" si="135"/>
        <v>14.545844000000001</v>
      </c>
      <c r="P2891" s="4">
        <f t="shared" si="136"/>
        <v>6.5</v>
      </c>
      <c r="Q2891" s="4">
        <f t="shared" si="137"/>
        <v>8.0458440000000007</v>
      </c>
    </row>
    <row r="2892" spans="1:17" x14ac:dyDescent="0.3">
      <c r="A2892" t="s">
        <v>2815</v>
      </c>
      <c r="B2892">
        <v>151</v>
      </c>
      <c r="C2892">
        <v>120</v>
      </c>
      <c r="D2892">
        <v>24375436</v>
      </c>
      <c r="E2892" t="s">
        <v>268</v>
      </c>
      <c r="F2892" t="s">
        <v>913</v>
      </c>
      <c r="G2892" t="s">
        <v>2816</v>
      </c>
      <c r="H2892">
        <v>42547</v>
      </c>
      <c r="I2892">
        <v>265</v>
      </c>
      <c r="J2892" t="s">
        <v>19</v>
      </c>
      <c r="K2892" t="s">
        <v>20</v>
      </c>
      <c r="L2892">
        <v>42000000</v>
      </c>
      <c r="M2892">
        <v>2001</v>
      </c>
      <c r="N2892">
        <v>6.1</v>
      </c>
      <c r="O2892" s="4">
        <f t="shared" si="135"/>
        <v>24.375436000000001</v>
      </c>
      <c r="P2892" s="4">
        <f t="shared" si="136"/>
        <v>42</v>
      </c>
      <c r="Q2892" s="4">
        <f t="shared" si="137"/>
        <v>-17.624563999999999</v>
      </c>
    </row>
    <row r="2893" spans="1:17" x14ac:dyDescent="0.3">
      <c r="A2893" t="s">
        <v>2478</v>
      </c>
      <c r="B2893">
        <v>393</v>
      </c>
      <c r="C2893">
        <v>101</v>
      </c>
      <c r="D2893">
        <v>2319187</v>
      </c>
      <c r="E2893" t="s">
        <v>1110</v>
      </c>
      <c r="F2893" t="s">
        <v>543</v>
      </c>
      <c r="G2893" t="s">
        <v>5106</v>
      </c>
      <c r="H2893">
        <v>92640</v>
      </c>
      <c r="I2893">
        <v>212</v>
      </c>
      <c r="J2893" t="s">
        <v>19</v>
      </c>
      <c r="K2893" t="s">
        <v>31</v>
      </c>
      <c r="L2893">
        <v>20000000</v>
      </c>
      <c r="M2893">
        <v>2013</v>
      </c>
      <c r="N2893">
        <v>7</v>
      </c>
      <c r="O2893" s="4">
        <f t="shared" si="135"/>
        <v>2.3191869999999999</v>
      </c>
      <c r="P2893" s="4">
        <f t="shared" si="136"/>
        <v>20</v>
      </c>
      <c r="Q2893" s="4">
        <f t="shared" si="137"/>
        <v>-17.680813000000001</v>
      </c>
    </row>
    <row r="2894" spans="1:17" x14ac:dyDescent="0.3">
      <c r="A2894" t="s">
        <v>706</v>
      </c>
      <c r="B2894">
        <v>183</v>
      </c>
      <c r="C2894">
        <v>125</v>
      </c>
      <c r="D2894">
        <v>107285004</v>
      </c>
      <c r="E2894" t="s">
        <v>707</v>
      </c>
      <c r="F2894" t="s">
        <v>708</v>
      </c>
      <c r="G2894" t="s">
        <v>709</v>
      </c>
      <c r="H2894">
        <v>189855</v>
      </c>
      <c r="I2894">
        <v>1018</v>
      </c>
      <c r="J2894" t="s">
        <v>19</v>
      </c>
      <c r="K2894" t="s">
        <v>20</v>
      </c>
      <c r="L2894">
        <v>125000000</v>
      </c>
      <c r="M2894">
        <v>1997</v>
      </c>
      <c r="N2894">
        <v>3.7</v>
      </c>
      <c r="O2894" s="4">
        <f t="shared" si="135"/>
        <v>107.285004</v>
      </c>
      <c r="P2894" s="4">
        <f t="shared" si="136"/>
        <v>125</v>
      </c>
      <c r="Q2894" s="4">
        <f t="shared" si="137"/>
        <v>-17.714995999999999</v>
      </c>
    </row>
    <row r="2895" spans="1:17" x14ac:dyDescent="0.3">
      <c r="A2895" t="s">
        <v>460</v>
      </c>
      <c r="B2895">
        <v>131</v>
      </c>
      <c r="C2895">
        <v>122</v>
      </c>
      <c r="D2895">
        <v>9664316</v>
      </c>
      <c r="E2895" t="s">
        <v>1962</v>
      </c>
      <c r="F2895" t="s">
        <v>47</v>
      </c>
      <c r="G2895" t="s">
        <v>3912</v>
      </c>
      <c r="H2895">
        <v>47203</v>
      </c>
      <c r="I2895">
        <v>197</v>
      </c>
      <c r="J2895" t="s">
        <v>19</v>
      </c>
      <c r="K2895" t="s">
        <v>20</v>
      </c>
      <c r="L2895">
        <v>27500000</v>
      </c>
      <c r="M2895">
        <v>2007</v>
      </c>
      <c r="N2895">
        <v>6.8</v>
      </c>
      <c r="O2895" s="4">
        <f t="shared" si="135"/>
        <v>9.6643159999999995</v>
      </c>
      <c r="P2895" s="4">
        <f t="shared" si="136"/>
        <v>27.5</v>
      </c>
      <c r="Q2895" s="4">
        <f t="shared" si="137"/>
        <v>-17.835684000000001</v>
      </c>
    </row>
    <row r="2896" spans="1:17" x14ac:dyDescent="0.3">
      <c r="A2896" t="s">
        <v>4731</v>
      </c>
      <c r="B2896">
        <v>245</v>
      </c>
      <c r="C2896">
        <v>124</v>
      </c>
      <c r="D2896">
        <v>3081925</v>
      </c>
      <c r="E2896" t="s">
        <v>753</v>
      </c>
      <c r="F2896" t="s">
        <v>391</v>
      </c>
      <c r="G2896" t="s">
        <v>4732</v>
      </c>
      <c r="H2896">
        <v>55842</v>
      </c>
      <c r="I2896">
        <v>274</v>
      </c>
      <c r="J2896" t="s">
        <v>19</v>
      </c>
      <c r="K2896" t="s">
        <v>20</v>
      </c>
      <c r="L2896">
        <v>21000000</v>
      </c>
      <c r="M2896">
        <v>2008</v>
      </c>
      <c r="N2896">
        <v>7.5</v>
      </c>
      <c r="O2896" s="4">
        <f t="shared" si="135"/>
        <v>3.081925</v>
      </c>
      <c r="P2896" s="4">
        <f t="shared" si="136"/>
        <v>21</v>
      </c>
      <c r="Q2896" s="4">
        <f t="shared" si="137"/>
        <v>-17.918075000000002</v>
      </c>
    </row>
    <row r="2897" spans="1:17" x14ac:dyDescent="0.3">
      <c r="A2897" t="s">
        <v>281</v>
      </c>
      <c r="B2897">
        <v>151</v>
      </c>
      <c r="C2897">
        <v>121</v>
      </c>
      <c r="D2897">
        <v>45250</v>
      </c>
      <c r="E2897" t="s">
        <v>855</v>
      </c>
      <c r="F2897" t="s">
        <v>913</v>
      </c>
      <c r="G2897" t="s">
        <v>4869</v>
      </c>
      <c r="H2897">
        <v>235133</v>
      </c>
      <c r="I2897">
        <v>494</v>
      </c>
      <c r="J2897" t="s">
        <v>19</v>
      </c>
      <c r="K2897" t="s">
        <v>20</v>
      </c>
      <c r="L2897">
        <v>18000000</v>
      </c>
      <c r="M2897">
        <v>1980</v>
      </c>
      <c r="N2897">
        <v>8.3000000000000007</v>
      </c>
      <c r="O2897" s="4">
        <f t="shared" si="135"/>
        <v>4.5249999999999999E-2</v>
      </c>
      <c r="P2897" s="4">
        <f t="shared" si="136"/>
        <v>18</v>
      </c>
      <c r="Q2897" s="4">
        <f t="shared" si="137"/>
        <v>-17.954750000000001</v>
      </c>
    </row>
    <row r="2898" spans="1:17" x14ac:dyDescent="0.3">
      <c r="A2898" t="s">
        <v>1204</v>
      </c>
      <c r="B2898">
        <v>84</v>
      </c>
      <c r="C2898">
        <v>100</v>
      </c>
      <c r="D2898">
        <v>66941559</v>
      </c>
      <c r="E2898" t="s">
        <v>1211</v>
      </c>
      <c r="F2898" t="s">
        <v>720</v>
      </c>
      <c r="G2898" t="s">
        <v>1212</v>
      </c>
      <c r="H2898">
        <v>26413</v>
      </c>
      <c r="I2898">
        <v>77</v>
      </c>
      <c r="J2898" t="s">
        <v>19</v>
      </c>
      <c r="K2898" t="s">
        <v>20</v>
      </c>
      <c r="L2898">
        <v>85000000</v>
      </c>
      <c r="M2898">
        <v>2000</v>
      </c>
      <c r="N2898">
        <v>4.8</v>
      </c>
      <c r="O2898" s="4">
        <f t="shared" si="135"/>
        <v>66.941558999999998</v>
      </c>
      <c r="P2898" s="4">
        <f t="shared" si="136"/>
        <v>85</v>
      </c>
      <c r="Q2898" s="4">
        <f t="shared" si="137"/>
        <v>-18.058441000000002</v>
      </c>
    </row>
    <row r="2899" spans="1:17" x14ac:dyDescent="0.3">
      <c r="A2899" t="s">
        <v>2491</v>
      </c>
      <c r="B2899">
        <v>136</v>
      </c>
      <c r="C2899">
        <v>115</v>
      </c>
      <c r="D2899">
        <v>31874869</v>
      </c>
      <c r="E2899" t="s">
        <v>1147</v>
      </c>
      <c r="F2899" t="s">
        <v>2025</v>
      </c>
      <c r="G2899" t="s">
        <v>2492</v>
      </c>
      <c r="H2899">
        <v>43574</v>
      </c>
      <c r="I2899">
        <v>302</v>
      </c>
      <c r="J2899" t="s">
        <v>19</v>
      </c>
      <c r="K2899" t="s">
        <v>20</v>
      </c>
      <c r="L2899">
        <v>50000000</v>
      </c>
      <c r="M2899">
        <v>2002</v>
      </c>
      <c r="N2899">
        <v>6.1</v>
      </c>
      <c r="O2899" s="4">
        <f t="shared" si="135"/>
        <v>31.874869</v>
      </c>
      <c r="P2899" s="4">
        <f t="shared" si="136"/>
        <v>50</v>
      </c>
      <c r="Q2899" s="4">
        <f t="shared" si="137"/>
        <v>-18.125131</v>
      </c>
    </row>
    <row r="2900" spans="1:17" hidden="1" x14ac:dyDescent="0.3">
      <c r="A2900" t="s">
        <v>6818</v>
      </c>
      <c r="B2900">
        <v>45</v>
      </c>
      <c r="C2900">
        <v>94</v>
      </c>
      <c r="D2900">
        <v>2800000</v>
      </c>
      <c r="E2900" t="s">
        <v>872</v>
      </c>
      <c r="F2900" t="s">
        <v>892</v>
      </c>
      <c r="G2900" t="s">
        <v>6819</v>
      </c>
      <c r="H2900">
        <v>4377</v>
      </c>
      <c r="I2900">
        <v>85</v>
      </c>
      <c r="J2900" t="s">
        <v>19</v>
      </c>
      <c r="K2900" t="s">
        <v>20</v>
      </c>
      <c r="L2900">
        <v>4000000</v>
      </c>
      <c r="M2900">
        <v>1999</v>
      </c>
      <c r="N2900">
        <v>5.8</v>
      </c>
      <c r="O2900" s="4">
        <f t="shared" si="135"/>
        <v>2.8</v>
      </c>
      <c r="P2900" s="4">
        <f t="shared" si="136"/>
        <v>4</v>
      </c>
      <c r="Q2900" s="4">
        <f t="shared" si="137"/>
        <v>-1.2000000000000002</v>
      </c>
    </row>
    <row r="2901" spans="1:17" x14ac:dyDescent="0.3">
      <c r="A2901" t="s">
        <v>3526</v>
      </c>
      <c r="B2901">
        <v>197</v>
      </c>
      <c r="C2901">
        <v>119</v>
      </c>
      <c r="D2901">
        <v>13763130</v>
      </c>
      <c r="E2901" t="s">
        <v>746</v>
      </c>
      <c r="F2901" t="s">
        <v>439</v>
      </c>
      <c r="G2901" t="s">
        <v>3527</v>
      </c>
      <c r="H2901">
        <v>87768</v>
      </c>
      <c r="I2901">
        <v>187</v>
      </c>
      <c r="J2901" t="s">
        <v>19</v>
      </c>
      <c r="K2901" t="s">
        <v>20</v>
      </c>
      <c r="L2901">
        <v>32000000</v>
      </c>
      <c r="M2901">
        <v>2010</v>
      </c>
      <c r="N2901">
        <v>6.3</v>
      </c>
      <c r="O2901" s="4">
        <f t="shared" si="135"/>
        <v>13.76313</v>
      </c>
      <c r="P2901" s="4">
        <f t="shared" si="136"/>
        <v>32</v>
      </c>
      <c r="Q2901" s="4">
        <f t="shared" si="137"/>
        <v>-18.23687</v>
      </c>
    </row>
    <row r="2902" spans="1:17" hidden="1" x14ac:dyDescent="0.3">
      <c r="A2902" t="s">
        <v>3915</v>
      </c>
      <c r="B2902">
        <v>98</v>
      </c>
      <c r="C2902">
        <v>104</v>
      </c>
      <c r="D2902">
        <v>20668843</v>
      </c>
      <c r="E2902" t="s">
        <v>2737</v>
      </c>
      <c r="F2902" t="s">
        <v>625</v>
      </c>
      <c r="G2902" t="s">
        <v>4405</v>
      </c>
      <c r="H2902">
        <v>16831</v>
      </c>
      <c r="I2902">
        <v>54</v>
      </c>
      <c r="J2902" t="s">
        <v>19</v>
      </c>
      <c r="K2902" t="s">
        <v>20</v>
      </c>
      <c r="L2902">
        <v>22000000</v>
      </c>
      <c r="M2902">
        <v>2008</v>
      </c>
      <c r="N2902">
        <v>5.8</v>
      </c>
      <c r="O2902" s="4">
        <f t="shared" si="135"/>
        <v>20.668842999999999</v>
      </c>
      <c r="P2902" s="4">
        <f t="shared" si="136"/>
        <v>22</v>
      </c>
      <c r="Q2902" s="4">
        <f t="shared" si="137"/>
        <v>-1.331157000000001</v>
      </c>
    </row>
    <row r="2903" spans="1:17" hidden="1" x14ac:dyDescent="0.3">
      <c r="A2903" t="s">
        <v>7239</v>
      </c>
      <c r="B2903">
        <v>14</v>
      </c>
      <c r="C2903">
        <v>95</v>
      </c>
      <c r="D2903">
        <v>18435</v>
      </c>
      <c r="E2903" t="s">
        <v>1671</v>
      </c>
      <c r="F2903" t="s">
        <v>7240</v>
      </c>
      <c r="G2903" t="s">
        <v>7241</v>
      </c>
      <c r="H2903">
        <v>1010</v>
      </c>
      <c r="I2903">
        <v>15</v>
      </c>
      <c r="J2903" t="s">
        <v>773</v>
      </c>
      <c r="K2903" t="s">
        <v>774</v>
      </c>
      <c r="L2903">
        <v>1400000</v>
      </c>
      <c r="M2903">
        <v>2006</v>
      </c>
      <c r="N2903">
        <v>5.8</v>
      </c>
      <c r="O2903" s="4">
        <f t="shared" si="135"/>
        <v>1.8435E-2</v>
      </c>
      <c r="P2903" s="4">
        <f t="shared" si="136"/>
        <v>1.4</v>
      </c>
      <c r="Q2903" s="4">
        <f t="shared" si="137"/>
        <v>-1.3815649999999999</v>
      </c>
    </row>
    <row r="2904" spans="1:17" hidden="1" x14ac:dyDescent="0.3">
      <c r="A2904" t="s">
        <v>6141</v>
      </c>
      <c r="B2904">
        <v>35</v>
      </c>
      <c r="C2904">
        <v>124</v>
      </c>
      <c r="D2904">
        <v>183490</v>
      </c>
      <c r="E2904" t="s">
        <v>1664</v>
      </c>
      <c r="F2904" t="s">
        <v>7321</v>
      </c>
      <c r="G2904" t="s">
        <v>7322</v>
      </c>
      <c r="H2904">
        <v>463</v>
      </c>
      <c r="I2904">
        <v>8</v>
      </c>
      <c r="J2904" t="s">
        <v>19</v>
      </c>
      <c r="K2904" t="s">
        <v>20</v>
      </c>
      <c r="L2904">
        <v>1700000</v>
      </c>
      <c r="M2904">
        <v>2010</v>
      </c>
      <c r="N2904">
        <v>5.8</v>
      </c>
      <c r="O2904" s="4">
        <f t="shared" si="135"/>
        <v>0.18348999999999999</v>
      </c>
      <c r="P2904" s="4">
        <f t="shared" si="136"/>
        <v>1.7</v>
      </c>
      <c r="Q2904" s="4">
        <f t="shared" si="137"/>
        <v>-1.51651</v>
      </c>
    </row>
    <row r="2905" spans="1:17" x14ac:dyDescent="0.3">
      <c r="A2905" t="s">
        <v>4240</v>
      </c>
      <c r="B2905">
        <v>280</v>
      </c>
      <c r="C2905">
        <v>122</v>
      </c>
      <c r="D2905">
        <v>1697956</v>
      </c>
      <c r="E2905" t="s">
        <v>1007</v>
      </c>
      <c r="F2905" t="s">
        <v>396</v>
      </c>
      <c r="G2905" t="s">
        <v>4241</v>
      </c>
      <c r="H2905">
        <v>64944</v>
      </c>
      <c r="I2905">
        <v>212</v>
      </c>
      <c r="J2905" t="s">
        <v>19</v>
      </c>
      <c r="K2905" t="s">
        <v>20</v>
      </c>
      <c r="L2905">
        <v>20000000</v>
      </c>
      <c r="M2905">
        <v>2009</v>
      </c>
      <c r="N2905">
        <v>6.7</v>
      </c>
      <c r="O2905" s="4">
        <f t="shared" si="135"/>
        <v>1.697956</v>
      </c>
      <c r="P2905" s="4">
        <f t="shared" si="136"/>
        <v>20</v>
      </c>
      <c r="Q2905" s="4">
        <f t="shared" si="137"/>
        <v>-18.302043999999999</v>
      </c>
    </row>
    <row r="2906" spans="1:17" x14ac:dyDescent="0.3">
      <c r="A2906" t="s">
        <v>4340</v>
      </c>
      <c r="B2906">
        <v>183</v>
      </c>
      <c r="C2906">
        <v>111</v>
      </c>
      <c r="D2906">
        <v>4190530</v>
      </c>
      <c r="E2906" t="s">
        <v>1664</v>
      </c>
      <c r="F2906" t="s">
        <v>4341</v>
      </c>
      <c r="G2906" t="s">
        <v>4342</v>
      </c>
      <c r="H2906">
        <v>53341</v>
      </c>
      <c r="I2906">
        <v>185</v>
      </c>
      <c r="J2906" t="s">
        <v>19</v>
      </c>
      <c r="K2906" t="s">
        <v>220</v>
      </c>
      <c r="L2906">
        <v>22500000</v>
      </c>
      <c r="M2906">
        <v>2014</v>
      </c>
      <c r="N2906">
        <v>7.1</v>
      </c>
      <c r="O2906" s="4">
        <f t="shared" si="135"/>
        <v>4.1905299999999999</v>
      </c>
      <c r="P2906" s="4">
        <f t="shared" si="136"/>
        <v>22.5</v>
      </c>
      <c r="Q2906" s="4">
        <f t="shared" si="137"/>
        <v>-18.309470000000001</v>
      </c>
    </row>
    <row r="2907" spans="1:17" x14ac:dyDescent="0.3">
      <c r="A2907" t="s">
        <v>508</v>
      </c>
      <c r="B2907">
        <v>280</v>
      </c>
      <c r="C2907">
        <v>103</v>
      </c>
      <c r="D2907">
        <v>131564731</v>
      </c>
      <c r="E2907" t="s">
        <v>86</v>
      </c>
      <c r="F2907" t="s">
        <v>509</v>
      </c>
      <c r="G2907" t="s">
        <v>510</v>
      </c>
      <c r="H2907">
        <v>118951</v>
      </c>
      <c r="I2907">
        <v>1382</v>
      </c>
      <c r="J2907" t="s">
        <v>19</v>
      </c>
      <c r="K2907" t="s">
        <v>20</v>
      </c>
      <c r="L2907">
        <v>150000000</v>
      </c>
      <c r="M2907">
        <v>2010</v>
      </c>
      <c r="N2907">
        <v>4.2</v>
      </c>
      <c r="O2907" s="4">
        <f t="shared" ref="O2907:O2970" si="138">D2907/1000000</f>
        <v>131.56473099999999</v>
      </c>
      <c r="P2907" s="4">
        <f t="shared" ref="P2907:P2970" si="139">L2907/1000000</f>
        <v>150</v>
      </c>
      <c r="Q2907" s="4">
        <f t="shared" si="137"/>
        <v>-18.435269000000005</v>
      </c>
    </row>
    <row r="2908" spans="1:17" x14ac:dyDescent="0.3">
      <c r="A2908" t="s">
        <v>909</v>
      </c>
      <c r="B2908">
        <v>316</v>
      </c>
      <c r="C2908">
        <v>98</v>
      </c>
      <c r="D2908">
        <v>81557479</v>
      </c>
      <c r="E2908" t="s">
        <v>34</v>
      </c>
      <c r="F2908" t="s">
        <v>902</v>
      </c>
      <c r="G2908" t="s">
        <v>1080</v>
      </c>
      <c r="H2908">
        <v>149947</v>
      </c>
      <c r="I2908">
        <v>326</v>
      </c>
      <c r="J2908" t="s">
        <v>19</v>
      </c>
      <c r="K2908" t="s">
        <v>20</v>
      </c>
      <c r="L2908">
        <v>100000000</v>
      </c>
      <c r="M2908">
        <v>2010</v>
      </c>
      <c r="N2908">
        <v>6.8</v>
      </c>
      <c r="O2908" s="4">
        <f t="shared" si="138"/>
        <v>81.557479000000001</v>
      </c>
      <c r="P2908" s="4">
        <f t="shared" si="139"/>
        <v>100</v>
      </c>
      <c r="Q2908" s="4">
        <f t="shared" si="137"/>
        <v>-18.442520999999999</v>
      </c>
    </row>
    <row r="2909" spans="1:17" hidden="1" x14ac:dyDescent="0.3">
      <c r="A2909" t="s">
        <v>5952</v>
      </c>
      <c r="B2909">
        <v>33</v>
      </c>
      <c r="C2909">
        <v>74</v>
      </c>
      <c r="D2909">
        <v>6491350</v>
      </c>
      <c r="E2909" t="s">
        <v>3534</v>
      </c>
      <c r="F2909" t="s">
        <v>736</v>
      </c>
      <c r="G2909" t="s">
        <v>5953</v>
      </c>
      <c r="H2909">
        <v>1231</v>
      </c>
      <c r="I2909">
        <v>26</v>
      </c>
      <c r="J2909" t="s">
        <v>19</v>
      </c>
      <c r="K2909" t="s">
        <v>20</v>
      </c>
      <c r="L2909">
        <v>10000000</v>
      </c>
      <c r="M2909">
        <v>2004</v>
      </c>
      <c r="N2909">
        <v>5.8</v>
      </c>
      <c r="O2909" s="4">
        <f t="shared" si="138"/>
        <v>6.4913499999999997</v>
      </c>
      <c r="P2909" s="4">
        <f t="shared" si="139"/>
        <v>10</v>
      </c>
      <c r="Q2909" s="4">
        <f t="shared" si="137"/>
        <v>-3.5086500000000003</v>
      </c>
    </row>
    <row r="2910" spans="1:17" hidden="1" x14ac:dyDescent="0.3">
      <c r="A2910" t="s">
        <v>7215</v>
      </c>
      <c r="B2910">
        <v>45</v>
      </c>
      <c r="C2910">
        <v>85</v>
      </c>
      <c r="D2910">
        <v>100669</v>
      </c>
      <c r="E2910" t="s">
        <v>1289</v>
      </c>
      <c r="F2910" t="s">
        <v>87</v>
      </c>
      <c r="G2910" t="s">
        <v>7216</v>
      </c>
      <c r="H2910">
        <v>2522</v>
      </c>
      <c r="I2910">
        <v>11</v>
      </c>
      <c r="J2910" t="s">
        <v>19</v>
      </c>
      <c r="K2910" t="s">
        <v>20</v>
      </c>
      <c r="L2910">
        <v>3800000</v>
      </c>
      <c r="M2910">
        <v>2009</v>
      </c>
      <c r="N2910">
        <v>5.8</v>
      </c>
      <c r="O2910" s="4">
        <f t="shared" si="138"/>
        <v>0.10066899999999999</v>
      </c>
      <c r="P2910" s="4">
        <f t="shared" si="139"/>
        <v>3.8</v>
      </c>
      <c r="Q2910" s="4">
        <f t="shared" si="137"/>
        <v>-3.6993309999999999</v>
      </c>
    </row>
    <row r="2911" spans="1:17" hidden="1" x14ac:dyDescent="0.3">
      <c r="A2911" t="s">
        <v>6499</v>
      </c>
      <c r="B2911">
        <v>84</v>
      </c>
      <c r="C2911">
        <v>95</v>
      </c>
      <c r="D2911">
        <v>2025238</v>
      </c>
      <c r="E2911" t="s">
        <v>2485</v>
      </c>
      <c r="F2911" t="s">
        <v>1684</v>
      </c>
      <c r="G2911" t="s">
        <v>6500</v>
      </c>
      <c r="H2911">
        <v>9589</v>
      </c>
      <c r="I2911">
        <v>105</v>
      </c>
      <c r="J2911" t="s">
        <v>19</v>
      </c>
      <c r="K2911" t="s">
        <v>20</v>
      </c>
      <c r="L2911">
        <v>6000000</v>
      </c>
      <c r="M2911">
        <v>2001</v>
      </c>
      <c r="N2911">
        <v>5.8</v>
      </c>
      <c r="O2911" s="4">
        <f t="shared" si="138"/>
        <v>2.0252379999999999</v>
      </c>
      <c r="P2911" s="4">
        <f t="shared" si="139"/>
        <v>6</v>
      </c>
      <c r="Q2911" s="4">
        <f t="shared" si="137"/>
        <v>-3.9747620000000001</v>
      </c>
    </row>
    <row r="2912" spans="1:17" hidden="1" x14ac:dyDescent="0.3">
      <c r="A2912" t="s">
        <v>3038</v>
      </c>
      <c r="B2912">
        <v>12</v>
      </c>
      <c r="C2912">
        <v>92</v>
      </c>
      <c r="D2912">
        <v>12836</v>
      </c>
      <c r="E2912" t="s">
        <v>817</v>
      </c>
      <c r="F2912" t="s">
        <v>336</v>
      </c>
      <c r="G2912" t="s">
        <v>6856</v>
      </c>
      <c r="H2912">
        <v>1686</v>
      </c>
      <c r="I2912">
        <v>28</v>
      </c>
      <c r="J2912" t="s">
        <v>19</v>
      </c>
      <c r="K2912" t="s">
        <v>20</v>
      </c>
      <c r="L2912">
        <v>4000000</v>
      </c>
      <c r="M2912">
        <v>1997</v>
      </c>
      <c r="N2912">
        <v>5.8</v>
      </c>
      <c r="O2912" s="4">
        <f t="shared" si="138"/>
        <v>1.2836E-2</v>
      </c>
      <c r="P2912" s="4">
        <f t="shared" si="139"/>
        <v>4</v>
      </c>
      <c r="Q2912" s="4">
        <f t="shared" si="137"/>
        <v>-3.9871639999999999</v>
      </c>
    </row>
    <row r="2913" spans="1:17" x14ac:dyDescent="0.3">
      <c r="A2913" t="s">
        <v>1929</v>
      </c>
      <c r="B2913">
        <v>116</v>
      </c>
      <c r="C2913">
        <v>103</v>
      </c>
      <c r="D2913">
        <v>7496522</v>
      </c>
      <c r="E2913" t="s">
        <v>3997</v>
      </c>
      <c r="F2913" t="s">
        <v>1929</v>
      </c>
      <c r="G2913" t="s">
        <v>3998</v>
      </c>
      <c r="H2913">
        <v>31798</v>
      </c>
      <c r="I2913">
        <v>178</v>
      </c>
      <c r="J2913" t="s">
        <v>19</v>
      </c>
      <c r="K2913" t="s">
        <v>20</v>
      </c>
      <c r="L2913">
        <v>26000000</v>
      </c>
      <c r="M2913">
        <v>2001</v>
      </c>
      <c r="N2913">
        <v>6.8</v>
      </c>
      <c r="O2913" s="4">
        <f t="shared" si="138"/>
        <v>7.4965219999999997</v>
      </c>
      <c r="P2913" s="4">
        <f t="shared" si="139"/>
        <v>26</v>
      </c>
      <c r="Q2913" s="4">
        <f t="shared" si="137"/>
        <v>-18.503478000000001</v>
      </c>
    </row>
    <row r="2914" spans="1:17" hidden="1" x14ac:dyDescent="0.3">
      <c r="A2914" t="s">
        <v>4631</v>
      </c>
      <c r="B2914">
        <v>77</v>
      </c>
      <c r="C2914">
        <v>84</v>
      </c>
      <c r="D2914">
        <v>15712072</v>
      </c>
      <c r="E2914" t="s">
        <v>268</v>
      </c>
      <c r="F2914" t="s">
        <v>1064</v>
      </c>
      <c r="G2914" t="s">
        <v>4632</v>
      </c>
      <c r="H2914">
        <v>13210</v>
      </c>
      <c r="I2914">
        <v>138</v>
      </c>
      <c r="J2914" t="s">
        <v>19</v>
      </c>
      <c r="K2914" t="s">
        <v>20</v>
      </c>
      <c r="L2914">
        <v>20000000</v>
      </c>
      <c r="M2914">
        <v>2004</v>
      </c>
      <c r="N2914">
        <v>5.8</v>
      </c>
      <c r="O2914" s="4">
        <f t="shared" si="138"/>
        <v>15.712071999999999</v>
      </c>
      <c r="P2914" s="4">
        <f t="shared" si="139"/>
        <v>20</v>
      </c>
      <c r="Q2914" s="4">
        <f t="shared" si="137"/>
        <v>-4.2879280000000008</v>
      </c>
    </row>
    <row r="2915" spans="1:17" hidden="1" x14ac:dyDescent="0.3">
      <c r="A2915" t="s">
        <v>6286</v>
      </c>
      <c r="B2915">
        <v>29</v>
      </c>
      <c r="C2915">
        <v>103</v>
      </c>
      <c r="D2915">
        <v>8691</v>
      </c>
      <c r="E2915" t="s">
        <v>75</v>
      </c>
      <c r="F2915" t="s">
        <v>2925</v>
      </c>
      <c r="G2915" t="s">
        <v>6766</v>
      </c>
      <c r="H2915">
        <v>4952</v>
      </c>
      <c r="I2915">
        <v>32</v>
      </c>
      <c r="J2915" t="s">
        <v>19</v>
      </c>
      <c r="K2915" t="s">
        <v>20</v>
      </c>
      <c r="L2915">
        <v>4500000</v>
      </c>
      <c r="M2915">
        <v>2014</v>
      </c>
      <c r="N2915">
        <v>5.8</v>
      </c>
      <c r="O2915" s="4">
        <f t="shared" si="138"/>
        <v>8.6910000000000008E-3</v>
      </c>
      <c r="P2915" s="4">
        <f t="shared" si="139"/>
        <v>4.5</v>
      </c>
      <c r="Q2915" s="4">
        <f t="shared" si="137"/>
        <v>-4.4913090000000002</v>
      </c>
    </row>
    <row r="2916" spans="1:17" hidden="1" x14ac:dyDescent="0.3">
      <c r="A2916" t="s">
        <v>4992</v>
      </c>
      <c r="B2916">
        <v>44</v>
      </c>
      <c r="C2916">
        <v>73</v>
      </c>
      <c r="D2916">
        <v>11634458</v>
      </c>
      <c r="E2916" t="s">
        <v>4993</v>
      </c>
      <c r="F2916" t="s">
        <v>920</v>
      </c>
      <c r="G2916" t="s">
        <v>4994</v>
      </c>
      <c r="H2916">
        <v>2045</v>
      </c>
      <c r="I2916">
        <v>37</v>
      </c>
      <c r="J2916" t="s">
        <v>19</v>
      </c>
      <c r="K2916" t="s">
        <v>20</v>
      </c>
      <c r="L2916">
        <v>17000000</v>
      </c>
      <c r="M2916">
        <v>1999</v>
      </c>
      <c r="N2916">
        <v>5.8</v>
      </c>
      <c r="O2916" s="4">
        <f t="shared" si="138"/>
        <v>11.634458</v>
      </c>
      <c r="P2916" s="4">
        <f t="shared" si="139"/>
        <v>17</v>
      </c>
      <c r="Q2916" s="4">
        <f t="shared" si="137"/>
        <v>-5.3655419999999996</v>
      </c>
    </row>
    <row r="2917" spans="1:17" hidden="1" x14ac:dyDescent="0.3">
      <c r="A2917" t="s">
        <v>6520</v>
      </c>
      <c r="B2917">
        <v>43</v>
      </c>
      <c r="C2917">
        <v>86</v>
      </c>
      <c r="D2917">
        <v>20200</v>
      </c>
      <c r="E2917" t="s">
        <v>2836</v>
      </c>
      <c r="F2917" t="s">
        <v>156</v>
      </c>
      <c r="G2917" t="s">
        <v>6521</v>
      </c>
      <c r="H2917">
        <v>6797</v>
      </c>
      <c r="I2917">
        <v>21</v>
      </c>
      <c r="J2917" t="s">
        <v>19</v>
      </c>
      <c r="K2917" t="s">
        <v>20</v>
      </c>
      <c r="L2917">
        <v>6000000</v>
      </c>
      <c r="M2917">
        <v>2014</v>
      </c>
      <c r="N2917">
        <v>5.8</v>
      </c>
      <c r="O2917" s="4">
        <f t="shared" si="138"/>
        <v>2.0199999999999999E-2</v>
      </c>
      <c r="P2917" s="4">
        <f t="shared" si="139"/>
        <v>6</v>
      </c>
      <c r="Q2917" s="4">
        <f t="shared" si="137"/>
        <v>-5.9798</v>
      </c>
    </row>
    <row r="2918" spans="1:17" x14ac:dyDescent="0.3">
      <c r="A2918" t="s">
        <v>2779</v>
      </c>
      <c r="B2918">
        <v>99</v>
      </c>
      <c r="C2918">
        <v>90</v>
      </c>
      <c r="D2918">
        <v>24430272</v>
      </c>
      <c r="E2918" t="s">
        <v>877</v>
      </c>
      <c r="F2918" t="s">
        <v>2780</v>
      </c>
      <c r="G2918" t="s">
        <v>2781</v>
      </c>
      <c r="H2918">
        <v>46158</v>
      </c>
      <c r="I2918">
        <v>403</v>
      </c>
      <c r="J2918" t="s">
        <v>19</v>
      </c>
      <c r="K2918" t="s">
        <v>20</v>
      </c>
      <c r="L2918">
        <v>43000000</v>
      </c>
      <c r="M2918">
        <v>2002</v>
      </c>
      <c r="N2918">
        <v>5.0999999999999996</v>
      </c>
      <c r="O2918" s="4">
        <f t="shared" si="138"/>
        <v>24.430271999999999</v>
      </c>
      <c r="P2918" s="4">
        <f t="shared" si="139"/>
        <v>43</v>
      </c>
      <c r="Q2918" s="4">
        <f t="shared" si="137"/>
        <v>-18.569728000000001</v>
      </c>
    </row>
    <row r="2919" spans="1:17" hidden="1" x14ac:dyDescent="0.3">
      <c r="A2919" t="s">
        <v>2399</v>
      </c>
      <c r="B2919">
        <v>42</v>
      </c>
      <c r="C2919">
        <v>89</v>
      </c>
      <c r="D2919">
        <v>22359293</v>
      </c>
      <c r="E2919" t="s">
        <v>442</v>
      </c>
      <c r="F2919" t="s">
        <v>234</v>
      </c>
      <c r="G2919" t="s">
        <v>3814</v>
      </c>
      <c r="H2919">
        <v>16222</v>
      </c>
      <c r="I2919">
        <v>39</v>
      </c>
      <c r="J2919" t="s">
        <v>19</v>
      </c>
      <c r="K2919" t="s">
        <v>31</v>
      </c>
      <c r="L2919">
        <v>29000000</v>
      </c>
      <c r="M2919">
        <v>1997</v>
      </c>
      <c r="N2919">
        <v>5.8</v>
      </c>
      <c r="O2919" s="4">
        <f t="shared" si="138"/>
        <v>22.359293000000001</v>
      </c>
      <c r="P2919" s="4">
        <f t="shared" si="139"/>
        <v>29</v>
      </c>
      <c r="Q2919" s="4">
        <f t="shared" si="137"/>
        <v>-6.640706999999999</v>
      </c>
    </row>
    <row r="2920" spans="1:17" x14ac:dyDescent="0.3">
      <c r="A2920" t="s">
        <v>1760</v>
      </c>
      <c r="B2920">
        <v>196</v>
      </c>
      <c r="C2920">
        <v>100</v>
      </c>
      <c r="D2920">
        <v>24407944</v>
      </c>
      <c r="E2920" t="s">
        <v>1488</v>
      </c>
      <c r="F2920" t="s">
        <v>421</v>
      </c>
      <c r="G2920" t="s">
        <v>1853</v>
      </c>
      <c r="H2920">
        <v>71202</v>
      </c>
      <c r="I2920">
        <v>380</v>
      </c>
      <c r="J2920" t="s">
        <v>19</v>
      </c>
      <c r="K2920" t="s">
        <v>162</v>
      </c>
      <c r="L2920">
        <v>43000000</v>
      </c>
      <c r="M2920">
        <v>2005</v>
      </c>
      <c r="N2920">
        <v>4.8</v>
      </c>
      <c r="O2920" s="4">
        <f t="shared" si="138"/>
        <v>24.407944000000001</v>
      </c>
      <c r="P2920" s="4">
        <f t="shared" si="139"/>
        <v>43</v>
      </c>
      <c r="Q2920" s="4">
        <f t="shared" si="137"/>
        <v>-18.592055999999999</v>
      </c>
    </row>
    <row r="2921" spans="1:17" x14ac:dyDescent="0.3">
      <c r="A2921" t="s">
        <v>2329</v>
      </c>
      <c r="B2921">
        <v>584</v>
      </c>
      <c r="C2921">
        <v>139</v>
      </c>
      <c r="D2921">
        <v>13303319</v>
      </c>
      <c r="E2921" t="s">
        <v>2489</v>
      </c>
      <c r="F2921" t="s">
        <v>205</v>
      </c>
      <c r="G2921" t="s">
        <v>3400</v>
      </c>
      <c r="H2921">
        <v>136367</v>
      </c>
      <c r="I2921">
        <v>975</v>
      </c>
      <c r="J2921" t="s">
        <v>19</v>
      </c>
      <c r="K2921" t="s">
        <v>20</v>
      </c>
      <c r="L2921">
        <v>32000000</v>
      </c>
      <c r="M2921">
        <v>2011</v>
      </c>
      <c r="N2921">
        <v>6.7</v>
      </c>
      <c r="O2921" s="4">
        <f t="shared" si="138"/>
        <v>13.303319</v>
      </c>
      <c r="P2921" s="4">
        <f t="shared" si="139"/>
        <v>32</v>
      </c>
      <c r="Q2921" s="4">
        <f t="shared" si="137"/>
        <v>-18.696680999999998</v>
      </c>
    </row>
    <row r="2922" spans="1:17" hidden="1" x14ac:dyDescent="0.3">
      <c r="A2922" t="s">
        <v>5461</v>
      </c>
      <c r="B2922">
        <v>43</v>
      </c>
      <c r="C2922">
        <v>111</v>
      </c>
      <c r="D2922">
        <v>1066555</v>
      </c>
      <c r="E2922" t="s">
        <v>5825</v>
      </c>
      <c r="F2922" t="s">
        <v>2590</v>
      </c>
      <c r="G2922" t="s">
        <v>5826</v>
      </c>
      <c r="H2922">
        <v>2618</v>
      </c>
      <c r="I2922">
        <v>111</v>
      </c>
      <c r="J2922" t="s">
        <v>19</v>
      </c>
      <c r="K2922" t="s">
        <v>20</v>
      </c>
      <c r="L2922">
        <v>11000000</v>
      </c>
      <c r="M2922">
        <v>2007</v>
      </c>
      <c r="N2922">
        <v>5.8</v>
      </c>
      <c r="O2922" s="4">
        <f t="shared" si="138"/>
        <v>1.0665549999999999</v>
      </c>
      <c r="P2922" s="4">
        <f t="shared" si="139"/>
        <v>11</v>
      </c>
      <c r="Q2922" s="4">
        <f t="shared" si="137"/>
        <v>-9.9334450000000007</v>
      </c>
    </row>
    <row r="2923" spans="1:17" hidden="1" x14ac:dyDescent="0.3">
      <c r="A2923" t="s">
        <v>3359</v>
      </c>
      <c r="B2923">
        <v>63</v>
      </c>
      <c r="C2923">
        <v>87</v>
      </c>
      <c r="D2923">
        <v>11560259</v>
      </c>
      <c r="E2923" t="s">
        <v>877</v>
      </c>
      <c r="F2923" t="s">
        <v>175</v>
      </c>
      <c r="G2923" t="s">
        <v>5930</v>
      </c>
      <c r="H2923">
        <v>15617</v>
      </c>
      <c r="I2923">
        <v>180</v>
      </c>
      <c r="J2923" t="s">
        <v>19</v>
      </c>
      <c r="K2923" t="s">
        <v>20</v>
      </c>
      <c r="L2923">
        <v>22000000</v>
      </c>
      <c r="M2923">
        <v>2001</v>
      </c>
      <c r="N2923">
        <v>5.8</v>
      </c>
      <c r="O2923" s="4">
        <f t="shared" si="138"/>
        <v>11.560259</v>
      </c>
      <c r="P2923" s="4">
        <f t="shared" si="139"/>
        <v>22</v>
      </c>
      <c r="Q2923" s="4">
        <f t="shared" si="137"/>
        <v>-10.439741</v>
      </c>
    </row>
    <row r="2924" spans="1:17" x14ac:dyDescent="0.3">
      <c r="A2924" t="s">
        <v>3742</v>
      </c>
      <c r="B2924">
        <v>81</v>
      </c>
      <c r="C2924">
        <v>110</v>
      </c>
      <c r="D2924">
        <v>16295774</v>
      </c>
      <c r="E2924" t="s">
        <v>2120</v>
      </c>
      <c r="F2924" t="s">
        <v>1825</v>
      </c>
      <c r="G2924" t="s">
        <v>3743</v>
      </c>
      <c r="H2924">
        <v>33669</v>
      </c>
      <c r="I2924">
        <v>269</v>
      </c>
      <c r="J2924" t="s">
        <v>19</v>
      </c>
      <c r="K2924" t="s">
        <v>20</v>
      </c>
      <c r="L2924">
        <v>35000000</v>
      </c>
      <c r="M2924">
        <v>1986</v>
      </c>
      <c r="N2924">
        <v>4.5999999999999996</v>
      </c>
      <c r="O2924" s="4">
        <f t="shared" si="138"/>
        <v>16.295774000000002</v>
      </c>
      <c r="P2924" s="4">
        <f t="shared" si="139"/>
        <v>35</v>
      </c>
      <c r="Q2924" s="4">
        <f t="shared" si="137"/>
        <v>-18.704225999999998</v>
      </c>
    </row>
    <row r="2925" spans="1:17" x14ac:dyDescent="0.3">
      <c r="A2925" t="s">
        <v>1929</v>
      </c>
      <c r="B2925">
        <v>223</v>
      </c>
      <c r="C2925">
        <v>98</v>
      </c>
      <c r="D2925">
        <v>3247816</v>
      </c>
      <c r="E2925" t="s">
        <v>753</v>
      </c>
      <c r="F2925" t="s">
        <v>429</v>
      </c>
      <c r="G2925" t="s">
        <v>5325</v>
      </c>
      <c r="H2925">
        <v>36145</v>
      </c>
      <c r="I2925">
        <v>108</v>
      </c>
      <c r="J2925" t="s">
        <v>19</v>
      </c>
      <c r="K2925" t="s">
        <v>20</v>
      </c>
      <c r="L2925">
        <v>22000000</v>
      </c>
      <c r="M2925">
        <v>2010</v>
      </c>
      <c r="N2925">
        <v>6.3</v>
      </c>
      <c r="O2925" s="4">
        <f t="shared" si="138"/>
        <v>3.2478159999999998</v>
      </c>
      <c r="P2925" s="4">
        <f t="shared" si="139"/>
        <v>22</v>
      </c>
      <c r="Q2925" s="4">
        <f t="shared" si="137"/>
        <v>-18.752184</v>
      </c>
    </row>
    <row r="2926" spans="1:17" x14ac:dyDescent="0.3">
      <c r="A2926" t="s">
        <v>706</v>
      </c>
      <c r="B2926">
        <v>153</v>
      </c>
      <c r="C2926">
        <v>143</v>
      </c>
      <c r="D2926">
        <v>51225796</v>
      </c>
      <c r="E2926" t="s">
        <v>2253</v>
      </c>
      <c r="F2926" t="s">
        <v>362</v>
      </c>
      <c r="G2926" t="s">
        <v>2254</v>
      </c>
      <c r="H2926">
        <v>96654</v>
      </c>
      <c r="I2926">
        <v>2047</v>
      </c>
      <c r="J2926" t="s">
        <v>19</v>
      </c>
      <c r="K2926" t="s">
        <v>31</v>
      </c>
      <c r="L2926">
        <v>70000000</v>
      </c>
      <c r="M2926">
        <v>2004</v>
      </c>
      <c r="N2926">
        <v>7.4</v>
      </c>
      <c r="O2926" s="4">
        <f t="shared" si="138"/>
        <v>51.225796000000003</v>
      </c>
      <c r="P2926" s="4">
        <f t="shared" si="139"/>
        <v>70</v>
      </c>
      <c r="Q2926" s="4">
        <f t="shared" si="137"/>
        <v>-18.774203999999997</v>
      </c>
    </row>
    <row r="2927" spans="1:17" x14ac:dyDescent="0.3">
      <c r="A2927" t="s">
        <v>3720</v>
      </c>
      <c r="B2927">
        <v>146</v>
      </c>
      <c r="C2927">
        <v>107</v>
      </c>
      <c r="D2927">
        <v>1190018</v>
      </c>
      <c r="E2927" t="s">
        <v>740</v>
      </c>
      <c r="F2927" t="s">
        <v>33</v>
      </c>
      <c r="G2927" t="s">
        <v>4745</v>
      </c>
      <c r="H2927">
        <v>261317</v>
      </c>
      <c r="I2927">
        <v>1137</v>
      </c>
      <c r="J2927" t="s">
        <v>19</v>
      </c>
      <c r="K2927" t="s">
        <v>20</v>
      </c>
      <c r="L2927">
        <v>20000000</v>
      </c>
      <c r="M2927">
        <v>2002</v>
      </c>
      <c r="N2927">
        <v>7.5</v>
      </c>
      <c r="O2927" s="4">
        <f t="shared" si="138"/>
        <v>1.190018</v>
      </c>
      <c r="P2927" s="4">
        <f t="shared" si="139"/>
        <v>20</v>
      </c>
      <c r="Q2927" s="4">
        <f t="shared" si="137"/>
        <v>-18.809982000000002</v>
      </c>
    </row>
    <row r="2928" spans="1:17" hidden="1" x14ac:dyDescent="0.3">
      <c r="A2928" t="s">
        <v>2784</v>
      </c>
      <c r="B2928">
        <v>225</v>
      </c>
      <c r="C2928">
        <v>108</v>
      </c>
      <c r="D2928">
        <v>10907291</v>
      </c>
      <c r="E2928" t="s">
        <v>3889</v>
      </c>
      <c r="F2928" t="s">
        <v>415</v>
      </c>
      <c r="G2928" t="s">
        <v>3890</v>
      </c>
      <c r="H2928">
        <v>23775</v>
      </c>
      <c r="I2928">
        <v>134</v>
      </c>
      <c r="J2928" t="s">
        <v>19</v>
      </c>
      <c r="K2928" t="s">
        <v>20</v>
      </c>
      <c r="L2928">
        <v>28000000</v>
      </c>
      <c r="M2928">
        <v>2016</v>
      </c>
      <c r="N2928">
        <v>5.8</v>
      </c>
      <c r="O2928" s="4">
        <f t="shared" si="138"/>
        <v>10.907291000000001</v>
      </c>
      <c r="P2928" s="4">
        <f t="shared" si="139"/>
        <v>28</v>
      </c>
      <c r="Q2928" s="4">
        <f t="shared" si="137"/>
        <v>-17.092708999999999</v>
      </c>
    </row>
    <row r="2929" spans="1:17" hidden="1" x14ac:dyDescent="0.3">
      <c r="A2929" t="s">
        <v>4442</v>
      </c>
      <c r="B2929">
        <v>16</v>
      </c>
      <c r="C2929">
        <v>102</v>
      </c>
      <c r="D2929">
        <v>15593</v>
      </c>
      <c r="E2929" t="s">
        <v>753</v>
      </c>
      <c r="F2929" t="s">
        <v>4443</v>
      </c>
      <c r="G2929" t="s">
        <v>4444</v>
      </c>
      <c r="H2929">
        <v>2295</v>
      </c>
      <c r="I2929">
        <v>40</v>
      </c>
      <c r="J2929" t="s">
        <v>19</v>
      </c>
      <c r="K2929" t="s">
        <v>20</v>
      </c>
      <c r="L2929">
        <v>21000000</v>
      </c>
      <c r="M2929">
        <v>1999</v>
      </c>
      <c r="N2929">
        <v>5.8</v>
      </c>
      <c r="O2929" s="4">
        <f t="shared" si="138"/>
        <v>1.5592999999999999E-2</v>
      </c>
      <c r="P2929" s="4">
        <f t="shared" si="139"/>
        <v>21</v>
      </c>
      <c r="Q2929" s="4">
        <f t="shared" si="137"/>
        <v>-20.984407000000001</v>
      </c>
    </row>
    <row r="2930" spans="1:17" x14ac:dyDescent="0.3">
      <c r="A2930" t="s">
        <v>1061</v>
      </c>
      <c r="B2930">
        <v>198</v>
      </c>
      <c r="C2930">
        <v>107</v>
      </c>
      <c r="D2930">
        <v>71148699</v>
      </c>
      <c r="E2930" t="s">
        <v>120</v>
      </c>
      <c r="F2930" t="s">
        <v>529</v>
      </c>
      <c r="G2930" t="s">
        <v>1062</v>
      </c>
      <c r="H2930">
        <v>68935</v>
      </c>
      <c r="I2930">
        <v>125</v>
      </c>
      <c r="J2930" t="s">
        <v>19</v>
      </c>
      <c r="K2930" t="s">
        <v>20</v>
      </c>
      <c r="L2930">
        <v>90000000</v>
      </c>
      <c r="M2930">
        <v>2008</v>
      </c>
      <c r="N2930">
        <v>6.6</v>
      </c>
      <c r="O2930" s="4">
        <f t="shared" si="138"/>
        <v>71.148698999999993</v>
      </c>
      <c r="P2930" s="4">
        <f t="shared" si="139"/>
        <v>90</v>
      </c>
      <c r="Q2930" s="4">
        <f t="shared" si="137"/>
        <v>-18.851301000000007</v>
      </c>
    </row>
    <row r="2931" spans="1:17" x14ac:dyDescent="0.3">
      <c r="A2931" t="s">
        <v>2840</v>
      </c>
      <c r="B2931">
        <v>98</v>
      </c>
      <c r="C2931">
        <v>108</v>
      </c>
      <c r="D2931">
        <v>22108977</v>
      </c>
      <c r="E2931" t="s">
        <v>677</v>
      </c>
      <c r="F2931" t="s">
        <v>2841</v>
      </c>
      <c r="G2931" t="s">
        <v>2842</v>
      </c>
      <c r="H2931">
        <v>29861</v>
      </c>
      <c r="I2931">
        <v>132</v>
      </c>
      <c r="J2931" t="s">
        <v>19</v>
      </c>
      <c r="K2931" t="s">
        <v>1867</v>
      </c>
      <c r="L2931">
        <v>41000000</v>
      </c>
      <c r="M2931">
        <v>2003</v>
      </c>
      <c r="N2931">
        <v>5.2</v>
      </c>
      <c r="O2931" s="4">
        <f t="shared" si="138"/>
        <v>22.108976999999999</v>
      </c>
      <c r="P2931" s="4">
        <f t="shared" si="139"/>
        <v>41</v>
      </c>
      <c r="Q2931" s="4">
        <f t="shared" si="137"/>
        <v>-18.891023000000001</v>
      </c>
    </row>
    <row r="2932" spans="1:17" x14ac:dyDescent="0.3">
      <c r="A2932" t="s">
        <v>3440</v>
      </c>
      <c r="B2932">
        <v>256</v>
      </c>
      <c r="C2932">
        <v>101</v>
      </c>
      <c r="D2932">
        <v>15081783</v>
      </c>
      <c r="E2932" t="s">
        <v>356</v>
      </c>
      <c r="F2932" t="s">
        <v>3441</v>
      </c>
      <c r="G2932" t="s">
        <v>3442</v>
      </c>
      <c r="H2932">
        <v>85589</v>
      </c>
      <c r="I2932">
        <v>144</v>
      </c>
      <c r="J2932" t="s">
        <v>378</v>
      </c>
      <c r="K2932" t="s">
        <v>379</v>
      </c>
      <c r="L2932">
        <v>34000000</v>
      </c>
      <c r="M2932">
        <v>2008</v>
      </c>
      <c r="N2932">
        <v>7.7</v>
      </c>
      <c r="O2932" s="4">
        <f t="shared" si="138"/>
        <v>15.081783</v>
      </c>
      <c r="P2932" s="4">
        <f t="shared" si="139"/>
        <v>34</v>
      </c>
      <c r="Q2932" s="4">
        <f t="shared" si="137"/>
        <v>-18.918216999999999</v>
      </c>
    </row>
    <row r="2933" spans="1:17" hidden="1" x14ac:dyDescent="0.3">
      <c r="A2933" t="s">
        <v>3744</v>
      </c>
      <c r="B2933">
        <v>123</v>
      </c>
      <c r="C2933">
        <v>98</v>
      </c>
      <c r="D2933">
        <v>1512815</v>
      </c>
      <c r="E2933" t="s">
        <v>4254</v>
      </c>
      <c r="F2933" t="s">
        <v>470</v>
      </c>
      <c r="G2933" t="s">
        <v>4255</v>
      </c>
      <c r="H2933">
        <v>8885</v>
      </c>
      <c r="I2933">
        <v>56</v>
      </c>
      <c r="J2933" t="s">
        <v>19</v>
      </c>
      <c r="K2933" t="s">
        <v>20</v>
      </c>
      <c r="L2933">
        <v>25000000</v>
      </c>
      <c r="M2933">
        <v>2016</v>
      </c>
      <c r="N2933">
        <v>5.8</v>
      </c>
      <c r="O2933" s="4">
        <f t="shared" si="138"/>
        <v>1.512815</v>
      </c>
      <c r="P2933" s="4">
        <f t="shared" si="139"/>
        <v>25</v>
      </c>
      <c r="Q2933" s="4">
        <f t="shared" si="137"/>
        <v>-23.487185</v>
      </c>
    </row>
    <row r="2934" spans="1:17" x14ac:dyDescent="0.3">
      <c r="A2934" t="s">
        <v>4800</v>
      </c>
      <c r="B2934">
        <v>134</v>
      </c>
      <c r="C2934">
        <v>100</v>
      </c>
      <c r="D2934">
        <v>12561</v>
      </c>
      <c r="E2934" t="s">
        <v>877</v>
      </c>
      <c r="F2934" t="s">
        <v>816</v>
      </c>
      <c r="G2934" t="s">
        <v>4801</v>
      </c>
      <c r="H2934">
        <v>71276</v>
      </c>
      <c r="I2934">
        <v>181</v>
      </c>
      <c r="J2934" t="s">
        <v>19</v>
      </c>
      <c r="K2934" t="s">
        <v>20</v>
      </c>
      <c r="L2934">
        <v>19000000</v>
      </c>
      <c r="M2934">
        <v>2010</v>
      </c>
      <c r="N2934">
        <v>6.4</v>
      </c>
      <c r="O2934" s="4">
        <f t="shared" si="138"/>
        <v>1.2560999999999999E-2</v>
      </c>
      <c r="P2934" s="4">
        <f t="shared" si="139"/>
        <v>19</v>
      </c>
      <c r="Q2934" s="4">
        <f t="shared" si="137"/>
        <v>-18.987438999999998</v>
      </c>
    </row>
    <row r="2935" spans="1:17" x14ac:dyDescent="0.3">
      <c r="A2935" t="s">
        <v>2507</v>
      </c>
      <c r="B2935">
        <v>335</v>
      </c>
      <c r="C2935">
        <v>87</v>
      </c>
      <c r="D2935">
        <v>20999103</v>
      </c>
      <c r="E2935" t="s">
        <v>3048</v>
      </c>
      <c r="F2935" t="s">
        <v>314</v>
      </c>
      <c r="G2935" t="s">
        <v>3049</v>
      </c>
      <c r="H2935">
        <v>139114</v>
      </c>
      <c r="I2935">
        <v>245</v>
      </c>
      <c r="J2935" t="s">
        <v>19</v>
      </c>
      <c r="K2935" t="s">
        <v>20</v>
      </c>
      <c r="L2935">
        <v>40000000</v>
      </c>
      <c r="M2935">
        <v>2009</v>
      </c>
      <c r="N2935">
        <v>7.8</v>
      </c>
      <c r="O2935" s="4">
        <f t="shared" si="138"/>
        <v>20.999103000000002</v>
      </c>
      <c r="P2935" s="4">
        <f t="shared" si="139"/>
        <v>40</v>
      </c>
      <c r="Q2935" s="4">
        <f t="shared" si="137"/>
        <v>-19.000896999999998</v>
      </c>
    </row>
    <row r="2936" spans="1:17" hidden="1" x14ac:dyDescent="0.3">
      <c r="A2936" t="s">
        <v>2122</v>
      </c>
      <c r="B2936">
        <v>86</v>
      </c>
      <c r="C2936">
        <v>103</v>
      </c>
      <c r="D2936">
        <v>14448589</v>
      </c>
      <c r="E2936" t="s">
        <v>877</v>
      </c>
      <c r="F2936" t="s">
        <v>325</v>
      </c>
      <c r="G2936" t="s">
        <v>3050</v>
      </c>
      <c r="H2936">
        <v>19364</v>
      </c>
      <c r="I2936">
        <v>128</v>
      </c>
      <c r="J2936" t="s">
        <v>19</v>
      </c>
      <c r="K2936" t="s">
        <v>20</v>
      </c>
      <c r="L2936">
        <v>40000000</v>
      </c>
      <c r="M2936">
        <v>2002</v>
      </c>
      <c r="N2936">
        <v>5.8</v>
      </c>
      <c r="O2936" s="4">
        <f t="shared" si="138"/>
        <v>14.448589</v>
      </c>
      <c r="P2936" s="4">
        <f t="shared" si="139"/>
        <v>40</v>
      </c>
      <c r="Q2936" s="4">
        <f t="shared" si="137"/>
        <v>-25.551411000000002</v>
      </c>
    </row>
    <row r="2937" spans="1:17" x14ac:dyDescent="0.3">
      <c r="A2937" t="s">
        <v>2690</v>
      </c>
      <c r="B2937">
        <v>123</v>
      </c>
      <c r="C2937">
        <v>109</v>
      </c>
      <c r="D2937">
        <v>10965209</v>
      </c>
      <c r="E2937" t="s">
        <v>268</v>
      </c>
      <c r="F2937" t="s">
        <v>164</v>
      </c>
      <c r="G2937" t="s">
        <v>3778</v>
      </c>
      <c r="H2937">
        <v>25558</v>
      </c>
      <c r="I2937">
        <v>221</v>
      </c>
      <c r="J2937" t="s">
        <v>19</v>
      </c>
      <c r="K2937" t="s">
        <v>20</v>
      </c>
      <c r="L2937">
        <v>30000000</v>
      </c>
      <c r="M2937">
        <v>2001</v>
      </c>
      <c r="N2937">
        <v>6.1</v>
      </c>
      <c r="O2937" s="4">
        <f t="shared" si="138"/>
        <v>10.965209</v>
      </c>
      <c r="P2937" s="4">
        <f t="shared" si="139"/>
        <v>30</v>
      </c>
      <c r="Q2937" s="4">
        <f t="shared" si="137"/>
        <v>-19.034790999999998</v>
      </c>
    </row>
    <row r="2938" spans="1:17" x14ac:dyDescent="0.3">
      <c r="A2938" t="s">
        <v>4406</v>
      </c>
      <c r="B2938">
        <v>149</v>
      </c>
      <c r="C2938">
        <v>92</v>
      </c>
      <c r="D2938">
        <v>2963012</v>
      </c>
      <c r="E2938" t="s">
        <v>1001</v>
      </c>
      <c r="F2938" t="s">
        <v>254</v>
      </c>
      <c r="G2938" t="s">
        <v>4407</v>
      </c>
      <c r="H2938">
        <v>48873</v>
      </c>
      <c r="I2938">
        <v>105</v>
      </c>
      <c r="J2938" t="s">
        <v>19</v>
      </c>
      <c r="K2938" t="s">
        <v>31</v>
      </c>
      <c r="L2938">
        <v>22000000</v>
      </c>
      <c r="M2938">
        <v>2014</v>
      </c>
      <c r="N2938">
        <v>6.3</v>
      </c>
      <c r="O2938" s="4">
        <f t="shared" si="138"/>
        <v>2.963012</v>
      </c>
      <c r="P2938" s="4">
        <f t="shared" si="139"/>
        <v>22</v>
      </c>
      <c r="Q2938" s="4">
        <f t="shared" si="137"/>
        <v>-19.036988000000001</v>
      </c>
    </row>
    <row r="2939" spans="1:17" x14ac:dyDescent="0.3">
      <c r="A2939" t="s">
        <v>3480</v>
      </c>
      <c r="B2939">
        <v>254</v>
      </c>
      <c r="C2939">
        <v>113</v>
      </c>
      <c r="D2939">
        <v>10955425</v>
      </c>
      <c r="E2939" t="s">
        <v>1405</v>
      </c>
      <c r="F2939" t="s">
        <v>3481</v>
      </c>
      <c r="G2939" t="s">
        <v>3482</v>
      </c>
      <c r="H2939">
        <v>62770</v>
      </c>
      <c r="I2939">
        <v>396</v>
      </c>
      <c r="J2939" t="s">
        <v>19</v>
      </c>
      <c r="K2939" t="s">
        <v>31</v>
      </c>
      <c r="L2939">
        <v>30000000</v>
      </c>
      <c r="M2939">
        <v>2008</v>
      </c>
      <c r="N2939">
        <v>6</v>
      </c>
      <c r="O2939" s="4">
        <f t="shared" si="138"/>
        <v>10.955425</v>
      </c>
      <c r="P2939" s="4">
        <f t="shared" si="139"/>
        <v>30</v>
      </c>
      <c r="Q2939" s="4">
        <f t="shared" si="137"/>
        <v>-19.044575000000002</v>
      </c>
    </row>
    <row r="2940" spans="1:17" x14ac:dyDescent="0.3">
      <c r="A2940" t="s">
        <v>3782</v>
      </c>
      <c r="B2940">
        <v>217</v>
      </c>
      <c r="C2940">
        <v>118</v>
      </c>
      <c r="D2940">
        <v>10880926</v>
      </c>
      <c r="E2940" t="s">
        <v>268</v>
      </c>
      <c r="F2940" t="s">
        <v>411</v>
      </c>
      <c r="G2940" t="s">
        <v>3783</v>
      </c>
      <c r="H2940">
        <v>54147</v>
      </c>
      <c r="I2940">
        <v>127</v>
      </c>
      <c r="J2940" t="s">
        <v>19</v>
      </c>
      <c r="K2940" t="s">
        <v>20</v>
      </c>
      <c r="L2940">
        <v>30000000</v>
      </c>
      <c r="M2940">
        <v>2013</v>
      </c>
      <c r="N2940">
        <v>6.5</v>
      </c>
      <c r="O2940" s="4">
        <f t="shared" si="138"/>
        <v>10.880926000000001</v>
      </c>
      <c r="P2940" s="4">
        <f t="shared" si="139"/>
        <v>30</v>
      </c>
      <c r="Q2940" s="4">
        <f t="shared" si="137"/>
        <v>-19.119073999999998</v>
      </c>
    </row>
    <row r="2941" spans="1:17" x14ac:dyDescent="0.3">
      <c r="A2941" t="s">
        <v>3440</v>
      </c>
      <c r="B2941">
        <v>212</v>
      </c>
      <c r="C2941">
        <v>119</v>
      </c>
      <c r="D2941">
        <v>4710455</v>
      </c>
      <c r="E2941" t="s">
        <v>356</v>
      </c>
      <c r="F2941" t="s">
        <v>33</v>
      </c>
      <c r="G2941" t="s">
        <v>4294</v>
      </c>
      <c r="H2941">
        <v>214091</v>
      </c>
      <c r="I2941">
        <v>330</v>
      </c>
      <c r="J2941" t="s">
        <v>378</v>
      </c>
      <c r="K2941" t="s">
        <v>379</v>
      </c>
      <c r="L2941">
        <v>24000000</v>
      </c>
      <c r="M2941">
        <v>2004</v>
      </c>
      <c r="N2941">
        <v>8.1999999999999993</v>
      </c>
      <c r="O2941" s="4">
        <f t="shared" si="138"/>
        <v>4.7104549999999996</v>
      </c>
      <c r="P2941" s="4">
        <f t="shared" si="139"/>
        <v>24</v>
      </c>
      <c r="Q2941" s="4">
        <f t="shared" si="137"/>
        <v>-19.289545</v>
      </c>
    </row>
    <row r="2942" spans="1:17" hidden="1" x14ac:dyDescent="0.3">
      <c r="A2942" t="s">
        <v>3083</v>
      </c>
      <c r="B2942">
        <v>61</v>
      </c>
      <c r="C2942">
        <v>84</v>
      </c>
      <c r="D2942">
        <v>4777007</v>
      </c>
      <c r="E2942" t="s">
        <v>3084</v>
      </c>
      <c r="F2942" t="s">
        <v>3081</v>
      </c>
      <c r="G2942" t="s">
        <v>3085</v>
      </c>
      <c r="H2942">
        <v>15130</v>
      </c>
      <c r="I2942">
        <v>98</v>
      </c>
      <c r="J2942" t="s">
        <v>19</v>
      </c>
      <c r="K2942" t="s">
        <v>774</v>
      </c>
      <c r="L2942">
        <v>40000000</v>
      </c>
      <c r="M2942">
        <v>2001</v>
      </c>
      <c r="N2942">
        <v>5.8</v>
      </c>
      <c r="O2942" s="4">
        <f t="shared" si="138"/>
        <v>4.7770070000000002</v>
      </c>
      <c r="P2942" s="4">
        <f t="shared" si="139"/>
        <v>40</v>
      </c>
      <c r="Q2942" s="4">
        <f t="shared" si="137"/>
        <v>-35.222993000000002</v>
      </c>
    </row>
    <row r="2943" spans="1:17" x14ac:dyDescent="0.3">
      <c r="A2943" t="s">
        <v>1796</v>
      </c>
      <c r="B2943">
        <v>264</v>
      </c>
      <c r="C2943">
        <v>141</v>
      </c>
      <c r="D2943">
        <v>35707327</v>
      </c>
      <c r="E2943" t="s">
        <v>1110</v>
      </c>
      <c r="F2943" t="s">
        <v>325</v>
      </c>
      <c r="G2943" t="s">
        <v>2249</v>
      </c>
      <c r="H2943">
        <v>199056</v>
      </c>
      <c r="I2943">
        <v>387</v>
      </c>
      <c r="J2943" t="s">
        <v>19</v>
      </c>
      <c r="K2943" t="s">
        <v>20</v>
      </c>
      <c r="L2943">
        <v>55000000</v>
      </c>
      <c r="M2943">
        <v>2008</v>
      </c>
      <c r="N2943">
        <v>7.8</v>
      </c>
      <c r="O2943" s="4">
        <f t="shared" si="138"/>
        <v>35.707326999999999</v>
      </c>
      <c r="P2943" s="4">
        <f t="shared" si="139"/>
        <v>55</v>
      </c>
      <c r="Q2943" s="4">
        <f t="shared" si="137"/>
        <v>-19.292673000000001</v>
      </c>
    </row>
    <row r="2944" spans="1:17" hidden="1" x14ac:dyDescent="0.3">
      <c r="A2944" t="s">
        <v>2609</v>
      </c>
      <c r="B2944">
        <v>46</v>
      </c>
      <c r="C2944">
        <v>108</v>
      </c>
      <c r="D2944">
        <v>5600000</v>
      </c>
      <c r="E2944" t="s">
        <v>1661</v>
      </c>
      <c r="F2944" t="s">
        <v>808</v>
      </c>
      <c r="G2944" t="s">
        <v>2610</v>
      </c>
      <c r="H2944">
        <v>11913</v>
      </c>
      <c r="I2944">
        <v>97</v>
      </c>
      <c r="J2944" t="s">
        <v>19</v>
      </c>
      <c r="K2944" t="s">
        <v>20</v>
      </c>
      <c r="L2944">
        <v>47000000</v>
      </c>
      <c r="M2944">
        <v>1996</v>
      </c>
      <c r="N2944">
        <v>5.8</v>
      </c>
      <c r="O2944" s="4">
        <f t="shared" si="138"/>
        <v>5.6</v>
      </c>
      <c r="P2944" s="4">
        <f t="shared" si="139"/>
        <v>47</v>
      </c>
      <c r="Q2944" s="4">
        <f t="shared" si="137"/>
        <v>-41.4</v>
      </c>
    </row>
    <row r="2945" spans="1:17" hidden="1" x14ac:dyDescent="0.3">
      <c r="A2945" t="s">
        <v>2723</v>
      </c>
      <c r="B2945">
        <v>85</v>
      </c>
      <c r="C2945">
        <v>220</v>
      </c>
      <c r="D2945">
        <v>15527125</v>
      </c>
      <c r="E2945" t="s">
        <v>1947</v>
      </c>
      <c r="F2945" t="s">
        <v>629</v>
      </c>
      <c r="G2945" t="s">
        <v>2725</v>
      </c>
      <c r="H2945">
        <v>11388</v>
      </c>
      <c r="I2945">
        <v>183</v>
      </c>
      <c r="J2945" t="s">
        <v>19</v>
      </c>
      <c r="K2945" t="s">
        <v>20</v>
      </c>
      <c r="L2945">
        <v>57000000</v>
      </c>
      <c r="M2945">
        <v>2000</v>
      </c>
      <c r="N2945">
        <v>5.8</v>
      </c>
      <c r="O2945" s="4">
        <f t="shared" si="138"/>
        <v>15.527125</v>
      </c>
      <c r="P2945" s="4">
        <f t="shared" si="139"/>
        <v>57</v>
      </c>
      <c r="Q2945" s="4">
        <f t="shared" si="137"/>
        <v>-41.472875000000002</v>
      </c>
    </row>
    <row r="2946" spans="1:17" x14ac:dyDescent="0.3">
      <c r="A2946" t="s">
        <v>196</v>
      </c>
      <c r="B2946">
        <v>102</v>
      </c>
      <c r="C2946">
        <v>107</v>
      </c>
      <c r="D2946">
        <v>100685880</v>
      </c>
      <c r="E2946" t="s">
        <v>730</v>
      </c>
      <c r="F2946" t="s">
        <v>731</v>
      </c>
      <c r="G2946" t="s">
        <v>732</v>
      </c>
      <c r="H2946">
        <v>100821</v>
      </c>
      <c r="I2946">
        <v>554</v>
      </c>
      <c r="J2946" t="s">
        <v>19</v>
      </c>
      <c r="K2946" t="s">
        <v>20</v>
      </c>
      <c r="L2946">
        <v>120000000</v>
      </c>
      <c r="M2946">
        <v>2003</v>
      </c>
      <c r="N2946">
        <v>4.8</v>
      </c>
      <c r="O2946" s="4">
        <f t="shared" si="138"/>
        <v>100.68588</v>
      </c>
      <c r="P2946" s="4">
        <f t="shared" si="139"/>
        <v>120</v>
      </c>
      <c r="Q2946" s="4">
        <f t="shared" ref="Q2946:Q3009" si="140">O2946-P2946</f>
        <v>-19.314120000000003</v>
      </c>
    </row>
    <row r="2947" spans="1:17" x14ac:dyDescent="0.3">
      <c r="A2947" t="s">
        <v>1850</v>
      </c>
      <c r="B2947">
        <v>172</v>
      </c>
      <c r="C2947">
        <v>133</v>
      </c>
      <c r="D2947">
        <v>18653746</v>
      </c>
      <c r="E2947" t="s">
        <v>477</v>
      </c>
      <c r="F2947" t="s">
        <v>24</v>
      </c>
      <c r="G2947" t="s">
        <v>3158</v>
      </c>
      <c r="H2947">
        <v>137722</v>
      </c>
      <c r="I2947">
        <v>638</v>
      </c>
      <c r="J2947" t="s">
        <v>19</v>
      </c>
      <c r="K2947" t="s">
        <v>1748</v>
      </c>
      <c r="L2947">
        <v>38000000</v>
      </c>
      <c r="M2947">
        <v>1999</v>
      </c>
      <c r="N2947">
        <v>6.7</v>
      </c>
      <c r="O2947" s="4">
        <f t="shared" si="138"/>
        <v>18.653746000000002</v>
      </c>
      <c r="P2947" s="4">
        <f t="shared" si="139"/>
        <v>38</v>
      </c>
      <c r="Q2947" s="4">
        <f t="shared" si="140"/>
        <v>-19.346253999999998</v>
      </c>
    </row>
    <row r="2948" spans="1:17" x14ac:dyDescent="0.3">
      <c r="A2948" t="s">
        <v>702</v>
      </c>
      <c r="B2948">
        <v>211</v>
      </c>
      <c r="C2948">
        <v>125</v>
      </c>
      <c r="D2948">
        <v>40559930</v>
      </c>
      <c r="E2948" t="s">
        <v>2034</v>
      </c>
      <c r="F2948" t="s">
        <v>808</v>
      </c>
      <c r="G2948" t="s">
        <v>2035</v>
      </c>
      <c r="H2948">
        <v>41727</v>
      </c>
      <c r="I2948">
        <v>184</v>
      </c>
      <c r="J2948" t="s">
        <v>19</v>
      </c>
      <c r="K2948" t="s">
        <v>20</v>
      </c>
      <c r="L2948">
        <v>60000000</v>
      </c>
      <c r="M2948">
        <v>2009</v>
      </c>
      <c r="N2948">
        <v>6.2</v>
      </c>
      <c r="O2948" s="4">
        <f t="shared" si="138"/>
        <v>40.559930000000001</v>
      </c>
      <c r="P2948" s="4">
        <f t="shared" si="139"/>
        <v>60</v>
      </c>
      <c r="Q2948" s="4">
        <f t="shared" si="140"/>
        <v>-19.440069999999999</v>
      </c>
    </row>
    <row r="2949" spans="1:17" x14ac:dyDescent="0.3">
      <c r="A2949" t="s">
        <v>1380</v>
      </c>
      <c r="B2949">
        <v>129</v>
      </c>
      <c r="C2949">
        <v>74</v>
      </c>
      <c r="D2949">
        <v>60507228</v>
      </c>
      <c r="E2949" t="s">
        <v>1381</v>
      </c>
      <c r="F2949" t="s">
        <v>1382</v>
      </c>
      <c r="G2949" t="s">
        <v>1383</v>
      </c>
      <c r="H2949">
        <v>27543</v>
      </c>
      <c r="I2949">
        <v>186</v>
      </c>
      <c r="J2949" t="s">
        <v>19</v>
      </c>
      <c r="K2949" t="s">
        <v>20</v>
      </c>
      <c r="L2949">
        <v>80000000</v>
      </c>
      <c r="M2949">
        <v>1999</v>
      </c>
      <c r="N2949">
        <v>7.3</v>
      </c>
      <c r="O2949" s="4">
        <f t="shared" si="138"/>
        <v>60.507227999999998</v>
      </c>
      <c r="P2949" s="4">
        <f t="shared" si="139"/>
        <v>80</v>
      </c>
      <c r="Q2949" s="4">
        <f t="shared" si="140"/>
        <v>-19.492772000000002</v>
      </c>
    </row>
    <row r="2950" spans="1:17" x14ac:dyDescent="0.3">
      <c r="A2950" t="s">
        <v>4382</v>
      </c>
      <c r="B2950">
        <v>160</v>
      </c>
      <c r="C2950">
        <v>184</v>
      </c>
      <c r="D2950">
        <v>476270</v>
      </c>
      <c r="E2950" t="s">
        <v>3802</v>
      </c>
      <c r="F2950" t="s">
        <v>1526</v>
      </c>
      <c r="G2950" t="s">
        <v>4767</v>
      </c>
      <c r="H2950">
        <v>29602</v>
      </c>
      <c r="I2950">
        <v>110</v>
      </c>
      <c r="J2950" t="s">
        <v>3804</v>
      </c>
      <c r="K2950" t="s">
        <v>432</v>
      </c>
      <c r="L2950">
        <v>20000000</v>
      </c>
      <c r="M2950">
        <v>2008</v>
      </c>
      <c r="N2950">
        <v>7.4</v>
      </c>
      <c r="O2950" s="4">
        <f t="shared" si="138"/>
        <v>0.47627000000000003</v>
      </c>
      <c r="P2950" s="4">
        <f t="shared" si="139"/>
        <v>20</v>
      </c>
      <c r="Q2950" s="4">
        <f t="shared" si="140"/>
        <v>-19.52373</v>
      </c>
    </row>
    <row r="2951" spans="1:17" x14ac:dyDescent="0.3">
      <c r="A2951" t="s">
        <v>2503</v>
      </c>
      <c r="B2951">
        <v>156</v>
      </c>
      <c r="C2951">
        <v>98</v>
      </c>
      <c r="D2951">
        <v>8434601</v>
      </c>
      <c r="E2951" t="s">
        <v>2006</v>
      </c>
      <c r="F2951" t="s">
        <v>202</v>
      </c>
      <c r="G2951" t="s">
        <v>3886</v>
      </c>
      <c r="H2951">
        <v>43006</v>
      </c>
      <c r="I2951">
        <v>460</v>
      </c>
      <c r="J2951" t="s">
        <v>19</v>
      </c>
      <c r="K2951" t="s">
        <v>20</v>
      </c>
      <c r="L2951">
        <v>28000000</v>
      </c>
      <c r="M2951">
        <v>2001</v>
      </c>
      <c r="N2951">
        <v>4.9000000000000004</v>
      </c>
      <c r="O2951" s="4">
        <f t="shared" si="138"/>
        <v>8.4346010000000007</v>
      </c>
      <c r="P2951" s="4">
        <f t="shared" si="139"/>
        <v>28</v>
      </c>
      <c r="Q2951" s="4">
        <f t="shared" si="140"/>
        <v>-19.565398999999999</v>
      </c>
    </row>
    <row r="2952" spans="1:17" hidden="1" x14ac:dyDescent="0.3">
      <c r="A2952" t="s">
        <v>472</v>
      </c>
      <c r="B2952">
        <v>61</v>
      </c>
      <c r="C2952">
        <v>97</v>
      </c>
      <c r="D2952">
        <v>18318000</v>
      </c>
      <c r="E2952" t="s">
        <v>1251</v>
      </c>
      <c r="F2952" t="s">
        <v>1429</v>
      </c>
      <c r="G2952" t="s">
        <v>1430</v>
      </c>
      <c r="H2952">
        <v>24868</v>
      </c>
      <c r="I2952">
        <v>216</v>
      </c>
      <c r="J2952" t="s">
        <v>19</v>
      </c>
      <c r="K2952" t="s">
        <v>220</v>
      </c>
      <c r="L2952">
        <v>80000000</v>
      </c>
      <c r="M2952">
        <v>1998</v>
      </c>
      <c r="N2952">
        <v>5.8</v>
      </c>
      <c r="O2952" s="4">
        <f t="shared" si="138"/>
        <v>18.318000000000001</v>
      </c>
      <c r="P2952" s="4">
        <f t="shared" si="139"/>
        <v>80</v>
      </c>
      <c r="Q2952" s="4">
        <f t="shared" si="140"/>
        <v>-61.682000000000002</v>
      </c>
    </row>
    <row r="2953" spans="1:17" x14ac:dyDescent="0.3">
      <c r="A2953" t="s">
        <v>6910</v>
      </c>
      <c r="B2953">
        <v>337</v>
      </c>
      <c r="C2953">
        <v>103</v>
      </c>
      <c r="D2953">
        <v>252652</v>
      </c>
      <c r="E2953" t="s">
        <v>6911</v>
      </c>
      <c r="F2953" t="s">
        <v>6912</v>
      </c>
      <c r="G2953" t="s">
        <v>6913</v>
      </c>
      <c r="H2953">
        <v>54104</v>
      </c>
      <c r="I2953">
        <v>199</v>
      </c>
      <c r="J2953" t="s">
        <v>6566</v>
      </c>
      <c r="K2953" t="s">
        <v>5120</v>
      </c>
      <c r="L2953">
        <v>19900000</v>
      </c>
      <c r="M2953">
        <v>2010</v>
      </c>
      <c r="N2953">
        <v>7</v>
      </c>
      <c r="O2953" s="4">
        <f t="shared" si="138"/>
        <v>0.25265199999999999</v>
      </c>
      <c r="P2953" s="4">
        <f t="shared" si="139"/>
        <v>19.899999999999999</v>
      </c>
      <c r="Q2953" s="4">
        <f t="shared" si="140"/>
        <v>-19.647347999999997</v>
      </c>
    </row>
    <row r="2954" spans="1:17" x14ac:dyDescent="0.3">
      <c r="A2954" t="s">
        <v>581</v>
      </c>
      <c r="B2954">
        <v>61</v>
      </c>
      <c r="C2954">
        <v>132</v>
      </c>
      <c r="D2954">
        <v>30306268</v>
      </c>
      <c r="E2954" t="s">
        <v>201</v>
      </c>
      <c r="F2954" t="s">
        <v>2493</v>
      </c>
      <c r="G2954" t="s">
        <v>2494</v>
      </c>
      <c r="H2954">
        <v>62981</v>
      </c>
      <c r="I2954">
        <v>84</v>
      </c>
      <c r="J2954" t="s">
        <v>19</v>
      </c>
      <c r="K2954" t="s">
        <v>774</v>
      </c>
      <c r="L2954">
        <v>50000000</v>
      </c>
      <c r="M2954">
        <v>1995</v>
      </c>
      <c r="N2954">
        <v>6.3</v>
      </c>
      <c r="O2954" s="4">
        <f t="shared" si="138"/>
        <v>30.306267999999999</v>
      </c>
      <c r="P2954" s="4">
        <f t="shared" si="139"/>
        <v>50</v>
      </c>
      <c r="Q2954" s="4">
        <f t="shared" si="140"/>
        <v>-19.693732000000001</v>
      </c>
    </row>
    <row r="2955" spans="1:17" x14ac:dyDescent="0.3">
      <c r="A2955" t="s">
        <v>785</v>
      </c>
      <c r="B2955">
        <v>126</v>
      </c>
      <c r="C2955">
        <v>127</v>
      </c>
      <c r="D2955">
        <v>5128124</v>
      </c>
      <c r="E2955" t="s">
        <v>855</v>
      </c>
      <c r="F2955" t="s">
        <v>429</v>
      </c>
      <c r="G2955" t="s">
        <v>4224</v>
      </c>
      <c r="H2955">
        <v>44198</v>
      </c>
      <c r="I2955">
        <v>251</v>
      </c>
      <c r="J2955" t="s">
        <v>19</v>
      </c>
      <c r="K2955" t="s">
        <v>105</v>
      </c>
      <c r="L2955">
        <v>25000000</v>
      </c>
      <c r="M2955">
        <v>2005</v>
      </c>
      <c r="N2955">
        <v>7.9</v>
      </c>
      <c r="O2955" s="4">
        <f t="shared" si="138"/>
        <v>5.1281239999999997</v>
      </c>
      <c r="P2955" s="4">
        <f t="shared" si="139"/>
        <v>25</v>
      </c>
      <c r="Q2955" s="4">
        <f t="shared" si="140"/>
        <v>-19.871876</v>
      </c>
    </row>
    <row r="2956" spans="1:17" x14ac:dyDescent="0.3">
      <c r="A2956" t="s">
        <v>1986</v>
      </c>
      <c r="B2956">
        <v>198</v>
      </c>
      <c r="C2956">
        <v>101</v>
      </c>
      <c r="D2956">
        <v>40076438</v>
      </c>
      <c r="E2956" t="s">
        <v>613</v>
      </c>
      <c r="F2956" t="s">
        <v>913</v>
      </c>
      <c r="G2956" t="s">
        <v>2055</v>
      </c>
      <c r="H2956">
        <v>73368</v>
      </c>
      <c r="I2956">
        <v>248</v>
      </c>
      <c r="J2956" t="s">
        <v>19</v>
      </c>
      <c r="K2956" t="s">
        <v>20</v>
      </c>
      <c r="L2956">
        <v>60000000</v>
      </c>
      <c r="M2956">
        <v>2008</v>
      </c>
      <c r="N2956">
        <v>6</v>
      </c>
      <c r="O2956" s="4">
        <f t="shared" si="138"/>
        <v>40.076438000000003</v>
      </c>
      <c r="P2956" s="4">
        <f t="shared" si="139"/>
        <v>60</v>
      </c>
      <c r="Q2956" s="4">
        <f t="shared" si="140"/>
        <v>-19.923561999999997</v>
      </c>
    </row>
    <row r="2957" spans="1:17" x14ac:dyDescent="0.3">
      <c r="A2957" t="s">
        <v>698</v>
      </c>
      <c r="B2957">
        <v>80</v>
      </c>
      <c r="C2957">
        <v>130</v>
      </c>
      <c r="D2957">
        <v>50016394</v>
      </c>
      <c r="E2957" t="s">
        <v>1233</v>
      </c>
      <c r="F2957" t="s">
        <v>1234</v>
      </c>
      <c r="G2957" t="s">
        <v>1235</v>
      </c>
      <c r="H2957">
        <v>106528</v>
      </c>
      <c r="I2957">
        <v>257</v>
      </c>
      <c r="J2957" t="s">
        <v>19</v>
      </c>
      <c r="K2957" t="s">
        <v>20</v>
      </c>
      <c r="L2957">
        <v>70000000</v>
      </c>
      <c r="M2957">
        <v>1993</v>
      </c>
      <c r="N2957">
        <v>6.2</v>
      </c>
      <c r="O2957" s="4">
        <f t="shared" si="138"/>
        <v>50.016393999999998</v>
      </c>
      <c r="P2957" s="4">
        <f t="shared" si="139"/>
        <v>70</v>
      </c>
      <c r="Q2957" s="4">
        <f t="shared" si="140"/>
        <v>-19.983606000000002</v>
      </c>
    </row>
    <row r="2958" spans="1:17" x14ac:dyDescent="0.3">
      <c r="A2958" t="s">
        <v>1946</v>
      </c>
      <c r="B2958">
        <v>227</v>
      </c>
      <c r="C2958">
        <v>92</v>
      </c>
      <c r="D2958">
        <v>14998070</v>
      </c>
      <c r="E2958" t="s">
        <v>3386</v>
      </c>
      <c r="F2958" t="s">
        <v>1219</v>
      </c>
      <c r="G2958" t="s">
        <v>3387</v>
      </c>
      <c r="H2958">
        <v>41170</v>
      </c>
      <c r="I2958">
        <v>298</v>
      </c>
      <c r="J2958" t="s">
        <v>19</v>
      </c>
      <c r="K2958" t="s">
        <v>20</v>
      </c>
      <c r="L2958">
        <v>35000000</v>
      </c>
      <c r="M2958">
        <v>2007</v>
      </c>
      <c r="N2958">
        <v>6.2</v>
      </c>
      <c r="O2958" s="4">
        <f t="shared" si="138"/>
        <v>14.99807</v>
      </c>
      <c r="P2958" s="4">
        <f t="shared" si="139"/>
        <v>35</v>
      </c>
      <c r="Q2958" s="4">
        <f t="shared" si="140"/>
        <v>-20.001930000000002</v>
      </c>
    </row>
    <row r="2959" spans="1:17" x14ac:dyDescent="0.3">
      <c r="A2959" t="s">
        <v>3947</v>
      </c>
      <c r="B2959">
        <v>276</v>
      </c>
      <c r="C2959">
        <v>91</v>
      </c>
      <c r="D2959">
        <v>958319</v>
      </c>
      <c r="E2959" t="s">
        <v>1671</v>
      </c>
      <c r="F2959" t="s">
        <v>210</v>
      </c>
      <c r="G2959" t="s">
        <v>4445</v>
      </c>
      <c r="H2959">
        <v>39764</v>
      </c>
      <c r="I2959">
        <v>148</v>
      </c>
      <c r="J2959" t="s">
        <v>19</v>
      </c>
      <c r="K2959" t="s">
        <v>20</v>
      </c>
      <c r="L2959">
        <v>21000000</v>
      </c>
      <c r="M2959">
        <v>2011</v>
      </c>
      <c r="N2959">
        <v>6.7</v>
      </c>
      <c r="O2959" s="4">
        <f t="shared" si="138"/>
        <v>0.95831900000000003</v>
      </c>
      <c r="P2959" s="4">
        <f t="shared" si="139"/>
        <v>21</v>
      </c>
      <c r="Q2959" s="4">
        <f t="shared" si="140"/>
        <v>-20.041681000000001</v>
      </c>
    </row>
    <row r="2960" spans="1:17" x14ac:dyDescent="0.3">
      <c r="A2960" t="s">
        <v>1250</v>
      </c>
      <c r="B2960">
        <v>382</v>
      </c>
      <c r="C2960">
        <v>106</v>
      </c>
      <c r="D2960">
        <v>64933670</v>
      </c>
      <c r="E2960" t="s">
        <v>1251</v>
      </c>
      <c r="F2960" t="s">
        <v>808</v>
      </c>
      <c r="G2960" t="s">
        <v>1252</v>
      </c>
      <c r="H2960">
        <v>70838</v>
      </c>
      <c r="I2960">
        <v>208</v>
      </c>
      <c r="J2960" t="s">
        <v>19</v>
      </c>
      <c r="K2960" t="s">
        <v>20</v>
      </c>
      <c r="L2960">
        <v>85000000</v>
      </c>
      <c r="M2960">
        <v>2012</v>
      </c>
      <c r="N2960">
        <v>5.6</v>
      </c>
      <c r="O2960" s="4">
        <f t="shared" si="138"/>
        <v>64.933670000000006</v>
      </c>
      <c r="P2960" s="4">
        <f t="shared" si="139"/>
        <v>85</v>
      </c>
      <c r="Q2960" s="4">
        <f t="shared" si="140"/>
        <v>-20.066329999999994</v>
      </c>
    </row>
    <row r="2961" spans="1:17" x14ac:dyDescent="0.3">
      <c r="A2961" t="s">
        <v>4408</v>
      </c>
      <c r="B2961">
        <v>138</v>
      </c>
      <c r="C2961">
        <v>105</v>
      </c>
      <c r="D2961">
        <v>1796024</v>
      </c>
      <c r="E2961" t="s">
        <v>1962</v>
      </c>
      <c r="F2961" t="s">
        <v>913</v>
      </c>
      <c r="G2961" t="s">
        <v>4409</v>
      </c>
      <c r="H2961">
        <v>34985</v>
      </c>
      <c r="I2961">
        <v>135</v>
      </c>
      <c r="J2961" t="s">
        <v>19</v>
      </c>
      <c r="K2961" t="s">
        <v>20</v>
      </c>
      <c r="L2961">
        <v>22000000</v>
      </c>
      <c r="M2961">
        <v>2010</v>
      </c>
      <c r="N2961">
        <v>5.4</v>
      </c>
      <c r="O2961" s="4">
        <f t="shared" si="138"/>
        <v>1.7960240000000001</v>
      </c>
      <c r="P2961" s="4">
        <f t="shared" si="139"/>
        <v>22</v>
      </c>
      <c r="Q2961" s="4">
        <f t="shared" si="140"/>
        <v>-20.203976000000001</v>
      </c>
    </row>
    <row r="2962" spans="1:17" x14ac:dyDescent="0.3">
      <c r="A2962" t="s">
        <v>154</v>
      </c>
      <c r="B2962">
        <v>526</v>
      </c>
      <c r="C2962">
        <v>113</v>
      </c>
      <c r="D2962">
        <v>79711678</v>
      </c>
      <c r="E2962" t="s">
        <v>492</v>
      </c>
      <c r="F2962" t="s">
        <v>24</v>
      </c>
      <c r="G2962" t="s">
        <v>493</v>
      </c>
      <c r="H2962">
        <v>199039</v>
      </c>
      <c r="I2962">
        <v>479</v>
      </c>
      <c r="J2962" t="s">
        <v>19</v>
      </c>
      <c r="K2962" t="s">
        <v>20</v>
      </c>
      <c r="L2962">
        <v>100000000</v>
      </c>
      <c r="M2962">
        <v>2012</v>
      </c>
      <c r="N2962">
        <v>6.2</v>
      </c>
      <c r="O2962" s="4">
        <f t="shared" si="138"/>
        <v>79.711678000000006</v>
      </c>
      <c r="P2962" s="4">
        <f t="shared" si="139"/>
        <v>100</v>
      </c>
      <c r="Q2962" s="4">
        <f t="shared" si="140"/>
        <v>-20.288321999999994</v>
      </c>
    </row>
    <row r="2963" spans="1:17" x14ac:dyDescent="0.3">
      <c r="A2963" t="s">
        <v>610</v>
      </c>
      <c r="B2963">
        <v>177</v>
      </c>
      <c r="C2963">
        <v>103</v>
      </c>
      <c r="D2963">
        <v>24520892</v>
      </c>
      <c r="E2963" t="s">
        <v>268</v>
      </c>
      <c r="F2963" t="s">
        <v>270</v>
      </c>
      <c r="G2963" t="s">
        <v>2778</v>
      </c>
      <c r="H2963">
        <v>85198</v>
      </c>
      <c r="I2963">
        <v>303</v>
      </c>
      <c r="J2963" t="s">
        <v>19</v>
      </c>
      <c r="K2963" t="s">
        <v>774</v>
      </c>
      <c r="L2963">
        <v>45000000</v>
      </c>
      <c r="M2963">
        <v>2005</v>
      </c>
      <c r="N2963">
        <v>7</v>
      </c>
      <c r="O2963" s="4">
        <f t="shared" si="138"/>
        <v>24.520892</v>
      </c>
      <c r="P2963" s="4">
        <f t="shared" si="139"/>
        <v>45</v>
      </c>
      <c r="Q2963" s="4">
        <f t="shared" si="140"/>
        <v>-20.479108</v>
      </c>
    </row>
    <row r="2964" spans="1:17" x14ac:dyDescent="0.3">
      <c r="A2964" t="s">
        <v>3792</v>
      </c>
      <c r="B2964">
        <v>110</v>
      </c>
      <c r="C2964">
        <v>87</v>
      </c>
      <c r="D2964">
        <v>480314</v>
      </c>
      <c r="E2964" t="s">
        <v>75</v>
      </c>
      <c r="F2964" t="s">
        <v>3320</v>
      </c>
      <c r="G2964" t="s">
        <v>3793</v>
      </c>
      <c r="H2964">
        <v>38503</v>
      </c>
      <c r="I2964">
        <v>180</v>
      </c>
      <c r="J2964" t="s">
        <v>19</v>
      </c>
      <c r="K2964" t="s">
        <v>20</v>
      </c>
      <c r="L2964">
        <v>21000000</v>
      </c>
      <c r="M2964">
        <v>2006</v>
      </c>
      <c r="N2964">
        <v>4.8</v>
      </c>
      <c r="O2964" s="4">
        <f t="shared" si="138"/>
        <v>0.48031400000000002</v>
      </c>
      <c r="P2964" s="4">
        <f t="shared" si="139"/>
        <v>21</v>
      </c>
      <c r="Q2964" s="4">
        <f t="shared" si="140"/>
        <v>-20.519686</v>
      </c>
    </row>
    <row r="2965" spans="1:17" x14ac:dyDescent="0.3">
      <c r="A2965" t="s">
        <v>5417</v>
      </c>
      <c r="B2965">
        <v>251</v>
      </c>
      <c r="C2965">
        <v>137</v>
      </c>
      <c r="D2965">
        <v>5459824</v>
      </c>
      <c r="E2965" t="s">
        <v>129</v>
      </c>
      <c r="F2965" t="s">
        <v>128</v>
      </c>
      <c r="G2965" t="s">
        <v>5418</v>
      </c>
      <c r="H2965">
        <v>92781</v>
      </c>
      <c r="I2965">
        <v>320</v>
      </c>
      <c r="J2965" t="s">
        <v>19</v>
      </c>
      <c r="K2965" t="s">
        <v>20</v>
      </c>
      <c r="L2965">
        <v>26000000</v>
      </c>
      <c r="M2965">
        <v>2006</v>
      </c>
      <c r="N2965">
        <v>7.6</v>
      </c>
      <c r="O2965" s="4">
        <f t="shared" si="138"/>
        <v>5.4598240000000002</v>
      </c>
      <c r="P2965" s="4">
        <f t="shared" si="139"/>
        <v>26</v>
      </c>
      <c r="Q2965" s="4">
        <f t="shared" si="140"/>
        <v>-20.540175999999999</v>
      </c>
    </row>
    <row r="2966" spans="1:17" x14ac:dyDescent="0.3">
      <c r="A2966" t="s">
        <v>2696</v>
      </c>
      <c r="B2966">
        <v>156</v>
      </c>
      <c r="C2966">
        <v>133</v>
      </c>
      <c r="D2966">
        <v>24343673</v>
      </c>
      <c r="E2966" t="s">
        <v>2697</v>
      </c>
      <c r="F2966" t="s">
        <v>966</v>
      </c>
      <c r="G2966" t="s">
        <v>2698</v>
      </c>
      <c r="H2966">
        <v>91860</v>
      </c>
      <c r="I2966">
        <v>524</v>
      </c>
      <c r="J2966" t="s">
        <v>19</v>
      </c>
      <c r="K2966" t="s">
        <v>20</v>
      </c>
      <c r="L2966">
        <v>45000000</v>
      </c>
      <c r="M2966">
        <v>2007</v>
      </c>
      <c r="N2966">
        <v>7.4</v>
      </c>
      <c r="O2966" s="4">
        <f t="shared" si="138"/>
        <v>24.343672999999999</v>
      </c>
      <c r="P2966" s="4">
        <f t="shared" si="139"/>
        <v>45</v>
      </c>
      <c r="Q2966" s="4">
        <f t="shared" si="140"/>
        <v>-20.656327000000001</v>
      </c>
    </row>
    <row r="2967" spans="1:17" x14ac:dyDescent="0.3">
      <c r="A2967" t="s">
        <v>2240</v>
      </c>
      <c r="B2967">
        <v>135</v>
      </c>
      <c r="C2967">
        <v>94</v>
      </c>
      <c r="D2967">
        <v>34238611</v>
      </c>
      <c r="E2967" t="s">
        <v>268</v>
      </c>
      <c r="F2967" t="s">
        <v>884</v>
      </c>
      <c r="G2967" t="s">
        <v>2241</v>
      </c>
      <c r="H2967">
        <v>35830</v>
      </c>
      <c r="I2967">
        <v>321</v>
      </c>
      <c r="J2967" t="s">
        <v>19</v>
      </c>
      <c r="K2967" t="s">
        <v>20</v>
      </c>
      <c r="L2967">
        <v>55000000</v>
      </c>
      <c r="M2967">
        <v>2003</v>
      </c>
      <c r="N2967">
        <v>6</v>
      </c>
      <c r="O2967" s="4">
        <f t="shared" si="138"/>
        <v>34.238610999999999</v>
      </c>
      <c r="P2967" s="4">
        <f t="shared" si="139"/>
        <v>55</v>
      </c>
      <c r="Q2967" s="4">
        <f t="shared" si="140"/>
        <v>-20.761389000000001</v>
      </c>
    </row>
    <row r="2968" spans="1:17" x14ac:dyDescent="0.3">
      <c r="A2968" t="s">
        <v>2449</v>
      </c>
      <c r="B2968">
        <v>80</v>
      </c>
      <c r="C2968">
        <v>112</v>
      </c>
      <c r="D2968">
        <v>19151864</v>
      </c>
      <c r="E2968" t="s">
        <v>877</v>
      </c>
      <c r="F2968" t="s">
        <v>3030</v>
      </c>
      <c r="G2968" t="s">
        <v>4597</v>
      </c>
      <c r="H2968">
        <v>36983</v>
      </c>
      <c r="I2968">
        <v>100</v>
      </c>
      <c r="J2968" t="s">
        <v>19</v>
      </c>
      <c r="K2968" t="s">
        <v>20</v>
      </c>
      <c r="L2968">
        <v>40000000</v>
      </c>
      <c r="M2968">
        <v>2008</v>
      </c>
      <c r="N2968">
        <v>5.9</v>
      </c>
      <c r="O2968" s="4">
        <f t="shared" si="138"/>
        <v>19.151864</v>
      </c>
      <c r="P2968" s="4">
        <f t="shared" si="139"/>
        <v>40</v>
      </c>
      <c r="Q2968" s="4">
        <f t="shared" si="140"/>
        <v>-20.848136</v>
      </c>
    </row>
    <row r="2969" spans="1:17" hidden="1" x14ac:dyDescent="0.3">
      <c r="A2969" t="s">
        <v>3269</v>
      </c>
      <c r="B2969">
        <v>50</v>
      </c>
      <c r="C2969">
        <v>106</v>
      </c>
      <c r="D2969">
        <v>64955956</v>
      </c>
      <c r="E2969" t="s">
        <v>1289</v>
      </c>
      <c r="F2969" t="s">
        <v>84</v>
      </c>
      <c r="G2969" t="s">
        <v>4836</v>
      </c>
      <c r="H2969">
        <v>10104</v>
      </c>
      <c r="I2969">
        <v>69</v>
      </c>
      <c r="J2969" t="s">
        <v>19</v>
      </c>
      <c r="K2969" t="s">
        <v>20</v>
      </c>
      <c r="L2969">
        <v>18000000</v>
      </c>
      <c r="M2969">
        <v>2004</v>
      </c>
      <c r="N2969">
        <v>5.7</v>
      </c>
      <c r="O2969" s="4">
        <f t="shared" si="138"/>
        <v>64.955956</v>
      </c>
      <c r="P2969" s="4">
        <f t="shared" si="139"/>
        <v>18</v>
      </c>
      <c r="Q2969" s="4">
        <f t="shared" si="140"/>
        <v>46.955956</v>
      </c>
    </row>
    <row r="2970" spans="1:17" x14ac:dyDescent="0.3">
      <c r="A2970" t="s">
        <v>395</v>
      </c>
      <c r="B2970">
        <v>100</v>
      </c>
      <c r="C2970">
        <v>126</v>
      </c>
      <c r="D2970">
        <v>34098563</v>
      </c>
      <c r="E2970" t="s">
        <v>1962</v>
      </c>
      <c r="F2970" t="s">
        <v>429</v>
      </c>
      <c r="G2970" t="s">
        <v>2242</v>
      </c>
      <c r="H2970">
        <v>27191</v>
      </c>
      <c r="I2970">
        <v>232</v>
      </c>
      <c r="J2970" t="s">
        <v>19</v>
      </c>
      <c r="K2970" t="s">
        <v>20</v>
      </c>
      <c r="L2970">
        <v>55000000</v>
      </c>
      <c r="M2970">
        <v>1999</v>
      </c>
      <c r="N2970">
        <v>6.5</v>
      </c>
      <c r="O2970" s="4">
        <f t="shared" si="138"/>
        <v>34.098562999999999</v>
      </c>
      <c r="P2970" s="4">
        <f t="shared" si="139"/>
        <v>55</v>
      </c>
      <c r="Q2970" s="4">
        <f t="shared" si="140"/>
        <v>-20.901437000000001</v>
      </c>
    </row>
    <row r="2971" spans="1:17" x14ac:dyDescent="0.3">
      <c r="A2971" t="s">
        <v>100</v>
      </c>
      <c r="B2971">
        <v>308</v>
      </c>
      <c r="C2971">
        <v>135</v>
      </c>
      <c r="D2971">
        <v>43982842</v>
      </c>
      <c r="E2971" t="s">
        <v>1040</v>
      </c>
      <c r="F2971" t="s">
        <v>1041</v>
      </c>
      <c r="G2971" t="s">
        <v>1042</v>
      </c>
      <c r="H2971">
        <v>125109</v>
      </c>
      <c r="I2971">
        <v>593</v>
      </c>
      <c r="J2971" t="s">
        <v>19</v>
      </c>
      <c r="K2971" t="s">
        <v>20</v>
      </c>
      <c r="L2971">
        <v>65000000</v>
      </c>
      <c r="M2971">
        <v>2009</v>
      </c>
      <c r="N2971">
        <v>6.7</v>
      </c>
      <c r="O2971" s="4">
        <f t="shared" ref="O2971:O3034" si="141">D2971/1000000</f>
        <v>43.982841999999998</v>
      </c>
      <c r="P2971" s="4">
        <f t="shared" ref="P2971:P3034" si="142">L2971/1000000</f>
        <v>65</v>
      </c>
      <c r="Q2971" s="4">
        <f t="shared" si="140"/>
        <v>-21.017158000000002</v>
      </c>
    </row>
    <row r="2972" spans="1:17" hidden="1" x14ac:dyDescent="0.3">
      <c r="A2972" t="s">
        <v>719</v>
      </c>
      <c r="B2972">
        <v>52</v>
      </c>
      <c r="C2972">
        <v>106</v>
      </c>
      <c r="D2972">
        <v>65182182</v>
      </c>
      <c r="E2972" t="s">
        <v>877</v>
      </c>
      <c r="F2972" t="s">
        <v>1887</v>
      </c>
      <c r="G2972" t="s">
        <v>4256</v>
      </c>
      <c r="H2972">
        <v>15310</v>
      </c>
      <c r="I2972">
        <v>38</v>
      </c>
      <c r="J2972" t="s">
        <v>19</v>
      </c>
      <c r="K2972" t="s">
        <v>20</v>
      </c>
      <c r="L2972">
        <v>24000000</v>
      </c>
      <c r="M2972">
        <v>2014</v>
      </c>
      <c r="N2972">
        <v>5.7</v>
      </c>
      <c r="O2972" s="4">
        <f t="shared" si="141"/>
        <v>65.182181999999997</v>
      </c>
      <c r="P2972" s="4">
        <f t="shared" si="142"/>
        <v>24</v>
      </c>
      <c r="Q2972" s="4">
        <f t="shared" si="140"/>
        <v>41.182181999999997</v>
      </c>
    </row>
    <row r="2973" spans="1:17" x14ac:dyDescent="0.3">
      <c r="A2973" t="s">
        <v>2817</v>
      </c>
      <c r="B2973">
        <v>36</v>
      </c>
      <c r="C2973">
        <v>104</v>
      </c>
      <c r="D2973">
        <v>20915465</v>
      </c>
      <c r="E2973" t="s">
        <v>2711</v>
      </c>
      <c r="F2973" t="s">
        <v>1230</v>
      </c>
      <c r="G2973" t="s">
        <v>2819</v>
      </c>
      <c r="H2973">
        <v>38203</v>
      </c>
      <c r="I2973">
        <v>290</v>
      </c>
      <c r="J2973" t="s">
        <v>19</v>
      </c>
      <c r="K2973" t="s">
        <v>31</v>
      </c>
      <c r="L2973">
        <v>42000000</v>
      </c>
      <c r="M2973">
        <v>1993</v>
      </c>
      <c r="N2973">
        <v>4</v>
      </c>
      <c r="O2973" s="4">
        <f t="shared" si="141"/>
        <v>20.915465000000001</v>
      </c>
      <c r="P2973" s="4">
        <f t="shared" si="142"/>
        <v>42</v>
      </c>
      <c r="Q2973" s="4">
        <f t="shared" si="140"/>
        <v>-21.084534999999999</v>
      </c>
    </row>
    <row r="2974" spans="1:17" x14ac:dyDescent="0.3">
      <c r="A2974" t="s">
        <v>1093</v>
      </c>
      <c r="B2974">
        <v>226</v>
      </c>
      <c r="C2974">
        <v>102</v>
      </c>
      <c r="D2974">
        <v>28837115</v>
      </c>
      <c r="E2974" t="s">
        <v>872</v>
      </c>
      <c r="F2974" t="s">
        <v>1027</v>
      </c>
      <c r="G2974" t="s">
        <v>2546</v>
      </c>
      <c r="H2974">
        <v>34964</v>
      </c>
      <c r="I2974">
        <v>150</v>
      </c>
      <c r="J2974" t="s">
        <v>19</v>
      </c>
      <c r="K2974" t="s">
        <v>20</v>
      </c>
      <c r="L2974">
        <v>50000000</v>
      </c>
      <c r="M2974">
        <v>2016</v>
      </c>
      <c r="N2974">
        <v>4.8</v>
      </c>
      <c r="O2974" s="4">
        <f t="shared" si="141"/>
        <v>28.837115000000001</v>
      </c>
      <c r="P2974" s="4">
        <f t="shared" si="142"/>
        <v>50</v>
      </c>
      <c r="Q2974" s="4">
        <f t="shared" si="140"/>
        <v>-21.162884999999999</v>
      </c>
    </row>
    <row r="2975" spans="1:17" x14ac:dyDescent="0.3">
      <c r="A2975" t="s">
        <v>1711</v>
      </c>
      <c r="B2975">
        <v>123</v>
      </c>
      <c r="C2975">
        <v>118</v>
      </c>
      <c r="D2975">
        <v>33828318</v>
      </c>
      <c r="E2975" t="s">
        <v>872</v>
      </c>
      <c r="F2975" t="s">
        <v>629</v>
      </c>
      <c r="G2975" t="s">
        <v>2243</v>
      </c>
      <c r="H2975">
        <v>44453</v>
      </c>
      <c r="I2975">
        <v>154</v>
      </c>
      <c r="J2975" t="s">
        <v>19</v>
      </c>
      <c r="K2975" t="s">
        <v>20</v>
      </c>
      <c r="L2975">
        <v>55000000</v>
      </c>
      <c r="M2975">
        <v>2003</v>
      </c>
      <c r="N2975">
        <v>5.8</v>
      </c>
      <c r="O2975" s="4">
        <f t="shared" si="141"/>
        <v>33.828318000000003</v>
      </c>
      <c r="P2975" s="4">
        <f t="shared" si="142"/>
        <v>55</v>
      </c>
      <c r="Q2975" s="4">
        <f t="shared" si="140"/>
        <v>-21.171681999999997</v>
      </c>
    </row>
    <row r="2976" spans="1:17" hidden="1" x14ac:dyDescent="0.3">
      <c r="A2976" t="s">
        <v>5887</v>
      </c>
      <c r="B2976">
        <v>52</v>
      </c>
      <c r="C2976">
        <v>112</v>
      </c>
      <c r="D2976">
        <v>37295394</v>
      </c>
      <c r="E2976" t="s">
        <v>1289</v>
      </c>
      <c r="F2976" t="s">
        <v>2007</v>
      </c>
      <c r="G2976" t="s">
        <v>6297</v>
      </c>
      <c r="H2976">
        <v>7973</v>
      </c>
      <c r="I2976">
        <v>59</v>
      </c>
      <c r="J2976" t="s">
        <v>19</v>
      </c>
      <c r="K2976" t="s">
        <v>20</v>
      </c>
      <c r="L2976">
        <v>6600000</v>
      </c>
      <c r="M2976">
        <v>2011</v>
      </c>
      <c r="N2976">
        <v>5.7</v>
      </c>
      <c r="O2976" s="4">
        <f t="shared" si="141"/>
        <v>37.295394000000002</v>
      </c>
      <c r="P2976" s="4">
        <f t="shared" si="142"/>
        <v>6.6</v>
      </c>
      <c r="Q2976" s="4">
        <f t="shared" si="140"/>
        <v>30.695394</v>
      </c>
    </row>
    <row r="2977" spans="1:17" x14ac:dyDescent="0.3">
      <c r="A2977" t="s">
        <v>822</v>
      </c>
      <c r="B2977">
        <v>447</v>
      </c>
      <c r="C2977">
        <v>119</v>
      </c>
      <c r="D2977">
        <v>98780042</v>
      </c>
      <c r="E2977" t="s">
        <v>823</v>
      </c>
      <c r="F2977" t="s">
        <v>29</v>
      </c>
      <c r="G2977" t="s">
        <v>824</v>
      </c>
      <c r="H2977">
        <v>136019</v>
      </c>
      <c r="I2977">
        <v>443</v>
      </c>
      <c r="J2977" t="s">
        <v>19</v>
      </c>
      <c r="K2977" t="s">
        <v>20</v>
      </c>
      <c r="L2977">
        <v>120000000</v>
      </c>
      <c r="M2977">
        <v>2011</v>
      </c>
      <c r="N2977">
        <v>5.8</v>
      </c>
      <c r="O2977" s="4">
        <f t="shared" si="141"/>
        <v>98.780041999999995</v>
      </c>
      <c r="P2977" s="4">
        <f t="shared" si="142"/>
        <v>120</v>
      </c>
      <c r="Q2977" s="4">
        <f t="shared" si="140"/>
        <v>-21.219958000000005</v>
      </c>
    </row>
    <row r="2978" spans="1:17" x14ac:dyDescent="0.3">
      <c r="A2978" t="s">
        <v>230</v>
      </c>
      <c r="B2978">
        <v>281</v>
      </c>
      <c r="C2978">
        <v>146</v>
      </c>
      <c r="D2978">
        <v>78616689</v>
      </c>
      <c r="E2978" t="s">
        <v>373</v>
      </c>
      <c r="F2978" t="s">
        <v>1133</v>
      </c>
      <c r="G2978" t="s">
        <v>1134</v>
      </c>
      <c r="H2978">
        <v>238747</v>
      </c>
      <c r="I2978">
        <v>2153</v>
      </c>
      <c r="J2978" t="s">
        <v>19</v>
      </c>
      <c r="K2978" t="s">
        <v>20</v>
      </c>
      <c r="L2978">
        <v>100000000</v>
      </c>
      <c r="M2978">
        <v>2001</v>
      </c>
      <c r="N2978">
        <v>7.1</v>
      </c>
      <c r="O2978" s="4">
        <f t="shared" si="141"/>
        <v>78.616688999999994</v>
      </c>
      <c r="P2978" s="4">
        <f t="shared" si="142"/>
        <v>100</v>
      </c>
      <c r="Q2978" s="4">
        <f t="shared" si="140"/>
        <v>-21.383311000000006</v>
      </c>
    </row>
    <row r="2979" spans="1:17" x14ac:dyDescent="0.3">
      <c r="A2979" t="s">
        <v>1151</v>
      </c>
      <c r="B2979">
        <v>183</v>
      </c>
      <c r="C2979">
        <v>106</v>
      </c>
      <c r="D2979">
        <v>68558662</v>
      </c>
      <c r="E2979" t="s">
        <v>120</v>
      </c>
      <c r="F2979" t="s">
        <v>653</v>
      </c>
      <c r="G2979" t="s">
        <v>1152</v>
      </c>
      <c r="H2979">
        <v>86627</v>
      </c>
      <c r="I2979">
        <v>204</v>
      </c>
      <c r="J2979" t="s">
        <v>19</v>
      </c>
      <c r="K2979" t="s">
        <v>20</v>
      </c>
      <c r="L2979">
        <v>90000000</v>
      </c>
      <c r="M2979">
        <v>2013</v>
      </c>
      <c r="N2979">
        <v>5.9</v>
      </c>
      <c r="O2979" s="4">
        <f t="shared" si="141"/>
        <v>68.558661999999998</v>
      </c>
      <c r="P2979" s="4">
        <f t="shared" si="142"/>
        <v>90</v>
      </c>
      <c r="Q2979" s="4">
        <f t="shared" si="140"/>
        <v>-21.441338000000002</v>
      </c>
    </row>
    <row r="2980" spans="1:17" x14ac:dyDescent="0.3">
      <c r="A2980" t="s">
        <v>196</v>
      </c>
      <c r="B2980">
        <v>96</v>
      </c>
      <c r="C2980">
        <v>131</v>
      </c>
      <c r="D2980">
        <v>43532294</v>
      </c>
      <c r="E2980" t="s">
        <v>1839</v>
      </c>
      <c r="F2980" t="s">
        <v>374</v>
      </c>
      <c r="G2980" t="s">
        <v>1840</v>
      </c>
      <c r="H2980">
        <v>46951</v>
      </c>
      <c r="I2980">
        <v>175</v>
      </c>
      <c r="J2980" t="s">
        <v>19</v>
      </c>
      <c r="K2980" t="s">
        <v>20</v>
      </c>
      <c r="L2980">
        <v>65000000</v>
      </c>
      <c r="M2980">
        <v>2006</v>
      </c>
      <c r="N2980">
        <v>7.1</v>
      </c>
      <c r="O2980" s="4">
        <f t="shared" si="141"/>
        <v>43.532294</v>
      </c>
      <c r="P2980" s="4">
        <f t="shared" si="142"/>
        <v>65</v>
      </c>
      <c r="Q2980" s="4">
        <f t="shared" si="140"/>
        <v>-21.467706</v>
      </c>
    </row>
    <row r="2981" spans="1:17" x14ac:dyDescent="0.3">
      <c r="A2981" t="s">
        <v>2245</v>
      </c>
      <c r="B2981">
        <v>164</v>
      </c>
      <c r="C2981">
        <v>99</v>
      </c>
      <c r="D2981">
        <v>33472850</v>
      </c>
      <c r="E2981" t="s">
        <v>1896</v>
      </c>
      <c r="F2981" t="s">
        <v>672</v>
      </c>
      <c r="G2981" t="s">
        <v>2246</v>
      </c>
      <c r="H2981">
        <v>67005</v>
      </c>
      <c r="I2981">
        <v>119</v>
      </c>
      <c r="J2981" t="s">
        <v>19</v>
      </c>
      <c r="K2981" t="s">
        <v>20</v>
      </c>
      <c r="L2981">
        <v>55000000</v>
      </c>
      <c r="M2981">
        <v>2008</v>
      </c>
      <c r="N2981">
        <v>5.8</v>
      </c>
      <c r="O2981" s="4">
        <f t="shared" si="141"/>
        <v>33.472850000000001</v>
      </c>
      <c r="P2981" s="4">
        <f t="shared" si="142"/>
        <v>55</v>
      </c>
      <c r="Q2981" s="4">
        <f t="shared" si="140"/>
        <v>-21.527149999999999</v>
      </c>
    </row>
    <row r="2982" spans="1:17" x14ac:dyDescent="0.3">
      <c r="A2982" t="s">
        <v>1971</v>
      </c>
      <c r="B2982">
        <v>70</v>
      </c>
      <c r="C2982">
        <v>91</v>
      </c>
      <c r="D2982">
        <v>18438149</v>
      </c>
      <c r="E2982" t="s">
        <v>1289</v>
      </c>
      <c r="F2982" t="s">
        <v>3087</v>
      </c>
      <c r="G2982" t="s">
        <v>3088</v>
      </c>
      <c r="H2982">
        <v>30842</v>
      </c>
      <c r="I2982">
        <v>93</v>
      </c>
      <c r="J2982" t="s">
        <v>19</v>
      </c>
      <c r="K2982" t="s">
        <v>20</v>
      </c>
      <c r="L2982">
        <v>40000000</v>
      </c>
      <c r="M2982">
        <v>2012</v>
      </c>
      <c r="N2982">
        <v>5.9</v>
      </c>
      <c r="O2982" s="4">
        <f t="shared" si="141"/>
        <v>18.438148999999999</v>
      </c>
      <c r="P2982" s="4">
        <f t="shared" si="142"/>
        <v>40</v>
      </c>
      <c r="Q2982" s="4">
        <f t="shared" si="140"/>
        <v>-21.561851000000001</v>
      </c>
    </row>
    <row r="2983" spans="1:17" hidden="1" x14ac:dyDescent="0.3">
      <c r="A2983" t="s">
        <v>2167</v>
      </c>
      <c r="B2983">
        <v>40</v>
      </c>
      <c r="C2983">
        <v>95</v>
      </c>
      <c r="D2983">
        <v>25482931</v>
      </c>
      <c r="E2983" t="s">
        <v>246</v>
      </c>
      <c r="F2983" t="s">
        <v>2467</v>
      </c>
      <c r="G2983" t="s">
        <v>5392</v>
      </c>
      <c r="H2983">
        <v>9693</v>
      </c>
      <c r="I2983">
        <v>33</v>
      </c>
      <c r="J2983" t="s">
        <v>19</v>
      </c>
      <c r="K2983" t="s">
        <v>20</v>
      </c>
      <c r="L2983">
        <v>14000000</v>
      </c>
      <c r="M2983">
        <v>2002</v>
      </c>
      <c r="N2983">
        <v>5.7</v>
      </c>
      <c r="O2983" s="4">
        <f t="shared" si="141"/>
        <v>25.482931000000001</v>
      </c>
      <c r="P2983" s="4">
        <f t="shared" si="142"/>
        <v>14</v>
      </c>
      <c r="Q2983" s="4">
        <f t="shared" si="140"/>
        <v>11.482931000000001</v>
      </c>
    </row>
    <row r="2984" spans="1:17" hidden="1" x14ac:dyDescent="0.3">
      <c r="A2984" t="s">
        <v>2710</v>
      </c>
      <c r="B2984">
        <v>59</v>
      </c>
      <c r="C2984">
        <v>91</v>
      </c>
      <c r="D2984">
        <v>17843379</v>
      </c>
      <c r="E2984" t="s">
        <v>753</v>
      </c>
      <c r="F2984" t="s">
        <v>957</v>
      </c>
      <c r="G2984" t="s">
        <v>6180</v>
      </c>
      <c r="H2984">
        <v>14904</v>
      </c>
      <c r="I2984">
        <v>147</v>
      </c>
      <c r="J2984" t="s">
        <v>19</v>
      </c>
      <c r="K2984" t="s">
        <v>20</v>
      </c>
      <c r="L2984">
        <v>8000000</v>
      </c>
      <c r="M2984">
        <v>1999</v>
      </c>
      <c r="N2984">
        <v>5.7</v>
      </c>
      <c r="O2984" s="4">
        <f t="shared" si="141"/>
        <v>17.843378999999999</v>
      </c>
      <c r="P2984" s="4">
        <f t="shared" si="142"/>
        <v>8</v>
      </c>
      <c r="Q2984" s="4">
        <f t="shared" si="140"/>
        <v>9.8433789999999988</v>
      </c>
    </row>
    <row r="2985" spans="1:17" hidden="1" x14ac:dyDescent="0.3">
      <c r="A2985" t="s">
        <v>4355</v>
      </c>
      <c r="B2985">
        <v>97</v>
      </c>
      <c r="C2985">
        <v>107</v>
      </c>
      <c r="D2985">
        <v>26284475</v>
      </c>
      <c r="E2985" t="s">
        <v>872</v>
      </c>
      <c r="F2985" t="s">
        <v>180</v>
      </c>
      <c r="G2985" t="s">
        <v>4881</v>
      </c>
      <c r="H2985">
        <v>9051</v>
      </c>
      <c r="I2985">
        <v>68</v>
      </c>
      <c r="J2985" t="s">
        <v>19</v>
      </c>
      <c r="K2985" t="s">
        <v>20</v>
      </c>
      <c r="L2985">
        <v>17000000</v>
      </c>
      <c r="M2985">
        <v>2015</v>
      </c>
      <c r="N2985">
        <v>5.7</v>
      </c>
      <c r="O2985" s="4">
        <f t="shared" si="141"/>
        <v>26.284475</v>
      </c>
      <c r="P2985" s="4">
        <f t="shared" si="142"/>
        <v>17</v>
      </c>
      <c r="Q2985" s="4">
        <f t="shared" si="140"/>
        <v>9.2844750000000005</v>
      </c>
    </row>
    <row r="2986" spans="1:17" hidden="1" x14ac:dyDescent="0.3">
      <c r="A2986" t="s">
        <v>5887</v>
      </c>
      <c r="B2986">
        <v>82</v>
      </c>
      <c r="C2986">
        <v>116</v>
      </c>
      <c r="D2986">
        <v>24397469</v>
      </c>
      <c r="E2986" t="s">
        <v>2836</v>
      </c>
      <c r="F2986" t="s">
        <v>2730</v>
      </c>
      <c r="G2986" t="s">
        <v>5888</v>
      </c>
      <c r="H2986">
        <v>5161</v>
      </c>
      <c r="I2986">
        <v>48</v>
      </c>
      <c r="J2986" t="s">
        <v>19</v>
      </c>
      <c r="K2986" t="s">
        <v>20</v>
      </c>
      <c r="L2986">
        <v>17000000</v>
      </c>
      <c r="M2986">
        <v>2012</v>
      </c>
      <c r="N2986">
        <v>5.7</v>
      </c>
      <c r="O2986" s="4">
        <f t="shared" si="141"/>
        <v>24.397469000000001</v>
      </c>
      <c r="P2986" s="4">
        <f t="shared" si="142"/>
        <v>17</v>
      </c>
      <c r="Q2986" s="4">
        <f t="shared" si="140"/>
        <v>7.397469000000001</v>
      </c>
    </row>
    <row r="2987" spans="1:17" hidden="1" x14ac:dyDescent="0.3">
      <c r="A2987" t="s">
        <v>5404</v>
      </c>
      <c r="B2987">
        <v>73</v>
      </c>
      <c r="C2987">
        <v>93</v>
      </c>
      <c r="D2987">
        <v>15171475</v>
      </c>
      <c r="E2987" t="s">
        <v>3309</v>
      </c>
      <c r="F2987" t="s">
        <v>185</v>
      </c>
      <c r="G2987" t="s">
        <v>5405</v>
      </c>
      <c r="H2987">
        <v>19805</v>
      </c>
      <c r="I2987">
        <v>122</v>
      </c>
      <c r="J2987" t="s">
        <v>19</v>
      </c>
      <c r="K2987" t="s">
        <v>20</v>
      </c>
      <c r="L2987">
        <v>8500000</v>
      </c>
      <c r="M2987">
        <v>1996</v>
      </c>
      <c r="N2987">
        <v>5.7</v>
      </c>
      <c r="O2987" s="4">
        <f t="shared" si="141"/>
        <v>15.171474999999999</v>
      </c>
      <c r="P2987" s="4">
        <f t="shared" si="142"/>
        <v>8.5</v>
      </c>
      <c r="Q2987" s="4">
        <f t="shared" si="140"/>
        <v>6.6714749999999992</v>
      </c>
    </row>
    <row r="2988" spans="1:17" hidden="1" x14ac:dyDescent="0.3">
      <c r="A2988" t="s">
        <v>1669</v>
      </c>
      <c r="B2988">
        <v>98</v>
      </c>
      <c r="C2988">
        <v>118</v>
      </c>
      <c r="D2988">
        <v>30920167</v>
      </c>
      <c r="E2988" t="s">
        <v>2921</v>
      </c>
      <c r="F2988" t="s">
        <v>3923</v>
      </c>
      <c r="G2988" t="s">
        <v>3924</v>
      </c>
      <c r="H2988">
        <v>6476</v>
      </c>
      <c r="I2988">
        <v>71</v>
      </c>
      <c r="J2988" t="s">
        <v>19</v>
      </c>
      <c r="K2988" t="s">
        <v>20</v>
      </c>
      <c r="L2988">
        <v>25000000</v>
      </c>
      <c r="M2988">
        <v>2012</v>
      </c>
      <c r="N2988">
        <v>5.7</v>
      </c>
      <c r="O2988" s="4">
        <f t="shared" si="141"/>
        <v>30.920166999999999</v>
      </c>
      <c r="P2988" s="4">
        <f t="shared" si="142"/>
        <v>25</v>
      </c>
      <c r="Q2988" s="4">
        <f t="shared" si="140"/>
        <v>5.9201669999999993</v>
      </c>
    </row>
    <row r="2989" spans="1:17" hidden="1" x14ac:dyDescent="0.3">
      <c r="A2989" t="s">
        <v>7182</v>
      </c>
      <c r="B2989">
        <v>65</v>
      </c>
      <c r="C2989">
        <v>98</v>
      </c>
      <c r="D2989">
        <v>7369373</v>
      </c>
      <c r="E2989" t="s">
        <v>1498</v>
      </c>
      <c r="F2989" t="s">
        <v>4267</v>
      </c>
      <c r="G2989" t="s">
        <v>7183</v>
      </c>
      <c r="H2989">
        <v>4288</v>
      </c>
      <c r="I2989">
        <v>74</v>
      </c>
      <c r="J2989" t="s">
        <v>19</v>
      </c>
      <c r="K2989" t="s">
        <v>31</v>
      </c>
      <c r="L2989">
        <v>2000000</v>
      </c>
      <c r="M2989">
        <v>1986</v>
      </c>
      <c r="N2989">
        <v>5.7</v>
      </c>
      <c r="O2989" s="4">
        <f t="shared" si="141"/>
        <v>7.3693730000000004</v>
      </c>
      <c r="P2989" s="4">
        <f t="shared" si="142"/>
        <v>2</v>
      </c>
      <c r="Q2989" s="4">
        <f t="shared" si="140"/>
        <v>5.3693730000000004</v>
      </c>
    </row>
    <row r="2990" spans="1:17" x14ac:dyDescent="0.3">
      <c r="A2990" t="s">
        <v>475</v>
      </c>
      <c r="B2990">
        <v>185</v>
      </c>
      <c r="C2990">
        <v>111</v>
      </c>
      <c r="D2990">
        <v>48430355</v>
      </c>
      <c r="E2990" t="s">
        <v>1289</v>
      </c>
      <c r="F2990" t="s">
        <v>260</v>
      </c>
      <c r="G2990" t="s">
        <v>1683</v>
      </c>
      <c r="H2990">
        <v>43709</v>
      </c>
      <c r="I2990">
        <v>141</v>
      </c>
      <c r="J2990" t="s">
        <v>19</v>
      </c>
      <c r="K2990" t="s">
        <v>20</v>
      </c>
      <c r="L2990">
        <v>70000000</v>
      </c>
      <c r="M2990">
        <v>2011</v>
      </c>
      <c r="N2990">
        <v>5.3</v>
      </c>
      <c r="O2990" s="4">
        <f t="shared" si="141"/>
        <v>48.430354999999999</v>
      </c>
      <c r="P2990" s="4">
        <f t="shared" si="142"/>
        <v>70</v>
      </c>
      <c r="Q2990" s="4">
        <f t="shared" si="140"/>
        <v>-21.569645000000001</v>
      </c>
    </row>
    <row r="2991" spans="1:17" x14ac:dyDescent="0.3">
      <c r="A2991" t="s">
        <v>1270</v>
      </c>
      <c r="B2991">
        <v>432</v>
      </c>
      <c r="C2991">
        <v>95</v>
      </c>
      <c r="D2991">
        <v>13401683</v>
      </c>
      <c r="E2991" t="s">
        <v>366</v>
      </c>
      <c r="F2991" t="s">
        <v>1271</v>
      </c>
      <c r="G2991" t="s">
        <v>1272</v>
      </c>
      <c r="H2991">
        <v>203458</v>
      </c>
      <c r="I2991">
        <v>588</v>
      </c>
      <c r="J2991" t="s">
        <v>19</v>
      </c>
      <c r="K2991" t="s">
        <v>31</v>
      </c>
      <c r="L2991">
        <v>35000000</v>
      </c>
      <c r="M2991">
        <v>2012</v>
      </c>
      <c r="N2991">
        <v>7.1</v>
      </c>
      <c r="O2991" s="4">
        <f t="shared" si="141"/>
        <v>13.401683</v>
      </c>
      <c r="P2991" s="4">
        <f t="shared" si="142"/>
        <v>35</v>
      </c>
      <c r="Q2991" s="4">
        <f t="shared" si="140"/>
        <v>-21.598317000000002</v>
      </c>
    </row>
    <row r="2992" spans="1:17" x14ac:dyDescent="0.3">
      <c r="A2992" t="s">
        <v>1215</v>
      </c>
      <c r="B2992">
        <v>157</v>
      </c>
      <c r="C2992">
        <v>138</v>
      </c>
      <c r="D2992">
        <v>63224849</v>
      </c>
      <c r="E2992" t="s">
        <v>877</v>
      </c>
      <c r="F2992" t="s">
        <v>128</v>
      </c>
      <c r="G2992" t="s">
        <v>1216</v>
      </c>
      <c r="H2992">
        <v>182757</v>
      </c>
      <c r="I2992">
        <v>483</v>
      </c>
      <c r="J2992" t="s">
        <v>19</v>
      </c>
      <c r="K2992" t="s">
        <v>20</v>
      </c>
      <c r="L2992">
        <v>85000000</v>
      </c>
      <c r="M2992">
        <v>2006</v>
      </c>
      <c r="N2992">
        <v>6.9</v>
      </c>
      <c r="O2992" s="4">
        <f t="shared" si="141"/>
        <v>63.224848999999999</v>
      </c>
      <c r="P2992" s="4">
        <f t="shared" si="142"/>
        <v>85</v>
      </c>
      <c r="Q2992" s="4">
        <f t="shared" si="140"/>
        <v>-21.775151000000001</v>
      </c>
    </row>
    <row r="2993" spans="1:17" hidden="1" x14ac:dyDescent="0.3">
      <c r="A2993" t="s">
        <v>7037</v>
      </c>
      <c r="B2993">
        <v>16</v>
      </c>
      <c r="C2993">
        <v>80</v>
      </c>
      <c r="D2993">
        <v>2833383</v>
      </c>
      <c r="E2993" t="s">
        <v>2836</v>
      </c>
      <c r="F2993" t="s">
        <v>2640</v>
      </c>
      <c r="G2993" t="s">
        <v>7353</v>
      </c>
      <c r="H2993">
        <v>910</v>
      </c>
      <c r="I2993">
        <v>11</v>
      </c>
      <c r="J2993" t="s">
        <v>19</v>
      </c>
      <c r="K2993" t="s">
        <v>20</v>
      </c>
      <c r="L2993">
        <v>427000</v>
      </c>
      <c r="M2993">
        <v>2012</v>
      </c>
      <c r="N2993">
        <v>5.7</v>
      </c>
      <c r="O2993" s="4">
        <f t="shared" si="141"/>
        <v>2.833383</v>
      </c>
      <c r="P2993" s="4">
        <f t="shared" si="142"/>
        <v>0.42699999999999999</v>
      </c>
      <c r="Q2993" s="4">
        <f t="shared" si="140"/>
        <v>2.4063829999999999</v>
      </c>
    </row>
    <row r="2994" spans="1:17" x14ac:dyDescent="0.3">
      <c r="A2994" t="s">
        <v>694</v>
      </c>
      <c r="B2994">
        <v>180</v>
      </c>
      <c r="C2994">
        <v>119</v>
      </c>
      <c r="D2994">
        <v>73209340</v>
      </c>
      <c r="E2994" t="s">
        <v>1143</v>
      </c>
      <c r="F2994" t="s">
        <v>1144</v>
      </c>
      <c r="G2994" t="s">
        <v>1145</v>
      </c>
      <c r="H2994">
        <v>101834</v>
      </c>
      <c r="I2994">
        <v>628</v>
      </c>
      <c r="J2994" t="s">
        <v>19</v>
      </c>
      <c r="K2994" t="s">
        <v>20</v>
      </c>
      <c r="L2994">
        <v>95000000</v>
      </c>
      <c r="M2994">
        <v>2000</v>
      </c>
      <c r="N2994">
        <v>5.7</v>
      </c>
      <c r="O2994" s="4">
        <f t="shared" si="141"/>
        <v>73.209339999999997</v>
      </c>
      <c r="P2994" s="4">
        <f t="shared" si="142"/>
        <v>95</v>
      </c>
      <c r="Q2994" s="4">
        <f t="shared" si="140"/>
        <v>-21.790660000000003</v>
      </c>
    </row>
    <row r="2995" spans="1:17" x14ac:dyDescent="0.3">
      <c r="A2995" t="s">
        <v>2692</v>
      </c>
      <c r="B2995">
        <v>105</v>
      </c>
      <c r="C2995">
        <v>88</v>
      </c>
      <c r="D2995">
        <v>28133159</v>
      </c>
      <c r="E2995" t="s">
        <v>165</v>
      </c>
      <c r="F2995" t="s">
        <v>396</v>
      </c>
      <c r="G2995" t="s">
        <v>2693</v>
      </c>
      <c r="H2995">
        <v>30055</v>
      </c>
      <c r="I2995">
        <v>70</v>
      </c>
      <c r="J2995" t="s">
        <v>19</v>
      </c>
      <c r="K2995" t="s">
        <v>20</v>
      </c>
      <c r="L2995">
        <v>50000000</v>
      </c>
      <c r="M2995">
        <v>2006</v>
      </c>
      <c r="N2995">
        <v>5.9</v>
      </c>
      <c r="O2995" s="4">
        <f t="shared" si="141"/>
        <v>28.133158999999999</v>
      </c>
      <c r="P2995" s="4">
        <f t="shared" si="142"/>
        <v>50</v>
      </c>
      <c r="Q2995" s="4">
        <f t="shared" si="140"/>
        <v>-21.866841000000001</v>
      </c>
    </row>
    <row r="2996" spans="1:17" hidden="1" x14ac:dyDescent="0.3">
      <c r="A2996" t="s">
        <v>7510</v>
      </c>
      <c r="B2996">
        <v>9</v>
      </c>
      <c r="C2996">
        <v>100</v>
      </c>
      <c r="D2996">
        <v>31937</v>
      </c>
      <c r="E2996" t="s">
        <v>877</v>
      </c>
      <c r="F2996" t="s">
        <v>7619</v>
      </c>
      <c r="G2996" t="s">
        <v>7620</v>
      </c>
      <c r="H2996">
        <v>1358</v>
      </c>
      <c r="I2996">
        <v>10</v>
      </c>
      <c r="J2996" t="s">
        <v>19</v>
      </c>
      <c r="K2996" t="s">
        <v>20</v>
      </c>
      <c r="L2996">
        <v>500000</v>
      </c>
      <c r="M2996">
        <v>2007</v>
      </c>
      <c r="N2996">
        <v>5.7</v>
      </c>
      <c r="O2996" s="4">
        <f t="shared" si="141"/>
        <v>3.1937E-2</v>
      </c>
      <c r="P2996" s="4">
        <f t="shared" si="142"/>
        <v>0.5</v>
      </c>
      <c r="Q2996" s="4">
        <f t="shared" si="140"/>
        <v>-0.46806300000000001</v>
      </c>
    </row>
    <row r="2997" spans="1:17" hidden="1" x14ac:dyDescent="0.3">
      <c r="A2997" t="s">
        <v>7494</v>
      </c>
      <c r="B2997">
        <v>18</v>
      </c>
      <c r="C2997">
        <v>100</v>
      </c>
      <c r="D2997">
        <v>20186</v>
      </c>
      <c r="E2997" t="s">
        <v>872</v>
      </c>
      <c r="F2997" t="s">
        <v>5114</v>
      </c>
      <c r="G2997" t="s">
        <v>7495</v>
      </c>
      <c r="H2997">
        <v>6025</v>
      </c>
      <c r="I2997">
        <v>15</v>
      </c>
      <c r="J2997" t="s">
        <v>19</v>
      </c>
      <c r="K2997" t="s">
        <v>20</v>
      </c>
      <c r="L2997">
        <v>930000</v>
      </c>
      <c r="M2997">
        <v>2011</v>
      </c>
      <c r="N2997">
        <v>5.7</v>
      </c>
      <c r="O2997" s="4">
        <f t="shared" si="141"/>
        <v>2.0185999999999999E-2</v>
      </c>
      <c r="P2997" s="4">
        <f t="shared" si="142"/>
        <v>0.93</v>
      </c>
      <c r="Q2997" s="4">
        <f t="shared" si="140"/>
        <v>-0.90981400000000001</v>
      </c>
    </row>
    <row r="2998" spans="1:17" x14ac:dyDescent="0.3">
      <c r="A2998" t="s">
        <v>4004</v>
      </c>
      <c r="B2998">
        <v>229</v>
      </c>
      <c r="C2998">
        <v>121</v>
      </c>
      <c r="D2998">
        <v>3073392</v>
      </c>
      <c r="E2998" t="s">
        <v>1140</v>
      </c>
      <c r="F2998" t="s">
        <v>4229</v>
      </c>
      <c r="G2998" t="s">
        <v>4230</v>
      </c>
      <c r="H2998">
        <v>59462</v>
      </c>
      <c r="I2998">
        <v>300</v>
      </c>
      <c r="J2998" t="s">
        <v>19</v>
      </c>
      <c r="K2998" t="s">
        <v>162</v>
      </c>
      <c r="L2998">
        <v>25000000</v>
      </c>
      <c r="M2998">
        <v>2008</v>
      </c>
      <c r="N2998">
        <v>6.6</v>
      </c>
      <c r="O2998" s="4">
        <f t="shared" si="141"/>
        <v>3.0733920000000001</v>
      </c>
      <c r="P2998" s="4">
        <f t="shared" si="142"/>
        <v>25</v>
      </c>
      <c r="Q2998" s="4">
        <f t="shared" si="140"/>
        <v>-21.926608000000002</v>
      </c>
    </row>
    <row r="2999" spans="1:17" x14ac:dyDescent="0.3">
      <c r="A2999" t="s">
        <v>739</v>
      </c>
      <c r="B2999">
        <v>476</v>
      </c>
      <c r="C2999">
        <v>109</v>
      </c>
      <c r="D2999">
        <v>93050117</v>
      </c>
      <c r="E2999" t="s">
        <v>740</v>
      </c>
      <c r="F2999" t="s">
        <v>629</v>
      </c>
      <c r="G2999" t="s">
        <v>741</v>
      </c>
      <c r="H2999">
        <v>338087</v>
      </c>
      <c r="I2999">
        <v>814</v>
      </c>
      <c r="J2999" t="s">
        <v>19</v>
      </c>
      <c r="K2999" t="s">
        <v>20</v>
      </c>
      <c r="L2999">
        <v>115000000</v>
      </c>
      <c r="M2999">
        <v>2013</v>
      </c>
      <c r="N2999">
        <v>6.6</v>
      </c>
      <c r="O2999" s="4">
        <f t="shared" si="141"/>
        <v>93.050117</v>
      </c>
      <c r="P2999" s="4">
        <f t="shared" si="142"/>
        <v>115</v>
      </c>
      <c r="Q2999" s="4">
        <f t="shared" si="140"/>
        <v>-21.949883</v>
      </c>
    </row>
    <row r="3000" spans="1:17" hidden="1" x14ac:dyDescent="0.3">
      <c r="A3000" t="s">
        <v>7345</v>
      </c>
      <c r="B3000">
        <v>56</v>
      </c>
      <c r="C3000">
        <v>83</v>
      </c>
      <c r="D3000">
        <v>1521</v>
      </c>
      <c r="E3000" t="s">
        <v>3376</v>
      </c>
      <c r="F3000" t="s">
        <v>580</v>
      </c>
      <c r="G3000" t="s">
        <v>7346</v>
      </c>
      <c r="H3000">
        <v>1231</v>
      </c>
      <c r="I3000">
        <v>10</v>
      </c>
      <c r="J3000" t="s">
        <v>19</v>
      </c>
      <c r="K3000" t="s">
        <v>162</v>
      </c>
      <c r="L3000">
        <v>1500000</v>
      </c>
      <c r="M3000">
        <v>2012</v>
      </c>
      <c r="N3000">
        <v>5.7</v>
      </c>
      <c r="O3000" s="4">
        <f t="shared" si="141"/>
        <v>1.521E-3</v>
      </c>
      <c r="P3000" s="4">
        <f t="shared" si="142"/>
        <v>1.5</v>
      </c>
      <c r="Q3000" s="4">
        <f t="shared" si="140"/>
        <v>-1.4984789999999999</v>
      </c>
    </row>
    <row r="3001" spans="1:17" hidden="1" x14ac:dyDescent="0.3">
      <c r="A3001" t="s">
        <v>5084</v>
      </c>
      <c r="B3001">
        <v>46</v>
      </c>
      <c r="C3001">
        <v>101</v>
      </c>
      <c r="D3001">
        <v>14108518</v>
      </c>
      <c r="E3001" t="s">
        <v>753</v>
      </c>
      <c r="F3001" t="s">
        <v>2203</v>
      </c>
      <c r="G3001" t="s">
        <v>5085</v>
      </c>
      <c r="H3001">
        <v>8215</v>
      </c>
      <c r="I3001">
        <v>95</v>
      </c>
      <c r="J3001" t="s">
        <v>19</v>
      </c>
      <c r="K3001" t="s">
        <v>20</v>
      </c>
      <c r="L3001">
        <v>16000000</v>
      </c>
      <c r="M3001">
        <v>2003</v>
      </c>
      <c r="N3001">
        <v>5.7</v>
      </c>
      <c r="O3001" s="4">
        <f t="shared" si="141"/>
        <v>14.108518</v>
      </c>
      <c r="P3001" s="4">
        <f t="shared" si="142"/>
        <v>16</v>
      </c>
      <c r="Q3001" s="4">
        <f t="shared" si="140"/>
        <v>-1.8914819999999999</v>
      </c>
    </row>
    <row r="3002" spans="1:17" hidden="1" x14ac:dyDescent="0.3">
      <c r="A3002" t="s">
        <v>7230</v>
      </c>
      <c r="B3002">
        <v>94</v>
      </c>
      <c r="C3002">
        <v>106</v>
      </c>
      <c r="D3002">
        <v>2436</v>
      </c>
      <c r="E3002" t="s">
        <v>7231</v>
      </c>
      <c r="F3002" t="s">
        <v>7232</v>
      </c>
      <c r="G3002" t="s">
        <v>7233</v>
      </c>
      <c r="H3002">
        <v>344</v>
      </c>
      <c r="I3002">
        <v>19</v>
      </c>
      <c r="J3002" t="s">
        <v>19</v>
      </c>
      <c r="K3002" t="s">
        <v>20</v>
      </c>
      <c r="L3002">
        <v>2000000</v>
      </c>
      <c r="M3002">
        <v>2012</v>
      </c>
      <c r="N3002">
        <v>5.7</v>
      </c>
      <c r="O3002" s="4">
        <f t="shared" si="141"/>
        <v>2.4359999999999998E-3</v>
      </c>
      <c r="P3002" s="4">
        <f t="shared" si="142"/>
        <v>2</v>
      </c>
      <c r="Q3002" s="4">
        <f t="shared" si="140"/>
        <v>-1.9975639999999999</v>
      </c>
    </row>
    <row r="3003" spans="1:17" hidden="1" x14ac:dyDescent="0.3">
      <c r="A3003" t="s">
        <v>5259</v>
      </c>
      <c r="B3003">
        <v>37</v>
      </c>
      <c r="C3003">
        <v>85</v>
      </c>
      <c r="D3003">
        <v>12701880</v>
      </c>
      <c r="E3003" t="s">
        <v>273</v>
      </c>
      <c r="F3003" t="s">
        <v>5260</v>
      </c>
      <c r="G3003" t="s">
        <v>5261</v>
      </c>
      <c r="H3003">
        <v>2037</v>
      </c>
      <c r="I3003">
        <v>22</v>
      </c>
      <c r="J3003" t="s">
        <v>19</v>
      </c>
      <c r="K3003" t="s">
        <v>20</v>
      </c>
      <c r="L3003">
        <v>15000000</v>
      </c>
      <c r="M3003">
        <v>2008</v>
      </c>
      <c r="N3003">
        <v>5.7</v>
      </c>
      <c r="O3003" s="4">
        <f t="shared" si="141"/>
        <v>12.701879999999999</v>
      </c>
      <c r="P3003" s="4">
        <f t="shared" si="142"/>
        <v>15</v>
      </c>
      <c r="Q3003" s="4">
        <f t="shared" si="140"/>
        <v>-2.2981200000000008</v>
      </c>
    </row>
    <row r="3004" spans="1:17" hidden="1" x14ac:dyDescent="0.3">
      <c r="A3004" t="s">
        <v>7103</v>
      </c>
      <c r="B3004">
        <v>18</v>
      </c>
      <c r="C3004">
        <v>100</v>
      </c>
      <c r="D3004">
        <v>71904</v>
      </c>
      <c r="E3004" t="s">
        <v>1904</v>
      </c>
      <c r="F3004" t="s">
        <v>6434</v>
      </c>
      <c r="G3004" t="s">
        <v>7104</v>
      </c>
      <c r="H3004">
        <v>806</v>
      </c>
      <c r="I3004">
        <v>18</v>
      </c>
      <c r="J3004" t="s">
        <v>19</v>
      </c>
      <c r="K3004" t="s">
        <v>20</v>
      </c>
      <c r="L3004">
        <v>2500000</v>
      </c>
      <c r="M3004">
        <v>2006</v>
      </c>
      <c r="N3004">
        <v>5.7</v>
      </c>
      <c r="O3004" s="4">
        <f t="shared" si="141"/>
        <v>7.1903999999999996E-2</v>
      </c>
      <c r="P3004" s="4">
        <f t="shared" si="142"/>
        <v>2.5</v>
      </c>
      <c r="Q3004" s="4">
        <f t="shared" si="140"/>
        <v>-2.428096</v>
      </c>
    </row>
    <row r="3005" spans="1:17" hidden="1" x14ac:dyDescent="0.3">
      <c r="A3005" t="s">
        <v>1883</v>
      </c>
      <c r="B3005">
        <v>107</v>
      </c>
      <c r="C3005">
        <v>94</v>
      </c>
      <c r="D3005">
        <v>15155772</v>
      </c>
      <c r="E3005" t="s">
        <v>753</v>
      </c>
      <c r="F3005" t="s">
        <v>3685</v>
      </c>
      <c r="G3005" t="s">
        <v>4896</v>
      </c>
      <c r="H3005">
        <v>8895</v>
      </c>
      <c r="I3005">
        <v>48</v>
      </c>
      <c r="J3005" t="s">
        <v>19</v>
      </c>
      <c r="K3005" t="s">
        <v>20</v>
      </c>
      <c r="L3005">
        <v>18000000</v>
      </c>
      <c r="M3005">
        <v>2014</v>
      </c>
      <c r="N3005">
        <v>5.7</v>
      </c>
      <c r="O3005" s="4">
        <f t="shared" si="141"/>
        <v>15.155772000000001</v>
      </c>
      <c r="P3005" s="4">
        <f t="shared" si="142"/>
        <v>18</v>
      </c>
      <c r="Q3005" s="4">
        <f t="shared" si="140"/>
        <v>-2.8442279999999993</v>
      </c>
    </row>
    <row r="3006" spans="1:17" hidden="1" x14ac:dyDescent="0.3">
      <c r="A3006" t="s">
        <v>5678</v>
      </c>
      <c r="B3006">
        <v>29</v>
      </c>
      <c r="C3006">
        <v>81</v>
      </c>
      <c r="D3006">
        <v>6982680</v>
      </c>
      <c r="E3006" t="s">
        <v>557</v>
      </c>
      <c r="F3006" t="s">
        <v>351</v>
      </c>
      <c r="G3006" t="s">
        <v>5679</v>
      </c>
      <c r="H3006">
        <v>6965</v>
      </c>
      <c r="I3006">
        <v>69</v>
      </c>
      <c r="J3006" t="s">
        <v>19</v>
      </c>
      <c r="K3006" t="s">
        <v>20</v>
      </c>
      <c r="L3006">
        <v>10000000</v>
      </c>
      <c r="M3006">
        <v>2000</v>
      </c>
      <c r="N3006">
        <v>5.7</v>
      </c>
      <c r="O3006" s="4">
        <f t="shared" si="141"/>
        <v>6.9826800000000002</v>
      </c>
      <c r="P3006" s="4">
        <f t="shared" si="142"/>
        <v>10</v>
      </c>
      <c r="Q3006" s="4">
        <f t="shared" si="140"/>
        <v>-3.0173199999999998</v>
      </c>
    </row>
    <row r="3007" spans="1:17" x14ac:dyDescent="0.3">
      <c r="A3007" t="s">
        <v>281</v>
      </c>
      <c r="B3007">
        <v>233</v>
      </c>
      <c r="C3007">
        <v>216</v>
      </c>
      <c r="D3007">
        <v>77679638</v>
      </c>
      <c r="E3007" t="s">
        <v>1007</v>
      </c>
      <c r="F3007" t="s">
        <v>130</v>
      </c>
      <c r="G3007" t="s">
        <v>1008</v>
      </c>
      <c r="H3007">
        <v>314033</v>
      </c>
      <c r="I3007">
        <v>1166</v>
      </c>
      <c r="J3007" t="s">
        <v>19</v>
      </c>
      <c r="K3007" t="s">
        <v>20</v>
      </c>
      <c r="L3007">
        <v>100000000</v>
      </c>
      <c r="M3007">
        <v>2002</v>
      </c>
      <c r="N3007">
        <v>7.5</v>
      </c>
      <c r="O3007" s="4">
        <f t="shared" si="141"/>
        <v>77.679637999999997</v>
      </c>
      <c r="P3007" s="4">
        <f t="shared" si="142"/>
        <v>100</v>
      </c>
      <c r="Q3007" s="4">
        <f t="shared" si="140"/>
        <v>-22.320362000000003</v>
      </c>
    </row>
    <row r="3008" spans="1:17" x14ac:dyDescent="0.3">
      <c r="A3008" t="s">
        <v>2478</v>
      </c>
      <c r="B3008">
        <v>308</v>
      </c>
      <c r="C3008">
        <v>107</v>
      </c>
      <c r="D3008">
        <v>3675072</v>
      </c>
      <c r="E3008" t="s">
        <v>635</v>
      </c>
      <c r="F3008" t="s">
        <v>134</v>
      </c>
      <c r="G3008" t="s">
        <v>3086</v>
      </c>
      <c r="H3008">
        <v>190132</v>
      </c>
      <c r="I3008">
        <v>801</v>
      </c>
      <c r="J3008" t="s">
        <v>19</v>
      </c>
      <c r="K3008" t="s">
        <v>31</v>
      </c>
      <c r="L3008">
        <v>26000000</v>
      </c>
      <c r="M3008">
        <v>2007</v>
      </c>
      <c r="N3008">
        <v>7.3</v>
      </c>
      <c r="O3008" s="4">
        <f t="shared" si="141"/>
        <v>3.6750720000000001</v>
      </c>
      <c r="P3008" s="4">
        <f t="shared" si="142"/>
        <v>26</v>
      </c>
      <c r="Q3008" s="4">
        <f t="shared" si="140"/>
        <v>-22.324928</v>
      </c>
    </row>
    <row r="3009" spans="1:17" hidden="1" x14ac:dyDescent="0.3">
      <c r="A3009" t="s">
        <v>6508</v>
      </c>
      <c r="B3009">
        <v>16</v>
      </c>
      <c r="C3009">
        <v>90</v>
      </c>
      <c r="D3009">
        <v>399611</v>
      </c>
      <c r="E3009" t="s">
        <v>855</v>
      </c>
      <c r="F3009" t="s">
        <v>2931</v>
      </c>
      <c r="G3009" t="s">
        <v>6509</v>
      </c>
      <c r="H3009">
        <v>1245</v>
      </c>
      <c r="I3009">
        <v>29</v>
      </c>
      <c r="J3009" t="s">
        <v>19</v>
      </c>
      <c r="K3009" t="s">
        <v>20</v>
      </c>
      <c r="L3009">
        <v>6000000</v>
      </c>
      <c r="M3009">
        <v>2010</v>
      </c>
      <c r="N3009">
        <v>5.7</v>
      </c>
      <c r="O3009" s="4">
        <f t="shared" si="141"/>
        <v>0.39961099999999999</v>
      </c>
      <c r="P3009" s="4">
        <f t="shared" si="142"/>
        <v>6</v>
      </c>
      <c r="Q3009" s="4">
        <f t="shared" si="140"/>
        <v>-5.6003889999999998</v>
      </c>
    </row>
    <row r="3010" spans="1:17" hidden="1" x14ac:dyDescent="0.3">
      <c r="A3010" t="s">
        <v>950</v>
      </c>
      <c r="B3010">
        <v>95</v>
      </c>
      <c r="C3010">
        <v>110</v>
      </c>
      <c r="D3010">
        <v>33927476</v>
      </c>
      <c r="E3010" t="s">
        <v>2051</v>
      </c>
      <c r="F3010" t="s">
        <v>2052</v>
      </c>
      <c r="G3010" t="s">
        <v>2053</v>
      </c>
      <c r="H3010">
        <v>19176</v>
      </c>
      <c r="I3010">
        <v>165</v>
      </c>
      <c r="J3010" t="s">
        <v>19</v>
      </c>
      <c r="K3010" t="s">
        <v>31</v>
      </c>
      <c r="L3010">
        <v>40000000</v>
      </c>
      <c r="M3010">
        <v>1997</v>
      </c>
      <c r="N3010">
        <v>5.7</v>
      </c>
      <c r="O3010" s="4">
        <f t="shared" si="141"/>
        <v>33.927475999999999</v>
      </c>
      <c r="P3010" s="4">
        <f t="shared" si="142"/>
        <v>40</v>
      </c>
      <c r="Q3010" s="4">
        <f t="shared" ref="Q3010:Q3073" si="143">O3010-P3010</f>
        <v>-6.0725240000000014</v>
      </c>
    </row>
    <row r="3011" spans="1:17" x14ac:dyDescent="0.3">
      <c r="A3011" t="s">
        <v>2495</v>
      </c>
      <c r="B3011">
        <v>209</v>
      </c>
      <c r="C3011">
        <v>131</v>
      </c>
      <c r="D3011">
        <v>27667947</v>
      </c>
      <c r="E3011" t="s">
        <v>1100</v>
      </c>
      <c r="F3011" t="s">
        <v>1236</v>
      </c>
      <c r="G3011" t="s">
        <v>2496</v>
      </c>
      <c r="H3011">
        <v>86374</v>
      </c>
      <c r="I3011">
        <v>392</v>
      </c>
      <c r="J3011" t="s">
        <v>19</v>
      </c>
      <c r="K3011" t="s">
        <v>31</v>
      </c>
      <c r="L3011">
        <v>50000000</v>
      </c>
      <c r="M3011">
        <v>2007</v>
      </c>
      <c r="N3011">
        <v>6.2</v>
      </c>
      <c r="O3011" s="4">
        <f t="shared" si="141"/>
        <v>27.667947000000002</v>
      </c>
      <c r="P3011" s="4">
        <f t="shared" si="142"/>
        <v>50</v>
      </c>
      <c r="Q3011" s="4">
        <f t="shared" si="143"/>
        <v>-22.332052999999998</v>
      </c>
    </row>
    <row r="3012" spans="1:17" hidden="1" x14ac:dyDescent="0.3">
      <c r="A3012" t="s">
        <v>4882</v>
      </c>
      <c r="B3012">
        <v>100</v>
      </c>
      <c r="C3012">
        <v>103</v>
      </c>
      <c r="D3012">
        <v>1530535</v>
      </c>
      <c r="E3012" t="s">
        <v>753</v>
      </c>
      <c r="F3012" t="s">
        <v>576</v>
      </c>
      <c r="G3012" t="s">
        <v>6103</v>
      </c>
      <c r="H3012">
        <v>7833</v>
      </c>
      <c r="I3012">
        <v>63</v>
      </c>
      <c r="J3012" t="s">
        <v>19</v>
      </c>
      <c r="K3012" t="s">
        <v>20</v>
      </c>
      <c r="L3012">
        <v>9000000</v>
      </c>
      <c r="M3012">
        <v>2005</v>
      </c>
      <c r="N3012">
        <v>5.7</v>
      </c>
      <c r="O3012" s="4">
        <f t="shared" si="141"/>
        <v>1.530535</v>
      </c>
      <c r="P3012" s="4">
        <f t="shared" si="142"/>
        <v>9</v>
      </c>
      <c r="Q3012" s="4">
        <f t="shared" si="143"/>
        <v>-7.4694649999999996</v>
      </c>
    </row>
    <row r="3013" spans="1:17" x14ac:dyDescent="0.3">
      <c r="A3013" t="s">
        <v>1767</v>
      </c>
      <c r="B3013">
        <v>327</v>
      </c>
      <c r="C3013">
        <v>132</v>
      </c>
      <c r="D3013">
        <v>43568507</v>
      </c>
      <c r="E3013" t="s">
        <v>268</v>
      </c>
      <c r="F3013" t="s">
        <v>456</v>
      </c>
      <c r="G3013" t="s">
        <v>1768</v>
      </c>
      <c r="H3013">
        <v>136954</v>
      </c>
      <c r="I3013">
        <v>346</v>
      </c>
      <c r="J3013" t="s">
        <v>19</v>
      </c>
      <c r="K3013" t="s">
        <v>20</v>
      </c>
      <c r="L3013">
        <v>66000000</v>
      </c>
      <c r="M3013">
        <v>2014</v>
      </c>
      <c r="N3013">
        <v>6.5</v>
      </c>
      <c r="O3013" s="4">
        <f t="shared" si="141"/>
        <v>43.568506999999997</v>
      </c>
      <c r="P3013" s="4">
        <f t="shared" si="142"/>
        <v>66</v>
      </c>
      <c r="Q3013" s="4">
        <f t="shared" si="143"/>
        <v>-22.431493000000003</v>
      </c>
    </row>
    <row r="3014" spans="1:17" hidden="1" x14ac:dyDescent="0.3">
      <c r="A3014" t="s">
        <v>6000</v>
      </c>
      <c r="B3014">
        <v>49</v>
      </c>
      <c r="C3014">
        <v>101</v>
      </c>
      <c r="D3014">
        <v>1631839</v>
      </c>
      <c r="E3014" t="s">
        <v>2047</v>
      </c>
      <c r="F3014" t="s">
        <v>138</v>
      </c>
      <c r="G3014" t="s">
        <v>6001</v>
      </c>
      <c r="H3014">
        <v>5936</v>
      </c>
      <c r="I3014">
        <v>91</v>
      </c>
      <c r="J3014" t="s">
        <v>19</v>
      </c>
      <c r="K3014" t="s">
        <v>20</v>
      </c>
      <c r="L3014">
        <v>10000000</v>
      </c>
      <c r="M3014">
        <v>2000</v>
      </c>
      <c r="N3014">
        <v>5.7</v>
      </c>
      <c r="O3014" s="4">
        <f t="shared" si="141"/>
        <v>1.631839</v>
      </c>
      <c r="P3014" s="4">
        <f t="shared" si="142"/>
        <v>10</v>
      </c>
      <c r="Q3014" s="4">
        <f t="shared" si="143"/>
        <v>-8.3681610000000006</v>
      </c>
    </row>
    <row r="3015" spans="1:17" hidden="1" x14ac:dyDescent="0.3">
      <c r="A3015" t="s">
        <v>4382</v>
      </c>
      <c r="B3015">
        <v>38</v>
      </c>
      <c r="C3015">
        <v>95</v>
      </c>
      <c r="D3015">
        <v>13555988</v>
      </c>
      <c r="E3015" t="s">
        <v>442</v>
      </c>
      <c r="F3015" t="s">
        <v>1183</v>
      </c>
      <c r="G3015" t="s">
        <v>4383</v>
      </c>
      <c r="H3015">
        <v>7242</v>
      </c>
      <c r="I3015">
        <v>38</v>
      </c>
      <c r="J3015" t="s">
        <v>19</v>
      </c>
      <c r="K3015" t="s">
        <v>432</v>
      </c>
      <c r="L3015">
        <v>22000000</v>
      </c>
      <c r="M3015">
        <v>2000</v>
      </c>
      <c r="N3015">
        <v>5.7</v>
      </c>
      <c r="O3015" s="4">
        <f t="shared" si="141"/>
        <v>13.555987999999999</v>
      </c>
      <c r="P3015" s="4">
        <f t="shared" si="142"/>
        <v>22</v>
      </c>
      <c r="Q3015" s="4">
        <f t="shared" si="143"/>
        <v>-8.4440120000000007</v>
      </c>
    </row>
    <row r="3016" spans="1:17" hidden="1" x14ac:dyDescent="0.3">
      <c r="A3016" t="s">
        <v>3136</v>
      </c>
      <c r="B3016">
        <v>23</v>
      </c>
      <c r="C3016">
        <v>93</v>
      </c>
      <c r="D3016">
        <v>30400000</v>
      </c>
      <c r="E3016" t="s">
        <v>872</v>
      </c>
      <c r="F3016" t="s">
        <v>1448</v>
      </c>
      <c r="G3016" t="s">
        <v>3137</v>
      </c>
      <c r="H3016">
        <v>17810</v>
      </c>
      <c r="I3016">
        <v>73</v>
      </c>
      <c r="J3016" t="s">
        <v>19</v>
      </c>
      <c r="K3016" t="s">
        <v>20</v>
      </c>
      <c r="L3016">
        <v>39000000</v>
      </c>
      <c r="M3016">
        <v>1996</v>
      </c>
      <c r="N3016">
        <v>5.7</v>
      </c>
      <c r="O3016" s="4">
        <f t="shared" si="141"/>
        <v>30.4</v>
      </c>
      <c r="P3016" s="4">
        <f t="shared" si="142"/>
        <v>39</v>
      </c>
      <c r="Q3016" s="4">
        <f t="shared" si="143"/>
        <v>-8.6000000000000014</v>
      </c>
    </row>
    <row r="3017" spans="1:17" hidden="1" x14ac:dyDescent="0.3">
      <c r="A3017" t="s">
        <v>6126</v>
      </c>
      <c r="B3017">
        <v>66</v>
      </c>
      <c r="C3017">
        <v>96</v>
      </c>
      <c r="D3017">
        <v>162</v>
      </c>
      <c r="E3017" t="s">
        <v>201</v>
      </c>
      <c r="F3017" t="s">
        <v>2925</v>
      </c>
      <c r="G3017" t="s">
        <v>6127</v>
      </c>
      <c r="H3017">
        <v>5228</v>
      </c>
      <c r="I3017">
        <v>38</v>
      </c>
      <c r="J3017" t="s">
        <v>19</v>
      </c>
      <c r="K3017" t="s">
        <v>5349</v>
      </c>
      <c r="L3017">
        <v>9000000</v>
      </c>
      <c r="M3017">
        <v>2014</v>
      </c>
      <c r="N3017">
        <v>5.7</v>
      </c>
      <c r="O3017" s="4">
        <f t="shared" si="141"/>
        <v>1.6200000000000001E-4</v>
      </c>
      <c r="P3017" s="4">
        <f t="shared" si="142"/>
        <v>9</v>
      </c>
      <c r="Q3017" s="4">
        <f t="shared" si="143"/>
        <v>-8.9998380000000004</v>
      </c>
    </row>
    <row r="3018" spans="1:17" x14ac:dyDescent="0.3">
      <c r="A3018" t="s">
        <v>65</v>
      </c>
      <c r="B3018">
        <v>451</v>
      </c>
      <c r="C3018">
        <v>215</v>
      </c>
      <c r="D3018">
        <v>107503316</v>
      </c>
      <c r="E3018" t="s">
        <v>577</v>
      </c>
      <c r="F3018" t="s">
        <v>578</v>
      </c>
      <c r="G3018" t="s">
        <v>579</v>
      </c>
      <c r="H3018">
        <v>392474</v>
      </c>
      <c r="I3018">
        <v>1229</v>
      </c>
      <c r="J3018" t="s">
        <v>19</v>
      </c>
      <c r="K3018" t="s">
        <v>20</v>
      </c>
      <c r="L3018">
        <v>130000000</v>
      </c>
      <c r="M3018">
        <v>2009</v>
      </c>
      <c r="N3018">
        <v>7.7</v>
      </c>
      <c r="O3018" s="4">
        <f t="shared" si="141"/>
        <v>107.503316</v>
      </c>
      <c r="P3018" s="4">
        <f t="shared" si="142"/>
        <v>130</v>
      </c>
      <c r="Q3018" s="4">
        <f t="shared" si="143"/>
        <v>-22.496684000000002</v>
      </c>
    </row>
    <row r="3019" spans="1:17" hidden="1" x14ac:dyDescent="0.3">
      <c r="A3019" t="s">
        <v>6015</v>
      </c>
      <c r="B3019">
        <v>79</v>
      </c>
      <c r="C3019">
        <v>107</v>
      </c>
      <c r="D3019">
        <v>578527</v>
      </c>
      <c r="E3019" t="s">
        <v>906</v>
      </c>
      <c r="F3019" t="s">
        <v>3398</v>
      </c>
      <c r="G3019" t="s">
        <v>6016</v>
      </c>
      <c r="H3019">
        <v>20008</v>
      </c>
      <c r="I3019">
        <v>112</v>
      </c>
      <c r="J3019" t="s">
        <v>19</v>
      </c>
      <c r="K3019" t="s">
        <v>20</v>
      </c>
      <c r="L3019">
        <v>10000000</v>
      </c>
      <c r="M3019">
        <v>2008</v>
      </c>
      <c r="N3019">
        <v>5.7</v>
      </c>
      <c r="O3019" s="4">
        <f t="shared" si="141"/>
        <v>0.57852700000000001</v>
      </c>
      <c r="P3019" s="4">
        <f t="shared" si="142"/>
        <v>10</v>
      </c>
      <c r="Q3019" s="4">
        <f t="shared" si="143"/>
        <v>-9.4214730000000007</v>
      </c>
    </row>
    <row r="3020" spans="1:17" x14ac:dyDescent="0.3">
      <c r="A3020" t="s">
        <v>239</v>
      </c>
      <c r="B3020">
        <v>158</v>
      </c>
      <c r="C3020">
        <v>104</v>
      </c>
      <c r="D3020">
        <v>62494975</v>
      </c>
      <c r="E3020" t="s">
        <v>201</v>
      </c>
      <c r="F3020" t="s">
        <v>1238</v>
      </c>
      <c r="G3020" t="s">
        <v>1239</v>
      </c>
      <c r="H3020">
        <v>179500</v>
      </c>
      <c r="I3020">
        <v>378</v>
      </c>
      <c r="J3020" t="s">
        <v>19</v>
      </c>
      <c r="K3020" t="s">
        <v>20</v>
      </c>
      <c r="L3020">
        <v>85000000</v>
      </c>
      <c r="M3020">
        <v>2006</v>
      </c>
      <c r="N3020">
        <v>6</v>
      </c>
      <c r="O3020" s="4">
        <f t="shared" si="141"/>
        <v>62.494974999999997</v>
      </c>
      <c r="P3020" s="4">
        <f t="shared" si="142"/>
        <v>85</v>
      </c>
      <c r="Q3020" s="4">
        <f t="shared" si="143"/>
        <v>-22.505025000000003</v>
      </c>
    </row>
    <row r="3021" spans="1:17" x14ac:dyDescent="0.3">
      <c r="A3021" t="s">
        <v>383</v>
      </c>
      <c r="B3021">
        <v>362</v>
      </c>
      <c r="C3021">
        <v>166</v>
      </c>
      <c r="D3021">
        <v>127490802</v>
      </c>
      <c r="E3021" t="s">
        <v>385</v>
      </c>
      <c r="F3021" t="s">
        <v>205</v>
      </c>
      <c r="G3021" t="s">
        <v>386</v>
      </c>
      <c r="H3021">
        <v>459346</v>
      </c>
      <c r="I3021">
        <v>822</v>
      </c>
      <c r="J3021" t="s">
        <v>19</v>
      </c>
      <c r="K3021" t="s">
        <v>20</v>
      </c>
      <c r="L3021">
        <v>150000000</v>
      </c>
      <c r="M3021">
        <v>2008</v>
      </c>
      <c r="N3021">
        <v>7.8</v>
      </c>
      <c r="O3021" s="4">
        <f t="shared" si="141"/>
        <v>127.490802</v>
      </c>
      <c r="P3021" s="4">
        <f t="shared" si="142"/>
        <v>150</v>
      </c>
      <c r="Q3021" s="4">
        <f t="shared" si="143"/>
        <v>-22.509197999999998</v>
      </c>
    </row>
    <row r="3022" spans="1:17" x14ac:dyDescent="0.3">
      <c r="A3022" t="s">
        <v>1796</v>
      </c>
      <c r="B3022">
        <v>306</v>
      </c>
      <c r="C3022">
        <v>134</v>
      </c>
      <c r="D3022">
        <v>37479778</v>
      </c>
      <c r="E3022" t="s">
        <v>2031</v>
      </c>
      <c r="F3022" t="s">
        <v>629</v>
      </c>
      <c r="G3022" t="s">
        <v>2032</v>
      </c>
      <c r="H3022">
        <v>124222</v>
      </c>
      <c r="I3022">
        <v>259</v>
      </c>
      <c r="J3022" t="s">
        <v>19</v>
      </c>
      <c r="K3022" t="s">
        <v>20</v>
      </c>
      <c r="L3022">
        <v>60000000</v>
      </c>
      <c r="M3022">
        <v>2009</v>
      </c>
      <c r="N3022">
        <v>7.4</v>
      </c>
      <c r="O3022" s="4">
        <f t="shared" si="141"/>
        <v>37.479778000000003</v>
      </c>
      <c r="P3022" s="4">
        <f t="shared" si="142"/>
        <v>60</v>
      </c>
      <c r="Q3022" s="4">
        <f t="shared" si="143"/>
        <v>-22.520221999999997</v>
      </c>
    </row>
    <row r="3023" spans="1:17" hidden="1" x14ac:dyDescent="0.3">
      <c r="A3023" t="s">
        <v>5104</v>
      </c>
      <c r="B3023">
        <v>20</v>
      </c>
      <c r="C3023">
        <v>139</v>
      </c>
      <c r="D3023">
        <v>2474000</v>
      </c>
      <c r="E3023" t="s">
        <v>2799</v>
      </c>
      <c r="F3023" t="s">
        <v>964</v>
      </c>
      <c r="G3023" t="s">
        <v>5426</v>
      </c>
      <c r="H3023">
        <v>2427</v>
      </c>
      <c r="I3023">
        <v>27</v>
      </c>
      <c r="J3023" t="s">
        <v>19</v>
      </c>
      <c r="K3023" t="s">
        <v>774</v>
      </c>
      <c r="L3023">
        <v>14000000</v>
      </c>
      <c r="M3023">
        <v>1995</v>
      </c>
      <c r="N3023">
        <v>5.7</v>
      </c>
      <c r="O3023" s="4">
        <f t="shared" si="141"/>
        <v>2.4740000000000002</v>
      </c>
      <c r="P3023" s="4">
        <f t="shared" si="142"/>
        <v>14</v>
      </c>
      <c r="Q3023" s="4">
        <f t="shared" si="143"/>
        <v>-11.526</v>
      </c>
    </row>
    <row r="3024" spans="1:17" x14ac:dyDescent="0.3">
      <c r="A3024" t="s">
        <v>1073</v>
      </c>
      <c r="B3024">
        <v>127</v>
      </c>
      <c r="C3024">
        <v>101</v>
      </c>
      <c r="D3024">
        <v>4476235</v>
      </c>
      <c r="E3024" t="s">
        <v>2283</v>
      </c>
      <c r="F3024" t="s">
        <v>1097</v>
      </c>
      <c r="G3024" t="s">
        <v>3952</v>
      </c>
      <c r="H3024">
        <v>49405</v>
      </c>
      <c r="I3024">
        <v>226</v>
      </c>
      <c r="J3024" t="s">
        <v>19</v>
      </c>
      <c r="K3024" t="s">
        <v>20</v>
      </c>
      <c r="L3024">
        <v>27000000</v>
      </c>
      <c r="M3024">
        <v>2004</v>
      </c>
      <c r="N3024">
        <v>6.4</v>
      </c>
      <c r="O3024" s="4">
        <f t="shared" si="141"/>
        <v>4.476235</v>
      </c>
      <c r="P3024" s="4">
        <f t="shared" si="142"/>
        <v>27</v>
      </c>
      <c r="Q3024" s="4">
        <f t="shared" si="143"/>
        <v>-22.523765000000001</v>
      </c>
    </row>
    <row r="3025" spans="1:17" x14ac:dyDescent="0.3">
      <c r="A3025" t="s">
        <v>1416</v>
      </c>
      <c r="B3025">
        <v>174</v>
      </c>
      <c r="C3025">
        <v>119</v>
      </c>
      <c r="D3025">
        <v>21471685</v>
      </c>
      <c r="E3025" t="s">
        <v>41</v>
      </c>
      <c r="F3025" t="s">
        <v>1417</v>
      </c>
      <c r="G3025" t="s">
        <v>1418</v>
      </c>
      <c r="H3025">
        <v>65464</v>
      </c>
      <c r="I3025">
        <v>1308</v>
      </c>
      <c r="J3025" t="s">
        <v>19</v>
      </c>
      <c r="K3025" t="s">
        <v>20</v>
      </c>
      <c r="L3025">
        <v>44000000</v>
      </c>
      <c r="M3025">
        <v>2000</v>
      </c>
      <c r="N3025">
        <v>2.4</v>
      </c>
      <c r="O3025" s="4">
        <f t="shared" si="141"/>
        <v>21.471685000000001</v>
      </c>
      <c r="P3025" s="4">
        <f t="shared" si="142"/>
        <v>44</v>
      </c>
      <c r="Q3025" s="4">
        <f t="shared" si="143"/>
        <v>-22.528314999999999</v>
      </c>
    </row>
    <row r="3026" spans="1:17" hidden="1" x14ac:dyDescent="0.3">
      <c r="A3026" t="s">
        <v>4805</v>
      </c>
      <c r="B3026">
        <v>10</v>
      </c>
      <c r="C3026">
        <v>92</v>
      </c>
      <c r="D3026">
        <v>2119994</v>
      </c>
      <c r="E3026" t="s">
        <v>4806</v>
      </c>
      <c r="F3026" t="s">
        <v>4807</v>
      </c>
      <c r="G3026" t="s">
        <v>4808</v>
      </c>
      <c r="H3026">
        <v>1153</v>
      </c>
      <c r="I3026">
        <v>15</v>
      </c>
      <c r="J3026" t="s">
        <v>19</v>
      </c>
      <c r="K3026" t="s">
        <v>20</v>
      </c>
      <c r="L3026">
        <v>19000000</v>
      </c>
      <c r="M3026">
        <v>1993</v>
      </c>
      <c r="N3026">
        <v>5.7</v>
      </c>
      <c r="O3026" s="4">
        <f t="shared" si="141"/>
        <v>2.1199940000000002</v>
      </c>
      <c r="P3026" s="4">
        <f t="shared" si="142"/>
        <v>19</v>
      </c>
      <c r="Q3026" s="4">
        <f t="shared" si="143"/>
        <v>-16.880006000000002</v>
      </c>
    </row>
    <row r="3027" spans="1:17" hidden="1" x14ac:dyDescent="0.3">
      <c r="A3027" t="s">
        <v>1173</v>
      </c>
      <c r="B3027">
        <v>13</v>
      </c>
      <c r="C3027">
        <v>115</v>
      </c>
      <c r="D3027">
        <v>14587732</v>
      </c>
      <c r="E3027" t="s">
        <v>995</v>
      </c>
      <c r="F3027" t="s">
        <v>3388</v>
      </c>
      <c r="G3027" t="s">
        <v>3389</v>
      </c>
      <c r="H3027">
        <v>4795</v>
      </c>
      <c r="I3027">
        <v>39</v>
      </c>
      <c r="J3027" t="s">
        <v>19</v>
      </c>
      <c r="K3027" t="s">
        <v>20</v>
      </c>
      <c r="L3027">
        <v>35000000</v>
      </c>
      <c r="M3027">
        <v>1991</v>
      </c>
      <c r="N3027">
        <v>5.7</v>
      </c>
      <c r="O3027" s="4">
        <f t="shared" si="141"/>
        <v>14.587732000000001</v>
      </c>
      <c r="P3027" s="4">
        <f t="shared" si="142"/>
        <v>35</v>
      </c>
      <c r="Q3027" s="4">
        <f t="shared" si="143"/>
        <v>-20.412267999999997</v>
      </c>
    </row>
    <row r="3028" spans="1:17" x14ac:dyDescent="0.3">
      <c r="A3028" t="s">
        <v>135</v>
      </c>
      <c r="B3028">
        <v>234</v>
      </c>
      <c r="C3028">
        <v>110</v>
      </c>
      <c r="D3028">
        <v>47456450</v>
      </c>
      <c r="E3028" t="s">
        <v>513</v>
      </c>
      <c r="F3028" t="s">
        <v>421</v>
      </c>
      <c r="G3028" t="s">
        <v>1586</v>
      </c>
      <c r="H3028">
        <v>101386</v>
      </c>
      <c r="I3028">
        <v>289</v>
      </c>
      <c r="J3028" t="s">
        <v>19</v>
      </c>
      <c r="K3028" t="s">
        <v>20</v>
      </c>
      <c r="L3028">
        <v>70000000</v>
      </c>
      <c r="M3028">
        <v>2007</v>
      </c>
      <c r="N3028">
        <v>7.1</v>
      </c>
      <c r="O3028" s="4">
        <f t="shared" si="141"/>
        <v>47.456449999999997</v>
      </c>
      <c r="P3028" s="4">
        <f t="shared" si="142"/>
        <v>70</v>
      </c>
      <c r="Q3028" s="4">
        <f t="shared" si="143"/>
        <v>-22.543550000000003</v>
      </c>
    </row>
    <row r="3029" spans="1:17" hidden="1" x14ac:dyDescent="0.3">
      <c r="A3029" t="s">
        <v>2197</v>
      </c>
      <c r="B3029">
        <v>135</v>
      </c>
      <c r="C3029">
        <v>105</v>
      </c>
      <c r="D3029">
        <v>13101142</v>
      </c>
      <c r="E3029" t="s">
        <v>1888</v>
      </c>
      <c r="F3029" t="s">
        <v>362</v>
      </c>
      <c r="G3029" t="s">
        <v>3450</v>
      </c>
      <c r="H3029">
        <v>23916</v>
      </c>
      <c r="I3029">
        <v>50</v>
      </c>
      <c r="J3029" t="s">
        <v>19</v>
      </c>
      <c r="K3029" t="s">
        <v>20</v>
      </c>
      <c r="L3029">
        <v>35000000</v>
      </c>
      <c r="M3029">
        <v>2012</v>
      </c>
      <c r="N3029">
        <v>5.7</v>
      </c>
      <c r="O3029" s="4">
        <f t="shared" si="141"/>
        <v>13.101141999999999</v>
      </c>
      <c r="P3029" s="4">
        <f t="shared" si="142"/>
        <v>35</v>
      </c>
      <c r="Q3029" s="4">
        <f t="shared" si="143"/>
        <v>-21.898858000000001</v>
      </c>
    </row>
    <row r="3030" spans="1:17" hidden="1" x14ac:dyDescent="0.3">
      <c r="A3030" t="s">
        <v>1539</v>
      </c>
      <c r="B3030">
        <v>137</v>
      </c>
      <c r="C3030">
        <v>104</v>
      </c>
      <c r="D3030">
        <v>1089365</v>
      </c>
      <c r="E3030" t="s">
        <v>1289</v>
      </c>
      <c r="F3030" t="s">
        <v>913</v>
      </c>
      <c r="G3030" t="s">
        <v>3953</v>
      </c>
      <c r="H3030">
        <v>23767</v>
      </c>
      <c r="I3030">
        <v>111</v>
      </c>
      <c r="J3030" t="s">
        <v>19</v>
      </c>
      <c r="K3030" t="s">
        <v>20</v>
      </c>
      <c r="L3030">
        <v>25000000</v>
      </c>
      <c r="M3030">
        <v>2008</v>
      </c>
      <c r="N3030">
        <v>5.7</v>
      </c>
      <c r="O3030" s="4">
        <f t="shared" si="141"/>
        <v>1.0893649999999999</v>
      </c>
      <c r="P3030" s="4">
        <f t="shared" si="142"/>
        <v>25</v>
      </c>
      <c r="Q3030" s="4">
        <f t="shared" si="143"/>
        <v>-23.910634999999999</v>
      </c>
    </row>
    <row r="3031" spans="1:17" x14ac:dyDescent="0.3">
      <c r="A3031" t="s">
        <v>230</v>
      </c>
      <c r="B3031">
        <v>298</v>
      </c>
      <c r="C3031">
        <v>163</v>
      </c>
      <c r="D3031">
        <v>47379090</v>
      </c>
      <c r="E3031" t="s">
        <v>1408</v>
      </c>
      <c r="F3031" t="s">
        <v>476</v>
      </c>
      <c r="G3031" t="s">
        <v>1527</v>
      </c>
      <c r="H3031">
        <v>176936</v>
      </c>
      <c r="I3031">
        <v>824</v>
      </c>
      <c r="J3031" t="s">
        <v>19</v>
      </c>
      <c r="K3031" t="s">
        <v>774</v>
      </c>
      <c r="L3031">
        <v>70000000</v>
      </c>
      <c r="M3031">
        <v>2005</v>
      </c>
      <c r="N3031">
        <v>7.6</v>
      </c>
      <c r="O3031" s="4">
        <f t="shared" si="141"/>
        <v>47.379089999999998</v>
      </c>
      <c r="P3031" s="4">
        <f t="shared" si="142"/>
        <v>70</v>
      </c>
      <c r="Q3031" s="4">
        <f t="shared" si="143"/>
        <v>-22.620910000000002</v>
      </c>
    </row>
    <row r="3032" spans="1:17" x14ac:dyDescent="0.3">
      <c r="A3032" t="s">
        <v>1200</v>
      </c>
      <c r="B3032">
        <v>239</v>
      </c>
      <c r="C3032">
        <v>96</v>
      </c>
      <c r="D3032">
        <v>42345531</v>
      </c>
      <c r="E3032" t="s">
        <v>1143</v>
      </c>
      <c r="F3032" t="s">
        <v>1027</v>
      </c>
      <c r="G3032" t="s">
        <v>1829</v>
      </c>
      <c r="H3032">
        <v>104831</v>
      </c>
      <c r="I3032">
        <v>423</v>
      </c>
      <c r="J3032" t="s">
        <v>19</v>
      </c>
      <c r="K3032" t="s">
        <v>432</v>
      </c>
      <c r="L3032">
        <v>65000000</v>
      </c>
      <c r="M3032">
        <v>2012</v>
      </c>
      <c r="N3032">
        <v>5.4</v>
      </c>
      <c r="O3032" s="4">
        <f t="shared" si="141"/>
        <v>42.345531000000001</v>
      </c>
      <c r="P3032" s="4">
        <f t="shared" si="142"/>
        <v>65</v>
      </c>
      <c r="Q3032" s="4">
        <f t="shared" si="143"/>
        <v>-22.654468999999999</v>
      </c>
    </row>
    <row r="3033" spans="1:17" hidden="1" x14ac:dyDescent="0.3">
      <c r="A3033" t="s">
        <v>1833</v>
      </c>
      <c r="B3033">
        <v>49</v>
      </c>
      <c r="C3033">
        <v>117</v>
      </c>
      <c r="D3033">
        <v>134904</v>
      </c>
      <c r="E3033" t="s">
        <v>2139</v>
      </c>
      <c r="F3033" t="s">
        <v>4243</v>
      </c>
      <c r="G3033" t="s">
        <v>4244</v>
      </c>
      <c r="H3033">
        <v>2395</v>
      </c>
      <c r="I3033">
        <v>17</v>
      </c>
      <c r="J3033" t="s">
        <v>19</v>
      </c>
      <c r="K3033" t="s">
        <v>20</v>
      </c>
      <c r="L3033">
        <v>25000000</v>
      </c>
      <c r="M3033">
        <v>2010</v>
      </c>
      <c r="N3033">
        <v>5.7</v>
      </c>
      <c r="O3033" s="4">
        <f t="shared" si="141"/>
        <v>0.134904</v>
      </c>
      <c r="P3033" s="4">
        <f t="shared" si="142"/>
        <v>25</v>
      </c>
      <c r="Q3033" s="4">
        <f t="shared" si="143"/>
        <v>-24.865096000000001</v>
      </c>
    </row>
    <row r="3034" spans="1:17" x14ac:dyDescent="0.3">
      <c r="A3034" t="s">
        <v>3077</v>
      </c>
      <c r="B3034">
        <v>219</v>
      </c>
      <c r="C3034">
        <v>108</v>
      </c>
      <c r="D3034">
        <v>10326062</v>
      </c>
      <c r="E3034" t="s">
        <v>3078</v>
      </c>
      <c r="F3034" t="s">
        <v>2284</v>
      </c>
      <c r="G3034" t="s">
        <v>3079</v>
      </c>
      <c r="H3034">
        <v>121432</v>
      </c>
      <c r="I3034">
        <v>310</v>
      </c>
      <c r="J3034" t="s">
        <v>19</v>
      </c>
      <c r="K3034" t="s">
        <v>432</v>
      </c>
      <c r="L3034">
        <v>33000000</v>
      </c>
      <c r="M3034">
        <v>2009</v>
      </c>
      <c r="N3034">
        <v>6.8</v>
      </c>
      <c r="O3034" s="4">
        <f t="shared" si="141"/>
        <v>10.326062</v>
      </c>
      <c r="P3034" s="4">
        <f t="shared" si="142"/>
        <v>33</v>
      </c>
      <c r="Q3034" s="4">
        <f t="shared" si="143"/>
        <v>-22.673938</v>
      </c>
    </row>
    <row r="3035" spans="1:17" x14ac:dyDescent="0.3">
      <c r="A3035" t="s">
        <v>3824</v>
      </c>
      <c r="B3035">
        <v>161</v>
      </c>
      <c r="C3035">
        <v>94</v>
      </c>
      <c r="D3035">
        <v>6301131</v>
      </c>
      <c r="E3035" t="s">
        <v>1140</v>
      </c>
      <c r="F3035" t="s">
        <v>1324</v>
      </c>
      <c r="G3035" t="s">
        <v>3825</v>
      </c>
      <c r="H3035">
        <v>92850</v>
      </c>
      <c r="I3035">
        <v>263</v>
      </c>
      <c r="J3035" t="s">
        <v>19</v>
      </c>
      <c r="K3035" t="s">
        <v>20</v>
      </c>
      <c r="L3035">
        <v>29000000</v>
      </c>
      <c r="M3035">
        <v>2005</v>
      </c>
      <c r="N3035">
        <v>7.1</v>
      </c>
      <c r="O3035" s="4">
        <f t="shared" ref="O3035:O3098" si="144">D3035/1000000</f>
        <v>6.3011309999999998</v>
      </c>
      <c r="P3035" s="4">
        <f t="shared" ref="P3035:P3098" si="145">L3035/1000000</f>
        <v>29</v>
      </c>
      <c r="Q3035" s="4">
        <f t="shared" si="143"/>
        <v>-22.698869000000002</v>
      </c>
    </row>
    <row r="3036" spans="1:17" x14ac:dyDescent="0.3">
      <c r="A3036" t="s">
        <v>941</v>
      </c>
      <c r="B3036">
        <v>333</v>
      </c>
      <c r="C3036">
        <v>101</v>
      </c>
      <c r="D3036">
        <v>77222184</v>
      </c>
      <c r="E3036" t="s">
        <v>315</v>
      </c>
      <c r="F3036" t="s">
        <v>942</v>
      </c>
      <c r="G3036" t="s">
        <v>943</v>
      </c>
      <c r="H3036">
        <v>87677</v>
      </c>
      <c r="I3036">
        <v>388</v>
      </c>
      <c r="J3036" t="s">
        <v>19</v>
      </c>
      <c r="K3036" t="s">
        <v>432</v>
      </c>
      <c r="L3036">
        <v>100000000</v>
      </c>
      <c r="M3036">
        <v>2009</v>
      </c>
      <c r="N3036">
        <v>6.8</v>
      </c>
      <c r="O3036" s="4">
        <f t="shared" si="144"/>
        <v>77.222183999999999</v>
      </c>
      <c r="P3036" s="4">
        <f t="shared" si="145"/>
        <v>100</v>
      </c>
      <c r="Q3036" s="4">
        <f t="shared" si="143"/>
        <v>-22.777816000000001</v>
      </c>
    </row>
    <row r="3037" spans="1:17" x14ac:dyDescent="0.3">
      <c r="A3037" t="s">
        <v>3414</v>
      </c>
      <c r="B3037">
        <v>95</v>
      </c>
      <c r="C3037">
        <v>93</v>
      </c>
      <c r="D3037">
        <v>5204007</v>
      </c>
      <c r="E3037" t="s">
        <v>246</v>
      </c>
      <c r="F3037" t="s">
        <v>1837</v>
      </c>
      <c r="G3037" t="s">
        <v>3949</v>
      </c>
      <c r="H3037">
        <v>42876</v>
      </c>
      <c r="I3037">
        <v>167</v>
      </c>
      <c r="J3037" t="s">
        <v>19</v>
      </c>
      <c r="K3037" t="s">
        <v>31</v>
      </c>
      <c r="L3037">
        <v>28000000</v>
      </c>
      <c r="M3037">
        <v>2001</v>
      </c>
      <c r="N3037">
        <v>6.3</v>
      </c>
      <c r="O3037" s="4">
        <f t="shared" si="144"/>
        <v>5.2040069999999998</v>
      </c>
      <c r="P3037" s="4">
        <f t="shared" si="145"/>
        <v>28</v>
      </c>
      <c r="Q3037" s="4">
        <f t="shared" si="143"/>
        <v>-22.795992999999999</v>
      </c>
    </row>
    <row r="3038" spans="1:17" x14ac:dyDescent="0.3">
      <c r="A3038" t="s">
        <v>69</v>
      </c>
      <c r="B3038">
        <v>396</v>
      </c>
      <c r="C3038">
        <v>144</v>
      </c>
      <c r="D3038">
        <v>154985087</v>
      </c>
      <c r="E3038" t="s">
        <v>41</v>
      </c>
      <c r="F3038" t="s">
        <v>210</v>
      </c>
      <c r="G3038" t="s">
        <v>266</v>
      </c>
      <c r="H3038">
        <v>148379</v>
      </c>
      <c r="I3038">
        <v>622</v>
      </c>
      <c r="J3038" t="s">
        <v>19</v>
      </c>
      <c r="K3038" t="s">
        <v>20</v>
      </c>
      <c r="L3038">
        <v>178000000</v>
      </c>
      <c r="M3038">
        <v>2016</v>
      </c>
      <c r="N3038">
        <v>7.3</v>
      </c>
      <c r="O3038" s="4">
        <f t="shared" si="144"/>
        <v>154.98508699999999</v>
      </c>
      <c r="P3038" s="4">
        <f t="shared" si="145"/>
        <v>178</v>
      </c>
      <c r="Q3038" s="4">
        <f t="shared" si="143"/>
        <v>-23.014913000000007</v>
      </c>
    </row>
    <row r="3039" spans="1:17" hidden="1" x14ac:dyDescent="0.3">
      <c r="A3039" t="s">
        <v>1419</v>
      </c>
      <c r="B3039">
        <v>101</v>
      </c>
      <c r="C3039">
        <v>91</v>
      </c>
      <c r="D3039">
        <v>20950820</v>
      </c>
      <c r="E3039" t="s">
        <v>639</v>
      </c>
      <c r="F3039" t="s">
        <v>290</v>
      </c>
      <c r="G3039" t="s">
        <v>1420</v>
      </c>
      <c r="H3039">
        <v>24183</v>
      </c>
      <c r="I3039">
        <v>160</v>
      </c>
      <c r="J3039" t="s">
        <v>19</v>
      </c>
      <c r="K3039" t="s">
        <v>432</v>
      </c>
      <c r="L3039">
        <v>80000000</v>
      </c>
      <c r="M3039">
        <v>2003</v>
      </c>
      <c r="N3039">
        <v>5.7</v>
      </c>
      <c r="O3039" s="4">
        <f t="shared" si="144"/>
        <v>20.95082</v>
      </c>
      <c r="P3039" s="4">
        <f t="shared" si="145"/>
        <v>80</v>
      </c>
      <c r="Q3039" s="4">
        <f t="shared" si="143"/>
        <v>-59.04918</v>
      </c>
    </row>
    <row r="3040" spans="1:17" x14ac:dyDescent="0.3">
      <c r="A3040" t="s">
        <v>1583</v>
      </c>
      <c r="B3040">
        <v>230</v>
      </c>
      <c r="C3040">
        <v>153</v>
      </c>
      <c r="D3040">
        <v>51814190</v>
      </c>
      <c r="E3040" t="s">
        <v>1289</v>
      </c>
      <c r="F3040" t="s">
        <v>1129</v>
      </c>
      <c r="G3040" t="s">
        <v>1584</v>
      </c>
      <c r="H3040">
        <v>100837</v>
      </c>
      <c r="I3040">
        <v>301</v>
      </c>
      <c r="J3040" t="s">
        <v>19</v>
      </c>
      <c r="K3040" t="s">
        <v>20</v>
      </c>
      <c r="L3040">
        <v>75000000</v>
      </c>
      <c r="M3040">
        <v>2009</v>
      </c>
      <c r="N3040">
        <v>6.4</v>
      </c>
      <c r="O3040" s="4">
        <f t="shared" si="144"/>
        <v>51.814190000000004</v>
      </c>
      <c r="P3040" s="4">
        <f t="shared" si="145"/>
        <v>75</v>
      </c>
      <c r="Q3040" s="4">
        <f t="shared" si="143"/>
        <v>-23.185809999999996</v>
      </c>
    </row>
    <row r="3041" spans="1:17" x14ac:dyDescent="0.3">
      <c r="A3041" t="s">
        <v>515</v>
      </c>
      <c r="B3041">
        <v>124</v>
      </c>
      <c r="C3041">
        <v>96</v>
      </c>
      <c r="D3041">
        <v>56684819</v>
      </c>
      <c r="E3041" t="s">
        <v>41</v>
      </c>
      <c r="F3041" t="s">
        <v>114</v>
      </c>
      <c r="G3041" t="s">
        <v>1384</v>
      </c>
      <c r="H3041">
        <v>103787</v>
      </c>
      <c r="I3041">
        <v>615</v>
      </c>
      <c r="J3041" t="s">
        <v>19</v>
      </c>
      <c r="K3041" t="s">
        <v>20</v>
      </c>
      <c r="L3041">
        <v>80000000</v>
      </c>
      <c r="M3041">
        <v>2002</v>
      </c>
      <c r="N3041">
        <v>5.9</v>
      </c>
      <c r="O3041" s="4">
        <f t="shared" si="144"/>
        <v>56.684818999999997</v>
      </c>
      <c r="P3041" s="4">
        <f t="shared" si="145"/>
        <v>80</v>
      </c>
      <c r="Q3041" s="4">
        <f t="shared" si="143"/>
        <v>-23.315181000000003</v>
      </c>
    </row>
    <row r="3042" spans="1:17" hidden="1" x14ac:dyDescent="0.3">
      <c r="A3042" t="s">
        <v>6537</v>
      </c>
      <c r="B3042">
        <v>62</v>
      </c>
      <c r="C3042">
        <v>116</v>
      </c>
      <c r="D3042">
        <v>50382128</v>
      </c>
      <c r="E3042" t="s">
        <v>753</v>
      </c>
      <c r="F3042" t="s">
        <v>3348</v>
      </c>
      <c r="G3042" t="s">
        <v>6538</v>
      </c>
      <c r="H3042">
        <v>10472</v>
      </c>
      <c r="I3042">
        <v>202</v>
      </c>
      <c r="J3042" t="s">
        <v>19</v>
      </c>
      <c r="K3042" t="s">
        <v>20</v>
      </c>
      <c r="L3042">
        <v>5500000</v>
      </c>
      <c r="M3042">
        <v>2005</v>
      </c>
      <c r="N3042">
        <v>5.6</v>
      </c>
      <c r="O3042" s="4">
        <f t="shared" si="144"/>
        <v>50.382128000000002</v>
      </c>
      <c r="P3042" s="4">
        <f t="shared" si="145"/>
        <v>5.5</v>
      </c>
      <c r="Q3042" s="4">
        <f t="shared" si="143"/>
        <v>44.882128000000002</v>
      </c>
    </row>
    <row r="3043" spans="1:17" hidden="1" x14ac:dyDescent="0.3">
      <c r="A3043" t="s">
        <v>4058</v>
      </c>
      <c r="B3043">
        <v>41</v>
      </c>
      <c r="C3043">
        <v>113</v>
      </c>
      <c r="D3043">
        <v>55184721</v>
      </c>
      <c r="E3043" t="s">
        <v>1289</v>
      </c>
      <c r="F3043" t="s">
        <v>2925</v>
      </c>
      <c r="G3043" t="s">
        <v>5158</v>
      </c>
      <c r="H3043">
        <v>9811</v>
      </c>
      <c r="I3043">
        <v>100</v>
      </c>
      <c r="J3043" t="s">
        <v>19</v>
      </c>
      <c r="K3043" t="s">
        <v>20</v>
      </c>
      <c r="L3043">
        <v>15000000</v>
      </c>
      <c r="M3043">
        <v>2007</v>
      </c>
      <c r="N3043">
        <v>5.6</v>
      </c>
      <c r="O3043" s="4">
        <f t="shared" si="144"/>
        <v>55.184721000000003</v>
      </c>
      <c r="P3043" s="4">
        <f t="shared" si="145"/>
        <v>15</v>
      </c>
      <c r="Q3043" s="4">
        <f t="shared" si="143"/>
        <v>40.184721000000003</v>
      </c>
    </row>
    <row r="3044" spans="1:17" x14ac:dyDescent="0.3">
      <c r="A3044" t="s">
        <v>3446</v>
      </c>
      <c r="B3044">
        <v>107</v>
      </c>
      <c r="C3044">
        <v>109</v>
      </c>
      <c r="D3044">
        <v>10654581</v>
      </c>
      <c r="E3044" t="s">
        <v>1355</v>
      </c>
      <c r="F3044" t="s">
        <v>24</v>
      </c>
      <c r="G3044" t="s">
        <v>3447</v>
      </c>
      <c r="H3044">
        <v>45497</v>
      </c>
      <c r="I3044">
        <v>260</v>
      </c>
      <c r="J3044" t="s">
        <v>19</v>
      </c>
      <c r="K3044" t="s">
        <v>20</v>
      </c>
      <c r="L3044">
        <v>34000000</v>
      </c>
      <c r="M3044">
        <v>1999</v>
      </c>
      <c r="N3044">
        <v>5.3</v>
      </c>
      <c r="O3044" s="4">
        <f t="shared" si="144"/>
        <v>10.654581</v>
      </c>
      <c r="P3044" s="4">
        <f t="shared" si="145"/>
        <v>34</v>
      </c>
      <c r="Q3044" s="4">
        <f t="shared" si="143"/>
        <v>-23.345419</v>
      </c>
    </row>
    <row r="3045" spans="1:17" hidden="1" x14ac:dyDescent="0.3">
      <c r="A3045" t="s">
        <v>5487</v>
      </c>
      <c r="B3045">
        <v>58</v>
      </c>
      <c r="C3045">
        <v>84</v>
      </c>
      <c r="D3045">
        <v>52543632</v>
      </c>
      <c r="E3045" t="s">
        <v>809</v>
      </c>
      <c r="F3045" t="s">
        <v>1369</v>
      </c>
      <c r="G3045" t="s">
        <v>5488</v>
      </c>
      <c r="H3045">
        <v>12676</v>
      </c>
      <c r="I3045">
        <v>84</v>
      </c>
      <c r="J3045" t="s">
        <v>19</v>
      </c>
      <c r="K3045" t="s">
        <v>20</v>
      </c>
      <c r="L3045">
        <v>13200000</v>
      </c>
      <c r="M3045">
        <v>2014</v>
      </c>
      <c r="N3045">
        <v>5.6</v>
      </c>
      <c r="O3045" s="4">
        <f t="shared" si="144"/>
        <v>52.543632000000002</v>
      </c>
      <c r="P3045" s="4">
        <f t="shared" si="145"/>
        <v>13.2</v>
      </c>
      <c r="Q3045" s="4">
        <f t="shared" si="143"/>
        <v>39.343631999999999</v>
      </c>
    </row>
    <row r="3046" spans="1:17" x14ac:dyDescent="0.3">
      <c r="A3046" t="s">
        <v>2844</v>
      </c>
      <c r="B3046">
        <v>258</v>
      </c>
      <c r="C3046">
        <v>102</v>
      </c>
      <c r="D3046">
        <v>18600911</v>
      </c>
      <c r="E3046" t="s">
        <v>201</v>
      </c>
      <c r="F3046" t="s">
        <v>2699</v>
      </c>
      <c r="G3046" t="s">
        <v>2845</v>
      </c>
      <c r="H3046">
        <v>125198</v>
      </c>
      <c r="I3046">
        <v>153</v>
      </c>
      <c r="J3046" t="s">
        <v>19</v>
      </c>
      <c r="K3046" t="s">
        <v>20</v>
      </c>
      <c r="L3046">
        <v>42000000</v>
      </c>
      <c r="M3046">
        <v>2012</v>
      </c>
      <c r="N3046">
        <v>6.6</v>
      </c>
      <c r="O3046" s="4">
        <f t="shared" si="144"/>
        <v>18.600911</v>
      </c>
      <c r="P3046" s="4">
        <f t="shared" si="145"/>
        <v>42</v>
      </c>
      <c r="Q3046" s="4">
        <f t="shared" si="143"/>
        <v>-23.399089</v>
      </c>
    </row>
    <row r="3047" spans="1:17" x14ac:dyDescent="0.3">
      <c r="A3047" t="s">
        <v>501</v>
      </c>
      <c r="B3047">
        <v>194</v>
      </c>
      <c r="C3047">
        <v>91</v>
      </c>
      <c r="D3047">
        <v>126597121</v>
      </c>
      <c r="E3047" t="s">
        <v>273</v>
      </c>
      <c r="F3047" t="s">
        <v>503</v>
      </c>
      <c r="G3047" t="s">
        <v>504</v>
      </c>
      <c r="H3047">
        <v>105902</v>
      </c>
      <c r="I3047">
        <v>206</v>
      </c>
      <c r="J3047" t="s">
        <v>19</v>
      </c>
      <c r="K3047" t="s">
        <v>20</v>
      </c>
      <c r="L3047">
        <v>150000000</v>
      </c>
      <c r="M3047">
        <v>2007</v>
      </c>
      <c r="N3047">
        <v>6.2</v>
      </c>
      <c r="O3047" s="4">
        <f t="shared" si="144"/>
        <v>126.597121</v>
      </c>
      <c r="P3047" s="4">
        <f t="shared" si="145"/>
        <v>150</v>
      </c>
      <c r="Q3047" s="4">
        <f t="shared" si="143"/>
        <v>-23.402878999999999</v>
      </c>
    </row>
    <row r="3048" spans="1:17" hidden="1" x14ac:dyDescent="0.3">
      <c r="A3048" t="s">
        <v>4357</v>
      </c>
      <c r="B3048">
        <v>61</v>
      </c>
      <c r="C3048">
        <v>170</v>
      </c>
      <c r="D3048">
        <v>59696176</v>
      </c>
      <c r="E3048" t="s">
        <v>2726</v>
      </c>
      <c r="F3048" t="s">
        <v>4358</v>
      </c>
      <c r="G3048" t="s">
        <v>4359</v>
      </c>
      <c r="H3048">
        <v>15448</v>
      </c>
      <c r="I3048">
        <v>174</v>
      </c>
      <c r="J3048" t="s">
        <v>19</v>
      </c>
      <c r="K3048" t="s">
        <v>20</v>
      </c>
      <c r="L3048">
        <v>22000000</v>
      </c>
      <c r="M3048">
        <v>2014</v>
      </c>
      <c r="N3048">
        <v>5.6</v>
      </c>
      <c r="O3048" s="4">
        <f t="shared" si="144"/>
        <v>59.696176000000001</v>
      </c>
      <c r="P3048" s="4">
        <f t="shared" si="145"/>
        <v>22</v>
      </c>
      <c r="Q3048" s="4">
        <f t="shared" si="143"/>
        <v>37.696176000000001</v>
      </c>
    </row>
    <row r="3049" spans="1:17" hidden="1" x14ac:dyDescent="0.3">
      <c r="A3049" t="s">
        <v>6165</v>
      </c>
      <c r="B3049">
        <v>11</v>
      </c>
      <c r="C3049">
        <v>108</v>
      </c>
      <c r="D3049">
        <v>34746109</v>
      </c>
      <c r="E3049" t="s">
        <v>6166</v>
      </c>
      <c r="F3049" t="s">
        <v>2451</v>
      </c>
      <c r="G3049" t="s">
        <v>6167</v>
      </c>
      <c r="H3049">
        <v>3122</v>
      </c>
      <c r="I3049">
        <v>14</v>
      </c>
      <c r="J3049" t="s">
        <v>19</v>
      </c>
      <c r="K3049" t="s">
        <v>20</v>
      </c>
      <c r="L3049">
        <v>8000000</v>
      </c>
      <c r="M3049">
        <v>1996</v>
      </c>
      <c r="N3049">
        <v>5.6</v>
      </c>
      <c r="O3049" s="4">
        <f t="shared" si="144"/>
        <v>34.746108999999997</v>
      </c>
      <c r="P3049" s="4">
        <f t="shared" si="145"/>
        <v>8</v>
      </c>
      <c r="Q3049" s="4">
        <f t="shared" si="143"/>
        <v>26.746108999999997</v>
      </c>
    </row>
    <row r="3050" spans="1:17" x14ac:dyDescent="0.3">
      <c r="A3050" t="s">
        <v>2112</v>
      </c>
      <c r="B3050">
        <v>143</v>
      </c>
      <c r="C3050">
        <v>92</v>
      </c>
      <c r="D3050">
        <v>1550000</v>
      </c>
      <c r="E3050" t="s">
        <v>4231</v>
      </c>
      <c r="F3050" t="s">
        <v>1837</v>
      </c>
      <c r="G3050" t="s">
        <v>4232</v>
      </c>
      <c r="H3050">
        <v>30628</v>
      </c>
      <c r="I3050">
        <v>471</v>
      </c>
      <c r="J3050" t="s">
        <v>19</v>
      </c>
      <c r="K3050" t="s">
        <v>20</v>
      </c>
      <c r="L3050">
        <v>25000000</v>
      </c>
      <c r="M3050">
        <v>2005</v>
      </c>
      <c r="N3050">
        <v>2.9</v>
      </c>
      <c r="O3050" s="4">
        <f t="shared" si="144"/>
        <v>1.55</v>
      </c>
      <c r="P3050" s="4">
        <f t="shared" si="145"/>
        <v>25</v>
      </c>
      <c r="Q3050" s="4">
        <f t="shared" si="143"/>
        <v>-23.45</v>
      </c>
    </row>
    <row r="3051" spans="1:17" x14ac:dyDescent="0.3">
      <c r="A3051" t="s">
        <v>698</v>
      </c>
      <c r="B3051">
        <v>131</v>
      </c>
      <c r="C3051">
        <v>98</v>
      </c>
      <c r="D3051">
        <v>26536120</v>
      </c>
      <c r="E3051" t="s">
        <v>613</v>
      </c>
      <c r="F3051" t="s">
        <v>884</v>
      </c>
      <c r="G3051" t="s">
        <v>2500</v>
      </c>
      <c r="H3051">
        <v>49926</v>
      </c>
      <c r="I3051">
        <v>286</v>
      </c>
      <c r="J3051" t="s">
        <v>19</v>
      </c>
      <c r="K3051" t="s">
        <v>432</v>
      </c>
      <c r="L3051">
        <v>50000000</v>
      </c>
      <c r="M3051">
        <v>2003</v>
      </c>
      <c r="N3051">
        <v>6.5</v>
      </c>
      <c r="O3051" s="4">
        <f t="shared" si="144"/>
        <v>26.53612</v>
      </c>
      <c r="P3051" s="4">
        <f t="shared" si="145"/>
        <v>50</v>
      </c>
      <c r="Q3051" s="4">
        <f t="shared" si="143"/>
        <v>-23.46388</v>
      </c>
    </row>
    <row r="3052" spans="1:17" x14ac:dyDescent="0.3">
      <c r="A3052" t="s">
        <v>2406</v>
      </c>
      <c r="B3052">
        <v>236</v>
      </c>
      <c r="C3052">
        <v>114</v>
      </c>
      <c r="D3052">
        <v>26442251</v>
      </c>
      <c r="E3052" t="s">
        <v>268</v>
      </c>
      <c r="F3052" t="s">
        <v>138</v>
      </c>
      <c r="G3052" t="s">
        <v>2514</v>
      </c>
      <c r="H3052">
        <v>76010</v>
      </c>
      <c r="I3052">
        <v>205</v>
      </c>
      <c r="J3052" t="s">
        <v>19</v>
      </c>
      <c r="K3052" t="s">
        <v>20</v>
      </c>
      <c r="L3052">
        <v>50000000</v>
      </c>
      <c r="M3052">
        <v>2015</v>
      </c>
      <c r="N3052">
        <v>6.6</v>
      </c>
      <c r="O3052" s="4">
        <f t="shared" si="144"/>
        <v>26.442250999999999</v>
      </c>
      <c r="P3052" s="4">
        <f t="shared" si="145"/>
        <v>50</v>
      </c>
      <c r="Q3052" s="4">
        <f t="shared" si="143"/>
        <v>-23.557749000000001</v>
      </c>
    </row>
    <row r="3053" spans="1:17" x14ac:dyDescent="0.3">
      <c r="A3053" t="s">
        <v>3391</v>
      </c>
      <c r="B3053">
        <v>119</v>
      </c>
      <c r="C3053">
        <v>111</v>
      </c>
      <c r="D3053">
        <v>11405825</v>
      </c>
      <c r="E3053" t="s">
        <v>1671</v>
      </c>
      <c r="F3053" t="s">
        <v>71</v>
      </c>
      <c r="G3053" t="s">
        <v>3392</v>
      </c>
      <c r="H3053">
        <v>28542</v>
      </c>
      <c r="I3053">
        <v>208</v>
      </c>
      <c r="J3053" t="s">
        <v>19</v>
      </c>
      <c r="K3053" t="s">
        <v>20</v>
      </c>
      <c r="L3053">
        <v>35000000</v>
      </c>
      <c r="M3053">
        <v>2001</v>
      </c>
      <c r="N3053">
        <v>6.8</v>
      </c>
      <c r="O3053" s="4">
        <f t="shared" si="144"/>
        <v>11.405825</v>
      </c>
      <c r="P3053" s="4">
        <f t="shared" si="145"/>
        <v>35</v>
      </c>
      <c r="Q3053" s="4">
        <f t="shared" si="143"/>
        <v>-23.594175</v>
      </c>
    </row>
    <row r="3054" spans="1:17" x14ac:dyDescent="0.3">
      <c r="A3054" t="s">
        <v>2498</v>
      </c>
      <c r="B3054">
        <v>175</v>
      </c>
      <c r="C3054">
        <v>106</v>
      </c>
      <c r="D3054">
        <v>12339633</v>
      </c>
      <c r="E3054" t="s">
        <v>1355</v>
      </c>
      <c r="F3054" t="s">
        <v>3234</v>
      </c>
      <c r="G3054" t="s">
        <v>3235</v>
      </c>
      <c r="H3054">
        <v>220591</v>
      </c>
      <c r="I3054">
        <v>641</v>
      </c>
      <c r="J3054" t="s">
        <v>19</v>
      </c>
      <c r="K3054" t="s">
        <v>20</v>
      </c>
      <c r="L3054">
        <v>36000000</v>
      </c>
      <c r="M3054">
        <v>1997</v>
      </c>
      <c r="N3054">
        <v>7.8</v>
      </c>
      <c r="O3054" s="4">
        <f t="shared" si="144"/>
        <v>12.339632999999999</v>
      </c>
      <c r="P3054" s="4">
        <f t="shared" si="145"/>
        <v>36</v>
      </c>
      <c r="Q3054" s="4">
        <f t="shared" si="143"/>
        <v>-23.660367000000001</v>
      </c>
    </row>
    <row r="3055" spans="1:17" hidden="1" x14ac:dyDescent="0.3">
      <c r="A3055" t="s">
        <v>2344</v>
      </c>
      <c r="B3055">
        <v>98</v>
      </c>
      <c r="C3055">
        <v>90</v>
      </c>
      <c r="D3055">
        <v>72601713</v>
      </c>
      <c r="E3055" t="s">
        <v>1472</v>
      </c>
      <c r="F3055" t="s">
        <v>2345</v>
      </c>
      <c r="G3055" t="s">
        <v>2346</v>
      </c>
      <c r="H3055">
        <v>21396</v>
      </c>
      <c r="I3055">
        <v>155</v>
      </c>
      <c r="J3055" t="s">
        <v>19</v>
      </c>
      <c r="K3055" t="s">
        <v>432</v>
      </c>
      <c r="L3055">
        <v>51000000</v>
      </c>
      <c r="M3055">
        <v>2006</v>
      </c>
      <c r="N3055">
        <v>5.6</v>
      </c>
      <c r="O3055" s="4">
        <f t="shared" si="144"/>
        <v>72.601713000000004</v>
      </c>
      <c r="P3055" s="4">
        <f t="shared" si="145"/>
        <v>51</v>
      </c>
      <c r="Q3055" s="4">
        <f t="shared" si="143"/>
        <v>21.601713000000004</v>
      </c>
    </row>
    <row r="3056" spans="1:17" x14ac:dyDescent="0.3">
      <c r="A3056" t="s">
        <v>2449</v>
      </c>
      <c r="B3056">
        <v>74</v>
      </c>
      <c r="C3056">
        <v>98</v>
      </c>
      <c r="D3056">
        <v>16323969</v>
      </c>
      <c r="E3056" t="s">
        <v>2737</v>
      </c>
      <c r="F3056" t="s">
        <v>540</v>
      </c>
      <c r="G3056" t="s">
        <v>3737</v>
      </c>
      <c r="H3056">
        <v>45775</v>
      </c>
      <c r="I3056">
        <v>112</v>
      </c>
      <c r="J3056" t="s">
        <v>19</v>
      </c>
      <c r="K3056" t="s">
        <v>20</v>
      </c>
      <c r="L3056">
        <v>40000000</v>
      </c>
      <c r="M3056">
        <v>2004</v>
      </c>
      <c r="N3056">
        <v>5.5</v>
      </c>
      <c r="O3056" s="4">
        <f t="shared" si="144"/>
        <v>16.323969000000002</v>
      </c>
      <c r="P3056" s="4">
        <f t="shared" si="145"/>
        <v>40</v>
      </c>
      <c r="Q3056" s="4">
        <f t="shared" si="143"/>
        <v>-23.676030999999998</v>
      </c>
    </row>
    <row r="3057" spans="1:17" hidden="1" x14ac:dyDescent="0.3">
      <c r="A3057" t="s">
        <v>5872</v>
      </c>
      <c r="B3057">
        <v>92</v>
      </c>
      <c r="C3057">
        <v>98</v>
      </c>
      <c r="D3057">
        <v>30306281</v>
      </c>
      <c r="E3057" t="s">
        <v>1289</v>
      </c>
      <c r="F3057" t="s">
        <v>2200</v>
      </c>
      <c r="G3057" t="s">
        <v>5873</v>
      </c>
      <c r="H3057">
        <v>12388</v>
      </c>
      <c r="I3057">
        <v>147</v>
      </c>
      <c r="J3057" t="s">
        <v>19</v>
      </c>
      <c r="K3057" t="s">
        <v>20</v>
      </c>
      <c r="L3057">
        <v>10000000</v>
      </c>
      <c r="M3057">
        <v>2002</v>
      </c>
      <c r="N3057">
        <v>5.6</v>
      </c>
      <c r="O3057" s="4">
        <f t="shared" si="144"/>
        <v>30.306280999999998</v>
      </c>
      <c r="P3057" s="4">
        <f t="shared" si="145"/>
        <v>10</v>
      </c>
      <c r="Q3057" s="4">
        <f t="shared" si="143"/>
        <v>20.306280999999998</v>
      </c>
    </row>
    <row r="3058" spans="1:17" x14ac:dyDescent="0.3">
      <c r="A3058" t="s">
        <v>1636</v>
      </c>
      <c r="B3058">
        <v>161</v>
      </c>
      <c r="C3058">
        <v>107</v>
      </c>
      <c r="D3058">
        <v>36279230</v>
      </c>
      <c r="E3058" t="s">
        <v>201</v>
      </c>
      <c r="F3058" t="s">
        <v>2040</v>
      </c>
      <c r="G3058" t="s">
        <v>2041</v>
      </c>
      <c r="H3058">
        <v>42144</v>
      </c>
      <c r="I3058">
        <v>213</v>
      </c>
      <c r="J3058" t="s">
        <v>19</v>
      </c>
      <c r="K3058" t="s">
        <v>20</v>
      </c>
      <c r="L3058">
        <v>60000000</v>
      </c>
      <c r="M3058">
        <v>2006</v>
      </c>
      <c r="N3058">
        <v>6.1</v>
      </c>
      <c r="O3058" s="4">
        <f t="shared" si="144"/>
        <v>36.279229999999998</v>
      </c>
      <c r="P3058" s="4">
        <f t="shared" si="145"/>
        <v>60</v>
      </c>
      <c r="Q3058" s="4">
        <f t="shared" si="143"/>
        <v>-23.720770000000002</v>
      </c>
    </row>
    <row r="3059" spans="1:17" x14ac:dyDescent="0.3">
      <c r="A3059" t="s">
        <v>1796</v>
      </c>
      <c r="B3059">
        <v>146</v>
      </c>
      <c r="C3059">
        <v>110</v>
      </c>
      <c r="D3059">
        <v>26199517</v>
      </c>
      <c r="E3059" t="s">
        <v>613</v>
      </c>
      <c r="F3059" t="s">
        <v>1796</v>
      </c>
      <c r="G3059" t="s">
        <v>2501</v>
      </c>
      <c r="H3059">
        <v>34356</v>
      </c>
      <c r="I3059">
        <v>260</v>
      </c>
      <c r="J3059" t="s">
        <v>19</v>
      </c>
      <c r="K3059" t="s">
        <v>20</v>
      </c>
      <c r="L3059">
        <v>50000000</v>
      </c>
      <c r="M3059">
        <v>2002</v>
      </c>
      <c r="N3059">
        <v>6.4</v>
      </c>
      <c r="O3059" s="4">
        <f t="shared" si="144"/>
        <v>26.199517</v>
      </c>
      <c r="P3059" s="4">
        <f t="shared" si="145"/>
        <v>50</v>
      </c>
      <c r="Q3059" s="4">
        <f t="shared" si="143"/>
        <v>-23.800483</v>
      </c>
    </row>
    <row r="3060" spans="1:17" hidden="1" x14ac:dyDescent="0.3">
      <c r="A3060" t="s">
        <v>6617</v>
      </c>
      <c r="B3060">
        <v>22</v>
      </c>
      <c r="C3060">
        <v>104</v>
      </c>
      <c r="D3060">
        <v>23031390</v>
      </c>
      <c r="E3060" t="s">
        <v>1289</v>
      </c>
      <c r="F3060" t="s">
        <v>452</v>
      </c>
      <c r="G3060" t="s">
        <v>6619</v>
      </c>
      <c r="H3060">
        <v>4345</v>
      </c>
      <c r="I3060">
        <v>26</v>
      </c>
      <c r="J3060" t="s">
        <v>19</v>
      </c>
      <c r="K3060" t="s">
        <v>20</v>
      </c>
      <c r="L3060">
        <v>4500000</v>
      </c>
      <c r="M3060">
        <v>1998</v>
      </c>
      <c r="N3060">
        <v>5.6</v>
      </c>
      <c r="O3060" s="4">
        <f t="shared" si="144"/>
        <v>23.031389999999998</v>
      </c>
      <c r="P3060" s="4">
        <f t="shared" si="145"/>
        <v>4.5</v>
      </c>
      <c r="Q3060" s="4">
        <f t="shared" si="143"/>
        <v>18.531389999999998</v>
      </c>
    </row>
    <row r="3061" spans="1:17" x14ac:dyDescent="0.3">
      <c r="A3061" t="s">
        <v>650</v>
      </c>
      <c r="B3061">
        <v>434</v>
      </c>
      <c r="C3061">
        <v>138</v>
      </c>
      <c r="D3061">
        <v>101160529</v>
      </c>
      <c r="E3061" t="s">
        <v>564</v>
      </c>
      <c r="F3061" t="s">
        <v>429</v>
      </c>
      <c r="G3061" t="s">
        <v>652</v>
      </c>
      <c r="H3061">
        <v>200022</v>
      </c>
      <c r="I3061">
        <v>1240</v>
      </c>
      <c r="J3061" t="s">
        <v>19</v>
      </c>
      <c r="K3061" t="s">
        <v>20</v>
      </c>
      <c r="L3061">
        <v>125000000</v>
      </c>
      <c r="M3061">
        <v>2014</v>
      </c>
      <c r="N3061">
        <v>5.8</v>
      </c>
      <c r="O3061" s="4">
        <f t="shared" si="144"/>
        <v>101.160529</v>
      </c>
      <c r="P3061" s="4">
        <f t="shared" si="145"/>
        <v>125</v>
      </c>
      <c r="Q3061" s="4">
        <f t="shared" si="143"/>
        <v>-23.839471000000003</v>
      </c>
    </row>
    <row r="3062" spans="1:17" x14ac:dyDescent="0.3">
      <c r="A3062" t="s">
        <v>2247</v>
      </c>
      <c r="B3062">
        <v>238</v>
      </c>
      <c r="C3062">
        <v>88</v>
      </c>
      <c r="D3062">
        <v>31051126</v>
      </c>
      <c r="E3062" t="s">
        <v>273</v>
      </c>
      <c r="F3062" t="s">
        <v>285</v>
      </c>
      <c r="G3062" t="s">
        <v>2248</v>
      </c>
      <c r="H3062">
        <v>36877</v>
      </c>
      <c r="I3062">
        <v>101</v>
      </c>
      <c r="J3062" t="s">
        <v>19</v>
      </c>
      <c r="K3062" t="s">
        <v>31</v>
      </c>
      <c r="L3062">
        <v>55000000</v>
      </c>
      <c r="M3062">
        <v>2012</v>
      </c>
      <c r="N3062">
        <v>6.7</v>
      </c>
      <c r="O3062" s="4">
        <f t="shared" si="144"/>
        <v>31.051126</v>
      </c>
      <c r="P3062" s="4">
        <f t="shared" si="145"/>
        <v>55</v>
      </c>
      <c r="Q3062" s="4">
        <f t="shared" si="143"/>
        <v>-23.948874</v>
      </c>
    </row>
    <row r="3063" spans="1:17" x14ac:dyDescent="0.3">
      <c r="A3063" t="s">
        <v>1063</v>
      </c>
      <c r="B3063">
        <v>114</v>
      </c>
      <c r="C3063">
        <v>113</v>
      </c>
      <c r="D3063">
        <v>21009180</v>
      </c>
      <c r="E3063" t="s">
        <v>400</v>
      </c>
      <c r="F3063" t="s">
        <v>310</v>
      </c>
      <c r="G3063" t="s">
        <v>1567</v>
      </c>
      <c r="H3063">
        <v>45815</v>
      </c>
      <c r="I3063">
        <v>222</v>
      </c>
      <c r="J3063" t="s">
        <v>19</v>
      </c>
      <c r="K3063" t="s">
        <v>20</v>
      </c>
      <c r="L3063">
        <v>45000000</v>
      </c>
      <c r="M3063">
        <v>2004</v>
      </c>
      <c r="N3063">
        <v>6.1</v>
      </c>
      <c r="O3063" s="4">
        <f t="shared" si="144"/>
        <v>21.009180000000001</v>
      </c>
      <c r="P3063" s="4">
        <f t="shared" si="145"/>
        <v>45</v>
      </c>
      <c r="Q3063" s="4">
        <f t="shared" si="143"/>
        <v>-23.990819999999999</v>
      </c>
    </row>
    <row r="3064" spans="1:17" hidden="1" x14ac:dyDescent="0.3">
      <c r="A3064" t="s">
        <v>4080</v>
      </c>
      <c r="B3064">
        <v>45</v>
      </c>
      <c r="C3064">
        <v>80</v>
      </c>
      <c r="D3064">
        <v>39399750</v>
      </c>
      <c r="E3064" t="s">
        <v>465</v>
      </c>
      <c r="F3064" t="s">
        <v>1194</v>
      </c>
      <c r="G3064" t="s">
        <v>4081</v>
      </c>
      <c r="H3064">
        <v>5674</v>
      </c>
      <c r="I3064">
        <v>35</v>
      </c>
      <c r="J3064" t="s">
        <v>19</v>
      </c>
      <c r="K3064" t="s">
        <v>20</v>
      </c>
      <c r="L3064">
        <v>25000000</v>
      </c>
      <c r="M3064">
        <v>2003</v>
      </c>
      <c r="N3064">
        <v>5.6</v>
      </c>
      <c r="O3064" s="4">
        <f t="shared" si="144"/>
        <v>39.399749999999997</v>
      </c>
      <c r="P3064" s="4">
        <f t="shared" si="145"/>
        <v>25</v>
      </c>
      <c r="Q3064" s="4">
        <f t="shared" si="143"/>
        <v>14.399749999999997</v>
      </c>
    </row>
    <row r="3065" spans="1:17" x14ac:dyDescent="0.3">
      <c r="A3065" t="s">
        <v>3395</v>
      </c>
      <c r="B3065">
        <v>188</v>
      </c>
      <c r="C3065">
        <v>100</v>
      </c>
      <c r="D3065">
        <v>10991381</v>
      </c>
      <c r="E3065" t="s">
        <v>2799</v>
      </c>
      <c r="F3065" t="s">
        <v>3396</v>
      </c>
      <c r="G3065" t="s">
        <v>3397</v>
      </c>
      <c r="H3065">
        <v>44931</v>
      </c>
      <c r="I3065">
        <v>100</v>
      </c>
      <c r="J3065" t="s">
        <v>19</v>
      </c>
      <c r="K3065" t="s">
        <v>31</v>
      </c>
      <c r="L3065">
        <v>35000000</v>
      </c>
      <c r="M3065">
        <v>2009</v>
      </c>
      <c r="N3065">
        <v>7.3</v>
      </c>
      <c r="O3065" s="4">
        <f t="shared" si="144"/>
        <v>10.991381000000001</v>
      </c>
      <c r="P3065" s="4">
        <f t="shared" si="145"/>
        <v>35</v>
      </c>
      <c r="Q3065" s="4">
        <f t="shared" si="143"/>
        <v>-24.008618999999999</v>
      </c>
    </row>
    <row r="3066" spans="1:17" x14ac:dyDescent="0.3">
      <c r="A3066" t="s">
        <v>3035</v>
      </c>
      <c r="B3066">
        <v>260</v>
      </c>
      <c r="C3066">
        <v>123</v>
      </c>
      <c r="D3066">
        <v>15962471</v>
      </c>
      <c r="E3066" t="s">
        <v>2799</v>
      </c>
      <c r="F3066" t="s">
        <v>49</v>
      </c>
      <c r="G3066" t="s">
        <v>3036</v>
      </c>
      <c r="H3066">
        <v>79892</v>
      </c>
      <c r="I3066">
        <v>619</v>
      </c>
      <c r="J3066" t="s">
        <v>19</v>
      </c>
      <c r="K3066" t="s">
        <v>20</v>
      </c>
      <c r="L3066">
        <v>40000000</v>
      </c>
      <c r="M3066">
        <v>2006</v>
      </c>
      <c r="N3066">
        <v>6.4</v>
      </c>
      <c r="O3066" s="4">
        <f t="shared" si="144"/>
        <v>15.962471000000001</v>
      </c>
      <c r="P3066" s="4">
        <f t="shared" si="145"/>
        <v>40</v>
      </c>
      <c r="Q3066" s="4">
        <f t="shared" si="143"/>
        <v>-24.037528999999999</v>
      </c>
    </row>
    <row r="3067" spans="1:17" x14ac:dyDescent="0.3">
      <c r="A3067" t="s">
        <v>3893</v>
      </c>
      <c r="B3067">
        <v>135</v>
      </c>
      <c r="C3067">
        <v>110</v>
      </c>
      <c r="D3067">
        <v>2775593</v>
      </c>
      <c r="E3067" t="s">
        <v>753</v>
      </c>
      <c r="F3067" t="s">
        <v>820</v>
      </c>
      <c r="G3067" t="s">
        <v>3894</v>
      </c>
      <c r="H3067">
        <v>61269</v>
      </c>
      <c r="I3067">
        <v>98</v>
      </c>
      <c r="J3067" t="s">
        <v>19</v>
      </c>
      <c r="K3067" t="s">
        <v>31</v>
      </c>
      <c r="L3067">
        <v>27000000</v>
      </c>
      <c r="M3067">
        <v>2008</v>
      </c>
      <c r="N3067">
        <v>6.5</v>
      </c>
      <c r="O3067" s="4">
        <f t="shared" si="144"/>
        <v>2.7755930000000002</v>
      </c>
      <c r="P3067" s="4">
        <f t="shared" si="145"/>
        <v>27</v>
      </c>
      <c r="Q3067" s="4">
        <f t="shared" si="143"/>
        <v>-24.224406999999999</v>
      </c>
    </row>
    <row r="3068" spans="1:17" hidden="1" x14ac:dyDescent="0.3">
      <c r="A3068" t="s">
        <v>6182</v>
      </c>
      <c r="B3068">
        <v>121</v>
      </c>
      <c r="C3068">
        <v>97</v>
      </c>
      <c r="D3068">
        <v>16699684</v>
      </c>
      <c r="E3068" t="s">
        <v>877</v>
      </c>
      <c r="F3068" t="s">
        <v>47</v>
      </c>
      <c r="G3068" t="s">
        <v>6183</v>
      </c>
      <c r="H3068">
        <v>17461</v>
      </c>
      <c r="I3068">
        <v>78</v>
      </c>
      <c r="J3068" t="s">
        <v>19</v>
      </c>
      <c r="K3068" t="s">
        <v>20</v>
      </c>
      <c r="L3068">
        <v>8000000</v>
      </c>
      <c r="M3068">
        <v>2009</v>
      </c>
      <c r="N3068">
        <v>5.6</v>
      </c>
      <c r="O3068" s="4">
        <f t="shared" si="144"/>
        <v>16.699684000000001</v>
      </c>
      <c r="P3068" s="4">
        <f t="shared" si="145"/>
        <v>8</v>
      </c>
      <c r="Q3068" s="4">
        <f t="shared" si="143"/>
        <v>8.6996840000000013</v>
      </c>
    </row>
    <row r="3069" spans="1:17" x14ac:dyDescent="0.3">
      <c r="A3069" t="s">
        <v>2099</v>
      </c>
      <c r="B3069">
        <v>252</v>
      </c>
      <c r="C3069">
        <v>137</v>
      </c>
      <c r="D3069">
        <v>717753</v>
      </c>
      <c r="E3069" t="s">
        <v>3166</v>
      </c>
      <c r="F3069" t="s">
        <v>319</v>
      </c>
      <c r="G3069" t="s">
        <v>4250</v>
      </c>
      <c r="H3069">
        <v>33107</v>
      </c>
      <c r="I3069">
        <v>128</v>
      </c>
      <c r="J3069" t="s">
        <v>19</v>
      </c>
      <c r="K3069" t="s">
        <v>774</v>
      </c>
      <c r="L3069">
        <v>25000000</v>
      </c>
      <c r="M3069">
        <v>2012</v>
      </c>
      <c r="N3069">
        <v>6.1</v>
      </c>
      <c r="O3069" s="4">
        <f t="shared" si="144"/>
        <v>0.71775299999999997</v>
      </c>
      <c r="P3069" s="4">
        <f t="shared" si="145"/>
        <v>25</v>
      </c>
      <c r="Q3069" s="4">
        <f t="shared" si="143"/>
        <v>-24.282247000000002</v>
      </c>
    </row>
    <row r="3070" spans="1:17" x14ac:dyDescent="0.3">
      <c r="A3070" t="s">
        <v>65</v>
      </c>
      <c r="B3070">
        <v>188</v>
      </c>
      <c r="C3070">
        <v>101</v>
      </c>
      <c r="D3070">
        <v>55673333</v>
      </c>
      <c r="E3070" t="s">
        <v>969</v>
      </c>
      <c r="F3070" t="s">
        <v>745</v>
      </c>
      <c r="G3070" t="s">
        <v>970</v>
      </c>
      <c r="H3070">
        <v>65785</v>
      </c>
      <c r="I3070">
        <v>160</v>
      </c>
      <c r="J3070" t="s">
        <v>19</v>
      </c>
      <c r="K3070" t="s">
        <v>20</v>
      </c>
      <c r="L3070">
        <v>80000000</v>
      </c>
      <c r="M3070">
        <v>2010</v>
      </c>
      <c r="N3070">
        <v>7</v>
      </c>
      <c r="O3070" s="4">
        <f t="shared" si="144"/>
        <v>55.673333</v>
      </c>
      <c r="P3070" s="4">
        <f t="shared" si="145"/>
        <v>80</v>
      </c>
      <c r="Q3070" s="4">
        <f t="shared" si="143"/>
        <v>-24.326667</v>
      </c>
    </row>
    <row r="3071" spans="1:17" hidden="1" x14ac:dyDescent="0.3">
      <c r="A3071" t="s">
        <v>2182</v>
      </c>
      <c r="B3071">
        <v>75</v>
      </c>
      <c r="C3071">
        <v>98</v>
      </c>
      <c r="D3071">
        <v>22734486</v>
      </c>
      <c r="E3071" t="s">
        <v>872</v>
      </c>
      <c r="F3071" t="s">
        <v>1846</v>
      </c>
      <c r="G3071" t="s">
        <v>4981</v>
      </c>
      <c r="H3071">
        <v>11815</v>
      </c>
      <c r="I3071">
        <v>117</v>
      </c>
      <c r="J3071" t="s">
        <v>19</v>
      </c>
      <c r="K3071" t="s">
        <v>20</v>
      </c>
      <c r="L3071">
        <v>17000000</v>
      </c>
      <c r="M3071">
        <v>2003</v>
      </c>
      <c r="N3071">
        <v>5.6</v>
      </c>
      <c r="O3071" s="4">
        <f t="shared" si="144"/>
        <v>22.734486</v>
      </c>
      <c r="P3071" s="4">
        <f t="shared" si="145"/>
        <v>17</v>
      </c>
      <c r="Q3071" s="4">
        <f t="shared" si="143"/>
        <v>5.7344860000000004</v>
      </c>
    </row>
    <row r="3072" spans="1:17" x14ac:dyDescent="0.3">
      <c r="A3072" t="s">
        <v>294</v>
      </c>
      <c r="B3072">
        <v>233</v>
      </c>
      <c r="C3072">
        <v>109</v>
      </c>
      <c r="D3072">
        <v>10499968</v>
      </c>
      <c r="E3072" t="s">
        <v>268</v>
      </c>
      <c r="F3072" t="s">
        <v>209</v>
      </c>
      <c r="G3072" t="s">
        <v>3405</v>
      </c>
      <c r="H3072">
        <v>47498</v>
      </c>
      <c r="I3072">
        <v>212</v>
      </c>
      <c r="J3072" t="s">
        <v>19</v>
      </c>
      <c r="K3072" t="s">
        <v>20</v>
      </c>
      <c r="L3072">
        <v>35000000</v>
      </c>
      <c r="M3072">
        <v>2014</v>
      </c>
      <c r="N3072">
        <v>5.7</v>
      </c>
      <c r="O3072" s="4">
        <f t="shared" si="144"/>
        <v>10.499968000000001</v>
      </c>
      <c r="P3072" s="4">
        <f t="shared" si="145"/>
        <v>35</v>
      </c>
      <c r="Q3072" s="4">
        <f t="shared" si="143"/>
        <v>-24.500031999999997</v>
      </c>
    </row>
    <row r="3073" spans="1:17" x14ac:dyDescent="0.3">
      <c r="A3073" t="s">
        <v>455</v>
      </c>
      <c r="B3073">
        <v>327</v>
      </c>
      <c r="C3073">
        <v>127</v>
      </c>
      <c r="D3073">
        <v>85463309</v>
      </c>
      <c r="E3073" t="s">
        <v>837</v>
      </c>
      <c r="F3073" t="s">
        <v>160</v>
      </c>
      <c r="G3073" t="s">
        <v>838</v>
      </c>
      <c r="H3073">
        <v>254841</v>
      </c>
      <c r="I3073">
        <v>426</v>
      </c>
      <c r="J3073" t="s">
        <v>19</v>
      </c>
      <c r="K3073" t="s">
        <v>20</v>
      </c>
      <c r="L3073">
        <v>110000000</v>
      </c>
      <c r="M3073">
        <v>2011</v>
      </c>
      <c r="N3073">
        <v>7.1</v>
      </c>
      <c r="O3073" s="4">
        <f t="shared" si="144"/>
        <v>85.463308999999995</v>
      </c>
      <c r="P3073" s="4">
        <f t="shared" si="145"/>
        <v>110</v>
      </c>
      <c r="Q3073" s="4">
        <f t="shared" si="143"/>
        <v>-24.536691000000005</v>
      </c>
    </row>
    <row r="3074" spans="1:17" x14ac:dyDescent="0.3">
      <c r="A3074" t="s">
        <v>965</v>
      </c>
      <c r="B3074">
        <v>245</v>
      </c>
      <c r="C3074">
        <v>118</v>
      </c>
      <c r="D3074">
        <v>25450527</v>
      </c>
      <c r="E3074" t="s">
        <v>613</v>
      </c>
      <c r="F3074" t="s">
        <v>126</v>
      </c>
      <c r="G3074" t="s">
        <v>2502</v>
      </c>
      <c r="H3074">
        <v>80196</v>
      </c>
      <c r="I3074">
        <v>190</v>
      </c>
      <c r="J3074" t="s">
        <v>19</v>
      </c>
      <c r="K3074" t="s">
        <v>20</v>
      </c>
      <c r="L3074">
        <v>50000000</v>
      </c>
      <c r="M3074">
        <v>2009</v>
      </c>
      <c r="N3074">
        <v>6.5</v>
      </c>
      <c r="O3074" s="4">
        <f t="shared" si="144"/>
        <v>25.450527000000001</v>
      </c>
      <c r="P3074" s="4">
        <f t="shared" si="145"/>
        <v>50</v>
      </c>
      <c r="Q3074" s="4">
        <f t="shared" ref="Q3074:Q3137" si="146">O3074-P3074</f>
        <v>-24.549472999999999</v>
      </c>
    </row>
    <row r="3075" spans="1:17" x14ac:dyDescent="0.3">
      <c r="A3075" t="s">
        <v>2503</v>
      </c>
      <c r="B3075">
        <v>104</v>
      </c>
      <c r="C3075">
        <v>101</v>
      </c>
      <c r="D3075">
        <v>25407250</v>
      </c>
      <c r="E3075" t="s">
        <v>137</v>
      </c>
      <c r="F3075" t="s">
        <v>166</v>
      </c>
      <c r="G3075" t="s">
        <v>2504</v>
      </c>
      <c r="H3075">
        <v>54021</v>
      </c>
      <c r="I3075">
        <v>227</v>
      </c>
      <c r="J3075" t="s">
        <v>19</v>
      </c>
      <c r="K3075" t="s">
        <v>20</v>
      </c>
      <c r="L3075">
        <v>50000000</v>
      </c>
      <c r="M3075">
        <v>1996</v>
      </c>
      <c r="N3075">
        <v>5.7</v>
      </c>
      <c r="O3075" s="4">
        <f t="shared" si="144"/>
        <v>25.407250000000001</v>
      </c>
      <c r="P3075" s="4">
        <f t="shared" si="145"/>
        <v>50</v>
      </c>
      <c r="Q3075" s="4">
        <f t="shared" si="146"/>
        <v>-24.592749999999999</v>
      </c>
    </row>
    <row r="3076" spans="1:17" x14ac:dyDescent="0.3">
      <c r="A3076" t="s">
        <v>1063</v>
      </c>
      <c r="B3076">
        <v>412</v>
      </c>
      <c r="C3076">
        <v>101</v>
      </c>
      <c r="D3076">
        <v>67344392</v>
      </c>
      <c r="E3076" t="s">
        <v>34</v>
      </c>
      <c r="F3076" t="s">
        <v>540</v>
      </c>
      <c r="G3076" t="s">
        <v>1065</v>
      </c>
      <c r="H3076">
        <v>165618</v>
      </c>
      <c r="I3076">
        <v>503</v>
      </c>
      <c r="J3076" t="s">
        <v>19</v>
      </c>
      <c r="K3076" t="s">
        <v>20</v>
      </c>
      <c r="L3076">
        <v>92000000</v>
      </c>
      <c r="M3076">
        <v>2013</v>
      </c>
      <c r="N3076">
        <v>5.3</v>
      </c>
      <c r="O3076" s="4">
        <f t="shared" si="144"/>
        <v>67.344391999999999</v>
      </c>
      <c r="P3076" s="4">
        <f t="shared" si="145"/>
        <v>92</v>
      </c>
      <c r="Q3076" s="4">
        <f t="shared" si="146"/>
        <v>-24.655608000000001</v>
      </c>
    </row>
    <row r="3077" spans="1:17" hidden="1" x14ac:dyDescent="0.3">
      <c r="A3077" t="s">
        <v>6551</v>
      </c>
      <c r="B3077">
        <v>54</v>
      </c>
      <c r="C3077">
        <v>84</v>
      </c>
      <c r="D3077">
        <v>1950218</v>
      </c>
      <c r="E3077" t="s">
        <v>1289</v>
      </c>
      <c r="F3077" t="s">
        <v>55</v>
      </c>
      <c r="G3077" t="s">
        <v>7432</v>
      </c>
      <c r="H3077">
        <v>5933</v>
      </c>
      <c r="I3077">
        <v>102</v>
      </c>
      <c r="J3077" t="s">
        <v>19</v>
      </c>
      <c r="K3077" t="s">
        <v>20</v>
      </c>
      <c r="L3077">
        <v>1000000</v>
      </c>
      <c r="M3077">
        <v>1997</v>
      </c>
      <c r="N3077">
        <v>5.6</v>
      </c>
      <c r="O3077" s="4">
        <f t="shared" si="144"/>
        <v>1.950218</v>
      </c>
      <c r="P3077" s="4">
        <f t="shared" si="145"/>
        <v>1</v>
      </c>
      <c r="Q3077" s="4">
        <f t="shared" si="146"/>
        <v>0.95021800000000001</v>
      </c>
    </row>
    <row r="3078" spans="1:17" hidden="1" x14ac:dyDescent="0.3">
      <c r="A3078" t="s">
        <v>2760</v>
      </c>
      <c r="B3078">
        <v>28</v>
      </c>
      <c r="C3078">
        <v>118</v>
      </c>
      <c r="D3078">
        <v>44834712</v>
      </c>
      <c r="E3078" t="s">
        <v>1962</v>
      </c>
      <c r="F3078" t="s">
        <v>37</v>
      </c>
      <c r="G3078" t="s">
        <v>2761</v>
      </c>
      <c r="H3078">
        <v>13995</v>
      </c>
      <c r="I3078">
        <v>62</v>
      </c>
      <c r="J3078" t="s">
        <v>19</v>
      </c>
      <c r="K3078" t="s">
        <v>20</v>
      </c>
      <c r="L3078">
        <v>44000000</v>
      </c>
      <c r="M3078">
        <v>1996</v>
      </c>
      <c r="N3078">
        <v>5.6</v>
      </c>
      <c r="O3078" s="4">
        <f t="shared" si="144"/>
        <v>44.834712000000003</v>
      </c>
      <c r="P3078" s="4">
        <f t="shared" si="145"/>
        <v>44</v>
      </c>
      <c r="Q3078" s="4">
        <f t="shared" si="146"/>
        <v>0.83471200000000323</v>
      </c>
    </row>
    <row r="3079" spans="1:17" x14ac:dyDescent="0.3">
      <c r="A3079" t="s">
        <v>694</v>
      </c>
      <c r="B3079">
        <v>181</v>
      </c>
      <c r="C3079">
        <v>131</v>
      </c>
      <c r="D3079">
        <v>20302961</v>
      </c>
      <c r="E3079" t="s">
        <v>1671</v>
      </c>
      <c r="F3079" t="s">
        <v>3033</v>
      </c>
      <c r="G3079" t="s">
        <v>3034</v>
      </c>
      <c r="H3079">
        <v>49874</v>
      </c>
      <c r="I3079">
        <v>450</v>
      </c>
      <c r="J3079" t="s">
        <v>19</v>
      </c>
      <c r="K3079" t="s">
        <v>774</v>
      </c>
      <c r="L3079">
        <v>45000000</v>
      </c>
      <c r="M3079">
        <v>1995</v>
      </c>
      <c r="N3079">
        <v>4.5999999999999996</v>
      </c>
      <c r="O3079" s="4">
        <f t="shared" si="144"/>
        <v>20.302961</v>
      </c>
      <c r="P3079" s="4">
        <f t="shared" si="145"/>
        <v>45</v>
      </c>
      <c r="Q3079" s="4">
        <f t="shared" si="146"/>
        <v>-24.697039</v>
      </c>
    </row>
    <row r="3080" spans="1:17" hidden="1" x14ac:dyDescent="0.3">
      <c r="A3080" t="s">
        <v>7804</v>
      </c>
      <c r="B3080">
        <v>66</v>
      </c>
      <c r="C3080">
        <v>82</v>
      </c>
      <c r="D3080">
        <v>40557</v>
      </c>
      <c r="E3080" t="s">
        <v>872</v>
      </c>
      <c r="F3080" t="s">
        <v>226</v>
      </c>
      <c r="G3080" t="s">
        <v>7805</v>
      </c>
      <c r="H3080">
        <v>1389</v>
      </c>
      <c r="I3080">
        <v>22</v>
      </c>
      <c r="J3080" t="s">
        <v>19</v>
      </c>
      <c r="K3080" t="s">
        <v>20</v>
      </c>
      <c r="L3080">
        <v>60000</v>
      </c>
      <c r="M3080">
        <v>2011</v>
      </c>
      <c r="N3080">
        <v>5.6</v>
      </c>
      <c r="O3080" s="4">
        <f t="shared" si="144"/>
        <v>4.0557000000000003E-2</v>
      </c>
      <c r="P3080" s="4">
        <f t="shared" si="145"/>
        <v>0.06</v>
      </c>
      <c r="Q3080" s="4">
        <f t="shared" si="146"/>
        <v>-1.9442999999999995E-2</v>
      </c>
    </row>
    <row r="3081" spans="1:17" hidden="1" x14ac:dyDescent="0.3">
      <c r="A3081" t="s">
        <v>7608</v>
      </c>
      <c r="B3081">
        <v>65</v>
      </c>
      <c r="C3081">
        <v>82</v>
      </c>
      <c r="D3081">
        <v>30084</v>
      </c>
      <c r="E3081" t="s">
        <v>1289</v>
      </c>
      <c r="F3081" t="s">
        <v>1256</v>
      </c>
      <c r="G3081" t="s">
        <v>7806</v>
      </c>
      <c r="H3081">
        <v>5507</v>
      </c>
      <c r="I3081">
        <v>23</v>
      </c>
      <c r="J3081" t="s">
        <v>19</v>
      </c>
      <c r="K3081" t="s">
        <v>20</v>
      </c>
      <c r="L3081">
        <v>70000</v>
      </c>
      <c r="M3081">
        <v>2014</v>
      </c>
      <c r="N3081">
        <v>5.6</v>
      </c>
      <c r="O3081" s="4">
        <f t="shared" si="144"/>
        <v>3.0084E-2</v>
      </c>
      <c r="P3081" s="4">
        <f t="shared" si="145"/>
        <v>7.0000000000000007E-2</v>
      </c>
      <c r="Q3081" s="4">
        <f t="shared" si="146"/>
        <v>-3.9916000000000007E-2</v>
      </c>
    </row>
    <row r="3082" spans="1:17" hidden="1" x14ac:dyDescent="0.3">
      <c r="A3082" t="s">
        <v>7129</v>
      </c>
      <c r="B3082">
        <v>15</v>
      </c>
      <c r="C3082">
        <v>106</v>
      </c>
      <c r="D3082">
        <v>171988</v>
      </c>
      <c r="E3082" t="s">
        <v>5960</v>
      </c>
      <c r="F3082" t="s">
        <v>705</v>
      </c>
      <c r="G3082" t="s">
        <v>7565</v>
      </c>
      <c r="H3082">
        <v>448</v>
      </c>
      <c r="I3082">
        <v>16</v>
      </c>
      <c r="J3082" t="s">
        <v>19</v>
      </c>
      <c r="K3082" t="s">
        <v>20</v>
      </c>
      <c r="L3082">
        <v>600000</v>
      </c>
      <c r="M3082">
        <v>2000</v>
      </c>
      <c r="N3082">
        <v>5.6</v>
      </c>
      <c r="O3082" s="4">
        <f t="shared" si="144"/>
        <v>0.171988</v>
      </c>
      <c r="P3082" s="4">
        <f t="shared" si="145"/>
        <v>0.6</v>
      </c>
      <c r="Q3082" s="4">
        <f t="shared" si="146"/>
        <v>-0.42801199999999995</v>
      </c>
    </row>
    <row r="3083" spans="1:17" hidden="1" x14ac:dyDescent="0.3">
      <c r="A3083" t="s">
        <v>4662</v>
      </c>
      <c r="B3083">
        <v>84</v>
      </c>
      <c r="C3083">
        <v>96</v>
      </c>
      <c r="D3083">
        <v>15427192</v>
      </c>
      <c r="E3083" t="s">
        <v>5079</v>
      </c>
      <c r="F3083" t="s">
        <v>672</v>
      </c>
      <c r="G3083" t="s">
        <v>5080</v>
      </c>
      <c r="H3083">
        <v>11768</v>
      </c>
      <c r="I3083">
        <v>148</v>
      </c>
      <c r="J3083" t="s">
        <v>19</v>
      </c>
      <c r="K3083" t="s">
        <v>20</v>
      </c>
      <c r="L3083">
        <v>16000000</v>
      </c>
      <c r="M3083">
        <v>2000</v>
      </c>
      <c r="N3083">
        <v>5.6</v>
      </c>
      <c r="O3083" s="4">
        <f t="shared" si="144"/>
        <v>15.427192</v>
      </c>
      <c r="P3083" s="4">
        <f t="shared" si="145"/>
        <v>16</v>
      </c>
      <c r="Q3083" s="4">
        <f t="shared" si="146"/>
        <v>-0.57280800000000021</v>
      </c>
    </row>
    <row r="3084" spans="1:17" hidden="1" x14ac:dyDescent="0.3">
      <c r="A3084" t="s">
        <v>7514</v>
      </c>
      <c r="B3084">
        <v>16</v>
      </c>
      <c r="C3084">
        <v>95</v>
      </c>
      <c r="D3084">
        <v>15278</v>
      </c>
      <c r="E3084" t="s">
        <v>7515</v>
      </c>
      <c r="F3084" t="s">
        <v>2833</v>
      </c>
      <c r="G3084" t="s">
        <v>7516</v>
      </c>
      <c r="H3084">
        <v>1742</v>
      </c>
      <c r="I3084">
        <v>158</v>
      </c>
      <c r="J3084" t="s">
        <v>19</v>
      </c>
      <c r="K3084" t="s">
        <v>20</v>
      </c>
      <c r="L3084">
        <v>825000</v>
      </c>
      <c r="M3084">
        <v>2002</v>
      </c>
      <c r="N3084">
        <v>5.6</v>
      </c>
      <c r="O3084" s="4">
        <f t="shared" si="144"/>
        <v>1.5278E-2</v>
      </c>
      <c r="P3084" s="4">
        <f t="shared" si="145"/>
        <v>0.82499999999999996</v>
      </c>
      <c r="Q3084" s="4">
        <f t="shared" si="146"/>
        <v>-0.80972199999999994</v>
      </c>
    </row>
    <row r="3085" spans="1:17" hidden="1" x14ac:dyDescent="0.3">
      <c r="A3085" t="s">
        <v>7472</v>
      </c>
      <c r="B3085">
        <v>2</v>
      </c>
      <c r="C3085">
        <v>112</v>
      </c>
      <c r="D3085">
        <v>96734</v>
      </c>
      <c r="E3085" t="s">
        <v>437</v>
      </c>
      <c r="F3085" t="s">
        <v>7296</v>
      </c>
      <c r="G3085" t="s">
        <v>7473</v>
      </c>
      <c r="H3085">
        <v>606</v>
      </c>
      <c r="I3085">
        <v>5</v>
      </c>
      <c r="J3085" t="s">
        <v>19</v>
      </c>
      <c r="K3085" t="s">
        <v>20</v>
      </c>
      <c r="L3085">
        <v>1000000</v>
      </c>
      <c r="M3085">
        <v>2012</v>
      </c>
      <c r="N3085">
        <v>5.6</v>
      </c>
      <c r="O3085" s="4">
        <f t="shared" si="144"/>
        <v>9.6734000000000001E-2</v>
      </c>
      <c r="P3085" s="4">
        <f t="shared" si="145"/>
        <v>1</v>
      </c>
      <c r="Q3085" s="4">
        <f t="shared" si="146"/>
        <v>-0.90326600000000001</v>
      </c>
    </row>
    <row r="3086" spans="1:17" x14ac:dyDescent="0.3">
      <c r="A3086" t="s">
        <v>3780</v>
      </c>
      <c r="B3086">
        <v>111</v>
      </c>
      <c r="C3086">
        <v>251</v>
      </c>
      <c r="D3086">
        <v>5300000</v>
      </c>
      <c r="E3086" t="s">
        <v>1007</v>
      </c>
      <c r="F3086" t="s">
        <v>913</v>
      </c>
      <c r="G3086" t="s">
        <v>3781</v>
      </c>
      <c r="H3086">
        <v>221000</v>
      </c>
      <c r="I3086">
        <v>495</v>
      </c>
      <c r="J3086" t="s">
        <v>19</v>
      </c>
      <c r="K3086" t="s">
        <v>3185</v>
      </c>
      <c r="L3086">
        <v>30000000</v>
      </c>
      <c r="M3086">
        <v>1984</v>
      </c>
      <c r="N3086">
        <v>8.4</v>
      </c>
      <c r="O3086" s="4">
        <f t="shared" si="144"/>
        <v>5.3</v>
      </c>
      <c r="P3086" s="4">
        <f t="shared" si="145"/>
        <v>30</v>
      </c>
      <c r="Q3086" s="4">
        <f t="shared" si="146"/>
        <v>-24.7</v>
      </c>
    </row>
    <row r="3087" spans="1:17" x14ac:dyDescent="0.3">
      <c r="A3087" t="s">
        <v>2735</v>
      </c>
      <c r="B3087">
        <v>125</v>
      </c>
      <c r="C3087">
        <v>99</v>
      </c>
      <c r="D3087">
        <v>15279680</v>
      </c>
      <c r="E3087" t="s">
        <v>201</v>
      </c>
      <c r="F3087" t="s">
        <v>396</v>
      </c>
      <c r="G3087" t="s">
        <v>2736</v>
      </c>
      <c r="H3087">
        <v>48245</v>
      </c>
      <c r="I3087">
        <v>154</v>
      </c>
      <c r="J3087" t="s">
        <v>19</v>
      </c>
      <c r="K3087" t="s">
        <v>20</v>
      </c>
      <c r="L3087">
        <v>40000000</v>
      </c>
      <c r="M3087">
        <v>2008</v>
      </c>
      <c r="N3087">
        <v>5.4</v>
      </c>
      <c r="O3087" s="4">
        <f t="shared" si="144"/>
        <v>15.279680000000001</v>
      </c>
      <c r="P3087" s="4">
        <f t="shared" si="145"/>
        <v>40</v>
      </c>
      <c r="Q3087" s="4">
        <f t="shared" si="146"/>
        <v>-24.720320000000001</v>
      </c>
    </row>
    <row r="3088" spans="1:17" hidden="1" x14ac:dyDescent="0.3">
      <c r="A3088" t="s">
        <v>1474</v>
      </c>
      <c r="B3088">
        <v>97</v>
      </c>
      <c r="C3088">
        <v>97</v>
      </c>
      <c r="D3088">
        <v>11614236</v>
      </c>
      <c r="E3088" t="s">
        <v>872</v>
      </c>
      <c r="F3088" t="s">
        <v>181</v>
      </c>
      <c r="G3088" t="s">
        <v>5275</v>
      </c>
      <c r="H3088">
        <v>9294</v>
      </c>
      <c r="I3088">
        <v>140</v>
      </c>
      <c r="J3088" t="s">
        <v>19</v>
      </c>
      <c r="K3088" t="s">
        <v>20</v>
      </c>
      <c r="L3088">
        <v>15000000</v>
      </c>
      <c r="M3088">
        <v>1999</v>
      </c>
      <c r="N3088">
        <v>5.6</v>
      </c>
      <c r="O3088" s="4">
        <f t="shared" si="144"/>
        <v>11.614236</v>
      </c>
      <c r="P3088" s="4">
        <f t="shared" si="145"/>
        <v>15</v>
      </c>
      <c r="Q3088" s="4">
        <f t="shared" si="146"/>
        <v>-3.385764</v>
      </c>
    </row>
    <row r="3089" spans="1:17" hidden="1" x14ac:dyDescent="0.3">
      <c r="A3089" t="s">
        <v>2326</v>
      </c>
      <c r="B3089">
        <v>66</v>
      </c>
      <c r="C3089">
        <v>119</v>
      </c>
      <c r="D3089">
        <v>4992159</v>
      </c>
      <c r="E3089" t="s">
        <v>5196</v>
      </c>
      <c r="F3089" t="s">
        <v>1877</v>
      </c>
      <c r="G3089" t="s">
        <v>6149</v>
      </c>
      <c r="H3089">
        <v>23823</v>
      </c>
      <c r="I3089">
        <v>201</v>
      </c>
      <c r="J3089" t="s">
        <v>19</v>
      </c>
      <c r="K3089" t="s">
        <v>20</v>
      </c>
      <c r="L3089">
        <v>8550000</v>
      </c>
      <c r="M3089">
        <v>2004</v>
      </c>
      <c r="N3089">
        <v>5.6</v>
      </c>
      <c r="O3089" s="4">
        <f t="shared" si="144"/>
        <v>4.992159</v>
      </c>
      <c r="P3089" s="4">
        <f t="shared" si="145"/>
        <v>8.5500000000000007</v>
      </c>
      <c r="Q3089" s="4">
        <f t="shared" si="146"/>
        <v>-3.5578410000000007</v>
      </c>
    </row>
    <row r="3090" spans="1:17" hidden="1" x14ac:dyDescent="0.3">
      <c r="A3090" t="s">
        <v>5959</v>
      </c>
      <c r="B3090">
        <v>38</v>
      </c>
      <c r="C3090">
        <v>96</v>
      </c>
      <c r="D3090">
        <v>6044618</v>
      </c>
      <c r="E3090" t="s">
        <v>5960</v>
      </c>
      <c r="F3090" t="s">
        <v>2284</v>
      </c>
      <c r="G3090" t="s">
        <v>5961</v>
      </c>
      <c r="H3090">
        <v>6200</v>
      </c>
      <c r="I3090">
        <v>92</v>
      </c>
      <c r="J3090" t="s">
        <v>19</v>
      </c>
      <c r="K3090" t="s">
        <v>20</v>
      </c>
      <c r="L3090">
        <v>10000000</v>
      </c>
      <c r="M3090">
        <v>2002</v>
      </c>
      <c r="N3090">
        <v>5.6</v>
      </c>
      <c r="O3090" s="4">
        <f t="shared" si="144"/>
        <v>6.0446179999999998</v>
      </c>
      <c r="P3090" s="4">
        <f t="shared" si="145"/>
        <v>10</v>
      </c>
      <c r="Q3090" s="4">
        <f t="shared" si="146"/>
        <v>-3.9553820000000002</v>
      </c>
    </row>
    <row r="3091" spans="1:17" x14ac:dyDescent="0.3">
      <c r="A3091" t="s">
        <v>881</v>
      </c>
      <c r="B3091">
        <v>166</v>
      </c>
      <c r="C3091">
        <v>101</v>
      </c>
      <c r="D3091">
        <v>10268846</v>
      </c>
      <c r="E3091" t="s">
        <v>648</v>
      </c>
      <c r="F3091" t="s">
        <v>1139</v>
      </c>
      <c r="G3091" t="s">
        <v>3399</v>
      </c>
      <c r="H3091">
        <v>31918</v>
      </c>
      <c r="I3091">
        <v>142</v>
      </c>
      <c r="J3091" t="s">
        <v>19</v>
      </c>
      <c r="K3091" t="s">
        <v>20</v>
      </c>
      <c r="L3091">
        <v>35000000</v>
      </c>
      <c r="M3091">
        <v>2009</v>
      </c>
      <c r="N3091">
        <v>5.5</v>
      </c>
      <c r="O3091" s="4">
        <f t="shared" si="144"/>
        <v>10.268846</v>
      </c>
      <c r="P3091" s="4">
        <f t="shared" si="145"/>
        <v>35</v>
      </c>
      <c r="Q3091" s="4">
        <f t="shared" si="146"/>
        <v>-24.731154</v>
      </c>
    </row>
    <row r="3092" spans="1:17" hidden="1" x14ac:dyDescent="0.3">
      <c r="A3092" t="s">
        <v>4634</v>
      </c>
      <c r="B3092">
        <v>81</v>
      </c>
      <c r="C3092">
        <v>101</v>
      </c>
      <c r="D3092">
        <v>15408822</v>
      </c>
      <c r="E3092" t="s">
        <v>877</v>
      </c>
      <c r="F3092" t="s">
        <v>2371</v>
      </c>
      <c r="G3092" t="s">
        <v>4635</v>
      </c>
      <c r="H3092">
        <v>14147</v>
      </c>
      <c r="I3092">
        <v>92</v>
      </c>
      <c r="J3092" t="s">
        <v>19</v>
      </c>
      <c r="K3092" t="s">
        <v>20</v>
      </c>
      <c r="L3092">
        <v>20000000</v>
      </c>
      <c r="M3092">
        <v>2003</v>
      </c>
      <c r="N3092">
        <v>5.6</v>
      </c>
      <c r="O3092" s="4">
        <f t="shared" si="144"/>
        <v>15.408822000000001</v>
      </c>
      <c r="P3092" s="4">
        <f t="shared" si="145"/>
        <v>20</v>
      </c>
      <c r="Q3092" s="4">
        <f t="shared" si="146"/>
        <v>-4.5911779999999993</v>
      </c>
    </row>
    <row r="3093" spans="1:17" hidden="1" x14ac:dyDescent="0.3">
      <c r="A3093" t="s">
        <v>5300</v>
      </c>
      <c r="B3093">
        <v>49</v>
      </c>
      <c r="C3093">
        <v>91</v>
      </c>
      <c r="D3093">
        <v>8080116</v>
      </c>
      <c r="E3093" t="s">
        <v>1211</v>
      </c>
      <c r="F3093" t="s">
        <v>653</v>
      </c>
      <c r="G3093" t="s">
        <v>5301</v>
      </c>
      <c r="H3093">
        <v>6562</v>
      </c>
      <c r="I3093">
        <v>66</v>
      </c>
      <c r="J3093" t="s">
        <v>19</v>
      </c>
      <c r="K3093" t="s">
        <v>20</v>
      </c>
      <c r="L3093">
        <v>15000000</v>
      </c>
      <c r="M3093">
        <v>2006</v>
      </c>
      <c r="N3093">
        <v>5.6</v>
      </c>
      <c r="O3093" s="4">
        <f t="shared" si="144"/>
        <v>8.0801160000000003</v>
      </c>
      <c r="P3093" s="4">
        <f t="shared" si="145"/>
        <v>15</v>
      </c>
      <c r="Q3093" s="4">
        <f t="shared" si="146"/>
        <v>-6.9198839999999997</v>
      </c>
    </row>
    <row r="3094" spans="1:17" hidden="1" x14ac:dyDescent="0.3">
      <c r="A3094" t="s">
        <v>5985</v>
      </c>
      <c r="B3094">
        <v>27</v>
      </c>
      <c r="C3094">
        <v>92</v>
      </c>
      <c r="D3094">
        <v>3060858</v>
      </c>
      <c r="E3094" t="s">
        <v>513</v>
      </c>
      <c r="F3094" t="s">
        <v>3018</v>
      </c>
      <c r="G3094" t="s">
        <v>5986</v>
      </c>
      <c r="H3094">
        <v>1768</v>
      </c>
      <c r="I3094">
        <v>37</v>
      </c>
      <c r="J3094" t="s">
        <v>19</v>
      </c>
      <c r="K3094" t="s">
        <v>20</v>
      </c>
      <c r="L3094">
        <v>10000000</v>
      </c>
      <c r="M3094">
        <v>1987</v>
      </c>
      <c r="N3094">
        <v>5.6</v>
      </c>
      <c r="O3094" s="4">
        <f t="shared" si="144"/>
        <v>3.0608580000000001</v>
      </c>
      <c r="P3094" s="4">
        <f t="shared" si="145"/>
        <v>10</v>
      </c>
      <c r="Q3094" s="4">
        <f t="shared" si="146"/>
        <v>-6.9391420000000004</v>
      </c>
    </row>
    <row r="3095" spans="1:17" hidden="1" x14ac:dyDescent="0.3">
      <c r="A3095" t="s">
        <v>1530</v>
      </c>
      <c r="B3095">
        <v>84</v>
      </c>
      <c r="C3095">
        <v>95</v>
      </c>
      <c r="D3095">
        <v>16964743</v>
      </c>
      <c r="E3095" t="s">
        <v>877</v>
      </c>
      <c r="F3095" t="s">
        <v>2941</v>
      </c>
      <c r="G3095" t="s">
        <v>4272</v>
      </c>
      <c r="H3095">
        <v>22844</v>
      </c>
      <c r="I3095">
        <v>140</v>
      </c>
      <c r="J3095" t="s">
        <v>19</v>
      </c>
      <c r="K3095" t="s">
        <v>20</v>
      </c>
      <c r="L3095">
        <v>24000000</v>
      </c>
      <c r="M3095">
        <v>2004</v>
      </c>
      <c r="N3095">
        <v>5.6</v>
      </c>
      <c r="O3095" s="4">
        <f t="shared" si="144"/>
        <v>16.964742999999999</v>
      </c>
      <c r="P3095" s="4">
        <f t="shared" si="145"/>
        <v>24</v>
      </c>
      <c r="Q3095" s="4">
        <f t="shared" si="146"/>
        <v>-7.0352570000000014</v>
      </c>
    </row>
    <row r="3096" spans="1:17" hidden="1" x14ac:dyDescent="0.3">
      <c r="A3096" t="s">
        <v>6223</v>
      </c>
      <c r="B3096">
        <v>66</v>
      </c>
      <c r="C3096">
        <v>109</v>
      </c>
      <c r="D3096">
        <v>336456</v>
      </c>
      <c r="E3096" t="s">
        <v>6224</v>
      </c>
      <c r="F3096" t="s">
        <v>55</v>
      </c>
      <c r="G3096" t="s">
        <v>6225</v>
      </c>
      <c r="H3096">
        <v>7116</v>
      </c>
      <c r="I3096">
        <v>79</v>
      </c>
      <c r="J3096" t="s">
        <v>19</v>
      </c>
      <c r="K3096" t="s">
        <v>20</v>
      </c>
      <c r="L3096">
        <v>8000000</v>
      </c>
      <c r="M3096">
        <v>2003</v>
      </c>
      <c r="N3096">
        <v>5.6</v>
      </c>
      <c r="O3096" s="4">
        <f t="shared" si="144"/>
        <v>0.33645599999999998</v>
      </c>
      <c r="P3096" s="4">
        <f t="shared" si="145"/>
        <v>8</v>
      </c>
      <c r="Q3096" s="4">
        <f t="shared" si="146"/>
        <v>-7.6635439999999999</v>
      </c>
    </row>
    <row r="3097" spans="1:17" x14ac:dyDescent="0.3">
      <c r="A3097" t="s">
        <v>604</v>
      </c>
      <c r="B3097">
        <v>224</v>
      </c>
      <c r="C3097">
        <v>128</v>
      </c>
      <c r="D3097">
        <v>3254172</v>
      </c>
      <c r="E3097" t="s">
        <v>1753</v>
      </c>
      <c r="F3097" t="s">
        <v>214</v>
      </c>
      <c r="G3097" t="s">
        <v>4022</v>
      </c>
      <c r="H3097">
        <v>29282</v>
      </c>
      <c r="I3097">
        <v>105</v>
      </c>
      <c r="J3097" t="s">
        <v>19</v>
      </c>
      <c r="K3097" t="s">
        <v>20</v>
      </c>
      <c r="L3097">
        <v>28000000</v>
      </c>
      <c r="M3097">
        <v>2013</v>
      </c>
      <c r="N3097">
        <v>6.2</v>
      </c>
      <c r="O3097" s="4">
        <f t="shared" si="144"/>
        <v>3.2541720000000001</v>
      </c>
      <c r="P3097" s="4">
        <f t="shared" si="145"/>
        <v>28</v>
      </c>
      <c r="Q3097" s="4">
        <f t="shared" si="146"/>
        <v>-24.745827999999999</v>
      </c>
    </row>
    <row r="3098" spans="1:17" x14ac:dyDescent="0.3">
      <c r="A3098" t="s">
        <v>309</v>
      </c>
      <c r="B3098">
        <v>250</v>
      </c>
      <c r="C3098">
        <v>118</v>
      </c>
      <c r="D3098">
        <v>150167630</v>
      </c>
      <c r="E3098" t="s">
        <v>137</v>
      </c>
      <c r="F3098" t="s">
        <v>37</v>
      </c>
      <c r="G3098" t="s">
        <v>311</v>
      </c>
      <c r="H3098">
        <v>174578</v>
      </c>
      <c r="I3098">
        <v>534</v>
      </c>
      <c r="J3098" t="s">
        <v>19</v>
      </c>
      <c r="K3098" t="s">
        <v>20</v>
      </c>
      <c r="L3098">
        <v>175000000</v>
      </c>
      <c r="M3098">
        <v>2009</v>
      </c>
      <c r="N3098">
        <v>5.8</v>
      </c>
      <c r="O3098" s="4">
        <f t="shared" si="144"/>
        <v>150.16763</v>
      </c>
      <c r="P3098" s="4">
        <f t="shared" si="145"/>
        <v>175</v>
      </c>
      <c r="Q3098" s="4">
        <f t="shared" si="146"/>
        <v>-24.832369999999997</v>
      </c>
    </row>
    <row r="3099" spans="1:17" hidden="1" x14ac:dyDescent="0.3">
      <c r="A3099" t="s">
        <v>4163</v>
      </c>
      <c r="B3099">
        <v>28</v>
      </c>
      <c r="C3099">
        <v>107</v>
      </c>
      <c r="D3099">
        <v>16118077</v>
      </c>
      <c r="E3099" t="s">
        <v>1671</v>
      </c>
      <c r="F3099" t="s">
        <v>2015</v>
      </c>
      <c r="G3099" t="s">
        <v>4164</v>
      </c>
      <c r="H3099">
        <v>5817</v>
      </c>
      <c r="I3099">
        <v>37</v>
      </c>
      <c r="J3099" t="s">
        <v>19</v>
      </c>
      <c r="K3099" t="s">
        <v>20</v>
      </c>
      <c r="L3099">
        <v>25000000</v>
      </c>
      <c r="M3099">
        <v>1988</v>
      </c>
      <c r="N3099">
        <v>5.6</v>
      </c>
      <c r="O3099" s="4">
        <f t="shared" ref="O3099:O3162" si="147">D3099/1000000</f>
        <v>16.118077</v>
      </c>
      <c r="P3099" s="4">
        <f t="shared" ref="P3099:P3162" si="148">L3099/1000000</f>
        <v>25</v>
      </c>
      <c r="Q3099" s="4">
        <f t="shared" si="146"/>
        <v>-8.8819230000000005</v>
      </c>
    </row>
    <row r="3100" spans="1:17" x14ac:dyDescent="0.3">
      <c r="A3100" t="s">
        <v>650</v>
      </c>
      <c r="B3100">
        <v>274</v>
      </c>
      <c r="C3100">
        <v>96</v>
      </c>
      <c r="D3100">
        <v>10139254</v>
      </c>
      <c r="E3100" t="s">
        <v>967</v>
      </c>
      <c r="F3100" t="s">
        <v>160</v>
      </c>
      <c r="G3100" t="s">
        <v>3435</v>
      </c>
      <c r="H3100">
        <v>190990</v>
      </c>
      <c r="I3100">
        <v>915</v>
      </c>
      <c r="J3100" t="s">
        <v>19</v>
      </c>
      <c r="K3100" t="s">
        <v>20</v>
      </c>
      <c r="L3100">
        <v>35000000</v>
      </c>
      <c r="M3100">
        <v>2006</v>
      </c>
      <c r="N3100">
        <v>7.3</v>
      </c>
      <c r="O3100" s="4">
        <f t="shared" si="147"/>
        <v>10.139253999999999</v>
      </c>
      <c r="P3100" s="4">
        <f t="shared" si="148"/>
        <v>35</v>
      </c>
      <c r="Q3100" s="4">
        <f t="shared" si="146"/>
        <v>-24.860745999999999</v>
      </c>
    </row>
    <row r="3101" spans="1:17" hidden="1" x14ac:dyDescent="0.3">
      <c r="A3101" t="s">
        <v>1073</v>
      </c>
      <c r="B3101">
        <v>113</v>
      </c>
      <c r="C3101">
        <v>108</v>
      </c>
      <c r="D3101">
        <v>12232937</v>
      </c>
      <c r="E3101" t="s">
        <v>201</v>
      </c>
      <c r="F3101" t="s">
        <v>4660</v>
      </c>
      <c r="G3101" t="s">
        <v>4661</v>
      </c>
      <c r="H3101">
        <v>22823</v>
      </c>
      <c r="I3101">
        <v>113</v>
      </c>
      <c r="J3101" t="s">
        <v>19</v>
      </c>
      <c r="K3101" t="s">
        <v>20</v>
      </c>
      <c r="L3101">
        <v>22000000</v>
      </c>
      <c r="M3101">
        <v>2009</v>
      </c>
      <c r="N3101">
        <v>5.6</v>
      </c>
      <c r="O3101" s="4">
        <f t="shared" si="147"/>
        <v>12.232937</v>
      </c>
      <c r="P3101" s="4">
        <f t="shared" si="148"/>
        <v>22</v>
      </c>
      <c r="Q3101" s="4">
        <f t="shared" si="146"/>
        <v>-9.7670630000000003</v>
      </c>
    </row>
    <row r="3102" spans="1:17" hidden="1" x14ac:dyDescent="0.3">
      <c r="A3102" t="s">
        <v>4313</v>
      </c>
      <c r="B3102">
        <v>53</v>
      </c>
      <c r="C3102">
        <v>88</v>
      </c>
      <c r="D3102">
        <v>13019253</v>
      </c>
      <c r="E3102" t="s">
        <v>557</v>
      </c>
      <c r="F3102" t="s">
        <v>2244</v>
      </c>
      <c r="G3102" t="s">
        <v>4314</v>
      </c>
      <c r="H3102">
        <v>3914</v>
      </c>
      <c r="I3102">
        <v>47</v>
      </c>
      <c r="J3102" t="s">
        <v>19</v>
      </c>
      <c r="K3102" t="s">
        <v>20</v>
      </c>
      <c r="L3102">
        <v>23000000</v>
      </c>
      <c r="M3102">
        <v>2000</v>
      </c>
      <c r="N3102">
        <v>5.6</v>
      </c>
      <c r="O3102" s="4">
        <f t="shared" si="147"/>
        <v>13.019253000000001</v>
      </c>
      <c r="P3102" s="4">
        <f t="shared" si="148"/>
        <v>23</v>
      </c>
      <c r="Q3102" s="4">
        <f t="shared" si="146"/>
        <v>-9.9807469999999991</v>
      </c>
    </row>
    <row r="3103" spans="1:17" x14ac:dyDescent="0.3">
      <c r="A3103" t="s">
        <v>253</v>
      </c>
      <c r="B3103">
        <v>335</v>
      </c>
      <c r="C3103">
        <v>123</v>
      </c>
      <c r="D3103">
        <v>10137502</v>
      </c>
      <c r="E3103" t="s">
        <v>3412</v>
      </c>
      <c r="F3103" t="s">
        <v>37</v>
      </c>
      <c r="G3103" t="s">
        <v>3413</v>
      </c>
      <c r="H3103">
        <v>77394</v>
      </c>
      <c r="I3103">
        <v>195</v>
      </c>
      <c r="J3103" t="s">
        <v>19</v>
      </c>
      <c r="K3103" t="s">
        <v>20</v>
      </c>
      <c r="L3103">
        <v>35000000</v>
      </c>
      <c r="M3103">
        <v>2015</v>
      </c>
      <c r="N3103">
        <v>7.4</v>
      </c>
      <c r="O3103" s="4">
        <f t="shared" si="147"/>
        <v>10.137502</v>
      </c>
      <c r="P3103" s="4">
        <f t="shared" si="148"/>
        <v>35</v>
      </c>
      <c r="Q3103" s="4">
        <f t="shared" si="146"/>
        <v>-24.862498000000002</v>
      </c>
    </row>
    <row r="3104" spans="1:17" x14ac:dyDescent="0.3">
      <c r="A3104" t="s">
        <v>1725</v>
      </c>
      <c r="B3104">
        <v>286</v>
      </c>
      <c r="C3104">
        <v>115</v>
      </c>
      <c r="D3104">
        <v>25121291</v>
      </c>
      <c r="E3104" t="s">
        <v>1727</v>
      </c>
      <c r="F3104" t="s">
        <v>933</v>
      </c>
      <c r="G3104" t="s">
        <v>1728</v>
      </c>
      <c r="H3104">
        <v>177653</v>
      </c>
      <c r="I3104">
        <v>279</v>
      </c>
      <c r="J3104" t="s">
        <v>19</v>
      </c>
      <c r="K3104" t="s">
        <v>20</v>
      </c>
      <c r="L3104">
        <v>50000000</v>
      </c>
      <c r="M3104">
        <v>2013</v>
      </c>
      <c r="N3104">
        <v>6.7</v>
      </c>
      <c r="O3104" s="4">
        <f t="shared" si="147"/>
        <v>25.121290999999999</v>
      </c>
      <c r="P3104" s="4">
        <f t="shared" si="148"/>
        <v>50</v>
      </c>
      <c r="Q3104" s="4">
        <f t="shared" si="146"/>
        <v>-24.878709000000001</v>
      </c>
    </row>
    <row r="3105" spans="1:17" x14ac:dyDescent="0.3">
      <c r="A3105" t="s">
        <v>2046</v>
      </c>
      <c r="B3105">
        <v>161</v>
      </c>
      <c r="C3105">
        <v>100</v>
      </c>
      <c r="D3105">
        <v>35096190</v>
      </c>
      <c r="E3105" t="s">
        <v>2047</v>
      </c>
      <c r="F3105" t="s">
        <v>454</v>
      </c>
      <c r="G3105" t="s">
        <v>2048</v>
      </c>
      <c r="H3105">
        <v>76560</v>
      </c>
      <c r="I3105">
        <v>322</v>
      </c>
      <c r="J3105" t="s">
        <v>19</v>
      </c>
      <c r="K3105" t="s">
        <v>20</v>
      </c>
      <c r="L3105">
        <v>60000000</v>
      </c>
      <c r="M3105">
        <v>2003</v>
      </c>
      <c r="N3105">
        <v>6.3</v>
      </c>
      <c r="O3105" s="4">
        <f t="shared" si="147"/>
        <v>35.09619</v>
      </c>
      <c r="P3105" s="4">
        <f t="shared" si="148"/>
        <v>60</v>
      </c>
      <c r="Q3105" s="4">
        <f t="shared" si="146"/>
        <v>-24.90381</v>
      </c>
    </row>
    <row r="3106" spans="1:17" hidden="1" x14ac:dyDescent="0.3">
      <c r="A3106" t="s">
        <v>3154</v>
      </c>
      <c r="B3106">
        <v>106</v>
      </c>
      <c r="C3106">
        <v>102</v>
      </c>
      <c r="D3106">
        <v>24044532</v>
      </c>
      <c r="E3106" t="s">
        <v>129</v>
      </c>
      <c r="F3106" t="s">
        <v>3155</v>
      </c>
      <c r="G3106" t="s">
        <v>3156</v>
      </c>
      <c r="H3106">
        <v>19686</v>
      </c>
      <c r="I3106">
        <v>180</v>
      </c>
      <c r="J3106" t="s">
        <v>19</v>
      </c>
      <c r="K3106" t="s">
        <v>20</v>
      </c>
      <c r="L3106">
        <v>38000000</v>
      </c>
      <c r="M3106">
        <v>2001</v>
      </c>
      <c r="N3106">
        <v>5.6</v>
      </c>
      <c r="O3106" s="4">
        <f t="shared" si="147"/>
        <v>24.044532</v>
      </c>
      <c r="P3106" s="4">
        <f t="shared" si="148"/>
        <v>38</v>
      </c>
      <c r="Q3106" s="4">
        <f t="shared" si="146"/>
        <v>-13.955468</v>
      </c>
    </row>
    <row r="3107" spans="1:17" hidden="1" x14ac:dyDescent="0.3">
      <c r="A3107" t="s">
        <v>3365</v>
      </c>
      <c r="B3107">
        <v>93</v>
      </c>
      <c r="C3107">
        <v>76</v>
      </c>
      <c r="D3107">
        <v>19447478</v>
      </c>
      <c r="E3107" t="s">
        <v>3366</v>
      </c>
      <c r="F3107" t="s">
        <v>234</v>
      </c>
      <c r="G3107" t="s">
        <v>3367</v>
      </c>
      <c r="H3107">
        <v>15788</v>
      </c>
      <c r="I3107">
        <v>80</v>
      </c>
      <c r="J3107" t="s">
        <v>19</v>
      </c>
      <c r="K3107" t="s">
        <v>31</v>
      </c>
      <c r="L3107">
        <v>35000000</v>
      </c>
      <c r="M3107">
        <v>2005</v>
      </c>
      <c r="N3107">
        <v>5.6</v>
      </c>
      <c r="O3107" s="4">
        <f t="shared" si="147"/>
        <v>19.447478</v>
      </c>
      <c r="P3107" s="4">
        <f t="shared" si="148"/>
        <v>35</v>
      </c>
      <c r="Q3107" s="4">
        <f t="shared" si="146"/>
        <v>-15.552522</v>
      </c>
    </row>
    <row r="3108" spans="1:17" hidden="1" x14ac:dyDescent="0.3">
      <c r="A3108" t="s">
        <v>1883</v>
      </c>
      <c r="B3108">
        <v>73</v>
      </c>
      <c r="C3108">
        <v>96</v>
      </c>
      <c r="D3108">
        <v>14208384</v>
      </c>
      <c r="E3108" t="s">
        <v>877</v>
      </c>
      <c r="F3108" t="s">
        <v>1387</v>
      </c>
      <c r="G3108" t="s">
        <v>3750</v>
      </c>
      <c r="H3108">
        <v>11520</v>
      </c>
      <c r="I3108">
        <v>105</v>
      </c>
      <c r="J3108" t="s">
        <v>19</v>
      </c>
      <c r="K3108" t="s">
        <v>20</v>
      </c>
      <c r="L3108">
        <v>30000000</v>
      </c>
      <c r="M3108">
        <v>2003</v>
      </c>
      <c r="N3108">
        <v>5.6</v>
      </c>
      <c r="O3108" s="4">
        <f t="shared" si="147"/>
        <v>14.208384000000001</v>
      </c>
      <c r="P3108" s="4">
        <f t="shared" si="148"/>
        <v>30</v>
      </c>
      <c r="Q3108" s="4">
        <f t="shared" si="146"/>
        <v>-15.791615999999999</v>
      </c>
    </row>
    <row r="3109" spans="1:17" hidden="1" x14ac:dyDescent="0.3">
      <c r="A3109" t="s">
        <v>1073</v>
      </c>
      <c r="B3109">
        <v>74</v>
      </c>
      <c r="C3109">
        <v>113</v>
      </c>
      <c r="D3109">
        <v>17149</v>
      </c>
      <c r="E3109" t="s">
        <v>775</v>
      </c>
      <c r="F3109" t="s">
        <v>222</v>
      </c>
      <c r="G3109" t="s">
        <v>5732</v>
      </c>
      <c r="H3109">
        <v>12128</v>
      </c>
      <c r="I3109">
        <v>61</v>
      </c>
      <c r="J3109" t="s">
        <v>19</v>
      </c>
      <c r="K3109" t="s">
        <v>5733</v>
      </c>
      <c r="L3109">
        <v>20000000</v>
      </c>
      <c r="M3109">
        <v>2011</v>
      </c>
      <c r="N3109">
        <v>5.6</v>
      </c>
      <c r="O3109" s="4">
        <f t="shared" si="147"/>
        <v>1.7149000000000001E-2</v>
      </c>
      <c r="P3109" s="4">
        <f t="shared" si="148"/>
        <v>20</v>
      </c>
      <c r="Q3109" s="4">
        <f t="shared" si="146"/>
        <v>-19.982851</v>
      </c>
    </row>
    <row r="3110" spans="1:17" x14ac:dyDescent="0.3">
      <c r="A3110" t="s">
        <v>4219</v>
      </c>
      <c r="B3110">
        <v>355</v>
      </c>
      <c r="C3110">
        <v>111</v>
      </c>
      <c r="D3110">
        <v>56692</v>
      </c>
      <c r="E3110" t="s">
        <v>3166</v>
      </c>
      <c r="F3110" t="s">
        <v>1410</v>
      </c>
      <c r="G3110" t="s">
        <v>4220</v>
      </c>
      <c r="H3110">
        <v>177401</v>
      </c>
      <c r="I3110">
        <v>504</v>
      </c>
      <c r="J3110" t="s">
        <v>19</v>
      </c>
      <c r="K3110" t="s">
        <v>20</v>
      </c>
      <c r="L3110">
        <v>25000000</v>
      </c>
      <c r="M3110">
        <v>2009</v>
      </c>
      <c r="N3110">
        <v>7.3</v>
      </c>
      <c r="O3110" s="4">
        <f t="shared" si="147"/>
        <v>5.6691999999999999E-2</v>
      </c>
      <c r="P3110" s="4">
        <f t="shared" si="148"/>
        <v>25</v>
      </c>
      <c r="Q3110" s="4">
        <f t="shared" si="146"/>
        <v>-24.943307999999998</v>
      </c>
    </row>
    <row r="3111" spans="1:17" hidden="1" x14ac:dyDescent="0.3">
      <c r="A3111" t="s">
        <v>3448</v>
      </c>
      <c r="B3111">
        <v>52</v>
      </c>
      <c r="C3111">
        <v>114</v>
      </c>
      <c r="D3111">
        <v>6543194</v>
      </c>
      <c r="E3111" t="s">
        <v>1190</v>
      </c>
      <c r="F3111" t="s">
        <v>1326</v>
      </c>
      <c r="G3111" t="s">
        <v>3449</v>
      </c>
      <c r="H3111">
        <v>3740</v>
      </c>
      <c r="I3111">
        <v>61</v>
      </c>
      <c r="J3111" t="s">
        <v>19</v>
      </c>
      <c r="K3111" t="s">
        <v>20</v>
      </c>
      <c r="L3111">
        <v>34000000</v>
      </c>
      <c r="M3111">
        <v>2000</v>
      </c>
      <c r="N3111">
        <v>5.6</v>
      </c>
      <c r="O3111" s="4">
        <f t="shared" si="147"/>
        <v>6.5431939999999997</v>
      </c>
      <c r="P3111" s="4">
        <f t="shared" si="148"/>
        <v>34</v>
      </c>
      <c r="Q3111" s="4">
        <f t="shared" si="146"/>
        <v>-27.456806</v>
      </c>
    </row>
    <row r="3112" spans="1:17" x14ac:dyDescent="0.3">
      <c r="A3112" t="s">
        <v>938</v>
      </c>
      <c r="B3112">
        <v>170</v>
      </c>
      <c r="C3112">
        <v>104</v>
      </c>
      <c r="D3112">
        <v>75030163</v>
      </c>
      <c r="E3112" t="s">
        <v>86</v>
      </c>
      <c r="F3112" t="s">
        <v>372</v>
      </c>
      <c r="G3112" t="s">
        <v>939</v>
      </c>
      <c r="H3112">
        <v>108076</v>
      </c>
      <c r="I3112">
        <v>1690</v>
      </c>
      <c r="J3112" t="s">
        <v>19</v>
      </c>
      <c r="K3112" t="s">
        <v>20</v>
      </c>
      <c r="L3112">
        <v>100000000</v>
      </c>
      <c r="M3112">
        <v>2006</v>
      </c>
      <c r="N3112">
        <v>5.0999999999999996</v>
      </c>
      <c r="O3112" s="4">
        <f t="shared" si="147"/>
        <v>75.030163000000002</v>
      </c>
      <c r="P3112" s="4">
        <f t="shared" si="148"/>
        <v>100</v>
      </c>
      <c r="Q3112" s="4">
        <f t="shared" si="146"/>
        <v>-24.969836999999998</v>
      </c>
    </row>
    <row r="3113" spans="1:17" x14ac:dyDescent="0.3">
      <c r="A3113" t="s">
        <v>3038</v>
      </c>
      <c r="B3113">
        <v>102</v>
      </c>
      <c r="C3113">
        <v>102</v>
      </c>
      <c r="D3113">
        <v>14967182</v>
      </c>
      <c r="E3113" t="s">
        <v>268</v>
      </c>
      <c r="F3113" t="s">
        <v>933</v>
      </c>
      <c r="G3113" t="s">
        <v>3039</v>
      </c>
      <c r="H3113">
        <v>27305</v>
      </c>
      <c r="I3113">
        <v>284</v>
      </c>
      <c r="J3113" t="s">
        <v>19</v>
      </c>
      <c r="K3113" t="s">
        <v>20</v>
      </c>
      <c r="L3113">
        <v>40000000</v>
      </c>
      <c r="M3113">
        <v>2000</v>
      </c>
      <c r="N3113">
        <v>5.0999999999999996</v>
      </c>
      <c r="O3113" s="4">
        <f t="shared" si="147"/>
        <v>14.967181999999999</v>
      </c>
      <c r="P3113" s="4">
        <f t="shared" si="148"/>
        <v>40</v>
      </c>
      <c r="Q3113" s="4">
        <f t="shared" si="146"/>
        <v>-25.032817999999999</v>
      </c>
    </row>
    <row r="3114" spans="1:17" x14ac:dyDescent="0.3">
      <c r="A3114" t="s">
        <v>2714</v>
      </c>
      <c r="B3114">
        <v>150</v>
      </c>
      <c r="C3114">
        <v>124</v>
      </c>
      <c r="D3114">
        <v>19719930</v>
      </c>
      <c r="E3114" t="s">
        <v>1110</v>
      </c>
      <c r="F3114" t="s">
        <v>2715</v>
      </c>
      <c r="G3114" t="s">
        <v>2716</v>
      </c>
      <c r="H3114">
        <v>42621</v>
      </c>
      <c r="I3114">
        <v>531</v>
      </c>
      <c r="J3114" t="s">
        <v>19</v>
      </c>
      <c r="K3114" t="s">
        <v>20</v>
      </c>
      <c r="L3114">
        <v>45000000</v>
      </c>
      <c r="M3114">
        <v>2001</v>
      </c>
      <c r="N3114">
        <v>6.8</v>
      </c>
      <c r="O3114" s="4">
        <f t="shared" si="147"/>
        <v>19.719930000000002</v>
      </c>
      <c r="P3114" s="4">
        <f t="shared" si="148"/>
        <v>45</v>
      </c>
      <c r="Q3114" s="4">
        <f t="shared" si="146"/>
        <v>-25.280069999999998</v>
      </c>
    </row>
    <row r="3115" spans="1:17" x14ac:dyDescent="0.3">
      <c r="A3115" t="s">
        <v>587</v>
      </c>
      <c r="B3115">
        <v>196</v>
      </c>
      <c r="C3115">
        <v>129</v>
      </c>
      <c r="D3115">
        <v>64685359</v>
      </c>
      <c r="E3115" t="s">
        <v>1154</v>
      </c>
      <c r="F3115" t="s">
        <v>60</v>
      </c>
      <c r="G3115" t="s">
        <v>1155</v>
      </c>
      <c r="H3115">
        <v>40862</v>
      </c>
      <c r="I3115">
        <v>139</v>
      </c>
      <c r="J3115" t="s">
        <v>19</v>
      </c>
      <c r="K3115" t="s">
        <v>20</v>
      </c>
      <c r="L3115">
        <v>90000000</v>
      </c>
      <c r="M3115">
        <v>2016</v>
      </c>
      <c r="N3115">
        <v>6.9</v>
      </c>
      <c r="O3115" s="4">
        <f t="shared" si="147"/>
        <v>64.685359000000005</v>
      </c>
      <c r="P3115" s="4">
        <f t="shared" si="148"/>
        <v>90</v>
      </c>
      <c r="Q3115" s="4">
        <f t="shared" si="146"/>
        <v>-25.314640999999995</v>
      </c>
    </row>
    <row r="3116" spans="1:17" x14ac:dyDescent="0.3">
      <c r="A3116" t="s">
        <v>249</v>
      </c>
      <c r="B3116">
        <v>288</v>
      </c>
      <c r="C3116">
        <v>130</v>
      </c>
      <c r="D3116">
        <v>4463292</v>
      </c>
      <c r="E3116" t="s">
        <v>1408</v>
      </c>
      <c r="F3116" t="s">
        <v>1293</v>
      </c>
      <c r="G3116" t="s">
        <v>3931</v>
      </c>
      <c r="H3116">
        <v>34488</v>
      </c>
      <c r="I3116">
        <v>136</v>
      </c>
      <c r="J3116" t="s">
        <v>19</v>
      </c>
      <c r="K3116" t="s">
        <v>31</v>
      </c>
      <c r="L3116">
        <v>30000000</v>
      </c>
      <c r="M3116">
        <v>2011</v>
      </c>
      <c r="N3116">
        <v>6.9</v>
      </c>
      <c r="O3116" s="4">
        <f t="shared" si="147"/>
        <v>4.463292</v>
      </c>
      <c r="P3116" s="4">
        <f t="shared" si="148"/>
        <v>30</v>
      </c>
      <c r="Q3116" s="4">
        <f t="shared" si="146"/>
        <v>-25.536708000000001</v>
      </c>
    </row>
    <row r="3117" spans="1:17" x14ac:dyDescent="0.3">
      <c r="A3117" t="s">
        <v>2717</v>
      </c>
      <c r="B3117">
        <v>168</v>
      </c>
      <c r="C3117">
        <v>134</v>
      </c>
      <c r="D3117">
        <v>19377727</v>
      </c>
      <c r="E3117" t="s">
        <v>2718</v>
      </c>
      <c r="F3117" t="s">
        <v>1020</v>
      </c>
      <c r="G3117" t="s">
        <v>2719</v>
      </c>
      <c r="H3117">
        <v>35140</v>
      </c>
      <c r="I3117">
        <v>409</v>
      </c>
      <c r="J3117" t="s">
        <v>19</v>
      </c>
      <c r="K3117" t="s">
        <v>20</v>
      </c>
      <c r="L3117">
        <v>45000000</v>
      </c>
      <c r="M3117">
        <v>2005</v>
      </c>
      <c r="N3117">
        <v>6.4</v>
      </c>
      <c r="O3117" s="4">
        <f t="shared" si="147"/>
        <v>19.377727</v>
      </c>
      <c r="P3117" s="4">
        <f t="shared" si="148"/>
        <v>45</v>
      </c>
      <c r="Q3117" s="4">
        <f t="shared" si="146"/>
        <v>-25.622273</v>
      </c>
    </row>
    <row r="3118" spans="1:17" x14ac:dyDescent="0.3">
      <c r="A3118" t="s">
        <v>3987</v>
      </c>
      <c r="B3118">
        <v>93</v>
      </c>
      <c r="C3118">
        <v>118</v>
      </c>
      <c r="D3118">
        <v>16252765</v>
      </c>
      <c r="E3118" t="s">
        <v>1610</v>
      </c>
      <c r="F3118" t="s">
        <v>325</v>
      </c>
      <c r="G3118" t="s">
        <v>3988</v>
      </c>
      <c r="H3118">
        <v>44913</v>
      </c>
      <c r="I3118">
        <v>181</v>
      </c>
      <c r="J3118" t="s">
        <v>19</v>
      </c>
      <c r="K3118" t="s">
        <v>774</v>
      </c>
      <c r="L3118">
        <v>42000000</v>
      </c>
      <c r="M3118">
        <v>2001</v>
      </c>
      <c r="N3118">
        <v>6</v>
      </c>
      <c r="O3118" s="4">
        <f t="shared" si="147"/>
        <v>16.252765</v>
      </c>
      <c r="P3118" s="4">
        <f t="shared" si="148"/>
        <v>42</v>
      </c>
      <c r="Q3118" s="4">
        <f t="shared" si="146"/>
        <v>-25.747235</v>
      </c>
    </row>
    <row r="3119" spans="1:17" hidden="1" x14ac:dyDescent="0.3">
      <c r="A3119" t="s">
        <v>2266</v>
      </c>
      <c r="B3119">
        <v>93</v>
      </c>
      <c r="C3119">
        <v>107</v>
      </c>
      <c r="D3119">
        <v>16088610</v>
      </c>
      <c r="E3119" t="s">
        <v>2267</v>
      </c>
      <c r="F3119" t="s">
        <v>625</v>
      </c>
      <c r="G3119" t="s">
        <v>2268</v>
      </c>
      <c r="H3119">
        <v>10417</v>
      </c>
      <c r="I3119">
        <v>39</v>
      </c>
      <c r="J3119" t="s">
        <v>19</v>
      </c>
      <c r="K3119" t="s">
        <v>20</v>
      </c>
      <c r="L3119">
        <v>55000000</v>
      </c>
      <c r="M3119">
        <v>2009</v>
      </c>
      <c r="N3119">
        <v>5.6</v>
      </c>
      <c r="O3119" s="4">
        <f t="shared" si="147"/>
        <v>16.088609999999999</v>
      </c>
      <c r="P3119" s="4">
        <f t="shared" si="148"/>
        <v>55</v>
      </c>
      <c r="Q3119" s="4">
        <f t="shared" si="146"/>
        <v>-38.911389999999997</v>
      </c>
    </row>
    <row r="3120" spans="1:17" hidden="1" x14ac:dyDescent="0.3">
      <c r="A3120" t="s">
        <v>991</v>
      </c>
      <c r="B3120">
        <v>35</v>
      </c>
      <c r="C3120">
        <v>114</v>
      </c>
      <c r="D3120">
        <v>50628009</v>
      </c>
      <c r="E3120" t="s">
        <v>1385</v>
      </c>
      <c r="F3120" t="s">
        <v>436</v>
      </c>
      <c r="G3120" t="s">
        <v>1386</v>
      </c>
      <c r="H3120">
        <v>22955</v>
      </c>
      <c r="I3120">
        <v>88</v>
      </c>
      <c r="J3120" t="s">
        <v>19</v>
      </c>
      <c r="K3120" t="s">
        <v>20</v>
      </c>
      <c r="L3120">
        <v>90000000</v>
      </c>
      <c r="M3120">
        <v>1998</v>
      </c>
      <c r="N3120">
        <v>5.6</v>
      </c>
      <c r="O3120" s="4">
        <f t="shared" si="147"/>
        <v>50.628008999999999</v>
      </c>
      <c r="P3120" s="4">
        <f t="shared" si="148"/>
        <v>90</v>
      </c>
      <c r="Q3120" s="4">
        <f t="shared" si="146"/>
        <v>-39.371991000000001</v>
      </c>
    </row>
    <row r="3121" spans="1:17" x14ac:dyDescent="0.3">
      <c r="A3121" t="s">
        <v>2498</v>
      </c>
      <c r="B3121">
        <v>168</v>
      </c>
      <c r="C3121">
        <v>122</v>
      </c>
      <c r="D3121">
        <v>24127895</v>
      </c>
      <c r="E3121" t="s">
        <v>1100</v>
      </c>
      <c r="F3121" t="s">
        <v>396</v>
      </c>
      <c r="G3121" t="s">
        <v>2820</v>
      </c>
      <c r="H3121">
        <v>248123</v>
      </c>
      <c r="I3121">
        <v>437</v>
      </c>
      <c r="J3121" t="s">
        <v>19</v>
      </c>
      <c r="K3121" t="s">
        <v>20</v>
      </c>
      <c r="L3121">
        <v>50000000</v>
      </c>
      <c r="M3121">
        <v>2005</v>
      </c>
      <c r="N3121">
        <v>7.6</v>
      </c>
      <c r="O3121" s="4">
        <f t="shared" si="147"/>
        <v>24.127894999999999</v>
      </c>
      <c r="P3121" s="4">
        <f t="shared" si="148"/>
        <v>50</v>
      </c>
      <c r="Q3121" s="4">
        <f t="shared" si="146"/>
        <v>-25.872105000000001</v>
      </c>
    </row>
    <row r="3122" spans="1:17" hidden="1" x14ac:dyDescent="0.3">
      <c r="A3122" t="s">
        <v>1512</v>
      </c>
      <c r="B3122">
        <v>82</v>
      </c>
      <c r="C3122">
        <v>87</v>
      </c>
      <c r="D3122">
        <v>6291602</v>
      </c>
      <c r="E3122" t="s">
        <v>2550</v>
      </c>
      <c r="F3122" t="s">
        <v>142</v>
      </c>
      <c r="G3122" t="s">
        <v>2551</v>
      </c>
      <c r="H3122">
        <v>8070</v>
      </c>
      <c r="I3122">
        <v>91</v>
      </c>
      <c r="J3122" t="s">
        <v>19</v>
      </c>
      <c r="K3122" t="s">
        <v>20</v>
      </c>
      <c r="L3122">
        <v>50000000</v>
      </c>
      <c r="M3122">
        <v>2000</v>
      </c>
      <c r="N3122">
        <v>5.6</v>
      </c>
      <c r="O3122" s="4">
        <f t="shared" si="147"/>
        <v>6.2916020000000001</v>
      </c>
      <c r="P3122" s="4">
        <f t="shared" si="148"/>
        <v>50</v>
      </c>
      <c r="Q3122" s="4">
        <f t="shared" si="146"/>
        <v>-43.708398000000003</v>
      </c>
    </row>
    <row r="3123" spans="1:17" x14ac:dyDescent="0.3">
      <c r="A3123" t="s">
        <v>536</v>
      </c>
      <c r="B3123">
        <v>464</v>
      </c>
      <c r="C3123">
        <v>116</v>
      </c>
      <c r="D3123">
        <v>118099659</v>
      </c>
      <c r="E3123" t="s">
        <v>537</v>
      </c>
      <c r="F3123" t="s">
        <v>538</v>
      </c>
      <c r="G3123" t="s">
        <v>539</v>
      </c>
      <c r="H3123">
        <v>69757</v>
      </c>
      <c r="I3123">
        <v>1211</v>
      </c>
      <c r="J3123" t="s">
        <v>19</v>
      </c>
      <c r="K3123" t="s">
        <v>20</v>
      </c>
      <c r="L3123">
        <v>144000000</v>
      </c>
      <c r="M3123">
        <v>2016</v>
      </c>
      <c r="N3123">
        <v>5.5</v>
      </c>
      <c r="O3123" s="4">
        <f t="shared" si="147"/>
        <v>118.099659</v>
      </c>
      <c r="P3123" s="4">
        <f t="shared" si="148"/>
        <v>144</v>
      </c>
      <c r="Q3123" s="4">
        <f t="shared" si="146"/>
        <v>-25.900340999999997</v>
      </c>
    </row>
    <row r="3124" spans="1:17" x14ac:dyDescent="0.3">
      <c r="A3124" t="s">
        <v>383</v>
      </c>
      <c r="B3124">
        <v>315</v>
      </c>
      <c r="C3124">
        <v>151</v>
      </c>
      <c r="D3124">
        <v>37023395</v>
      </c>
      <c r="E3124" t="s">
        <v>1671</v>
      </c>
      <c r="F3124" t="s">
        <v>205</v>
      </c>
      <c r="G3124" t="s">
        <v>1838</v>
      </c>
      <c r="H3124">
        <v>1347461</v>
      </c>
      <c r="I3124">
        <v>2968</v>
      </c>
      <c r="J3124" t="s">
        <v>19</v>
      </c>
      <c r="K3124" t="s">
        <v>20</v>
      </c>
      <c r="L3124">
        <v>63000000</v>
      </c>
      <c r="M3124">
        <v>1999</v>
      </c>
      <c r="N3124">
        <v>8.8000000000000007</v>
      </c>
      <c r="O3124" s="4">
        <f t="shared" si="147"/>
        <v>37.023395000000001</v>
      </c>
      <c r="P3124" s="4">
        <f t="shared" si="148"/>
        <v>63</v>
      </c>
      <c r="Q3124" s="4">
        <f t="shared" si="146"/>
        <v>-25.976604999999999</v>
      </c>
    </row>
    <row r="3125" spans="1:17" hidden="1" x14ac:dyDescent="0.3">
      <c r="A3125" t="s">
        <v>3790</v>
      </c>
      <c r="B3125">
        <v>90</v>
      </c>
      <c r="C3125">
        <v>103</v>
      </c>
      <c r="D3125">
        <v>668171</v>
      </c>
      <c r="E3125" t="s">
        <v>3115</v>
      </c>
      <c r="F3125" t="s">
        <v>2830</v>
      </c>
      <c r="G3125" t="s">
        <v>3791</v>
      </c>
      <c r="H3125">
        <v>8215</v>
      </c>
      <c r="I3125">
        <v>132</v>
      </c>
      <c r="J3125" t="s">
        <v>1012</v>
      </c>
      <c r="K3125" t="s">
        <v>497</v>
      </c>
      <c r="L3125">
        <v>60000000</v>
      </c>
      <c r="M3125">
        <v>2005</v>
      </c>
      <c r="N3125">
        <v>5.6</v>
      </c>
      <c r="O3125" s="4">
        <f t="shared" si="147"/>
        <v>0.66817099999999996</v>
      </c>
      <c r="P3125" s="4">
        <f t="shared" si="148"/>
        <v>60</v>
      </c>
      <c r="Q3125" s="4">
        <f t="shared" si="146"/>
        <v>-59.331828999999999</v>
      </c>
    </row>
    <row r="3126" spans="1:17" x14ac:dyDescent="0.3">
      <c r="A3126" t="s">
        <v>2507</v>
      </c>
      <c r="B3126">
        <v>259</v>
      </c>
      <c r="C3126">
        <v>119</v>
      </c>
      <c r="D3126">
        <v>24006726</v>
      </c>
      <c r="E3126" t="s">
        <v>2508</v>
      </c>
      <c r="F3126" t="s">
        <v>314</v>
      </c>
      <c r="G3126" t="s">
        <v>2509</v>
      </c>
      <c r="H3126">
        <v>139535</v>
      </c>
      <c r="I3126">
        <v>632</v>
      </c>
      <c r="J3126" t="s">
        <v>19</v>
      </c>
      <c r="K3126" t="s">
        <v>20</v>
      </c>
      <c r="L3126">
        <v>50000000</v>
      </c>
      <c r="M3126">
        <v>2004</v>
      </c>
      <c r="N3126">
        <v>7.3</v>
      </c>
      <c r="O3126" s="4">
        <f t="shared" si="147"/>
        <v>24.006726</v>
      </c>
      <c r="P3126" s="4">
        <f t="shared" si="148"/>
        <v>50</v>
      </c>
      <c r="Q3126" s="4">
        <f t="shared" si="146"/>
        <v>-25.993274</v>
      </c>
    </row>
    <row r="3127" spans="1:17" hidden="1" x14ac:dyDescent="0.3">
      <c r="A3127" t="s">
        <v>832</v>
      </c>
      <c r="B3127">
        <v>51</v>
      </c>
      <c r="C3127">
        <v>88</v>
      </c>
      <c r="D3127">
        <v>8460990</v>
      </c>
      <c r="E3127" t="s">
        <v>1714</v>
      </c>
      <c r="F3127" t="s">
        <v>1715</v>
      </c>
      <c r="G3127" t="s">
        <v>1716</v>
      </c>
      <c r="H3127">
        <v>5116</v>
      </c>
      <c r="I3127">
        <v>54</v>
      </c>
      <c r="J3127" t="s">
        <v>19</v>
      </c>
      <c r="K3127" t="s">
        <v>20</v>
      </c>
      <c r="L3127">
        <v>70000000</v>
      </c>
      <c r="M3127">
        <v>2013</v>
      </c>
      <c r="N3127">
        <v>5.6</v>
      </c>
      <c r="O3127" s="4">
        <f t="shared" si="147"/>
        <v>8.4609900000000007</v>
      </c>
      <c r="P3127" s="4">
        <f t="shared" si="148"/>
        <v>70</v>
      </c>
      <c r="Q3127" s="4">
        <f t="shared" si="146"/>
        <v>-61.539009999999998</v>
      </c>
    </row>
    <row r="3128" spans="1:17" x14ac:dyDescent="0.3">
      <c r="A3128" t="s">
        <v>3040</v>
      </c>
      <c r="B3128">
        <v>371</v>
      </c>
      <c r="C3128">
        <v>114</v>
      </c>
      <c r="D3128">
        <v>18996755</v>
      </c>
      <c r="E3128" t="s">
        <v>1962</v>
      </c>
      <c r="F3128" t="s">
        <v>126</v>
      </c>
      <c r="G3128" t="s">
        <v>3042</v>
      </c>
      <c r="H3128">
        <v>145270</v>
      </c>
      <c r="I3128">
        <v>322</v>
      </c>
      <c r="J3128" t="s">
        <v>19</v>
      </c>
      <c r="K3128" t="s">
        <v>1748</v>
      </c>
      <c r="L3128">
        <v>45000000</v>
      </c>
      <c r="M3128">
        <v>2012</v>
      </c>
      <c r="N3128">
        <v>7.6</v>
      </c>
      <c r="O3128" s="4">
        <f t="shared" si="147"/>
        <v>18.996755</v>
      </c>
      <c r="P3128" s="4">
        <f t="shared" si="148"/>
        <v>45</v>
      </c>
      <c r="Q3128" s="4">
        <f t="shared" si="146"/>
        <v>-26.003245</v>
      </c>
    </row>
    <row r="3129" spans="1:17" hidden="1" x14ac:dyDescent="0.3">
      <c r="A3129" t="s">
        <v>1073</v>
      </c>
      <c r="B3129">
        <v>61</v>
      </c>
      <c r="C3129">
        <v>124</v>
      </c>
      <c r="D3129">
        <v>11000000</v>
      </c>
      <c r="E3129" t="s">
        <v>851</v>
      </c>
      <c r="F3129" t="s">
        <v>1074</v>
      </c>
      <c r="G3129" t="s">
        <v>1075</v>
      </c>
      <c r="H3129">
        <v>21102</v>
      </c>
      <c r="I3129">
        <v>169</v>
      </c>
      <c r="J3129" t="s">
        <v>19</v>
      </c>
      <c r="K3129" t="s">
        <v>20</v>
      </c>
      <c r="L3129">
        <v>98000000</v>
      </c>
      <c r="M3129">
        <v>1995</v>
      </c>
      <c r="N3129">
        <v>5.6</v>
      </c>
      <c r="O3129" s="4">
        <f t="shared" si="147"/>
        <v>11</v>
      </c>
      <c r="P3129" s="4">
        <f t="shared" si="148"/>
        <v>98</v>
      </c>
      <c r="Q3129" s="4">
        <f t="shared" si="146"/>
        <v>-87</v>
      </c>
    </row>
    <row r="3130" spans="1:17" x14ac:dyDescent="0.3">
      <c r="A3130" t="s">
        <v>3795</v>
      </c>
      <c r="B3130">
        <v>273</v>
      </c>
      <c r="C3130">
        <v>160</v>
      </c>
      <c r="D3130">
        <v>3904982</v>
      </c>
      <c r="E3130" t="s">
        <v>3796</v>
      </c>
      <c r="F3130" t="s">
        <v>205</v>
      </c>
      <c r="G3130" t="s">
        <v>3797</v>
      </c>
      <c r="H3130">
        <v>136104</v>
      </c>
      <c r="I3130">
        <v>415</v>
      </c>
      <c r="J3130" t="s">
        <v>19</v>
      </c>
      <c r="K3130" t="s">
        <v>20</v>
      </c>
      <c r="L3130">
        <v>30000000</v>
      </c>
      <c r="M3130">
        <v>2007</v>
      </c>
      <c r="N3130">
        <v>7.5</v>
      </c>
      <c r="O3130" s="4">
        <f t="shared" si="147"/>
        <v>3.904982</v>
      </c>
      <c r="P3130" s="4">
        <f t="shared" si="148"/>
        <v>30</v>
      </c>
      <c r="Q3130" s="4">
        <f t="shared" si="146"/>
        <v>-26.095018</v>
      </c>
    </row>
    <row r="3131" spans="1:17" x14ac:dyDescent="0.3">
      <c r="A3131" t="s">
        <v>911</v>
      </c>
      <c r="B3131">
        <v>157</v>
      </c>
      <c r="C3131">
        <v>109</v>
      </c>
      <c r="D3131">
        <v>13838130</v>
      </c>
      <c r="E3131" t="s">
        <v>1005</v>
      </c>
      <c r="F3131" t="s">
        <v>394</v>
      </c>
      <c r="G3131" t="s">
        <v>3069</v>
      </c>
      <c r="H3131">
        <v>35990</v>
      </c>
      <c r="I3131">
        <v>157</v>
      </c>
      <c r="J3131" t="s">
        <v>19</v>
      </c>
      <c r="K3131" t="s">
        <v>20</v>
      </c>
      <c r="L3131">
        <v>40000000</v>
      </c>
      <c r="M3131">
        <v>2009</v>
      </c>
      <c r="N3131">
        <v>5.9</v>
      </c>
      <c r="O3131" s="4">
        <f t="shared" si="147"/>
        <v>13.83813</v>
      </c>
      <c r="P3131" s="4">
        <f t="shared" si="148"/>
        <v>40</v>
      </c>
      <c r="Q3131" s="4">
        <f t="shared" si="146"/>
        <v>-26.16187</v>
      </c>
    </row>
    <row r="3132" spans="1:17" x14ac:dyDescent="0.3">
      <c r="A3132" t="s">
        <v>1890</v>
      </c>
      <c r="B3132">
        <v>113</v>
      </c>
      <c r="C3132">
        <v>125</v>
      </c>
      <c r="D3132">
        <v>15738632</v>
      </c>
      <c r="E3132" t="s">
        <v>246</v>
      </c>
      <c r="F3132" t="s">
        <v>1020</v>
      </c>
      <c r="G3132" t="s">
        <v>1891</v>
      </c>
      <c r="H3132">
        <v>38076</v>
      </c>
      <c r="I3132">
        <v>399</v>
      </c>
      <c r="J3132" t="s">
        <v>19</v>
      </c>
      <c r="K3132" t="s">
        <v>20</v>
      </c>
      <c r="L3132">
        <v>42000000</v>
      </c>
      <c r="M3132">
        <v>2001</v>
      </c>
      <c r="N3132">
        <v>5.9</v>
      </c>
      <c r="O3132" s="4">
        <f t="shared" si="147"/>
        <v>15.738632000000001</v>
      </c>
      <c r="P3132" s="4">
        <f t="shared" si="148"/>
        <v>42</v>
      </c>
      <c r="Q3132" s="4">
        <f t="shared" si="146"/>
        <v>-26.261367999999997</v>
      </c>
    </row>
    <row r="3133" spans="1:17" x14ac:dyDescent="0.3">
      <c r="A3133" t="s">
        <v>475</v>
      </c>
      <c r="B3133">
        <v>201</v>
      </c>
      <c r="C3133">
        <v>144</v>
      </c>
      <c r="D3133">
        <v>61644321</v>
      </c>
      <c r="E3133" t="s">
        <v>855</v>
      </c>
      <c r="F3133" t="s">
        <v>1177</v>
      </c>
      <c r="G3133" t="s">
        <v>1178</v>
      </c>
      <c r="H3133">
        <v>148238</v>
      </c>
      <c r="I3133">
        <v>529</v>
      </c>
      <c r="J3133" t="s">
        <v>19</v>
      </c>
      <c r="K3133" t="s">
        <v>20</v>
      </c>
      <c r="L3133">
        <v>88000000</v>
      </c>
      <c r="M3133">
        <v>2005</v>
      </c>
      <c r="N3133">
        <v>8</v>
      </c>
      <c r="O3133" s="4">
        <f t="shared" si="147"/>
        <v>61.644320999999998</v>
      </c>
      <c r="P3133" s="4">
        <f t="shared" si="148"/>
        <v>88</v>
      </c>
      <c r="Q3133" s="4">
        <f t="shared" si="146"/>
        <v>-26.355679000000002</v>
      </c>
    </row>
    <row r="3134" spans="1:17" x14ac:dyDescent="0.3">
      <c r="A3134" t="s">
        <v>1528</v>
      </c>
      <c r="B3134">
        <v>89</v>
      </c>
      <c r="C3134">
        <v>142</v>
      </c>
      <c r="D3134">
        <v>43426961</v>
      </c>
      <c r="E3134" t="s">
        <v>995</v>
      </c>
      <c r="F3134" t="s">
        <v>540</v>
      </c>
      <c r="G3134" t="s">
        <v>1529</v>
      </c>
      <c r="H3134">
        <v>93494</v>
      </c>
      <c r="I3134">
        <v>394</v>
      </c>
      <c r="J3134" t="s">
        <v>19</v>
      </c>
      <c r="K3134" t="s">
        <v>20</v>
      </c>
      <c r="L3134">
        <v>70000000</v>
      </c>
      <c r="M3134">
        <v>2003</v>
      </c>
      <c r="N3134">
        <v>6.6</v>
      </c>
      <c r="O3134" s="4">
        <f t="shared" si="147"/>
        <v>43.426960999999999</v>
      </c>
      <c r="P3134" s="4">
        <f t="shared" si="148"/>
        <v>70</v>
      </c>
      <c r="Q3134" s="4">
        <f t="shared" si="146"/>
        <v>-26.573039000000001</v>
      </c>
    </row>
    <row r="3135" spans="1:17" x14ac:dyDescent="0.3">
      <c r="A3135" t="s">
        <v>1667</v>
      </c>
      <c r="B3135">
        <v>186</v>
      </c>
      <c r="C3135">
        <v>114</v>
      </c>
      <c r="D3135">
        <v>31199215</v>
      </c>
      <c r="E3135" t="s">
        <v>2139</v>
      </c>
      <c r="F3135" t="s">
        <v>2140</v>
      </c>
      <c r="G3135" t="s">
        <v>2141</v>
      </c>
      <c r="H3135">
        <v>27664</v>
      </c>
      <c r="I3135">
        <v>120</v>
      </c>
      <c r="J3135" t="s">
        <v>19</v>
      </c>
      <c r="K3135" t="s">
        <v>20</v>
      </c>
      <c r="L3135">
        <v>58000000</v>
      </c>
      <c r="M3135">
        <v>2008</v>
      </c>
      <c r="N3135">
        <v>6</v>
      </c>
      <c r="O3135" s="4">
        <f t="shared" si="147"/>
        <v>31.199214999999999</v>
      </c>
      <c r="P3135" s="4">
        <f t="shared" si="148"/>
        <v>58</v>
      </c>
      <c r="Q3135" s="4">
        <f t="shared" si="146"/>
        <v>-26.800785000000001</v>
      </c>
    </row>
    <row r="3136" spans="1:17" x14ac:dyDescent="0.3">
      <c r="A3136" t="s">
        <v>3408</v>
      </c>
      <c r="B3136">
        <v>151</v>
      </c>
      <c r="C3136">
        <v>103</v>
      </c>
      <c r="D3136">
        <v>7948159</v>
      </c>
      <c r="E3136" t="s">
        <v>268</v>
      </c>
      <c r="F3136" t="s">
        <v>2534</v>
      </c>
      <c r="G3136" t="s">
        <v>3409</v>
      </c>
      <c r="H3136">
        <v>48999</v>
      </c>
      <c r="I3136">
        <v>280</v>
      </c>
      <c r="J3136" t="s">
        <v>19</v>
      </c>
      <c r="K3136" t="s">
        <v>20</v>
      </c>
      <c r="L3136">
        <v>35000000</v>
      </c>
      <c r="M3136">
        <v>2008</v>
      </c>
      <c r="N3136">
        <v>6</v>
      </c>
      <c r="O3136" s="4">
        <f t="shared" si="147"/>
        <v>7.9481590000000004</v>
      </c>
      <c r="P3136" s="4">
        <f t="shared" si="148"/>
        <v>35</v>
      </c>
      <c r="Q3136" s="4">
        <f t="shared" si="146"/>
        <v>-27.051841</v>
      </c>
    </row>
    <row r="3137" spans="1:17" x14ac:dyDescent="0.3">
      <c r="A3137" t="s">
        <v>2056</v>
      </c>
      <c r="B3137">
        <v>79</v>
      </c>
      <c r="C3137">
        <v>111</v>
      </c>
      <c r="D3137">
        <v>32940507</v>
      </c>
      <c r="E3137" t="s">
        <v>268</v>
      </c>
      <c r="F3137" t="s">
        <v>540</v>
      </c>
      <c r="G3137" t="s">
        <v>2057</v>
      </c>
      <c r="H3137">
        <v>54314</v>
      </c>
      <c r="I3137">
        <v>127</v>
      </c>
      <c r="J3137" t="s">
        <v>19</v>
      </c>
      <c r="K3137" t="s">
        <v>20</v>
      </c>
      <c r="L3137">
        <v>60000000</v>
      </c>
      <c r="M3137">
        <v>1998</v>
      </c>
      <c r="N3137">
        <v>6.1</v>
      </c>
      <c r="O3137" s="4">
        <f t="shared" si="147"/>
        <v>32.940506999999997</v>
      </c>
      <c r="P3137" s="4">
        <f t="shared" si="148"/>
        <v>60</v>
      </c>
      <c r="Q3137" s="4">
        <f t="shared" si="146"/>
        <v>-27.059493000000003</v>
      </c>
    </row>
    <row r="3138" spans="1:17" x14ac:dyDescent="0.3">
      <c r="A3138" t="s">
        <v>2046</v>
      </c>
      <c r="B3138">
        <v>77</v>
      </c>
      <c r="C3138">
        <v>111</v>
      </c>
      <c r="D3138">
        <v>2869369</v>
      </c>
      <c r="E3138" t="s">
        <v>1396</v>
      </c>
      <c r="F3138" t="s">
        <v>1324</v>
      </c>
      <c r="G3138" t="s">
        <v>3103</v>
      </c>
      <c r="H3138">
        <v>65474</v>
      </c>
      <c r="I3138">
        <v>211</v>
      </c>
      <c r="J3138" t="s">
        <v>19</v>
      </c>
      <c r="K3138" t="s">
        <v>31</v>
      </c>
      <c r="L3138">
        <v>30000000</v>
      </c>
      <c r="M3138">
        <v>1994</v>
      </c>
      <c r="N3138">
        <v>7.3</v>
      </c>
      <c r="O3138" s="4">
        <f t="shared" si="147"/>
        <v>2.8693689999999998</v>
      </c>
      <c r="P3138" s="4">
        <f t="shared" si="148"/>
        <v>30</v>
      </c>
      <c r="Q3138" s="4">
        <f t="shared" ref="Q3138:Q3201" si="149">O3138-P3138</f>
        <v>-27.130631000000001</v>
      </c>
    </row>
    <row r="3139" spans="1:17" x14ac:dyDescent="0.3">
      <c r="A3139" t="s">
        <v>2005</v>
      </c>
      <c r="B3139">
        <v>223</v>
      </c>
      <c r="C3139">
        <v>116</v>
      </c>
      <c r="D3139">
        <v>47748610</v>
      </c>
      <c r="E3139" t="s">
        <v>2006</v>
      </c>
      <c r="F3139" t="s">
        <v>2007</v>
      </c>
      <c r="G3139" t="s">
        <v>2008</v>
      </c>
      <c r="H3139">
        <v>170179</v>
      </c>
      <c r="I3139">
        <v>656</v>
      </c>
      <c r="J3139" t="s">
        <v>19</v>
      </c>
      <c r="K3139" t="s">
        <v>20</v>
      </c>
      <c r="L3139">
        <v>75000000</v>
      </c>
      <c r="M3139">
        <v>1997</v>
      </c>
      <c r="N3139">
        <v>6.3</v>
      </c>
      <c r="O3139" s="4">
        <f t="shared" si="147"/>
        <v>47.748609999999999</v>
      </c>
      <c r="P3139" s="4">
        <f t="shared" si="148"/>
        <v>75</v>
      </c>
      <c r="Q3139" s="4">
        <f t="shared" si="149"/>
        <v>-27.251390000000001</v>
      </c>
    </row>
    <row r="3140" spans="1:17" x14ac:dyDescent="0.3">
      <c r="A3140" t="s">
        <v>157</v>
      </c>
      <c r="B3140">
        <v>245</v>
      </c>
      <c r="C3140">
        <v>101</v>
      </c>
      <c r="D3140">
        <v>72660029</v>
      </c>
      <c r="E3140" t="s">
        <v>75</v>
      </c>
      <c r="F3140" t="s">
        <v>588</v>
      </c>
      <c r="G3140" t="s">
        <v>974</v>
      </c>
      <c r="H3140">
        <v>115687</v>
      </c>
      <c r="I3140">
        <v>269</v>
      </c>
      <c r="J3140" t="s">
        <v>19</v>
      </c>
      <c r="K3140" t="s">
        <v>20</v>
      </c>
      <c r="L3140">
        <v>100000000</v>
      </c>
      <c r="M3140">
        <v>2014</v>
      </c>
      <c r="N3140">
        <v>6</v>
      </c>
      <c r="O3140" s="4">
        <f t="shared" si="147"/>
        <v>72.660028999999994</v>
      </c>
      <c r="P3140" s="4">
        <f t="shared" si="148"/>
        <v>100</v>
      </c>
      <c r="Q3140" s="4">
        <f t="shared" si="149"/>
        <v>-27.339971000000006</v>
      </c>
    </row>
    <row r="3141" spans="1:17" x14ac:dyDescent="0.3">
      <c r="A3141" t="s">
        <v>1640</v>
      </c>
      <c r="B3141">
        <v>149</v>
      </c>
      <c r="C3141">
        <v>152</v>
      </c>
      <c r="D3141">
        <v>32522352</v>
      </c>
      <c r="E3141" t="s">
        <v>2062</v>
      </c>
      <c r="F3141" t="s">
        <v>391</v>
      </c>
      <c r="G3141" t="s">
        <v>2063</v>
      </c>
      <c r="H3141">
        <v>207287</v>
      </c>
      <c r="I3141">
        <v>822</v>
      </c>
      <c r="J3141" t="s">
        <v>19</v>
      </c>
      <c r="K3141" t="s">
        <v>20</v>
      </c>
      <c r="L3141">
        <v>60000000</v>
      </c>
      <c r="M3141">
        <v>2000</v>
      </c>
      <c r="N3141">
        <v>7.9</v>
      </c>
      <c r="O3141" s="4">
        <f t="shared" si="147"/>
        <v>32.522351999999998</v>
      </c>
      <c r="P3141" s="4">
        <f t="shared" si="148"/>
        <v>60</v>
      </c>
      <c r="Q3141" s="4">
        <f t="shared" si="149"/>
        <v>-27.477648000000002</v>
      </c>
    </row>
    <row r="3142" spans="1:17" x14ac:dyDescent="0.3">
      <c r="A3142" t="s">
        <v>1160</v>
      </c>
      <c r="B3142">
        <v>240</v>
      </c>
      <c r="C3142">
        <v>121</v>
      </c>
      <c r="D3142">
        <v>22518325</v>
      </c>
      <c r="E3142" t="s">
        <v>1110</v>
      </c>
      <c r="F3142" t="s">
        <v>58</v>
      </c>
      <c r="G3142" t="s">
        <v>2079</v>
      </c>
      <c r="H3142">
        <v>63363</v>
      </c>
      <c r="I3142">
        <v>644</v>
      </c>
      <c r="J3142" t="s">
        <v>19</v>
      </c>
      <c r="K3142" t="s">
        <v>432</v>
      </c>
      <c r="L3142">
        <v>50000000</v>
      </c>
      <c r="M3142">
        <v>2006</v>
      </c>
      <c r="N3142">
        <v>5.6</v>
      </c>
      <c r="O3142" s="4">
        <f t="shared" si="147"/>
        <v>22.518325000000001</v>
      </c>
      <c r="P3142" s="4">
        <f t="shared" si="148"/>
        <v>50</v>
      </c>
      <c r="Q3142" s="4">
        <f t="shared" si="149"/>
        <v>-27.481674999999999</v>
      </c>
    </row>
    <row r="3143" spans="1:17" hidden="1" x14ac:dyDescent="0.3">
      <c r="A3143" t="s">
        <v>1898</v>
      </c>
      <c r="B3143">
        <v>156</v>
      </c>
      <c r="C3143">
        <v>95</v>
      </c>
      <c r="D3143">
        <v>108012170</v>
      </c>
      <c r="E3143" t="s">
        <v>165</v>
      </c>
      <c r="F3143" t="s">
        <v>1589</v>
      </c>
      <c r="G3143" t="s">
        <v>1899</v>
      </c>
      <c r="H3143">
        <v>24089</v>
      </c>
      <c r="I3143">
        <v>82</v>
      </c>
      <c r="J3143" t="s">
        <v>19</v>
      </c>
      <c r="K3143" t="s">
        <v>20</v>
      </c>
      <c r="L3143">
        <v>63000000</v>
      </c>
      <c r="M3143">
        <v>2011</v>
      </c>
      <c r="N3143">
        <v>5.5</v>
      </c>
      <c r="O3143" s="4">
        <f t="shared" si="147"/>
        <v>108.01217</v>
      </c>
      <c r="P3143" s="4">
        <f t="shared" si="148"/>
        <v>63</v>
      </c>
      <c r="Q3143" s="4">
        <f t="shared" si="149"/>
        <v>45.012169999999998</v>
      </c>
    </row>
    <row r="3144" spans="1:17" x14ac:dyDescent="0.3">
      <c r="A3144" t="s">
        <v>111</v>
      </c>
      <c r="B3144">
        <v>147</v>
      </c>
      <c r="C3144">
        <v>117</v>
      </c>
      <c r="D3144">
        <v>7458269</v>
      </c>
      <c r="E3144" t="s">
        <v>753</v>
      </c>
      <c r="F3144" t="s">
        <v>800</v>
      </c>
      <c r="G3144" t="s">
        <v>3417</v>
      </c>
      <c r="H3144">
        <v>70698</v>
      </c>
      <c r="I3144">
        <v>196</v>
      </c>
      <c r="J3144" t="s">
        <v>19</v>
      </c>
      <c r="K3144" t="s">
        <v>20</v>
      </c>
      <c r="L3144">
        <v>35000000</v>
      </c>
      <c r="M3144">
        <v>2006</v>
      </c>
      <c r="N3144">
        <v>6.9</v>
      </c>
      <c r="O3144" s="4">
        <f t="shared" si="147"/>
        <v>7.4582689999999996</v>
      </c>
      <c r="P3144" s="4">
        <f t="shared" si="148"/>
        <v>35</v>
      </c>
      <c r="Q3144" s="4">
        <f t="shared" si="149"/>
        <v>-27.541730999999999</v>
      </c>
    </row>
    <row r="3145" spans="1:17" x14ac:dyDescent="0.3">
      <c r="A3145" t="s">
        <v>2720</v>
      </c>
      <c r="B3145">
        <v>60</v>
      </c>
      <c r="C3145">
        <v>100</v>
      </c>
      <c r="D3145">
        <v>17300889</v>
      </c>
      <c r="E3145" t="s">
        <v>1233</v>
      </c>
      <c r="F3145" t="s">
        <v>335</v>
      </c>
      <c r="G3145" t="s">
        <v>2721</v>
      </c>
      <c r="H3145">
        <v>27648</v>
      </c>
      <c r="I3145">
        <v>148</v>
      </c>
      <c r="J3145" t="s">
        <v>19</v>
      </c>
      <c r="K3145" t="s">
        <v>220</v>
      </c>
      <c r="L3145">
        <v>45000000</v>
      </c>
      <c r="M3145">
        <v>1996</v>
      </c>
      <c r="N3145">
        <v>4.9000000000000004</v>
      </c>
      <c r="O3145" s="4">
        <f t="shared" si="147"/>
        <v>17.300889000000002</v>
      </c>
      <c r="P3145" s="4">
        <f t="shared" si="148"/>
        <v>45</v>
      </c>
      <c r="Q3145" s="4">
        <f t="shared" si="149"/>
        <v>-27.699110999999998</v>
      </c>
    </row>
    <row r="3146" spans="1:17" x14ac:dyDescent="0.3">
      <c r="A3146" t="s">
        <v>508</v>
      </c>
      <c r="B3146">
        <v>284</v>
      </c>
      <c r="C3146">
        <v>110</v>
      </c>
      <c r="D3146">
        <v>42272747</v>
      </c>
      <c r="E3146" t="s">
        <v>1643</v>
      </c>
      <c r="F3146" t="s">
        <v>143</v>
      </c>
      <c r="G3146" t="s">
        <v>1644</v>
      </c>
      <c r="H3146">
        <v>78635</v>
      </c>
      <c r="I3146">
        <v>1040</v>
      </c>
      <c r="J3146" t="s">
        <v>19</v>
      </c>
      <c r="K3146" t="s">
        <v>20</v>
      </c>
      <c r="L3146">
        <v>70000000</v>
      </c>
      <c r="M3146">
        <v>2006</v>
      </c>
      <c r="N3146">
        <v>5.6</v>
      </c>
      <c r="O3146" s="4">
        <f t="shared" si="147"/>
        <v>42.272747000000003</v>
      </c>
      <c r="P3146" s="4">
        <f t="shared" si="148"/>
        <v>70</v>
      </c>
      <c r="Q3146" s="4">
        <f t="shared" si="149"/>
        <v>-27.727252999999997</v>
      </c>
    </row>
    <row r="3147" spans="1:17" x14ac:dyDescent="0.3">
      <c r="A3147" t="s">
        <v>2042</v>
      </c>
      <c r="B3147">
        <v>156</v>
      </c>
      <c r="C3147">
        <v>91</v>
      </c>
      <c r="D3147">
        <v>42194060</v>
      </c>
      <c r="E3147" t="s">
        <v>352</v>
      </c>
      <c r="F3147" t="s">
        <v>588</v>
      </c>
      <c r="G3147" t="s">
        <v>2043</v>
      </c>
      <c r="H3147">
        <v>41259</v>
      </c>
      <c r="I3147">
        <v>72</v>
      </c>
      <c r="J3147" t="s">
        <v>19</v>
      </c>
      <c r="K3147" t="s">
        <v>1748</v>
      </c>
      <c r="L3147">
        <v>70000000</v>
      </c>
      <c r="M3147">
        <v>2009</v>
      </c>
      <c r="N3147">
        <v>6.1</v>
      </c>
      <c r="O3147" s="4">
        <f t="shared" si="147"/>
        <v>42.19406</v>
      </c>
      <c r="P3147" s="4">
        <f t="shared" si="148"/>
        <v>70</v>
      </c>
      <c r="Q3147" s="4">
        <f t="shared" si="149"/>
        <v>-27.80594</v>
      </c>
    </row>
    <row r="3148" spans="1:17" x14ac:dyDescent="0.3">
      <c r="A3148" t="s">
        <v>1539</v>
      </c>
      <c r="B3148">
        <v>76</v>
      </c>
      <c r="C3148">
        <v>99</v>
      </c>
      <c r="D3148">
        <v>12181484</v>
      </c>
      <c r="E3148" t="s">
        <v>872</v>
      </c>
      <c r="F3148" t="s">
        <v>278</v>
      </c>
      <c r="G3148" t="s">
        <v>4648</v>
      </c>
      <c r="H3148">
        <v>26390</v>
      </c>
      <c r="I3148">
        <v>176</v>
      </c>
      <c r="J3148" t="s">
        <v>19</v>
      </c>
      <c r="K3148" t="s">
        <v>20</v>
      </c>
      <c r="L3148">
        <v>40000000</v>
      </c>
      <c r="M3148">
        <v>2004</v>
      </c>
      <c r="N3148">
        <v>4.8</v>
      </c>
      <c r="O3148" s="4">
        <f t="shared" si="147"/>
        <v>12.181483999999999</v>
      </c>
      <c r="P3148" s="4">
        <f t="shared" si="148"/>
        <v>40</v>
      </c>
      <c r="Q3148" s="4">
        <f t="shared" si="149"/>
        <v>-27.818516000000002</v>
      </c>
    </row>
    <row r="3149" spans="1:17" x14ac:dyDescent="0.3">
      <c r="A3149" t="s">
        <v>2027</v>
      </c>
      <c r="B3149">
        <v>105</v>
      </c>
      <c r="C3149">
        <v>96</v>
      </c>
      <c r="D3149">
        <v>32122249</v>
      </c>
      <c r="E3149" t="s">
        <v>557</v>
      </c>
      <c r="F3149" t="s">
        <v>913</v>
      </c>
      <c r="G3149" t="s">
        <v>2054</v>
      </c>
      <c r="H3149">
        <v>69319</v>
      </c>
      <c r="I3149">
        <v>138</v>
      </c>
      <c r="J3149" t="s">
        <v>19</v>
      </c>
      <c r="K3149" t="s">
        <v>20</v>
      </c>
      <c r="L3149">
        <v>60000000</v>
      </c>
      <c r="M3149">
        <v>2002</v>
      </c>
      <c r="N3149">
        <v>5.9</v>
      </c>
      <c r="O3149" s="4">
        <f t="shared" si="147"/>
        <v>32.122248999999996</v>
      </c>
      <c r="P3149" s="4">
        <f t="shared" si="148"/>
        <v>60</v>
      </c>
      <c r="Q3149" s="4">
        <f t="shared" si="149"/>
        <v>-27.877751000000004</v>
      </c>
    </row>
    <row r="3150" spans="1:17" x14ac:dyDescent="0.3">
      <c r="A3150" t="s">
        <v>2309</v>
      </c>
      <c r="B3150">
        <v>250</v>
      </c>
      <c r="C3150">
        <v>189</v>
      </c>
      <c r="D3150">
        <v>25031037</v>
      </c>
      <c r="E3150" t="s">
        <v>2310</v>
      </c>
      <c r="F3150" t="s">
        <v>922</v>
      </c>
      <c r="G3150" t="s">
        <v>2311</v>
      </c>
      <c r="H3150">
        <v>155496</v>
      </c>
      <c r="I3150">
        <v>532</v>
      </c>
      <c r="J3150" t="s">
        <v>19</v>
      </c>
      <c r="K3150" t="s">
        <v>20</v>
      </c>
      <c r="L3150">
        <v>53000000</v>
      </c>
      <c r="M3150">
        <v>2007</v>
      </c>
      <c r="N3150">
        <v>7.6</v>
      </c>
      <c r="O3150" s="4">
        <f t="shared" si="147"/>
        <v>25.031037000000001</v>
      </c>
      <c r="P3150" s="4">
        <f t="shared" si="148"/>
        <v>53</v>
      </c>
      <c r="Q3150" s="4">
        <f t="shared" si="149"/>
        <v>-27.968962999999999</v>
      </c>
    </row>
    <row r="3151" spans="1:17" x14ac:dyDescent="0.3">
      <c r="A3151" t="s">
        <v>91</v>
      </c>
      <c r="B3151">
        <v>229</v>
      </c>
      <c r="C3151">
        <v>145</v>
      </c>
      <c r="D3151">
        <v>57010853</v>
      </c>
      <c r="E3151" t="s">
        <v>129</v>
      </c>
      <c r="F3151" t="s">
        <v>1236</v>
      </c>
      <c r="G3151" t="s">
        <v>1237</v>
      </c>
      <c r="H3151">
        <v>119286</v>
      </c>
      <c r="I3151">
        <v>548</v>
      </c>
      <c r="J3151" t="s">
        <v>19</v>
      </c>
      <c r="K3151" t="s">
        <v>20</v>
      </c>
      <c r="L3151">
        <v>85000000</v>
      </c>
      <c r="M3151">
        <v>2005</v>
      </c>
      <c r="N3151">
        <v>7.3</v>
      </c>
      <c r="O3151" s="4">
        <f t="shared" si="147"/>
        <v>57.010852999999997</v>
      </c>
      <c r="P3151" s="4">
        <f t="shared" si="148"/>
        <v>85</v>
      </c>
      <c r="Q3151" s="4">
        <f t="shared" si="149"/>
        <v>-27.989147000000003</v>
      </c>
    </row>
    <row r="3152" spans="1:17" x14ac:dyDescent="0.3">
      <c r="A3152" t="s">
        <v>1530</v>
      </c>
      <c r="B3152">
        <v>140</v>
      </c>
      <c r="C3152">
        <v>100</v>
      </c>
      <c r="D3152">
        <v>47000485</v>
      </c>
      <c r="E3152" t="s">
        <v>1531</v>
      </c>
      <c r="F3152" t="s">
        <v>1532</v>
      </c>
      <c r="G3152" t="s">
        <v>1533</v>
      </c>
      <c r="H3152">
        <v>72867</v>
      </c>
      <c r="I3152">
        <v>120</v>
      </c>
      <c r="J3152" t="s">
        <v>19</v>
      </c>
      <c r="K3152" t="s">
        <v>20</v>
      </c>
      <c r="L3152">
        <v>75000000</v>
      </c>
      <c r="M3152">
        <v>2010</v>
      </c>
      <c r="N3152">
        <v>5.4</v>
      </c>
      <c r="O3152" s="4">
        <f t="shared" si="147"/>
        <v>47.000484999999998</v>
      </c>
      <c r="P3152" s="4">
        <f t="shared" si="148"/>
        <v>75</v>
      </c>
      <c r="Q3152" s="4">
        <f t="shared" si="149"/>
        <v>-27.999515000000002</v>
      </c>
    </row>
    <row r="3153" spans="1:17" x14ac:dyDescent="0.3">
      <c r="A3153" t="s">
        <v>2387</v>
      </c>
      <c r="B3153">
        <v>260</v>
      </c>
      <c r="C3153">
        <v>132</v>
      </c>
      <c r="D3153">
        <v>1865774</v>
      </c>
      <c r="E3153" t="s">
        <v>4184</v>
      </c>
      <c r="F3153" t="s">
        <v>35</v>
      </c>
      <c r="G3153" t="s">
        <v>4185</v>
      </c>
      <c r="H3153">
        <v>87682</v>
      </c>
      <c r="I3153">
        <v>174</v>
      </c>
      <c r="J3153" t="s">
        <v>19</v>
      </c>
      <c r="K3153" t="s">
        <v>31</v>
      </c>
      <c r="L3153">
        <v>30000000</v>
      </c>
      <c r="M3153">
        <v>2015</v>
      </c>
      <c r="N3153">
        <v>7</v>
      </c>
      <c r="O3153" s="4">
        <f t="shared" si="147"/>
        <v>1.865774</v>
      </c>
      <c r="P3153" s="4">
        <f t="shared" si="148"/>
        <v>30</v>
      </c>
      <c r="Q3153" s="4">
        <f t="shared" si="149"/>
        <v>-28.134225999999998</v>
      </c>
    </row>
    <row r="3154" spans="1:17" x14ac:dyDescent="0.3">
      <c r="A3154" t="s">
        <v>2515</v>
      </c>
      <c r="B3154">
        <v>196</v>
      </c>
      <c r="C3154">
        <v>115</v>
      </c>
      <c r="D3154">
        <v>2840417</v>
      </c>
      <c r="E3154" t="s">
        <v>2074</v>
      </c>
      <c r="F3154" t="s">
        <v>1324</v>
      </c>
      <c r="G3154" t="s">
        <v>4448</v>
      </c>
      <c r="H3154">
        <v>77493</v>
      </c>
      <c r="I3154">
        <v>527</v>
      </c>
      <c r="J3154" t="s">
        <v>19</v>
      </c>
      <c r="K3154" t="s">
        <v>162</v>
      </c>
      <c r="L3154">
        <v>31000000</v>
      </c>
      <c r="M3154">
        <v>1999</v>
      </c>
      <c r="N3154">
        <v>6.8</v>
      </c>
      <c r="O3154" s="4">
        <f t="shared" si="147"/>
        <v>2.840417</v>
      </c>
      <c r="P3154" s="4">
        <f t="shared" si="148"/>
        <v>31</v>
      </c>
      <c r="Q3154" s="4">
        <f t="shared" si="149"/>
        <v>-28.159583000000001</v>
      </c>
    </row>
    <row r="3155" spans="1:17" x14ac:dyDescent="0.3">
      <c r="A3155" t="s">
        <v>521</v>
      </c>
      <c r="B3155">
        <v>210</v>
      </c>
      <c r="C3155">
        <v>117</v>
      </c>
      <c r="D3155">
        <v>31670931</v>
      </c>
      <c r="E3155" t="s">
        <v>2058</v>
      </c>
      <c r="F3155" t="s">
        <v>55</v>
      </c>
      <c r="G3155" t="s">
        <v>2059</v>
      </c>
      <c r="H3155">
        <v>44099</v>
      </c>
      <c r="I3155">
        <v>143</v>
      </c>
      <c r="J3155" t="s">
        <v>19</v>
      </c>
      <c r="K3155" t="s">
        <v>31</v>
      </c>
      <c r="L3155">
        <v>60000000</v>
      </c>
      <c r="M3155">
        <v>2009</v>
      </c>
      <c r="N3155">
        <v>6.7</v>
      </c>
      <c r="O3155" s="4">
        <f t="shared" si="147"/>
        <v>31.670931</v>
      </c>
      <c r="P3155" s="4">
        <f t="shared" si="148"/>
        <v>60</v>
      </c>
      <c r="Q3155" s="4">
        <f t="shared" si="149"/>
        <v>-28.329069</v>
      </c>
    </row>
    <row r="3156" spans="1:17" hidden="1" x14ac:dyDescent="0.3">
      <c r="A3156" t="s">
        <v>3269</v>
      </c>
      <c r="B3156">
        <v>29</v>
      </c>
      <c r="C3156">
        <v>124</v>
      </c>
      <c r="D3156">
        <v>37672350</v>
      </c>
      <c r="E3156" t="s">
        <v>753</v>
      </c>
      <c r="F3156" t="s">
        <v>4518</v>
      </c>
      <c r="G3156" t="s">
        <v>4519</v>
      </c>
      <c r="H3156">
        <v>5427</v>
      </c>
      <c r="I3156">
        <v>51</v>
      </c>
      <c r="J3156" t="s">
        <v>19</v>
      </c>
      <c r="K3156" t="s">
        <v>20</v>
      </c>
      <c r="L3156">
        <v>20000000</v>
      </c>
      <c r="M3156">
        <v>1998</v>
      </c>
      <c r="N3156">
        <v>5.5</v>
      </c>
      <c r="O3156" s="4">
        <f t="shared" si="147"/>
        <v>37.672350000000002</v>
      </c>
      <c r="P3156" s="4">
        <f t="shared" si="148"/>
        <v>20</v>
      </c>
      <c r="Q3156" s="4">
        <f t="shared" si="149"/>
        <v>17.672350000000002</v>
      </c>
    </row>
    <row r="3157" spans="1:17" x14ac:dyDescent="0.3">
      <c r="A3157" t="s">
        <v>2521</v>
      </c>
      <c r="B3157">
        <v>208</v>
      </c>
      <c r="C3157">
        <v>102</v>
      </c>
      <c r="D3157">
        <v>21557240</v>
      </c>
      <c r="E3157" t="s">
        <v>2522</v>
      </c>
      <c r="F3157" t="s">
        <v>470</v>
      </c>
      <c r="G3157" t="s">
        <v>2523</v>
      </c>
      <c r="H3157">
        <v>85237</v>
      </c>
      <c r="I3157">
        <v>274</v>
      </c>
      <c r="J3157" t="s">
        <v>19</v>
      </c>
      <c r="K3157" t="s">
        <v>20</v>
      </c>
      <c r="L3157">
        <v>49900000</v>
      </c>
      <c r="M3157">
        <v>2011</v>
      </c>
      <c r="N3157">
        <v>5.6</v>
      </c>
      <c r="O3157" s="4">
        <f t="shared" si="147"/>
        <v>21.55724</v>
      </c>
      <c r="P3157" s="4">
        <f t="shared" si="148"/>
        <v>49.9</v>
      </c>
      <c r="Q3157" s="4">
        <f t="shared" si="149"/>
        <v>-28.342759999999998</v>
      </c>
    </row>
    <row r="3158" spans="1:17" x14ac:dyDescent="0.3">
      <c r="A3158" t="s">
        <v>1160</v>
      </c>
      <c r="B3158">
        <v>149</v>
      </c>
      <c r="C3158">
        <v>114</v>
      </c>
      <c r="D3158">
        <v>6592103</v>
      </c>
      <c r="E3158" t="s">
        <v>1110</v>
      </c>
      <c r="F3158" t="s">
        <v>1575</v>
      </c>
      <c r="G3158" t="s">
        <v>3423</v>
      </c>
      <c r="H3158">
        <v>28584</v>
      </c>
      <c r="I3158">
        <v>232</v>
      </c>
      <c r="J3158" t="s">
        <v>19</v>
      </c>
      <c r="K3158" t="s">
        <v>774</v>
      </c>
      <c r="L3158">
        <v>35000000</v>
      </c>
      <c r="M3158">
        <v>2002</v>
      </c>
      <c r="N3158">
        <v>6.3</v>
      </c>
      <c r="O3158" s="4">
        <f t="shared" si="147"/>
        <v>6.5921029999999998</v>
      </c>
      <c r="P3158" s="4">
        <f t="shared" si="148"/>
        <v>35</v>
      </c>
      <c r="Q3158" s="4">
        <f t="shared" si="149"/>
        <v>-28.407896999999998</v>
      </c>
    </row>
    <row r="3159" spans="1:17" hidden="1" x14ac:dyDescent="0.3">
      <c r="A3159" t="s">
        <v>7763</v>
      </c>
      <c r="B3159">
        <v>38</v>
      </c>
      <c r="C3159">
        <v>97</v>
      </c>
      <c r="D3159">
        <v>15180000</v>
      </c>
      <c r="E3159" t="s">
        <v>1100</v>
      </c>
      <c r="F3159" t="s">
        <v>1634</v>
      </c>
      <c r="G3159" t="s">
        <v>7764</v>
      </c>
      <c r="H3159">
        <v>3340</v>
      </c>
      <c r="I3159">
        <v>50</v>
      </c>
      <c r="J3159" t="s">
        <v>19</v>
      </c>
      <c r="K3159" t="s">
        <v>20</v>
      </c>
      <c r="L3159">
        <v>500000</v>
      </c>
      <c r="M3159">
        <v>1971</v>
      </c>
      <c r="N3159">
        <v>5.5</v>
      </c>
      <c r="O3159" s="4">
        <f t="shared" si="147"/>
        <v>15.18</v>
      </c>
      <c r="P3159" s="4">
        <f t="shared" si="148"/>
        <v>0.5</v>
      </c>
      <c r="Q3159" s="4">
        <f t="shared" si="149"/>
        <v>14.68</v>
      </c>
    </row>
    <row r="3160" spans="1:17" x14ac:dyDescent="0.3">
      <c r="A3160" t="s">
        <v>1926</v>
      </c>
      <c r="B3160">
        <v>133</v>
      </c>
      <c r="C3160">
        <v>103</v>
      </c>
      <c r="D3160">
        <v>29580087</v>
      </c>
      <c r="E3160" t="s">
        <v>753</v>
      </c>
      <c r="F3160" t="s">
        <v>1505</v>
      </c>
      <c r="G3160" t="s">
        <v>2143</v>
      </c>
      <c r="H3160">
        <v>29523</v>
      </c>
      <c r="I3160">
        <v>121</v>
      </c>
      <c r="J3160" t="s">
        <v>19</v>
      </c>
      <c r="K3160" t="s">
        <v>20</v>
      </c>
      <c r="L3160">
        <v>58000000</v>
      </c>
      <c r="M3160">
        <v>2009</v>
      </c>
      <c r="N3160">
        <v>4.7</v>
      </c>
      <c r="O3160" s="4">
        <f t="shared" si="147"/>
        <v>29.580086999999999</v>
      </c>
      <c r="P3160" s="4">
        <f t="shared" si="148"/>
        <v>58</v>
      </c>
      <c r="Q3160" s="4">
        <f t="shared" si="149"/>
        <v>-28.419913000000001</v>
      </c>
    </row>
    <row r="3161" spans="1:17" hidden="1" x14ac:dyDescent="0.3">
      <c r="A3161" t="s">
        <v>4988</v>
      </c>
      <c r="B3161">
        <v>25</v>
      </c>
      <c r="C3161">
        <v>94</v>
      </c>
      <c r="D3161">
        <v>22189039</v>
      </c>
      <c r="E3161" t="s">
        <v>2668</v>
      </c>
      <c r="F3161" t="s">
        <v>1254</v>
      </c>
      <c r="G3161" t="s">
        <v>5229</v>
      </c>
      <c r="H3161">
        <v>17074</v>
      </c>
      <c r="I3161">
        <v>55</v>
      </c>
      <c r="J3161" t="s">
        <v>19</v>
      </c>
      <c r="K3161" t="s">
        <v>20</v>
      </c>
      <c r="L3161">
        <v>15000000</v>
      </c>
      <c r="M3161">
        <v>1993</v>
      </c>
      <c r="N3161">
        <v>5.5</v>
      </c>
      <c r="O3161" s="4">
        <f t="shared" si="147"/>
        <v>22.189039000000001</v>
      </c>
      <c r="P3161" s="4">
        <f t="shared" si="148"/>
        <v>15</v>
      </c>
      <c r="Q3161" s="4">
        <f t="shared" si="149"/>
        <v>7.1890390000000011</v>
      </c>
    </row>
    <row r="3162" spans="1:17" hidden="1" x14ac:dyDescent="0.3">
      <c r="A3162" t="s">
        <v>3308</v>
      </c>
      <c r="B3162">
        <v>159</v>
      </c>
      <c r="C3162">
        <v>101</v>
      </c>
      <c r="D3162">
        <v>8025872</v>
      </c>
      <c r="E3162" t="s">
        <v>3376</v>
      </c>
      <c r="F3162" t="s">
        <v>6731</v>
      </c>
      <c r="G3162" t="s">
        <v>6732</v>
      </c>
      <c r="H3162">
        <v>19234</v>
      </c>
      <c r="I3162">
        <v>258</v>
      </c>
      <c r="J3162" t="s">
        <v>19</v>
      </c>
      <c r="K3162" t="s">
        <v>20</v>
      </c>
      <c r="L3162">
        <v>4700000</v>
      </c>
      <c r="M3162">
        <v>1986</v>
      </c>
      <c r="N3162">
        <v>5.5</v>
      </c>
      <c r="O3162" s="4">
        <f t="shared" si="147"/>
        <v>8.0258719999999997</v>
      </c>
      <c r="P3162" s="4">
        <f t="shared" si="148"/>
        <v>4.7</v>
      </c>
      <c r="Q3162" s="4">
        <f t="shared" si="149"/>
        <v>3.3258719999999995</v>
      </c>
    </row>
    <row r="3163" spans="1:17" hidden="1" x14ac:dyDescent="0.3">
      <c r="A3163" t="s">
        <v>5244</v>
      </c>
      <c r="B3163">
        <v>96</v>
      </c>
      <c r="C3163">
        <v>84</v>
      </c>
      <c r="D3163">
        <v>17411331</v>
      </c>
      <c r="E3163" t="s">
        <v>2051</v>
      </c>
      <c r="F3163" t="s">
        <v>213</v>
      </c>
      <c r="G3163" t="s">
        <v>5245</v>
      </c>
      <c r="H3163">
        <v>17328</v>
      </c>
      <c r="I3163">
        <v>237</v>
      </c>
      <c r="J3163" t="s">
        <v>19</v>
      </c>
      <c r="K3163" t="s">
        <v>220</v>
      </c>
      <c r="L3163">
        <v>15000000</v>
      </c>
      <c r="M3163">
        <v>1998</v>
      </c>
      <c r="N3163">
        <v>5.5</v>
      </c>
      <c r="O3163" s="4">
        <f t="shared" ref="O3163:O3226" si="150">D3163/1000000</f>
        <v>17.411331000000001</v>
      </c>
      <c r="P3163" s="4">
        <f t="shared" ref="P3163:P3226" si="151">L3163/1000000</f>
        <v>15</v>
      </c>
      <c r="Q3163" s="4">
        <f t="shared" si="149"/>
        <v>2.4113310000000006</v>
      </c>
    </row>
    <row r="3164" spans="1:17" x14ac:dyDescent="0.3">
      <c r="A3164" t="s">
        <v>1253</v>
      </c>
      <c r="B3164">
        <v>393</v>
      </c>
      <c r="C3164">
        <v>112</v>
      </c>
      <c r="D3164">
        <v>31494270</v>
      </c>
      <c r="E3164" t="s">
        <v>1255</v>
      </c>
      <c r="F3164" t="s">
        <v>1256</v>
      </c>
      <c r="G3164" t="s">
        <v>1257</v>
      </c>
      <c r="H3164">
        <v>273921</v>
      </c>
      <c r="I3164">
        <v>522</v>
      </c>
      <c r="J3164" t="s">
        <v>19</v>
      </c>
      <c r="K3164" t="s">
        <v>20</v>
      </c>
      <c r="L3164">
        <v>60000000</v>
      </c>
      <c r="M3164">
        <v>2010</v>
      </c>
      <c r="N3164">
        <v>7.5</v>
      </c>
      <c r="O3164" s="4">
        <f t="shared" si="150"/>
        <v>31.49427</v>
      </c>
      <c r="P3164" s="4">
        <f t="shared" si="151"/>
        <v>60</v>
      </c>
      <c r="Q3164" s="4">
        <f t="shared" si="149"/>
        <v>-28.50573</v>
      </c>
    </row>
    <row r="3165" spans="1:17" hidden="1" x14ac:dyDescent="0.3">
      <c r="A3165" t="s">
        <v>7596</v>
      </c>
      <c r="B3165">
        <v>43</v>
      </c>
      <c r="C3165">
        <v>78</v>
      </c>
      <c r="D3165">
        <v>191309</v>
      </c>
      <c r="E3165" t="s">
        <v>1001</v>
      </c>
      <c r="F3165" t="s">
        <v>7720</v>
      </c>
      <c r="G3165" t="s">
        <v>7721</v>
      </c>
      <c r="H3165">
        <v>2787</v>
      </c>
      <c r="I3165">
        <v>64</v>
      </c>
      <c r="J3165" t="s">
        <v>19</v>
      </c>
      <c r="K3165" t="s">
        <v>20</v>
      </c>
      <c r="L3165">
        <v>150000</v>
      </c>
      <c r="M3165">
        <v>2004</v>
      </c>
      <c r="N3165">
        <v>5.5</v>
      </c>
      <c r="O3165" s="4">
        <f t="shared" si="150"/>
        <v>0.19130900000000001</v>
      </c>
      <c r="P3165" s="4">
        <f t="shared" si="151"/>
        <v>0.15</v>
      </c>
      <c r="Q3165" s="4">
        <f t="shared" si="149"/>
        <v>4.1309000000000012E-2</v>
      </c>
    </row>
    <row r="3166" spans="1:17" hidden="1" x14ac:dyDescent="0.3">
      <c r="A3166" t="s">
        <v>6478</v>
      </c>
      <c r="B3166">
        <v>133</v>
      </c>
      <c r="C3166">
        <v>84</v>
      </c>
      <c r="D3166">
        <v>5895238</v>
      </c>
      <c r="E3166" t="s">
        <v>2142</v>
      </c>
      <c r="F3166" t="s">
        <v>672</v>
      </c>
      <c r="G3166" t="s">
        <v>6479</v>
      </c>
      <c r="H3166">
        <v>17169</v>
      </c>
      <c r="I3166">
        <v>70</v>
      </c>
      <c r="J3166" t="s">
        <v>1391</v>
      </c>
      <c r="K3166" t="s">
        <v>20</v>
      </c>
      <c r="L3166">
        <v>6000000</v>
      </c>
      <c r="M3166">
        <v>2012</v>
      </c>
      <c r="N3166">
        <v>5.5</v>
      </c>
      <c r="O3166" s="4">
        <f t="shared" si="150"/>
        <v>5.895238</v>
      </c>
      <c r="P3166" s="4">
        <f t="shared" si="151"/>
        <v>6</v>
      </c>
      <c r="Q3166" s="4">
        <f t="shared" si="149"/>
        <v>-0.10476200000000002</v>
      </c>
    </row>
    <row r="3167" spans="1:17" hidden="1" x14ac:dyDescent="0.3">
      <c r="A3167" t="s">
        <v>6615</v>
      </c>
      <c r="B3167">
        <v>16</v>
      </c>
      <c r="C3167">
        <v>94</v>
      </c>
      <c r="D3167">
        <v>40542</v>
      </c>
      <c r="E3167" t="s">
        <v>129</v>
      </c>
      <c r="F3167" t="s">
        <v>3476</v>
      </c>
      <c r="G3167" t="s">
        <v>7695</v>
      </c>
      <c r="H3167">
        <v>294</v>
      </c>
      <c r="I3167">
        <v>16</v>
      </c>
      <c r="J3167" t="s">
        <v>19</v>
      </c>
      <c r="K3167" t="s">
        <v>20</v>
      </c>
      <c r="L3167">
        <v>300000</v>
      </c>
      <c r="M3167">
        <v>1997</v>
      </c>
      <c r="N3167">
        <v>5.5</v>
      </c>
      <c r="O3167" s="4">
        <f t="shared" si="150"/>
        <v>4.0542000000000002E-2</v>
      </c>
      <c r="P3167" s="4">
        <f t="shared" si="151"/>
        <v>0.3</v>
      </c>
      <c r="Q3167" s="4">
        <f t="shared" si="149"/>
        <v>-0.25945799999999997</v>
      </c>
    </row>
    <row r="3168" spans="1:17" x14ac:dyDescent="0.3">
      <c r="A3168" t="s">
        <v>2337</v>
      </c>
      <c r="B3168">
        <v>203</v>
      </c>
      <c r="C3168">
        <v>92</v>
      </c>
      <c r="D3168">
        <v>23324666</v>
      </c>
      <c r="E3168" t="s">
        <v>34</v>
      </c>
      <c r="F3168" t="s">
        <v>2338</v>
      </c>
      <c r="G3168" t="s">
        <v>2339</v>
      </c>
      <c r="H3168">
        <v>97775</v>
      </c>
      <c r="I3168">
        <v>211</v>
      </c>
      <c r="J3168" t="s">
        <v>19</v>
      </c>
      <c r="K3168" t="s">
        <v>774</v>
      </c>
      <c r="L3168">
        <v>52000000</v>
      </c>
      <c r="M3168">
        <v>2010</v>
      </c>
      <c r="N3168">
        <v>6.5</v>
      </c>
      <c r="O3168" s="4">
        <f t="shared" si="150"/>
        <v>23.324666000000001</v>
      </c>
      <c r="P3168" s="4">
        <f t="shared" si="151"/>
        <v>52</v>
      </c>
      <c r="Q3168" s="4">
        <f t="shared" si="149"/>
        <v>-28.675333999999999</v>
      </c>
    </row>
    <row r="3169" spans="1:17" x14ac:dyDescent="0.3">
      <c r="A3169" t="s">
        <v>2093</v>
      </c>
      <c r="B3169">
        <v>212</v>
      </c>
      <c r="C3169">
        <v>130</v>
      </c>
      <c r="D3169">
        <v>31165421</v>
      </c>
      <c r="E3169" t="s">
        <v>2095</v>
      </c>
      <c r="F3169" t="s">
        <v>102</v>
      </c>
      <c r="G3169" t="s">
        <v>2096</v>
      </c>
      <c r="H3169">
        <v>107028</v>
      </c>
      <c r="I3169">
        <v>457</v>
      </c>
      <c r="J3169" t="s">
        <v>19</v>
      </c>
      <c r="K3169" t="s">
        <v>20</v>
      </c>
      <c r="L3169">
        <v>60000000</v>
      </c>
      <c r="M3169">
        <v>2013</v>
      </c>
      <c r="N3169">
        <v>6</v>
      </c>
      <c r="O3169" s="4">
        <f t="shared" si="150"/>
        <v>31.165420999999998</v>
      </c>
      <c r="P3169" s="4">
        <f t="shared" si="151"/>
        <v>60</v>
      </c>
      <c r="Q3169" s="4">
        <f t="shared" si="149"/>
        <v>-28.834579000000002</v>
      </c>
    </row>
    <row r="3170" spans="1:17" hidden="1" x14ac:dyDescent="0.3">
      <c r="A3170" t="s">
        <v>7487</v>
      </c>
      <c r="B3170">
        <v>36</v>
      </c>
      <c r="C3170">
        <v>97</v>
      </c>
      <c r="D3170">
        <v>62480</v>
      </c>
      <c r="E3170" t="s">
        <v>967</v>
      </c>
      <c r="F3170" t="s">
        <v>4730</v>
      </c>
      <c r="G3170" t="s">
        <v>7488</v>
      </c>
      <c r="H3170">
        <v>1048</v>
      </c>
      <c r="I3170">
        <v>7</v>
      </c>
      <c r="J3170" t="s">
        <v>19</v>
      </c>
      <c r="K3170" t="s">
        <v>20</v>
      </c>
      <c r="L3170">
        <v>1000000</v>
      </c>
      <c r="M3170">
        <v>2015</v>
      </c>
      <c r="N3170">
        <v>5.5</v>
      </c>
      <c r="O3170" s="4">
        <f t="shared" si="150"/>
        <v>6.2480000000000001E-2</v>
      </c>
      <c r="P3170" s="4">
        <f t="shared" si="151"/>
        <v>1</v>
      </c>
      <c r="Q3170" s="4">
        <f t="shared" si="149"/>
        <v>-0.93752000000000002</v>
      </c>
    </row>
    <row r="3171" spans="1:17" x14ac:dyDescent="0.3">
      <c r="A3171" t="s">
        <v>1258</v>
      </c>
      <c r="B3171">
        <v>149</v>
      </c>
      <c r="C3171">
        <v>135</v>
      </c>
      <c r="D3171">
        <v>31111260</v>
      </c>
      <c r="E3171" t="s">
        <v>137</v>
      </c>
      <c r="F3171" t="s">
        <v>170</v>
      </c>
      <c r="G3171" t="s">
        <v>1259</v>
      </c>
      <c r="H3171">
        <v>77029</v>
      </c>
      <c r="I3171">
        <v>466</v>
      </c>
      <c r="J3171" t="s">
        <v>19</v>
      </c>
      <c r="K3171" t="s">
        <v>20</v>
      </c>
      <c r="L3171">
        <v>60000000</v>
      </c>
      <c r="M3171">
        <v>2003</v>
      </c>
      <c r="N3171">
        <v>5.4</v>
      </c>
      <c r="O3171" s="4">
        <f t="shared" si="150"/>
        <v>31.111260000000001</v>
      </c>
      <c r="P3171" s="4">
        <f t="shared" si="151"/>
        <v>60</v>
      </c>
      <c r="Q3171" s="4">
        <f t="shared" si="149"/>
        <v>-28.888739999999999</v>
      </c>
    </row>
    <row r="3172" spans="1:17" hidden="1" x14ac:dyDescent="0.3">
      <c r="A3172" t="s">
        <v>2475</v>
      </c>
      <c r="B3172">
        <v>101</v>
      </c>
      <c r="C3172">
        <v>103</v>
      </c>
      <c r="D3172">
        <v>37752931</v>
      </c>
      <c r="E3172" t="s">
        <v>129</v>
      </c>
      <c r="F3172" t="s">
        <v>47</v>
      </c>
      <c r="G3172" t="s">
        <v>2970</v>
      </c>
      <c r="H3172">
        <v>20201</v>
      </c>
      <c r="I3172">
        <v>180</v>
      </c>
      <c r="J3172" t="s">
        <v>19</v>
      </c>
      <c r="K3172" t="s">
        <v>20</v>
      </c>
      <c r="L3172">
        <v>40000000</v>
      </c>
      <c r="M3172">
        <v>2000</v>
      </c>
      <c r="N3172">
        <v>5.5</v>
      </c>
      <c r="O3172" s="4">
        <f t="shared" si="150"/>
        <v>37.752930999999997</v>
      </c>
      <c r="P3172" s="4">
        <f t="shared" si="151"/>
        <v>40</v>
      </c>
      <c r="Q3172" s="4">
        <f t="shared" si="149"/>
        <v>-2.2470690000000033</v>
      </c>
    </row>
    <row r="3173" spans="1:17" x14ac:dyDescent="0.3">
      <c r="A3173" t="s">
        <v>560</v>
      </c>
      <c r="B3173">
        <v>190</v>
      </c>
      <c r="C3173">
        <v>154</v>
      </c>
      <c r="D3173">
        <v>111110575</v>
      </c>
      <c r="E3173" t="s">
        <v>562</v>
      </c>
      <c r="F3173" t="s">
        <v>303</v>
      </c>
      <c r="G3173" t="s">
        <v>563</v>
      </c>
      <c r="H3173">
        <v>317166</v>
      </c>
      <c r="I3173">
        <v>928</v>
      </c>
      <c r="J3173" t="s">
        <v>19</v>
      </c>
      <c r="K3173" t="s">
        <v>20</v>
      </c>
      <c r="L3173">
        <v>140000000</v>
      </c>
      <c r="M3173">
        <v>2003</v>
      </c>
      <c r="N3173">
        <v>7.7</v>
      </c>
      <c r="O3173" s="4">
        <f t="shared" si="150"/>
        <v>111.110575</v>
      </c>
      <c r="P3173" s="4">
        <f t="shared" si="151"/>
        <v>140</v>
      </c>
      <c r="Q3173" s="4">
        <f t="shared" si="149"/>
        <v>-28.889425000000003</v>
      </c>
    </row>
    <row r="3174" spans="1:17" hidden="1" x14ac:dyDescent="0.3">
      <c r="A3174" t="s">
        <v>3705</v>
      </c>
      <c r="B3174">
        <v>44</v>
      </c>
      <c r="C3174">
        <v>106</v>
      </c>
      <c r="D3174">
        <v>24048000</v>
      </c>
      <c r="E3174" t="s">
        <v>746</v>
      </c>
      <c r="F3174" t="s">
        <v>902</v>
      </c>
      <c r="G3174" t="s">
        <v>3706</v>
      </c>
      <c r="H3174">
        <v>23579</v>
      </c>
      <c r="I3174">
        <v>88</v>
      </c>
      <c r="J3174" t="s">
        <v>19</v>
      </c>
      <c r="K3174" t="s">
        <v>20</v>
      </c>
      <c r="L3174">
        <v>30000000</v>
      </c>
      <c r="M3174">
        <v>1995</v>
      </c>
      <c r="N3174">
        <v>5.5</v>
      </c>
      <c r="O3174" s="4">
        <f t="shared" si="150"/>
        <v>24.047999999999998</v>
      </c>
      <c r="P3174" s="4">
        <f t="shared" si="151"/>
        <v>30</v>
      </c>
      <c r="Q3174" s="4">
        <f t="shared" si="149"/>
        <v>-5.9520000000000017</v>
      </c>
    </row>
    <row r="3175" spans="1:17" hidden="1" x14ac:dyDescent="0.3">
      <c r="A3175" t="s">
        <v>5295</v>
      </c>
      <c r="B3175">
        <v>50</v>
      </c>
      <c r="C3175">
        <v>94</v>
      </c>
      <c r="D3175">
        <v>8735529</v>
      </c>
      <c r="E3175" t="s">
        <v>753</v>
      </c>
      <c r="F3175" t="s">
        <v>45</v>
      </c>
      <c r="G3175" t="s">
        <v>5296</v>
      </c>
      <c r="H3175">
        <v>8055</v>
      </c>
      <c r="I3175">
        <v>89</v>
      </c>
      <c r="J3175" t="s">
        <v>19</v>
      </c>
      <c r="K3175" t="s">
        <v>20</v>
      </c>
      <c r="L3175">
        <v>15000000</v>
      </c>
      <c r="M3175">
        <v>2000</v>
      </c>
      <c r="N3175">
        <v>5.5</v>
      </c>
      <c r="O3175" s="4">
        <f t="shared" si="150"/>
        <v>8.7355289999999997</v>
      </c>
      <c r="P3175" s="4">
        <f t="shared" si="151"/>
        <v>15</v>
      </c>
      <c r="Q3175" s="4">
        <f t="shared" si="149"/>
        <v>-6.2644710000000003</v>
      </c>
    </row>
    <row r="3176" spans="1:17" hidden="1" x14ac:dyDescent="0.3">
      <c r="A3176" t="s">
        <v>5977</v>
      </c>
      <c r="B3176">
        <v>23</v>
      </c>
      <c r="C3176">
        <v>111</v>
      </c>
      <c r="D3176">
        <v>3333823</v>
      </c>
      <c r="E3176" t="s">
        <v>2577</v>
      </c>
      <c r="F3176" t="s">
        <v>2460</v>
      </c>
      <c r="G3176" t="s">
        <v>5978</v>
      </c>
      <c r="H3176">
        <v>5612</v>
      </c>
      <c r="I3176">
        <v>122</v>
      </c>
      <c r="J3176" t="s">
        <v>19</v>
      </c>
      <c r="K3176" t="s">
        <v>20</v>
      </c>
      <c r="L3176">
        <v>10000000</v>
      </c>
      <c r="M3176">
        <v>2012</v>
      </c>
      <c r="N3176">
        <v>5.5</v>
      </c>
      <c r="O3176" s="4">
        <f t="shared" si="150"/>
        <v>3.3338230000000002</v>
      </c>
      <c r="P3176" s="4">
        <f t="shared" si="151"/>
        <v>10</v>
      </c>
      <c r="Q3176" s="4">
        <f t="shared" si="149"/>
        <v>-6.6661769999999994</v>
      </c>
    </row>
    <row r="3177" spans="1:17" x14ac:dyDescent="0.3">
      <c r="A3177" t="s">
        <v>2911</v>
      </c>
      <c r="B3177">
        <v>177</v>
      </c>
      <c r="C3177">
        <v>123</v>
      </c>
      <c r="D3177">
        <v>64286</v>
      </c>
      <c r="E3177" t="s">
        <v>129</v>
      </c>
      <c r="F3177" t="s">
        <v>2025</v>
      </c>
      <c r="G3177" t="s">
        <v>3592</v>
      </c>
      <c r="H3177">
        <v>396396</v>
      </c>
      <c r="I3177">
        <v>1111</v>
      </c>
      <c r="J3177" t="s">
        <v>19</v>
      </c>
      <c r="K3177" t="s">
        <v>20</v>
      </c>
      <c r="L3177">
        <v>29000000</v>
      </c>
      <c r="M3177">
        <v>2004</v>
      </c>
      <c r="N3177">
        <v>7.9</v>
      </c>
      <c r="O3177" s="4">
        <f t="shared" si="150"/>
        <v>6.4285999999999996E-2</v>
      </c>
      <c r="P3177" s="4">
        <f t="shared" si="151"/>
        <v>29</v>
      </c>
      <c r="Q3177" s="4">
        <f t="shared" si="149"/>
        <v>-28.935714000000001</v>
      </c>
    </row>
    <row r="3178" spans="1:17" hidden="1" x14ac:dyDescent="0.3">
      <c r="A3178" t="s">
        <v>3308</v>
      </c>
      <c r="B3178">
        <v>52</v>
      </c>
      <c r="C3178">
        <v>100</v>
      </c>
      <c r="D3178">
        <v>4884663</v>
      </c>
      <c r="E3178" t="s">
        <v>4304</v>
      </c>
      <c r="F3178" t="s">
        <v>5771</v>
      </c>
      <c r="G3178" t="s">
        <v>5772</v>
      </c>
      <c r="H3178">
        <v>5187</v>
      </c>
      <c r="I3178">
        <v>64</v>
      </c>
      <c r="J3178" t="s">
        <v>19</v>
      </c>
      <c r="K3178" t="s">
        <v>20</v>
      </c>
      <c r="L3178">
        <v>12000000</v>
      </c>
      <c r="M3178">
        <v>1986</v>
      </c>
      <c r="N3178">
        <v>5.5</v>
      </c>
      <c r="O3178" s="4">
        <f t="shared" si="150"/>
        <v>4.8846629999999998</v>
      </c>
      <c r="P3178" s="4">
        <f t="shared" si="151"/>
        <v>12</v>
      </c>
      <c r="Q3178" s="4">
        <f t="shared" si="149"/>
        <v>-7.1153370000000002</v>
      </c>
    </row>
    <row r="3179" spans="1:17" hidden="1" x14ac:dyDescent="0.3">
      <c r="A3179" t="s">
        <v>2056</v>
      </c>
      <c r="B3179">
        <v>98</v>
      </c>
      <c r="C3179">
        <v>89</v>
      </c>
      <c r="D3179">
        <v>45207112</v>
      </c>
      <c r="E3179" t="s">
        <v>1147</v>
      </c>
      <c r="F3179" t="s">
        <v>166</v>
      </c>
      <c r="G3179" t="s">
        <v>2304</v>
      </c>
      <c r="H3179">
        <v>21283</v>
      </c>
      <c r="I3179">
        <v>190</v>
      </c>
      <c r="J3179" t="s">
        <v>19</v>
      </c>
      <c r="K3179" t="s">
        <v>20</v>
      </c>
      <c r="L3179">
        <v>53000000</v>
      </c>
      <c r="M3179">
        <v>2001</v>
      </c>
      <c r="N3179">
        <v>5.5</v>
      </c>
      <c r="O3179" s="4">
        <f t="shared" si="150"/>
        <v>45.207112000000002</v>
      </c>
      <c r="P3179" s="4">
        <f t="shared" si="151"/>
        <v>53</v>
      </c>
      <c r="Q3179" s="4">
        <f t="shared" si="149"/>
        <v>-7.7928879999999978</v>
      </c>
    </row>
    <row r="3180" spans="1:17" hidden="1" x14ac:dyDescent="0.3">
      <c r="A3180" t="s">
        <v>2548</v>
      </c>
      <c r="B3180">
        <v>32</v>
      </c>
      <c r="C3180">
        <v>99</v>
      </c>
      <c r="D3180">
        <v>127144</v>
      </c>
      <c r="E3180" t="s">
        <v>753</v>
      </c>
      <c r="F3180" t="s">
        <v>672</v>
      </c>
      <c r="G3180" t="s">
        <v>6229</v>
      </c>
      <c r="H3180">
        <v>5159</v>
      </c>
      <c r="I3180">
        <v>27</v>
      </c>
      <c r="J3180" t="s">
        <v>19</v>
      </c>
      <c r="K3180" t="s">
        <v>20</v>
      </c>
      <c r="L3180">
        <v>8000000</v>
      </c>
      <c r="M3180">
        <v>2005</v>
      </c>
      <c r="N3180">
        <v>5.5</v>
      </c>
      <c r="O3180" s="4">
        <f t="shared" si="150"/>
        <v>0.12714400000000001</v>
      </c>
      <c r="P3180" s="4">
        <f t="shared" si="151"/>
        <v>8</v>
      </c>
      <c r="Q3180" s="4">
        <f t="shared" si="149"/>
        <v>-7.8728559999999996</v>
      </c>
    </row>
    <row r="3181" spans="1:17" hidden="1" x14ac:dyDescent="0.3">
      <c r="A3181" t="s">
        <v>3715</v>
      </c>
      <c r="B3181">
        <v>63</v>
      </c>
      <c r="C3181">
        <v>104</v>
      </c>
      <c r="D3181">
        <v>21800302</v>
      </c>
      <c r="E3181" t="s">
        <v>2139</v>
      </c>
      <c r="F3181" t="s">
        <v>452</v>
      </c>
      <c r="G3181" t="s">
        <v>3716</v>
      </c>
      <c r="H3181">
        <v>12164</v>
      </c>
      <c r="I3181">
        <v>63</v>
      </c>
      <c r="J3181" t="s">
        <v>19</v>
      </c>
      <c r="K3181" t="s">
        <v>20</v>
      </c>
      <c r="L3181">
        <v>30000000</v>
      </c>
      <c r="M3181">
        <v>2004</v>
      </c>
      <c r="N3181">
        <v>5.5</v>
      </c>
      <c r="O3181" s="4">
        <f t="shared" si="150"/>
        <v>21.800301999999999</v>
      </c>
      <c r="P3181" s="4">
        <f t="shared" si="151"/>
        <v>30</v>
      </c>
      <c r="Q3181" s="4">
        <f t="shared" si="149"/>
        <v>-8.1996980000000015</v>
      </c>
    </row>
    <row r="3182" spans="1:17" hidden="1" x14ac:dyDescent="0.3">
      <c r="A3182" t="s">
        <v>4771</v>
      </c>
      <c r="B3182">
        <v>65</v>
      </c>
      <c r="C3182">
        <v>100</v>
      </c>
      <c r="D3182">
        <v>16247775</v>
      </c>
      <c r="E3182" t="s">
        <v>1370</v>
      </c>
      <c r="F3182" t="s">
        <v>4030</v>
      </c>
      <c r="G3182" t="s">
        <v>5902</v>
      </c>
      <c r="H3182">
        <v>23527</v>
      </c>
      <c r="I3182">
        <v>104</v>
      </c>
      <c r="J3182" t="s">
        <v>19</v>
      </c>
      <c r="K3182" t="s">
        <v>20</v>
      </c>
      <c r="L3182">
        <v>25000000</v>
      </c>
      <c r="M3182">
        <v>2005</v>
      </c>
      <c r="N3182">
        <v>5.5</v>
      </c>
      <c r="O3182" s="4">
        <f t="shared" si="150"/>
        <v>16.247775000000001</v>
      </c>
      <c r="P3182" s="4">
        <f t="shared" si="151"/>
        <v>25</v>
      </c>
      <c r="Q3182" s="4">
        <f t="shared" si="149"/>
        <v>-8.7522249999999993</v>
      </c>
    </row>
    <row r="3183" spans="1:17" hidden="1" x14ac:dyDescent="0.3">
      <c r="A3183" t="s">
        <v>4897</v>
      </c>
      <c r="B3183">
        <v>11</v>
      </c>
      <c r="C3183">
        <v>105</v>
      </c>
      <c r="D3183">
        <v>8508843</v>
      </c>
      <c r="E3183" t="s">
        <v>2028</v>
      </c>
      <c r="F3183" t="s">
        <v>1069</v>
      </c>
      <c r="G3183" t="s">
        <v>4898</v>
      </c>
      <c r="H3183">
        <v>7470</v>
      </c>
      <c r="I3183">
        <v>35</v>
      </c>
      <c r="J3183" t="s">
        <v>19</v>
      </c>
      <c r="K3183" t="s">
        <v>20</v>
      </c>
      <c r="L3183">
        <v>18000000</v>
      </c>
      <c r="M3183">
        <v>1989</v>
      </c>
      <c r="N3183">
        <v>5.5</v>
      </c>
      <c r="O3183" s="4">
        <f t="shared" si="150"/>
        <v>8.5088430000000006</v>
      </c>
      <c r="P3183" s="4">
        <f t="shared" si="151"/>
        <v>18</v>
      </c>
      <c r="Q3183" s="4">
        <f t="shared" si="149"/>
        <v>-9.4911569999999994</v>
      </c>
    </row>
    <row r="3184" spans="1:17" hidden="1" x14ac:dyDescent="0.3">
      <c r="A3184" t="s">
        <v>6040</v>
      </c>
      <c r="B3184">
        <v>23</v>
      </c>
      <c r="C3184">
        <v>91</v>
      </c>
      <c r="D3184">
        <v>19348</v>
      </c>
      <c r="E3184" t="s">
        <v>1289</v>
      </c>
      <c r="F3184" t="s">
        <v>181</v>
      </c>
      <c r="G3184" t="s">
        <v>6041</v>
      </c>
      <c r="H3184">
        <v>2941</v>
      </c>
      <c r="I3184">
        <v>11</v>
      </c>
      <c r="J3184" t="s">
        <v>19</v>
      </c>
      <c r="K3184" t="s">
        <v>20</v>
      </c>
      <c r="L3184">
        <v>10000000</v>
      </c>
      <c r="M3184">
        <v>2009</v>
      </c>
      <c r="N3184">
        <v>5.5</v>
      </c>
      <c r="O3184" s="4">
        <f t="shared" si="150"/>
        <v>1.9348000000000001E-2</v>
      </c>
      <c r="P3184" s="4">
        <f t="shared" si="151"/>
        <v>10</v>
      </c>
      <c r="Q3184" s="4">
        <f t="shared" si="149"/>
        <v>-9.9806519999999992</v>
      </c>
    </row>
    <row r="3185" spans="1:17" hidden="1" x14ac:dyDescent="0.3">
      <c r="A3185" t="s">
        <v>911</v>
      </c>
      <c r="B3185">
        <v>153</v>
      </c>
      <c r="C3185">
        <v>107</v>
      </c>
      <c r="D3185">
        <v>7156725</v>
      </c>
      <c r="E3185" t="s">
        <v>2921</v>
      </c>
      <c r="F3185" t="s">
        <v>142</v>
      </c>
      <c r="G3185" t="s">
        <v>5000</v>
      </c>
      <c r="H3185">
        <v>22639</v>
      </c>
      <c r="I3185">
        <v>217</v>
      </c>
      <c r="J3185" t="s">
        <v>19</v>
      </c>
      <c r="K3185" t="s">
        <v>20</v>
      </c>
      <c r="L3185">
        <v>19000000</v>
      </c>
      <c r="M3185">
        <v>2006</v>
      </c>
      <c r="N3185">
        <v>5.5</v>
      </c>
      <c r="O3185" s="4">
        <f t="shared" si="150"/>
        <v>7.1567249999999998</v>
      </c>
      <c r="P3185" s="4">
        <f t="shared" si="151"/>
        <v>19</v>
      </c>
      <c r="Q3185" s="4">
        <f t="shared" si="149"/>
        <v>-11.843275</v>
      </c>
    </row>
    <row r="3186" spans="1:17" x14ac:dyDescent="0.3">
      <c r="A3186" t="s">
        <v>2340</v>
      </c>
      <c r="B3186">
        <v>127</v>
      </c>
      <c r="C3186">
        <v>104</v>
      </c>
      <c r="D3186">
        <v>23020488</v>
      </c>
      <c r="E3186" t="s">
        <v>677</v>
      </c>
      <c r="F3186" t="s">
        <v>419</v>
      </c>
      <c r="G3186" t="s">
        <v>2341</v>
      </c>
      <c r="H3186">
        <v>42324</v>
      </c>
      <c r="I3186">
        <v>180</v>
      </c>
      <c r="J3186" t="s">
        <v>19</v>
      </c>
      <c r="K3186" t="s">
        <v>20</v>
      </c>
      <c r="L3186">
        <v>52000000</v>
      </c>
      <c r="M3186">
        <v>2003</v>
      </c>
      <c r="N3186">
        <v>5.5</v>
      </c>
      <c r="O3186" s="4">
        <f t="shared" si="150"/>
        <v>23.020488</v>
      </c>
      <c r="P3186" s="4">
        <f t="shared" si="151"/>
        <v>52</v>
      </c>
      <c r="Q3186" s="4">
        <f t="shared" si="149"/>
        <v>-28.979512</v>
      </c>
    </row>
    <row r="3187" spans="1:17" hidden="1" x14ac:dyDescent="0.3">
      <c r="A3187" t="s">
        <v>2182</v>
      </c>
      <c r="B3187">
        <v>64</v>
      </c>
      <c r="C3187">
        <v>94</v>
      </c>
      <c r="D3187">
        <v>32095318</v>
      </c>
      <c r="E3187" t="s">
        <v>557</v>
      </c>
      <c r="F3187" t="s">
        <v>452</v>
      </c>
      <c r="G3187" t="s">
        <v>3691</v>
      </c>
      <c r="H3187">
        <v>12466</v>
      </c>
      <c r="I3187">
        <v>84</v>
      </c>
      <c r="J3187" t="s">
        <v>19</v>
      </c>
      <c r="K3187" t="s">
        <v>20</v>
      </c>
      <c r="L3187">
        <v>45000000</v>
      </c>
      <c r="M3187">
        <v>2001</v>
      </c>
      <c r="N3187">
        <v>5.5</v>
      </c>
      <c r="O3187" s="4">
        <f t="shared" si="150"/>
        <v>32.095317999999999</v>
      </c>
      <c r="P3187" s="4">
        <f t="shared" si="151"/>
        <v>45</v>
      </c>
      <c r="Q3187" s="4">
        <f t="shared" si="149"/>
        <v>-12.904682000000001</v>
      </c>
    </row>
    <row r="3188" spans="1:17" hidden="1" x14ac:dyDescent="0.3">
      <c r="A3188" t="s">
        <v>2019</v>
      </c>
      <c r="B3188">
        <v>55</v>
      </c>
      <c r="C3188">
        <v>98</v>
      </c>
      <c r="D3188">
        <v>22770864</v>
      </c>
      <c r="E3188" t="s">
        <v>1289</v>
      </c>
      <c r="F3188" t="s">
        <v>1717</v>
      </c>
      <c r="G3188" t="s">
        <v>3157</v>
      </c>
      <c r="H3188">
        <v>8433</v>
      </c>
      <c r="I3188">
        <v>85</v>
      </c>
      <c r="J3188" t="s">
        <v>19</v>
      </c>
      <c r="K3188" t="s">
        <v>20</v>
      </c>
      <c r="L3188">
        <v>38000000</v>
      </c>
      <c r="M3188">
        <v>2001</v>
      </c>
      <c r="N3188">
        <v>5.5</v>
      </c>
      <c r="O3188" s="4">
        <f t="shared" si="150"/>
        <v>22.770864</v>
      </c>
      <c r="P3188" s="4">
        <f t="shared" si="151"/>
        <v>38</v>
      </c>
      <c r="Q3188" s="4">
        <f t="shared" si="149"/>
        <v>-15.229136</v>
      </c>
    </row>
    <row r="3189" spans="1:17" x14ac:dyDescent="0.3">
      <c r="A3189" t="s">
        <v>560</v>
      </c>
      <c r="B3189">
        <v>120</v>
      </c>
      <c r="C3189">
        <v>116</v>
      </c>
      <c r="D3189">
        <v>40932372</v>
      </c>
      <c r="E3189" t="s">
        <v>34</v>
      </c>
      <c r="F3189" t="s">
        <v>902</v>
      </c>
      <c r="G3189" t="s">
        <v>1676</v>
      </c>
      <c r="H3189">
        <v>58023</v>
      </c>
      <c r="I3189">
        <v>281</v>
      </c>
      <c r="J3189" t="s">
        <v>19</v>
      </c>
      <c r="K3189" t="s">
        <v>20</v>
      </c>
      <c r="L3189">
        <v>70000000</v>
      </c>
      <c r="M3189">
        <v>1998</v>
      </c>
      <c r="N3189">
        <v>6.3</v>
      </c>
      <c r="O3189" s="4">
        <f t="shared" si="150"/>
        <v>40.932372000000001</v>
      </c>
      <c r="P3189" s="4">
        <f t="shared" si="151"/>
        <v>70</v>
      </c>
      <c r="Q3189" s="4">
        <f t="shared" si="149"/>
        <v>-29.067627999999999</v>
      </c>
    </row>
    <row r="3190" spans="1:17" hidden="1" x14ac:dyDescent="0.3">
      <c r="A3190" t="s">
        <v>2374</v>
      </c>
      <c r="B3190">
        <v>62</v>
      </c>
      <c r="C3190">
        <v>100</v>
      </c>
      <c r="D3190">
        <v>11900000</v>
      </c>
      <c r="E3190" t="s">
        <v>1040</v>
      </c>
      <c r="F3190" t="s">
        <v>55</v>
      </c>
      <c r="G3190" t="s">
        <v>3759</v>
      </c>
      <c r="H3190">
        <v>11003</v>
      </c>
      <c r="I3190">
        <v>148</v>
      </c>
      <c r="J3190" t="s">
        <v>19</v>
      </c>
      <c r="K3190" t="s">
        <v>20</v>
      </c>
      <c r="L3190">
        <v>30000000</v>
      </c>
      <c r="M3190">
        <v>1999</v>
      </c>
      <c r="N3190">
        <v>5.5</v>
      </c>
      <c r="O3190" s="4">
        <f t="shared" si="150"/>
        <v>11.9</v>
      </c>
      <c r="P3190" s="4">
        <f t="shared" si="151"/>
        <v>30</v>
      </c>
      <c r="Q3190" s="4">
        <f t="shared" si="149"/>
        <v>-18.100000000000001</v>
      </c>
    </row>
    <row r="3191" spans="1:17" hidden="1" x14ac:dyDescent="0.3">
      <c r="A3191" t="s">
        <v>4763</v>
      </c>
      <c r="B3191">
        <v>42</v>
      </c>
      <c r="C3191">
        <v>100</v>
      </c>
      <c r="D3191">
        <v>121972</v>
      </c>
      <c r="E3191" t="s">
        <v>1520</v>
      </c>
      <c r="F3191" t="s">
        <v>1222</v>
      </c>
      <c r="G3191" t="s">
        <v>4764</v>
      </c>
      <c r="H3191">
        <v>9868</v>
      </c>
      <c r="I3191">
        <v>81</v>
      </c>
      <c r="J3191" t="s">
        <v>19</v>
      </c>
      <c r="K3191" t="s">
        <v>20</v>
      </c>
      <c r="L3191">
        <v>22000000</v>
      </c>
      <c r="M3191">
        <v>2002</v>
      </c>
      <c r="N3191">
        <v>5.5</v>
      </c>
      <c r="O3191" s="4">
        <f t="shared" si="150"/>
        <v>0.121972</v>
      </c>
      <c r="P3191" s="4">
        <f t="shared" si="151"/>
        <v>22</v>
      </c>
      <c r="Q3191" s="4">
        <f t="shared" si="149"/>
        <v>-21.878028</v>
      </c>
    </row>
    <row r="3192" spans="1:17" x14ac:dyDescent="0.3">
      <c r="A3192" t="s">
        <v>1763</v>
      </c>
      <c r="B3192">
        <v>90</v>
      </c>
      <c r="C3192">
        <v>102</v>
      </c>
      <c r="D3192">
        <v>5932060</v>
      </c>
      <c r="E3192" t="s">
        <v>1764</v>
      </c>
      <c r="F3192" t="s">
        <v>254</v>
      </c>
      <c r="G3192" t="s">
        <v>1765</v>
      </c>
      <c r="H3192">
        <v>29285</v>
      </c>
      <c r="I3192">
        <v>174</v>
      </c>
      <c r="J3192" t="s">
        <v>19</v>
      </c>
      <c r="K3192" t="s">
        <v>31</v>
      </c>
      <c r="L3192">
        <v>35000000</v>
      </c>
      <c r="M3192">
        <v>2007</v>
      </c>
      <c r="N3192">
        <v>5.4</v>
      </c>
      <c r="O3192" s="4">
        <f t="shared" si="150"/>
        <v>5.9320599999999999</v>
      </c>
      <c r="P3192" s="4">
        <f t="shared" si="151"/>
        <v>35</v>
      </c>
      <c r="Q3192" s="4">
        <f t="shared" si="149"/>
        <v>-29.06794</v>
      </c>
    </row>
    <row r="3193" spans="1:17" hidden="1" x14ac:dyDescent="0.3">
      <c r="A3193" t="s">
        <v>1341</v>
      </c>
      <c r="B3193">
        <v>72</v>
      </c>
      <c r="C3193">
        <v>83</v>
      </c>
      <c r="D3193">
        <v>8326035</v>
      </c>
      <c r="E3193" t="s">
        <v>916</v>
      </c>
      <c r="F3193" t="s">
        <v>686</v>
      </c>
      <c r="G3193" t="s">
        <v>4684</v>
      </c>
      <c r="H3193">
        <v>21933</v>
      </c>
      <c r="I3193">
        <v>76</v>
      </c>
      <c r="J3193" t="s">
        <v>19</v>
      </c>
      <c r="K3193" t="s">
        <v>432</v>
      </c>
      <c r="L3193">
        <v>33000000</v>
      </c>
      <c r="M3193">
        <v>2005</v>
      </c>
      <c r="N3193">
        <v>5.5</v>
      </c>
      <c r="O3193" s="4">
        <f t="shared" si="150"/>
        <v>8.3260349999999992</v>
      </c>
      <c r="P3193" s="4">
        <f t="shared" si="151"/>
        <v>33</v>
      </c>
      <c r="Q3193" s="4">
        <f t="shared" si="149"/>
        <v>-24.673965000000003</v>
      </c>
    </row>
    <row r="3194" spans="1:17" x14ac:dyDescent="0.3">
      <c r="A3194" t="s">
        <v>5146</v>
      </c>
      <c r="B3194">
        <v>284</v>
      </c>
      <c r="C3194">
        <v>100</v>
      </c>
      <c r="D3194">
        <v>1196752</v>
      </c>
      <c r="E3194" t="s">
        <v>1100</v>
      </c>
      <c r="F3194" t="s">
        <v>6564</v>
      </c>
      <c r="G3194" t="s">
        <v>6565</v>
      </c>
      <c r="H3194">
        <v>79353</v>
      </c>
      <c r="I3194">
        <v>121</v>
      </c>
      <c r="J3194" t="s">
        <v>6566</v>
      </c>
      <c r="K3194" t="s">
        <v>5120</v>
      </c>
      <c r="L3194">
        <v>30300000</v>
      </c>
      <c r="M3194">
        <v>2011</v>
      </c>
      <c r="N3194">
        <v>7.6</v>
      </c>
      <c r="O3194" s="4">
        <f t="shared" si="150"/>
        <v>1.196752</v>
      </c>
      <c r="P3194" s="4">
        <f t="shared" si="151"/>
        <v>30.3</v>
      </c>
      <c r="Q3194" s="4">
        <f t="shared" si="149"/>
        <v>-29.103248000000001</v>
      </c>
    </row>
    <row r="3195" spans="1:17" x14ac:dyDescent="0.3">
      <c r="A3195" t="s">
        <v>1160</v>
      </c>
      <c r="B3195">
        <v>181</v>
      </c>
      <c r="C3195">
        <v>114</v>
      </c>
      <c r="D3195">
        <v>60874615</v>
      </c>
      <c r="E3195" t="s">
        <v>635</v>
      </c>
      <c r="F3195" t="s">
        <v>153</v>
      </c>
      <c r="G3195" t="s">
        <v>1161</v>
      </c>
      <c r="H3195">
        <v>60467</v>
      </c>
      <c r="I3195">
        <v>949</v>
      </c>
      <c r="J3195" t="s">
        <v>19</v>
      </c>
      <c r="K3195" t="s">
        <v>20</v>
      </c>
      <c r="L3195">
        <v>90000000</v>
      </c>
      <c r="M3195">
        <v>2000</v>
      </c>
      <c r="N3195">
        <v>5.6</v>
      </c>
      <c r="O3195" s="4">
        <f t="shared" si="150"/>
        <v>60.874614999999999</v>
      </c>
      <c r="P3195" s="4">
        <f t="shared" si="151"/>
        <v>90</v>
      </c>
      <c r="Q3195" s="4">
        <f t="shared" si="149"/>
        <v>-29.125385000000001</v>
      </c>
    </row>
    <row r="3196" spans="1:17" x14ac:dyDescent="0.3">
      <c r="A3196" t="s">
        <v>1946</v>
      </c>
      <c r="B3196">
        <v>125</v>
      </c>
      <c r="C3196">
        <v>126</v>
      </c>
      <c r="D3196">
        <v>30695227</v>
      </c>
      <c r="E3196" t="s">
        <v>2060</v>
      </c>
      <c r="F3196" t="s">
        <v>629</v>
      </c>
      <c r="G3196" t="s">
        <v>2061</v>
      </c>
      <c r="H3196">
        <v>45296</v>
      </c>
      <c r="I3196">
        <v>267</v>
      </c>
      <c r="J3196" t="s">
        <v>19</v>
      </c>
      <c r="K3196" t="s">
        <v>20</v>
      </c>
      <c r="L3196">
        <v>60000000</v>
      </c>
      <c r="M3196">
        <v>2000</v>
      </c>
      <c r="N3196">
        <v>6.7</v>
      </c>
      <c r="O3196" s="4">
        <f t="shared" si="150"/>
        <v>30.695226999999999</v>
      </c>
      <c r="P3196" s="4">
        <f t="shared" si="151"/>
        <v>60</v>
      </c>
      <c r="Q3196" s="4">
        <f t="shared" si="149"/>
        <v>-29.304773000000001</v>
      </c>
    </row>
    <row r="3197" spans="1:17" x14ac:dyDescent="0.3">
      <c r="A3197" t="s">
        <v>842</v>
      </c>
      <c r="B3197">
        <v>157</v>
      </c>
      <c r="C3197">
        <v>117</v>
      </c>
      <c r="D3197">
        <v>65653758</v>
      </c>
      <c r="E3197" t="s">
        <v>23</v>
      </c>
      <c r="F3197" t="s">
        <v>362</v>
      </c>
      <c r="G3197" t="s">
        <v>1153</v>
      </c>
      <c r="H3197">
        <v>102747</v>
      </c>
      <c r="I3197">
        <v>316</v>
      </c>
      <c r="J3197" t="s">
        <v>19</v>
      </c>
      <c r="K3197" t="s">
        <v>20</v>
      </c>
      <c r="L3197">
        <v>95000000</v>
      </c>
      <c r="M3197">
        <v>2003</v>
      </c>
      <c r="N3197">
        <v>5.5</v>
      </c>
      <c r="O3197" s="4">
        <f t="shared" si="150"/>
        <v>65.653757999999996</v>
      </c>
      <c r="P3197" s="4">
        <f t="shared" si="151"/>
        <v>95</v>
      </c>
      <c r="Q3197" s="4">
        <f t="shared" si="149"/>
        <v>-29.346242000000004</v>
      </c>
    </row>
    <row r="3198" spans="1:17" x14ac:dyDescent="0.3">
      <c r="A3198" t="s">
        <v>2337</v>
      </c>
      <c r="B3198">
        <v>224</v>
      </c>
      <c r="C3198">
        <v>115</v>
      </c>
      <c r="D3198">
        <v>10640645</v>
      </c>
      <c r="E3198" t="s">
        <v>613</v>
      </c>
      <c r="F3198" t="s">
        <v>231</v>
      </c>
      <c r="G3198" t="s">
        <v>3092</v>
      </c>
      <c r="H3198">
        <v>28429</v>
      </c>
      <c r="I3198">
        <v>110</v>
      </c>
      <c r="J3198" t="s">
        <v>19</v>
      </c>
      <c r="K3198" t="s">
        <v>20</v>
      </c>
      <c r="L3198">
        <v>40000000</v>
      </c>
      <c r="M3198">
        <v>2015</v>
      </c>
      <c r="N3198">
        <v>5.8</v>
      </c>
      <c r="O3198" s="4">
        <f t="shared" si="150"/>
        <v>10.640644999999999</v>
      </c>
      <c r="P3198" s="4">
        <f t="shared" si="151"/>
        <v>40</v>
      </c>
      <c r="Q3198" s="4">
        <f t="shared" si="149"/>
        <v>-29.359355000000001</v>
      </c>
    </row>
    <row r="3199" spans="1:17" x14ac:dyDescent="0.3">
      <c r="A3199" t="s">
        <v>1245</v>
      </c>
      <c r="B3199">
        <v>47</v>
      </c>
      <c r="C3199">
        <v>107</v>
      </c>
      <c r="D3199">
        <v>20550712</v>
      </c>
      <c r="E3199" t="s">
        <v>740</v>
      </c>
      <c r="F3199" t="s">
        <v>336</v>
      </c>
      <c r="G3199" t="s">
        <v>2250</v>
      </c>
      <c r="H3199">
        <v>40346</v>
      </c>
      <c r="I3199">
        <v>95</v>
      </c>
      <c r="J3199" t="s">
        <v>19</v>
      </c>
      <c r="K3199" t="s">
        <v>20</v>
      </c>
      <c r="L3199">
        <v>50000000</v>
      </c>
      <c r="M3199">
        <v>1996</v>
      </c>
      <c r="N3199">
        <v>5.6</v>
      </c>
      <c r="O3199" s="4">
        <f t="shared" si="150"/>
        <v>20.550712000000001</v>
      </c>
      <c r="P3199" s="4">
        <f t="shared" si="151"/>
        <v>50</v>
      </c>
      <c r="Q3199" s="4">
        <f t="shared" si="149"/>
        <v>-29.449287999999999</v>
      </c>
    </row>
    <row r="3200" spans="1:17" x14ac:dyDescent="0.3">
      <c r="A3200" t="s">
        <v>1026</v>
      </c>
      <c r="B3200">
        <v>173</v>
      </c>
      <c r="C3200">
        <v>126</v>
      </c>
      <c r="D3200">
        <v>63540020</v>
      </c>
      <c r="E3200" t="s">
        <v>41</v>
      </c>
      <c r="F3200" t="s">
        <v>1027</v>
      </c>
      <c r="G3200" t="s">
        <v>1028</v>
      </c>
      <c r="H3200">
        <v>343274</v>
      </c>
      <c r="I3200">
        <v>742</v>
      </c>
      <c r="J3200" t="s">
        <v>19</v>
      </c>
      <c r="K3200" t="s">
        <v>774</v>
      </c>
      <c r="L3200">
        <v>93000000</v>
      </c>
      <c r="M3200">
        <v>1997</v>
      </c>
      <c r="N3200">
        <v>7.7</v>
      </c>
      <c r="O3200" s="4">
        <f t="shared" si="150"/>
        <v>63.540019999999998</v>
      </c>
      <c r="P3200" s="4">
        <f t="shared" si="151"/>
        <v>93</v>
      </c>
      <c r="Q3200" s="4">
        <f t="shared" si="149"/>
        <v>-29.459980000000002</v>
      </c>
    </row>
    <row r="3201" spans="1:17" x14ac:dyDescent="0.3">
      <c r="A3201" t="s">
        <v>74</v>
      </c>
      <c r="B3201">
        <v>134</v>
      </c>
      <c r="C3201">
        <v>129</v>
      </c>
      <c r="D3201">
        <v>537580</v>
      </c>
      <c r="E3201" t="s">
        <v>3802</v>
      </c>
      <c r="F3201" t="s">
        <v>362</v>
      </c>
      <c r="G3201" t="s">
        <v>3803</v>
      </c>
      <c r="H3201">
        <v>52972</v>
      </c>
      <c r="I3201">
        <v>124</v>
      </c>
      <c r="J3201" t="s">
        <v>19</v>
      </c>
      <c r="K3201" t="s">
        <v>20</v>
      </c>
      <c r="L3201">
        <v>30000000</v>
      </c>
      <c r="M3201">
        <v>2011</v>
      </c>
      <c r="N3201">
        <v>6.8</v>
      </c>
      <c r="O3201" s="4">
        <f t="shared" si="150"/>
        <v>0.53757999999999995</v>
      </c>
      <c r="P3201" s="4">
        <f t="shared" si="151"/>
        <v>30</v>
      </c>
      <c r="Q3201" s="4">
        <f t="shared" si="149"/>
        <v>-29.462420000000002</v>
      </c>
    </row>
    <row r="3202" spans="1:17" x14ac:dyDescent="0.3">
      <c r="A3202" t="s">
        <v>1850</v>
      </c>
      <c r="B3202">
        <v>343</v>
      </c>
      <c r="C3202">
        <v>128</v>
      </c>
      <c r="D3202">
        <v>15523168</v>
      </c>
      <c r="E3202" t="s">
        <v>477</v>
      </c>
      <c r="F3202" t="s">
        <v>1717</v>
      </c>
      <c r="G3202" t="s">
        <v>2728</v>
      </c>
      <c r="H3202">
        <v>132423</v>
      </c>
      <c r="I3202">
        <v>349</v>
      </c>
      <c r="J3202" t="s">
        <v>19</v>
      </c>
      <c r="K3202" t="s">
        <v>774</v>
      </c>
      <c r="L3202">
        <v>45000000</v>
      </c>
      <c r="M3202">
        <v>2010</v>
      </c>
      <c r="N3202">
        <v>7.2</v>
      </c>
      <c r="O3202" s="4">
        <f t="shared" si="150"/>
        <v>15.523168</v>
      </c>
      <c r="P3202" s="4">
        <f t="shared" si="151"/>
        <v>45</v>
      </c>
      <c r="Q3202" s="4">
        <f t="shared" ref="Q3202:Q3265" si="152">O3202-P3202</f>
        <v>-29.476832000000002</v>
      </c>
    </row>
    <row r="3203" spans="1:17" x14ac:dyDescent="0.3">
      <c r="A3203" t="s">
        <v>1594</v>
      </c>
      <c r="B3203">
        <v>406</v>
      </c>
      <c r="C3203">
        <v>120</v>
      </c>
      <c r="D3203">
        <v>499263</v>
      </c>
      <c r="E3203" t="s">
        <v>1671</v>
      </c>
      <c r="F3203" t="s">
        <v>4006</v>
      </c>
      <c r="G3203" t="s">
        <v>4007</v>
      </c>
      <c r="H3203">
        <v>179235</v>
      </c>
      <c r="I3203">
        <v>2814</v>
      </c>
      <c r="J3203" t="s">
        <v>4008</v>
      </c>
      <c r="K3203" t="s">
        <v>20</v>
      </c>
      <c r="L3203">
        <v>30000000</v>
      </c>
      <c r="M3203">
        <v>2004</v>
      </c>
      <c r="N3203">
        <v>7.1</v>
      </c>
      <c r="O3203" s="4">
        <f t="shared" si="150"/>
        <v>0.49926300000000001</v>
      </c>
      <c r="P3203" s="4">
        <f t="shared" si="151"/>
        <v>30</v>
      </c>
      <c r="Q3203" s="4">
        <f t="shared" si="152"/>
        <v>-29.500737000000001</v>
      </c>
    </row>
    <row r="3204" spans="1:17" x14ac:dyDescent="0.3">
      <c r="A3204" t="s">
        <v>2158</v>
      </c>
      <c r="B3204">
        <v>180</v>
      </c>
      <c r="C3204">
        <v>95</v>
      </c>
      <c r="D3204">
        <v>20488579</v>
      </c>
      <c r="E3204" t="s">
        <v>1405</v>
      </c>
      <c r="F3204" t="s">
        <v>362</v>
      </c>
      <c r="G3204" t="s">
        <v>2540</v>
      </c>
      <c r="H3204">
        <v>113483</v>
      </c>
      <c r="I3204">
        <v>245</v>
      </c>
      <c r="J3204" t="s">
        <v>19</v>
      </c>
      <c r="K3204" t="s">
        <v>20</v>
      </c>
      <c r="L3204">
        <v>50000000</v>
      </c>
      <c r="M3204">
        <v>2009</v>
      </c>
      <c r="N3204">
        <v>5.8</v>
      </c>
      <c r="O3204" s="4">
        <f t="shared" si="150"/>
        <v>20.488579000000001</v>
      </c>
      <c r="P3204" s="4">
        <f t="shared" si="151"/>
        <v>50</v>
      </c>
      <c r="Q3204" s="4">
        <f t="shared" si="152"/>
        <v>-29.511420999999999</v>
      </c>
    </row>
    <row r="3205" spans="1:17" x14ac:dyDescent="0.3">
      <c r="A3205" t="s">
        <v>690</v>
      </c>
      <c r="B3205">
        <v>362</v>
      </c>
      <c r="C3205">
        <v>116</v>
      </c>
      <c r="D3205">
        <v>45434443</v>
      </c>
      <c r="E3205" t="s">
        <v>851</v>
      </c>
      <c r="F3205" t="s">
        <v>67</v>
      </c>
      <c r="G3205" t="s">
        <v>1534</v>
      </c>
      <c r="H3205">
        <v>175960</v>
      </c>
      <c r="I3205">
        <v>360</v>
      </c>
      <c r="J3205" t="s">
        <v>19</v>
      </c>
      <c r="K3205" t="s">
        <v>20</v>
      </c>
      <c r="L3205">
        <v>75000000</v>
      </c>
      <c r="M3205">
        <v>2015</v>
      </c>
      <c r="N3205">
        <v>7.3</v>
      </c>
      <c r="O3205" s="4">
        <f t="shared" si="150"/>
        <v>45.434443000000002</v>
      </c>
      <c r="P3205" s="4">
        <f t="shared" si="151"/>
        <v>75</v>
      </c>
      <c r="Q3205" s="4">
        <f t="shared" si="152"/>
        <v>-29.565556999999998</v>
      </c>
    </row>
    <row r="3206" spans="1:17" x14ac:dyDescent="0.3">
      <c r="A3206" t="s">
        <v>188</v>
      </c>
      <c r="B3206">
        <v>137</v>
      </c>
      <c r="C3206">
        <v>129</v>
      </c>
      <c r="D3206">
        <v>45356386</v>
      </c>
      <c r="E3206" t="s">
        <v>79</v>
      </c>
      <c r="F3206" t="s">
        <v>1389</v>
      </c>
      <c r="G3206" t="s">
        <v>1390</v>
      </c>
      <c r="H3206">
        <v>71574</v>
      </c>
      <c r="I3206">
        <v>244</v>
      </c>
      <c r="J3206" t="s">
        <v>1391</v>
      </c>
      <c r="K3206" t="s">
        <v>20</v>
      </c>
      <c r="L3206">
        <v>75000000</v>
      </c>
      <c r="M3206">
        <v>2005</v>
      </c>
      <c r="N3206">
        <v>5.9</v>
      </c>
      <c r="O3206" s="4">
        <f t="shared" si="150"/>
        <v>45.356386000000001</v>
      </c>
      <c r="P3206" s="4">
        <f t="shared" si="151"/>
        <v>75</v>
      </c>
      <c r="Q3206" s="4">
        <f t="shared" si="152"/>
        <v>-29.643613999999999</v>
      </c>
    </row>
    <row r="3207" spans="1:17" x14ac:dyDescent="0.3">
      <c r="A3207" t="s">
        <v>1392</v>
      </c>
      <c r="B3207">
        <v>121</v>
      </c>
      <c r="C3207">
        <v>113</v>
      </c>
      <c r="D3207">
        <v>55350897</v>
      </c>
      <c r="E3207" t="s">
        <v>385</v>
      </c>
      <c r="F3207" t="s">
        <v>457</v>
      </c>
      <c r="G3207" t="s">
        <v>1394</v>
      </c>
      <c r="H3207">
        <v>83560</v>
      </c>
      <c r="I3207">
        <v>619</v>
      </c>
      <c r="J3207" t="s">
        <v>19</v>
      </c>
      <c r="K3207" t="s">
        <v>20</v>
      </c>
      <c r="L3207">
        <v>85000000</v>
      </c>
      <c r="M3207">
        <v>1998</v>
      </c>
      <c r="N3207">
        <v>7</v>
      </c>
      <c r="O3207" s="4">
        <f t="shared" si="150"/>
        <v>55.350897000000003</v>
      </c>
      <c r="P3207" s="4">
        <f t="shared" si="151"/>
        <v>85</v>
      </c>
      <c r="Q3207" s="4">
        <f t="shared" si="152"/>
        <v>-29.649102999999997</v>
      </c>
    </row>
    <row r="3208" spans="1:17" x14ac:dyDescent="0.3">
      <c r="A3208" t="s">
        <v>157</v>
      </c>
      <c r="B3208">
        <v>117</v>
      </c>
      <c r="C3208">
        <v>97</v>
      </c>
      <c r="D3208">
        <v>28328132</v>
      </c>
      <c r="E3208" t="s">
        <v>2156</v>
      </c>
      <c r="F3208" t="s">
        <v>285</v>
      </c>
      <c r="G3208" t="s">
        <v>2157</v>
      </c>
      <c r="H3208">
        <v>38298</v>
      </c>
      <c r="I3208">
        <v>147</v>
      </c>
      <c r="J3208" t="s">
        <v>19</v>
      </c>
      <c r="K3208" t="s">
        <v>20</v>
      </c>
      <c r="L3208">
        <v>58000000</v>
      </c>
      <c r="M3208">
        <v>2004</v>
      </c>
      <c r="N3208">
        <v>6.3</v>
      </c>
      <c r="O3208" s="4">
        <f t="shared" si="150"/>
        <v>28.328132</v>
      </c>
      <c r="P3208" s="4">
        <f t="shared" si="151"/>
        <v>58</v>
      </c>
      <c r="Q3208" s="4">
        <f t="shared" si="152"/>
        <v>-29.671868</v>
      </c>
    </row>
    <row r="3209" spans="1:17" x14ac:dyDescent="0.3">
      <c r="A3209" t="s">
        <v>1886</v>
      </c>
      <c r="B3209">
        <v>150</v>
      </c>
      <c r="C3209">
        <v>87</v>
      </c>
      <c r="D3209">
        <v>32178777</v>
      </c>
      <c r="E3209" t="s">
        <v>1888</v>
      </c>
      <c r="F3209" t="s">
        <v>406</v>
      </c>
      <c r="G3209" t="s">
        <v>1889</v>
      </c>
      <c r="H3209">
        <v>43300</v>
      </c>
      <c r="I3209">
        <v>250</v>
      </c>
      <c r="J3209" t="s">
        <v>19</v>
      </c>
      <c r="K3209" t="s">
        <v>20</v>
      </c>
      <c r="L3209">
        <v>62000000</v>
      </c>
      <c r="M3209">
        <v>2008</v>
      </c>
      <c r="N3209">
        <v>3.8</v>
      </c>
      <c r="O3209" s="4">
        <f t="shared" si="150"/>
        <v>32.178776999999997</v>
      </c>
      <c r="P3209" s="4">
        <f t="shared" si="151"/>
        <v>62</v>
      </c>
      <c r="Q3209" s="4">
        <f t="shared" si="152"/>
        <v>-29.821223000000003</v>
      </c>
    </row>
    <row r="3210" spans="1:17" x14ac:dyDescent="0.3">
      <c r="A3210" t="s">
        <v>297</v>
      </c>
      <c r="B3210">
        <v>117</v>
      </c>
      <c r="C3210">
        <v>104</v>
      </c>
      <c r="D3210">
        <v>30063805</v>
      </c>
      <c r="E3210" t="s">
        <v>2076</v>
      </c>
      <c r="F3210" t="s">
        <v>573</v>
      </c>
      <c r="G3210" t="s">
        <v>2077</v>
      </c>
      <c r="H3210">
        <v>31788</v>
      </c>
      <c r="I3210">
        <v>243</v>
      </c>
      <c r="J3210" t="s">
        <v>19</v>
      </c>
      <c r="K3210" t="s">
        <v>20</v>
      </c>
      <c r="L3210">
        <v>60000000</v>
      </c>
      <c r="M3210">
        <v>2002</v>
      </c>
      <c r="N3210">
        <v>6.1</v>
      </c>
      <c r="O3210" s="4">
        <f t="shared" si="150"/>
        <v>30.063804999999999</v>
      </c>
      <c r="P3210" s="4">
        <f t="shared" si="151"/>
        <v>60</v>
      </c>
      <c r="Q3210" s="4">
        <f t="shared" si="152"/>
        <v>-29.936195000000001</v>
      </c>
    </row>
    <row r="3211" spans="1:17" x14ac:dyDescent="0.3">
      <c r="A3211" t="s">
        <v>523</v>
      </c>
      <c r="B3211">
        <v>206</v>
      </c>
      <c r="C3211">
        <v>104</v>
      </c>
      <c r="D3211">
        <v>25040293</v>
      </c>
      <c r="E3211" t="s">
        <v>23</v>
      </c>
      <c r="F3211" t="s">
        <v>292</v>
      </c>
      <c r="G3211" t="s">
        <v>2220</v>
      </c>
      <c r="H3211">
        <v>88049</v>
      </c>
      <c r="I3211">
        <v>279</v>
      </c>
      <c r="J3211" t="s">
        <v>19</v>
      </c>
      <c r="K3211" t="s">
        <v>20</v>
      </c>
      <c r="L3211">
        <v>55000000</v>
      </c>
      <c r="M3211">
        <v>2008</v>
      </c>
      <c r="N3211">
        <v>6.6</v>
      </c>
      <c r="O3211" s="4">
        <f t="shared" si="150"/>
        <v>25.040292999999998</v>
      </c>
      <c r="P3211" s="4">
        <f t="shared" si="151"/>
        <v>55</v>
      </c>
      <c r="Q3211" s="4">
        <f t="shared" si="152"/>
        <v>-29.959707000000002</v>
      </c>
    </row>
    <row r="3212" spans="1:17" x14ac:dyDescent="0.3">
      <c r="A3212" t="s">
        <v>1640</v>
      </c>
      <c r="B3212">
        <v>190</v>
      </c>
      <c r="C3212">
        <v>123</v>
      </c>
      <c r="D3212">
        <v>26838389</v>
      </c>
      <c r="E3212" t="s">
        <v>753</v>
      </c>
      <c r="F3212" t="s">
        <v>22</v>
      </c>
      <c r="G3212" t="s">
        <v>2291</v>
      </c>
      <c r="H3212">
        <v>58658</v>
      </c>
      <c r="I3212">
        <v>495</v>
      </c>
      <c r="J3212" t="s">
        <v>19</v>
      </c>
      <c r="K3212" t="s">
        <v>20</v>
      </c>
      <c r="L3212">
        <v>57000000</v>
      </c>
      <c r="M3212">
        <v>2005</v>
      </c>
      <c r="N3212">
        <v>6.4</v>
      </c>
      <c r="O3212" s="4">
        <f t="shared" si="150"/>
        <v>26.838388999999999</v>
      </c>
      <c r="P3212" s="4">
        <f t="shared" si="151"/>
        <v>57</v>
      </c>
      <c r="Q3212" s="4">
        <f t="shared" si="152"/>
        <v>-30.161611000000001</v>
      </c>
    </row>
    <row r="3213" spans="1:17" x14ac:dyDescent="0.3">
      <c r="A3213" t="s">
        <v>2544</v>
      </c>
      <c r="B3213">
        <v>78</v>
      </c>
      <c r="C3213">
        <v>89</v>
      </c>
      <c r="D3213">
        <v>9652000</v>
      </c>
      <c r="E3213" t="s">
        <v>872</v>
      </c>
      <c r="F3213" t="s">
        <v>733</v>
      </c>
      <c r="G3213" t="s">
        <v>3070</v>
      </c>
      <c r="H3213">
        <v>46205</v>
      </c>
      <c r="I3213">
        <v>147</v>
      </c>
      <c r="J3213" t="s">
        <v>19</v>
      </c>
      <c r="K3213" t="s">
        <v>20</v>
      </c>
      <c r="L3213">
        <v>40000000</v>
      </c>
      <c r="M3213">
        <v>2003</v>
      </c>
      <c r="N3213">
        <v>5.8</v>
      </c>
      <c r="O3213" s="4">
        <f t="shared" si="150"/>
        <v>9.6519999999999992</v>
      </c>
      <c r="P3213" s="4">
        <f t="shared" si="151"/>
        <v>40</v>
      </c>
      <c r="Q3213" s="4">
        <f t="shared" si="152"/>
        <v>-30.347999999999999</v>
      </c>
    </row>
    <row r="3214" spans="1:17" hidden="1" x14ac:dyDescent="0.3">
      <c r="A3214" t="s">
        <v>1151</v>
      </c>
      <c r="B3214">
        <v>107</v>
      </c>
      <c r="C3214">
        <v>100</v>
      </c>
      <c r="D3214">
        <v>73023275</v>
      </c>
      <c r="E3214" t="s">
        <v>1508</v>
      </c>
      <c r="F3214" t="s">
        <v>153</v>
      </c>
      <c r="G3214" t="s">
        <v>1509</v>
      </c>
      <c r="H3214">
        <v>16271</v>
      </c>
      <c r="I3214">
        <v>57</v>
      </c>
      <c r="J3214" t="s">
        <v>19</v>
      </c>
      <c r="K3214" t="s">
        <v>20</v>
      </c>
      <c r="L3214">
        <v>35000000</v>
      </c>
      <c r="M3214">
        <v>2009</v>
      </c>
      <c r="N3214">
        <v>5.4</v>
      </c>
      <c r="O3214" s="4">
        <f t="shared" si="150"/>
        <v>73.023274999999998</v>
      </c>
      <c r="P3214" s="4">
        <f t="shared" si="151"/>
        <v>35</v>
      </c>
      <c r="Q3214" s="4">
        <f t="shared" si="152"/>
        <v>38.023274999999998</v>
      </c>
    </row>
    <row r="3215" spans="1:17" hidden="1" x14ac:dyDescent="0.3">
      <c r="A3215" t="s">
        <v>118</v>
      </c>
      <c r="B3215">
        <v>61</v>
      </c>
      <c r="C3215">
        <v>87</v>
      </c>
      <c r="D3215">
        <v>64172251</v>
      </c>
      <c r="E3215" t="s">
        <v>1396</v>
      </c>
      <c r="F3215" t="s">
        <v>863</v>
      </c>
      <c r="G3215" t="s">
        <v>3610</v>
      </c>
      <c r="H3215">
        <v>19079</v>
      </c>
      <c r="I3215">
        <v>122</v>
      </c>
      <c r="J3215" t="s">
        <v>19</v>
      </c>
      <c r="K3215" t="s">
        <v>20</v>
      </c>
      <c r="L3215">
        <v>30000000</v>
      </c>
      <c r="M3215">
        <v>2001</v>
      </c>
      <c r="N3215">
        <v>5.4</v>
      </c>
      <c r="O3215" s="4">
        <f t="shared" si="150"/>
        <v>64.172251000000003</v>
      </c>
      <c r="P3215" s="4">
        <f t="shared" si="151"/>
        <v>30</v>
      </c>
      <c r="Q3215" s="4">
        <f t="shared" si="152"/>
        <v>34.172251000000003</v>
      </c>
    </row>
    <row r="3216" spans="1:17" x14ac:dyDescent="0.3">
      <c r="A3216" t="s">
        <v>2226</v>
      </c>
      <c r="B3216">
        <v>141</v>
      </c>
      <c r="C3216">
        <v>130</v>
      </c>
      <c r="D3216">
        <v>19593740</v>
      </c>
      <c r="E3216" t="s">
        <v>1100</v>
      </c>
      <c r="F3216" t="s">
        <v>71</v>
      </c>
      <c r="G3216" t="s">
        <v>2512</v>
      </c>
      <c r="H3216">
        <v>88270</v>
      </c>
      <c r="I3216">
        <v>420</v>
      </c>
      <c r="J3216" t="s">
        <v>19</v>
      </c>
      <c r="K3216" t="s">
        <v>20</v>
      </c>
      <c r="L3216">
        <v>50000000</v>
      </c>
      <c r="M3216">
        <v>2003</v>
      </c>
      <c r="N3216">
        <v>7.5</v>
      </c>
      <c r="O3216" s="4">
        <f t="shared" si="150"/>
        <v>19.59374</v>
      </c>
      <c r="P3216" s="4">
        <f t="shared" si="151"/>
        <v>50</v>
      </c>
      <c r="Q3216" s="4">
        <f t="shared" si="152"/>
        <v>-30.40626</v>
      </c>
    </row>
    <row r="3217" spans="1:17" x14ac:dyDescent="0.3">
      <c r="A3217" t="s">
        <v>1018</v>
      </c>
      <c r="B3217">
        <v>169</v>
      </c>
      <c r="C3217">
        <v>93</v>
      </c>
      <c r="D3217">
        <v>59475623</v>
      </c>
      <c r="E3217" t="s">
        <v>1019</v>
      </c>
      <c r="F3217" t="s">
        <v>1020</v>
      </c>
      <c r="G3217" t="s">
        <v>1021</v>
      </c>
      <c r="H3217">
        <v>49739</v>
      </c>
      <c r="I3217">
        <v>407</v>
      </c>
      <c r="J3217" t="s">
        <v>19</v>
      </c>
      <c r="K3217" t="s">
        <v>20</v>
      </c>
      <c r="L3217">
        <v>90000000</v>
      </c>
      <c r="M3217">
        <v>2004</v>
      </c>
      <c r="N3217">
        <v>5.2</v>
      </c>
      <c r="O3217" s="4">
        <f t="shared" si="150"/>
        <v>59.475622999999999</v>
      </c>
      <c r="P3217" s="4">
        <f t="shared" si="151"/>
        <v>90</v>
      </c>
      <c r="Q3217" s="4">
        <f t="shared" si="152"/>
        <v>-30.524377000000001</v>
      </c>
    </row>
    <row r="3218" spans="1:17" hidden="1" x14ac:dyDescent="0.3">
      <c r="A3218" t="s">
        <v>2794</v>
      </c>
      <c r="B3218">
        <v>21</v>
      </c>
      <c r="C3218">
        <v>117</v>
      </c>
      <c r="D3218">
        <v>70100000</v>
      </c>
      <c r="E3218" t="s">
        <v>753</v>
      </c>
      <c r="F3218" t="s">
        <v>1879</v>
      </c>
      <c r="G3218" t="s">
        <v>2795</v>
      </c>
      <c r="H3218">
        <v>20183</v>
      </c>
      <c r="I3218">
        <v>41</v>
      </c>
      <c r="J3218" t="s">
        <v>19</v>
      </c>
      <c r="K3218" t="s">
        <v>20</v>
      </c>
      <c r="L3218">
        <v>40000000</v>
      </c>
      <c r="M3218">
        <v>1992</v>
      </c>
      <c r="N3218">
        <v>5.4</v>
      </c>
      <c r="O3218" s="4">
        <f t="shared" si="150"/>
        <v>70.099999999999994</v>
      </c>
      <c r="P3218" s="4">
        <f t="shared" si="151"/>
        <v>40</v>
      </c>
      <c r="Q3218" s="4">
        <f t="shared" si="152"/>
        <v>30.099999999999994</v>
      </c>
    </row>
    <row r="3219" spans="1:17" x14ac:dyDescent="0.3">
      <c r="A3219" t="s">
        <v>486</v>
      </c>
      <c r="B3219">
        <v>145</v>
      </c>
      <c r="C3219">
        <v>88</v>
      </c>
      <c r="D3219">
        <v>119420252</v>
      </c>
      <c r="E3219" t="s">
        <v>487</v>
      </c>
      <c r="F3219" t="s">
        <v>488</v>
      </c>
      <c r="G3219" t="s">
        <v>489</v>
      </c>
      <c r="H3219">
        <v>33042</v>
      </c>
      <c r="I3219">
        <v>90</v>
      </c>
      <c r="J3219" t="s">
        <v>19</v>
      </c>
      <c r="K3219" t="s">
        <v>20</v>
      </c>
      <c r="L3219">
        <v>150000000</v>
      </c>
      <c r="M3219">
        <v>2009</v>
      </c>
      <c r="N3219">
        <v>5.0999999999999996</v>
      </c>
      <c r="O3219" s="4">
        <f t="shared" si="150"/>
        <v>119.420252</v>
      </c>
      <c r="P3219" s="4">
        <f t="shared" si="151"/>
        <v>150</v>
      </c>
      <c r="Q3219" s="4">
        <f t="shared" si="152"/>
        <v>-30.579747999999995</v>
      </c>
    </row>
    <row r="3220" spans="1:17" hidden="1" x14ac:dyDescent="0.3">
      <c r="A3220" t="s">
        <v>4500</v>
      </c>
      <c r="B3220">
        <v>85</v>
      </c>
      <c r="C3220">
        <v>72</v>
      </c>
      <c r="D3220">
        <v>47887943</v>
      </c>
      <c r="E3220" t="s">
        <v>4501</v>
      </c>
      <c r="F3220" t="s">
        <v>1133</v>
      </c>
      <c r="G3220" t="s">
        <v>4502</v>
      </c>
      <c r="H3220">
        <v>11634</v>
      </c>
      <c r="I3220">
        <v>58</v>
      </c>
      <c r="J3220" t="s">
        <v>19</v>
      </c>
      <c r="K3220" t="s">
        <v>20</v>
      </c>
      <c r="L3220">
        <v>20000000</v>
      </c>
      <c r="M3220">
        <v>2003</v>
      </c>
      <c r="N3220">
        <v>5.4</v>
      </c>
      <c r="O3220" s="4">
        <f t="shared" si="150"/>
        <v>47.887943</v>
      </c>
      <c r="P3220" s="4">
        <f t="shared" si="151"/>
        <v>20</v>
      </c>
      <c r="Q3220" s="4">
        <f t="shared" si="152"/>
        <v>27.887943</v>
      </c>
    </row>
    <row r="3221" spans="1:17" x14ac:dyDescent="0.3">
      <c r="A3221" t="s">
        <v>111</v>
      </c>
      <c r="B3221">
        <v>238</v>
      </c>
      <c r="C3221">
        <v>128</v>
      </c>
      <c r="D3221">
        <v>39380442</v>
      </c>
      <c r="E3221" t="s">
        <v>513</v>
      </c>
      <c r="F3221" t="s">
        <v>130</v>
      </c>
      <c r="G3221" t="s">
        <v>1756</v>
      </c>
      <c r="H3221">
        <v>174248</v>
      </c>
      <c r="I3221">
        <v>263</v>
      </c>
      <c r="J3221" t="s">
        <v>19</v>
      </c>
      <c r="K3221" t="s">
        <v>20</v>
      </c>
      <c r="L3221">
        <v>70000000</v>
      </c>
      <c r="M3221">
        <v>2008</v>
      </c>
      <c r="N3221">
        <v>7.1</v>
      </c>
      <c r="O3221" s="4">
        <f t="shared" si="150"/>
        <v>39.380442000000002</v>
      </c>
      <c r="P3221" s="4">
        <f t="shared" si="151"/>
        <v>70</v>
      </c>
      <c r="Q3221" s="4">
        <f t="shared" si="152"/>
        <v>-30.619557999999998</v>
      </c>
    </row>
    <row r="3222" spans="1:17" x14ac:dyDescent="0.3">
      <c r="A3222" t="s">
        <v>555</v>
      </c>
      <c r="B3222">
        <v>234</v>
      </c>
      <c r="C3222">
        <v>116</v>
      </c>
      <c r="D3222">
        <v>53215979</v>
      </c>
      <c r="E3222" t="s">
        <v>246</v>
      </c>
      <c r="F3222" t="s">
        <v>540</v>
      </c>
      <c r="G3222" t="s">
        <v>1306</v>
      </c>
      <c r="H3222">
        <v>125036</v>
      </c>
      <c r="I3222">
        <v>205</v>
      </c>
      <c r="J3222" t="s">
        <v>19</v>
      </c>
      <c r="K3222" t="s">
        <v>20</v>
      </c>
      <c r="L3222">
        <v>84000000</v>
      </c>
      <c r="M3222">
        <v>2013</v>
      </c>
      <c r="N3222">
        <v>6.7</v>
      </c>
      <c r="O3222" s="4">
        <f t="shared" si="150"/>
        <v>53.215978999999997</v>
      </c>
      <c r="P3222" s="4">
        <f t="shared" si="151"/>
        <v>84</v>
      </c>
      <c r="Q3222" s="4">
        <f t="shared" si="152"/>
        <v>-30.784021000000003</v>
      </c>
    </row>
    <row r="3223" spans="1:17" x14ac:dyDescent="0.3">
      <c r="A3223" t="s">
        <v>2067</v>
      </c>
      <c r="B3223">
        <v>225</v>
      </c>
      <c r="C3223">
        <v>87</v>
      </c>
      <c r="D3223">
        <v>29136626</v>
      </c>
      <c r="E3223" t="s">
        <v>2068</v>
      </c>
      <c r="F3223" t="s">
        <v>2069</v>
      </c>
      <c r="G3223" t="s">
        <v>2070</v>
      </c>
      <c r="H3223">
        <v>97089</v>
      </c>
      <c r="I3223">
        <v>233</v>
      </c>
      <c r="J3223" t="s">
        <v>19</v>
      </c>
      <c r="K3223" t="s">
        <v>20</v>
      </c>
      <c r="L3223">
        <v>60000000</v>
      </c>
      <c r="M3223">
        <v>2011</v>
      </c>
      <c r="N3223">
        <v>5.7</v>
      </c>
      <c r="O3223" s="4">
        <f t="shared" si="150"/>
        <v>29.136626</v>
      </c>
      <c r="P3223" s="4">
        <f t="shared" si="151"/>
        <v>60</v>
      </c>
      <c r="Q3223" s="4">
        <f t="shared" si="152"/>
        <v>-30.863374</v>
      </c>
    </row>
    <row r="3224" spans="1:17" x14ac:dyDescent="0.3">
      <c r="A3224" t="s">
        <v>1009</v>
      </c>
      <c r="B3224">
        <v>283</v>
      </c>
      <c r="C3224">
        <v>80</v>
      </c>
      <c r="D3224">
        <v>84961</v>
      </c>
      <c r="E3224" t="s">
        <v>699</v>
      </c>
      <c r="F3224" t="s">
        <v>292</v>
      </c>
      <c r="G3224" t="s">
        <v>2822</v>
      </c>
      <c r="H3224">
        <v>149414</v>
      </c>
      <c r="I3224">
        <v>841</v>
      </c>
      <c r="J3224" t="s">
        <v>1012</v>
      </c>
      <c r="K3224" t="s">
        <v>497</v>
      </c>
      <c r="L3224">
        <v>31000000</v>
      </c>
      <c r="M3224">
        <v>2002</v>
      </c>
      <c r="N3224">
        <v>7.9</v>
      </c>
      <c r="O3224" s="4">
        <f t="shared" si="150"/>
        <v>8.4960999999999995E-2</v>
      </c>
      <c r="P3224" s="4">
        <f t="shared" si="151"/>
        <v>31</v>
      </c>
      <c r="Q3224" s="4">
        <f t="shared" si="152"/>
        <v>-30.915039</v>
      </c>
    </row>
    <row r="3225" spans="1:17" x14ac:dyDescent="0.3">
      <c r="A3225" t="s">
        <v>179</v>
      </c>
      <c r="B3225">
        <v>539</v>
      </c>
      <c r="C3225">
        <v>124</v>
      </c>
      <c r="D3225">
        <v>89021735</v>
      </c>
      <c r="E3225" t="s">
        <v>760</v>
      </c>
      <c r="F3225" t="s">
        <v>270</v>
      </c>
      <c r="G3225" t="s">
        <v>761</v>
      </c>
      <c r="H3225">
        <v>387436</v>
      </c>
      <c r="I3225">
        <v>892</v>
      </c>
      <c r="J3225" t="s">
        <v>19</v>
      </c>
      <c r="K3225" t="s">
        <v>20</v>
      </c>
      <c r="L3225">
        <v>120000000</v>
      </c>
      <c r="M3225">
        <v>2013</v>
      </c>
      <c r="N3225">
        <v>7</v>
      </c>
      <c r="O3225" s="4">
        <f t="shared" si="150"/>
        <v>89.021735000000007</v>
      </c>
      <c r="P3225" s="4">
        <f t="shared" si="151"/>
        <v>120</v>
      </c>
      <c r="Q3225" s="4">
        <f t="shared" si="152"/>
        <v>-30.978264999999993</v>
      </c>
    </row>
    <row r="3226" spans="1:17" hidden="1" x14ac:dyDescent="0.3">
      <c r="A3226" t="s">
        <v>5295</v>
      </c>
      <c r="B3226">
        <v>24</v>
      </c>
      <c r="C3226">
        <v>113</v>
      </c>
      <c r="D3226">
        <v>19184015</v>
      </c>
      <c r="E3226" t="s">
        <v>6964</v>
      </c>
      <c r="F3226" t="s">
        <v>839</v>
      </c>
      <c r="G3226" t="s">
        <v>6965</v>
      </c>
      <c r="H3226">
        <v>1466</v>
      </c>
      <c r="I3226">
        <v>35</v>
      </c>
      <c r="J3226" t="s">
        <v>19</v>
      </c>
      <c r="K3226" t="s">
        <v>20</v>
      </c>
      <c r="L3226">
        <v>3000000</v>
      </c>
      <c r="M3226">
        <v>2002</v>
      </c>
      <c r="N3226">
        <v>5.4</v>
      </c>
      <c r="O3226" s="4">
        <f t="shared" si="150"/>
        <v>19.184014999999999</v>
      </c>
      <c r="P3226" s="4">
        <f t="shared" si="151"/>
        <v>3</v>
      </c>
      <c r="Q3226" s="4">
        <f t="shared" si="152"/>
        <v>16.184014999999999</v>
      </c>
    </row>
    <row r="3227" spans="1:17" hidden="1" x14ac:dyDescent="0.3">
      <c r="A3227" t="s">
        <v>5550</v>
      </c>
      <c r="B3227">
        <v>61</v>
      </c>
      <c r="C3227">
        <v>90</v>
      </c>
      <c r="D3227">
        <v>28399192</v>
      </c>
      <c r="E3227" t="s">
        <v>5551</v>
      </c>
      <c r="F3227" t="s">
        <v>5552</v>
      </c>
      <c r="G3227" t="s">
        <v>5553</v>
      </c>
      <c r="H3227">
        <v>5663</v>
      </c>
      <c r="I3227">
        <v>106</v>
      </c>
      <c r="J3227" t="s">
        <v>19</v>
      </c>
      <c r="K3227" t="s">
        <v>220</v>
      </c>
      <c r="L3227">
        <v>13000000</v>
      </c>
      <c r="M3227">
        <v>2002</v>
      </c>
      <c r="N3227">
        <v>5.4</v>
      </c>
      <c r="O3227" s="4">
        <f t="shared" ref="O3227:O3290" si="153">D3227/1000000</f>
        <v>28.399191999999999</v>
      </c>
      <c r="P3227" s="4">
        <f t="shared" ref="P3227:P3290" si="154">L3227/1000000</f>
        <v>13</v>
      </c>
      <c r="Q3227" s="4">
        <f t="shared" si="152"/>
        <v>15.399191999999999</v>
      </c>
    </row>
    <row r="3228" spans="1:17" x14ac:dyDescent="0.3">
      <c r="A3228" t="s">
        <v>2161</v>
      </c>
      <c r="B3228">
        <v>96</v>
      </c>
      <c r="C3228">
        <v>131</v>
      </c>
      <c r="D3228">
        <v>25528495</v>
      </c>
      <c r="E3228" t="s">
        <v>2162</v>
      </c>
      <c r="F3228" t="s">
        <v>33</v>
      </c>
      <c r="G3228" t="s">
        <v>2163</v>
      </c>
      <c r="H3228">
        <v>28099</v>
      </c>
      <c r="I3228">
        <v>220</v>
      </c>
      <c r="J3228" t="s">
        <v>19</v>
      </c>
      <c r="K3228" t="s">
        <v>31</v>
      </c>
      <c r="L3228">
        <v>57000000</v>
      </c>
      <c r="M3228">
        <v>2001</v>
      </c>
      <c r="N3228">
        <v>5.9</v>
      </c>
      <c r="O3228" s="4">
        <f t="shared" si="153"/>
        <v>25.528494999999999</v>
      </c>
      <c r="P3228" s="4">
        <f t="shared" si="154"/>
        <v>57</v>
      </c>
      <c r="Q3228" s="4">
        <f t="shared" si="152"/>
        <v>-31.471505000000001</v>
      </c>
    </row>
    <row r="3229" spans="1:17" x14ac:dyDescent="0.3">
      <c r="A3229" t="s">
        <v>1116</v>
      </c>
      <c r="B3229">
        <v>393</v>
      </c>
      <c r="C3229">
        <v>105</v>
      </c>
      <c r="D3229">
        <v>37516013</v>
      </c>
      <c r="E3229" t="s">
        <v>1694</v>
      </c>
      <c r="F3229" t="s">
        <v>949</v>
      </c>
      <c r="G3229" t="s">
        <v>1757</v>
      </c>
      <c r="H3229">
        <v>128629</v>
      </c>
      <c r="I3229">
        <v>348</v>
      </c>
      <c r="J3229" t="s">
        <v>19</v>
      </c>
      <c r="K3229" t="s">
        <v>20</v>
      </c>
      <c r="L3229">
        <v>69000000</v>
      </c>
      <c r="M3229">
        <v>2012</v>
      </c>
      <c r="N3229">
        <v>5.9</v>
      </c>
      <c r="O3229" s="4">
        <f t="shared" si="153"/>
        <v>37.516013000000001</v>
      </c>
      <c r="P3229" s="4">
        <f t="shared" si="154"/>
        <v>69</v>
      </c>
      <c r="Q3229" s="4">
        <f t="shared" si="152"/>
        <v>-31.483986999999999</v>
      </c>
    </row>
    <row r="3230" spans="1:17" hidden="1" x14ac:dyDescent="0.3">
      <c r="A3230" t="s">
        <v>5815</v>
      </c>
      <c r="B3230">
        <v>108</v>
      </c>
      <c r="C3230">
        <v>103</v>
      </c>
      <c r="D3230">
        <v>22160085</v>
      </c>
      <c r="E3230" t="s">
        <v>2914</v>
      </c>
      <c r="F3230" t="s">
        <v>1558</v>
      </c>
      <c r="G3230" t="s">
        <v>5816</v>
      </c>
      <c r="H3230">
        <v>16747</v>
      </c>
      <c r="I3230">
        <v>349</v>
      </c>
      <c r="J3230" t="s">
        <v>19</v>
      </c>
      <c r="K3230" t="s">
        <v>20</v>
      </c>
      <c r="L3230">
        <v>10600000</v>
      </c>
      <c r="M3230">
        <v>2002</v>
      </c>
      <c r="N3230">
        <v>5.4</v>
      </c>
      <c r="O3230" s="4">
        <f t="shared" si="153"/>
        <v>22.160084999999999</v>
      </c>
      <c r="P3230" s="4">
        <f t="shared" si="154"/>
        <v>10.6</v>
      </c>
      <c r="Q3230" s="4">
        <f t="shared" si="152"/>
        <v>11.560084999999999</v>
      </c>
    </row>
    <row r="3231" spans="1:17" x14ac:dyDescent="0.3">
      <c r="A3231" t="s">
        <v>2517</v>
      </c>
      <c r="B3231">
        <v>120</v>
      </c>
      <c r="C3231">
        <v>110</v>
      </c>
      <c r="D3231">
        <v>18472363</v>
      </c>
      <c r="E3231" t="s">
        <v>1638</v>
      </c>
      <c r="F3231" t="s">
        <v>200</v>
      </c>
      <c r="G3231" t="s">
        <v>2518</v>
      </c>
      <c r="H3231">
        <v>63599</v>
      </c>
      <c r="I3231">
        <v>208</v>
      </c>
      <c r="J3231" t="s">
        <v>19</v>
      </c>
      <c r="K3231" t="s">
        <v>20</v>
      </c>
      <c r="L3231">
        <v>50000000</v>
      </c>
      <c r="M3231">
        <v>2005</v>
      </c>
      <c r="N3231">
        <v>5.8</v>
      </c>
      <c r="O3231" s="4">
        <f t="shared" si="153"/>
        <v>18.472363000000001</v>
      </c>
      <c r="P3231" s="4">
        <f t="shared" si="154"/>
        <v>50</v>
      </c>
      <c r="Q3231" s="4">
        <f t="shared" si="152"/>
        <v>-31.527636999999999</v>
      </c>
    </row>
    <row r="3232" spans="1:17" x14ac:dyDescent="0.3">
      <c r="A3232" t="s">
        <v>74</v>
      </c>
      <c r="B3232">
        <v>403</v>
      </c>
      <c r="C3232">
        <v>106</v>
      </c>
      <c r="D3232">
        <v>168368427</v>
      </c>
      <c r="E3232" t="s">
        <v>75</v>
      </c>
      <c r="F3232" t="s">
        <v>76</v>
      </c>
      <c r="G3232" t="s">
        <v>77</v>
      </c>
      <c r="H3232">
        <v>330784</v>
      </c>
      <c r="I3232">
        <v>1243</v>
      </c>
      <c r="J3232" t="s">
        <v>19</v>
      </c>
      <c r="K3232" t="s">
        <v>31</v>
      </c>
      <c r="L3232">
        <v>200000000</v>
      </c>
      <c r="M3232">
        <v>2008</v>
      </c>
      <c r="N3232">
        <v>6.7</v>
      </c>
      <c r="O3232" s="4">
        <f t="shared" si="153"/>
        <v>168.368427</v>
      </c>
      <c r="P3232" s="4">
        <f t="shared" si="154"/>
        <v>200</v>
      </c>
      <c r="Q3232" s="4">
        <f t="shared" si="152"/>
        <v>-31.631573000000003</v>
      </c>
    </row>
    <row r="3233" spans="1:17" hidden="1" x14ac:dyDescent="0.3">
      <c r="A3233" t="s">
        <v>6747</v>
      </c>
      <c r="B3233">
        <v>49</v>
      </c>
      <c r="C3233">
        <v>98</v>
      </c>
      <c r="D3233">
        <v>10429707</v>
      </c>
      <c r="E3233" t="s">
        <v>872</v>
      </c>
      <c r="F3233" t="s">
        <v>6748</v>
      </c>
      <c r="G3233" t="s">
        <v>6749</v>
      </c>
      <c r="H3233">
        <v>10483</v>
      </c>
      <c r="I3233">
        <v>125</v>
      </c>
      <c r="J3233" t="s">
        <v>19</v>
      </c>
      <c r="K3233" t="s">
        <v>20</v>
      </c>
      <c r="L3233">
        <v>5000000</v>
      </c>
      <c r="M3233">
        <v>2014</v>
      </c>
      <c r="N3233">
        <v>5.4</v>
      </c>
      <c r="O3233" s="4">
        <f t="shared" si="153"/>
        <v>10.429707000000001</v>
      </c>
      <c r="P3233" s="4">
        <f t="shared" si="154"/>
        <v>5</v>
      </c>
      <c r="Q3233" s="4">
        <f t="shared" si="152"/>
        <v>5.4297070000000005</v>
      </c>
    </row>
    <row r="3234" spans="1:17" hidden="1" x14ac:dyDescent="0.3">
      <c r="A3234" t="s">
        <v>4875</v>
      </c>
      <c r="B3234">
        <v>67</v>
      </c>
      <c r="C3234">
        <v>84</v>
      </c>
      <c r="D3234">
        <v>11860839</v>
      </c>
      <c r="E3234" t="s">
        <v>1958</v>
      </c>
      <c r="F3234" t="s">
        <v>1715</v>
      </c>
      <c r="G3234" t="s">
        <v>6105</v>
      </c>
      <c r="H3234">
        <v>5156</v>
      </c>
      <c r="I3234">
        <v>21</v>
      </c>
      <c r="J3234" t="s">
        <v>19</v>
      </c>
      <c r="K3234" t="s">
        <v>20</v>
      </c>
      <c r="L3234">
        <v>9000000</v>
      </c>
      <c r="M3234">
        <v>2011</v>
      </c>
      <c r="N3234">
        <v>5.4</v>
      </c>
      <c r="O3234" s="4">
        <f t="shared" si="153"/>
        <v>11.860839</v>
      </c>
      <c r="P3234" s="4">
        <f t="shared" si="154"/>
        <v>9</v>
      </c>
      <c r="Q3234" s="4">
        <f t="shared" si="152"/>
        <v>2.8608390000000004</v>
      </c>
    </row>
    <row r="3235" spans="1:17" hidden="1" x14ac:dyDescent="0.3">
      <c r="A3235" t="s">
        <v>3239</v>
      </c>
      <c r="B3235">
        <v>44</v>
      </c>
      <c r="C3235">
        <v>95</v>
      </c>
      <c r="D3235">
        <v>37788228</v>
      </c>
      <c r="E3235" t="s">
        <v>872</v>
      </c>
      <c r="F3235" t="s">
        <v>452</v>
      </c>
      <c r="G3235" t="s">
        <v>3240</v>
      </c>
      <c r="H3235">
        <v>15046</v>
      </c>
      <c r="I3235">
        <v>80</v>
      </c>
      <c r="J3235" t="s">
        <v>19</v>
      </c>
      <c r="K3235" t="s">
        <v>20</v>
      </c>
      <c r="L3235">
        <v>35200000</v>
      </c>
      <c r="M3235">
        <v>2003</v>
      </c>
      <c r="N3235">
        <v>5.4</v>
      </c>
      <c r="O3235" s="4">
        <f t="shared" si="153"/>
        <v>37.788227999999997</v>
      </c>
      <c r="P3235" s="4">
        <f t="shared" si="154"/>
        <v>35.200000000000003</v>
      </c>
      <c r="Q3235" s="4">
        <f t="shared" si="152"/>
        <v>2.5882279999999938</v>
      </c>
    </row>
    <row r="3236" spans="1:17" hidden="1" x14ac:dyDescent="0.3">
      <c r="A3236" t="s">
        <v>5030</v>
      </c>
      <c r="B3236">
        <v>83</v>
      </c>
      <c r="C3236">
        <v>104</v>
      </c>
      <c r="D3236">
        <v>10106233</v>
      </c>
      <c r="E3236" t="s">
        <v>1289</v>
      </c>
      <c r="F3236" t="s">
        <v>1273</v>
      </c>
      <c r="G3236" t="s">
        <v>6195</v>
      </c>
      <c r="H3236">
        <v>12702</v>
      </c>
      <c r="I3236">
        <v>32</v>
      </c>
      <c r="J3236" t="s">
        <v>19</v>
      </c>
      <c r="K3236" t="s">
        <v>20</v>
      </c>
      <c r="L3236">
        <v>8000000</v>
      </c>
      <c r="M3236">
        <v>2011</v>
      </c>
      <c r="N3236">
        <v>5.4</v>
      </c>
      <c r="O3236" s="4">
        <f t="shared" si="153"/>
        <v>10.106233</v>
      </c>
      <c r="P3236" s="4">
        <f t="shared" si="154"/>
        <v>8</v>
      </c>
      <c r="Q3236" s="4">
        <f t="shared" si="152"/>
        <v>2.1062329999999996</v>
      </c>
    </row>
    <row r="3237" spans="1:17" hidden="1" x14ac:dyDescent="0.3">
      <c r="A3237" t="s">
        <v>6253</v>
      </c>
      <c r="B3237">
        <v>285</v>
      </c>
      <c r="C3237">
        <v>100</v>
      </c>
      <c r="D3237">
        <v>7186670</v>
      </c>
      <c r="E3237" t="s">
        <v>6626</v>
      </c>
      <c r="F3237" t="s">
        <v>42</v>
      </c>
      <c r="G3237" t="s">
        <v>7424</v>
      </c>
      <c r="H3237">
        <v>21468</v>
      </c>
      <c r="I3237">
        <v>164</v>
      </c>
      <c r="J3237" t="s">
        <v>19</v>
      </c>
      <c r="K3237" t="s">
        <v>20</v>
      </c>
      <c r="L3237">
        <v>6000000</v>
      </c>
      <c r="M3237">
        <v>2013</v>
      </c>
      <c r="N3237">
        <v>5.4</v>
      </c>
      <c r="O3237" s="4">
        <f t="shared" si="153"/>
        <v>7.1866700000000003</v>
      </c>
      <c r="P3237" s="4">
        <f t="shared" si="154"/>
        <v>6</v>
      </c>
      <c r="Q3237" s="4">
        <f t="shared" si="152"/>
        <v>1.1866700000000003</v>
      </c>
    </row>
    <row r="3238" spans="1:17" x14ac:dyDescent="0.3">
      <c r="A3238" t="s">
        <v>388</v>
      </c>
      <c r="B3238">
        <v>228</v>
      </c>
      <c r="C3238">
        <v>127</v>
      </c>
      <c r="D3238">
        <v>38345403</v>
      </c>
      <c r="E3238" t="s">
        <v>1678</v>
      </c>
      <c r="F3238" t="s">
        <v>67</v>
      </c>
      <c r="G3238" t="s">
        <v>1679</v>
      </c>
      <c r="H3238">
        <v>212085</v>
      </c>
      <c r="I3238">
        <v>492</v>
      </c>
      <c r="J3238" t="s">
        <v>19</v>
      </c>
      <c r="K3238" t="s">
        <v>31</v>
      </c>
      <c r="L3238">
        <v>70000000</v>
      </c>
      <c r="M3238">
        <v>2007</v>
      </c>
      <c r="N3238">
        <v>7.7</v>
      </c>
      <c r="O3238" s="4">
        <f t="shared" si="153"/>
        <v>38.345402999999997</v>
      </c>
      <c r="P3238" s="4">
        <f t="shared" si="154"/>
        <v>70</v>
      </c>
      <c r="Q3238" s="4">
        <f t="shared" si="152"/>
        <v>-31.654597000000003</v>
      </c>
    </row>
    <row r="3239" spans="1:17" x14ac:dyDescent="0.3">
      <c r="A3239" t="s">
        <v>1073</v>
      </c>
      <c r="B3239">
        <v>94</v>
      </c>
      <c r="C3239">
        <v>121</v>
      </c>
      <c r="D3239">
        <v>33328051</v>
      </c>
      <c r="E3239" t="s">
        <v>613</v>
      </c>
      <c r="F3239" t="s">
        <v>1831</v>
      </c>
      <c r="G3239" t="s">
        <v>1832</v>
      </c>
      <c r="H3239">
        <v>60508</v>
      </c>
      <c r="I3239">
        <v>285</v>
      </c>
      <c r="J3239" t="s">
        <v>19</v>
      </c>
      <c r="K3239" t="s">
        <v>20</v>
      </c>
      <c r="L3239">
        <v>65000000</v>
      </c>
      <c r="M3239">
        <v>1996</v>
      </c>
      <c r="N3239">
        <v>6.7</v>
      </c>
      <c r="O3239" s="4">
        <f t="shared" si="153"/>
        <v>33.328051000000002</v>
      </c>
      <c r="P3239" s="4">
        <f t="shared" si="154"/>
        <v>65</v>
      </c>
      <c r="Q3239" s="4">
        <f t="shared" si="152"/>
        <v>-31.671948999999998</v>
      </c>
    </row>
    <row r="3240" spans="1:17" hidden="1" x14ac:dyDescent="0.3">
      <c r="A3240" t="s">
        <v>7001</v>
      </c>
      <c r="B3240">
        <v>49</v>
      </c>
      <c r="C3240">
        <v>87</v>
      </c>
      <c r="D3240">
        <v>3071947</v>
      </c>
      <c r="E3240" t="s">
        <v>2737</v>
      </c>
      <c r="F3240" t="s">
        <v>2534</v>
      </c>
      <c r="G3240" t="s">
        <v>7002</v>
      </c>
      <c r="H3240">
        <v>18711</v>
      </c>
      <c r="I3240">
        <v>183</v>
      </c>
      <c r="J3240" t="s">
        <v>19</v>
      </c>
      <c r="K3240" t="s">
        <v>20</v>
      </c>
      <c r="L3240">
        <v>3500000</v>
      </c>
      <c r="M3240">
        <v>1999</v>
      </c>
      <c r="N3240">
        <v>5.4</v>
      </c>
      <c r="O3240" s="4">
        <f t="shared" si="153"/>
        <v>3.0719470000000002</v>
      </c>
      <c r="P3240" s="4">
        <f t="shared" si="154"/>
        <v>3.5</v>
      </c>
      <c r="Q3240" s="4">
        <f t="shared" si="152"/>
        <v>-0.42805299999999979</v>
      </c>
    </row>
    <row r="3241" spans="1:17" x14ac:dyDescent="0.3">
      <c r="A3241" t="s">
        <v>1093</v>
      </c>
      <c r="B3241">
        <v>362</v>
      </c>
      <c r="C3241">
        <v>114</v>
      </c>
      <c r="D3241">
        <v>58229120</v>
      </c>
      <c r="E3241" t="s">
        <v>1095</v>
      </c>
      <c r="F3241" t="s">
        <v>816</v>
      </c>
      <c r="G3241" t="s">
        <v>1096</v>
      </c>
      <c r="H3241">
        <v>236421</v>
      </c>
      <c r="I3241">
        <v>515</v>
      </c>
      <c r="J3241" t="s">
        <v>19</v>
      </c>
      <c r="K3241" t="s">
        <v>20</v>
      </c>
      <c r="L3241">
        <v>90000000</v>
      </c>
      <c r="M3241">
        <v>2013</v>
      </c>
      <c r="N3241">
        <v>7.3</v>
      </c>
      <c r="O3241" s="4">
        <f t="shared" si="153"/>
        <v>58.229120000000002</v>
      </c>
      <c r="P3241" s="4">
        <f t="shared" si="154"/>
        <v>90</v>
      </c>
      <c r="Q3241" s="4">
        <f t="shared" si="152"/>
        <v>-31.770879999999998</v>
      </c>
    </row>
    <row r="3242" spans="1:17" hidden="1" x14ac:dyDescent="0.3">
      <c r="A3242" t="s">
        <v>3354</v>
      </c>
      <c r="B3242">
        <v>9</v>
      </c>
      <c r="C3242">
        <v>96</v>
      </c>
      <c r="D3242">
        <v>703</v>
      </c>
      <c r="E3242" t="s">
        <v>1289</v>
      </c>
      <c r="F3242" t="s">
        <v>4671</v>
      </c>
      <c r="G3242" t="s">
        <v>7492</v>
      </c>
      <c r="H3242">
        <v>480</v>
      </c>
      <c r="I3242">
        <v>21</v>
      </c>
      <c r="J3242" t="s">
        <v>19</v>
      </c>
      <c r="K3242" t="s">
        <v>20</v>
      </c>
      <c r="L3242">
        <v>1500000</v>
      </c>
      <c r="M3242">
        <v>2001</v>
      </c>
      <c r="N3242">
        <v>5.4</v>
      </c>
      <c r="O3242" s="4">
        <f t="shared" si="153"/>
        <v>7.0299999999999996E-4</v>
      </c>
      <c r="P3242" s="4">
        <f t="shared" si="154"/>
        <v>1.5</v>
      </c>
      <c r="Q3242" s="4">
        <f t="shared" si="152"/>
        <v>-1.4992970000000001</v>
      </c>
    </row>
    <row r="3243" spans="1:17" hidden="1" x14ac:dyDescent="0.3">
      <c r="A3243" t="s">
        <v>2347</v>
      </c>
      <c r="B3243">
        <v>51</v>
      </c>
      <c r="C3243">
        <v>94</v>
      </c>
      <c r="D3243">
        <v>33357476</v>
      </c>
      <c r="E3243" t="s">
        <v>5056</v>
      </c>
      <c r="F3243" t="s">
        <v>1369</v>
      </c>
      <c r="G3243" t="s">
        <v>5057</v>
      </c>
      <c r="H3243">
        <v>7392</v>
      </c>
      <c r="I3243">
        <v>53</v>
      </c>
      <c r="J3243" t="s">
        <v>19</v>
      </c>
      <c r="K3243" t="s">
        <v>20</v>
      </c>
      <c r="L3243">
        <v>35000000</v>
      </c>
      <c r="M3243">
        <v>2001</v>
      </c>
      <c r="N3243">
        <v>5.4</v>
      </c>
      <c r="O3243" s="4">
        <f t="shared" si="153"/>
        <v>33.357475999999998</v>
      </c>
      <c r="P3243" s="4">
        <f t="shared" si="154"/>
        <v>35</v>
      </c>
      <c r="Q3243" s="4">
        <f t="shared" si="152"/>
        <v>-1.6425240000000016</v>
      </c>
    </row>
    <row r="3244" spans="1:17" hidden="1" x14ac:dyDescent="0.3">
      <c r="A3244" t="s">
        <v>1429</v>
      </c>
      <c r="B3244">
        <v>22</v>
      </c>
      <c r="C3244">
        <v>111</v>
      </c>
      <c r="D3244">
        <v>2580</v>
      </c>
      <c r="E3244" t="s">
        <v>3553</v>
      </c>
      <c r="F3244" t="s">
        <v>142</v>
      </c>
      <c r="G3244" t="s">
        <v>7286</v>
      </c>
      <c r="H3244">
        <v>1618</v>
      </c>
      <c r="I3244">
        <v>40</v>
      </c>
      <c r="J3244" t="s">
        <v>19</v>
      </c>
      <c r="K3244" t="s">
        <v>20</v>
      </c>
      <c r="L3244">
        <v>1650000</v>
      </c>
      <c r="M3244">
        <v>2003</v>
      </c>
      <c r="N3244">
        <v>5.4</v>
      </c>
      <c r="O3244" s="4">
        <f t="shared" si="153"/>
        <v>2.5799999999999998E-3</v>
      </c>
      <c r="P3244" s="4">
        <f t="shared" si="154"/>
        <v>1.65</v>
      </c>
      <c r="Q3244" s="4">
        <f t="shared" si="152"/>
        <v>-1.6474199999999999</v>
      </c>
    </row>
    <row r="3245" spans="1:17" hidden="1" x14ac:dyDescent="0.3">
      <c r="A3245" t="s">
        <v>5666</v>
      </c>
      <c r="B3245">
        <v>53</v>
      </c>
      <c r="C3245">
        <v>93</v>
      </c>
      <c r="D3245">
        <v>10198766</v>
      </c>
      <c r="E3245" t="s">
        <v>872</v>
      </c>
      <c r="F3245" t="s">
        <v>3582</v>
      </c>
      <c r="G3245" t="s">
        <v>5667</v>
      </c>
      <c r="H3245">
        <v>12007</v>
      </c>
      <c r="I3245">
        <v>105</v>
      </c>
      <c r="J3245" t="s">
        <v>19</v>
      </c>
      <c r="K3245" t="s">
        <v>20</v>
      </c>
      <c r="L3245">
        <v>12000000</v>
      </c>
      <c r="M3245">
        <v>2002</v>
      </c>
      <c r="N3245">
        <v>5.4</v>
      </c>
      <c r="O3245" s="4">
        <f t="shared" si="153"/>
        <v>10.198766000000001</v>
      </c>
      <c r="P3245" s="4">
        <f t="shared" si="154"/>
        <v>12</v>
      </c>
      <c r="Q3245" s="4">
        <f t="shared" si="152"/>
        <v>-1.8012339999999991</v>
      </c>
    </row>
    <row r="3246" spans="1:17" hidden="1" x14ac:dyDescent="0.3">
      <c r="A3246" t="s">
        <v>6787</v>
      </c>
      <c r="B3246">
        <v>31</v>
      </c>
      <c r="C3246">
        <v>106</v>
      </c>
      <c r="D3246">
        <v>399793</v>
      </c>
      <c r="E3246" t="s">
        <v>1671</v>
      </c>
      <c r="F3246" t="s">
        <v>236</v>
      </c>
      <c r="G3246" t="s">
        <v>6833</v>
      </c>
      <c r="H3246">
        <v>2877</v>
      </c>
      <c r="I3246">
        <v>70</v>
      </c>
      <c r="J3246" t="s">
        <v>19</v>
      </c>
      <c r="K3246" t="s">
        <v>20</v>
      </c>
      <c r="L3246">
        <v>4000000</v>
      </c>
      <c r="M3246">
        <v>1999</v>
      </c>
      <c r="N3246">
        <v>5.4</v>
      </c>
      <c r="O3246" s="4">
        <f t="shared" si="153"/>
        <v>0.39979300000000001</v>
      </c>
      <c r="P3246" s="4">
        <f t="shared" si="154"/>
        <v>4</v>
      </c>
      <c r="Q3246" s="4">
        <f t="shared" si="152"/>
        <v>-3.6002070000000002</v>
      </c>
    </row>
    <row r="3247" spans="1:17" hidden="1" x14ac:dyDescent="0.3">
      <c r="A3247" t="s">
        <v>1061</v>
      </c>
      <c r="B3247">
        <v>61</v>
      </c>
      <c r="C3247">
        <v>86</v>
      </c>
      <c r="D3247">
        <v>10397365</v>
      </c>
      <c r="E3247" t="s">
        <v>5412</v>
      </c>
      <c r="F3247" t="s">
        <v>1330</v>
      </c>
      <c r="G3247" t="s">
        <v>5413</v>
      </c>
      <c r="H3247">
        <v>11693</v>
      </c>
      <c r="I3247">
        <v>104</v>
      </c>
      <c r="J3247" t="s">
        <v>19</v>
      </c>
      <c r="K3247" t="s">
        <v>20</v>
      </c>
      <c r="L3247">
        <v>14000000</v>
      </c>
      <c r="M3247">
        <v>2001</v>
      </c>
      <c r="N3247">
        <v>5.4</v>
      </c>
      <c r="O3247" s="4">
        <f t="shared" si="153"/>
        <v>10.397365000000001</v>
      </c>
      <c r="P3247" s="4">
        <f t="shared" si="154"/>
        <v>14</v>
      </c>
      <c r="Q3247" s="4">
        <f t="shared" si="152"/>
        <v>-3.6026349999999994</v>
      </c>
    </row>
    <row r="3248" spans="1:17" x14ac:dyDescent="0.3">
      <c r="A3248" t="s">
        <v>383</v>
      </c>
      <c r="B3248">
        <v>377</v>
      </c>
      <c r="C3248">
        <v>162</v>
      </c>
      <c r="D3248">
        <v>33048353</v>
      </c>
      <c r="E3248" t="s">
        <v>1285</v>
      </c>
      <c r="F3248" t="s">
        <v>55</v>
      </c>
      <c r="G3248" t="s">
        <v>1286</v>
      </c>
      <c r="H3248">
        <v>301279</v>
      </c>
      <c r="I3248">
        <v>589</v>
      </c>
      <c r="J3248" t="s">
        <v>19</v>
      </c>
      <c r="K3248" t="s">
        <v>20</v>
      </c>
      <c r="L3248">
        <v>65000000</v>
      </c>
      <c r="M3248">
        <v>2007</v>
      </c>
      <c r="N3248">
        <v>7.7</v>
      </c>
      <c r="O3248" s="4">
        <f t="shared" si="153"/>
        <v>33.048352999999999</v>
      </c>
      <c r="P3248" s="4">
        <f t="shared" si="154"/>
        <v>65</v>
      </c>
      <c r="Q3248" s="4">
        <f t="shared" si="152"/>
        <v>-31.951647000000001</v>
      </c>
    </row>
    <row r="3249" spans="1:17" x14ac:dyDescent="0.3">
      <c r="A3249" t="s">
        <v>1686</v>
      </c>
      <c r="B3249">
        <v>237</v>
      </c>
      <c r="C3249">
        <v>113</v>
      </c>
      <c r="D3249">
        <v>28031250</v>
      </c>
      <c r="E3249" t="s">
        <v>1687</v>
      </c>
      <c r="F3249" t="s">
        <v>588</v>
      </c>
      <c r="G3249" t="s">
        <v>1688</v>
      </c>
      <c r="H3249">
        <v>88146</v>
      </c>
      <c r="I3249">
        <v>814</v>
      </c>
      <c r="J3249" t="s">
        <v>19</v>
      </c>
      <c r="K3249" t="s">
        <v>31</v>
      </c>
      <c r="L3249">
        <v>60000000</v>
      </c>
      <c r="M3249">
        <v>2005</v>
      </c>
      <c r="N3249">
        <v>5.2</v>
      </c>
      <c r="O3249" s="4">
        <f t="shared" si="153"/>
        <v>28.03125</v>
      </c>
      <c r="P3249" s="4">
        <f t="shared" si="154"/>
        <v>60</v>
      </c>
      <c r="Q3249" s="4">
        <f t="shared" si="152"/>
        <v>-31.96875</v>
      </c>
    </row>
    <row r="3250" spans="1:17" hidden="1" x14ac:dyDescent="0.3">
      <c r="A3250" t="s">
        <v>5414</v>
      </c>
      <c r="B3250">
        <v>77</v>
      </c>
      <c r="C3250">
        <v>86</v>
      </c>
      <c r="D3250">
        <v>9402410</v>
      </c>
      <c r="E3250" t="s">
        <v>2028</v>
      </c>
      <c r="F3250" t="s">
        <v>2219</v>
      </c>
      <c r="G3250" t="s">
        <v>5415</v>
      </c>
      <c r="H3250">
        <v>11233</v>
      </c>
      <c r="I3250">
        <v>32</v>
      </c>
      <c r="J3250" t="s">
        <v>19</v>
      </c>
      <c r="K3250" t="s">
        <v>20</v>
      </c>
      <c r="L3250">
        <v>14000000</v>
      </c>
      <c r="M3250">
        <v>2012</v>
      </c>
      <c r="N3250">
        <v>5.4</v>
      </c>
      <c r="O3250" s="4">
        <f t="shared" si="153"/>
        <v>9.4024099999999997</v>
      </c>
      <c r="P3250" s="4">
        <f t="shared" si="154"/>
        <v>14</v>
      </c>
      <c r="Q3250" s="4">
        <f t="shared" si="152"/>
        <v>-4.5975900000000003</v>
      </c>
    </row>
    <row r="3251" spans="1:17" hidden="1" x14ac:dyDescent="0.3">
      <c r="A3251" t="s">
        <v>6273</v>
      </c>
      <c r="B3251">
        <v>16</v>
      </c>
      <c r="C3251">
        <v>153</v>
      </c>
      <c r="D3251">
        <v>872643</v>
      </c>
      <c r="E3251" t="s">
        <v>1370</v>
      </c>
      <c r="F3251" t="s">
        <v>6274</v>
      </c>
      <c r="G3251" t="s">
        <v>6275</v>
      </c>
      <c r="H3251">
        <v>2909</v>
      </c>
      <c r="I3251">
        <v>37</v>
      </c>
      <c r="J3251" t="s">
        <v>2596</v>
      </c>
      <c r="K3251" t="s">
        <v>20</v>
      </c>
      <c r="L3251">
        <v>6000000</v>
      </c>
      <c r="M3251">
        <v>2007</v>
      </c>
      <c r="N3251">
        <v>5.4</v>
      </c>
      <c r="O3251" s="4">
        <f t="shared" si="153"/>
        <v>0.87264299999999995</v>
      </c>
      <c r="P3251" s="4">
        <f t="shared" si="154"/>
        <v>6</v>
      </c>
      <c r="Q3251" s="4">
        <f t="shared" si="152"/>
        <v>-5.1273569999999999</v>
      </c>
    </row>
    <row r="3252" spans="1:17" hidden="1" x14ac:dyDescent="0.3">
      <c r="A3252" t="s">
        <v>5504</v>
      </c>
      <c r="B3252">
        <v>70</v>
      </c>
      <c r="C3252">
        <v>94</v>
      </c>
      <c r="D3252">
        <v>3034181</v>
      </c>
      <c r="E3252" t="s">
        <v>2971</v>
      </c>
      <c r="F3252" t="s">
        <v>1398</v>
      </c>
      <c r="G3252" t="s">
        <v>5794</v>
      </c>
      <c r="H3252">
        <v>13622</v>
      </c>
      <c r="I3252">
        <v>128</v>
      </c>
      <c r="J3252" t="s">
        <v>19</v>
      </c>
      <c r="K3252" t="s">
        <v>31</v>
      </c>
      <c r="L3252">
        <v>11000000</v>
      </c>
      <c r="M3252">
        <v>2002</v>
      </c>
      <c r="N3252">
        <v>5.4</v>
      </c>
      <c r="O3252" s="4">
        <f t="shared" si="153"/>
        <v>3.0341809999999998</v>
      </c>
      <c r="P3252" s="4">
        <f t="shared" si="154"/>
        <v>11</v>
      </c>
      <c r="Q3252" s="4">
        <f t="shared" si="152"/>
        <v>-7.9658189999999998</v>
      </c>
    </row>
    <row r="3253" spans="1:17" x14ac:dyDescent="0.3">
      <c r="A3253" t="s">
        <v>1229</v>
      </c>
      <c r="B3253">
        <v>76</v>
      </c>
      <c r="C3253">
        <v>136</v>
      </c>
      <c r="D3253">
        <v>37901509</v>
      </c>
      <c r="E3253" t="s">
        <v>1680</v>
      </c>
      <c r="F3253" t="s">
        <v>205</v>
      </c>
      <c r="G3253" t="s">
        <v>1681</v>
      </c>
      <c r="H3253">
        <v>96385</v>
      </c>
      <c r="I3253">
        <v>119</v>
      </c>
      <c r="J3253" t="s">
        <v>19</v>
      </c>
      <c r="K3253" t="s">
        <v>20</v>
      </c>
      <c r="L3253">
        <v>70000000</v>
      </c>
      <c r="M3253">
        <v>1997</v>
      </c>
      <c r="N3253">
        <v>7</v>
      </c>
      <c r="O3253" s="4">
        <f t="shared" si="153"/>
        <v>37.901508999999997</v>
      </c>
      <c r="P3253" s="4">
        <f t="shared" si="154"/>
        <v>70</v>
      </c>
      <c r="Q3253" s="4">
        <f t="shared" si="152"/>
        <v>-32.098491000000003</v>
      </c>
    </row>
    <row r="3254" spans="1:17" hidden="1" x14ac:dyDescent="0.3">
      <c r="A3254" t="s">
        <v>4180</v>
      </c>
      <c r="B3254">
        <v>50</v>
      </c>
      <c r="C3254">
        <v>101</v>
      </c>
      <c r="D3254">
        <v>14095303</v>
      </c>
      <c r="E3254" t="s">
        <v>1357</v>
      </c>
      <c r="F3254" t="s">
        <v>3277</v>
      </c>
      <c r="G3254" t="s">
        <v>4181</v>
      </c>
      <c r="H3254">
        <v>15814</v>
      </c>
      <c r="I3254">
        <v>68</v>
      </c>
      <c r="J3254" t="s">
        <v>19</v>
      </c>
      <c r="K3254" t="s">
        <v>20</v>
      </c>
      <c r="L3254">
        <v>25000000</v>
      </c>
      <c r="M3254">
        <v>1996</v>
      </c>
      <c r="N3254">
        <v>5.4</v>
      </c>
      <c r="O3254" s="4">
        <f t="shared" si="153"/>
        <v>14.095302999999999</v>
      </c>
      <c r="P3254" s="4">
        <f t="shared" si="154"/>
        <v>25</v>
      </c>
      <c r="Q3254" s="4">
        <f t="shared" si="152"/>
        <v>-10.904697000000001</v>
      </c>
    </row>
    <row r="3255" spans="1:17" hidden="1" x14ac:dyDescent="0.3">
      <c r="A3255" t="s">
        <v>4601</v>
      </c>
      <c r="B3255">
        <v>13</v>
      </c>
      <c r="C3255">
        <v>98</v>
      </c>
      <c r="D3255">
        <v>8500000</v>
      </c>
      <c r="E3255" t="s">
        <v>872</v>
      </c>
      <c r="F3255" t="s">
        <v>423</v>
      </c>
      <c r="G3255" t="s">
        <v>4602</v>
      </c>
      <c r="H3255">
        <v>2061</v>
      </c>
      <c r="I3255">
        <v>34</v>
      </c>
      <c r="J3255" t="s">
        <v>19</v>
      </c>
      <c r="K3255" t="s">
        <v>20</v>
      </c>
      <c r="L3255">
        <v>20000000</v>
      </c>
      <c r="M3255">
        <v>1981</v>
      </c>
      <c r="N3255">
        <v>5.4</v>
      </c>
      <c r="O3255" s="4">
        <f t="shared" si="153"/>
        <v>8.5</v>
      </c>
      <c r="P3255" s="4">
        <f t="shared" si="154"/>
        <v>20</v>
      </c>
      <c r="Q3255" s="4">
        <f t="shared" si="152"/>
        <v>-11.5</v>
      </c>
    </row>
    <row r="3256" spans="1:17" hidden="1" x14ac:dyDescent="0.3">
      <c r="A3256" t="s">
        <v>5048</v>
      </c>
      <c r="B3256">
        <v>24</v>
      </c>
      <c r="C3256">
        <v>111</v>
      </c>
      <c r="D3256">
        <v>6462576</v>
      </c>
      <c r="E3256" t="s">
        <v>1671</v>
      </c>
      <c r="F3256" t="s">
        <v>701</v>
      </c>
      <c r="G3256" t="s">
        <v>5049</v>
      </c>
      <c r="H3256">
        <v>1449</v>
      </c>
      <c r="I3256">
        <v>30</v>
      </c>
      <c r="J3256" t="s">
        <v>19</v>
      </c>
      <c r="K3256" t="s">
        <v>20</v>
      </c>
      <c r="L3256">
        <v>18500000</v>
      </c>
      <c r="M3256">
        <v>2016</v>
      </c>
      <c r="N3256">
        <v>5.4</v>
      </c>
      <c r="O3256" s="4">
        <f t="shared" si="153"/>
        <v>6.4625760000000003</v>
      </c>
      <c r="P3256" s="4">
        <f t="shared" si="154"/>
        <v>18.5</v>
      </c>
      <c r="Q3256" s="4">
        <f t="shared" si="152"/>
        <v>-12.037424</v>
      </c>
    </row>
    <row r="3257" spans="1:17" x14ac:dyDescent="0.3">
      <c r="A3257" t="s">
        <v>1719</v>
      </c>
      <c r="B3257">
        <v>197</v>
      </c>
      <c r="C3257">
        <v>106</v>
      </c>
      <c r="D3257">
        <v>37760080</v>
      </c>
      <c r="E3257" t="s">
        <v>835</v>
      </c>
      <c r="F3257" t="s">
        <v>325</v>
      </c>
      <c r="G3257" t="s">
        <v>1720</v>
      </c>
      <c r="H3257">
        <v>72868</v>
      </c>
      <c r="I3257">
        <v>618</v>
      </c>
      <c r="J3257" t="s">
        <v>19</v>
      </c>
      <c r="K3257" t="s">
        <v>20</v>
      </c>
      <c r="L3257">
        <v>70000000</v>
      </c>
      <c r="M3257">
        <v>2004</v>
      </c>
      <c r="N3257">
        <v>6.1</v>
      </c>
      <c r="O3257" s="4">
        <f t="shared" si="153"/>
        <v>37.760080000000002</v>
      </c>
      <c r="P3257" s="4">
        <f t="shared" si="154"/>
        <v>70</v>
      </c>
      <c r="Q3257" s="4">
        <f t="shared" si="152"/>
        <v>-32.239919999999998</v>
      </c>
    </row>
    <row r="3258" spans="1:17" hidden="1" x14ac:dyDescent="0.3">
      <c r="A3258" t="s">
        <v>1556</v>
      </c>
      <c r="B3258">
        <v>73</v>
      </c>
      <c r="C3258">
        <v>124</v>
      </c>
      <c r="D3258">
        <v>8427204</v>
      </c>
      <c r="E3258" t="s">
        <v>2867</v>
      </c>
      <c r="F3258" t="s">
        <v>2131</v>
      </c>
      <c r="G3258" t="s">
        <v>4281</v>
      </c>
      <c r="H3258">
        <v>10100</v>
      </c>
      <c r="I3258">
        <v>59</v>
      </c>
      <c r="J3258" t="s">
        <v>19</v>
      </c>
      <c r="K3258" t="s">
        <v>20</v>
      </c>
      <c r="L3258">
        <v>24000000</v>
      </c>
      <c r="M3258">
        <v>1999</v>
      </c>
      <c r="N3258">
        <v>5.4</v>
      </c>
      <c r="O3258" s="4">
        <f t="shared" si="153"/>
        <v>8.4272039999999997</v>
      </c>
      <c r="P3258" s="4">
        <f t="shared" si="154"/>
        <v>24</v>
      </c>
      <c r="Q3258" s="4">
        <f t="shared" si="152"/>
        <v>-15.572796</v>
      </c>
    </row>
    <row r="3259" spans="1:17" x14ac:dyDescent="0.3">
      <c r="A3259" t="s">
        <v>154</v>
      </c>
      <c r="B3259">
        <v>132</v>
      </c>
      <c r="C3259">
        <v>106</v>
      </c>
      <c r="D3259">
        <v>37754208</v>
      </c>
      <c r="E3259" t="s">
        <v>992</v>
      </c>
      <c r="F3259" t="s">
        <v>470</v>
      </c>
      <c r="G3259" t="s">
        <v>1402</v>
      </c>
      <c r="H3259">
        <v>172217</v>
      </c>
      <c r="I3259">
        <v>405</v>
      </c>
      <c r="J3259" t="s">
        <v>19</v>
      </c>
      <c r="K3259" t="s">
        <v>20</v>
      </c>
      <c r="L3259">
        <v>70000000</v>
      </c>
      <c r="M3259">
        <v>1996</v>
      </c>
      <c r="N3259">
        <v>6.3</v>
      </c>
      <c r="O3259" s="4">
        <f t="shared" si="153"/>
        <v>37.754207999999998</v>
      </c>
      <c r="P3259" s="4">
        <f t="shared" si="154"/>
        <v>70</v>
      </c>
      <c r="Q3259" s="4">
        <f t="shared" si="152"/>
        <v>-32.245792000000002</v>
      </c>
    </row>
    <row r="3260" spans="1:17" hidden="1" x14ac:dyDescent="0.3">
      <c r="A3260" t="s">
        <v>2696</v>
      </c>
      <c r="B3260">
        <v>92</v>
      </c>
      <c r="C3260">
        <v>110</v>
      </c>
      <c r="D3260">
        <v>263365</v>
      </c>
      <c r="E3260" t="s">
        <v>1274</v>
      </c>
      <c r="F3260" t="s">
        <v>372</v>
      </c>
      <c r="G3260" t="s">
        <v>4765</v>
      </c>
      <c r="H3260">
        <v>6147</v>
      </c>
      <c r="I3260">
        <v>36</v>
      </c>
      <c r="J3260" t="s">
        <v>19</v>
      </c>
      <c r="K3260" t="s">
        <v>20</v>
      </c>
      <c r="L3260">
        <v>20000000</v>
      </c>
      <c r="M3260">
        <v>2010</v>
      </c>
      <c r="N3260">
        <v>5.4</v>
      </c>
      <c r="O3260" s="4">
        <f t="shared" si="153"/>
        <v>0.26336500000000002</v>
      </c>
      <c r="P3260" s="4">
        <f t="shared" si="154"/>
        <v>20</v>
      </c>
      <c r="Q3260" s="4">
        <f t="shared" si="152"/>
        <v>-19.736635</v>
      </c>
    </row>
    <row r="3261" spans="1:17" hidden="1" x14ac:dyDescent="0.3">
      <c r="A3261" t="s">
        <v>2710</v>
      </c>
      <c r="B3261">
        <v>82</v>
      </c>
      <c r="C3261">
        <v>86</v>
      </c>
      <c r="D3261">
        <v>25200412</v>
      </c>
      <c r="E3261" t="s">
        <v>2711</v>
      </c>
      <c r="F3261" t="s">
        <v>2712</v>
      </c>
      <c r="G3261" t="s">
        <v>2713</v>
      </c>
      <c r="H3261">
        <v>16580</v>
      </c>
      <c r="I3261">
        <v>55</v>
      </c>
      <c r="J3261" t="s">
        <v>19</v>
      </c>
      <c r="K3261" t="s">
        <v>20</v>
      </c>
      <c r="L3261">
        <v>45000000</v>
      </c>
      <c r="M3261">
        <v>2009</v>
      </c>
      <c r="N3261">
        <v>5.4</v>
      </c>
      <c r="O3261" s="4">
        <f t="shared" si="153"/>
        <v>25.200412</v>
      </c>
      <c r="P3261" s="4">
        <f t="shared" si="154"/>
        <v>45</v>
      </c>
      <c r="Q3261" s="4">
        <f t="shared" si="152"/>
        <v>-19.799588</v>
      </c>
    </row>
    <row r="3262" spans="1:17" hidden="1" x14ac:dyDescent="0.3">
      <c r="A3262" t="s">
        <v>3326</v>
      </c>
      <c r="B3262">
        <v>21</v>
      </c>
      <c r="C3262">
        <v>89</v>
      </c>
      <c r="D3262">
        <v>8119205</v>
      </c>
      <c r="E3262" t="s">
        <v>298</v>
      </c>
      <c r="F3262" t="s">
        <v>3884</v>
      </c>
      <c r="G3262" t="s">
        <v>3885</v>
      </c>
      <c r="H3262">
        <v>4288</v>
      </c>
      <c r="I3262">
        <v>21</v>
      </c>
      <c r="J3262" t="s">
        <v>19</v>
      </c>
      <c r="K3262" t="s">
        <v>20</v>
      </c>
      <c r="L3262">
        <v>28000000</v>
      </c>
      <c r="M3262">
        <v>1997</v>
      </c>
      <c r="N3262">
        <v>5.4</v>
      </c>
      <c r="O3262" s="4">
        <f t="shared" si="153"/>
        <v>8.1192049999999991</v>
      </c>
      <c r="P3262" s="4">
        <f t="shared" si="154"/>
        <v>28</v>
      </c>
      <c r="Q3262" s="4">
        <f t="shared" si="152"/>
        <v>-19.880794999999999</v>
      </c>
    </row>
    <row r="3263" spans="1:17" x14ac:dyDescent="0.3">
      <c r="A3263" t="s">
        <v>1399</v>
      </c>
      <c r="B3263">
        <v>292</v>
      </c>
      <c r="C3263">
        <v>123</v>
      </c>
      <c r="D3263">
        <v>7689458</v>
      </c>
      <c r="E3263" t="s">
        <v>3770</v>
      </c>
      <c r="F3263" t="s">
        <v>107</v>
      </c>
      <c r="G3263" t="s">
        <v>3771</v>
      </c>
      <c r="H3263">
        <v>126307</v>
      </c>
      <c r="I3263">
        <v>210</v>
      </c>
      <c r="J3263" t="s">
        <v>19</v>
      </c>
      <c r="K3263" t="s">
        <v>31</v>
      </c>
      <c r="L3263">
        <v>40000000</v>
      </c>
      <c r="M3263">
        <v>2009</v>
      </c>
      <c r="N3263">
        <v>6.8</v>
      </c>
      <c r="O3263" s="4">
        <f t="shared" si="153"/>
        <v>7.6894580000000001</v>
      </c>
      <c r="P3263" s="4">
        <f t="shared" si="154"/>
        <v>40</v>
      </c>
      <c r="Q3263" s="4">
        <f t="shared" si="152"/>
        <v>-32.310541999999998</v>
      </c>
    </row>
    <row r="3264" spans="1:17" hidden="1" x14ac:dyDescent="0.3">
      <c r="A3264" t="s">
        <v>2122</v>
      </c>
      <c r="B3264">
        <v>59</v>
      </c>
      <c r="C3264">
        <v>100</v>
      </c>
      <c r="D3264">
        <v>19118247</v>
      </c>
      <c r="E3264" t="s">
        <v>1106</v>
      </c>
      <c r="F3264" t="s">
        <v>1523</v>
      </c>
      <c r="G3264" t="s">
        <v>2513</v>
      </c>
      <c r="H3264">
        <v>19829</v>
      </c>
      <c r="I3264">
        <v>94</v>
      </c>
      <c r="J3264" t="s">
        <v>19</v>
      </c>
      <c r="K3264" t="s">
        <v>20</v>
      </c>
      <c r="L3264">
        <v>40000000</v>
      </c>
      <c r="M3264">
        <v>2005</v>
      </c>
      <c r="N3264">
        <v>5.4</v>
      </c>
      <c r="O3264" s="4">
        <f t="shared" si="153"/>
        <v>19.118247</v>
      </c>
      <c r="P3264" s="4">
        <f t="shared" si="154"/>
        <v>40</v>
      </c>
      <c r="Q3264" s="4">
        <f t="shared" si="152"/>
        <v>-20.881753</v>
      </c>
    </row>
    <row r="3265" spans="1:17" x14ac:dyDescent="0.3">
      <c r="A3265" t="s">
        <v>946</v>
      </c>
      <c r="B3265">
        <v>321</v>
      </c>
      <c r="C3265">
        <v>103</v>
      </c>
      <c r="D3265">
        <v>67631157</v>
      </c>
      <c r="E3265" t="s">
        <v>947</v>
      </c>
      <c r="F3265" t="s">
        <v>24</v>
      </c>
      <c r="G3265" t="s">
        <v>948</v>
      </c>
      <c r="H3265">
        <v>176598</v>
      </c>
      <c r="I3265">
        <v>374</v>
      </c>
      <c r="J3265" t="s">
        <v>19</v>
      </c>
      <c r="K3265" t="s">
        <v>20</v>
      </c>
      <c r="L3265">
        <v>100000000</v>
      </c>
      <c r="M3265">
        <v>2010</v>
      </c>
      <c r="N3265">
        <v>6</v>
      </c>
      <c r="O3265" s="4">
        <f t="shared" si="153"/>
        <v>67.631157000000002</v>
      </c>
      <c r="P3265" s="4">
        <f t="shared" si="154"/>
        <v>100</v>
      </c>
      <c r="Q3265" s="4">
        <f t="shared" si="152"/>
        <v>-32.368842999999998</v>
      </c>
    </row>
    <row r="3266" spans="1:17" x14ac:dyDescent="0.3">
      <c r="A3266" t="s">
        <v>1833</v>
      </c>
      <c r="B3266">
        <v>134</v>
      </c>
      <c r="C3266">
        <v>135</v>
      </c>
      <c r="D3266">
        <v>32598931</v>
      </c>
      <c r="E3266" t="s">
        <v>513</v>
      </c>
      <c r="F3266" t="s">
        <v>1834</v>
      </c>
      <c r="G3266" t="s">
        <v>1835</v>
      </c>
      <c r="H3266">
        <v>49300</v>
      </c>
      <c r="I3266">
        <v>265</v>
      </c>
      <c r="J3266" t="s">
        <v>19</v>
      </c>
      <c r="K3266" t="s">
        <v>20</v>
      </c>
      <c r="L3266">
        <v>65000000</v>
      </c>
      <c r="M3266">
        <v>2000</v>
      </c>
      <c r="N3266">
        <v>6.2</v>
      </c>
      <c r="O3266" s="4">
        <f t="shared" si="153"/>
        <v>32.598931</v>
      </c>
      <c r="P3266" s="4">
        <f t="shared" si="154"/>
        <v>65</v>
      </c>
      <c r="Q3266" s="4">
        <f t="shared" ref="Q3266:Q3329" si="155">O3266-P3266</f>
        <v>-32.401069</v>
      </c>
    </row>
    <row r="3267" spans="1:17" hidden="1" x14ac:dyDescent="0.3">
      <c r="A3267" t="s">
        <v>3431</v>
      </c>
      <c r="B3267">
        <v>90</v>
      </c>
      <c r="C3267">
        <v>91</v>
      </c>
      <c r="D3267">
        <v>10214013</v>
      </c>
      <c r="E3267" t="s">
        <v>872</v>
      </c>
      <c r="F3267" t="s">
        <v>81</v>
      </c>
      <c r="G3267" t="s">
        <v>3432</v>
      </c>
      <c r="H3267">
        <v>23072</v>
      </c>
      <c r="I3267">
        <v>89</v>
      </c>
      <c r="J3267" t="s">
        <v>19</v>
      </c>
      <c r="K3267" t="s">
        <v>20</v>
      </c>
      <c r="L3267">
        <v>35000000</v>
      </c>
      <c r="M3267">
        <v>2015</v>
      </c>
      <c r="N3267">
        <v>5.4</v>
      </c>
      <c r="O3267" s="4">
        <f t="shared" si="153"/>
        <v>10.214013</v>
      </c>
      <c r="P3267" s="4">
        <f t="shared" si="154"/>
        <v>35</v>
      </c>
      <c r="Q3267" s="4">
        <f t="shared" si="155"/>
        <v>-24.785986999999999</v>
      </c>
    </row>
    <row r="3268" spans="1:17" hidden="1" x14ac:dyDescent="0.3">
      <c r="A3268" t="s">
        <v>4309</v>
      </c>
      <c r="B3268">
        <v>28</v>
      </c>
      <c r="C3268">
        <v>100</v>
      </c>
      <c r="D3268">
        <v>4756</v>
      </c>
      <c r="E3268" t="s">
        <v>120</v>
      </c>
      <c r="F3268" t="s">
        <v>720</v>
      </c>
      <c r="G3268" t="s">
        <v>4310</v>
      </c>
      <c r="H3268">
        <v>4191</v>
      </c>
      <c r="I3268">
        <v>32</v>
      </c>
      <c r="J3268" t="s">
        <v>19</v>
      </c>
      <c r="K3268" t="s">
        <v>31</v>
      </c>
      <c r="L3268">
        <v>25000000</v>
      </c>
      <c r="M3268">
        <v>2013</v>
      </c>
      <c r="N3268">
        <v>5.4</v>
      </c>
      <c r="O3268" s="4">
        <f t="shared" si="153"/>
        <v>4.7559999999999998E-3</v>
      </c>
      <c r="P3268" s="4">
        <f t="shared" si="154"/>
        <v>25</v>
      </c>
      <c r="Q3268" s="4">
        <f t="shared" si="155"/>
        <v>-24.995244</v>
      </c>
    </row>
    <row r="3269" spans="1:17" x14ac:dyDescent="0.3">
      <c r="A3269" t="s">
        <v>475</v>
      </c>
      <c r="B3269">
        <v>115</v>
      </c>
      <c r="C3269">
        <v>122</v>
      </c>
      <c r="D3269">
        <v>22362500</v>
      </c>
      <c r="E3269" t="s">
        <v>1289</v>
      </c>
      <c r="F3269" t="s">
        <v>374</v>
      </c>
      <c r="G3269" t="s">
        <v>2102</v>
      </c>
      <c r="H3269">
        <v>35599</v>
      </c>
      <c r="I3269">
        <v>195</v>
      </c>
      <c r="J3269" t="s">
        <v>19</v>
      </c>
      <c r="K3269" t="s">
        <v>20</v>
      </c>
      <c r="L3269">
        <v>55000000</v>
      </c>
      <c r="M3269">
        <v>1999</v>
      </c>
      <c r="N3269">
        <v>6.1</v>
      </c>
      <c r="O3269" s="4">
        <f t="shared" si="153"/>
        <v>22.362500000000001</v>
      </c>
      <c r="P3269" s="4">
        <f t="shared" si="154"/>
        <v>55</v>
      </c>
      <c r="Q3269" s="4">
        <f t="shared" si="155"/>
        <v>-32.637500000000003</v>
      </c>
    </row>
    <row r="3270" spans="1:17" x14ac:dyDescent="0.3">
      <c r="A3270" t="s">
        <v>1739</v>
      </c>
      <c r="B3270">
        <v>40</v>
      </c>
      <c r="C3270">
        <v>105</v>
      </c>
      <c r="D3270">
        <v>35324232</v>
      </c>
      <c r="E3270" t="s">
        <v>1740</v>
      </c>
      <c r="F3270" t="s">
        <v>1741</v>
      </c>
      <c r="G3270" t="s">
        <v>1742</v>
      </c>
      <c r="H3270">
        <v>32224</v>
      </c>
      <c r="I3270">
        <v>62</v>
      </c>
      <c r="J3270" t="s">
        <v>19</v>
      </c>
      <c r="K3270" t="s">
        <v>20</v>
      </c>
      <c r="L3270">
        <v>68000000</v>
      </c>
      <c r="M3270">
        <v>1995</v>
      </c>
      <c r="N3270">
        <v>5.6</v>
      </c>
      <c r="O3270" s="4">
        <f t="shared" si="153"/>
        <v>35.324232000000002</v>
      </c>
      <c r="P3270" s="4">
        <f t="shared" si="154"/>
        <v>68</v>
      </c>
      <c r="Q3270" s="4">
        <f t="shared" si="155"/>
        <v>-32.675767999999998</v>
      </c>
    </row>
    <row r="3271" spans="1:17" x14ac:dyDescent="0.3">
      <c r="A3271" t="s">
        <v>498</v>
      </c>
      <c r="B3271">
        <v>140</v>
      </c>
      <c r="C3271">
        <v>136</v>
      </c>
      <c r="D3271">
        <v>67286731</v>
      </c>
      <c r="E3271" t="s">
        <v>79</v>
      </c>
      <c r="F3271" t="s">
        <v>47</v>
      </c>
      <c r="G3271" t="s">
        <v>1458</v>
      </c>
      <c r="H3271">
        <v>67856</v>
      </c>
      <c r="I3271">
        <v>345</v>
      </c>
      <c r="J3271" t="s">
        <v>19</v>
      </c>
      <c r="K3271" t="s">
        <v>20</v>
      </c>
      <c r="L3271">
        <v>100000000</v>
      </c>
      <c r="M3271">
        <v>2004</v>
      </c>
      <c r="N3271">
        <v>6.7</v>
      </c>
      <c r="O3271" s="4">
        <f t="shared" si="153"/>
        <v>67.286731000000003</v>
      </c>
      <c r="P3271" s="4">
        <f t="shared" si="154"/>
        <v>100</v>
      </c>
      <c r="Q3271" s="4">
        <f t="shared" si="155"/>
        <v>-32.713268999999997</v>
      </c>
    </row>
    <row r="3272" spans="1:17" x14ac:dyDescent="0.3">
      <c r="A3272" t="s">
        <v>3761</v>
      </c>
      <c r="B3272">
        <v>376</v>
      </c>
      <c r="C3272">
        <v>107</v>
      </c>
      <c r="D3272">
        <v>12026670</v>
      </c>
      <c r="E3272" t="s">
        <v>201</v>
      </c>
      <c r="F3272" t="s">
        <v>3615</v>
      </c>
      <c r="G3272" t="s">
        <v>3762</v>
      </c>
      <c r="H3272">
        <v>114241</v>
      </c>
      <c r="I3272">
        <v>258</v>
      </c>
      <c r="J3272" t="s">
        <v>19</v>
      </c>
      <c r="K3272" t="s">
        <v>20</v>
      </c>
      <c r="L3272">
        <v>45000000</v>
      </c>
      <c r="M3272">
        <v>2013</v>
      </c>
      <c r="N3272">
        <v>6.4</v>
      </c>
      <c r="O3272" s="4">
        <f t="shared" si="153"/>
        <v>12.026669999999999</v>
      </c>
      <c r="P3272" s="4">
        <f t="shared" si="154"/>
        <v>45</v>
      </c>
      <c r="Q3272" s="4">
        <f t="shared" si="155"/>
        <v>-32.973330000000004</v>
      </c>
    </row>
    <row r="3273" spans="1:17" x14ac:dyDescent="0.3">
      <c r="A3273" t="s">
        <v>2151</v>
      </c>
      <c r="B3273">
        <v>157</v>
      </c>
      <c r="C3273">
        <v>116</v>
      </c>
      <c r="D3273">
        <v>36931089</v>
      </c>
      <c r="E3273" t="s">
        <v>872</v>
      </c>
      <c r="F3273" t="s">
        <v>1129</v>
      </c>
      <c r="G3273" t="s">
        <v>2153</v>
      </c>
      <c r="H3273">
        <v>70681</v>
      </c>
      <c r="I3273">
        <v>198</v>
      </c>
      <c r="J3273" t="s">
        <v>19</v>
      </c>
      <c r="K3273" t="s">
        <v>20</v>
      </c>
      <c r="L3273">
        <v>70000000</v>
      </c>
      <c r="M3273">
        <v>2012</v>
      </c>
      <c r="N3273">
        <v>5.6</v>
      </c>
      <c r="O3273" s="4">
        <f t="shared" si="153"/>
        <v>36.931089</v>
      </c>
      <c r="P3273" s="4">
        <f t="shared" si="154"/>
        <v>70</v>
      </c>
      <c r="Q3273" s="4">
        <f t="shared" si="155"/>
        <v>-33.068911</v>
      </c>
    </row>
    <row r="3274" spans="1:17" x14ac:dyDescent="0.3">
      <c r="A3274" t="s">
        <v>2529</v>
      </c>
      <c r="B3274">
        <v>22</v>
      </c>
      <c r="C3274">
        <v>99</v>
      </c>
      <c r="D3274">
        <v>16671505</v>
      </c>
      <c r="E3274" t="s">
        <v>2530</v>
      </c>
      <c r="F3274" t="s">
        <v>185</v>
      </c>
      <c r="G3274" t="s">
        <v>2531</v>
      </c>
      <c r="H3274">
        <v>33186</v>
      </c>
      <c r="I3274">
        <v>78</v>
      </c>
      <c r="J3274" t="s">
        <v>19</v>
      </c>
      <c r="K3274" t="s">
        <v>20</v>
      </c>
      <c r="L3274">
        <v>50000000</v>
      </c>
      <c r="M3274">
        <v>1994</v>
      </c>
      <c r="N3274">
        <v>5.9</v>
      </c>
      <c r="O3274" s="4">
        <f t="shared" si="153"/>
        <v>16.671505</v>
      </c>
      <c r="P3274" s="4">
        <f t="shared" si="154"/>
        <v>50</v>
      </c>
      <c r="Q3274" s="4">
        <f t="shared" si="155"/>
        <v>-33.328495000000004</v>
      </c>
    </row>
    <row r="3275" spans="1:17" x14ac:dyDescent="0.3">
      <c r="A3275" t="s">
        <v>1200</v>
      </c>
      <c r="B3275">
        <v>172</v>
      </c>
      <c r="C3275">
        <v>130</v>
      </c>
      <c r="D3275">
        <v>26616590</v>
      </c>
      <c r="E3275" t="s">
        <v>2074</v>
      </c>
      <c r="F3275" t="s">
        <v>1559</v>
      </c>
      <c r="G3275" t="s">
        <v>2075</v>
      </c>
      <c r="H3275">
        <v>120416</v>
      </c>
      <c r="I3275">
        <v>857</v>
      </c>
      <c r="J3275" t="s">
        <v>19</v>
      </c>
      <c r="K3275" t="s">
        <v>31</v>
      </c>
      <c r="L3275">
        <v>60000000</v>
      </c>
      <c r="M3275">
        <v>1997</v>
      </c>
      <c r="N3275">
        <v>6.7</v>
      </c>
      <c r="O3275" s="4">
        <f t="shared" si="153"/>
        <v>26.616589999999999</v>
      </c>
      <c r="P3275" s="4">
        <f t="shared" si="154"/>
        <v>60</v>
      </c>
      <c r="Q3275" s="4">
        <f t="shared" si="155"/>
        <v>-33.383409999999998</v>
      </c>
    </row>
    <row r="3276" spans="1:17" x14ac:dyDescent="0.3">
      <c r="A3276" t="s">
        <v>523</v>
      </c>
      <c r="B3276">
        <v>196</v>
      </c>
      <c r="C3276">
        <v>92</v>
      </c>
      <c r="D3276">
        <v>111505642</v>
      </c>
      <c r="E3276" t="s">
        <v>352</v>
      </c>
      <c r="F3276" t="s">
        <v>524</v>
      </c>
      <c r="G3276" t="s">
        <v>525</v>
      </c>
      <c r="H3276">
        <v>47900</v>
      </c>
      <c r="I3276">
        <v>130</v>
      </c>
      <c r="J3276" t="s">
        <v>19</v>
      </c>
      <c r="K3276" t="s">
        <v>20</v>
      </c>
      <c r="L3276">
        <v>145000000</v>
      </c>
      <c r="M3276">
        <v>2014</v>
      </c>
      <c r="N3276">
        <v>6.9</v>
      </c>
      <c r="O3276" s="4">
        <f t="shared" si="153"/>
        <v>111.50564199999999</v>
      </c>
      <c r="P3276" s="4">
        <f t="shared" si="154"/>
        <v>145</v>
      </c>
      <c r="Q3276" s="4">
        <f t="shared" si="155"/>
        <v>-33.494358000000005</v>
      </c>
    </row>
    <row r="3277" spans="1:17" hidden="1" x14ac:dyDescent="0.3">
      <c r="A3277" t="s">
        <v>832</v>
      </c>
      <c r="B3277">
        <v>104</v>
      </c>
      <c r="C3277">
        <v>76</v>
      </c>
      <c r="D3277">
        <v>50026353</v>
      </c>
      <c r="E3277" t="s">
        <v>833</v>
      </c>
      <c r="F3277" t="s">
        <v>166</v>
      </c>
      <c r="G3277" t="s">
        <v>834</v>
      </c>
      <c r="H3277">
        <v>13581</v>
      </c>
      <c r="I3277">
        <v>88</v>
      </c>
      <c r="J3277" t="s">
        <v>19</v>
      </c>
      <c r="K3277" t="s">
        <v>20</v>
      </c>
      <c r="L3277">
        <v>110000000</v>
      </c>
      <c r="M3277">
        <v>2004</v>
      </c>
      <c r="N3277">
        <v>5.4</v>
      </c>
      <c r="O3277" s="4">
        <f t="shared" si="153"/>
        <v>50.026353</v>
      </c>
      <c r="P3277" s="4">
        <f t="shared" si="154"/>
        <v>110</v>
      </c>
      <c r="Q3277" s="4">
        <f t="shared" si="155"/>
        <v>-59.973647</v>
      </c>
    </row>
    <row r="3278" spans="1:17" x14ac:dyDescent="0.3">
      <c r="A3278" t="s">
        <v>2238</v>
      </c>
      <c r="B3278">
        <v>265</v>
      </c>
      <c r="C3278">
        <v>102</v>
      </c>
      <c r="D3278">
        <v>34350553</v>
      </c>
      <c r="E3278" t="s">
        <v>992</v>
      </c>
      <c r="F3278" t="s">
        <v>1089</v>
      </c>
      <c r="G3278" t="s">
        <v>2239</v>
      </c>
      <c r="H3278">
        <v>104066</v>
      </c>
      <c r="I3278">
        <v>207</v>
      </c>
      <c r="J3278" t="s">
        <v>19</v>
      </c>
      <c r="K3278" t="s">
        <v>20</v>
      </c>
      <c r="L3278">
        <v>68000000</v>
      </c>
      <c r="M3278">
        <v>2012</v>
      </c>
      <c r="N3278">
        <v>5.7</v>
      </c>
      <c r="O3278" s="4">
        <f t="shared" si="153"/>
        <v>34.350552999999998</v>
      </c>
      <c r="P3278" s="4">
        <f t="shared" si="154"/>
        <v>68</v>
      </c>
      <c r="Q3278" s="4">
        <f t="shared" si="155"/>
        <v>-33.649447000000002</v>
      </c>
    </row>
    <row r="3279" spans="1:17" x14ac:dyDescent="0.3">
      <c r="A3279" t="s">
        <v>2071</v>
      </c>
      <c r="B3279">
        <v>98</v>
      </c>
      <c r="C3279">
        <v>85</v>
      </c>
      <c r="D3279">
        <v>26288320</v>
      </c>
      <c r="E3279" t="s">
        <v>2072</v>
      </c>
      <c r="F3279" t="s">
        <v>205</v>
      </c>
      <c r="G3279" t="s">
        <v>2073</v>
      </c>
      <c r="H3279">
        <v>36144</v>
      </c>
      <c r="I3279">
        <v>91</v>
      </c>
      <c r="J3279" t="s">
        <v>19</v>
      </c>
      <c r="K3279" t="s">
        <v>20</v>
      </c>
      <c r="L3279">
        <v>60000000</v>
      </c>
      <c r="M3279">
        <v>2003</v>
      </c>
      <c r="N3279">
        <v>6.7</v>
      </c>
      <c r="O3279" s="4">
        <f t="shared" si="153"/>
        <v>26.288319999999999</v>
      </c>
      <c r="P3279" s="4">
        <f t="shared" si="154"/>
        <v>60</v>
      </c>
      <c r="Q3279" s="4">
        <f t="shared" si="155"/>
        <v>-33.711680000000001</v>
      </c>
    </row>
    <row r="3280" spans="1:17" hidden="1" x14ac:dyDescent="0.3">
      <c r="A3280" t="s">
        <v>515</v>
      </c>
      <c r="B3280">
        <v>132</v>
      </c>
      <c r="C3280">
        <v>88</v>
      </c>
      <c r="D3280">
        <v>21379315</v>
      </c>
      <c r="E3280" t="s">
        <v>277</v>
      </c>
      <c r="F3280" t="s">
        <v>516</v>
      </c>
      <c r="G3280" t="s">
        <v>517</v>
      </c>
      <c r="H3280">
        <v>17590</v>
      </c>
      <c r="I3280">
        <v>112</v>
      </c>
      <c r="J3280" t="s">
        <v>19</v>
      </c>
      <c r="K3280" t="s">
        <v>20</v>
      </c>
      <c r="L3280">
        <v>150000000</v>
      </c>
      <c r="M3280">
        <v>2011</v>
      </c>
      <c r="N3280">
        <v>5.4</v>
      </c>
      <c r="O3280" s="4">
        <f t="shared" si="153"/>
        <v>21.379314999999998</v>
      </c>
      <c r="P3280" s="4">
        <f t="shared" si="154"/>
        <v>150</v>
      </c>
      <c r="Q3280" s="4">
        <f t="shared" si="155"/>
        <v>-128.62068500000001</v>
      </c>
    </row>
    <row r="3281" spans="1:17" x14ac:dyDescent="0.3">
      <c r="A3281" t="s">
        <v>2524</v>
      </c>
      <c r="B3281">
        <v>174</v>
      </c>
      <c r="C3281">
        <v>84</v>
      </c>
      <c r="D3281">
        <v>21283440</v>
      </c>
      <c r="E3281" t="s">
        <v>1001</v>
      </c>
      <c r="F3281" t="s">
        <v>126</v>
      </c>
      <c r="G3281" t="s">
        <v>2526</v>
      </c>
      <c r="H3281">
        <v>46239</v>
      </c>
      <c r="I3281">
        <v>137</v>
      </c>
      <c r="J3281" t="s">
        <v>19</v>
      </c>
      <c r="K3281" t="s">
        <v>20</v>
      </c>
      <c r="L3281">
        <v>55000000</v>
      </c>
      <c r="M3281">
        <v>2011</v>
      </c>
      <c r="N3281">
        <v>6</v>
      </c>
      <c r="O3281" s="4">
        <f t="shared" si="153"/>
        <v>21.283439999999999</v>
      </c>
      <c r="P3281" s="4">
        <f t="shared" si="154"/>
        <v>55</v>
      </c>
      <c r="Q3281" s="4">
        <f t="shared" si="155"/>
        <v>-33.716560000000001</v>
      </c>
    </row>
    <row r="3282" spans="1:17" x14ac:dyDescent="0.3">
      <c r="A3282" t="s">
        <v>1902</v>
      </c>
      <c r="B3282">
        <v>108</v>
      </c>
      <c r="C3282">
        <v>100</v>
      </c>
      <c r="D3282">
        <v>7204138</v>
      </c>
      <c r="E3282" t="s">
        <v>872</v>
      </c>
      <c r="F3282" t="s">
        <v>2681</v>
      </c>
      <c r="G3282" t="s">
        <v>2846</v>
      </c>
      <c r="H3282">
        <v>34809</v>
      </c>
      <c r="I3282">
        <v>125</v>
      </c>
      <c r="J3282" t="s">
        <v>19</v>
      </c>
      <c r="K3282" t="s">
        <v>20</v>
      </c>
      <c r="L3282">
        <v>41000000</v>
      </c>
      <c r="M3282">
        <v>2011</v>
      </c>
      <c r="N3282">
        <v>6.2</v>
      </c>
      <c r="O3282" s="4">
        <f t="shared" si="153"/>
        <v>7.2041380000000004</v>
      </c>
      <c r="P3282" s="4">
        <f t="shared" si="154"/>
        <v>41</v>
      </c>
      <c r="Q3282" s="4">
        <f t="shared" si="155"/>
        <v>-33.795862</v>
      </c>
    </row>
    <row r="3283" spans="1:17" hidden="1" x14ac:dyDescent="0.3">
      <c r="A3283" t="s">
        <v>2064</v>
      </c>
      <c r="B3283">
        <v>154</v>
      </c>
      <c r="C3283">
        <v>99</v>
      </c>
      <c r="D3283">
        <v>63034755</v>
      </c>
      <c r="E3283" t="s">
        <v>872</v>
      </c>
      <c r="F3283" t="s">
        <v>87</v>
      </c>
      <c r="G3283" t="s">
        <v>3817</v>
      </c>
      <c r="H3283">
        <v>16984</v>
      </c>
      <c r="I3283">
        <v>96</v>
      </c>
      <c r="J3283" t="s">
        <v>19</v>
      </c>
      <c r="K3283" t="s">
        <v>20</v>
      </c>
      <c r="L3283">
        <v>29000000</v>
      </c>
      <c r="M3283">
        <v>2016</v>
      </c>
      <c r="N3283">
        <v>5.3</v>
      </c>
      <c r="O3283" s="4">
        <f t="shared" si="153"/>
        <v>63.034754999999997</v>
      </c>
      <c r="P3283" s="4">
        <f t="shared" si="154"/>
        <v>29</v>
      </c>
      <c r="Q3283" s="4">
        <f t="shared" si="155"/>
        <v>34.034754999999997</v>
      </c>
    </row>
    <row r="3284" spans="1:17" x14ac:dyDescent="0.3">
      <c r="A3284" t="s">
        <v>309</v>
      </c>
      <c r="B3284">
        <v>106</v>
      </c>
      <c r="C3284">
        <v>106</v>
      </c>
      <c r="D3284">
        <v>11146409</v>
      </c>
      <c r="E3284" t="s">
        <v>1687</v>
      </c>
      <c r="F3284" t="s">
        <v>372</v>
      </c>
      <c r="G3284" t="s">
        <v>2729</v>
      </c>
      <c r="H3284">
        <v>26551</v>
      </c>
      <c r="I3284">
        <v>273</v>
      </c>
      <c r="J3284" t="s">
        <v>19</v>
      </c>
      <c r="K3284" t="s">
        <v>20</v>
      </c>
      <c r="L3284">
        <v>45000000</v>
      </c>
      <c r="M3284">
        <v>1998</v>
      </c>
      <c r="N3284">
        <v>6</v>
      </c>
      <c r="O3284" s="4">
        <f t="shared" si="153"/>
        <v>11.146409</v>
      </c>
      <c r="P3284" s="4">
        <f t="shared" si="154"/>
        <v>45</v>
      </c>
      <c r="Q3284" s="4">
        <f t="shared" si="155"/>
        <v>-33.853591000000002</v>
      </c>
    </row>
    <row r="3285" spans="1:17" hidden="1" x14ac:dyDescent="0.3">
      <c r="A3285" t="s">
        <v>7050</v>
      </c>
      <c r="B3285">
        <v>110</v>
      </c>
      <c r="C3285">
        <v>88</v>
      </c>
      <c r="D3285">
        <v>19170001</v>
      </c>
      <c r="E3285" t="s">
        <v>2914</v>
      </c>
      <c r="F3285" t="s">
        <v>5408</v>
      </c>
      <c r="G3285" t="s">
        <v>7052</v>
      </c>
      <c r="H3285">
        <v>21359</v>
      </c>
      <c r="I3285">
        <v>270</v>
      </c>
      <c r="J3285" t="s">
        <v>19</v>
      </c>
      <c r="K3285" t="s">
        <v>20</v>
      </c>
      <c r="L3285">
        <v>2800000</v>
      </c>
      <c r="M3285">
        <v>1988</v>
      </c>
      <c r="N3285">
        <v>5.3</v>
      </c>
      <c r="O3285" s="4">
        <f t="shared" si="153"/>
        <v>19.170000999999999</v>
      </c>
      <c r="P3285" s="4">
        <f t="shared" si="154"/>
        <v>2.8</v>
      </c>
      <c r="Q3285" s="4">
        <f t="shared" si="155"/>
        <v>16.370000999999998</v>
      </c>
    </row>
    <row r="3286" spans="1:17" hidden="1" x14ac:dyDescent="0.3">
      <c r="A3286" t="s">
        <v>2529</v>
      </c>
      <c r="B3286">
        <v>16</v>
      </c>
      <c r="C3286">
        <v>100</v>
      </c>
      <c r="D3286">
        <v>15369573</v>
      </c>
      <c r="E3286" t="s">
        <v>979</v>
      </c>
      <c r="F3286" t="s">
        <v>1482</v>
      </c>
      <c r="G3286" t="s">
        <v>6970</v>
      </c>
      <c r="H3286">
        <v>2580</v>
      </c>
      <c r="I3286">
        <v>54</v>
      </c>
      <c r="J3286" t="s">
        <v>19</v>
      </c>
      <c r="K3286" t="s">
        <v>20</v>
      </c>
      <c r="L3286">
        <v>3000000</v>
      </c>
      <c r="M3286">
        <v>1990</v>
      </c>
      <c r="N3286">
        <v>5.3</v>
      </c>
      <c r="O3286" s="4">
        <f t="shared" si="153"/>
        <v>15.369573000000001</v>
      </c>
      <c r="P3286" s="4">
        <f t="shared" si="154"/>
        <v>3</v>
      </c>
      <c r="Q3286" s="4">
        <f t="shared" si="155"/>
        <v>12.369573000000001</v>
      </c>
    </row>
    <row r="3287" spans="1:17" hidden="1" x14ac:dyDescent="0.3">
      <c r="A3287" t="s">
        <v>7154</v>
      </c>
      <c r="B3287">
        <v>218</v>
      </c>
      <c r="C3287">
        <v>86</v>
      </c>
      <c r="D3287">
        <v>12555230</v>
      </c>
      <c r="E3287" t="s">
        <v>2806</v>
      </c>
      <c r="F3287" t="s">
        <v>7155</v>
      </c>
      <c r="G3287" t="s">
        <v>7156</v>
      </c>
      <c r="H3287">
        <v>18566</v>
      </c>
      <c r="I3287">
        <v>154</v>
      </c>
      <c r="J3287" t="s">
        <v>19</v>
      </c>
      <c r="K3287" t="s">
        <v>774</v>
      </c>
      <c r="L3287">
        <v>2000000</v>
      </c>
      <c r="M3287">
        <v>2011</v>
      </c>
      <c r="N3287">
        <v>5.3</v>
      </c>
      <c r="O3287" s="4">
        <f t="shared" si="153"/>
        <v>12.55523</v>
      </c>
      <c r="P3287" s="4">
        <f t="shared" si="154"/>
        <v>2</v>
      </c>
      <c r="Q3287" s="4">
        <f t="shared" si="155"/>
        <v>10.55523</v>
      </c>
    </row>
    <row r="3288" spans="1:17" x14ac:dyDescent="0.3">
      <c r="A3288" t="s">
        <v>249</v>
      </c>
      <c r="B3288">
        <v>367</v>
      </c>
      <c r="C3288">
        <v>158</v>
      </c>
      <c r="D3288">
        <v>166112167</v>
      </c>
      <c r="E3288" t="s">
        <v>41</v>
      </c>
      <c r="F3288" t="s">
        <v>250</v>
      </c>
      <c r="G3288" t="s">
        <v>251</v>
      </c>
      <c r="H3288">
        <v>283418</v>
      </c>
      <c r="I3288">
        <v>1055</v>
      </c>
      <c r="J3288" t="s">
        <v>19</v>
      </c>
      <c r="K3288" t="s">
        <v>20</v>
      </c>
      <c r="L3288">
        <v>200000000</v>
      </c>
      <c r="M3288">
        <v>2009</v>
      </c>
      <c r="N3288">
        <v>5.8</v>
      </c>
      <c r="O3288" s="4">
        <f t="shared" si="153"/>
        <v>166.112167</v>
      </c>
      <c r="P3288" s="4">
        <f t="shared" si="154"/>
        <v>200</v>
      </c>
      <c r="Q3288" s="4">
        <f t="shared" si="155"/>
        <v>-33.887833000000001</v>
      </c>
    </row>
    <row r="3289" spans="1:17" x14ac:dyDescent="0.3">
      <c r="A3289" t="s">
        <v>829</v>
      </c>
      <c r="B3289">
        <v>125</v>
      </c>
      <c r="C3289">
        <v>105</v>
      </c>
      <c r="D3289">
        <v>71017784</v>
      </c>
      <c r="E3289" t="s">
        <v>165</v>
      </c>
      <c r="F3289" t="s">
        <v>840</v>
      </c>
      <c r="G3289" t="s">
        <v>841</v>
      </c>
      <c r="H3289">
        <v>27257</v>
      </c>
      <c r="I3289">
        <v>59</v>
      </c>
      <c r="J3289" t="s">
        <v>19</v>
      </c>
      <c r="K3289" t="s">
        <v>20</v>
      </c>
      <c r="L3289">
        <v>105000000</v>
      </c>
      <c r="M3289">
        <v>2013</v>
      </c>
      <c r="N3289">
        <v>5.4</v>
      </c>
      <c r="O3289" s="4">
        <f t="shared" si="153"/>
        <v>71.017784000000006</v>
      </c>
      <c r="P3289" s="4">
        <f t="shared" si="154"/>
        <v>105</v>
      </c>
      <c r="Q3289" s="4">
        <f t="shared" si="155"/>
        <v>-33.982215999999994</v>
      </c>
    </row>
    <row r="3290" spans="1:17" x14ac:dyDescent="0.3">
      <c r="A3290" t="s">
        <v>2771</v>
      </c>
      <c r="B3290">
        <v>159</v>
      </c>
      <c r="C3290">
        <v>110</v>
      </c>
      <c r="D3290">
        <v>5773519</v>
      </c>
      <c r="E3290" t="s">
        <v>1562</v>
      </c>
      <c r="F3290" t="s">
        <v>60</v>
      </c>
      <c r="G3290" t="s">
        <v>2772</v>
      </c>
      <c r="H3290">
        <v>28618</v>
      </c>
      <c r="I3290">
        <v>91</v>
      </c>
      <c r="J3290" t="s">
        <v>19</v>
      </c>
      <c r="K3290" t="s">
        <v>20</v>
      </c>
      <c r="L3290">
        <v>40000000</v>
      </c>
      <c r="M3290">
        <v>2015</v>
      </c>
      <c r="N3290">
        <v>6</v>
      </c>
      <c r="O3290" s="4">
        <f t="shared" si="153"/>
        <v>5.7735190000000003</v>
      </c>
      <c r="P3290" s="4">
        <f t="shared" si="154"/>
        <v>40</v>
      </c>
      <c r="Q3290" s="4">
        <f t="shared" si="155"/>
        <v>-34.226481</v>
      </c>
    </row>
    <row r="3291" spans="1:17" x14ac:dyDescent="0.3">
      <c r="A3291" t="s">
        <v>1773</v>
      </c>
      <c r="B3291">
        <v>175</v>
      </c>
      <c r="C3291">
        <v>136</v>
      </c>
      <c r="D3291">
        <v>33685268</v>
      </c>
      <c r="E3291" t="s">
        <v>1562</v>
      </c>
      <c r="F3291" t="s">
        <v>270</v>
      </c>
      <c r="G3291" t="s">
        <v>1774</v>
      </c>
      <c r="H3291">
        <v>75573</v>
      </c>
      <c r="I3291">
        <v>662</v>
      </c>
      <c r="J3291" t="s">
        <v>19</v>
      </c>
      <c r="K3291" t="s">
        <v>20</v>
      </c>
      <c r="L3291">
        <v>68000000</v>
      </c>
      <c r="M3291">
        <v>2003</v>
      </c>
      <c r="N3291">
        <v>5.5</v>
      </c>
      <c r="O3291" s="4">
        <f t="shared" ref="O3291:O3354" si="156">D3291/1000000</f>
        <v>33.685268000000001</v>
      </c>
      <c r="P3291" s="4">
        <f t="shared" ref="P3291:P3354" si="157">L3291/1000000</f>
        <v>68</v>
      </c>
      <c r="Q3291" s="4">
        <f t="shared" si="155"/>
        <v>-34.314731999999999</v>
      </c>
    </row>
    <row r="3292" spans="1:17" hidden="1" x14ac:dyDescent="0.3">
      <c r="A3292" t="s">
        <v>3071</v>
      </c>
      <c r="B3292">
        <v>76</v>
      </c>
      <c r="C3292">
        <v>114</v>
      </c>
      <c r="D3292">
        <v>42168445</v>
      </c>
      <c r="E3292" t="s">
        <v>753</v>
      </c>
      <c r="F3292" t="s">
        <v>2535</v>
      </c>
      <c r="G3292" t="s">
        <v>3905</v>
      </c>
      <c r="H3292">
        <v>10791</v>
      </c>
      <c r="I3292">
        <v>39</v>
      </c>
      <c r="J3292" t="s">
        <v>19</v>
      </c>
      <c r="K3292" t="s">
        <v>20</v>
      </c>
      <c r="L3292">
        <v>35000000</v>
      </c>
      <c r="M3292">
        <v>2008</v>
      </c>
      <c r="N3292">
        <v>5.3</v>
      </c>
      <c r="O3292" s="4">
        <f t="shared" si="156"/>
        <v>42.168444999999998</v>
      </c>
      <c r="P3292" s="4">
        <f t="shared" si="157"/>
        <v>35</v>
      </c>
      <c r="Q3292" s="4">
        <f t="shared" si="155"/>
        <v>7.1684449999999984</v>
      </c>
    </row>
    <row r="3293" spans="1:17" x14ac:dyDescent="0.3">
      <c r="A3293" t="s">
        <v>909</v>
      </c>
      <c r="B3293">
        <v>267</v>
      </c>
      <c r="C3293">
        <v>106</v>
      </c>
      <c r="D3293">
        <v>65452312</v>
      </c>
      <c r="E3293" t="s">
        <v>201</v>
      </c>
      <c r="F3293" t="s">
        <v>902</v>
      </c>
      <c r="G3293" t="s">
        <v>910</v>
      </c>
      <c r="H3293">
        <v>149998</v>
      </c>
      <c r="I3293">
        <v>285</v>
      </c>
      <c r="J3293" t="s">
        <v>19</v>
      </c>
      <c r="K3293" t="s">
        <v>20</v>
      </c>
      <c r="L3293">
        <v>100000000</v>
      </c>
      <c r="M3293">
        <v>2009</v>
      </c>
      <c r="N3293">
        <v>6.4</v>
      </c>
      <c r="O3293" s="4">
        <f t="shared" si="156"/>
        <v>65.452312000000006</v>
      </c>
      <c r="P3293" s="4">
        <f t="shared" si="157"/>
        <v>100</v>
      </c>
      <c r="Q3293" s="4">
        <f t="shared" si="155"/>
        <v>-34.547687999999994</v>
      </c>
    </row>
    <row r="3294" spans="1:17" hidden="1" x14ac:dyDescent="0.3">
      <c r="A3294" t="s">
        <v>1898</v>
      </c>
      <c r="B3294">
        <v>37</v>
      </c>
      <c r="C3294">
        <v>91</v>
      </c>
      <c r="D3294">
        <v>17292381</v>
      </c>
      <c r="E3294" t="s">
        <v>5659</v>
      </c>
      <c r="F3294" t="s">
        <v>780</v>
      </c>
      <c r="G3294" t="s">
        <v>5660</v>
      </c>
      <c r="H3294">
        <v>5794</v>
      </c>
      <c r="I3294">
        <v>69</v>
      </c>
      <c r="J3294" t="s">
        <v>19</v>
      </c>
      <c r="K3294" t="s">
        <v>20</v>
      </c>
      <c r="L3294">
        <v>12000000</v>
      </c>
      <c r="M3294">
        <v>2001</v>
      </c>
      <c r="N3294">
        <v>5.3</v>
      </c>
      <c r="O3294" s="4">
        <f t="shared" si="156"/>
        <v>17.292380999999999</v>
      </c>
      <c r="P3294" s="4">
        <f t="shared" si="157"/>
        <v>12</v>
      </c>
      <c r="Q3294" s="4">
        <f t="shared" si="155"/>
        <v>5.2923809999999989</v>
      </c>
    </row>
    <row r="3295" spans="1:17" x14ac:dyDescent="0.3">
      <c r="A3295" t="s">
        <v>3111</v>
      </c>
      <c r="B3295">
        <v>488</v>
      </c>
      <c r="C3295">
        <v>126</v>
      </c>
      <c r="D3295">
        <v>4563029</v>
      </c>
      <c r="E3295" t="s">
        <v>740</v>
      </c>
      <c r="F3295" t="s">
        <v>134</v>
      </c>
      <c r="G3295" t="s">
        <v>3112</v>
      </c>
      <c r="H3295">
        <v>181472</v>
      </c>
      <c r="I3295">
        <v>514</v>
      </c>
      <c r="J3295" t="s">
        <v>19</v>
      </c>
      <c r="K3295" t="s">
        <v>2626</v>
      </c>
      <c r="L3295">
        <v>39200000</v>
      </c>
      <c r="M3295">
        <v>2013</v>
      </c>
      <c r="N3295">
        <v>7</v>
      </c>
      <c r="O3295" s="4">
        <f t="shared" si="156"/>
        <v>4.5630290000000002</v>
      </c>
      <c r="P3295" s="4">
        <f t="shared" si="157"/>
        <v>39.200000000000003</v>
      </c>
      <c r="Q3295" s="4">
        <f t="shared" si="155"/>
        <v>-34.636971000000003</v>
      </c>
    </row>
    <row r="3296" spans="1:17" hidden="1" x14ac:dyDescent="0.3">
      <c r="A3296" t="s">
        <v>4580</v>
      </c>
      <c r="B3296">
        <v>84</v>
      </c>
      <c r="C3296">
        <v>90</v>
      </c>
      <c r="D3296">
        <v>25077977</v>
      </c>
      <c r="E3296" t="s">
        <v>1034</v>
      </c>
      <c r="F3296" t="s">
        <v>1135</v>
      </c>
      <c r="G3296" t="s">
        <v>4581</v>
      </c>
      <c r="H3296">
        <v>10986</v>
      </c>
      <c r="I3296">
        <v>84</v>
      </c>
      <c r="J3296" t="s">
        <v>19</v>
      </c>
      <c r="K3296" t="s">
        <v>20</v>
      </c>
      <c r="L3296">
        <v>20000000</v>
      </c>
      <c r="M3296">
        <v>2010</v>
      </c>
      <c r="N3296">
        <v>5.3</v>
      </c>
      <c r="O3296" s="4">
        <f t="shared" si="156"/>
        <v>25.077977000000001</v>
      </c>
      <c r="P3296" s="4">
        <f t="shared" si="157"/>
        <v>20</v>
      </c>
      <c r="Q3296" s="4">
        <f t="shared" si="155"/>
        <v>5.0779770000000006</v>
      </c>
    </row>
    <row r="3297" spans="1:17" hidden="1" x14ac:dyDescent="0.3">
      <c r="A3297" t="s">
        <v>5074</v>
      </c>
      <c r="B3297">
        <v>67</v>
      </c>
      <c r="C3297">
        <v>94</v>
      </c>
      <c r="D3297">
        <v>20627372</v>
      </c>
      <c r="E3297" t="s">
        <v>753</v>
      </c>
      <c r="F3297" t="s">
        <v>2186</v>
      </c>
      <c r="G3297" t="s">
        <v>5075</v>
      </c>
      <c r="H3297">
        <v>13661</v>
      </c>
      <c r="I3297">
        <v>134</v>
      </c>
      <c r="J3297" t="s">
        <v>19</v>
      </c>
      <c r="K3297" t="s">
        <v>20</v>
      </c>
      <c r="L3297">
        <v>16000000</v>
      </c>
      <c r="M3297">
        <v>2000</v>
      </c>
      <c r="N3297">
        <v>5.3</v>
      </c>
      <c r="O3297" s="4">
        <f t="shared" si="156"/>
        <v>20.627372000000001</v>
      </c>
      <c r="P3297" s="4">
        <f t="shared" si="157"/>
        <v>16</v>
      </c>
      <c r="Q3297" s="4">
        <f t="shared" si="155"/>
        <v>4.6273720000000012</v>
      </c>
    </row>
    <row r="3298" spans="1:17" x14ac:dyDescent="0.3">
      <c r="A3298" t="s">
        <v>932</v>
      </c>
      <c r="B3298">
        <v>98</v>
      </c>
      <c r="C3298">
        <v>96</v>
      </c>
      <c r="D3298">
        <v>183125</v>
      </c>
      <c r="E3298" t="s">
        <v>268</v>
      </c>
      <c r="F3298" t="s">
        <v>396</v>
      </c>
      <c r="G3298" t="s">
        <v>3439</v>
      </c>
      <c r="H3298">
        <v>36914</v>
      </c>
      <c r="I3298">
        <v>86</v>
      </c>
      <c r="J3298" t="s">
        <v>19</v>
      </c>
      <c r="K3298" t="s">
        <v>20</v>
      </c>
      <c r="L3298">
        <v>35000000</v>
      </c>
      <c r="M3298">
        <v>2012</v>
      </c>
      <c r="N3298">
        <v>5.5</v>
      </c>
      <c r="O3298" s="4">
        <f t="shared" si="156"/>
        <v>0.18312500000000001</v>
      </c>
      <c r="P3298" s="4">
        <f t="shared" si="157"/>
        <v>35</v>
      </c>
      <c r="Q3298" s="4">
        <f t="shared" si="155"/>
        <v>-34.816875000000003</v>
      </c>
    </row>
    <row r="3299" spans="1:17" hidden="1" x14ac:dyDescent="0.3">
      <c r="A3299" t="s">
        <v>5780</v>
      </c>
      <c r="B3299">
        <v>75</v>
      </c>
      <c r="C3299">
        <v>95</v>
      </c>
      <c r="D3299">
        <v>13558739</v>
      </c>
      <c r="E3299" t="s">
        <v>872</v>
      </c>
      <c r="F3299" t="s">
        <v>3377</v>
      </c>
      <c r="G3299" t="s">
        <v>5781</v>
      </c>
      <c r="H3299">
        <v>15427</v>
      </c>
      <c r="I3299">
        <v>121</v>
      </c>
      <c r="J3299" t="s">
        <v>19</v>
      </c>
      <c r="K3299" t="s">
        <v>20</v>
      </c>
      <c r="L3299">
        <v>11000000</v>
      </c>
      <c r="M3299">
        <v>2001</v>
      </c>
      <c r="N3299">
        <v>5.3</v>
      </c>
      <c r="O3299" s="4">
        <f t="shared" si="156"/>
        <v>13.558738999999999</v>
      </c>
      <c r="P3299" s="4">
        <f t="shared" si="157"/>
        <v>11</v>
      </c>
      <c r="Q3299" s="4">
        <f t="shared" si="155"/>
        <v>2.5587389999999992</v>
      </c>
    </row>
    <row r="3300" spans="1:17" x14ac:dyDescent="0.3">
      <c r="A3300" t="s">
        <v>1749</v>
      </c>
      <c r="B3300">
        <v>125</v>
      </c>
      <c r="C3300">
        <v>121</v>
      </c>
      <c r="D3300">
        <v>29655590</v>
      </c>
      <c r="E3300" t="s">
        <v>537</v>
      </c>
      <c r="F3300" t="s">
        <v>445</v>
      </c>
      <c r="G3300" t="s">
        <v>1750</v>
      </c>
      <c r="H3300">
        <v>53970</v>
      </c>
      <c r="I3300">
        <v>435</v>
      </c>
      <c r="J3300" t="s">
        <v>19</v>
      </c>
      <c r="K3300" t="s">
        <v>20</v>
      </c>
      <c r="L3300">
        <v>65000000</v>
      </c>
      <c r="M3300">
        <v>1999</v>
      </c>
      <c r="N3300">
        <v>6</v>
      </c>
      <c r="O3300" s="4">
        <f t="shared" si="156"/>
        <v>29.65559</v>
      </c>
      <c r="P3300" s="4">
        <f t="shared" si="157"/>
        <v>65</v>
      </c>
      <c r="Q3300" s="4">
        <f t="shared" si="155"/>
        <v>-35.344409999999996</v>
      </c>
    </row>
    <row r="3301" spans="1:17" x14ac:dyDescent="0.3">
      <c r="A3301" t="s">
        <v>2316</v>
      </c>
      <c r="B3301">
        <v>173</v>
      </c>
      <c r="C3301">
        <v>107</v>
      </c>
      <c r="D3301">
        <v>19389454</v>
      </c>
      <c r="E3301" t="s">
        <v>1289</v>
      </c>
      <c r="F3301" t="s">
        <v>55</v>
      </c>
      <c r="G3301" t="s">
        <v>3368</v>
      </c>
      <c r="H3301">
        <v>54643</v>
      </c>
      <c r="I3301">
        <v>335</v>
      </c>
      <c r="J3301" t="s">
        <v>19</v>
      </c>
      <c r="K3301" t="s">
        <v>20</v>
      </c>
      <c r="L3301">
        <v>55000000</v>
      </c>
      <c r="M3301">
        <v>2000</v>
      </c>
      <c r="N3301">
        <v>7.4</v>
      </c>
      <c r="O3301" s="4">
        <f t="shared" si="156"/>
        <v>19.389454000000001</v>
      </c>
      <c r="P3301" s="4">
        <f t="shared" si="157"/>
        <v>55</v>
      </c>
      <c r="Q3301" s="4">
        <f t="shared" si="155"/>
        <v>-35.610545999999999</v>
      </c>
    </row>
    <row r="3302" spans="1:17" hidden="1" x14ac:dyDescent="0.3">
      <c r="A3302" t="s">
        <v>6663</v>
      </c>
      <c r="B3302">
        <v>56</v>
      </c>
      <c r="C3302">
        <v>90</v>
      </c>
      <c r="D3302">
        <v>6755271</v>
      </c>
      <c r="E3302" t="s">
        <v>2570</v>
      </c>
      <c r="F3302" t="s">
        <v>4301</v>
      </c>
      <c r="G3302" t="s">
        <v>6664</v>
      </c>
      <c r="H3302">
        <v>7319</v>
      </c>
      <c r="I3302">
        <v>131</v>
      </c>
      <c r="J3302" t="s">
        <v>19</v>
      </c>
      <c r="K3302" t="s">
        <v>20</v>
      </c>
      <c r="L3302">
        <v>5000000</v>
      </c>
      <c r="M3302">
        <v>2001</v>
      </c>
      <c r="N3302">
        <v>5.3</v>
      </c>
      <c r="O3302" s="4">
        <f t="shared" si="156"/>
        <v>6.7552709999999996</v>
      </c>
      <c r="P3302" s="4">
        <f t="shared" si="157"/>
        <v>5</v>
      </c>
      <c r="Q3302" s="4">
        <f t="shared" si="155"/>
        <v>1.7552709999999996</v>
      </c>
    </row>
    <row r="3303" spans="1:17" hidden="1" x14ac:dyDescent="0.3">
      <c r="A3303" t="s">
        <v>6995</v>
      </c>
      <c r="B3303">
        <v>22</v>
      </c>
      <c r="C3303">
        <v>98</v>
      </c>
      <c r="D3303">
        <v>3902679</v>
      </c>
      <c r="E3303" t="s">
        <v>3309</v>
      </c>
      <c r="F3303" t="s">
        <v>2841</v>
      </c>
      <c r="G3303" t="s">
        <v>6996</v>
      </c>
      <c r="H3303">
        <v>3943</v>
      </c>
      <c r="I3303">
        <v>49</v>
      </c>
      <c r="J3303" t="s">
        <v>19</v>
      </c>
      <c r="K3303" t="s">
        <v>20</v>
      </c>
      <c r="L3303">
        <v>3000000</v>
      </c>
      <c r="M3303">
        <v>1993</v>
      </c>
      <c r="N3303">
        <v>5.3</v>
      </c>
      <c r="O3303" s="4">
        <f t="shared" si="156"/>
        <v>3.902679</v>
      </c>
      <c r="P3303" s="4">
        <f t="shared" si="157"/>
        <v>3</v>
      </c>
      <c r="Q3303" s="4">
        <f t="shared" si="155"/>
        <v>0.90267900000000001</v>
      </c>
    </row>
    <row r="3304" spans="1:17" hidden="1" x14ac:dyDescent="0.3">
      <c r="A3304" t="s">
        <v>6997</v>
      </c>
      <c r="B3304">
        <v>30</v>
      </c>
      <c r="C3304">
        <v>95</v>
      </c>
      <c r="D3304">
        <v>3559990</v>
      </c>
      <c r="E3304" t="s">
        <v>557</v>
      </c>
      <c r="F3304" t="s">
        <v>2722</v>
      </c>
      <c r="G3304" t="s">
        <v>6998</v>
      </c>
      <c r="H3304">
        <v>8005</v>
      </c>
      <c r="I3304">
        <v>49</v>
      </c>
      <c r="J3304" t="s">
        <v>19</v>
      </c>
      <c r="K3304" t="s">
        <v>20</v>
      </c>
      <c r="L3304">
        <v>3000000</v>
      </c>
      <c r="M3304">
        <v>1997</v>
      </c>
      <c r="N3304">
        <v>5.3</v>
      </c>
      <c r="O3304" s="4">
        <f t="shared" si="156"/>
        <v>3.55999</v>
      </c>
      <c r="P3304" s="4">
        <f t="shared" si="157"/>
        <v>3</v>
      </c>
      <c r="Q3304" s="4">
        <f t="shared" si="155"/>
        <v>0.55998999999999999</v>
      </c>
    </row>
    <row r="3305" spans="1:17" hidden="1" x14ac:dyDescent="0.3">
      <c r="A3305" t="s">
        <v>3072</v>
      </c>
      <c r="B3305">
        <v>39</v>
      </c>
      <c r="C3305">
        <v>97</v>
      </c>
      <c r="D3305">
        <v>2557668</v>
      </c>
      <c r="E3305" t="s">
        <v>1100</v>
      </c>
      <c r="F3305" t="s">
        <v>1059</v>
      </c>
      <c r="G3305" t="s">
        <v>7180</v>
      </c>
      <c r="H3305">
        <v>3911</v>
      </c>
      <c r="I3305">
        <v>22</v>
      </c>
      <c r="J3305" t="s">
        <v>19</v>
      </c>
      <c r="K3305" t="s">
        <v>20</v>
      </c>
      <c r="L3305">
        <v>2000000</v>
      </c>
      <c r="M3305">
        <v>2015</v>
      </c>
      <c r="N3305">
        <v>5.3</v>
      </c>
      <c r="O3305" s="4">
        <f t="shared" si="156"/>
        <v>2.5576680000000001</v>
      </c>
      <c r="P3305" s="4">
        <f t="shared" si="157"/>
        <v>2</v>
      </c>
      <c r="Q3305" s="4">
        <f t="shared" si="155"/>
        <v>0.55766800000000005</v>
      </c>
    </row>
    <row r="3306" spans="1:17" hidden="1" x14ac:dyDescent="0.3">
      <c r="A3306" t="s">
        <v>7799</v>
      </c>
      <c r="B3306">
        <v>32</v>
      </c>
      <c r="C3306">
        <v>87</v>
      </c>
      <c r="D3306">
        <v>536767</v>
      </c>
      <c r="E3306" t="s">
        <v>3236</v>
      </c>
      <c r="F3306" t="s">
        <v>905</v>
      </c>
      <c r="G3306" t="s">
        <v>7800</v>
      </c>
      <c r="H3306">
        <v>1622</v>
      </c>
      <c r="I3306">
        <v>83</v>
      </c>
      <c r="J3306" t="s">
        <v>19</v>
      </c>
      <c r="K3306" t="s">
        <v>20</v>
      </c>
      <c r="L3306">
        <v>60000</v>
      </c>
      <c r="M3306">
        <v>1998</v>
      </c>
      <c r="N3306">
        <v>5.3</v>
      </c>
      <c r="O3306" s="4">
        <f t="shared" si="156"/>
        <v>0.53676699999999999</v>
      </c>
      <c r="P3306" s="4">
        <f t="shared" si="157"/>
        <v>0.06</v>
      </c>
      <c r="Q3306" s="4">
        <f t="shared" si="155"/>
        <v>0.476767</v>
      </c>
    </row>
    <row r="3307" spans="1:17" hidden="1" x14ac:dyDescent="0.3">
      <c r="A3307" t="s">
        <v>7605</v>
      </c>
      <c r="B3307">
        <v>11</v>
      </c>
      <c r="C3307">
        <v>91</v>
      </c>
      <c r="D3307">
        <v>243347</v>
      </c>
      <c r="E3307" t="s">
        <v>1100</v>
      </c>
      <c r="F3307" t="s">
        <v>6618</v>
      </c>
      <c r="G3307" t="s">
        <v>7606</v>
      </c>
      <c r="H3307">
        <v>553</v>
      </c>
      <c r="I3307">
        <v>24</v>
      </c>
      <c r="J3307" t="s">
        <v>19</v>
      </c>
      <c r="K3307" t="s">
        <v>20</v>
      </c>
      <c r="L3307">
        <v>500000</v>
      </c>
      <c r="M3307">
        <v>2002</v>
      </c>
      <c r="N3307">
        <v>5.3</v>
      </c>
      <c r="O3307" s="4">
        <f t="shared" si="156"/>
        <v>0.24334700000000001</v>
      </c>
      <c r="P3307" s="4">
        <f t="shared" si="157"/>
        <v>0.5</v>
      </c>
      <c r="Q3307" s="4">
        <f t="shared" si="155"/>
        <v>-0.25665300000000002</v>
      </c>
    </row>
    <row r="3308" spans="1:17" hidden="1" x14ac:dyDescent="0.3">
      <c r="A3308" t="s">
        <v>6492</v>
      </c>
      <c r="B3308">
        <v>35</v>
      </c>
      <c r="C3308">
        <v>96</v>
      </c>
      <c r="D3308">
        <v>4394936</v>
      </c>
      <c r="E3308" t="s">
        <v>1274</v>
      </c>
      <c r="F3308" t="s">
        <v>1268</v>
      </c>
      <c r="G3308" t="s">
        <v>6493</v>
      </c>
      <c r="H3308">
        <v>11439</v>
      </c>
      <c r="I3308">
        <v>190</v>
      </c>
      <c r="J3308" t="s">
        <v>19</v>
      </c>
      <c r="K3308" t="s">
        <v>432</v>
      </c>
      <c r="L3308">
        <v>6000000</v>
      </c>
      <c r="M3308">
        <v>1999</v>
      </c>
      <c r="N3308">
        <v>5.3</v>
      </c>
      <c r="O3308" s="4">
        <f t="shared" si="156"/>
        <v>4.3949360000000004</v>
      </c>
      <c r="P3308" s="4">
        <f t="shared" si="157"/>
        <v>6</v>
      </c>
      <c r="Q3308" s="4">
        <f t="shared" si="155"/>
        <v>-1.6050639999999996</v>
      </c>
    </row>
    <row r="3309" spans="1:17" hidden="1" x14ac:dyDescent="0.3">
      <c r="A3309" t="s">
        <v>5030</v>
      </c>
      <c r="B3309">
        <v>52</v>
      </c>
      <c r="C3309">
        <v>89</v>
      </c>
      <c r="D3309">
        <v>8070311</v>
      </c>
      <c r="E3309" t="s">
        <v>877</v>
      </c>
      <c r="F3309" t="s">
        <v>301</v>
      </c>
      <c r="G3309" t="s">
        <v>5938</v>
      </c>
      <c r="H3309">
        <v>12706</v>
      </c>
      <c r="I3309">
        <v>75</v>
      </c>
      <c r="J3309" t="s">
        <v>19</v>
      </c>
      <c r="K3309" t="s">
        <v>20</v>
      </c>
      <c r="L3309">
        <v>10000000</v>
      </c>
      <c r="M3309">
        <v>2004</v>
      </c>
      <c r="N3309">
        <v>5.3</v>
      </c>
      <c r="O3309" s="4">
        <f t="shared" si="156"/>
        <v>8.0703110000000002</v>
      </c>
      <c r="P3309" s="4">
        <f t="shared" si="157"/>
        <v>10</v>
      </c>
      <c r="Q3309" s="4">
        <f t="shared" si="155"/>
        <v>-1.9296889999999998</v>
      </c>
    </row>
    <row r="3310" spans="1:17" x14ac:dyDescent="0.3">
      <c r="A3310" t="s">
        <v>2555</v>
      </c>
      <c r="B3310">
        <v>130</v>
      </c>
      <c r="C3310">
        <v>100</v>
      </c>
      <c r="D3310">
        <v>9353573</v>
      </c>
      <c r="E3310" t="s">
        <v>159</v>
      </c>
      <c r="F3310" t="s">
        <v>2967</v>
      </c>
      <c r="G3310" t="s">
        <v>3760</v>
      </c>
      <c r="H3310">
        <v>56451</v>
      </c>
      <c r="I3310">
        <v>524</v>
      </c>
      <c r="J3310" t="s">
        <v>19</v>
      </c>
      <c r="K3310" t="s">
        <v>20</v>
      </c>
      <c r="L3310">
        <v>45000000</v>
      </c>
      <c r="M3310">
        <v>2009</v>
      </c>
      <c r="N3310">
        <v>2.7</v>
      </c>
      <c r="O3310" s="4">
        <f t="shared" si="156"/>
        <v>9.3535730000000008</v>
      </c>
      <c r="P3310" s="4">
        <f t="shared" si="157"/>
        <v>45</v>
      </c>
      <c r="Q3310" s="4">
        <f t="shared" si="155"/>
        <v>-35.646427000000003</v>
      </c>
    </row>
    <row r="3311" spans="1:17" hidden="1" x14ac:dyDescent="0.3">
      <c r="A3311" t="s">
        <v>795</v>
      </c>
      <c r="B3311">
        <v>82</v>
      </c>
      <c r="C3311">
        <v>93</v>
      </c>
      <c r="D3311">
        <v>200803</v>
      </c>
      <c r="E3311" t="s">
        <v>872</v>
      </c>
      <c r="F3311" t="s">
        <v>5907</v>
      </c>
      <c r="G3311" t="s">
        <v>7025</v>
      </c>
      <c r="H3311">
        <v>7988</v>
      </c>
      <c r="I3311">
        <v>71</v>
      </c>
      <c r="J3311" t="s">
        <v>19</v>
      </c>
      <c r="K3311" t="s">
        <v>20</v>
      </c>
      <c r="L3311">
        <v>3000000</v>
      </c>
      <c r="M3311">
        <v>2012</v>
      </c>
      <c r="N3311">
        <v>5.3</v>
      </c>
      <c r="O3311" s="4">
        <f t="shared" si="156"/>
        <v>0.20080300000000001</v>
      </c>
      <c r="P3311" s="4">
        <f t="shared" si="157"/>
        <v>3</v>
      </c>
      <c r="Q3311" s="4">
        <f t="shared" si="155"/>
        <v>-2.7991969999999999</v>
      </c>
    </row>
    <row r="3312" spans="1:17" hidden="1" x14ac:dyDescent="0.3">
      <c r="A3312" t="s">
        <v>6197</v>
      </c>
      <c r="B3312">
        <v>72</v>
      </c>
      <c r="C3312">
        <v>92</v>
      </c>
      <c r="D3312">
        <v>5018450</v>
      </c>
      <c r="E3312" t="s">
        <v>1770</v>
      </c>
      <c r="F3312" t="s">
        <v>1403</v>
      </c>
      <c r="G3312" t="s">
        <v>6198</v>
      </c>
      <c r="H3312">
        <v>8546</v>
      </c>
      <c r="I3312">
        <v>86</v>
      </c>
      <c r="J3312" t="s">
        <v>19</v>
      </c>
      <c r="K3312" t="s">
        <v>20</v>
      </c>
      <c r="L3312">
        <v>8000000</v>
      </c>
      <c r="M3312">
        <v>2000</v>
      </c>
      <c r="N3312">
        <v>5.3</v>
      </c>
      <c r="O3312" s="4">
        <f t="shared" si="156"/>
        <v>5.0184499999999996</v>
      </c>
      <c r="P3312" s="4">
        <f t="shared" si="157"/>
        <v>8</v>
      </c>
      <c r="Q3312" s="4">
        <f t="shared" si="155"/>
        <v>-2.9815500000000004</v>
      </c>
    </row>
    <row r="3313" spans="1:17" x14ac:dyDescent="0.3">
      <c r="A3313" t="s">
        <v>1545</v>
      </c>
      <c r="B3313">
        <v>91</v>
      </c>
      <c r="C3313">
        <v>148</v>
      </c>
      <c r="D3313">
        <v>39251128</v>
      </c>
      <c r="E3313" t="s">
        <v>1546</v>
      </c>
      <c r="F3313" t="s">
        <v>288</v>
      </c>
      <c r="G3313" t="s">
        <v>1547</v>
      </c>
      <c r="H3313">
        <v>31080</v>
      </c>
      <c r="I3313">
        <v>217</v>
      </c>
      <c r="J3313" t="s">
        <v>19</v>
      </c>
      <c r="K3313" t="s">
        <v>20</v>
      </c>
      <c r="L3313">
        <v>75000000</v>
      </c>
      <c r="M3313">
        <v>1999</v>
      </c>
      <c r="N3313">
        <v>6.7</v>
      </c>
      <c r="O3313" s="4">
        <f t="shared" si="156"/>
        <v>39.251128000000001</v>
      </c>
      <c r="P3313" s="4">
        <f t="shared" si="157"/>
        <v>75</v>
      </c>
      <c r="Q3313" s="4">
        <f t="shared" si="155"/>
        <v>-35.748871999999999</v>
      </c>
    </row>
    <row r="3314" spans="1:17" hidden="1" x14ac:dyDescent="0.3">
      <c r="A3314" t="s">
        <v>2419</v>
      </c>
      <c r="B3314">
        <v>50</v>
      </c>
      <c r="C3314">
        <v>91</v>
      </c>
      <c r="D3314">
        <v>96793</v>
      </c>
      <c r="E3314" t="s">
        <v>758</v>
      </c>
      <c r="F3314" t="s">
        <v>382</v>
      </c>
      <c r="G3314" t="s">
        <v>6918</v>
      </c>
      <c r="H3314">
        <v>12188</v>
      </c>
      <c r="I3314">
        <v>135</v>
      </c>
      <c r="J3314" t="s">
        <v>19</v>
      </c>
      <c r="K3314" t="s">
        <v>20</v>
      </c>
      <c r="L3314">
        <v>3500000</v>
      </c>
      <c r="M3314">
        <v>2004</v>
      </c>
      <c r="N3314">
        <v>5.3</v>
      </c>
      <c r="O3314" s="4">
        <f t="shared" si="156"/>
        <v>9.6793000000000004E-2</v>
      </c>
      <c r="P3314" s="4">
        <f t="shared" si="157"/>
        <v>3.5</v>
      </c>
      <c r="Q3314" s="4">
        <f t="shared" si="155"/>
        <v>-3.4032070000000001</v>
      </c>
    </row>
    <row r="3315" spans="1:17" hidden="1" x14ac:dyDescent="0.3">
      <c r="A3315" t="s">
        <v>3467</v>
      </c>
      <c r="B3315">
        <v>103</v>
      </c>
      <c r="C3315">
        <v>97</v>
      </c>
      <c r="D3315">
        <v>28927720</v>
      </c>
      <c r="E3315" t="s">
        <v>2283</v>
      </c>
      <c r="F3315" t="s">
        <v>336</v>
      </c>
      <c r="G3315" t="s">
        <v>3468</v>
      </c>
      <c r="H3315">
        <v>22220</v>
      </c>
      <c r="I3315">
        <v>181</v>
      </c>
      <c r="J3315" t="s">
        <v>19</v>
      </c>
      <c r="K3315" t="s">
        <v>20</v>
      </c>
      <c r="L3315">
        <v>33000000</v>
      </c>
      <c r="M3315">
        <v>2000</v>
      </c>
      <c r="N3315">
        <v>5.3</v>
      </c>
      <c r="O3315" s="4">
        <f t="shared" si="156"/>
        <v>28.927720000000001</v>
      </c>
      <c r="P3315" s="4">
        <f t="shared" si="157"/>
        <v>33</v>
      </c>
      <c r="Q3315" s="4">
        <f t="shared" si="155"/>
        <v>-4.0722799999999992</v>
      </c>
    </row>
    <row r="3316" spans="1:17" hidden="1" x14ac:dyDescent="0.3">
      <c r="A3316" t="s">
        <v>4636</v>
      </c>
      <c r="B3316">
        <v>81</v>
      </c>
      <c r="C3316">
        <v>98</v>
      </c>
      <c r="D3316">
        <v>15464026</v>
      </c>
      <c r="E3316" t="s">
        <v>877</v>
      </c>
      <c r="F3316" t="s">
        <v>2594</v>
      </c>
      <c r="G3316" t="s">
        <v>4637</v>
      </c>
      <c r="H3316">
        <v>23076</v>
      </c>
      <c r="I3316">
        <v>158</v>
      </c>
      <c r="J3316" t="s">
        <v>19</v>
      </c>
      <c r="K3316" t="s">
        <v>20</v>
      </c>
      <c r="L3316">
        <v>20000000</v>
      </c>
      <c r="M3316">
        <v>2000</v>
      </c>
      <c r="N3316">
        <v>5.3</v>
      </c>
      <c r="O3316" s="4">
        <f t="shared" si="156"/>
        <v>15.464026</v>
      </c>
      <c r="P3316" s="4">
        <f t="shared" si="157"/>
        <v>20</v>
      </c>
      <c r="Q3316" s="4">
        <f t="shared" si="155"/>
        <v>-4.5359739999999995</v>
      </c>
    </row>
    <row r="3317" spans="1:17" hidden="1" x14ac:dyDescent="0.3">
      <c r="A3317" t="s">
        <v>5305</v>
      </c>
      <c r="B3317">
        <v>43</v>
      </c>
      <c r="C3317">
        <v>95</v>
      </c>
      <c r="D3317">
        <v>9123834</v>
      </c>
      <c r="E3317" t="s">
        <v>877</v>
      </c>
      <c r="F3317" t="s">
        <v>4161</v>
      </c>
      <c r="G3317" t="s">
        <v>5306</v>
      </c>
      <c r="H3317">
        <v>4065</v>
      </c>
      <c r="I3317">
        <v>33</v>
      </c>
      <c r="J3317" t="s">
        <v>19</v>
      </c>
      <c r="K3317" t="s">
        <v>20</v>
      </c>
      <c r="L3317">
        <v>15000000</v>
      </c>
      <c r="M3317">
        <v>2013</v>
      </c>
      <c r="N3317">
        <v>5.3</v>
      </c>
      <c r="O3317" s="4">
        <f t="shared" si="156"/>
        <v>9.1238340000000004</v>
      </c>
      <c r="P3317" s="4">
        <f t="shared" si="157"/>
        <v>15</v>
      </c>
      <c r="Q3317" s="4">
        <f t="shared" si="155"/>
        <v>-5.8761659999999996</v>
      </c>
    </row>
    <row r="3318" spans="1:17" hidden="1" x14ac:dyDescent="0.3">
      <c r="A3318" t="s">
        <v>5788</v>
      </c>
      <c r="B3318">
        <v>66</v>
      </c>
      <c r="C3318">
        <v>86</v>
      </c>
      <c r="D3318">
        <v>4814244</v>
      </c>
      <c r="E3318" t="s">
        <v>877</v>
      </c>
      <c r="F3318" t="s">
        <v>419</v>
      </c>
      <c r="G3318" t="s">
        <v>5789</v>
      </c>
      <c r="H3318">
        <v>12437</v>
      </c>
      <c r="I3318">
        <v>107</v>
      </c>
      <c r="J3318" t="s">
        <v>19</v>
      </c>
      <c r="K3318" t="s">
        <v>162</v>
      </c>
      <c r="L3318">
        <v>11000000</v>
      </c>
      <c r="M3318">
        <v>2002</v>
      </c>
      <c r="N3318">
        <v>5.3</v>
      </c>
      <c r="O3318" s="4">
        <f t="shared" si="156"/>
        <v>4.8142440000000004</v>
      </c>
      <c r="P3318" s="4">
        <f t="shared" si="157"/>
        <v>11</v>
      </c>
      <c r="Q3318" s="4">
        <f t="shared" si="155"/>
        <v>-6.1857559999999996</v>
      </c>
    </row>
    <row r="3319" spans="1:17" hidden="1" x14ac:dyDescent="0.3">
      <c r="A3319" t="s">
        <v>5688</v>
      </c>
      <c r="B3319">
        <v>138</v>
      </c>
      <c r="C3319">
        <v>113</v>
      </c>
      <c r="D3319">
        <v>4717455</v>
      </c>
      <c r="E3319" t="s">
        <v>477</v>
      </c>
      <c r="F3319" t="s">
        <v>1324</v>
      </c>
      <c r="G3319" t="s">
        <v>5689</v>
      </c>
      <c r="H3319">
        <v>18632</v>
      </c>
      <c r="I3319">
        <v>354</v>
      </c>
      <c r="J3319" t="s">
        <v>19</v>
      </c>
      <c r="K3319" t="s">
        <v>220</v>
      </c>
      <c r="L3319">
        <v>12000000</v>
      </c>
      <c r="M3319">
        <v>2003</v>
      </c>
      <c r="N3319">
        <v>5.3</v>
      </c>
      <c r="O3319" s="4">
        <f t="shared" si="156"/>
        <v>4.7174550000000002</v>
      </c>
      <c r="P3319" s="4">
        <f t="shared" si="157"/>
        <v>12</v>
      </c>
      <c r="Q3319" s="4">
        <f t="shared" si="155"/>
        <v>-7.2825449999999998</v>
      </c>
    </row>
    <row r="3320" spans="1:17" hidden="1" x14ac:dyDescent="0.3">
      <c r="A3320" t="s">
        <v>4379</v>
      </c>
      <c r="B3320">
        <v>93</v>
      </c>
      <c r="C3320">
        <v>98</v>
      </c>
      <c r="D3320">
        <v>14252830</v>
      </c>
      <c r="E3320" t="s">
        <v>2921</v>
      </c>
      <c r="F3320" t="s">
        <v>543</v>
      </c>
      <c r="G3320" t="s">
        <v>4380</v>
      </c>
      <c r="H3320">
        <v>18900</v>
      </c>
      <c r="I3320">
        <v>242</v>
      </c>
      <c r="J3320" t="s">
        <v>19</v>
      </c>
      <c r="K3320" t="s">
        <v>162</v>
      </c>
      <c r="L3320">
        <v>22000000</v>
      </c>
      <c r="M3320">
        <v>2001</v>
      </c>
      <c r="N3320">
        <v>5.3</v>
      </c>
      <c r="O3320" s="4">
        <f t="shared" si="156"/>
        <v>14.252829999999999</v>
      </c>
      <c r="P3320" s="4">
        <f t="shared" si="157"/>
        <v>22</v>
      </c>
      <c r="Q3320" s="4">
        <f t="shared" si="155"/>
        <v>-7.7471700000000006</v>
      </c>
    </row>
    <row r="3321" spans="1:17" hidden="1" x14ac:dyDescent="0.3">
      <c r="A3321" t="s">
        <v>3726</v>
      </c>
      <c r="B3321">
        <v>36</v>
      </c>
      <c r="C3321">
        <v>105</v>
      </c>
      <c r="D3321">
        <v>17100000</v>
      </c>
      <c r="E3321" t="s">
        <v>3727</v>
      </c>
      <c r="F3321" t="s">
        <v>285</v>
      </c>
      <c r="G3321" t="s">
        <v>3728</v>
      </c>
      <c r="H3321">
        <v>7073</v>
      </c>
      <c r="I3321">
        <v>29</v>
      </c>
      <c r="J3321" t="s">
        <v>19</v>
      </c>
      <c r="K3321" t="s">
        <v>20</v>
      </c>
      <c r="L3321">
        <v>25000000</v>
      </c>
      <c r="M3321">
        <v>1996</v>
      </c>
      <c r="N3321">
        <v>5.3</v>
      </c>
      <c r="O3321" s="4">
        <f t="shared" si="156"/>
        <v>17.100000000000001</v>
      </c>
      <c r="P3321" s="4">
        <f t="shared" si="157"/>
        <v>25</v>
      </c>
      <c r="Q3321" s="4">
        <f t="shared" si="155"/>
        <v>-7.8999999999999986</v>
      </c>
    </row>
    <row r="3322" spans="1:17" hidden="1" x14ac:dyDescent="0.3">
      <c r="A3322" t="s">
        <v>6237</v>
      </c>
      <c r="B3322">
        <v>56</v>
      </c>
      <c r="C3322">
        <v>97</v>
      </c>
      <c r="D3322">
        <v>52961</v>
      </c>
      <c r="E3322" t="s">
        <v>1671</v>
      </c>
      <c r="F3322" t="s">
        <v>6238</v>
      </c>
      <c r="G3322" t="s">
        <v>6239</v>
      </c>
      <c r="H3322">
        <v>2103</v>
      </c>
      <c r="I3322">
        <v>11</v>
      </c>
      <c r="J3322" t="s">
        <v>19</v>
      </c>
      <c r="K3322" t="s">
        <v>1748</v>
      </c>
      <c r="L3322">
        <v>8000000</v>
      </c>
      <c r="M3322">
        <v>2014</v>
      </c>
      <c r="N3322">
        <v>5.3</v>
      </c>
      <c r="O3322" s="4">
        <f t="shared" si="156"/>
        <v>5.2961000000000001E-2</v>
      </c>
      <c r="P3322" s="4">
        <f t="shared" si="157"/>
        <v>8</v>
      </c>
      <c r="Q3322" s="4">
        <f t="shared" si="155"/>
        <v>-7.9470390000000002</v>
      </c>
    </row>
    <row r="3323" spans="1:17" x14ac:dyDescent="0.3">
      <c r="A3323" t="s">
        <v>482</v>
      </c>
      <c r="B3323">
        <v>225</v>
      </c>
      <c r="C3323">
        <v>96</v>
      </c>
      <c r="D3323">
        <v>114053579</v>
      </c>
      <c r="E3323" t="s">
        <v>484</v>
      </c>
      <c r="F3323" t="s">
        <v>283</v>
      </c>
      <c r="G3323" t="s">
        <v>485</v>
      </c>
      <c r="H3323">
        <v>146766</v>
      </c>
      <c r="I3323">
        <v>178</v>
      </c>
      <c r="J3323" t="s">
        <v>19</v>
      </c>
      <c r="K3323" t="s">
        <v>20</v>
      </c>
      <c r="L3323">
        <v>150000000</v>
      </c>
      <c r="M3323">
        <v>2008</v>
      </c>
      <c r="N3323">
        <v>6.9</v>
      </c>
      <c r="O3323" s="4">
        <f t="shared" si="156"/>
        <v>114.053579</v>
      </c>
      <c r="P3323" s="4">
        <f t="shared" si="157"/>
        <v>150</v>
      </c>
      <c r="Q3323" s="4">
        <f t="shared" si="155"/>
        <v>-35.946421000000001</v>
      </c>
    </row>
    <row r="3324" spans="1:17" hidden="1" x14ac:dyDescent="0.3">
      <c r="A3324" t="s">
        <v>5310</v>
      </c>
      <c r="B3324">
        <v>97</v>
      </c>
      <c r="C3324">
        <v>88</v>
      </c>
      <c r="D3324">
        <v>6373693</v>
      </c>
      <c r="E3324" t="s">
        <v>877</v>
      </c>
      <c r="F3324" t="s">
        <v>47</v>
      </c>
      <c r="G3324" t="s">
        <v>5311</v>
      </c>
      <c r="H3324">
        <v>11498</v>
      </c>
      <c r="I3324">
        <v>53</v>
      </c>
      <c r="J3324" t="s">
        <v>19</v>
      </c>
      <c r="K3324" t="s">
        <v>20</v>
      </c>
      <c r="L3324">
        <v>15000000</v>
      </c>
      <c r="M3324">
        <v>2009</v>
      </c>
      <c r="N3324">
        <v>5.3</v>
      </c>
      <c r="O3324" s="4">
        <f t="shared" si="156"/>
        <v>6.3736930000000003</v>
      </c>
      <c r="P3324" s="4">
        <f t="shared" si="157"/>
        <v>15</v>
      </c>
      <c r="Q3324" s="4">
        <f t="shared" si="155"/>
        <v>-8.6263070000000006</v>
      </c>
    </row>
    <row r="3325" spans="1:17" hidden="1" x14ac:dyDescent="0.3">
      <c r="A3325" t="s">
        <v>6560</v>
      </c>
      <c r="B3325">
        <v>48</v>
      </c>
      <c r="C3325">
        <v>96</v>
      </c>
      <c r="D3325">
        <v>27445</v>
      </c>
      <c r="E3325" t="s">
        <v>5144</v>
      </c>
      <c r="F3325" t="s">
        <v>3380</v>
      </c>
      <c r="G3325" t="s">
        <v>6561</v>
      </c>
      <c r="H3325">
        <v>3788</v>
      </c>
      <c r="I3325">
        <v>31</v>
      </c>
      <c r="J3325" t="s">
        <v>19</v>
      </c>
      <c r="K3325" t="s">
        <v>20</v>
      </c>
      <c r="L3325">
        <v>9000000</v>
      </c>
      <c r="M3325">
        <v>2011</v>
      </c>
      <c r="N3325">
        <v>5.3</v>
      </c>
      <c r="O3325" s="4">
        <f t="shared" si="156"/>
        <v>2.7445000000000001E-2</v>
      </c>
      <c r="P3325" s="4">
        <f t="shared" si="157"/>
        <v>9</v>
      </c>
      <c r="Q3325" s="4">
        <f t="shared" si="155"/>
        <v>-8.9725549999999998</v>
      </c>
    </row>
    <row r="3326" spans="1:17" hidden="1" x14ac:dyDescent="0.3">
      <c r="A3326" t="s">
        <v>6011</v>
      </c>
      <c r="B3326">
        <v>51</v>
      </c>
      <c r="C3326">
        <v>93</v>
      </c>
      <c r="D3326">
        <v>900926</v>
      </c>
      <c r="E3326" t="s">
        <v>872</v>
      </c>
      <c r="F3326" t="s">
        <v>1751</v>
      </c>
      <c r="G3326" t="s">
        <v>6012</v>
      </c>
      <c r="H3326">
        <v>9517</v>
      </c>
      <c r="I3326">
        <v>46</v>
      </c>
      <c r="J3326" t="s">
        <v>19</v>
      </c>
      <c r="K3326" t="s">
        <v>20</v>
      </c>
      <c r="L3326">
        <v>10000000</v>
      </c>
      <c r="M3326">
        <v>2007</v>
      </c>
      <c r="N3326">
        <v>5.3</v>
      </c>
      <c r="O3326" s="4">
        <f t="shared" si="156"/>
        <v>0.900926</v>
      </c>
      <c r="P3326" s="4">
        <f t="shared" si="157"/>
        <v>10</v>
      </c>
      <c r="Q3326" s="4">
        <f t="shared" si="155"/>
        <v>-9.0990739999999999</v>
      </c>
    </row>
    <row r="3327" spans="1:17" hidden="1" x14ac:dyDescent="0.3">
      <c r="A3327" t="s">
        <v>325</v>
      </c>
      <c r="B3327">
        <v>131</v>
      </c>
      <c r="C3327">
        <v>122</v>
      </c>
      <c r="D3327">
        <v>531009</v>
      </c>
      <c r="E3327" t="s">
        <v>129</v>
      </c>
      <c r="F3327" t="s">
        <v>205</v>
      </c>
      <c r="G3327" t="s">
        <v>4750</v>
      </c>
      <c r="H3327">
        <v>7976</v>
      </c>
      <c r="I3327">
        <v>61</v>
      </c>
      <c r="J3327" t="s">
        <v>19</v>
      </c>
      <c r="K3327" t="s">
        <v>20</v>
      </c>
      <c r="L3327">
        <v>10000000</v>
      </c>
      <c r="M3327">
        <v>2015</v>
      </c>
      <c r="N3327">
        <v>5.3</v>
      </c>
      <c r="O3327" s="4">
        <f t="shared" si="156"/>
        <v>0.53100899999999995</v>
      </c>
      <c r="P3327" s="4">
        <f t="shared" si="157"/>
        <v>10</v>
      </c>
      <c r="Q3327" s="4">
        <f t="shared" si="155"/>
        <v>-9.4689910000000008</v>
      </c>
    </row>
    <row r="3328" spans="1:17" x14ac:dyDescent="0.3">
      <c r="A3328" t="s">
        <v>925</v>
      </c>
      <c r="B3328">
        <v>146</v>
      </c>
      <c r="C3328">
        <v>95</v>
      </c>
      <c r="D3328">
        <v>84037039</v>
      </c>
      <c r="E3328" t="s">
        <v>1118</v>
      </c>
      <c r="F3328" t="s">
        <v>566</v>
      </c>
      <c r="G3328" t="s">
        <v>1119</v>
      </c>
      <c r="H3328">
        <v>72591</v>
      </c>
      <c r="I3328">
        <v>289</v>
      </c>
      <c r="J3328" t="s">
        <v>19</v>
      </c>
      <c r="K3328" t="s">
        <v>20</v>
      </c>
      <c r="L3328">
        <v>120000000</v>
      </c>
      <c r="M3328">
        <v>2001</v>
      </c>
      <c r="N3328">
        <v>6.8</v>
      </c>
      <c r="O3328" s="4">
        <f t="shared" si="156"/>
        <v>84.037038999999993</v>
      </c>
      <c r="P3328" s="4">
        <f t="shared" si="157"/>
        <v>120</v>
      </c>
      <c r="Q3328" s="4">
        <f t="shared" si="155"/>
        <v>-35.962961000000007</v>
      </c>
    </row>
    <row r="3329" spans="1:17" hidden="1" x14ac:dyDescent="0.3">
      <c r="A3329" t="s">
        <v>4165</v>
      </c>
      <c r="B3329">
        <v>19</v>
      </c>
      <c r="C3329">
        <v>90</v>
      </c>
      <c r="D3329">
        <v>15091542</v>
      </c>
      <c r="E3329" t="s">
        <v>4166</v>
      </c>
      <c r="F3329" t="s">
        <v>1603</v>
      </c>
      <c r="G3329" t="s">
        <v>4167</v>
      </c>
      <c r="H3329">
        <v>4086</v>
      </c>
      <c r="I3329">
        <v>22</v>
      </c>
      <c r="J3329" t="s">
        <v>4169</v>
      </c>
      <c r="K3329" t="s">
        <v>31</v>
      </c>
      <c r="L3329">
        <v>25000000</v>
      </c>
      <c r="M3329">
        <v>1996</v>
      </c>
      <c r="N3329">
        <v>5.3</v>
      </c>
      <c r="O3329" s="4">
        <f t="shared" si="156"/>
        <v>15.091542</v>
      </c>
      <c r="P3329" s="4">
        <f t="shared" si="157"/>
        <v>25</v>
      </c>
      <c r="Q3329" s="4">
        <f t="shared" si="155"/>
        <v>-9.9084579999999995</v>
      </c>
    </row>
    <row r="3330" spans="1:17" x14ac:dyDescent="0.3">
      <c r="A3330" t="s">
        <v>2258</v>
      </c>
      <c r="B3330">
        <v>178</v>
      </c>
      <c r="C3330">
        <v>93</v>
      </c>
      <c r="D3330">
        <v>25857987</v>
      </c>
      <c r="E3330" t="s">
        <v>366</v>
      </c>
      <c r="F3330" t="s">
        <v>436</v>
      </c>
      <c r="G3330" t="s">
        <v>2259</v>
      </c>
      <c r="H3330">
        <v>110614</v>
      </c>
      <c r="I3330">
        <v>532</v>
      </c>
      <c r="J3330" t="s">
        <v>19</v>
      </c>
      <c r="K3330" t="s">
        <v>20</v>
      </c>
      <c r="L3330">
        <v>62000000</v>
      </c>
      <c r="M3330">
        <v>2005</v>
      </c>
      <c r="N3330">
        <v>5.5</v>
      </c>
      <c r="O3330" s="4">
        <f t="shared" si="156"/>
        <v>25.857987000000001</v>
      </c>
      <c r="P3330" s="4">
        <f t="shared" si="157"/>
        <v>62</v>
      </c>
      <c r="Q3330" s="4">
        <f t="shared" ref="Q3330:Q3393" si="158">O3330-P3330</f>
        <v>-36.142012999999999</v>
      </c>
    </row>
    <row r="3331" spans="1:17" hidden="1" x14ac:dyDescent="0.3">
      <c r="A3331" t="s">
        <v>2182</v>
      </c>
      <c r="B3331">
        <v>62</v>
      </c>
      <c r="C3331">
        <v>90</v>
      </c>
      <c r="D3331">
        <v>28535768</v>
      </c>
      <c r="E3331" t="s">
        <v>872</v>
      </c>
      <c r="F3331" t="s">
        <v>1991</v>
      </c>
      <c r="G3331" t="s">
        <v>3008</v>
      </c>
      <c r="H3331">
        <v>10446</v>
      </c>
      <c r="I3331">
        <v>105</v>
      </c>
      <c r="J3331" t="s">
        <v>19</v>
      </c>
      <c r="K3331" t="s">
        <v>20</v>
      </c>
      <c r="L3331">
        <v>40000000</v>
      </c>
      <c r="M3331">
        <v>1999</v>
      </c>
      <c r="N3331">
        <v>5.3</v>
      </c>
      <c r="O3331" s="4">
        <f t="shared" si="156"/>
        <v>28.535768000000001</v>
      </c>
      <c r="P3331" s="4">
        <f t="shared" si="157"/>
        <v>40</v>
      </c>
      <c r="Q3331" s="4">
        <f t="shared" si="158"/>
        <v>-11.464231999999999</v>
      </c>
    </row>
    <row r="3332" spans="1:17" hidden="1" x14ac:dyDescent="0.3">
      <c r="A3332" t="s">
        <v>1971</v>
      </c>
      <c r="B3332">
        <v>51</v>
      </c>
      <c r="C3332">
        <v>107</v>
      </c>
      <c r="D3332">
        <v>12372410</v>
      </c>
      <c r="E3332" t="s">
        <v>1896</v>
      </c>
      <c r="F3332" t="s">
        <v>250</v>
      </c>
      <c r="G3332" t="s">
        <v>4280</v>
      </c>
      <c r="H3332">
        <v>11709</v>
      </c>
      <c r="I3332">
        <v>101</v>
      </c>
      <c r="J3332" t="s">
        <v>19</v>
      </c>
      <c r="K3332" t="s">
        <v>20</v>
      </c>
      <c r="L3332">
        <v>24000000</v>
      </c>
      <c r="M3332">
        <v>2000</v>
      </c>
      <c r="N3332">
        <v>5.3</v>
      </c>
      <c r="O3332" s="4">
        <f t="shared" si="156"/>
        <v>12.37241</v>
      </c>
      <c r="P3332" s="4">
        <f t="shared" si="157"/>
        <v>24</v>
      </c>
      <c r="Q3332" s="4">
        <f t="shared" si="158"/>
        <v>-11.62759</v>
      </c>
    </row>
    <row r="3333" spans="1:17" hidden="1" x14ac:dyDescent="0.3">
      <c r="A3333" t="s">
        <v>2794</v>
      </c>
      <c r="B3333">
        <v>64</v>
      </c>
      <c r="C3333">
        <v>99</v>
      </c>
      <c r="D3333">
        <v>16930185</v>
      </c>
      <c r="E3333" t="s">
        <v>877</v>
      </c>
      <c r="F3333" t="s">
        <v>2909</v>
      </c>
      <c r="G3333" t="s">
        <v>3816</v>
      </c>
      <c r="H3333">
        <v>14315</v>
      </c>
      <c r="I3333">
        <v>101</v>
      </c>
      <c r="J3333" t="s">
        <v>19</v>
      </c>
      <c r="K3333" t="s">
        <v>432</v>
      </c>
      <c r="L3333">
        <v>29000000</v>
      </c>
      <c r="M3333">
        <v>2002</v>
      </c>
      <c r="N3333">
        <v>5.3</v>
      </c>
      <c r="O3333" s="4">
        <f t="shared" si="156"/>
        <v>16.930185000000002</v>
      </c>
      <c r="P3333" s="4">
        <f t="shared" si="157"/>
        <v>29</v>
      </c>
      <c r="Q3333" s="4">
        <f t="shared" si="158"/>
        <v>-12.069814999999998</v>
      </c>
    </row>
    <row r="3334" spans="1:17" hidden="1" x14ac:dyDescent="0.3">
      <c r="A3334" t="s">
        <v>5330</v>
      </c>
      <c r="B3334">
        <v>21</v>
      </c>
      <c r="C3334">
        <v>98</v>
      </c>
      <c r="D3334">
        <v>1953732</v>
      </c>
      <c r="E3334" t="s">
        <v>722</v>
      </c>
      <c r="F3334" t="s">
        <v>2896</v>
      </c>
      <c r="G3334" t="s">
        <v>5331</v>
      </c>
      <c r="H3334">
        <v>4996</v>
      </c>
      <c r="I3334">
        <v>62</v>
      </c>
      <c r="J3334" t="s">
        <v>19</v>
      </c>
      <c r="K3334" t="s">
        <v>20</v>
      </c>
      <c r="L3334">
        <v>15000000</v>
      </c>
      <c r="M3334">
        <v>1986</v>
      </c>
      <c r="N3334">
        <v>5.3</v>
      </c>
      <c r="O3334" s="4">
        <f t="shared" si="156"/>
        <v>1.953732</v>
      </c>
      <c r="P3334" s="4">
        <f t="shared" si="157"/>
        <v>15</v>
      </c>
      <c r="Q3334" s="4">
        <f t="shared" si="158"/>
        <v>-13.046268</v>
      </c>
    </row>
    <row r="3335" spans="1:17" hidden="1" x14ac:dyDescent="0.3">
      <c r="A3335" t="s">
        <v>4087</v>
      </c>
      <c r="B3335">
        <v>58</v>
      </c>
      <c r="C3335">
        <v>87</v>
      </c>
      <c r="D3335">
        <v>6563357</v>
      </c>
      <c r="E3335" t="s">
        <v>2028</v>
      </c>
      <c r="F3335" t="s">
        <v>4702</v>
      </c>
      <c r="G3335" t="s">
        <v>4703</v>
      </c>
      <c r="H3335">
        <v>18571</v>
      </c>
      <c r="I3335">
        <v>120</v>
      </c>
      <c r="J3335" t="s">
        <v>19</v>
      </c>
      <c r="K3335" t="s">
        <v>20</v>
      </c>
      <c r="L3335">
        <v>20000000</v>
      </c>
      <c r="M3335">
        <v>2008</v>
      </c>
      <c r="N3335">
        <v>5.3</v>
      </c>
      <c r="O3335" s="4">
        <f t="shared" si="156"/>
        <v>6.5633569999999999</v>
      </c>
      <c r="P3335" s="4">
        <f t="shared" si="157"/>
        <v>20</v>
      </c>
      <c r="Q3335" s="4">
        <f t="shared" si="158"/>
        <v>-13.436643</v>
      </c>
    </row>
    <row r="3336" spans="1:17" x14ac:dyDescent="0.3">
      <c r="A3336" t="s">
        <v>909</v>
      </c>
      <c r="B3336">
        <v>50</v>
      </c>
      <c r="C3336">
        <v>116</v>
      </c>
      <c r="D3336">
        <v>18573791</v>
      </c>
      <c r="E3336" t="s">
        <v>2251</v>
      </c>
      <c r="F3336" t="s">
        <v>913</v>
      </c>
      <c r="G3336" t="s">
        <v>2252</v>
      </c>
      <c r="H3336">
        <v>38533</v>
      </c>
      <c r="I3336">
        <v>89</v>
      </c>
      <c r="J3336" t="s">
        <v>19</v>
      </c>
      <c r="K3336" t="s">
        <v>20</v>
      </c>
      <c r="L3336">
        <v>55000000</v>
      </c>
      <c r="M3336">
        <v>1996</v>
      </c>
      <c r="N3336">
        <v>5.8</v>
      </c>
      <c r="O3336" s="4">
        <f t="shared" si="156"/>
        <v>18.573791</v>
      </c>
      <c r="P3336" s="4">
        <f t="shared" si="157"/>
        <v>55</v>
      </c>
      <c r="Q3336" s="4">
        <f t="shared" si="158"/>
        <v>-36.426209</v>
      </c>
    </row>
    <row r="3337" spans="1:17" x14ac:dyDescent="0.3">
      <c r="A3337" t="s">
        <v>2221</v>
      </c>
      <c r="B3337">
        <v>178</v>
      </c>
      <c r="C3337">
        <v>81</v>
      </c>
      <c r="D3337">
        <v>10539414</v>
      </c>
      <c r="E3337" t="s">
        <v>2617</v>
      </c>
      <c r="F3337" t="s">
        <v>265</v>
      </c>
      <c r="G3337" t="s">
        <v>2618</v>
      </c>
      <c r="H3337">
        <v>45729</v>
      </c>
      <c r="I3337">
        <v>176</v>
      </c>
      <c r="J3337" t="s">
        <v>19</v>
      </c>
      <c r="K3337" t="s">
        <v>20</v>
      </c>
      <c r="L3337">
        <v>47000000</v>
      </c>
      <c r="M3337">
        <v>2010</v>
      </c>
      <c r="N3337">
        <v>4.7</v>
      </c>
      <c r="O3337" s="4">
        <f t="shared" si="156"/>
        <v>10.539414000000001</v>
      </c>
      <c r="P3337" s="4">
        <f t="shared" si="157"/>
        <v>47</v>
      </c>
      <c r="Q3337" s="4">
        <f t="shared" si="158"/>
        <v>-36.460585999999999</v>
      </c>
    </row>
    <row r="3338" spans="1:17" x14ac:dyDescent="0.3">
      <c r="A3338" t="s">
        <v>1320</v>
      </c>
      <c r="B3338">
        <v>360</v>
      </c>
      <c r="C3338">
        <v>136</v>
      </c>
      <c r="D3338">
        <v>38509342</v>
      </c>
      <c r="E3338" t="s">
        <v>1696</v>
      </c>
      <c r="F3338" t="s">
        <v>1697</v>
      </c>
      <c r="G3338" t="s">
        <v>1698</v>
      </c>
      <c r="H3338">
        <v>61995</v>
      </c>
      <c r="I3338">
        <v>356</v>
      </c>
      <c r="J3338" t="s">
        <v>19</v>
      </c>
      <c r="K3338" t="s">
        <v>20</v>
      </c>
      <c r="L3338">
        <v>75000000</v>
      </c>
      <c r="M3338">
        <v>2012</v>
      </c>
      <c r="N3338">
        <v>5.9</v>
      </c>
      <c r="O3338" s="4">
        <f t="shared" si="156"/>
        <v>38.509341999999997</v>
      </c>
      <c r="P3338" s="4">
        <f t="shared" si="157"/>
        <v>75</v>
      </c>
      <c r="Q3338" s="4">
        <f t="shared" si="158"/>
        <v>-36.490658000000003</v>
      </c>
    </row>
    <row r="3339" spans="1:17" hidden="1" x14ac:dyDescent="0.3">
      <c r="A3339" t="s">
        <v>4269</v>
      </c>
      <c r="B3339">
        <v>45</v>
      </c>
      <c r="C3339">
        <v>88</v>
      </c>
      <c r="D3339">
        <v>20218</v>
      </c>
      <c r="E3339" t="s">
        <v>246</v>
      </c>
      <c r="F3339" t="s">
        <v>2753</v>
      </c>
      <c r="G3339" t="s">
        <v>4270</v>
      </c>
      <c r="H3339">
        <v>5431</v>
      </c>
      <c r="I3339">
        <v>50</v>
      </c>
      <c r="J3339" t="s">
        <v>19</v>
      </c>
      <c r="K3339" t="s">
        <v>20</v>
      </c>
      <c r="L3339">
        <v>24000000</v>
      </c>
      <c r="M3339">
        <v>2001</v>
      </c>
      <c r="N3339">
        <v>5.3</v>
      </c>
      <c r="O3339" s="4">
        <f t="shared" si="156"/>
        <v>2.0218E-2</v>
      </c>
      <c r="P3339" s="4">
        <f t="shared" si="157"/>
        <v>24</v>
      </c>
      <c r="Q3339" s="4">
        <f t="shared" si="158"/>
        <v>-23.979782</v>
      </c>
    </row>
    <row r="3340" spans="1:17" hidden="1" x14ac:dyDescent="0.3">
      <c r="A3340" t="s">
        <v>2705</v>
      </c>
      <c r="B3340">
        <v>39</v>
      </c>
      <c r="C3340">
        <v>91</v>
      </c>
      <c r="D3340">
        <v>20400913</v>
      </c>
      <c r="E3340" t="s">
        <v>1740</v>
      </c>
      <c r="F3340" t="s">
        <v>2706</v>
      </c>
      <c r="G3340" t="s">
        <v>2707</v>
      </c>
      <c r="H3340">
        <v>15455</v>
      </c>
      <c r="I3340">
        <v>80</v>
      </c>
      <c r="J3340" t="s">
        <v>19</v>
      </c>
      <c r="K3340" t="s">
        <v>20</v>
      </c>
      <c r="L3340">
        <v>45000000</v>
      </c>
      <c r="M3340">
        <v>1996</v>
      </c>
      <c r="N3340">
        <v>5.3</v>
      </c>
      <c r="O3340" s="4">
        <f t="shared" si="156"/>
        <v>20.400912999999999</v>
      </c>
      <c r="P3340" s="4">
        <f t="shared" si="157"/>
        <v>45</v>
      </c>
      <c r="Q3340" s="4">
        <f t="shared" si="158"/>
        <v>-24.599087000000001</v>
      </c>
    </row>
    <row r="3341" spans="1:17" x14ac:dyDescent="0.3">
      <c r="A3341" t="s">
        <v>188</v>
      </c>
      <c r="B3341">
        <v>258</v>
      </c>
      <c r="C3341">
        <v>117</v>
      </c>
      <c r="D3341">
        <v>43290977</v>
      </c>
      <c r="E3341" t="s">
        <v>1110</v>
      </c>
      <c r="F3341" t="s">
        <v>2049</v>
      </c>
      <c r="G3341" t="s">
        <v>2050</v>
      </c>
      <c r="H3341">
        <v>75201</v>
      </c>
      <c r="I3341">
        <v>256</v>
      </c>
      <c r="J3341" t="s">
        <v>19</v>
      </c>
      <c r="K3341" t="s">
        <v>31</v>
      </c>
      <c r="L3341">
        <v>80000000</v>
      </c>
      <c r="M3341">
        <v>2010</v>
      </c>
      <c r="N3341">
        <v>6.6</v>
      </c>
      <c r="O3341" s="4">
        <f t="shared" si="156"/>
        <v>43.290976999999998</v>
      </c>
      <c r="P3341" s="4">
        <f t="shared" si="157"/>
        <v>80</v>
      </c>
      <c r="Q3341" s="4">
        <f t="shared" si="158"/>
        <v>-36.709023000000002</v>
      </c>
    </row>
    <row r="3342" spans="1:17" hidden="1" x14ac:dyDescent="0.3">
      <c r="A3342" t="s">
        <v>3146</v>
      </c>
      <c r="B3342">
        <v>15</v>
      </c>
      <c r="C3342">
        <v>110</v>
      </c>
      <c r="D3342">
        <v>4357000</v>
      </c>
      <c r="E3342" t="s">
        <v>298</v>
      </c>
      <c r="F3342" t="s">
        <v>1133</v>
      </c>
      <c r="G3342" t="s">
        <v>3531</v>
      </c>
      <c r="H3342">
        <v>5176</v>
      </c>
      <c r="I3342">
        <v>30</v>
      </c>
      <c r="J3342" t="s">
        <v>19</v>
      </c>
      <c r="K3342" t="s">
        <v>20</v>
      </c>
      <c r="L3342">
        <v>30000000</v>
      </c>
      <c r="M3342">
        <v>1996</v>
      </c>
      <c r="N3342">
        <v>5.3</v>
      </c>
      <c r="O3342" s="4">
        <f t="shared" si="156"/>
        <v>4.3570000000000002</v>
      </c>
      <c r="P3342" s="4">
        <f t="shared" si="157"/>
        <v>30</v>
      </c>
      <c r="Q3342" s="4">
        <f t="shared" si="158"/>
        <v>-25.643000000000001</v>
      </c>
    </row>
    <row r="3343" spans="1:17" hidden="1" x14ac:dyDescent="0.3">
      <c r="A3343" t="s">
        <v>2484</v>
      </c>
      <c r="B3343">
        <v>63</v>
      </c>
      <c r="C3343">
        <v>95</v>
      </c>
      <c r="D3343">
        <v>2954405</v>
      </c>
      <c r="E3343" t="s">
        <v>3236</v>
      </c>
      <c r="F3343" t="s">
        <v>1987</v>
      </c>
      <c r="G3343" t="s">
        <v>3237</v>
      </c>
      <c r="H3343">
        <v>1977</v>
      </c>
      <c r="I3343">
        <v>64</v>
      </c>
      <c r="J3343" t="s">
        <v>19</v>
      </c>
      <c r="K3343" t="s">
        <v>20</v>
      </c>
      <c r="L3343">
        <v>36000000</v>
      </c>
      <c r="M3343">
        <v>2000</v>
      </c>
      <c r="N3343">
        <v>5.3</v>
      </c>
      <c r="O3343" s="4">
        <f t="shared" si="156"/>
        <v>2.9544049999999999</v>
      </c>
      <c r="P3343" s="4">
        <f t="shared" si="157"/>
        <v>36</v>
      </c>
      <c r="Q3343" s="4">
        <f t="shared" si="158"/>
        <v>-33.045594999999999</v>
      </c>
    </row>
    <row r="3344" spans="1:17" hidden="1" x14ac:dyDescent="0.3">
      <c r="A3344" t="s">
        <v>2224</v>
      </c>
      <c r="B3344">
        <v>76</v>
      </c>
      <c r="C3344">
        <v>110</v>
      </c>
      <c r="D3344">
        <v>5881504</v>
      </c>
      <c r="E3344" t="s">
        <v>3128</v>
      </c>
      <c r="F3344" t="s">
        <v>2739</v>
      </c>
      <c r="G3344" t="s">
        <v>3129</v>
      </c>
      <c r="H3344">
        <v>5917</v>
      </c>
      <c r="I3344">
        <v>50</v>
      </c>
      <c r="J3344" t="s">
        <v>19</v>
      </c>
      <c r="K3344" t="s">
        <v>20</v>
      </c>
      <c r="L3344">
        <v>39000000</v>
      </c>
      <c r="M3344">
        <v>2004</v>
      </c>
      <c r="N3344">
        <v>5.3</v>
      </c>
      <c r="O3344" s="4">
        <f t="shared" si="156"/>
        <v>5.8815039999999996</v>
      </c>
      <c r="P3344" s="4">
        <f t="shared" si="157"/>
        <v>39</v>
      </c>
      <c r="Q3344" s="4">
        <f t="shared" si="158"/>
        <v>-33.118496</v>
      </c>
    </row>
    <row r="3345" spans="1:17" x14ac:dyDescent="0.3">
      <c r="A3345" t="s">
        <v>2746</v>
      </c>
      <c r="B3345">
        <v>152</v>
      </c>
      <c r="C3345">
        <v>101</v>
      </c>
      <c r="D3345">
        <v>8129455</v>
      </c>
      <c r="E3345" t="s">
        <v>730</v>
      </c>
      <c r="F3345" t="s">
        <v>2747</v>
      </c>
      <c r="G3345" t="s">
        <v>2748</v>
      </c>
      <c r="H3345">
        <v>89568</v>
      </c>
      <c r="I3345">
        <v>142</v>
      </c>
      <c r="J3345" t="s">
        <v>19</v>
      </c>
      <c r="K3345" t="s">
        <v>20</v>
      </c>
      <c r="L3345">
        <v>45000000</v>
      </c>
      <c r="M3345">
        <v>2011</v>
      </c>
      <c r="N3345">
        <v>6.3</v>
      </c>
      <c r="O3345" s="4">
        <f t="shared" si="156"/>
        <v>8.1294550000000001</v>
      </c>
      <c r="P3345" s="4">
        <f t="shared" si="157"/>
        <v>45</v>
      </c>
      <c r="Q3345" s="4">
        <f t="shared" si="158"/>
        <v>-36.870545</v>
      </c>
    </row>
    <row r="3346" spans="1:17" x14ac:dyDescent="0.3">
      <c r="A3346" t="s">
        <v>1612</v>
      </c>
      <c r="B3346">
        <v>105</v>
      </c>
      <c r="C3346">
        <v>97</v>
      </c>
      <c r="D3346">
        <v>33105600</v>
      </c>
      <c r="E3346" t="s">
        <v>591</v>
      </c>
      <c r="F3346" t="s">
        <v>1589</v>
      </c>
      <c r="G3346" t="s">
        <v>1690</v>
      </c>
      <c r="H3346">
        <v>41663</v>
      </c>
      <c r="I3346">
        <v>141</v>
      </c>
      <c r="J3346" t="s">
        <v>19</v>
      </c>
      <c r="K3346" t="s">
        <v>20</v>
      </c>
      <c r="L3346">
        <v>70000000</v>
      </c>
      <c r="M3346">
        <v>2002</v>
      </c>
      <c r="N3346">
        <v>5.4</v>
      </c>
      <c r="O3346" s="4">
        <f t="shared" si="156"/>
        <v>33.105600000000003</v>
      </c>
      <c r="P3346" s="4">
        <f t="shared" si="157"/>
        <v>70</v>
      </c>
      <c r="Q3346" s="4">
        <f t="shared" si="158"/>
        <v>-36.894399999999997</v>
      </c>
    </row>
    <row r="3347" spans="1:17" x14ac:dyDescent="0.3">
      <c r="A3347" t="s">
        <v>151</v>
      </c>
      <c r="B3347">
        <v>136</v>
      </c>
      <c r="C3347">
        <v>101</v>
      </c>
      <c r="D3347">
        <v>28045540</v>
      </c>
      <c r="E3347" t="s">
        <v>97</v>
      </c>
      <c r="F3347" t="s">
        <v>319</v>
      </c>
      <c r="G3347" t="s">
        <v>1836</v>
      </c>
      <c r="H3347">
        <v>67707</v>
      </c>
      <c r="I3347">
        <v>202</v>
      </c>
      <c r="J3347" t="s">
        <v>19</v>
      </c>
      <c r="K3347" t="s">
        <v>20</v>
      </c>
      <c r="L3347">
        <v>65000000</v>
      </c>
      <c r="M3347">
        <v>2005</v>
      </c>
      <c r="N3347">
        <v>6.1</v>
      </c>
      <c r="O3347" s="4">
        <f t="shared" si="156"/>
        <v>28.045539999999999</v>
      </c>
      <c r="P3347" s="4">
        <f t="shared" si="157"/>
        <v>65</v>
      </c>
      <c r="Q3347" s="4">
        <f t="shared" si="158"/>
        <v>-36.954459999999997</v>
      </c>
    </row>
    <row r="3348" spans="1:17" x14ac:dyDescent="0.3">
      <c r="A3348" t="s">
        <v>135</v>
      </c>
      <c r="B3348">
        <v>151</v>
      </c>
      <c r="C3348">
        <v>104</v>
      </c>
      <c r="D3348">
        <v>47592825</v>
      </c>
      <c r="E3348" t="s">
        <v>591</v>
      </c>
      <c r="F3348" t="s">
        <v>588</v>
      </c>
      <c r="G3348" t="s">
        <v>1232</v>
      </c>
      <c r="H3348">
        <v>82731</v>
      </c>
      <c r="I3348">
        <v>255</v>
      </c>
      <c r="J3348" t="s">
        <v>19</v>
      </c>
      <c r="K3348" t="s">
        <v>20</v>
      </c>
      <c r="L3348">
        <v>85000000</v>
      </c>
      <c r="M3348">
        <v>2003</v>
      </c>
      <c r="N3348">
        <v>6.7</v>
      </c>
      <c r="O3348" s="4">
        <f t="shared" si="156"/>
        <v>47.592824999999998</v>
      </c>
      <c r="P3348" s="4">
        <f t="shared" si="157"/>
        <v>85</v>
      </c>
      <c r="Q3348" s="4">
        <f t="shared" si="158"/>
        <v>-37.407175000000002</v>
      </c>
    </row>
    <row r="3349" spans="1:17" x14ac:dyDescent="0.3">
      <c r="A3349" t="s">
        <v>2827</v>
      </c>
      <c r="B3349">
        <v>293</v>
      </c>
      <c r="C3349">
        <v>112</v>
      </c>
      <c r="D3349">
        <v>6105175</v>
      </c>
      <c r="E3349" t="s">
        <v>872</v>
      </c>
      <c r="F3349" t="s">
        <v>45</v>
      </c>
      <c r="G3349" t="s">
        <v>2828</v>
      </c>
      <c r="H3349">
        <v>247020</v>
      </c>
      <c r="I3349">
        <v>835</v>
      </c>
      <c r="J3349" t="s">
        <v>19</v>
      </c>
      <c r="K3349" t="s">
        <v>20</v>
      </c>
      <c r="L3349">
        <v>44000000</v>
      </c>
      <c r="M3349">
        <v>2014</v>
      </c>
      <c r="N3349">
        <v>6.6</v>
      </c>
      <c r="O3349" s="4">
        <f t="shared" si="156"/>
        <v>6.105175</v>
      </c>
      <c r="P3349" s="4">
        <f t="shared" si="157"/>
        <v>44</v>
      </c>
      <c r="Q3349" s="4">
        <f t="shared" si="158"/>
        <v>-37.894824999999997</v>
      </c>
    </row>
    <row r="3350" spans="1:17" x14ac:dyDescent="0.3">
      <c r="A3350" t="s">
        <v>1773</v>
      </c>
      <c r="B3350">
        <v>40</v>
      </c>
      <c r="C3350">
        <v>212</v>
      </c>
      <c r="D3350">
        <v>25052000</v>
      </c>
      <c r="E3350" t="s">
        <v>1869</v>
      </c>
      <c r="F3350" t="s">
        <v>310</v>
      </c>
      <c r="G3350" t="s">
        <v>1870</v>
      </c>
      <c r="H3350">
        <v>35314</v>
      </c>
      <c r="I3350">
        <v>145</v>
      </c>
      <c r="J3350" t="s">
        <v>19</v>
      </c>
      <c r="K3350" t="s">
        <v>20</v>
      </c>
      <c r="L3350">
        <v>63000000</v>
      </c>
      <c r="M3350">
        <v>1994</v>
      </c>
      <c r="N3350">
        <v>6.6</v>
      </c>
      <c r="O3350" s="4">
        <f t="shared" si="156"/>
        <v>25.052</v>
      </c>
      <c r="P3350" s="4">
        <f t="shared" si="157"/>
        <v>63</v>
      </c>
      <c r="Q3350" s="4">
        <f t="shared" si="158"/>
        <v>-37.948</v>
      </c>
    </row>
    <row r="3351" spans="1:17" hidden="1" x14ac:dyDescent="0.3">
      <c r="A3351" t="s">
        <v>4144</v>
      </c>
      <c r="B3351">
        <v>86</v>
      </c>
      <c r="C3351">
        <v>109</v>
      </c>
      <c r="D3351">
        <v>61356221</v>
      </c>
      <c r="E3351" t="s">
        <v>3462</v>
      </c>
      <c r="F3351" t="s">
        <v>4694</v>
      </c>
      <c r="G3351" t="s">
        <v>5381</v>
      </c>
      <c r="H3351">
        <v>19505</v>
      </c>
      <c r="I3351">
        <v>162</v>
      </c>
      <c r="J3351" t="s">
        <v>19</v>
      </c>
      <c r="K3351" t="s">
        <v>20</v>
      </c>
      <c r="L3351">
        <v>14000000</v>
      </c>
      <c r="M3351">
        <v>2007</v>
      </c>
      <c r="N3351">
        <v>5.2</v>
      </c>
      <c r="O3351" s="4">
        <f t="shared" si="156"/>
        <v>61.356220999999998</v>
      </c>
      <c r="P3351" s="4">
        <f t="shared" si="157"/>
        <v>14</v>
      </c>
      <c r="Q3351" s="4">
        <f t="shared" si="158"/>
        <v>47.356220999999998</v>
      </c>
    </row>
    <row r="3352" spans="1:17" x14ac:dyDescent="0.3">
      <c r="A3352" t="s">
        <v>752</v>
      </c>
      <c r="B3352">
        <v>124</v>
      </c>
      <c r="C3352">
        <v>131</v>
      </c>
      <c r="D3352">
        <v>42044321</v>
      </c>
      <c r="E3352" t="s">
        <v>753</v>
      </c>
      <c r="F3352" t="s">
        <v>1129</v>
      </c>
      <c r="G3352" t="s">
        <v>1535</v>
      </c>
      <c r="H3352">
        <v>65668</v>
      </c>
      <c r="I3352">
        <v>342</v>
      </c>
      <c r="J3352" t="s">
        <v>19</v>
      </c>
      <c r="K3352" t="s">
        <v>20</v>
      </c>
      <c r="L3352">
        <v>80000000</v>
      </c>
      <c r="M3352">
        <v>2004</v>
      </c>
      <c r="N3352">
        <v>6.5</v>
      </c>
      <c r="O3352" s="4">
        <f t="shared" si="156"/>
        <v>42.044320999999997</v>
      </c>
      <c r="P3352" s="4">
        <f t="shared" si="157"/>
        <v>80</v>
      </c>
      <c r="Q3352" s="4">
        <f t="shared" si="158"/>
        <v>-37.955679000000003</v>
      </c>
    </row>
    <row r="3353" spans="1:17" x14ac:dyDescent="0.3">
      <c r="A3353" t="s">
        <v>1539</v>
      </c>
      <c r="B3353">
        <v>108</v>
      </c>
      <c r="C3353">
        <v>134</v>
      </c>
      <c r="D3353">
        <v>36976367</v>
      </c>
      <c r="E3353" t="s">
        <v>1140</v>
      </c>
      <c r="F3353" t="s">
        <v>1575</v>
      </c>
      <c r="G3353" t="s">
        <v>1576</v>
      </c>
      <c r="H3353">
        <v>81611</v>
      </c>
      <c r="I3353">
        <v>274</v>
      </c>
      <c r="J3353" t="s">
        <v>19</v>
      </c>
      <c r="K3353" t="s">
        <v>20</v>
      </c>
      <c r="L3353">
        <v>75000000</v>
      </c>
      <c r="M3353">
        <v>1998</v>
      </c>
      <c r="N3353">
        <v>6</v>
      </c>
      <c r="O3353" s="4">
        <f t="shared" si="156"/>
        <v>36.976367000000003</v>
      </c>
      <c r="P3353" s="4">
        <f t="shared" si="157"/>
        <v>75</v>
      </c>
      <c r="Q3353" s="4">
        <f t="shared" si="158"/>
        <v>-38.023632999999997</v>
      </c>
    </row>
    <row r="3354" spans="1:17" x14ac:dyDescent="0.3">
      <c r="A3354" t="s">
        <v>281</v>
      </c>
      <c r="B3354">
        <v>163</v>
      </c>
      <c r="C3354">
        <v>121</v>
      </c>
      <c r="D3354">
        <v>16640210</v>
      </c>
      <c r="E3354" t="s">
        <v>1962</v>
      </c>
      <c r="F3354" t="s">
        <v>396</v>
      </c>
      <c r="G3354" t="s">
        <v>3524</v>
      </c>
      <c r="H3354">
        <v>53028</v>
      </c>
      <c r="I3354">
        <v>382</v>
      </c>
      <c r="J3354" t="s">
        <v>19</v>
      </c>
      <c r="K3354" t="s">
        <v>20</v>
      </c>
      <c r="L3354">
        <v>55000000</v>
      </c>
      <c r="M3354">
        <v>1999</v>
      </c>
      <c r="N3354">
        <v>6.8</v>
      </c>
      <c r="O3354" s="4">
        <f t="shared" si="156"/>
        <v>16.64021</v>
      </c>
      <c r="P3354" s="4">
        <f t="shared" si="157"/>
        <v>55</v>
      </c>
      <c r="Q3354" s="4">
        <f t="shared" si="158"/>
        <v>-38.359790000000004</v>
      </c>
    </row>
    <row r="3355" spans="1:17" x14ac:dyDescent="0.3">
      <c r="A3355" t="s">
        <v>1009</v>
      </c>
      <c r="B3355">
        <v>189</v>
      </c>
      <c r="C3355">
        <v>114</v>
      </c>
      <c r="D3355">
        <v>6565495</v>
      </c>
      <c r="E3355" t="s">
        <v>129</v>
      </c>
      <c r="F3355" t="s">
        <v>1236</v>
      </c>
      <c r="G3355" t="s">
        <v>2734</v>
      </c>
      <c r="H3355">
        <v>36455</v>
      </c>
      <c r="I3355">
        <v>229</v>
      </c>
      <c r="J3355" t="s">
        <v>1012</v>
      </c>
      <c r="K3355" t="s">
        <v>497</v>
      </c>
      <c r="L3355">
        <v>45000000</v>
      </c>
      <c r="M3355">
        <v>2006</v>
      </c>
      <c r="N3355">
        <v>7</v>
      </c>
      <c r="O3355" s="4">
        <f t="shared" ref="O3355:O3418" si="159">D3355/1000000</f>
        <v>6.5654950000000003</v>
      </c>
      <c r="P3355" s="4">
        <f t="shared" ref="P3355:P3418" si="160">L3355/1000000</f>
        <v>45</v>
      </c>
      <c r="Q3355" s="4">
        <f t="shared" si="158"/>
        <v>-38.434505000000001</v>
      </c>
    </row>
    <row r="3356" spans="1:17" x14ac:dyDescent="0.3">
      <c r="A3356" t="s">
        <v>1539</v>
      </c>
      <c r="B3356">
        <v>132</v>
      </c>
      <c r="C3356">
        <v>123</v>
      </c>
      <c r="D3356">
        <v>41523271</v>
      </c>
      <c r="E3356" t="s">
        <v>1540</v>
      </c>
      <c r="F3356" t="s">
        <v>540</v>
      </c>
      <c r="G3356" t="s">
        <v>1541</v>
      </c>
      <c r="H3356">
        <v>57038</v>
      </c>
      <c r="I3356">
        <v>261</v>
      </c>
      <c r="J3356" t="s">
        <v>19</v>
      </c>
      <c r="K3356" t="s">
        <v>20</v>
      </c>
      <c r="L3356">
        <v>80000000</v>
      </c>
      <c r="M3356">
        <v>2001</v>
      </c>
      <c r="N3356">
        <v>6.6</v>
      </c>
      <c r="O3356" s="4">
        <f t="shared" si="159"/>
        <v>41.523271000000001</v>
      </c>
      <c r="P3356" s="4">
        <f t="shared" si="160"/>
        <v>80</v>
      </c>
      <c r="Q3356" s="4">
        <f t="shared" si="158"/>
        <v>-38.476728999999999</v>
      </c>
    </row>
    <row r="3357" spans="1:17" hidden="1" x14ac:dyDescent="0.3">
      <c r="A3357" t="s">
        <v>1812</v>
      </c>
      <c r="B3357">
        <v>176</v>
      </c>
      <c r="C3357">
        <v>118</v>
      </c>
      <c r="D3357">
        <v>85911262</v>
      </c>
      <c r="E3357" t="s">
        <v>1813</v>
      </c>
      <c r="F3357" t="s">
        <v>1814</v>
      </c>
      <c r="G3357" t="s">
        <v>1815</v>
      </c>
      <c r="H3357">
        <v>24735</v>
      </c>
      <c r="I3357">
        <v>213</v>
      </c>
      <c r="J3357" t="s">
        <v>19</v>
      </c>
      <c r="K3357" t="s">
        <v>20</v>
      </c>
      <c r="L3357">
        <v>65000000</v>
      </c>
      <c r="M3357">
        <v>2014</v>
      </c>
      <c r="N3357">
        <v>5.2</v>
      </c>
      <c r="O3357" s="4">
        <f t="shared" si="159"/>
        <v>85.911261999999994</v>
      </c>
      <c r="P3357" s="4">
        <f t="shared" si="160"/>
        <v>65</v>
      </c>
      <c r="Q3357" s="4">
        <f t="shared" si="158"/>
        <v>20.911261999999994</v>
      </c>
    </row>
    <row r="3358" spans="1:17" x14ac:dyDescent="0.3">
      <c r="A3358" t="s">
        <v>2256</v>
      </c>
      <c r="B3358">
        <v>202</v>
      </c>
      <c r="C3358">
        <v>114</v>
      </c>
      <c r="D3358">
        <v>16264475</v>
      </c>
      <c r="E3358" t="s">
        <v>1595</v>
      </c>
      <c r="F3358" t="s">
        <v>262</v>
      </c>
      <c r="G3358" t="s">
        <v>2257</v>
      </c>
      <c r="H3358">
        <v>54787</v>
      </c>
      <c r="I3358">
        <v>216</v>
      </c>
      <c r="J3358" t="s">
        <v>19</v>
      </c>
      <c r="K3358" t="s">
        <v>31</v>
      </c>
      <c r="L3358">
        <v>55000000</v>
      </c>
      <c r="M3358">
        <v>2007</v>
      </c>
      <c r="N3358">
        <v>6.9</v>
      </c>
      <c r="O3358" s="4">
        <f t="shared" si="159"/>
        <v>16.264475000000001</v>
      </c>
      <c r="P3358" s="4">
        <f t="shared" si="160"/>
        <v>55</v>
      </c>
      <c r="Q3358" s="4">
        <f t="shared" si="158"/>
        <v>-38.735524999999996</v>
      </c>
    </row>
    <row r="3359" spans="1:17" x14ac:dyDescent="0.3">
      <c r="A3359" t="s">
        <v>854</v>
      </c>
      <c r="B3359">
        <v>209</v>
      </c>
      <c r="C3359">
        <v>157</v>
      </c>
      <c r="D3359">
        <v>28965197</v>
      </c>
      <c r="E3359" t="s">
        <v>1753</v>
      </c>
      <c r="F3359" t="s">
        <v>1222</v>
      </c>
      <c r="G3359" t="s">
        <v>1754</v>
      </c>
      <c r="H3359">
        <v>133526</v>
      </c>
      <c r="I3359">
        <v>521</v>
      </c>
      <c r="J3359" t="s">
        <v>19</v>
      </c>
      <c r="K3359" t="s">
        <v>20</v>
      </c>
      <c r="L3359">
        <v>68000000</v>
      </c>
      <c r="M3359">
        <v>1999</v>
      </c>
      <c r="N3359">
        <v>7.9</v>
      </c>
      <c r="O3359" s="4">
        <f t="shared" si="159"/>
        <v>28.965197</v>
      </c>
      <c r="P3359" s="4">
        <f t="shared" si="160"/>
        <v>68</v>
      </c>
      <c r="Q3359" s="4">
        <f t="shared" si="158"/>
        <v>-39.034802999999997</v>
      </c>
    </row>
    <row r="3360" spans="1:17" x14ac:dyDescent="0.3">
      <c r="A3360" t="s">
        <v>2552</v>
      </c>
      <c r="B3360">
        <v>296</v>
      </c>
      <c r="C3360">
        <v>104</v>
      </c>
      <c r="D3360">
        <v>10706786</v>
      </c>
      <c r="E3360" t="s">
        <v>726</v>
      </c>
      <c r="F3360" t="s">
        <v>396</v>
      </c>
      <c r="G3360" t="s">
        <v>2553</v>
      </c>
      <c r="H3360">
        <v>81800</v>
      </c>
      <c r="I3360">
        <v>211</v>
      </c>
      <c r="J3360" t="s">
        <v>19</v>
      </c>
      <c r="K3360" t="s">
        <v>20</v>
      </c>
      <c r="L3360">
        <v>50000000</v>
      </c>
      <c r="M3360">
        <v>2011</v>
      </c>
      <c r="N3360">
        <v>5.5</v>
      </c>
      <c r="O3360" s="4">
        <f t="shared" si="159"/>
        <v>10.706785999999999</v>
      </c>
      <c r="P3360" s="4">
        <f t="shared" si="160"/>
        <v>50</v>
      </c>
      <c r="Q3360" s="4">
        <f t="shared" si="158"/>
        <v>-39.293213999999999</v>
      </c>
    </row>
    <row r="3361" spans="1:17" hidden="1" x14ac:dyDescent="0.3">
      <c r="A3361" t="s">
        <v>4078</v>
      </c>
      <c r="B3361">
        <v>38</v>
      </c>
      <c r="C3361">
        <v>85</v>
      </c>
      <c r="D3361">
        <v>39880476</v>
      </c>
      <c r="E3361" t="s">
        <v>165</v>
      </c>
      <c r="F3361" t="s">
        <v>665</v>
      </c>
      <c r="G3361" t="s">
        <v>4079</v>
      </c>
      <c r="H3361">
        <v>12218</v>
      </c>
      <c r="I3361">
        <v>33</v>
      </c>
      <c r="J3361" t="s">
        <v>19</v>
      </c>
      <c r="K3361" t="s">
        <v>20</v>
      </c>
      <c r="L3361">
        <v>25000000</v>
      </c>
      <c r="M3361">
        <v>2002</v>
      </c>
      <c r="N3361">
        <v>5.2</v>
      </c>
      <c r="O3361" s="4">
        <f t="shared" si="159"/>
        <v>39.880476000000002</v>
      </c>
      <c r="P3361" s="4">
        <f t="shared" si="160"/>
        <v>25</v>
      </c>
      <c r="Q3361" s="4">
        <f t="shared" si="158"/>
        <v>14.880476000000002</v>
      </c>
    </row>
    <row r="3362" spans="1:17" x14ac:dyDescent="0.3">
      <c r="A3362" t="s">
        <v>1073</v>
      </c>
      <c r="B3362">
        <v>109</v>
      </c>
      <c r="C3362">
        <v>116</v>
      </c>
      <c r="D3362">
        <v>32616869</v>
      </c>
      <c r="E3362" t="s">
        <v>1605</v>
      </c>
      <c r="F3362" t="s">
        <v>933</v>
      </c>
      <c r="G3362" t="s">
        <v>1606</v>
      </c>
      <c r="H3362">
        <v>34435</v>
      </c>
      <c r="I3362">
        <v>346</v>
      </c>
      <c r="J3362" t="s">
        <v>19</v>
      </c>
      <c r="K3362" t="s">
        <v>20</v>
      </c>
      <c r="L3362">
        <v>72000000</v>
      </c>
      <c r="M3362">
        <v>2001</v>
      </c>
      <c r="N3362">
        <v>4.5</v>
      </c>
      <c r="O3362" s="4">
        <f t="shared" si="159"/>
        <v>32.616869000000001</v>
      </c>
      <c r="P3362" s="4">
        <f t="shared" si="160"/>
        <v>72</v>
      </c>
      <c r="Q3362" s="4">
        <f t="shared" si="158"/>
        <v>-39.383130999999999</v>
      </c>
    </row>
    <row r="3363" spans="1:17" x14ac:dyDescent="0.3">
      <c r="A3363" t="s">
        <v>706</v>
      </c>
      <c r="B3363">
        <v>128</v>
      </c>
      <c r="C3363">
        <v>116</v>
      </c>
      <c r="D3363">
        <v>30157016</v>
      </c>
      <c r="E3363" t="s">
        <v>591</v>
      </c>
      <c r="F3363" t="s">
        <v>429</v>
      </c>
      <c r="G3363" t="s">
        <v>1685</v>
      </c>
      <c r="H3363">
        <v>39659</v>
      </c>
      <c r="I3363">
        <v>189</v>
      </c>
      <c r="J3363" t="s">
        <v>19</v>
      </c>
      <c r="K3363" t="s">
        <v>20</v>
      </c>
      <c r="L3363">
        <v>70000000</v>
      </c>
      <c r="M3363">
        <v>2002</v>
      </c>
      <c r="N3363">
        <v>5.6</v>
      </c>
      <c r="O3363" s="4">
        <f t="shared" si="159"/>
        <v>30.157015999999999</v>
      </c>
      <c r="P3363" s="4">
        <f t="shared" si="160"/>
        <v>70</v>
      </c>
      <c r="Q3363" s="4">
        <f t="shared" si="158"/>
        <v>-39.842984000000001</v>
      </c>
    </row>
    <row r="3364" spans="1:17" hidden="1" x14ac:dyDescent="0.3">
      <c r="A3364" t="s">
        <v>4216</v>
      </c>
      <c r="B3364">
        <v>35</v>
      </c>
      <c r="C3364">
        <v>96</v>
      </c>
      <c r="D3364">
        <v>20257000</v>
      </c>
      <c r="E3364" t="s">
        <v>246</v>
      </c>
      <c r="F3364" t="s">
        <v>2389</v>
      </c>
      <c r="G3364" t="s">
        <v>6304</v>
      </c>
      <c r="H3364">
        <v>7569</v>
      </c>
      <c r="I3364">
        <v>65</v>
      </c>
      <c r="J3364" t="s">
        <v>19</v>
      </c>
      <c r="K3364" t="s">
        <v>20</v>
      </c>
      <c r="L3364">
        <v>7000000</v>
      </c>
      <c r="M3364">
        <v>1988</v>
      </c>
      <c r="N3364">
        <v>5.2</v>
      </c>
      <c r="O3364" s="4">
        <f t="shared" si="159"/>
        <v>20.257000000000001</v>
      </c>
      <c r="P3364" s="4">
        <f t="shared" si="160"/>
        <v>7</v>
      </c>
      <c r="Q3364" s="4">
        <f t="shared" si="158"/>
        <v>13.257000000000001</v>
      </c>
    </row>
    <row r="3365" spans="1:17" x14ac:dyDescent="0.3">
      <c r="A3365" t="s">
        <v>909</v>
      </c>
      <c r="B3365">
        <v>186</v>
      </c>
      <c r="C3365">
        <v>127</v>
      </c>
      <c r="D3365">
        <v>10137232</v>
      </c>
      <c r="E3365" t="s">
        <v>2536</v>
      </c>
      <c r="F3365" t="s">
        <v>2537</v>
      </c>
      <c r="G3365" t="s">
        <v>2538</v>
      </c>
      <c r="H3365">
        <v>58015</v>
      </c>
      <c r="I3365">
        <v>374</v>
      </c>
      <c r="J3365" t="s">
        <v>19</v>
      </c>
      <c r="K3365" t="s">
        <v>774</v>
      </c>
      <c r="L3365">
        <v>50000000</v>
      </c>
      <c r="M3365">
        <v>2005</v>
      </c>
      <c r="N3365">
        <v>6</v>
      </c>
      <c r="O3365" s="4">
        <f t="shared" si="159"/>
        <v>10.137231999999999</v>
      </c>
      <c r="P3365" s="4">
        <f t="shared" si="160"/>
        <v>50</v>
      </c>
      <c r="Q3365" s="4">
        <f t="shared" si="158"/>
        <v>-39.862768000000003</v>
      </c>
    </row>
    <row r="3366" spans="1:17" x14ac:dyDescent="0.3">
      <c r="A3366" t="s">
        <v>2122</v>
      </c>
      <c r="B3366">
        <v>107</v>
      </c>
      <c r="C3366">
        <v>105</v>
      </c>
      <c r="D3366">
        <v>16991902</v>
      </c>
      <c r="E3366" t="s">
        <v>2836</v>
      </c>
      <c r="F3366" t="s">
        <v>3160</v>
      </c>
      <c r="G3366" t="s">
        <v>3161</v>
      </c>
      <c r="H3366">
        <v>34592</v>
      </c>
      <c r="I3366">
        <v>191</v>
      </c>
      <c r="J3366" t="s">
        <v>19</v>
      </c>
      <c r="K3366" t="s">
        <v>20</v>
      </c>
      <c r="L3366">
        <v>57000000</v>
      </c>
      <c r="M3366">
        <v>2001</v>
      </c>
      <c r="N3366">
        <v>6.2</v>
      </c>
      <c r="O3366" s="4">
        <f t="shared" si="159"/>
        <v>16.991902</v>
      </c>
      <c r="P3366" s="4">
        <f t="shared" si="160"/>
        <v>57</v>
      </c>
      <c r="Q3366" s="4">
        <f t="shared" si="158"/>
        <v>-40.008098000000004</v>
      </c>
    </row>
    <row r="3367" spans="1:17" hidden="1" x14ac:dyDescent="0.3">
      <c r="A3367" t="s">
        <v>4089</v>
      </c>
      <c r="B3367">
        <v>9</v>
      </c>
      <c r="C3367">
        <v>106</v>
      </c>
      <c r="D3367">
        <v>17382982</v>
      </c>
      <c r="E3367" t="s">
        <v>1962</v>
      </c>
      <c r="F3367" t="s">
        <v>1407</v>
      </c>
      <c r="G3367" t="s">
        <v>6621</v>
      </c>
      <c r="H3367">
        <v>5975</v>
      </c>
      <c r="I3367">
        <v>33</v>
      </c>
      <c r="J3367" t="s">
        <v>1391</v>
      </c>
      <c r="K3367" t="s">
        <v>20</v>
      </c>
      <c r="L3367">
        <v>5000000</v>
      </c>
      <c r="M3367">
        <v>2014</v>
      </c>
      <c r="N3367">
        <v>5.2</v>
      </c>
      <c r="O3367" s="4">
        <f t="shared" si="159"/>
        <v>17.382981999999998</v>
      </c>
      <c r="P3367" s="4">
        <f t="shared" si="160"/>
        <v>5</v>
      </c>
      <c r="Q3367" s="4">
        <f t="shared" si="158"/>
        <v>12.382981999999998</v>
      </c>
    </row>
    <row r="3368" spans="1:17" hidden="1" x14ac:dyDescent="0.3">
      <c r="A3368" t="s">
        <v>1655</v>
      </c>
      <c r="B3368">
        <v>69</v>
      </c>
      <c r="C3368">
        <v>94</v>
      </c>
      <c r="D3368">
        <v>36985501</v>
      </c>
      <c r="E3368" t="s">
        <v>3978</v>
      </c>
      <c r="F3368" t="s">
        <v>1490</v>
      </c>
      <c r="G3368" t="s">
        <v>3979</v>
      </c>
      <c r="H3368">
        <v>11212</v>
      </c>
      <c r="I3368">
        <v>94</v>
      </c>
      <c r="J3368" t="s">
        <v>19</v>
      </c>
      <c r="K3368" t="s">
        <v>20</v>
      </c>
      <c r="L3368">
        <v>26000000</v>
      </c>
      <c r="M3368">
        <v>2002</v>
      </c>
      <c r="N3368">
        <v>5.2</v>
      </c>
      <c r="O3368" s="4">
        <f t="shared" si="159"/>
        <v>36.985500999999999</v>
      </c>
      <c r="P3368" s="4">
        <f t="shared" si="160"/>
        <v>26</v>
      </c>
      <c r="Q3368" s="4">
        <f t="shared" si="158"/>
        <v>10.985500999999999</v>
      </c>
    </row>
    <row r="3369" spans="1:17" hidden="1" x14ac:dyDescent="0.3">
      <c r="A3369" t="s">
        <v>6467</v>
      </c>
      <c r="B3369">
        <v>137</v>
      </c>
      <c r="C3369">
        <v>96</v>
      </c>
      <c r="D3369">
        <v>11642254</v>
      </c>
      <c r="E3369" t="s">
        <v>2570</v>
      </c>
      <c r="F3369" t="s">
        <v>4289</v>
      </c>
      <c r="G3369" t="s">
        <v>6468</v>
      </c>
      <c r="H3369">
        <v>22929</v>
      </c>
      <c r="I3369">
        <v>287</v>
      </c>
      <c r="J3369" t="s">
        <v>19</v>
      </c>
      <c r="K3369" t="s">
        <v>20</v>
      </c>
      <c r="L3369">
        <v>3000000</v>
      </c>
      <c r="M3369">
        <v>1989</v>
      </c>
      <c r="N3369">
        <v>5.2</v>
      </c>
      <c r="O3369" s="4">
        <f t="shared" si="159"/>
        <v>11.642253999999999</v>
      </c>
      <c r="P3369" s="4">
        <f t="shared" si="160"/>
        <v>3</v>
      </c>
      <c r="Q3369" s="4">
        <f t="shared" si="158"/>
        <v>8.6422539999999994</v>
      </c>
    </row>
    <row r="3370" spans="1:17" x14ac:dyDescent="0.3">
      <c r="A3370" t="s">
        <v>1854</v>
      </c>
      <c r="B3370">
        <v>223</v>
      </c>
      <c r="C3370">
        <v>103</v>
      </c>
      <c r="D3370">
        <v>19781879</v>
      </c>
      <c r="E3370" t="s">
        <v>1488</v>
      </c>
      <c r="F3370" t="s">
        <v>58</v>
      </c>
      <c r="G3370" t="s">
        <v>2105</v>
      </c>
      <c r="H3370">
        <v>53864</v>
      </c>
      <c r="I3370">
        <v>290</v>
      </c>
      <c r="J3370" t="s">
        <v>19</v>
      </c>
      <c r="K3370" t="s">
        <v>20</v>
      </c>
      <c r="L3370">
        <v>60000000</v>
      </c>
      <c r="M3370">
        <v>2008</v>
      </c>
      <c r="N3370">
        <v>4.8</v>
      </c>
      <c r="O3370" s="4">
        <f t="shared" si="159"/>
        <v>19.781879</v>
      </c>
      <c r="P3370" s="4">
        <f t="shared" si="160"/>
        <v>60</v>
      </c>
      <c r="Q3370" s="4">
        <f t="shared" si="158"/>
        <v>-40.218120999999996</v>
      </c>
    </row>
    <row r="3371" spans="1:17" x14ac:dyDescent="0.3">
      <c r="A3371" t="s">
        <v>2541</v>
      </c>
      <c r="B3371">
        <v>231</v>
      </c>
      <c r="C3371">
        <v>124</v>
      </c>
      <c r="D3371">
        <v>19445217</v>
      </c>
      <c r="E3371" t="s">
        <v>385</v>
      </c>
      <c r="F3371" t="s">
        <v>2542</v>
      </c>
      <c r="G3371" t="s">
        <v>2543</v>
      </c>
      <c r="H3371">
        <v>67796</v>
      </c>
      <c r="I3371">
        <v>258</v>
      </c>
      <c r="J3371" t="s">
        <v>19</v>
      </c>
      <c r="K3371" t="s">
        <v>20</v>
      </c>
      <c r="L3371">
        <v>60000000</v>
      </c>
      <c r="M3371">
        <v>2013</v>
      </c>
      <c r="N3371">
        <v>6.2</v>
      </c>
      <c r="O3371" s="4">
        <f t="shared" si="159"/>
        <v>19.445217</v>
      </c>
      <c r="P3371" s="4">
        <f t="shared" si="160"/>
        <v>60</v>
      </c>
      <c r="Q3371" s="4">
        <f t="shared" si="158"/>
        <v>-40.554783</v>
      </c>
    </row>
    <row r="3372" spans="1:17" hidden="1" x14ac:dyDescent="0.3">
      <c r="A3372" t="s">
        <v>6904</v>
      </c>
      <c r="B3372">
        <v>31</v>
      </c>
      <c r="C3372">
        <v>81</v>
      </c>
      <c r="D3372">
        <v>3293258</v>
      </c>
      <c r="E3372" t="s">
        <v>6905</v>
      </c>
      <c r="F3372" t="s">
        <v>1162</v>
      </c>
      <c r="G3372" t="s">
        <v>6906</v>
      </c>
      <c r="H3372">
        <v>11399</v>
      </c>
      <c r="I3372">
        <v>131</v>
      </c>
      <c r="J3372" t="s">
        <v>19</v>
      </c>
      <c r="K3372" t="s">
        <v>20</v>
      </c>
      <c r="L3372">
        <v>3000000</v>
      </c>
      <c r="M3372">
        <v>2001</v>
      </c>
      <c r="N3372">
        <v>5.2</v>
      </c>
      <c r="O3372" s="4">
        <f t="shared" si="159"/>
        <v>3.2932579999999998</v>
      </c>
      <c r="P3372" s="4">
        <f t="shared" si="160"/>
        <v>3</v>
      </c>
      <c r="Q3372" s="4">
        <f t="shared" si="158"/>
        <v>0.2932579999999998</v>
      </c>
    </row>
    <row r="3373" spans="1:17" hidden="1" x14ac:dyDescent="0.3">
      <c r="A3373" t="s">
        <v>7543</v>
      </c>
      <c r="B3373">
        <v>114</v>
      </c>
      <c r="C3373">
        <v>99</v>
      </c>
      <c r="D3373">
        <v>18378</v>
      </c>
      <c r="E3373" t="s">
        <v>3006</v>
      </c>
      <c r="F3373" t="s">
        <v>5566</v>
      </c>
      <c r="G3373" t="s">
        <v>7544</v>
      </c>
      <c r="H3373">
        <v>9376</v>
      </c>
      <c r="I3373">
        <v>74</v>
      </c>
      <c r="J3373" t="s">
        <v>19</v>
      </c>
      <c r="K3373" t="s">
        <v>31</v>
      </c>
      <c r="L3373">
        <v>900000</v>
      </c>
      <c r="M3373">
        <v>2008</v>
      </c>
      <c r="N3373">
        <v>5.2</v>
      </c>
      <c r="O3373" s="4">
        <f t="shared" si="159"/>
        <v>1.8377999999999999E-2</v>
      </c>
      <c r="P3373" s="4">
        <f t="shared" si="160"/>
        <v>0.9</v>
      </c>
      <c r="Q3373" s="4">
        <f t="shared" si="158"/>
        <v>-0.88162200000000002</v>
      </c>
    </row>
    <row r="3374" spans="1:17" hidden="1" x14ac:dyDescent="0.3">
      <c r="A3374" t="s">
        <v>4882</v>
      </c>
      <c r="B3374">
        <v>54</v>
      </c>
      <c r="C3374">
        <v>91</v>
      </c>
      <c r="D3374">
        <v>16702864</v>
      </c>
      <c r="E3374" t="s">
        <v>557</v>
      </c>
      <c r="F3374" t="s">
        <v>319</v>
      </c>
      <c r="G3374" t="s">
        <v>4883</v>
      </c>
      <c r="H3374">
        <v>8023</v>
      </c>
      <c r="I3374">
        <v>49</v>
      </c>
      <c r="J3374" t="s">
        <v>19</v>
      </c>
      <c r="K3374" t="s">
        <v>20</v>
      </c>
      <c r="L3374">
        <v>18000000</v>
      </c>
      <c r="M3374">
        <v>2004</v>
      </c>
      <c r="N3374">
        <v>5.2</v>
      </c>
      <c r="O3374" s="4">
        <f t="shared" si="159"/>
        <v>16.702864000000002</v>
      </c>
      <c r="P3374" s="4">
        <f t="shared" si="160"/>
        <v>18</v>
      </c>
      <c r="Q3374" s="4">
        <f t="shared" si="158"/>
        <v>-1.2971359999999983</v>
      </c>
    </row>
    <row r="3375" spans="1:17" x14ac:dyDescent="0.3">
      <c r="A3375" t="s">
        <v>1395</v>
      </c>
      <c r="B3375">
        <v>87</v>
      </c>
      <c r="C3375">
        <v>90</v>
      </c>
      <c r="D3375">
        <v>39442871</v>
      </c>
      <c r="E3375" t="s">
        <v>1396</v>
      </c>
      <c r="F3375" t="s">
        <v>1129</v>
      </c>
      <c r="G3375" t="s">
        <v>1397</v>
      </c>
      <c r="H3375">
        <v>80639</v>
      </c>
      <c r="I3375">
        <v>237</v>
      </c>
      <c r="J3375" t="s">
        <v>19</v>
      </c>
      <c r="K3375" t="s">
        <v>20</v>
      </c>
      <c r="L3375">
        <v>80000000</v>
      </c>
      <c r="M3375">
        <v>2000</v>
      </c>
      <c r="N3375">
        <v>5.3</v>
      </c>
      <c r="O3375" s="4">
        <f t="shared" si="159"/>
        <v>39.442870999999997</v>
      </c>
      <c r="P3375" s="4">
        <f t="shared" si="160"/>
        <v>80</v>
      </c>
      <c r="Q3375" s="4">
        <f t="shared" si="158"/>
        <v>-40.557129000000003</v>
      </c>
    </row>
    <row r="3376" spans="1:17" hidden="1" x14ac:dyDescent="0.3">
      <c r="A3376" t="s">
        <v>5943</v>
      </c>
      <c r="B3376">
        <v>100</v>
      </c>
      <c r="C3376">
        <v>95</v>
      </c>
      <c r="D3376">
        <v>7563670</v>
      </c>
      <c r="E3376" t="s">
        <v>1770</v>
      </c>
      <c r="F3376" t="s">
        <v>625</v>
      </c>
      <c r="G3376" t="s">
        <v>5944</v>
      </c>
      <c r="H3376">
        <v>21268</v>
      </c>
      <c r="I3376">
        <v>53</v>
      </c>
      <c r="J3376" t="s">
        <v>19</v>
      </c>
      <c r="K3376" t="s">
        <v>20</v>
      </c>
      <c r="L3376">
        <v>10000000</v>
      </c>
      <c r="M3376">
        <v>2008</v>
      </c>
      <c r="N3376">
        <v>5.2</v>
      </c>
      <c r="O3376" s="4">
        <f t="shared" si="159"/>
        <v>7.5636700000000001</v>
      </c>
      <c r="P3376" s="4">
        <f t="shared" si="160"/>
        <v>10</v>
      </c>
      <c r="Q3376" s="4">
        <f t="shared" si="158"/>
        <v>-2.4363299999999999</v>
      </c>
    </row>
    <row r="3377" spans="1:17" x14ac:dyDescent="0.3">
      <c r="A3377" t="s">
        <v>756</v>
      </c>
      <c r="B3377">
        <v>283</v>
      </c>
      <c r="C3377">
        <v>117</v>
      </c>
      <c r="D3377">
        <v>76418654</v>
      </c>
      <c r="E3377" t="s">
        <v>758</v>
      </c>
      <c r="F3377" t="s">
        <v>303</v>
      </c>
      <c r="G3377" t="s">
        <v>759</v>
      </c>
      <c r="H3377">
        <v>148280</v>
      </c>
      <c r="I3377">
        <v>348</v>
      </c>
      <c r="J3377" t="s">
        <v>19</v>
      </c>
      <c r="K3377" t="s">
        <v>20</v>
      </c>
      <c r="L3377">
        <v>117000000</v>
      </c>
      <c r="M3377">
        <v>2010</v>
      </c>
      <c r="N3377">
        <v>6.3</v>
      </c>
      <c r="O3377" s="4">
        <f t="shared" si="159"/>
        <v>76.418654000000004</v>
      </c>
      <c r="P3377" s="4">
        <f t="shared" si="160"/>
        <v>117</v>
      </c>
      <c r="Q3377" s="4">
        <f t="shared" si="158"/>
        <v>-40.581345999999996</v>
      </c>
    </row>
    <row r="3378" spans="1:17" hidden="1" x14ac:dyDescent="0.3">
      <c r="A3378" t="s">
        <v>6859</v>
      </c>
      <c r="B3378">
        <v>36</v>
      </c>
      <c r="C3378">
        <v>93</v>
      </c>
      <c r="D3378">
        <v>4063</v>
      </c>
      <c r="E3378" t="s">
        <v>1610</v>
      </c>
      <c r="F3378" t="s">
        <v>6860</v>
      </c>
      <c r="G3378" t="s">
        <v>6861</v>
      </c>
      <c r="H3378">
        <v>2086</v>
      </c>
      <c r="I3378">
        <v>20</v>
      </c>
      <c r="J3378" t="s">
        <v>19</v>
      </c>
      <c r="K3378" t="s">
        <v>162</v>
      </c>
      <c r="L3378">
        <v>4000000</v>
      </c>
      <c r="M3378">
        <v>2012</v>
      </c>
      <c r="N3378">
        <v>5.2</v>
      </c>
      <c r="O3378" s="4">
        <f t="shared" si="159"/>
        <v>4.0629999999999998E-3</v>
      </c>
      <c r="P3378" s="4">
        <f t="shared" si="160"/>
        <v>4</v>
      </c>
      <c r="Q3378" s="4">
        <f t="shared" si="158"/>
        <v>-3.9959370000000001</v>
      </c>
    </row>
    <row r="3379" spans="1:17" x14ac:dyDescent="0.3">
      <c r="A3379" t="s">
        <v>658</v>
      </c>
      <c r="B3379">
        <v>372</v>
      </c>
      <c r="C3379">
        <v>109</v>
      </c>
      <c r="D3379">
        <v>35286428</v>
      </c>
      <c r="E3379" t="s">
        <v>1355</v>
      </c>
      <c r="F3379" t="s">
        <v>227</v>
      </c>
      <c r="G3379" t="s">
        <v>1486</v>
      </c>
      <c r="H3379">
        <v>361767</v>
      </c>
      <c r="I3379">
        <v>1206</v>
      </c>
      <c r="J3379" t="s">
        <v>19</v>
      </c>
      <c r="K3379" t="s">
        <v>20</v>
      </c>
      <c r="L3379">
        <v>76000000</v>
      </c>
      <c r="M3379">
        <v>2006</v>
      </c>
      <c r="N3379">
        <v>7.9</v>
      </c>
      <c r="O3379" s="4">
        <f t="shared" si="159"/>
        <v>35.286428000000001</v>
      </c>
      <c r="P3379" s="4">
        <f t="shared" si="160"/>
        <v>76</v>
      </c>
      <c r="Q3379" s="4">
        <f t="shared" si="158"/>
        <v>-40.713571999999999</v>
      </c>
    </row>
    <row r="3380" spans="1:17" x14ac:dyDescent="0.3">
      <c r="A3380" t="s">
        <v>2005</v>
      </c>
      <c r="B3380">
        <v>186</v>
      </c>
      <c r="C3380">
        <v>133</v>
      </c>
      <c r="D3380">
        <v>6167817</v>
      </c>
      <c r="E3380" t="s">
        <v>2277</v>
      </c>
      <c r="F3380" t="s">
        <v>2278</v>
      </c>
      <c r="G3380" t="s">
        <v>2279</v>
      </c>
      <c r="H3380">
        <v>62607</v>
      </c>
      <c r="I3380">
        <v>239</v>
      </c>
      <c r="J3380" t="s">
        <v>773</v>
      </c>
      <c r="K3380" t="s">
        <v>774</v>
      </c>
      <c r="L3380">
        <v>47000000</v>
      </c>
      <c r="M3380">
        <v>2004</v>
      </c>
      <c r="N3380">
        <v>7.7</v>
      </c>
      <c r="O3380" s="4">
        <f t="shared" si="159"/>
        <v>6.1678170000000003</v>
      </c>
      <c r="P3380" s="4">
        <f t="shared" si="160"/>
        <v>47</v>
      </c>
      <c r="Q3380" s="4">
        <f t="shared" si="158"/>
        <v>-40.832183000000001</v>
      </c>
    </row>
    <row r="3381" spans="1:17" hidden="1" x14ac:dyDescent="0.3">
      <c r="A3381" t="s">
        <v>3999</v>
      </c>
      <c r="B3381">
        <v>23</v>
      </c>
      <c r="C3381">
        <v>95</v>
      </c>
      <c r="D3381">
        <v>20047715</v>
      </c>
      <c r="E3381" t="s">
        <v>4000</v>
      </c>
      <c r="F3381" t="s">
        <v>4001</v>
      </c>
      <c r="G3381" t="s">
        <v>4002</v>
      </c>
      <c r="H3381">
        <v>8008</v>
      </c>
      <c r="I3381">
        <v>26</v>
      </c>
      <c r="J3381" t="s">
        <v>19</v>
      </c>
      <c r="K3381" t="s">
        <v>20</v>
      </c>
      <c r="L3381">
        <v>25530000</v>
      </c>
      <c r="M3381">
        <v>1996</v>
      </c>
      <c r="N3381">
        <v>5.2</v>
      </c>
      <c r="O3381" s="4">
        <f t="shared" si="159"/>
        <v>20.047715</v>
      </c>
      <c r="P3381" s="4">
        <f t="shared" si="160"/>
        <v>25.53</v>
      </c>
      <c r="Q3381" s="4">
        <f t="shared" si="158"/>
        <v>-5.482285000000001</v>
      </c>
    </row>
    <row r="3382" spans="1:17" hidden="1" x14ac:dyDescent="0.3">
      <c r="A3382" t="s">
        <v>4212</v>
      </c>
      <c r="B3382">
        <v>15</v>
      </c>
      <c r="C3382">
        <v>105</v>
      </c>
      <c r="D3382">
        <v>13854000</v>
      </c>
      <c r="E3382" t="s">
        <v>1262</v>
      </c>
      <c r="F3382" t="s">
        <v>1020</v>
      </c>
      <c r="G3382" t="s">
        <v>5086</v>
      </c>
      <c r="H3382">
        <v>21079</v>
      </c>
      <c r="I3382">
        <v>55</v>
      </c>
      <c r="J3382" t="s">
        <v>19</v>
      </c>
      <c r="K3382" t="s">
        <v>20</v>
      </c>
      <c r="L3382">
        <v>20000000</v>
      </c>
      <c r="M3382">
        <v>1988</v>
      </c>
      <c r="N3382">
        <v>5.2</v>
      </c>
      <c r="O3382" s="4">
        <f t="shared" si="159"/>
        <v>13.853999999999999</v>
      </c>
      <c r="P3382" s="4">
        <f t="shared" si="160"/>
        <v>20</v>
      </c>
      <c r="Q3382" s="4">
        <f t="shared" si="158"/>
        <v>-6.1460000000000008</v>
      </c>
    </row>
    <row r="3383" spans="1:17" hidden="1" x14ac:dyDescent="0.3">
      <c r="A3383" t="s">
        <v>4276</v>
      </c>
      <c r="B3383">
        <v>32</v>
      </c>
      <c r="C3383">
        <v>118</v>
      </c>
      <c r="D3383">
        <v>13000000</v>
      </c>
      <c r="E3383" t="s">
        <v>4277</v>
      </c>
      <c r="F3383" t="s">
        <v>4278</v>
      </c>
      <c r="G3383" t="s">
        <v>4279</v>
      </c>
      <c r="H3383">
        <v>10895</v>
      </c>
      <c r="I3383">
        <v>150</v>
      </c>
      <c r="J3383" t="s">
        <v>19</v>
      </c>
      <c r="K3383" t="s">
        <v>20</v>
      </c>
      <c r="L3383">
        <v>24000000</v>
      </c>
      <c r="M3383">
        <v>1978</v>
      </c>
      <c r="N3383">
        <v>5.2</v>
      </c>
      <c r="O3383" s="4">
        <f t="shared" si="159"/>
        <v>13</v>
      </c>
      <c r="P3383" s="4">
        <f t="shared" si="160"/>
        <v>24</v>
      </c>
      <c r="Q3383" s="4">
        <f t="shared" si="158"/>
        <v>-11</v>
      </c>
    </row>
    <row r="3384" spans="1:17" hidden="1" x14ac:dyDescent="0.3">
      <c r="A3384" t="s">
        <v>2037</v>
      </c>
      <c r="B3384">
        <v>82</v>
      </c>
      <c r="C3384">
        <v>110</v>
      </c>
      <c r="D3384">
        <v>14469428</v>
      </c>
      <c r="E3384" t="s">
        <v>877</v>
      </c>
      <c r="F3384" t="s">
        <v>505</v>
      </c>
      <c r="G3384" t="s">
        <v>3991</v>
      </c>
      <c r="H3384">
        <v>10667</v>
      </c>
      <c r="I3384">
        <v>95</v>
      </c>
      <c r="J3384" t="s">
        <v>19</v>
      </c>
      <c r="K3384" t="s">
        <v>20</v>
      </c>
      <c r="L3384">
        <v>26000000</v>
      </c>
      <c r="M3384">
        <v>2004</v>
      </c>
      <c r="N3384">
        <v>5.2</v>
      </c>
      <c r="O3384" s="4">
        <f t="shared" si="159"/>
        <v>14.469428000000001</v>
      </c>
      <c r="P3384" s="4">
        <f t="shared" si="160"/>
        <v>26</v>
      </c>
      <c r="Q3384" s="4">
        <f t="shared" si="158"/>
        <v>-11.530571999999999</v>
      </c>
    </row>
    <row r="3385" spans="1:17" hidden="1" x14ac:dyDescent="0.3">
      <c r="A3385" t="s">
        <v>5628</v>
      </c>
      <c r="B3385">
        <v>2</v>
      </c>
      <c r="C3385">
        <v>118</v>
      </c>
      <c r="D3385">
        <v>800000</v>
      </c>
      <c r="E3385" t="s">
        <v>5396</v>
      </c>
      <c r="F3385" t="s">
        <v>73</v>
      </c>
      <c r="G3385" t="s">
        <v>5995</v>
      </c>
      <c r="H3385">
        <v>892</v>
      </c>
      <c r="I3385">
        <v>21</v>
      </c>
      <c r="J3385" t="s">
        <v>19</v>
      </c>
      <c r="K3385" t="s">
        <v>20</v>
      </c>
      <c r="L3385">
        <v>14000000</v>
      </c>
      <c r="M3385">
        <v>1981</v>
      </c>
      <c r="N3385">
        <v>5.2</v>
      </c>
      <c r="O3385" s="4">
        <f t="shared" si="159"/>
        <v>0.8</v>
      </c>
      <c r="P3385" s="4">
        <f t="shared" si="160"/>
        <v>14</v>
      </c>
      <c r="Q3385" s="4">
        <f t="shared" si="158"/>
        <v>-13.2</v>
      </c>
    </row>
    <row r="3386" spans="1:17" hidden="1" x14ac:dyDescent="0.3">
      <c r="A3386" t="s">
        <v>3712</v>
      </c>
      <c r="B3386">
        <v>73</v>
      </c>
      <c r="C3386">
        <v>105</v>
      </c>
      <c r="D3386">
        <v>20422207</v>
      </c>
      <c r="E3386" t="s">
        <v>753</v>
      </c>
      <c r="F3386" t="s">
        <v>1071</v>
      </c>
      <c r="G3386" t="s">
        <v>3713</v>
      </c>
      <c r="H3386">
        <v>15052</v>
      </c>
      <c r="I3386">
        <v>116</v>
      </c>
      <c r="J3386" t="s">
        <v>19</v>
      </c>
      <c r="K3386" t="s">
        <v>20</v>
      </c>
      <c r="L3386">
        <v>35000000</v>
      </c>
      <c r="M3386">
        <v>2004</v>
      </c>
      <c r="N3386">
        <v>5.2</v>
      </c>
      <c r="O3386" s="4">
        <f t="shared" si="159"/>
        <v>20.422207</v>
      </c>
      <c r="P3386" s="4">
        <f t="shared" si="160"/>
        <v>35</v>
      </c>
      <c r="Q3386" s="4">
        <f t="shared" si="158"/>
        <v>-14.577793</v>
      </c>
    </row>
    <row r="3387" spans="1:17" x14ac:dyDescent="0.3">
      <c r="A3387" t="s">
        <v>1699</v>
      </c>
      <c r="B3387">
        <v>112</v>
      </c>
      <c r="C3387">
        <v>125</v>
      </c>
      <c r="D3387">
        <v>19076815</v>
      </c>
      <c r="E3387" t="s">
        <v>1664</v>
      </c>
      <c r="F3387" t="s">
        <v>540</v>
      </c>
      <c r="G3387" t="s">
        <v>1700</v>
      </c>
      <c r="H3387">
        <v>43651</v>
      </c>
      <c r="I3387">
        <v>196</v>
      </c>
      <c r="J3387" t="s">
        <v>19</v>
      </c>
      <c r="K3387" t="s">
        <v>20</v>
      </c>
      <c r="L3387">
        <v>60000000</v>
      </c>
      <c r="M3387">
        <v>2002</v>
      </c>
      <c r="N3387">
        <v>6.3</v>
      </c>
      <c r="O3387" s="4">
        <f t="shared" si="159"/>
        <v>19.076815</v>
      </c>
      <c r="P3387" s="4">
        <f t="shared" si="160"/>
        <v>60</v>
      </c>
      <c r="Q3387" s="4">
        <f t="shared" si="158"/>
        <v>-40.923185000000004</v>
      </c>
    </row>
    <row r="3388" spans="1:17" hidden="1" x14ac:dyDescent="0.3">
      <c r="A3388" t="s">
        <v>4225</v>
      </c>
      <c r="B3388">
        <v>60</v>
      </c>
      <c r="C3388">
        <v>104</v>
      </c>
      <c r="D3388">
        <v>4064333</v>
      </c>
      <c r="E3388" t="s">
        <v>992</v>
      </c>
      <c r="F3388" t="s">
        <v>126</v>
      </c>
      <c r="G3388" t="s">
        <v>4226</v>
      </c>
      <c r="H3388">
        <v>24790</v>
      </c>
      <c r="I3388">
        <v>173</v>
      </c>
      <c r="J3388" t="s">
        <v>19</v>
      </c>
      <c r="K3388" t="s">
        <v>20</v>
      </c>
      <c r="L3388">
        <v>25000000</v>
      </c>
      <c r="M3388">
        <v>1995</v>
      </c>
      <c r="N3388">
        <v>5.2</v>
      </c>
      <c r="O3388" s="4">
        <f t="shared" si="159"/>
        <v>4.0643330000000004</v>
      </c>
      <c r="P3388" s="4">
        <f t="shared" si="160"/>
        <v>25</v>
      </c>
      <c r="Q3388" s="4">
        <f t="shared" si="158"/>
        <v>-20.935666999999999</v>
      </c>
    </row>
    <row r="3389" spans="1:17" hidden="1" x14ac:dyDescent="0.3">
      <c r="A3389" t="s">
        <v>3436</v>
      </c>
      <c r="B3389">
        <v>68</v>
      </c>
      <c r="C3389">
        <v>102</v>
      </c>
      <c r="D3389">
        <v>11227940</v>
      </c>
      <c r="E3389" t="s">
        <v>3437</v>
      </c>
      <c r="F3389" t="s">
        <v>1387</v>
      </c>
      <c r="G3389" t="s">
        <v>3438</v>
      </c>
      <c r="H3389">
        <v>8367</v>
      </c>
      <c r="I3389">
        <v>94</v>
      </c>
      <c r="J3389" t="s">
        <v>19</v>
      </c>
      <c r="K3389" t="s">
        <v>20</v>
      </c>
      <c r="L3389">
        <v>34000000</v>
      </c>
      <c r="M3389">
        <v>1999</v>
      </c>
      <c r="N3389">
        <v>5.2</v>
      </c>
      <c r="O3389" s="4">
        <f t="shared" si="159"/>
        <v>11.22794</v>
      </c>
      <c r="P3389" s="4">
        <f t="shared" si="160"/>
        <v>34</v>
      </c>
      <c r="Q3389" s="4">
        <f t="shared" si="158"/>
        <v>-22.77206</v>
      </c>
    </row>
    <row r="3390" spans="1:17" x14ac:dyDescent="0.3">
      <c r="A3390" t="s">
        <v>1013</v>
      </c>
      <c r="B3390">
        <v>154</v>
      </c>
      <c r="C3390">
        <v>85</v>
      </c>
      <c r="D3390">
        <v>58867694</v>
      </c>
      <c r="E3390" t="s">
        <v>1015</v>
      </c>
      <c r="F3390" t="s">
        <v>181</v>
      </c>
      <c r="G3390" t="s">
        <v>1016</v>
      </c>
      <c r="H3390">
        <v>54077</v>
      </c>
      <c r="I3390">
        <v>112</v>
      </c>
      <c r="J3390" t="s">
        <v>19</v>
      </c>
      <c r="K3390" t="s">
        <v>20</v>
      </c>
      <c r="L3390">
        <v>100000000</v>
      </c>
      <c r="M3390">
        <v>2007</v>
      </c>
      <c r="N3390">
        <v>6.8</v>
      </c>
      <c r="O3390" s="4">
        <f t="shared" si="159"/>
        <v>58.867694</v>
      </c>
      <c r="P3390" s="4">
        <f t="shared" si="160"/>
        <v>100</v>
      </c>
      <c r="Q3390" s="4">
        <f t="shared" si="158"/>
        <v>-41.132306</v>
      </c>
    </row>
    <row r="3391" spans="1:17" x14ac:dyDescent="0.3">
      <c r="A3391" t="s">
        <v>744</v>
      </c>
      <c r="B3391">
        <v>492</v>
      </c>
      <c r="C3391">
        <v>117</v>
      </c>
      <c r="D3391">
        <v>58607007</v>
      </c>
      <c r="E3391" t="s">
        <v>746</v>
      </c>
      <c r="F3391" t="s">
        <v>258</v>
      </c>
      <c r="G3391" t="s">
        <v>747</v>
      </c>
      <c r="H3391">
        <v>182899</v>
      </c>
      <c r="I3391">
        <v>630</v>
      </c>
      <c r="J3391" t="s">
        <v>19</v>
      </c>
      <c r="K3391" t="s">
        <v>20</v>
      </c>
      <c r="L3391">
        <v>100000000</v>
      </c>
      <c r="M3391">
        <v>2014</v>
      </c>
      <c r="N3391">
        <v>6.2</v>
      </c>
      <c r="O3391" s="4">
        <f t="shared" si="159"/>
        <v>58.607007000000003</v>
      </c>
      <c r="P3391" s="4">
        <f t="shared" si="160"/>
        <v>100</v>
      </c>
      <c r="Q3391" s="4">
        <f t="shared" si="158"/>
        <v>-41.392992999999997</v>
      </c>
    </row>
    <row r="3392" spans="1:17" hidden="1" x14ac:dyDescent="0.3">
      <c r="A3392" t="s">
        <v>3175</v>
      </c>
      <c r="B3392">
        <v>31</v>
      </c>
      <c r="C3392">
        <v>110</v>
      </c>
      <c r="D3392">
        <v>623374</v>
      </c>
      <c r="E3392" t="s">
        <v>3177</v>
      </c>
      <c r="F3392" t="s">
        <v>1139</v>
      </c>
      <c r="G3392" t="s">
        <v>3178</v>
      </c>
      <c r="H3392">
        <v>4757</v>
      </c>
      <c r="I3392">
        <v>67</v>
      </c>
      <c r="J3392" t="s">
        <v>19</v>
      </c>
      <c r="K3392" t="s">
        <v>20</v>
      </c>
      <c r="L3392">
        <v>38000000</v>
      </c>
      <c r="M3392">
        <v>2001</v>
      </c>
      <c r="N3392">
        <v>5.2</v>
      </c>
      <c r="O3392" s="4">
        <f t="shared" si="159"/>
        <v>0.62337399999999998</v>
      </c>
      <c r="P3392" s="4">
        <f t="shared" si="160"/>
        <v>38</v>
      </c>
      <c r="Q3392" s="4">
        <f t="shared" si="158"/>
        <v>-37.376626000000002</v>
      </c>
    </row>
    <row r="3393" spans="1:17" x14ac:dyDescent="0.3">
      <c r="A3393" t="s">
        <v>365</v>
      </c>
      <c r="B3393">
        <v>258</v>
      </c>
      <c r="C3393">
        <v>89</v>
      </c>
      <c r="D3393">
        <v>38542418</v>
      </c>
      <c r="E3393" t="s">
        <v>1405</v>
      </c>
      <c r="F3393" t="s">
        <v>540</v>
      </c>
      <c r="G3393" t="s">
        <v>1406</v>
      </c>
      <c r="H3393">
        <v>151424</v>
      </c>
      <c r="I3393">
        <v>252</v>
      </c>
      <c r="J3393" t="s">
        <v>19</v>
      </c>
      <c r="K3393" t="s">
        <v>20</v>
      </c>
      <c r="L3393">
        <v>80000000</v>
      </c>
      <c r="M3393">
        <v>2009</v>
      </c>
      <c r="N3393">
        <v>6.3</v>
      </c>
      <c r="O3393" s="4">
        <f t="shared" si="159"/>
        <v>38.542417999999998</v>
      </c>
      <c r="P3393" s="4">
        <f t="shared" si="160"/>
        <v>80</v>
      </c>
      <c r="Q3393" s="4">
        <f t="shared" si="158"/>
        <v>-41.457582000000002</v>
      </c>
    </row>
    <row r="3394" spans="1:17" hidden="1" x14ac:dyDescent="0.3">
      <c r="A3394" t="s">
        <v>1412</v>
      </c>
      <c r="B3394">
        <v>113</v>
      </c>
      <c r="C3394">
        <v>87</v>
      </c>
      <c r="D3394">
        <v>36073232</v>
      </c>
      <c r="E3394" t="s">
        <v>1413</v>
      </c>
      <c r="F3394" t="s">
        <v>1414</v>
      </c>
      <c r="G3394" t="s">
        <v>1415</v>
      </c>
      <c r="H3394">
        <v>8913</v>
      </c>
      <c r="I3394">
        <v>66</v>
      </c>
      <c r="J3394" t="s">
        <v>19</v>
      </c>
      <c r="K3394" t="s">
        <v>20</v>
      </c>
      <c r="L3394">
        <v>80000000</v>
      </c>
      <c r="M3394">
        <v>2013</v>
      </c>
      <c r="N3394">
        <v>5.2</v>
      </c>
      <c r="O3394" s="4">
        <f t="shared" si="159"/>
        <v>36.073231999999997</v>
      </c>
      <c r="P3394" s="4">
        <f t="shared" si="160"/>
        <v>80</v>
      </c>
      <c r="Q3394" s="4">
        <f t="shared" ref="Q3394:Q3457" si="161">O3394-P3394</f>
        <v>-43.926768000000003</v>
      </c>
    </row>
    <row r="3395" spans="1:17" x14ac:dyDescent="0.3">
      <c r="A3395" t="s">
        <v>553</v>
      </c>
      <c r="B3395">
        <v>256</v>
      </c>
      <c r="C3395">
        <v>97</v>
      </c>
      <c r="D3395">
        <v>103400692</v>
      </c>
      <c r="E3395" t="s">
        <v>356</v>
      </c>
      <c r="F3395" t="s">
        <v>160</v>
      </c>
      <c r="G3395" t="s">
        <v>554</v>
      </c>
      <c r="H3395">
        <v>123553</v>
      </c>
      <c r="I3395">
        <v>174</v>
      </c>
      <c r="J3395" t="s">
        <v>19</v>
      </c>
      <c r="K3395" t="s">
        <v>20</v>
      </c>
      <c r="L3395">
        <v>145000000</v>
      </c>
      <c r="M3395">
        <v>2012</v>
      </c>
      <c r="N3395">
        <v>7.3</v>
      </c>
      <c r="O3395" s="4">
        <f t="shared" si="159"/>
        <v>103.40069200000001</v>
      </c>
      <c r="P3395" s="4">
        <f t="shared" si="160"/>
        <v>145</v>
      </c>
      <c r="Q3395" s="4">
        <f t="shared" si="161"/>
        <v>-41.599307999999994</v>
      </c>
    </row>
    <row r="3396" spans="1:17" x14ac:dyDescent="0.3">
      <c r="A3396" t="s">
        <v>398</v>
      </c>
      <c r="B3396">
        <v>220</v>
      </c>
      <c r="C3396">
        <v>196</v>
      </c>
      <c r="D3396">
        <v>133228348</v>
      </c>
      <c r="E3396" t="s">
        <v>526</v>
      </c>
      <c r="F3396" t="s">
        <v>205</v>
      </c>
      <c r="G3396" t="s">
        <v>527</v>
      </c>
      <c r="H3396">
        <v>381672</v>
      </c>
      <c r="I3396">
        <v>1694</v>
      </c>
      <c r="J3396" t="s">
        <v>19</v>
      </c>
      <c r="K3396" t="s">
        <v>20</v>
      </c>
      <c r="L3396">
        <v>175000000</v>
      </c>
      <c r="M3396">
        <v>2004</v>
      </c>
      <c r="N3396">
        <v>7.2</v>
      </c>
      <c r="O3396" s="4">
        <f t="shared" si="159"/>
        <v>133.22834800000001</v>
      </c>
      <c r="P3396" s="4">
        <f t="shared" si="160"/>
        <v>175</v>
      </c>
      <c r="Q3396" s="4">
        <f t="shared" si="161"/>
        <v>-41.771651999999989</v>
      </c>
    </row>
    <row r="3397" spans="1:17" hidden="1" x14ac:dyDescent="0.3">
      <c r="A3397" t="s">
        <v>1974</v>
      </c>
      <c r="B3397">
        <v>67</v>
      </c>
      <c r="C3397">
        <v>99</v>
      </c>
      <c r="D3397">
        <v>81150692</v>
      </c>
      <c r="E3397" t="s">
        <v>3488</v>
      </c>
      <c r="F3397" t="s">
        <v>767</v>
      </c>
      <c r="G3397" t="s">
        <v>3489</v>
      </c>
      <c r="H3397">
        <v>20219</v>
      </c>
      <c r="I3397">
        <v>100</v>
      </c>
      <c r="J3397" t="s">
        <v>19</v>
      </c>
      <c r="K3397" t="s">
        <v>162</v>
      </c>
      <c r="L3397">
        <v>35000000</v>
      </c>
      <c r="M3397">
        <v>2002</v>
      </c>
      <c r="N3397">
        <v>5.0999999999999996</v>
      </c>
      <c r="O3397" s="4">
        <f t="shared" si="159"/>
        <v>81.150692000000006</v>
      </c>
      <c r="P3397" s="4">
        <f t="shared" si="160"/>
        <v>35</v>
      </c>
      <c r="Q3397" s="4">
        <f t="shared" si="161"/>
        <v>46.150692000000006</v>
      </c>
    </row>
    <row r="3398" spans="1:17" x14ac:dyDescent="0.3">
      <c r="A3398" t="s">
        <v>673</v>
      </c>
      <c r="B3398">
        <v>93</v>
      </c>
      <c r="C3398">
        <v>132</v>
      </c>
      <c r="D3398">
        <v>58220776</v>
      </c>
      <c r="E3398" t="s">
        <v>1164</v>
      </c>
      <c r="F3398" t="s">
        <v>457</v>
      </c>
      <c r="G3398" t="s">
        <v>1165</v>
      </c>
      <c r="H3398">
        <v>87785</v>
      </c>
      <c r="I3398">
        <v>362</v>
      </c>
      <c r="J3398" t="s">
        <v>19</v>
      </c>
      <c r="K3398" t="s">
        <v>20</v>
      </c>
      <c r="L3398">
        <v>100000000</v>
      </c>
      <c r="M3398">
        <v>1999</v>
      </c>
      <c r="N3398">
        <v>6.8</v>
      </c>
      <c r="O3398" s="4">
        <f t="shared" si="159"/>
        <v>58.220776000000001</v>
      </c>
      <c r="P3398" s="4">
        <f t="shared" si="160"/>
        <v>100</v>
      </c>
      <c r="Q3398" s="4">
        <f t="shared" si="161"/>
        <v>-41.779223999999999</v>
      </c>
    </row>
    <row r="3399" spans="1:17" x14ac:dyDescent="0.3">
      <c r="A3399" t="s">
        <v>2083</v>
      </c>
      <c r="B3399">
        <v>110</v>
      </c>
      <c r="C3399">
        <v>131</v>
      </c>
      <c r="D3399">
        <v>18208078</v>
      </c>
      <c r="E3399" t="s">
        <v>513</v>
      </c>
      <c r="F3399" t="s">
        <v>226</v>
      </c>
      <c r="G3399" t="s">
        <v>2084</v>
      </c>
      <c r="H3399">
        <v>57100</v>
      </c>
      <c r="I3399">
        <v>281</v>
      </c>
      <c r="J3399" t="s">
        <v>19</v>
      </c>
      <c r="K3399" t="s">
        <v>20</v>
      </c>
      <c r="L3399">
        <v>60000000</v>
      </c>
      <c r="M3399">
        <v>2001</v>
      </c>
      <c r="N3399">
        <v>6.9</v>
      </c>
      <c r="O3399" s="4">
        <f t="shared" si="159"/>
        <v>18.208078</v>
      </c>
      <c r="P3399" s="4">
        <f t="shared" si="160"/>
        <v>60</v>
      </c>
      <c r="Q3399" s="4">
        <f t="shared" si="161"/>
        <v>-41.791922</v>
      </c>
    </row>
    <row r="3400" spans="1:17" x14ac:dyDescent="0.3">
      <c r="A3400" t="s">
        <v>1166</v>
      </c>
      <c r="B3400">
        <v>84</v>
      </c>
      <c r="C3400">
        <v>104</v>
      </c>
      <c r="D3400">
        <v>47474112</v>
      </c>
      <c r="E3400" t="s">
        <v>740</v>
      </c>
      <c r="F3400" t="s">
        <v>153</v>
      </c>
      <c r="G3400" t="s">
        <v>1167</v>
      </c>
      <c r="H3400">
        <v>58227</v>
      </c>
      <c r="I3400">
        <v>181</v>
      </c>
      <c r="J3400" t="s">
        <v>19</v>
      </c>
      <c r="K3400" t="s">
        <v>20</v>
      </c>
      <c r="L3400">
        <v>90000000</v>
      </c>
      <c r="M3400">
        <v>1997</v>
      </c>
      <c r="N3400">
        <v>5.4</v>
      </c>
      <c r="O3400" s="4">
        <f t="shared" si="159"/>
        <v>47.474111999999998</v>
      </c>
      <c r="P3400" s="4">
        <f t="shared" si="160"/>
        <v>90</v>
      </c>
      <c r="Q3400" s="4">
        <f t="shared" si="161"/>
        <v>-42.525888000000002</v>
      </c>
    </row>
    <row r="3401" spans="1:17" hidden="1" x14ac:dyDescent="0.3">
      <c r="A3401" t="s">
        <v>7071</v>
      </c>
      <c r="B3401">
        <v>30</v>
      </c>
      <c r="C3401">
        <v>87</v>
      </c>
      <c r="D3401">
        <v>33349949</v>
      </c>
      <c r="E3401" t="s">
        <v>38</v>
      </c>
      <c r="F3401" t="s">
        <v>7072</v>
      </c>
      <c r="G3401" t="s">
        <v>7073</v>
      </c>
      <c r="H3401">
        <v>9010</v>
      </c>
      <c r="I3401">
        <v>199</v>
      </c>
      <c r="J3401" t="s">
        <v>19</v>
      </c>
      <c r="K3401" t="s">
        <v>20</v>
      </c>
      <c r="L3401">
        <v>2500000</v>
      </c>
      <c r="M3401">
        <v>2012</v>
      </c>
      <c r="N3401">
        <v>5.0999999999999996</v>
      </c>
      <c r="O3401" s="4">
        <f t="shared" si="159"/>
        <v>33.349949000000002</v>
      </c>
      <c r="P3401" s="4">
        <f t="shared" si="160"/>
        <v>2.5</v>
      </c>
      <c r="Q3401" s="4">
        <f t="shared" si="161"/>
        <v>30.849949000000002</v>
      </c>
    </row>
    <row r="3402" spans="1:17" x14ac:dyDescent="0.3">
      <c r="A3402" t="s">
        <v>560</v>
      </c>
      <c r="B3402">
        <v>166</v>
      </c>
      <c r="C3402">
        <v>143</v>
      </c>
      <c r="D3402">
        <v>57366262</v>
      </c>
      <c r="E3402" t="s">
        <v>955</v>
      </c>
      <c r="F3402" t="s">
        <v>130</v>
      </c>
      <c r="G3402" t="s">
        <v>956</v>
      </c>
      <c r="H3402">
        <v>400292</v>
      </c>
      <c r="I3402">
        <v>657</v>
      </c>
      <c r="J3402" t="s">
        <v>19</v>
      </c>
      <c r="K3402" t="s">
        <v>432</v>
      </c>
      <c r="L3402">
        <v>100000000</v>
      </c>
      <c r="M3402">
        <v>2006</v>
      </c>
      <c r="N3402">
        <v>8</v>
      </c>
      <c r="O3402" s="4">
        <f t="shared" si="159"/>
        <v>57.366261999999999</v>
      </c>
      <c r="P3402" s="4">
        <f t="shared" si="160"/>
        <v>100</v>
      </c>
      <c r="Q3402" s="4">
        <f t="shared" si="161"/>
        <v>-42.633738000000001</v>
      </c>
    </row>
    <row r="3403" spans="1:17" hidden="1" x14ac:dyDescent="0.3">
      <c r="A3403" t="s">
        <v>3207</v>
      </c>
      <c r="B3403">
        <v>35</v>
      </c>
      <c r="C3403">
        <v>98</v>
      </c>
      <c r="D3403">
        <v>24629916</v>
      </c>
      <c r="E3403" t="s">
        <v>3327</v>
      </c>
      <c r="F3403" t="s">
        <v>2094</v>
      </c>
      <c r="G3403" t="s">
        <v>6966</v>
      </c>
      <c r="H3403">
        <v>12942</v>
      </c>
      <c r="I3403">
        <v>34</v>
      </c>
      <c r="J3403" t="s">
        <v>19</v>
      </c>
      <c r="K3403" t="s">
        <v>20</v>
      </c>
      <c r="L3403">
        <v>3000000</v>
      </c>
      <c r="M3403">
        <v>1997</v>
      </c>
      <c r="N3403">
        <v>5.0999999999999996</v>
      </c>
      <c r="O3403" s="4">
        <f t="shared" si="159"/>
        <v>24.629916000000001</v>
      </c>
      <c r="P3403" s="4">
        <f t="shared" si="160"/>
        <v>3</v>
      </c>
      <c r="Q3403" s="4">
        <f t="shared" si="161"/>
        <v>21.629916000000001</v>
      </c>
    </row>
    <row r="3404" spans="1:17" hidden="1" x14ac:dyDescent="0.3">
      <c r="A3404" t="s">
        <v>2710</v>
      </c>
      <c r="B3404">
        <v>39</v>
      </c>
      <c r="C3404">
        <v>99</v>
      </c>
      <c r="D3404">
        <v>51432423</v>
      </c>
      <c r="E3404" t="s">
        <v>3635</v>
      </c>
      <c r="F3404" t="s">
        <v>3636</v>
      </c>
      <c r="G3404" t="s">
        <v>3637</v>
      </c>
      <c r="H3404">
        <v>15074</v>
      </c>
      <c r="I3404">
        <v>72</v>
      </c>
      <c r="J3404" t="s">
        <v>19</v>
      </c>
      <c r="K3404" t="s">
        <v>20</v>
      </c>
      <c r="L3404">
        <v>30000000</v>
      </c>
      <c r="M3404">
        <v>2002</v>
      </c>
      <c r="N3404">
        <v>5.0999999999999996</v>
      </c>
      <c r="O3404" s="4">
        <f t="shared" si="159"/>
        <v>51.432423</v>
      </c>
      <c r="P3404" s="4">
        <f t="shared" si="160"/>
        <v>30</v>
      </c>
      <c r="Q3404" s="4">
        <f t="shared" si="161"/>
        <v>21.432423</v>
      </c>
    </row>
    <row r="3405" spans="1:17" hidden="1" x14ac:dyDescent="0.3">
      <c r="A3405" t="s">
        <v>4969</v>
      </c>
      <c r="B3405">
        <v>52</v>
      </c>
      <c r="C3405">
        <v>87</v>
      </c>
      <c r="D3405">
        <v>37566230</v>
      </c>
      <c r="E3405" t="s">
        <v>4970</v>
      </c>
      <c r="F3405" t="s">
        <v>1326</v>
      </c>
      <c r="G3405" t="s">
        <v>4971</v>
      </c>
      <c r="H3405">
        <v>3407</v>
      </c>
      <c r="I3405">
        <v>48</v>
      </c>
      <c r="J3405" t="s">
        <v>19</v>
      </c>
      <c r="K3405" t="s">
        <v>20</v>
      </c>
      <c r="L3405">
        <v>17000000</v>
      </c>
      <c r="M3405">
        <v>2003</v>
      </c>
      <c r="N3405">
        <v>5.0999999999999996</v>
      </c>
      <c r="O3405" s="4">
        <f t="shared" si="159"/>
        <v>37.566229999999997</v>
      </c>
      <c r="P3405" s="4">
        <f t="shared" si="160"/>
        <v>17</v>
      </c>
      <c r="Q3405" s="4">
        <f t="shared" si="161"/>
        <v>20.566229999999997</v>
      </c>
    </row>
    <row r="3406" spans="1:17" hidden="1" x14ac:dyDescent="0.3">
      <c r="A3406" t="s">
        <v>2347</v>
      </c>
      <c r="B3406">
        <v>37</v>
      </c>
      <c r="C3406">
        <v>86</v>
      </c>
      <c r="D3406">
        <v>34308901</v>
      </c>
      <c r="E3406" t="s">
        <v>557</v>
      </c>
      <c r="F3406" t="s">
        <v>1144</v>
      </c>
      <c r="G3406" t="s">
        <v>5184</v>
      </c>
      <c r="H3406">
        <v>15939</v>
      </c>
      <c r="I3406">
        <v>87</v>
      </c>
      <c r="J3406" t="s">
        <v>19</v>
      </c>
      <c r="K3406" t="s">
        <v>20</v>
      </c>
      <c r="L3406">
        <v>16000000</v>
      </c>
      <c r="M3406">
        <v>2003</v>
      </c>
      <c r="N3406">
        <v>5.0999999999999996</v>
      </c>
      <c r="O3406" s="4">
        <f t="shared" si="159"/>
        <v>34.308900999999999</v>
      </c>
      <c r="P3406" s="4">
        <f t="shared" si="160"/>
        <v>16</v>
      </c>
      <c r="Q3406" s="4">
        <f t="shared" si="161"/>
        <v>18.308900999999999</v>
      </c>
    </row>
    <row r="3407" spans="1:17" hidden="1" x14ac:dyDescent="0.3">
      <c r="A3407" t="s">
        <v>6608</v>
      </c>
      <c r="B3407">
        <v>12</v>
      </c>
      <c r="C3407">
        <v>94</v>
      </c>
      <c r="D3407">
        <v>19281235</v>
      </c>
      <c r="E3407" t="s">
        <v>2662</v>
      </c>
      <c r="F3407" t="s">
        <v>6609</v>
      </c>
      <c r="G3407" t="s">
        <v>6610</v>
      </c>
      <c r="H3407">
        <v>3571</v>
      </c>
      <c r="I3407">
        <v>11</v>
      </c>
      <c r="J3407" t="s">
        <v>19</v>
      </c>
      <c r="K3407" t="s">
        <v>20</v>
      </c>
      <c r="L3407">
        <v>5000000</v>
      </c>
      <c r="M3407">
        <v>1991</v>
      </c>
      <c r="N3407">
        <v>5.0999999999999996</v>
      </c>
      <c r="O3407" s="4">
        <f t="shared" si="159"/>
        <v>19.281234999999999</v>
      </c>
      <c r="P3407" s="4">
        <f t="shared" si="160"/>
        <v>5</v>
      </c>
      <c r="Q3407" s="4">
        <f t="shared" si="161"/>
        <v>14.281234999999999</v>
      </c>
    </row>
    <row r="3408" spans="1:17" x14ac:dyDescent="0.3">
      <c r="A3408" t="s">
        <v>2103</v>
      </c>
      <c r="B3408">
        <v>161</v>
      </c>
      <c r="C3408">
        <v>106</v>
      </c>
      <c r="D3408">
        <v>17281832</v>
      </c>
      <c r="E3408" t="s">
        <v>120</v>
      </c>
      <c r="F3408" t="s">
        <v>290</v>
      </c>
      <c r="G3408" t="s">
        <v>2104</v>
      </c>
      <c r="H3408">
        <v>60232</v>
      </c>
      <c r="I3408">
        <v>110</v>
      </c>
      <c r="J3408" t="s">
        <v>19</v>
      </c>
      <c r="K3408" t="s">
        <v>432</v>
      </c>
      <c r="L3408">
        <v>60000000</v>
      </c>
      <c r="M3408">
        <v>2008</v>
      </c>
      <c r="N3408">
        <v>6.1</v>
      </c>
      <c r="O3408" s="4">
        <f t="shared" si="159"/>
        <v>17.281832000000001</v>
      </c>
      <c r="P3408" s="4">
        <f t="shared" si="160"/>
        <v>60</v>
      </c>
      <c r="Q3408" s="4">
        <f t="shared" si="161"/>
        <v>-42.718167999999999</v>
      </c>
    </row>
    <row r="3409" spans="1:17" x14ac:dyDescent="0.3">
      <c r="A3409" t="s">
        <v>289</v>
      </c>
      <c r="B3409">
        <v>264</v>
      </c>
      <c r="C3409">
        <v>112</v>
      </c>
      <c r="D3409">
        <v>102176165</v>
      </c>
      <c r="E3409" t="s">
        <v>291</v>
      </c>
      <c r="F3409" t="s">
        <v>292</v>
      </c>
      <c r="G3409" t="s">
        <v>293</v>
      </c>
      <c r="H3409">
        <v>117927</v>
      </c>
      <c r="I3409">
        <v>501</v>
      </c>
      <c r="J3409" t="s">
        <v>19</v>
      </c>
      <c r="K3409" t="s">
        <v>20</v>
      </c>
      <c r="L3409">
        <v>145000000</v>
      </c>
      <c r="M3409">
        <v>2008</v>
      </c>
      <c r="N3409">
        <v>5.2</v>
      </c>
      <c r="O3409" s="4">
        <f t="shared" si="159"/>
        <v>102.176165</v>
      </c>
      <c r="P3409" s="4">
        <f t="shared" si="160"/>
        <v>145</v>
      </c>
      <c r="Q3409" s="4">
        <f t="shared" si="161"/>
        <v>-42.823835000000003</v>
      </c>
    </row>
    <row r="3410" spans="1:17" x14ac:dyDescent="0.3">
      <c r="A3410" t="s">
        <v>1168</v>
      </c>
      <c r="B3410">
        <v>66</v>
      </c>
      <c r="C3410">
        <v>111</v>
      </c>
      <c r="D3410">
        <v>42877165</v>
      </c>
      <c r="E3410" t="s">
        <v>268</v>
      </c>
      <c r="F3410" t="s">
        <v>232</v>
      </c>
      <c r="G3410" t="s">
        <v>1169</v>
      </c>
      <c r="H3410">
        <v>45602</v>
      </c>
      <c r="I3410">
        <v>114</v>
      </c>
      <c r="J3410" t="s">
        <v>19</v>
      </c>
      <c r="K3410" t="s">
        <v>20</v>
      </c>
      <c r="L3410">
        <v>86000000</v>
      </c>
      <c r="M3410">
        <v>1997</v>
      </c>
      <c r="N3410">
        <v>6.1</v>
      </c>
      <c r="O3410" s="4">
        <f t="shared" si="159"/>
        <v>42.877164999999998</v>
      </c>
      <c r="P3410" s="4">
        <f t="shared" si="160"/>
        <v>86</v>
      </c>
      <c r="Q3410" s="4">
        <f t="shared" si="161"/>
        <v>-43.122835000000002</v>
      </c>
    </row>
    <row r="3411" spans="1:17" hidden="1" x14ac:dyDescent="0.3">
      <c r="A3411" t="s">
        <v>2794</v>
      </c>
      <c r="B3411">
        <v>58</v>
      </c>
      <c r="C3411">
        <v>84</v>
      </c>
      <c r="D3411">
        <v>13592872</v>
      </c>
      <c r="E3411" t="s">
        <v>872</v>
      </c>
      <c r="F3411" t="s">
        <v>672</v>
      </c>
      <c r="G3411" t="s">
        <v>5777</v>
      </c>
      <c r="H3411">
        <v>10777</v>
      </c>
      <c r="I3411">
        <v>79</v>
      </c>
      <c r="J3411" t="s">
        <v>19</v>
      </c>
      <c r="K3411" t="s">
        <v>20</v>
      </c>
      <c r="L3411">
        <v>11000000</v>
      </c>
      <c r="M3411">
        <v>2000</v>
      </c>
      <c r="N3411">
        <v>5.0999999999999996</v>
      </c>
      <c r="O3411" s="4">
        <f t="shared" si="159"/>
        <v>13.592872</v>
      </c>
      <c r="P3411" s="4">
        <f t="shared" si="160"/>
        <v>11</v>
      </c>
      <c r="Q3411" s="4">
        <f t="shared" si="161"/>
        <v>2.5928719999999998</v>
      </c>
    </row>
    <row r="3412" spans="1:17" x14ac:dyDescent="0.3">
      <c r="A3412" t="s">
        <v>2005</v>
      </c>
      <c r="B3412">
        <v>242</v>
      </c>
      <c r="C3412">
        <v>122</v>
      </c>
      <c r="D3412">
        <v>33201661</v>
      </c>
      <c r="E3412" t="s">
        <v>877</v>
      </c>
      <c r="F3412" t="s">
        <v>2702</v>
      </c>
      <c r="G3412" t="s">
        <v>3054</v>
      </c>
      <c r="H3412">
        <v>534262</v>
      </c>
      <c r="I3412">
        <v>1314</v>
      </c>
      <c r="J3412" t="s">
        <v>773</v>
      </c>
      <c r="K3412" t="s">
        <v>774</v>
      </c>
      <c r="L3412">
        <v>77000000</v>
      </c>
      <c r="M3412">
        <v>2001</v>
      </c>
      <c r="N3412">
        <v>8.4</v>
      </c>
      <c r="O3412" s="4">
        <f t="shared" si="159"/>
        <v>33.201661000000001</v>
      </c>
      <c r="P3412" s="4">
        <f t="shared" si="160"/>
        <v>77</v>
      </c>
      <c r="Q3412" s="4">
        <f t="shared" si="161"/>
        <v>-43.798338999999999</v>
      </c>
    </row>
    <row r="3413" spans="1:17" hidden="1" x14ac:dyDescent="0.3">
      <c r="A3413" t="s">
        <v>7660</v>
      </c>
      <c r="B3413">
        <v>4</v>
      </c>
      <c r="C3413">
        <v>92</v>
      </c>
      <c r="D3413">
        <v>425899</v>
      </c>
      <c r="E3413" t="s">
        <v>38</v>
      </c>
      <c r="F3413" t="s">
        <v>7661</v>
      </c>
      <c r="G3413" t="s">
        <v>7662</v>
      </c>
      <c r="H3413">
        <v>1123</v>
      </c>
      <c r="I3413">
        <v>31</v>
      </c>
      <c r="J3413" t="s">
        <v>19</v>
      </c>
      <c r="K3413" t="s">
        <v>20</v>
      </c>
      <c r="L3413">
        <v>400000</v>
      </c>
      <c r="M3413">
        <v>2010</v>
      </c>
      <c r="N3413">
        <v>5.0999999999999996</v>
      </c>
      <c r="O3413" s="4">
        <f t="shared" si="159"/>
        <v>0.42589900000000003</v>
      </c>
      <c r="P3413" s="4">
        <f t="shared" si="160"/>
        <v>0.4</v>
      </c>
      <c r="Q3413" s="4">
        <f t="shared" si="161"/>
        <v>2.5899000000000005E-2</v>
      </c>
    </row>
    <row r="3414" spans="1:17" x14ac:dyDescent="0.3">
      <c r="A3414" t="s">
        <v>676</v>
      </c>
      <c r="B3414">
        <v>181</v>
      </c>
      <c r="C3414">
        <v>120</v>
      </c>
      <c r="D3414">
        <v>66002193</v>
      </c>
      <c r="E3414" t="s">
        <v>835</v>
      </c>
      <c r="F3414" t="s">
        <v>126</v>
      </c>
      <c r="G3414" t="s">
        <v>836</v>
      </c>
      <c r="H3414">
        <v>44296</v>
      </c>
      <c r="I3414">
        <v>144</v>
      </c>
      <c r="J3414" t="s">
        <v>19</v>
      </c>
      <c r="K3414" t="s">
        <v>20</v>
      </c>
      <c r="L3414">
        <v>110000000</v>
      </c>
      <c r="M3414">
        <v>2016</v>
      </c>
      <c r="N3414">
        <v>5.8</v>
      </c>
      <c r="O3414" s="4">
        <f t="shared" si="159"/>
        <v>66.002193000000005</v>
      </c>
      <c r="P3414" s="4">
        <f t="shared" si="160"/>
        <v>110</v>
      </c>
      <c r="Q3414" s="4">
        <f t="shared" si="161"/>
        <v>-43.997806999999995</v>
      </c>
    </row>
    <row r="3415" spans="1:17" hidden="1" x14ac:dyDescent="0.3">
      <c r="A3415" t="s">
        <v>7526</v>
      </c>
      <c r="B3415">
        <v>6</v>
      </c>
      <c r="C3415">
        <v>93</v>
      </c>
      <c r="D3415">
        <v>35688</v>
      </c>
      <c r="E3415" t="s">
        <v>872</v>
      </c>
      <c r="F3415" t="s">
        <v>7526</v>
      </c>
      <c r="G3415" t="s">
        <v>7527</v>
      </c>
      <c r="H3415">
        <v>4167</v>
      </c>
      <c r="I3415">
        <v>72</v>
      </c>
      <c r="J3415" t="s">
        <v>19</v>
      </c>
      <c r="K3415" t="s">
        <v>20</v>
      </c>
      <c r="L3415">
        <v>600000</v>
      </c>
      <c r="M3415">
        <v>2014</v>
      </c>
      <c r="N3415">
        <v>5.0999999999999996</v>
      </c>
      <c r="O3415" s="4">
        <f t="shared" si="159"/>
        <v>3.5687999999999998E-2</v>
      </c>
      <c r="P3415" s="4">
        <f t="shared" si="160"/>
        <v>0.6</v>
      </c>
      <c r="Q3415" s="4">
        <f t="shared" si="161"/>
        <v>-0.56431199999999992</v>
      </c>
    </row>
    <row r="3416" spans="1:17" hidden="1" x14ac:dyDescent="0.3">
      <c r="A3416" t="s">
        <v>5189</v>
      </c>
      <c r="B3416">
        <v>234</v>
      </c>
      <c r="C3416">
        <v>101</v>
      </c>
      <c r="D3416">
        <v>1163508</v>
      </c>
      <c r="E3416" t="s">
        <v>499</v>
      </c>
      <c r="F3416" t="s">
        <v>5616</v>
      </c>
      <c r="G3416" t="s">
        <v>7327</v>
      </c>
      <c r="H3416">
        <v>20376</v>
      </c>
      <c r="I3416">
        <v>166</v>
      </c>
      <c r="J3416" t="s">
        <v>19</v>
      </c>
      <c r="K3416" t="s">
        <v>20</v>
      </c>
      <c r="L3416">
        <v>2500000</v>
      </c>
      <c r="M3416">
        <v>2012</v>
      </c>
      <c r="N3416">
        <v>5.0999999999999996</v>
      </c>
      <c r="O3416" s="4">
        <f t="shared" si="159"/>
        <v>1.163508</v>
      </c>
      <c r="P3416" s="4">
        <f t="shared" si="160"/>
        <v>2.5</v>
      </c>
      <c r="Q3416" s="4">
        <f t="shared" si="161"/>
        <v>-1.336492</v>
      </c>
    </row>
    <row r="3417" spans="1:17" hidden="1" x14ac:dyDescent="0.3">
      <c r="A3417" t="s">
        <v>7115</v>
      </c>
      <c r="B3417">
        <v>25</v>
      </c>
      <c r="C3417">
        <v>101</v>
      </c>
      <c r="D3417">
        <v>978908</v>
      </c>
      <c r="E3417" t="s">
        <v>2806</v>
      </c>
      <c r="F3417" t="s">
        <v>757</v>
      </c>
      <c r="G3417" t="s">
        <v>7116</v>
      </c>
      <c r="H3417">
        <v>4057</v>
      </c>
      <c r="I3417">
        <v>90</v>
      </c>
      <c r="J3417" t="s">
        <v>19</v>
      </c>
      <c r="K3417" t="s">
        <v>5442</v>
      </c>
      <c r="L3417">
        <v>2400000</v>
      </c>
      <c r="M3417">
        <v>2006</v>
      </c>
      <c r="N3417">
        <v>5.0999999999999996</v>
      </c>
      <c r="O3417" s="4">
        <f t="shared" si="159"/>
        <v>0.978908</v>
      </c>
      <c r="P3417" s="4">
        <f t="shared" si="160"/>
        <v>2.4</v>
      </c>
      <c r="Q3417" s="4">
        <f t="shared" si="161"/>
        <v>-1.4210919999999998</v>
      </c>
    </row>
    <row r="3418" spans="1:17" x14ac:dyDescent="0.3">
      <c r="A3418" t="s">
        <v>1032</v>
      </c>
      <c r="B3418">
        <v>82</v>
      </c>
      <c r="C3418">
        <v>89</v>
      </c>
      <c r="D3418">
        <v>50802661</v>
      </c>
      <c r="E3418" t="s">
        <v>1034</v>
      </c>
      <c r="F3418" t="s">
        <v>1035</v>
      </c>
      <c r="G3418" t="s">
        <v>1036</v>
      </c>
      <c r="H3418">
        <v>58300</v>
      </c>
      <c r="I3418">
        <v>139</v>
      </c>
      <c r="J3418" t="s">
        <v>19</v>
      </c>
      <c r="K3418" t="s">
        <v>20</v>
      </c>
      <c r="L3418">
        <v>95000000</v>
      </c>
      <c r="M3418">
        <v>2000</v>
      </c>
      <c r="N3418">
        <v>6.9</v>
      </c>
      <c r="O3418" s="4">
        <f t="shared" si="159"/>
        <v>50.802661000000001</v>
      </c>
      <c r="P3418" s="4">
        <f t="shared" si="160"/>
        <v>95</v>
      </c>
      <c r="Q3418" s="4">
        <f t="shared" si="161"/>
        <v>-44.197338999999999</v>
      </c>
    </row>
    <row r="3419" spans="1:17" hidden="1" x14ac:dyDescent="0.3">
      <c r="A3419" t="s">
        <v>6487</v>
      </c>
      <c r="B3419">
        <v>76</v>
      </c>
      <c r="C3419">
        <v>90</v>
      </c>
      <c r="D3419">
        <v>4542775</v>
      </c>
      <c r="E3419" t="s">
        <v>877</v>
      </c>
      <c r="F3419" t="s">
        <v>6488</v>
      </c>
      <c r="G3419" t="s">
        <v>6489</v>
      </c>
      <c r="H3419">
        <v>18313</v>
      </c>
      <c r="I3419">
        <v>73</v>
      </c>
      <c r="J3419" t="s">
        <v>19</v>
      </c>
      <c r="K3419" t="s">
        <v>20</v>
      </c>
      <c r="L3419">
        <v>6000000</v>
      </c>
      <c r="M3419">
        <v>2009</v>
      </c>
      <c r="N3419">
        <v>5.0999999999999996</v>
      </c>
      <c r="O3419" s="4">
        <f t="shared" ref="O3419:O3482" si="162">D3419/1000000</f>
        <v>4.5427749999999998</v>
      </c>
      <c r="P3419" s="4">
        <f t="shared" ref="P3419:P3482" si="163">L3419/1000000</f>
        <v>6</v>
      </c>
      <c r="Q3419" s="4">
        <f t="shared" si="161"/>
        <v>-1.4572250000000002</v>
      </c>
    </row>
    <row r="3420" spans="1:17" hidden="1" x14ac:dyDescent="0.3">
      <c r="A3420" t="s">
        <v>7142</v>
      </c>
      <c r="B3420">
        <v>49</v>
      </c>
      <c r="C3420">
        <v>96</v>
      </c>
      <c r="D3420">
        <v>792966</v>
      </c>
      <c r="E3420" t="s">
        <v>7143</v>
      </c>
      <c r="F3420" t="s">
        <v>7144</v>
      </c>
      <c r="G3420" t="s">
        <v>7145</v>
      </c>
      <c r="H3420">
        <v>4663</v>
      </c>
      <c r="I3420">
        <v>40</v>
      </c>
      <c r="J3420" t="s">
        <v>19</v>
      </c>
      <c r="K3420" t="s">
        <v>20</v>
      </c>
      <c r="L3420">
        <v>2300000</v>
      </c>
      <c r="M3420">
        <v>1989</v>
      </c>
      <c r="N3420">
        <v>5.0999999999999996</v>
      </c>
      <c r="O3420" s="4">
        <f t="shared" si="162"/>
        <v>0.79296599999999995</v>
      </c>
      <c r="P3420" s="4">
        <f t="shared" si="163"/>
        <v>2.2999999999999998</v>
      </c>
      <c r="Q3420" s="4">
        <f t="shared" si="161"/>
        <v>-1.507034</v>
      </c>
    </row>
    <row r="3421" spans="1:17" x14ac:dyDescent="0.3">
      <c r="A3421" t="s">
        <v>1602</v>
      </c>
      <c r="B3421">
        <v>128</v>
      </c>
      <c r="C3421">
        <v>152</v>
      </c>
      <c r="D3421">
        <v>27796042</v>
      </c>
      <c r="E3421" t="s">
        <v>129</v>
      </c>
      <c r="F3421" t="s">
        <v>1603</v>
      </c>
      <c r="G3421" t="s">
        <v>1604</v>
      </c>
      <c r="H3421">
        <v>45031</v>
      </c>
      <c r="I3421">
        <v>376</v>
      </c>
      <c r="J3421" t="s">
        <v>19</v>
      </c>
      <c r="K3421" t="s">
        <v>20</v>
      </c>
      <c r="L3421">
        <v>72000000</v>
      </c>
      <c r="M3421">
        <v>2001</v>
      </c>
      <c r="N3421">
        <v>6.9</v>
      </c>
      <c r="O3421" s="4">
        <f t="shared" si="162"/>
        <v>27.796042</v>
      </c>
      <c r="P3421" s="4">
        <f t="shared" si="163"/>
        <v>72</v>
      </c>
      <c r="Q3421" s="4">
        <f t="shared" si="161"/>
        <v>-44.203958</v>
      </c>
    </row>
    <row r="3422" spans="1:17" hidden="1" x14ac:dyDescent="0.3">
      <c r="A3422" t="s">
        <v>5537</v>
      </c>
      <c r="B3422">
        <v>19</v>
      </c>
      <c r="C3422">
        <v>87</v>
      </c>
      <c r="D3422">
        <v>1200000</v>
      </c>
      <c r="E3422" t="s">
        <v>707</v>
      </c>
      <c r="F3422" t="s">
        <v>994</v>
      </c>
      <c r="G3422" t="s">
        <v>5538</v>
      </c>
      <c r="H3422">
        <v>922</v>
      </c>
      <c r="I3422">
        <v>23</v>
      </c>
      <c r="J3422" t="s">
        <v>19</v>
      </c>
      <c r="K3422" t="s">
        <v>20</v>
      </c>
      <c r="L3422">
        <v>3000000</v>
      </c>
      <c r="M3422">
        <v>1993</v>
      </c>
      <c r="N3422">
        <v>5.0999999999999996</v>
      </c>
      <c r="O3422" s="4">
        <f t="shared" si="162"/>
        <v>1.2</v>
      </c>
      <c r="P3422" s="4">
        <f t="shared" si="163"/>
        <v>3</v>
      </c>
      <c r="Q3422" s="4">
        <f t="shared" si="161"/>
        <v>-1.8</v>
      </c>
    </row>
    <row r="3423" spans="1:17" hidden="1" x14ac:dyDescent="0.3">
      <c r="A3423" t="s">
        <v>4601</v>
      </c>
      <c r="B3423">
        <v>11</v>
      </c>
      <c r="C3423">
        <v>89</v>
      </c>
      <c r="D3423">
        <v>4692814</v>
      </c>
      <c r="E3423" t="s">
        <v>872</v>
      </c>
      <c r="F3423" t="s">
        <v>2164</v>
      </c>
      <c r="G3423" t="s">
        <v>6196</v>
      </c>
      <c r="H3423">
        <v>2870</v>
      </c>
      <c r="I3423">
        <v>34</v>
      </c>
      <c r="J3423" t="s">
        <v>19</v>
      </c>
      <c r="K3423" t="s">
        <v>20</v>
      </c>
      <c r="L3423">
        <v>8000000</v>
      </c>
      <c r="M3423">
        <v>1999</v>
      </c>
      <c r="N3423">
        <v>5.0999999999999996</v>
      </c>
      <c r="O3423" s="4">
        <f t="shared" si="162"/>
        <v>4.6928140000000003</v>
      </c>
      <c r="P3423" s="4">
        <f t="shared" si="163"/>
        <v>8</v>
      </c>
      <c r="Q3423" s="4">
        <f t="shared" si="161"/>
        <v>-3.3071859999999997</v>
      </c>
    </row>
    <row r="3424" spans="1:17" hidden="1" x14ac:dyDescent="0.3">
      <c r="A3424" t="s">
        <v>5565</v>
      </c>
      <c r="B3424">
        <v>167</v>
      </c>
      <c r="C3424">
        <v>101</v>
      </c>
      <c r="D3424">
        <v>11956207</v>
      </c>
      <c r="E3424" t="s">
        <v>2396</v>
      </c>
      <c r="F3424" t="s">
        <v>5566</v>
      </c>
      <c r="G3424" t="s">
        <v>5567</v>
      </c>
      <c r="H3424">
        <v>24012</v>
      </c>
      <c r="I3424">
        <v>126</v>
      </c>
      <c r="J3424" t="s">
        <v>19</v>
      </c>
      <c r="K3424" t="s">
        <v>20</v>
      </c>
      <c r="L3424">
        <v>16000000</v>
      </c>
      <c r="M3424">
        <v>2009</v>
      </c>
      <c r="N3424">
        <v>5.0999999999999996</v>
      </c>
      <c r="O3424" s="4">
        <f t="shared" si="162"/>
        <v>11.956206999999999</v>
      </c>
      <c r="P3424" s="4">
        <f t="shared" si="163"/>
        <v>16</v>
      </c>
      <c r="Q3424" s="4">
        <f t="shared" si="161"/>
        <v>-4.0437930000000009</v>
      </c>
    </row>
    <row r="3425" spans="1:17" hidden="1" x14ac:dyDescent="0.3">
      <c r="A3425" t="s">
        <v>5282</v>
      </c>
      <c r="B3425">
        <v>44</v>
      </c>
      <c r="C3425">
        <v>96</v>
      </c>
      <c r="D3425">
        <v>10494147</v>
      </c>
      <c r="E3425" t="s">
        <v>129</v>
      </c>
      <c r="F3425" t="s">
        <v>213</v>
      </c>
      <c r="G3425" t="s">
        <v>5283</v>
      </c>
      <c r="H3425">
        <v>7403</v>
      </c>
      <c r="I3425">
        <v>162</v>
      </c>
      <c r="J3425" t="s">
        <v>19</v>
      </c>
      <c r="K3425" t="s">
        <v>20</v>
      </c>
      <c r="L3425">
        <v>15000000</v>
      </c>
      <c r="M3425">
        <v>2000</v>
      </c>
      <c r="N3425">
        <v>5.0999999999999996</v>
      </c>
      <c r="O3425" s="4">
        <f t="shared" si="162"/>
        <v>10.494147</v>
      </c>
      <c r="P3425" s="4">
        <f t="shared" si="163"/>
        <v>15</v>
      </c>
      <c r="Q3425" s="4">
        <f t="shared" si="161"/>
        <v>-4.5058530000000001</v>
      </c>
    </row>
    <row r="3426" spans="1:17" x14ac:dyDescent="0.3">
      <c r="A3426" t="s">
        <v>27</v>
      </c>
      <c r="B3426">
        <v>602</v>
      </c>
      <c r="C3426">
        <v>148</v>
      </c>
      <c r="D3426">
        <v>200074175</v>
      </c>
      <c r="E3426" t="s">
        <v>28</v>
      </c>
      <c r="F3426" t="s">
        <v>29</v>
      </c>
      <c r="G3426" t="s">
        <v>30</v>
      </c>
      <c r="H3426">
        <v>275868</v>
      </c>
      <c r="I3426">
        <v>994</v>
      </c>
      <c r="J3426" t="s">
        <v>19</v>
      </c>
      <c r="K3426" t="s">
        <v>31</v>
      </c>
      <c r="L3426">
        <v>245000000</v>
      </c>
      <c r="M3426">
        <v>2015</v>
      </c>
      <c r="N3426">
        <v>6.8</v>
      </c>
      <c r="O3426" s="4">
        <f t="shared" si="162"/>
        <v>200.074175</v>
      </c>
      <c r="P3426" s="4">
        <f t="shared" si="163"/>
        <v>245</v>
      </c>
      <c r="Q3426" s="4">
        <f t="shared" si="161"/>
        <v>-44.925825000000003</v>
      </c>
    </row>
    <row r="3427" spans="1:17" x14ac:dyDescent="0.3">
      <c r="A3427" t="s">
        <v>1245</v>
      </c>
      <c r="B3427">
        <v>135</v>
      </c>
      <c r="C3427">
        <v>108</v>
      </c>
      <c r="D3427">
        <v>40048332</v>
      </c>
      <c r="E3427" t="s">
        <v>513</v>
      </c>
      <c r="F3427" t="s">
        <v>1246</v>
      </c>
      <c r="G3427" t="s">
        <v>1247</v>
      </c>
      <c r="H3427">
        <v>61417</v>
      </c>
      <c r="I3427">
        <v>339</v>
      </c>
      <c r="J3427" t="s">
        <v>19</v>
      </c>
      <c r="K3427" t="s">
        <v>20</v>
      </c>
      <c r="L3427">
        <v>85000000</v>
      </c>
      <c r="M3427">
        <v>2002</v>
      </c>
      <c r="N3427">
        <v>5.5</v>
      </c>
      <c r="O3427" s="4">
        <f t="shared" si="162"/>
        <v>40.048332000000002</v>
      </c>
      <c r="P3427" s="4">
        <f t="shared" si="163"/>
        <v>85</v>
      </c>
      <c r="Q3427" s="4">
        <f t="shared" si="161"/>
        <v>-44.951667999999998</v>
      </c>
    </row>
    <row r="3428" spans="1:17" hidden="1" x14ac:dyDescent="0.3">
      <c r="A3428" t="s">
        <v>5798</v>
      </c>
      <c r="B3428">
        <v>14</v>
      </c>
      <c r="C3428">
        <v>102</v>
      </c>
      <c r="D3428">
        <v>2807854</v>
      </c>
      <c r="E3428" t="s">
        <v>1190</v>
      </c>
      <c r="F3428" t="s">
        <v>1027</v>
      </c>
      <c r="G3428" t="s">
        <v>5799</v>
      </c>
      <c r="H3428">
        <v>14129</v>
      </c>
      <c r="I3428">
        <v>39</v>
      </c>
      <c r="J3428" t="s">
        <v>19</v>
      </c>
      <c r="K3428" t="s">
        <v>20</v>
      </c>
      <c r="L3428">
        <v>11000000</v>
      </c>
      <c r="M3428">
        <v>1991</v>
      </c>
      <c r="N3428">
        <v>5.0999999999999996</v>
      </c>
      <c r="O3428" s="4">
        <f t="shared" si="162"/>
        <v>2.8078539999999998</v>
      </c>
      <c r="P3428" s="4">
        <f t="shared" si="163"/>
        <v>11</v>
      </c>
      <c r="Q3428" s="4">
        <f t="shared" si="161"/>
        <v>-8.192146000000001</v>
      </c>
    </row>
    <row r="3429" spans="1:17" x14ac:dyDescent="0.3">
      <c r="A3429" t="s">
        <v>1556</v>
      </c>
      <c r="B3429">
        <v>132</v>
      </c>
      <c r="C3429">
        <v>116</v>
      </c>
      <c r="D3429">
        <v>30013346</v>
      </c>
      <c r="E3429" t="s">
        <v>246</v>
      </c>
      <c r="F3429" t="s">
        <v>232</v>
      </c>
      <c r="G3429" t="s">
        <v>1557</v>
      </c>
      <c r="H3429">
        <v>31293</v>
      </c>
      <c r="I3429">
        <v>254</v>
      </c>
      <c r="J3429" t="s">
        <v>19</v>
      </c>
      <c r="K3429" t="s">
        <v>20</v>
      </c>
      <c r="L3429">
        <v>75000000</v>
      </c>
      <c r="M3429">
        <v>2003</v>
      </c>
      <c r="N3429">
        <v>5.3</v>
      </c>
      <c r="O3429" s="4">
        <f t="shared" si="162"/>
        <v>30.013345999999999</v>
      </c>
      <c r="P3429" s="4">
        <f t="shared" si="163"/>
        <v>75</v>
      </c>
      <c r="Q3429" s="4">
        <f t="shared" si="161"/>
        <v>-44.986654000000001</v>
      </c>
    </row>
    <row r="3430" spans="1:17" x14ac:dyDescent="0.3">
      <c r="A3430" t="s">
        <v>1243</v>
      </c>
      <c r="B3430">
        <v>98</v>
      </c>
      <c r="C3430">
        <v>178</v>
      </c>
      <c r="D3430">
        <v>44606335</v>
      </c>
      <c r="E3430" t="s">
        <v>385</v>
      </c>
      <c r="F3430" t="s">
        <v>429</v>
      </c>
      <c r="G3430" t="s">
        <v>1244</v>
      </c>
      <c r="H3430">
        <v>169023</v>
      </c>
      <c r="I3430">
        <v>703</v>
      </c>
      <c r="J3430" t="s">
        <v>19</v>
      </c>
      <c r="K3430" t="s">
        <v>20</v>
      </c>
      <c r="L3430">
        <v>90000000</v>
      </c>
      <c r="M3430">
        <v>1998</v>
      </c>
      <c r="N3430">
        <v>7.1</v>
      </c>
      <c r="O3430" s="4">
        <f t="shared" si="162"/>
        <v>44.606335000000001</v>
      </c>
      <c r="P3430" s="4">
        <f t="shared" si="163"/>
        <v>90</v>
      </c>
      <c r="Q3430" s="4">
        <f t="shared" si="161"/>
        <v>-45.393664999999999</v>
      </c>
    </row>
    <row r="3431" spans="1:17" hidden="1" x14ac:dyDescent="0.3">
      <c r="A3431" t="s">
        <v>536</v>
      </c>
      <c r="B3431">
        <v>73</v>
      </c>
      <c r="C3431">
        <v>90</v>
      </c>
      <c r="D3431">
        <v>16647384</v>
      </c>
      <c r="E3431" t="s">
        <v>4160</v>
      </c>
      <c r="F3431" t="s">
        <v>4161</v>
      </c>
      <c r="G3431" t="s">
        <v>4162</v>
      </c>
      <c r="H3431">
        <v>8398</v>
      </c>
      <c r="I3431">
        <v>56</v>
      </c>
      <c r="J3431" t="s">
        <v>19</v>
      </c>
      <c r="K3431" t="s">
        <v>20</v>
      </c>
      <c r="L3431">
        <v>26000000</v>
      </c>
      <c r="M3431">
        <v>2006</v>
      </c>
      <c r="N3431">
        <v>5.0999999999999996</v>
      </c>
      <c r="O3431" s="4">
        <f t="shared" si="162"/>
        <v>16.647383999999999</v>
      </c>
      <c r="P3431" s="4">
        <f t="shared" si="163"/>
        <v>26</v>
      </c>
      <c r="Q3431" s="4">
        <f t="shared" si="161"/>
        <v>-9.3526160000000012</v>
      </c>
    </row>
    <row r="3432" spans="1:17" hidden="1" x14ac:dyDescent="0.3">
      <c r="A3432" t="s">
        <v>918</v>
      </c>
      <c r="B3432">
        <v>100</v>
      </c>
      <c r="C3432">
        <v>107</v>
      </c>
      <c r="D3432">
        <v>29374178</v>
      </c>
      <c r="E3432" t="s">
        <v>3006</v>
      </c>
      <c r="F3432" t="s">
        <v>949</v>
      </c>
      <c r="G3432" t="s">
        <v>3007</v>
      </c>
      <c r="H3432">
        <v>12093</v>
      </c>
      <c r="I3432">
        <v>188</v>
      </c>
      <c r="J3432" t="s">
        <v>19</v>
      </c>
      <c r="K3432" t="s">
        <v>20</v>
      </c>
      <c r="L3432">
        <v>40000000</v>
      </c>
      <c r="M3432">
        <v>2000</v>
      </c>
      <c r="N3432">
        <v>5.0999999999999996</v>
      </c>
      <c r="O3432" s="4">
        <f t="shared" si="162"/>
        <v>29.374178000000001</v>
      </c>
      <c r="P3432" s="4">
        <f t="shared" si="163"/>
        <v>40</v>
      </c>
      <c r="Q3432" s="4">
        <f t="shared" si="161"/>
        <v>-10.625821999999999</v>
      </c>
    </row>
    <row r="3433" spans="1:17" x14ac:dyDescent="0.3">
      <c r="A3433" t="s">
        <v>785</v>
      </c>
      <c r="B3433">
        <v>162</v>
      </c>
      <c r="C3433">
        <v>145</v>
      </c>
      <c r="D3433">
        <v>34566746</v>
      </c>
      <c r="E3433" t="s">
        <v>1408</v>
      </c>
      <c r="F3433" t="s">
        <v>213</v>
      </c>
      <c r="G3433" t="s">
        <v>1409</v>
      </c>
      <c r="H3433">
        <v>45231</v>
      </c>
      <c r="I3433">
        <v>315</v>
      </c>
      <c r="J3433" t="s">
        <v>19</v>
      </c>
      <c r="K3433" t="s">
        <v>20</v>
      </c>
      <c r="L3433">
        <v>80000000</v>
      </c>
      <c r="M3433">
        <v>2000</v>
      </c>
      <c r="N3433">
        <v>7.3</v>
      </c>
      <c r="O3433" s="4">
        <f t="shared" si="162"/>
        <v>34.566746000000002</v>
      </c>
      <c r="P3433" s="4">
        <f t="shared" si="163"/>
        <v>80</v>
      </c>
      <c r="Q3433" s="4">
        <f t="shared" si="161"/>
        <v>-45.433253999999998</v>
      </c>
    </row>
    <row r="3434" spans="1:17" hidden="1" x14ac:dyDescent="0.3">
      <c r="A3434" t="s">
        <v>4182</v>
      </c>
      <c r="B3434">
        <v>52</v>
      </c>
      <c r="C3434">
        <v>85</v>
      </c>
      <c r="D3434">
        <v>13973532</v>
      </c>
      <c r="E3434" t="s">
        <v>557</v>
      </c>
      <c r="F3434" t="s">
        <v>3902</v>
      </c>
      <c r="G3434" t="s">
        <v>4183</v>
      </c>
      <c r="H3434">
        <v>11211</v>
      </c>
      <c r="I3434">
        <v>92</v>
      </c>
      <c r="J3434" t="s">
        <v>19</v>
      </c>
      <c r="K3434" t="s">
        <v>20</v>
      </c>
      <c r="L3434">
        <v>25000000</v>
      </c>
      <c r="M3434">
        <v>2002</v>
      </c>
      <c r="N3434">
        <v>5.0999999999999996</v>
      </c>
      <c r="O3434" s="4">
        <f t="shared" si="162"/>
        <v>13.973532000000001</v>
      </c>
      <c r="P3434" s="4">
        <f t="shared" si="163"/>
        <v>25</v>
      </c>
      <c r="Q3434" s="4">
        <f t="shared" si="161"/>
        <v>-11.026467999999999</v>
      </c>
    </row>
    <row r="3435" spans="1:17" hidden="1" x14ac:dyDescent="0.3">
      <c r="A3435" t="s">
        <v>4321</v>
      </c>
      <c r="B3435">
        <v>47</v>
      </c>
      <c r="C3435">
        <v>94</v>
      </c>
      <c r="D3435">
        <v>11508423</v>
      </c>
      <c r="E3435" t="s">
        <v>4322</v>
      </c>
      <c r="F3435" t="s">
        <v>1933</v>
      </c>
      <c r="G3435" t="s">
        <v>4323</v>
      </c>
      <c r="H3435">
        <v>3174</v>
      </c>
      <c r="I3435">
        <v>19</v>
      </c>
      <c r="J3435" t="s">
        <v>19</v>
      </c>
      <c r="K3435" t="s">
        <v>20</v>
      </c>
      <c r="L3435">
        <v>23000000</v>
      </c>
      <c r="M3435">
        <v>2008</v>
      </c>
      <c r="N3435">
        <v>5.0999999999999996</v>
      </c>
      <c r="O3435" s="4">
        <f t="shared" si="162"/>
        <v>11.508423000000001</v>
      </c>
      <c r="P3435" s="4">
        <f t="shared" si="163"/>
        <v>23</v>
      </c>
      <c r="Q3435" s="4">
        <f t="shared" si="161"/>
        <v>-11.491576999999999</v>
      </c>
    </row>
    <row r="3436" spans="1:17" hidden="1" x14ac:dyDescent="0.3">
      <c r="A3436" t="s">
        <v>5352</v>
      </c>
      <c r="B3436">
        <v>62</v>
      </c>
      <c r="C3436">
        <v>90</v>
      </c>
      <c r="D3436">
        <v>28870</v>
      </c>
      <c r="E3436" t="s">
        <v>1100</v>
      </c>
      <c r="F3436" t="s">
        <v>260</v>
      </c>
      <c r="G3436" t="s">
        <v>5353</v>
      </c>
      <c r="H3436">
        <v>14280</v>
      </c>
      <c r="I3436">
        <v>41</v>
      </c>
      <c r="J3436" t="s">
        <v>19</v>
      </c>
      <c r="K3436" t="s">
        <v>20</v>
      </c>
      <c r="L3436">
        <v>15000000</v>
      </c>
      <c r="M3436">
        <v>2011</v>
      </c>
      <c r="N3436">
        <v>5.0999999999999996</v>
      </c>
      <c r="O3436" s="4">
        <f t="shared" si="162"/>
        <v>2.887E-2</v>
      </c>
      <c r="P3436" s="4">
        <f t="shared" si="163"/>
        <v>15</v>
      </c>
      <c r="Q3436" s="4">
        <f t="shared" si="161"/>
        <v>-14.97113</v>
      </c>
    </row>
    <row r="3437" spans="1:17" x14ac:dyDescent="0.3">
      <c r="A3437" t="s">
        <v>519</v>
      </c>
      <c r="B3437">
        <v>138</v>
      </c>
      <c r="C3437">
        <v>94</v>
      </c>
      <c r="D3437">
        <v>19548064</v>
      </c>
      <c r="E3437" t="s">
        <v>670</v>
      </c>
      <c r="F3437" t="s">
        <v>396</v>
      </c>
      <c r="G3437" t="s">
        <v>1866</v>
      </c>
      <c r="H3437">
        <v>25681</v>
      </c>
      <c r="I3437">
        <v>77</v>
      </c>
      <c r="J3437" t="s">
        <v>19</v>
      </c>
      <c r="K3437" t="s">
        <v>1867</v>
      </c>
      <c r="L3437">
        <v>65000000</v>
      </c>
      <c r="M3437">
        <v>2009</v>
      </c>
      <c r="N3437">
        <v>6.3</v>
      </c>
      <c r="O3437" s="4">
        <f t="shared" si="162"/>
        <v>19.548064</v>
      </c>
      <c r="P3437" s="4">
        <f t="shared" si="163"/>
        <v>65</v>
      </c>
      <c r="Q3437" s="4">
        <f t="shared" si="161"/>
        <v>-45.451936000000003</v>
      </c>
    </row>
    <row r="3438" spans="1:17" hidden="1" x14ac:dyDescent="0.3">
      <c r="A3438" t="s">
        <v>4636</v>
      </c>
      <c r="B3438">
        <v>54</v>
      </c>
      <c r="C3438">
        <v>92</v>
      </c>
      <c r="D3438">
        <v>2964</v>
      </c>
      <c r="E3438" t="s">
        <v>3605</v>
      </c>
      <c r="F3438" t="s">
        <v>2133</v>
      </c>
      <c r="G3438" t="s">
        <v>5115</v>
      </c>
      <c r="H3438">
        <v>7444</v>
      </c>
      <c r="I3438">
        <v>42</v>
      </c>
      <c r="J3438" t="s">
        <v>19</v>
      </c>
      <c r="K3438" t="s">
        <v>20</v>
      </c>
      <c r="L3438">
        <v>16000000</v>
      </c>
      <c r="M3438">
        <v>2012</v>
      </c>
      <c r="N3438">
        <v>5.0999999999999996</v>
      </c>
      <c r="O3438" s="4">
        <f t="shared" si="162"/>
        <v>2.9640000000000001E-3</v>
      </c>
      <c r="P3438" s="4">
        <f t="shared" si="163"/>
        <v>16</v>
      </c>
      <c r="Q3438" s="4">
        <f t="shared" si="161"/>
        <v>-15.997036</v>
      </c>
    </row>
    <row r="3439" spans="1:17" x14ac:dyDescent="0.3">
      <c r="A3439" t="s">
        <v>2085</v>
      </c>
      <c r="B3439">
        <v>279</v>
      </c>
      <c r="C3439">
        <v>92</v>
      </c>
      <c r="D3439">
        <v>9483821</v>
      </c>
      <c r="E3439" t="s">
        <v>34</v>
      </c>
      <c r="F3439" t="s">
        <v>933</v>
      </c>
      <c r="G3439" t="s">
        <v>2287</v>
      </c>
      <c r="H3439">
        <v>39247</v>
      </c>
      <c r="I3439">
        <v>131</v>
      </c>
      <c r="J3439" t="s">
        <v>19</v>
      </c>
      <c r="K3439" t="s">
        <v>20</v>
      </c>
      <c r="L3439">
        <v>55000000</v>
      </c>
      <c r="M3439">
        <v>2012</v>
      </c>
      <c r="N3439">
        <v>5.7</v>
      </c>
      <c r="O3439" s="4">
        <f t="shared" si="162"/>
        <v>9.4838210000000007</v>
      </c>
      <c r="P3439" s="4">
        <f t="shared" si="163"/>
        <v>55</v>
      </c>
      <c r="Q3439" s="4">
        <f t="shared" si="161"/>
        <v>-45.516179000000001</v>
      </c>
    </row>
    <row r="3440" spans="1:17" hidden="1" x14ac:dyDescent="0.3">
      <c r="A3440" t="s">
        <v>3285</v>
      </c>
      <c r="B3440">
        <v>138</v>
      </c>
      <c r="C3440">
        <v>107</v>
      </c>
      <c r="D3440">
        <v>1183354</v>
      </c>
      <c r="E3440" t="s">
        <v>4761</v>
      </c>
      <c r="F3440" t="s">
        <v>3470</v>
      </c>
      <c r="G3440" t="s">
        <v>4762</v>
      </c>
      <c r="H3440">
        <v>13026</v>
      </c>
      <c r="I3440">
        <v>75</v>
      </c>
      <c r="J3440" t="s">
        <v>19</v>
      </c>
      <c r="K3440" t="s">
        <v>20</v>
      </c>
      <c r="L3440">
        <v>20000000</v>
      </c>
      <c r="M3440">
        <v>2010</v>
      </c>
      <c r="N3440">
        <v>5.0999999999999996</v>
      </c>
      <c r="O3440" s="4">
        <f t="shared" si="162"/>
        <v>1.183354</v>
      </c>
      <c r="P3440" s="4">
        <f t="shared" si="163"/>
        <v>20</v>
      </c>
      <c r="Q3440" s="4">
        <f t="shared" si="161"/>
        <v>-18.816645999999999</v>
      </c>
    </row>
    <row r="3441" spans="1:17" hidden="1" x14ac:dyDescent="0.3">
      <c r="A3441" t="s">
        <v>4291</v>
      </c>
      <c r="B3441">
        <v>16</v>
      </c>
      <c r="C3441">
        <v>120</v>
      </c>
      <c r="D3441">
        <v>42880</v>
      </c>
      <c r="E3441" t="s">
        <v>129</v>
      </c>
      <c r="F3441" t="s">
        <v>913</v>
      </c>
      <c r="G3441" t="s">
        <v>4292</v>
      </c>
      <c r="H3441">
        <v>2919</v>
      </c>
      <c r="I3441">
        <v>50</v>
      </c>
      <c r="J3441" t="s">
        <v>19</v>
      </c>
      <c r="K3441" t="s">
        <v>31</v>
      </c>
      <c r="L3441">
        <v>24000000</v>
      </c>
      <c r="M3441">
        <v>2004</v>
      </c>
      <c r="N3441">
        <v>5.0999999999999996</v>
      </c>
      <c r="O3441" s="4">
        <f t="shared" si="162"/>
        <v>4.2880000000000001E-2</v>
      </c>
      <c r="P3441" s="4">
        <f t="shared" si="163"/>
        <v>24</v>
      </c>
      <c r="Q3441" s="4">
        <f t="shared" si="161"/>
        <v>-23.95712</v>
      </c>
    </row>
    <row r="3442" spans="1:17" x14ac:dyDescent="0.3">
      <c r="A3442" t="s">
        <v>65</v>
      </c>
      <c r="B3442">
        <v>435</v>
      </c>
      <c r="C3442">
        <v>128</v>
      </c>
      <c r="D3442">
        <v>36381716</v>
      </c>
      <c r="E3442" t="s">
        <v>667</v>
      </c>
      <c r="F3442" t="s">
        <v>341</v>
      </c>
      <c r="G3442" t="s">
        <v>1571</v>
      </c>
      <c r="H3442">
        <v>197584</v>
      </c>
      <c r="I3442">
        <v>918</v>
      </c>
      <c r="J3442" t="s">
        <v>19</v>
      </c>
      <c r="K3442" t="s">
        <v>20</v>
      </c>
      <c r="L3442">
        <v>82000000</v>
      </c>
      <c r="M3442">
        <v>2011</v>
      </c>
      <c r="N3442">
        <v>6.1</v>
      </c>
      <c r="O3442" s="4">
        <f t="shared" si="162"/>
        <v>36.381715999999997</v>
      </c>
      <c r="P3442" s="4">
        <f t="shared" si="163"/>
        <v>82</v>
      </c>
      <c r="Q3442" s="4">
        <f t="shared" si="161"/>
        <v>-45.618284000000003</v>
      </c>
    </row>
    <row r="3443" spans="1:17" x14ac:dyDescent="0.3">
      <c r="A3443" t="s">
        <v>1845</v>
      </c>
      <c r="B3443">
        <v>308</v>
      </c>
      <c r="C3443">
        <v>92</v>
      </c>
      <c r="D3443">
        <v>19059018</v>
      </c>
      <c r="E3443" t="s">
        <v>1847</v>
      </c>
      <c r="F3443" t="s">
        <v>1848</v>
      </c>
      <c r="G3443" t="s">
        <v>1849</v>
      </c>
      <c r="H3443">
        <v>65709</v>
      </c>
      <c r="I3443">
        <v>194</v>
      </c>
      <c r="J3443" t="s">
        <v>19</v>
      </c>
      <c r="K3443" t="s">
        <v>220</v>
      </c>
      <c r="L3443">
        <v>65000000</v>
      </c>
      <c r="M3443">
        <v>2014</v>
      </c>
      <c r="N3443">
        <v>5.0999999999999996</v>
      </c>
      <c r="O3443" s="4">
        <f t="shared" si="162"/>
        <v>19.059017999999998</v>
      </c>
      <c r="P3443" s="4">
        <f t="shared" si="163"/>
        <v>65</v>
      </c>
      <c r="Q3443" s="4">
        <f t="shared" si="161"/>
        <v>-45.940982000000005</v>
      </c>
    </row>
    <row r="3444" spans="1:17" hidden="1" x14ac:dyDescent="0.3">
      <c r="A3444" t="s">
        <v>2387</v>
      </c>
      <c r="B3444">
        <v>112</v>
      </c>
      <c r="C3444">
        <v>102</v>
      </c>
      <c r="D3444">
        <v>7659747</v>
      </c>
      <c r="E3444" t="s">
        <v>628</v>
      </c>
      <c r="F3444" t="s">
        <v>267</v>
      </c>
      <c r="G3444" t="s">
        <v>3406</v>
      </c>
      <c r="H3444">
        <v>14962</v>
      </c>
      <c r="I3444">
        <v>204</v>
      </c>
      <c r="J3444" t="s">
        <v>19</v>
      </c>
      <c r="K3444" t="s">
        <v>20</v>
      </c>
      <c r="L3444">
        <v>38000000</v>
      </c>
      <c r="M3444">
        <v>2003</v>
      </c>
      <c r="N3444">
        <v>5.0999999999999996</v>
      </c>
      <c r="O3444" s="4">
        <f t="shared" si="162"/>
        <v>7.6597470000000003</v>
      </c>
      <c r="P3444" s="4">
        <f t="shared" si="163"/>
        <v>38</v>
      </c>
      <c r="Q3444" s="4">
        <f t="shared" si="161"/>
        <v>-30.340253000000001</v>
      </c>
    </row>
    <row r="3445" spans="1:17" x14ac:dyDescent="0.3">
      <c r="A3445" t="s">
        <v>95</v>
      </c>
      <c r="B3445">
        <v>451</v>
      </c>
      <c r="C3445">
        <v>106</v>
      </c>
      <c r="D3445">
        <v>179020854</v>
      </c>
      <c r="E3445" t="s">
        <v>97</v>
      </c>
      <c r="F3445" t="s">
        <v>98</v>
      </c>
      <c r="G3445" t="s">
        <v>99</v>
      </c>
      <c r="H3445">
        <v>268154</v>
      </c>
      <c r="I3445">
        <v>341</v>
      </c>
      <c r="J3445" t="s">
        <v>19</v>
      </c>
      <c r="K3445" t="s">
        <v>20</v>
      </c>
      <c r="L3445">
        <v>225000000</v>
      </c>
      <c r="M3445">
        <v>2012</v>
      </c>
      <c r="N3445">
        <v>6.8</v>
      </c>
      <c r="O3445" s="4">
        <f t="shared" si="162"/>
        <v>179.02085400000001</v>
      </c>
      <c r="P3445" s="4">
        <f t="shared" si="163"/>
        <v>225</v>
      </c>
      <c r="Q3445" s="4">
        <f t="shared" si="161"/>
        <v>-45.979145999999986</v>
      </c>
    </row>
    <row r="3446" spans="1:17" hidden="1" x14ac:dyDescent="0.3">
      <c r="A3446" t="s">
        <v>1146</v>
      </c>
      <c r="B3446">
        <v>96</v>
      </c>
      <c r="C3446">
        <v>133</v>
      </c>
      <c r="D3446">
        <v>31054924</v>
      </c>
      <c r="E3446" t="s">
        <v>1856</v>
      </c>
      <c r="F3446" t="s">
        <v>232</v>
      </c>
      <c r="G3446" t="s">
        <v>1857</v>
      </c>
      <c r="H3446">
        <v>17025</v>
      </c>
      <c r="I3446">
        <v>290</v>
      </c>
      <c r="J3446" t="s">
        <v>19</v>
      </c>
      <c r="K3446" t="s">
        <v>20</v>
      </c>
      <c r="L3446">
        <v>64000000</v>
      </c>
      <c r="M3446">
        <v>1999</v>
      </c>
      <c r="N3446">
        <v>5.0999999999999996</v>
      </c>
      <c r="O3446" s="4">
        <f t="shared" si="162"/>
        <v>31.054924</v>
      </c>
      <c r="P3446" s="4">
        <f t="shared" si="163"/>
        <v>64</v>
      </c>
      <c r="Q3446" s="4">
        <f t="shared" si="161"/>
        <v>-32.945076</v>
      </c>
    </row>
    <row r="3447" spans="1:17" hidden="1" x14ac:dyDescent="0.3">
      <c r="A3447" t="s">
        <v>3093</v>
      </c>
      <c r="B3447">
        <v>66</v>
      </c>
      <c r="C3447">
        <v>93</v>
      </c>
      <c r="D3447">
        <v>652526</v>
      </c>
      <c r="E3447" t="s">
        <v>3094</v>
      </c>
      <c r="F3447" t="s">
        <v>2431</v>
      </c>
      <c r="G3447" t="s">
        <v>3095</v>
      </c>
      <c r="H3447">
        <v>20201</v>
      </c>
      <c r="I3447">
        <v>187</v>
      </c>
      <c r="J3447" t="s">
        <v>19</v>
      </c>
      <c r="K3447" t="s">
        <v>432</v>
      </c>
      <c r="L3447">
        <v>40000000</v>
      </c>
      <c r="M3447">
        <v>2006</v>
      </c>
      <c r="N3447">
        <v>5.0999999999999996</v>
      </c>
      <c r="O3447" s="4">
        <f t="shared" si="162"/>
        <v>0.65252600000000005</v>
      </c>
      <c r="P3447" s="4">
        <f t="shared" si="163"/>
        <v>40</v>
      </c>
      <c r="Q3447" s="4">
        <f t="shared" si="161"/>
        <v>-39.347473999999998</v>
      </c>
    </row>
    <row r="3448" spans="1:17" hidden="1" x14ac:dyDescent="0.3">
      <c r="A3448" t="s">
        <v>331</v>
      </c>
      <c r="B3448">
        <v>34</v>
      </c>
      <c r="C3448">
        <v>135</v>
      </c>
      <c r="D3448">
        <v>10400000</v>
      </c>
      <c r="E3448" t="s">
        <v>129</v>
      </c>
      <c r="F3448" t="s">
        <v>258</v>
      </c>
      <c r="G3448" t="s">
        <v>2532</v>
      </c>
      <c r="H3448">
        <v>12037</v>
      </c>
      <c r="I3448">
        <v>90</v>
      </c>
      <c r="J3448" t="s">
        <v>19</v>
      </c>
      <c r="K3448" t="s">
        <v>20</v>
      </c>
      <c r="L3448">
        <v>50000000</v>
      </c>
      <c r="M3448">
        <v>1995</v>
      </c>
      <c r="N3448">
        <v>5.0999999999999996</v>
      </c>
      <c r="O3448" s="4">
        <f t="shared" si="162"/>
        <v>10.4</v>
      </c>
      <c r="P3448" s="4">
        <f t="shared" si="163"/>
        <v>50</v>
      </c>
      <c r="Q3448" s="4">
        <f t="shared" si="161"/>
        <v>-39.6</v>
      </c>
    </row>
    <row r="3449" spans="1:17" hidden="1" x14ac:dyDescent="0.3">
      <c r="A3449" t="s">
        <v>2240</v>
      </c>
      <c r="B3449">
        <v>50</v>
      </c>
      <c r="C3449">
        <v>107</v>
      </c>
      <c r="D3449">
        <v>9795017</v>
      </c>
      <c r="E3449" t="s">
        <v>1100</v>
      </c>
      <c r="F3449" t="s">
        <v>1490</v>
      </c>
      <c r="G3449" t="s">
        <v>2539</v>
      </c>
      <c r="H3449">
        <v>9227</v>
      </c>
      <c r="I3449">
        <v>70</v>
      </c>
      <c r="J3449" t="s">
        <v>19</v>
      </c>
      <c r="K3449" t="s">
        <v>20</v>
      </c>
      <c r="L3449">
        <v>50000000</v>
      </c>
      <c r="M3449">
        <v>1995</v>
      </c>
      <c r="N3449">
        <v>5.0999999999999996</v>
      </c>
      <c r="O3449" s="4">
        <f t="shared" si="162"/>
        <v>9.7950169999999996</v>
      </c>
      <c r="P3449" s="4">
        <f t="shared" si="163"/>
        <v>50</v>
      </c>
      <c r="Q3449" s="4">
        <f t="shared" si="161"/>
        <v>-40.204982999999999</v>
      </c>
    </row>
    <row r="3450" spans="1:17" x14ac:dyDescent="0.3">
      <c r="A3450" t="s">
        <v>3060</v>
      </c>
      <c r="B3450">
        <v>135</v>
      </c>
      <c r="C3450">
        <v>103</v>
      </c>
      <c r="D3450">
        <v>13395939</v>
      </c>
      <c r="E3450" t="s">
        <v>753</v>
      </c>
      <c r="F3450" t="s">
        <v>2739</v>
      </c>
      <c r="G3450" t="s">
        <v>3061</v>
      </c>
      <c r="H3450">
        <v>43442</v>
      </c>
      <c r="I3450">
        <v>146</v>
      </c>
      <c r="J3450" t="s">
        <v>19</v>
      </c>
      <c r="K3450" t="s">
        <v>31</v>
      </c>
      <c r="L3450">
        <v>60000000</v>
      </c>
      <c r="M3450">
        <v>2004</v>
      </c>
      <c r="N3450">
        <v>6.2</v>
      </c>
      <c r="O3450" s="4">
        <f t="shared" si="162"/>
        <v>13.395939</v>
      </c>
      <c r="P3450" s="4">
        <f t="shared" si="163"/>
        <v>60</v>
      </c>
      <c r="Q3450" s="4">
        <f t="shared" si="161"/>
        <v>-46.604061000000002</v>
      </c>
    </row>
    <row r="3451" spans="1:17" hidden="1" x14ac:dyDescent="0.3">
      <c r="A3451" t="s">
        <v>4058</v>
      </c>
      <c r="B3451">
        <v>46</v>
      </c>
      <c r="C3451">
        <v>107</v>
      </c>
      <c r="D3451">
        <v>63231524</v>
      </c>
      <c r="E3451" t="s">
        <v>753</v>
      </c>
      <c r="F3451" t="s">
        <v>1407</v>
      </c>
      <c r="G3451" t="s">
        <v>5841</v>
      </c>
      <c r="H3451">
        <v>8962</v>
      </c>
      <c r="I3451">
        <v>137</v>
      </c>
      <c r="J3451" t="s">
        <v>19</v>
      </c>
      <c r="K3451" t="s">
        <v>20</v>
      </c>
      <c r="L3451">
        <v>6000000</v>
      </c>
      <c r="M3451">
        <v>2006</v>
      </c>
      <c r="N3451">
        <v>5</v>
      </c>
      <c r="O3451" s="4">
        <f t="shared" si="162"/>
        <v>63.231524</v>
      </c>
      <c r="P3451" s="4">
        <f t="shared" si="163"/>
        <v>6</v>
      </c>
      <c r="Q3451" s="4">
        <f t="shared" si="161"/>
        <v>57.231524</v>
      </c>
    </row>
    <row r="3452" spans="1:17" x14ac:dyDescent="0.3">
      <c r="A3452" t="s">
        <v>2544</v>
      </c>
      <c r="B3452">
        <v>105</v>
      </c>
      <c r="C3452">
        <v>109</v>
      </c>
      <c r="D3452">
        <v>8355815</v>
      </c>
      <c r="E3452" t="s">
        <v>2485</v>
      </c>
      <c r="F3452" t="s">
        <v>457</v>
      </c>
      <c r="G3452" t="s">
        <v>2545</v>
      </c>
      <c r="H3452">
        <v>34730</v>
      </c>
      <c r="I3452">
        <v>341</v>
      </c>
      <c r="J3452" t="s">
        <v>19</v>
      </c>
      <c r="K3452" t="s">
        <v>31</v>
      </c>
      <c r="L3452">
        <v>55000000</v>
      </c>
      <c r="M3452">
        <v>2002</v>
      </c>
      <c r="N3452">
        <v>6.4</v>
      </c>
      <c r="O3452" s="4">
        <f t="shared" si="162"/>
        <v>8.3558149999999998</v>
      </c>
      <c r="P3452" s="4">
        <f t="shared" si="163"/>
        <v>55</v>
      </c>
      <c r="Q3452" s="4">
        <f t="shared" si="161"/>
        <v>-46.644185</v>
      </c>
    </row>
    <row r="3453" spans="1:17" x14ac:dyDescent="0.3">
      <c r="A3453" t="s">
        <v>343</v>
      </c>
      <c r="B3453">
        <v>162</v>
      </c>
      <c r="C3453">
        <v>90</v>
      </c>
      <c r="D3453">
        <v>23159305</v>
      </c>
      <c r="E3453" t="s">
        <v>347</v>
      </c>
      <c r="F3453" t="s">
        <v>204</v>
      </c>
      <c r="G3453" t="s">
        <v>2505</v>
      </c>
      <c r="H3453">
        <v>128455</v>
      </c>
      <c r="I3453">
        <v>514</v>
      </c>
      <c r="J3453" t="s">
        <v>19</v>
      </c>
      <c r="K3453" t="s">
        <v>20</v>
      </c>
      <c r="L3453">
        <v>70000000</v>
      </c>
      <c r="M3453">
        <v>1999</v>
      </c>
      <c r="N3453">
        <v>8</v>
      </c>
      <c r="O3453" s="4">
        <f t="shared" si="162"/>
        <v>23.159305</v>
      </c>
      <c r="P3453" s="4">
        <f t="shared" si="163"/>
        <v>70</v>
      </c>
      <c r="Q3453" s="4">
        <f t="shared" si="161"/>
        <v>-46.840694999999997</v>
      </c>
    </row>
    <row r="3454" spans="1:17" x14ac:dyDescent="0.3">
      <c r="A3454" t="s">
        <v>2080</v>
      </c>
      <c r="B3454">
        <v>123</v>
      </c>
      <c r="C3454">
        <v>140</v>
      </c>
      <c r="D3454">
        <v>13082288</v>
      </c>
      <c r="E3454" t="s">
        <v>2081</v>
      </c>
      <c r="F3454" t="s">
        <v>45</v>
      </c>
      <c r="G3454" t="s">
        <v>2082</v>
      </c>
      <c r="H3454">
        <v>35565</v>
      </c>
      <c r="I3454">
        <v>247</v>
      </c>
      <c r="J3454" t="s">
        <v>19</v>
      </c>
      <c r="K3454" t="s">
        <v>31</v>
      </c>
      <c r="L3454">
        <v>60000000</v>
      </c>
      <c r="M3454">
        <v>2006</v>
      </c>
      <c r="N3454">
        <v>6.6</v>
      </c>
      <c r="O3454" s="4">
        <f t="shared" si="162"/>
        <v>13.082288</v>
      </c>
      <c r="P3454" s="4">
        <f t="shared" si="163"/>
        <v>60</v>
      </c>
      <c r="Q3454" s="4">
        <f t="shared" si="161"/>
        <v>-46.917712000000002</v>
      </c>
    </row>
    <row r="3455" spans="1:17" x14ac:dyDescent="0.3">
      <c r="A3455" t="s">
        <v>289</v>
      </c>
      <c r="B3455">
        <v>61</v>
      </c>
      <c r="C3455">
        <v>114</v>
      </c>
      <c r="D3455">
        <v>32885565</v>
      </c>
      <c r="E3455" t="s">
        <v>400</v>
      </c>
      <c r="F3455" t="s">
        <v>933</v>
      </c>
      <c r="G3455" t="s">
        <v>1411</v>
      </c>
      <c r="H3455">
        <v>53132</v>
      </c>
      <c r="I3455">
        <v>101</v>
      </c>
      <c r="J3455" t="s">
        <v>19</v>
      </c>
      <c r="K3455" t="s">
        <v>20</v>
      </c>
      <c r="L3455">
        <v>80000000</v>
      </c>
      <c r="M3455">
        <v>1996</v>
      </c>
      <c r="N3455">
        <v>5.8</v>
      </c>
      <c r="O3455" s="4">
        <f t="shared" si="162"/>
        <v>32.885565</v>
      </c>
      <c r="P3455" s="4">
        <f t="shared" si="163"/>
        <v>80</v>
      </c>
      <c r="Q3455" s="4">
        <f t="shared" si="161"/>
        <v>-47.114435</v>
      </c>
    </row>
    <row r="3456" spans="1:17" x14ac:dyDescent="0.3">
      <c r="A3456" t="s">
        <v>1536</v>
      </c>
      <c r="B3456">
        <v>118</v>
      </c>
      <c r="C3456">
        <v>90</v>
      </c>
      <c r="D3456">
        <v>7871693</v>
      </c>
      <c r="E3456" t="s">
        <v>3180</v>
      </c>
      <c r="F3456" t="s">
        <v>314</v>
      </c>
      <c r="G3456" t="s">
        <v>3181</v>
      </c>
      <c r="H3456">
        <v>52908</v>
      </c>
      <c r="I3456">
        <v>102</v>
      </c>
      <c r="J3456" t="s">
        <v>19</v>
      </c>
      <c r="K3456" t="s">
        <v>20</v>
      </c>
      <c r="L3456">
        <v>55000000</v>
      </c>
      <c r="M3456">
        <v>2008</v>
      </c>
      <c r="N3456">
        <v>6.5</v>
      </c>
      <c r="O3456" s="4">
        <f t="shared" si="162"/>
        <v>7.8716929999999996</v>
      </c>
      <c r="P3456" s="4">
        <f t="shared" si="163"/>
        <v>55</v>
      </c>
      <c r="Q3456" s="4">
        <f t="shared" si="161"/>
        <v>-47.128307</v>
      </c>
    </row>
    <row r="3457" spans="1:17" hidden="1" x14ac:dyDescent="0.3">
      <c r="A3457" t="s">
        <v>4062</v>
      </c>
      <c r="B3457">
        <v>86</v>
      </c>
      <c r="C3457">
        <v>85</v>
      </c>
      <c r="D3457">
        <v>28563926</v>
      </c>
      <c r="E3457" t="s">
        <v>1962</v>
      </c>
      <c r="F3457" t="s">
        <v>2200</v>
      </c>
      <c r="G3457" t="s">
        <v>5879</v>
      </c>
      <c r="H3457">
        <v>16300</v>
      </c>
      <c r="I3457">
        <v>217</v>
      </c>
      <c r="J3457" t="s">
        <v>19</v>
      </c>
      <c r="K3457" t="s">
        <v>20</v>
      </c>
      <c r="L3457">
        <v>8500000</v>
      </c>
      <c r="M3457">
        <v>2002</v>
      </c>
      <c r="N3457">
        <v>5</v>
      </c>
      <c r="O3457" s="4">
        <f t="shared" si="162"/>
        <v>28.563925999999999</v>
      </c>
      <c r="P3457" s="4">
        <f t="shared" si="163"/>
        <v>8.5</v>
      </c>
      <c r="Q3457" s="4">
        <f t="shared" si="161"/>
        <v>20.063925999999999</v>
      </c>
    </row>
    <row r="3458" spans="1:17" x14ac:dyDescent="0.3">
      <c r="A3458" t="s">
        <v>742</v>
      </c>
      <c r="B3458">
        <v>207</v>
      </c>
      <c r="C3458">
        <v>134</v>
      </c>
      <c r="D3458">
        <v>57637485</v>
      </c>
      <c r="E3458" t="s">
        <v>137</v>
      </c>
      <c r="F3458" t="s">
        <v>204</v>
      </c>
      <c r="G3458" t="s">
        <v>743</v>
      </c>
      <c r="H3458">
        <v>183909</v>
      </c>
      <c r="I3458">
        <v>666</v>
      </c>
      <c r="J3458" t="s">
        <v>19</v>
      </c>
      <c r="K3458" t="s">
        <v>20</v>
      </c>
      <c r="L3458">
        <v>105000000</v>
      </c>
      <c r="M3458">
        <v>2004</v>
      </c>
      <c r="N3458">
        <v>6.7</v>
      </c>
      <c r="O3458" s="4">
        <f t="shared" si="162"/>
        <v>57.637484999999998</v>
      </c>
      <c r="P3458" s="4">
        <f t="shared" si="163"/>
        <v>105</v>
      </c>
      <c r="Q3458" s="4">
        <f t="shared" ref="Q3458:Q3521" si="164">O3458-P3458</f>
        <v>-47.362515000000002</v>
      </c>
    </row>
    <row r="3459" spans="1:17" x14ac:dyDescent="0.3">
      <c r="A3459" t="s">
        <v>801</v>
      </c>
      <c r="B3459">
        <v>170</v>
      </c>
      <c r="C3459">
        <v>123</v>
      </c>
      <c r="D3459">
        <v>34543701</v>
      </c>
      <c r="E3459" t="s">
        <v>860</v>
      </c>
      <c r="F3459" t="s">
        <v>883</v>
      </c>
      <c r="G3459" t="s">
        <v>1288</v>
      </c>
      <c r="H3459">
        <v>100001</v>
      </c>
      <c r="I3459">
        <v>289</v>
      </c>
      <c r="J3459" t="s">
        <v>19</v>
      </c>
      <c r="K3459" t="s">
        <v>20</v>
      </c>
      <c r="L3459">
        <v>82000000</v>
      </c>
      <c r="M3459">
        <v>2000</v>
      </c>
      <c r="N3459">
        <v>5.9</v>
      </c>
      <c r="O3459" s="4">
        <f t="shared" si="162"/>
        <v>34.543700999999999</v>
      </c>
      <c r="P3459" s="4">
        <f t="shared" si="163"/>
        <v>82</v>
      </c>
      <c r="Q3459" s="4">
        <f t="shared" si="164"/>
        <v>-47.456299000000001</v>
      </c>
    </row>
    <row r="3460" spans="1:17" hidden="1" x14ac:dyDescent="0.3">
      <c r="A3460" t="s">
        <v>4182</v>
      </c>
      <c r="B3460">
        <v>43</v>
      </c>
      <c r="C3460">
        <v>81</v>
      </c>
      <c r="D3460">
        <v>30628981</v>
      </c>
      <c r="E3460" t="s">
        <v>877</v>
      </c>
      <c r="F3460" t="s">
        <v>672</v>
      </c>
      <c r="G3460" t="s">
        <v>5388</v>
      </c>
      <c r="H3460">
        <v>15047</v>
      </c>
      <c r="I3460">
        <v>160</v>
      </c>
      <c r="J3460" t="s">
        <v>19</v>
      </c>
      <c r="K3460" t="s">
        <v>20</v>
      </c>
      <c r="L3460">
        <v>14000000</v>
      </c>
      <c r="M3460">
        <v>1999</v>
      </c>
      <c r="N3460">
        <v>5</v>
      </c>
      <c r="O3460" s="4">
        <f t="shared" si="162"/>
        <v>30.628981</v>
      </c>
      <c r="P3460" s="4">
        <f t="shared" si="163"/>
        <v>14</v>
      </c>
      <c r="Q3460" s="4">
        <f t="shared" si="164"/>
        <v>16.628981</v>
      </c>
    </row>
    <row r="3461" spans="1:17" x14ac:dyDescent="0.3">
      <c r="A3461" t="s">
        <v>2702</v>
      </c>
      <c r="B3461">
        <v>164</v>
      </c>
      <c r="C3461">
        <v>101</v>
      </c>
      <c r="D3461">
        <v>22531698</v>
      </c>
      <c r="E3461" t="s">
        <v>137</v>
      </c>
      <c r="F3461" t="s">
        <v>204</v>
      </c>
      <c r="G3461" t="s">
        <v>2703</v>
      </c>
      <c r="H3461">
        <v>81523</v>
      </c>
      <c r="I3461">
        <v>214</v>
      </c>
      <c r="J3461" t="s">
        <v>19</v>
      </c>
      <c r="K3461" t="s">
        <v>774</v>
      </c>
      <c r="L3461">
        <v>70000000</v>
      </c>
      <c r="M3461">
        <v>2008</v>
      </c>
      <c r="N3461">
        <v>5.6</v>
      </c>
      <c r="O3461" s="4">
        <f t="shared" si="162"/>
        <v>22.531697999999999</v>
      </c>
      <c r="P3461" s="4">
        <f t="shared" si="163"/>
        <v>70</v>
      </c>
      <c r="Q3461" s="4">
        <f t="shared" si="164"/>
        <v>-47.468302000000001</v>
      </c>
    </row>
    <row r="3462" spans="1:17" hidden="1" x14ac:dyDescent="0.3">
      <c r="A3462" t="s">
        <v>6611</v>
      </c>
      <c r="B3462">
        <v>28</v>
      </c>
      <c r="C3462">
        <v>77</v>
      </c>
      <c r="D3462">
        <v>19421271</v>
      </c>
      <c r="E3462" t="s">
        <v>1472</v>
      </c>
      <c r="F3462" t="s">
        <v>1035</v>
      </c>
      <c r="G3462" t="s">
        <v>6612</v>
      </c>
      <c r="H3462">
        <v>2448</v>
      </c>
      <c r="I3462">
        <v>18</v>
      </c>
      <c r="J3462" t="s">
        <v>19</v>
      </c>
      <c r="K3462" t="s">
        <v>20</v>
      </c>
      <c r="L3462">
        <v>5000000</v>
      </c>
      <c r="M3462">
        <v>1999</v>
      </c>
      <c r="N3462">
        <v>5</v>
      </c>
      <c r="O3462" s="4">
        <f t="shared" si="162"/>
        <v>19.421271000000001</v>
      </c>
      <c r="P3462" s="4">
        <f t="shared" si="163"/>
        <v>5</v>
      </c>
      <c r="Q3462" s="4">
        <f t="shared" si="164"/>
        <v>14.421271000000001</v>
      </c>
    </row>
    <row r="3463" spans="1:17" hidden="1" x14ac:dyDescent="0.3">
      <c r="A3463" t="s">
        <v>6131</v>
      </c>
      <c r="B3463">
        <v>52</v>
      </c>
      <c r="C3463">
        <v>96</v>
      </c>
      <c r="D3463">
        <v>21564616</v>
      </c>
      <c r="E3463" t="s">
        <v>872</v>
      </c>
      <c r="F3463" t="s">
        <v>372</v>
      </c>
      <c r="G3463" t="s">
        <v>6132</v>
      </c>
      <c r="H3463">
        <v>7098</v>
      </c>
      <c r="I3463">
        <v>41</v>
      </c>
      <c r="J3463" t="s">
        <v>19</v>
      </c>
      <c r="K3463" t="s">
        <v>20</v>
      </c>
      <c r="L3463">
        <v>8500000</v>
      </c>
      <c r="M3463">
        <v>2013</v>
      </c>
      <c r="N3463">
        <v>5</v>
      </c>
      <c r="O3463" s="4">
        <f t="shared" si="162"/>
        <v>21.564616000000001</v>
      </c>
      <c r="P3463" s="4">
        <f t="shared" si="163"/>
        <v>8.5</v>
      </c>
      <c r="Q3463" s="4">
        <f t="shared" si="164"/>
        <v>13.064616000000001</v>
      </c>
    </row>
    <row r="3464" spans="1:17" hidden="1" x14ac:dyDescent="0.3">
      <c r="A3464" t="s">
        <v>4875</v>
      </c>
      <c r="B3464">
        <v>134</v>
      </c>
      <c r="C3464">
        <v>123</v>
      </c>
      <c r="D3464">
        <v>22452209</v>
      </c>
      <c r="E3464" t="s">
        <v>1696</v>
      </c>
      <c r="F3464" t="s">
        <v>158</v>
      </c>
      <c r="G3464" t="s">
        <v>4876</v>
      </c>
      <c r="H3464">
        <v>14062</v>
      </c>
      <c r="I3464">
        <v>82</v>
      </c>
      <c r="J3464" t="s">
        <v>19</v>
      </c>
      <c r="K3464" t="s">
        <v>20</v>
      </c>
      <c r="L3464">
        <v>18000000</v>
      </c>
      <c r="M3464">
        <v>2009</v>
      </c>
      <c r="N3464">
        <v>5</v>
      </c>
      <c r="O3464" s="4">
        <f t="shared" si="162"/>
        <v>22.452209</v>
      </c>
      <c r="P3464" s="4">
        <f t="shared" si="163"/>
        <v>18</v>
      </c>
      <c r="Q3464" s="4">
        <f t="shared" si="164"/>
        <v>4.4522089999999999</v>
      </c>
    </row>
    <row r="3465" spans="1:17" x14ac:dyDescent="0.3">
      <c r="A3465" t="s">
        <v>965</v>
      </c>
      <c r="B3465">
        <v>226</v>
      </c>
      <c r="C3465">
        <v>147</v>
      </c>
      <c r="D3465">
        <v>2208939</v>
      </c>
      <c r="E3465" t="s">
        <v>1862</v>
      </c>
      <c r="F3465" t="s">
        <v>1863</v>
      </c>
      <c r="G3465" t="s">
        <v>1864</v>
      </c>
      <c r="H3465">
        <v>190490</v>
      </c>
      <c r="I3465">
        <v>482</v>
      </c>
      <c r="J3465" t="s">
        <v>19</v>
      </c>
      <c r="K3465" t="s">
        <v>432</v>
      </c>
      <c r="L3465">
        <v>50000000</v>
      </c>
      <c r="M3465">
        <v>2006</v>
      </c>
      <c r="N3465">
        <v>7.5</v>
      </c>
      <c r="O3465" s="4">
        <f t="shared" si="162"/>
        <v>2.208939</v>
      </c>
      <c r="P3465" s="4">
        <f t="shared" si="163"/>
        <v>50</v>
      </c>
      <c r="Q3465" s="4">
        <f t="shared" si="164"/>
        <v>-47.791060999999999</v>
      </c>
    </row>
    <row r="3466" spans="1:17" hidden="1" x14ac:dyDescent="0.3">
      <c r="A3466" t="s">
        <v>4892</v>
      </c>
      <c r="B3466">
        <v>125</v>
      </c>
      <c r="C3466">
        <v>91</v>
      </c>
      <c r="D3466">
        <v>16298046</v>
      </c>
      <c r="E3466" t="s">
        <v>1498</v>
      </c>
      <c r="F3466" t="s">
        <v>2397</v>
      </c>
      <c r="G3466" t="s">
        <v>5394</v>
      </c>
      <c r="H3466">
        <v>22207</v>
      </c>
      <c r="I3466">
        <v>747</v>
      </c>
      <c r="J3466" t="s">
        <v>19</v>
      </c>
      <c r="K3466" t="s">
        <v>31</v>
      </c>
      <c r="L3466">
        <v>14000000</v>
      </c>
      <c r="M3466">
        <v>2005</v>
      </c>
      <c r="N3466">
        <v>5</v>
      </c>
      <c r="O3466" s="4">
        <f t="shared" si="162"/>
        <v>16.298045999999999</v>
      </c>
      <c r="P3466" s="4">
        <f t="shared" si="163"/>
        <v>14</v>
      </c>
      <c r="Q3466" s="4">
        <f t="shared" si="164"/>
        <v>2.2980459999999994</v>
      </c>
    </row>
    <row r="3467" spans="1:17" hidden="1" x14ac:dyDescent="0.3">
      <c r="A3467" t="s">
        <v>7017</v>
      </c>
      <c r="B3467">
        <v>5</v>
      </c>
      <c r="C3467">
        <v>101</v>
      </c>
      <c r="D3467">
        <v>3105269</v>
      </c>
      <c r="E3467" t="s">
        <v>1106</v>
      </c>
      <c r="F3467" t="s">
        <v>1593</v>
      </c>
      <c r="G3467" t="s">
        <v>7018</v>
      </c>
      <c r="H3467">
        <v>368</v>
      </c>
      <c r="I3467">
        <v>8</v>
      </c>
      <c r="J3467" t="s">
        <v>19</v>
      </c>
      <c r="K3467" t="s">
        <v>1447</v>
      </c>
      <c r="L3467">
        <v>3000000</v>
      </c>
      <c r="M3467">
        <v>2016</v>
      </c>
      <c r="N3467">
        <v>5</v>
      </c>
      <c r="O3467" s="4">
        <f t="shared" si="162"/>
        <v>3.1052689999999998</v>
      </c>
      <c r="P3467" s="4">
        <f t="shared" si="163"/>
        <v>3</v>
      </c>
      <c r="Q3467" s="4">
        <f t="shared" si="164"/>
        <v>0.10526899999999983</v>
      </c>
    </row>
    <row r="3468" spans="1:17" x14ac:dyDescent="0.3">
      <c r="A3468" t="s">
        <v>915</v>
      </c>
      <c r="B3468">
        <v>272</v>
      </c>
      <c r="C3468">
        <v>143</v>
      </c>
      <c r="D3468">
        <v>2175312</v>
      </c>
      <c r="E3468" t="s">
        <v>872</v>
      </c>
      <c r="F3468" t="s">
        <v>232</v>
      </c>
      <c r="G3468" t="s">
        <v>2364</v>
      </c>
      <c r="H3468">
        <v>131227</v>
      </c>
      <c r="I3468">
        <v>346</v>
      </c>
      <c r="J3468" t="s">
        <v>19</v>
      </c>
      <c r="K3468" t="s">
        <v>20</v>
      </c>
      <c r="L3468">
        <v>50000000</v>
      </c>
      <c r="M3468">
        <v>2013</v>
      </c>
      <c r="N3468">
        <v>6.3</v>
      </c>
      <c r="O3468" s="4">
        <f t="shared" si="162"/>
        <v>2.1753119999999999</v>
      </c>
      <c r="P3468" s="4">
        <f t="shared" si="163"/>
        <v>50</v>
      </c>
      <c r="Q3468" s="4">
        <f t="shared" si="164"/>
        <v>-47.824688000000002</v>
      </c>
    </row>
    <row r="3469" spans="1:17" hidden="1" x14ac:dyDescent="0.3">
      <c r="A3469" t="s">
        <v>1276</v>
      </c>
      <c r="B3469">
        <v>274</v>
      </c>
      <c r="C3469">
        <v>90</v>
      </c>
      <c r="D3469">
        <v>101055</v>
      </c>
      <c r="E3469" t="s">
        <v>2914</v>
      </c>
      <c r="F3469" t="s">
        <v>3510</v>
      </c>
      <c r="G3469" t="s">
        <v>6778</v>
      </c>
      <c r="H3469">
        <v>17478</v>
      </c>
      <c r="I3469">
        <v>159</v>
      </c>
      <c r="J3469" t="s">
        <v>19</v>
      </c>
      <c r="K3469" t="s">
        <v>20</v>
      </c>
      <c r="L3469">
        <v>4000000</v>
      </c>
      <c r="M3469">
        <v>2009</v>
      </c>
      <c r="N3469">
        <v>5</v>
      </c>
      <c r="O3469" s="4">
        <f t="shared" si="162"/>
        <v>0.10105500000000001</v>
      </c>
      <c r="P3469" s="4">
        <f t="shared" si="163"/>
        <v>4</v>
      </c>
      <c r="Q3469" s="4">
        <f t="shared" si="164"/>
        <v>-3.8989449999999999</v>
      </c>
    </row>
    <row r="3470" spans="1:17" hidden="1" x14ac:dyDescent="0.3">
      <c r="A3470" t="s">
        <v>1120</v>
      </c>
      <c r="B3470">
        <v>70</v>
      </c>
      <c r="C3470">
        <v>92</v>
      </c>
      <c r="D3470">
        <v>85884815</v>
      </c>
      <c r="E3470" t="s">
        <v>1121</v>
      </c>
      <c r="F3470" t="s">
        <v>1122</v>
      </c>
      <c r="G3470" t="s">
        <v>1123</v>
      </c>
      <c r="H3470">
        <v>9418</v>
      </c>
      <c r="I3470">
        <v>53</v>
      </c>
      <c r="J3470" t="s">
        <v>19</v>
      </c>
      <c r="K3470" t="s">
        <v>20</v>
      </c>
      <c r="L3470">
        <v>90000000</v>
      </c>
      <c r="M3470">
        <v>2015</v>
      </c>
      <c r="N3470">
        <v>5</v>
      </c>
      <c r="O3470" s="4">
        <f t="shared" si="162"/>
        <v>85.884815000000003</v>
      </c>
      <c r="P3470" s="4">
        <f t="shared" si="163"/>
        <v>90</v>
      </c>
      <c r="Q3470" s="4">
        <f t="shared" si="164"/>
        <v>-4.1151849999999968</v>
      </c>
    </row>
    <row r="3471" spans="1:17" hidden="1" x14ac:dyDescent="0.3">
      <c r="A3471" t="s">
        <v>3484</v>
      </c>
      <c r="B3471">
        <v>65</v>
      </c>
      <c r="C3471">
        <v>96</v>
      </c>
      <c r="D3471">
        <v>766487</v>
      </c>
      <c r="E3471" t="s">
        <v>877</v>
      </c>
      <c r="F3471" t="s">
        <v>341</v>
      </c>
      <c r="G3471" t="s">
        <v>6562</v>
      </c>
      <c r="H3471">
        <v>15315</v>
      </c>
      <c r="I3471">
        <v>117</v>
      </c>
      <c r="J3471" t="s">
        <v>19</v>
      </c>
      <c r="K3471" t="s">
        <v>20</v>
      </c>
      <c r="L3471">
        <v>5250000</v>
      </c>
      <c r="M3471">
        <v>2007</v>
      </c>
      <c r="N3471">
        <v>5</v>
      </c>
      <c r="O3471" s="4">
        <f t="shared" si="162"/>
        <v>0.76648700000000003</v>
      </c>
      <c r="P3471" s="4">
        <f t="shared" si="163"/>
        <v>5.25</v>
      </c>
      <c r="Q3471" s="4">
        <f t="shared" si="164"/>
        <v>-4.4835130000000003</v>
      </c>
    </row>
    <row r="3472" spans="1:17" hidden="1" x14ac:dyDescent="0.3">
      <c r="A3472" t="s">
        <v>555</v>
      </c>
      <c r="B3472">
        <v>42</v>
      </c>
      <c r="C3472">
        <v>91</v>
      </c>
      <c r="D3472">
        <v>10443316</v>
      </c>
      <c r="E3472" t="s">
        <v>753</v>
      </c>
      <c r="F3472" t="s">
        <v>942</v>
      </c>
      <c r="G3472" t="s">
        <v>5281</v>
      </c>
      <c r="H3472">
        <v>7159</v>
      </c>
      <c r="I3472">
        <v>88</v>
      </c>
      <c r="J3472" t="s">
        <v>19</v>
      </c>
      <c r="K3472" t="s">
        <v>20</v>
      </c>
      <c r="L3472">
        <v>15000000</v>
      </c>
      <c r="M3472">
        <v>1998</v>
      </c>
      <c r="N3472">
        <v>5</v>
      </c>
      <c r="O3472" s="4">
        <f t="shared" si="162"/>
        <v>10.443315999999999</v>
      </c>
      <c r="P3472" s="4">
        <f t="shared" si="163"/>
        <v>15</v>
      </c>
      <c r="Q3472" s="4">
        <f t="shared" si="164"/>
        <v>-4.5566840000000006</v>
      </c>
    </row>
    <row r="3473" spans="1:17" x14ac:dyDescent="0.3">
      <c r="A3473" t="s">
        <v>1850</v>
      </c>
      <c r="B3473">
        <v>127</v>
      </c>
      <c r="C3473">
        <v>130</v>
      </c>
      <c r="D3473">
        <v>1987287</v>
      </c>
      <c r="E3473" t="s">
        <v>1007</v>
      </c>
      <c r="F3473" t="s">
        <v>1851</v>
      </c>
      <c r="G3473" t="s">
        <v>1852</v>
      </c>
      <c r="H3473">
        <v>25474</v>
      </c>
      <c r="I3473">
        <v>138</v>
      </c>
      <c r="J3473" t="s">
        <v>19</v>
      </c>
      <c r="K3473" t="s">
        <v>31</v>
      </c>
      <c r="L3473">
        <v>50000000</v>
      </c>
      <c r="M3473">
        <v>2005</v>
      </c>
      <c r="N3473">
        <v>6.9</v>
      </c>
      <c r="O3473" s="4">
        <f t="shared" si="162"/>
        <v>1.987287</v>
      </c>
      <c r="P3473" s="4">
        <f t="shared" si="163"/>
        <v>50</v>
      </c>
      <c r="Q3473" s="4">
        <f t="shared" si="164"/>
        <v>-48.012712999999998</v>
      </c>
    </row>
    <row r="3474" spans="1:17" hidden="1" x14ac:dyDescent="0.3">
      <c r="A3474" t="s">
        <v>2385</v>
      </c>
      <c r="B3474">
        <v>30</v>
      </c>
      <c r="C3474">
        <v>108</v>
      </c>
      <c r="D3474">
        <v>4903000</v>
      </c>
      <c r="E3474" t="s">
        <v>1289</v>
      </c>
      <c r="F3474" t="s">
        <v>1041</v>
      </c>
      <c r="G3474" t="s">
        <v>5687</v>
      </c>
      <c r="H3474">
        <v>4961</v>
      </c>
      <c r="I3474">
        <v>33</v>
      </c>
      <c r="J3474" t="s">
        <v>19</v>
      </c>
      <c r="K3474" t="s">
        <v>20</v>
      </c>
      <c r="L3474">
        <v>12000000</v>
      </c>
      <c r="M3474">
        <v>1996</v>
      </c>
      <c r="N3474">
        <v>5</v>
      </c>
      <c r="O3474" s="4">
        <f t="shared" si="162"/>
        <v>4.9029999999999996</v>
      </c>
      <c r="P3474" s="4">
        <f t="shared" si="163"/>
        <v>12</v>
      </c>
      <c r="Q3474" s="4">
        <f t="shared" si="164"/>
        <v>-7.0970000000000004</v>
      </c>
    </row>
    <row r="3475" spans="1:17" x14ac:dyDescent="0.3">
      <c r="A3475" t="s">
        <v>1971</v>
      </c>
      <c r="B3475">
        <v>127</v>
      </c>
      <c r="C3475">
        <v>90</v>
      </c>
      <c r="D3475">
        <v>11802056</v>
      </c>
      <c r="E3475" t="s">
        <v>2097</v>
      </c>
      <c r="F3475" t="s">
        <v>757</v>
      </c>
      <c r="G3475" t="s">
        <v>2098</v>
      </c>
      <c r="H3475">
        <v>31640</v>
      </c>
      <c r="I3475">
        <v>109</v>
      </c>
      <c r="J3475" t="s">
        <v>19</v>
      </c>
      <c r="K3475" t="s">
        <v>20</v>
      </c>
      <c r="L3475">
        <v>60000000</v>
      </c>
      <c r="M3475">
        <v>2008</v>
      </c>
      <c r="N3475">
        <v>4.9000000000000004</v>
      </c>
      <c r="O3475" s="4">
        <f t="shared" si="162"/>
        <v>11.802056</v>
      </c>
      <c r="P3475" s="4">
        <f t="shared" si="163"/>
        <v>60</v>
      </c>
      <c r="Q3475" s="4">
        <f t="shared" si="164"/>
        <v>-48.197944</v>
      </c>
    </row>
    <row r="3476" spans="1:17" hidden="1" x14ac:dyDescent="0.3">
      <c r="A3476" t="s">
        <v>5576</v>
      </c>
      <c r="B3476">
        <v>115</v>
      </c>
      <c r="C3476">
        <v>93</v>
      </c>
      <c r="D3476">
        <v>365734</v>
      </c>
      <c r="E3476" t="s">
        <v>1671</v>
      </c>
      <c r="F3476" t="s">
        <v>5576</v>
      </c>
      <c r="G3476" t="s">
        <v>6018</v>
      </c>
      <c r="H3476">
        <v>11487</v>
      </c>
      <c r="I3476">
        <v>226</v>
      </c>
      <c r="J3476" t="s">
        <v>19</v>
      </c>
      <c r="K3476" t="s">
        <v>20</v>
      </c>
      <c r="L3476">
        <v>10000000</v>
      </c>
      <c r="M3476">
        <v>2003</v>
      </c>
      <c r="N3476">
        <v>5</v>
      </c>
      <c r="O3476" s="4">
        <f t="shared" si="162"/>
        <v>0.365734</v>
      </c>
      <c r="P3476" s="4">
        <f t="shared" si="163"/>
        <v>10</v>
      </c>
      <c r="Q3476" s="4">
        <f t="shared" si="164"/>
        <v>-9.6342660000000002</v>
      </c>
    </row>
    <row r="3477" spans="1:17" hidden="1" x14ac:dyDescent="0.3">
      <c r="A3477" t="s">
        <v>4888</v>
      </c>
      <c r="B3477">
        <v>25</v>
      </c>
      <c r="C3477">
        <v>98</v>
      </c>
      <c r="D3477">
        <v>8000000</v>
      </c>
      <c r="E3477" t="s">
        <v>79</v>
      </c>
      <c r="F3477" t="s">
        <v>3073</v>
      </c>
      <c r="G3477" t="s">
        <v>4889</v>
      </c>
      <c r="H3477">
        <v>1400</v>
      </c>
      <c r="I3477">
        <v>41</v>
      </c>
      <c r="J3477" t="s">
        <v>19</v>
      </c>
      <c r="K3477" t="s">
        <v>20</v>
      </c>
      <c r="L3477">
        <v>18000000</v>
      </c>
      <c r="M3477">
        <v>1981</v>
      </c>
      <c r="N3477">
        <v>5</v>
      </c>
      <c r="O3477" s="4">
        <f t="shared" si="162"/>
        <v>8</v>
      </c>
      <c r="P3477" s="4">
        <f t="shared" si="163"/>
        <v>18</v>
      </c>
      <c r="Q3477" s="4">
        <f t="shared" si="164"/>
        <v>-10</v>
      </c>
    </row>
    <row r="3478" spans="1:17" hidden="1" x14ac:dyDescent="0.3">
      <c r="A3478" t="s">
        <v>4693</v>
      </c>
      <c r="B3478">
        <v>65</v>
      </c>
      <c r="C3478">
        <v>110</v>
      </c>
      <c r="D3478">
        <v>8888355</v>
      </c>
      <c r="E3478" t="s">
        <v>2836</v>
      </c>
      <c r="F3478" t="s">
        <v>4694</v>
      </c>
      <c r="G3478" t="s">
        <v>4695</v>
      </c>
      <c r="H3478">
        <v>7894</v>
      </c>
      <c r="I3478">
        <v>25</v>
      </c>
      <c r="J3478" t="s">
        <v>19</v>
      </c>
      <c r="K3478" t="s">
        <v>20</v>
      </c>
      <c r="L3478">
        <v>20000000</v>
      </c>
      <c r="M3478">
        <v>2013</v>
      </c>
      <c r="N3478">
        <v>5</v>
      </c>
      <c r="O3478" s="4">
        <f t="shared" si="162"/>
        <v>8.8883550000000007</v>
      </c>
      <c r="P3478" s="4">
        <f t="shared" si="163"/>
        <v>20</v>
      </c>
      <c r="Q3478" s="4">
        <f t="shared" si="164"/>
        <v>-11.111644999999999</v>
      </c>
    </row>
    <row r="3479" spans="1:17" x14ac:dyDescent="0.3">
      <c r="A3479" t="s">
        <v>1243</v>
      </c>
      <c r="B3479">
        <v>131</v>
      </c>
      <c r="C3479">
        <v>121</v>
      </c>
      <c r="D3479">
        <v>5660084</v>
      </c>
      <c r="E3479" t="s">
        <v>2047</v>
      </c>
      <c r="F3479" t="s">
        <v>2297</v>
      </c>
      <c r="G3479" t="s">
        <v>2298</v>
      </c>
      <c r="H3479">
        <v>41620</v>
      </c>
      <c r="I3479">
        <v>418</v>
      </c>
      <c r="J3479" t="s">
        <v>19</v>
      </c>
      <c r="K3479" t="s">
        <v>20</v>
      </c>
      <c r="L3479">
        <v>54000000</v>
      </c>
      <c r="M3479">
        <v>2003</v>
      </c>
      <c r="N3479">
        <v>2.4</v>
      </c>
      <c r="O3479" s="4">
        <f t="shared" si="162"/>
        <v>5.6600840000000003</v>
      </c>
      <c r="P3479" s="4">
        <f t="shared" si="163"/>
        <v>54</v>
      </c>
      <c r="Q3479" s="4">
        <f t="shared" si="164"/>
        <v>-48.339916000000002</v>
      </c>
    </row>
    <row r="3480" spans="1:17" hidden="1" x14ac:dyDescent="0.3">
      <c r="A3480" t="s">
        <v>1786</v>
      </c>
      <c r="B3480">
        <v>60</v>
      </c>
      <c r="C3480">
        <v>105</v>
      </c>
      <c r="D3480">
        <v>10014234</v>
      </c>
      <c r="E3480" t="s">
        <v>557</v>
      </c>
      <c r="F3480" t="s">
        <v>1287</v>
      </c>
      <c r="G3480" t="s">
        <v>1844</v>
      </c>
      <c r="H3480">
        <v>8560</v>
      </c>
      <c r="I3480">
        <v>69</v>
      </c>
      <c r="J3480" t="s">
        <v>19</v>
      </c>
      <c r="K3480" t="s">
        <v>774</v>
      </c>
      <c r="L3480">
        <v>65000000</v>
      </c>
      <c r="M3480">
        <v>2000</v>
      </c>
      <c r="N3480">
        <v>5</v>
      </c>
      <c r="O3480" s="4">
        <f t="shared" si="162"/>
        <v>10.014234</v>
      </c>
      <c r="P3480" s="4">
        <f t="shared" si="163"/>
        <v>65</v>
      </c>
      <c r="Q3480" s="4">
        <f t="shared" si="164"/>
        <v>-54.985765999999998</v>
      </c>
    </row>
    <row r="3481" spans="1:17" x14ac:dyDescent="0.3">
      <c r="A3481" t="s">
        <v>460</v>
      </c>
      <c r="B3481">
        <v>326</v>
      </c>
      <c r="C3481">
        <v>114</v>
      </c>
      <c r="D3481">
        <v>61656849</v>
      </c>
      <c r="E3481" t="s">
        <v>366</v>
      </c>
      <c r="F3481" t="s">
        <v>232</v>
      </c>
      <c r="G3481" t="s">
        <v>846</v>
      </c>
      <c r="H3481">
        <v>184561</v>
      </c>
      <c r="I3481">
        <v>554</v>
      </c>
      <c r="J3481" t="s">
        <v>19</v>
      </c>
      <c r="K3481" t="s">
        <v>20</v>
      </c>
      <c r="L3481">
        <v>110000000</v>
      </c>
      <c r="M3481">
        <v>2013</v>
      </c>
      <c r="N3481">
        <v>6.7</v>
      </c>
      <c r="O3481" s="4">
        <f t="shared" si="162"/>
        <v>61.656849000000001</v>
      </c>
      <c r="P3481" s="4">
        <f t="shared" si="163"/>
        <v>110</v>
      </c>
      <c r="Q3481" s="4">
        <f t="shared" si="164"/>
        <v>-48.343150999999999</v>
      </c>
    </row>
    <row r="3482" spans="1:17" x14ac:dyDescent="0.3">
      <c r="A3482" t="s">
        <v>449</v>
      </c>
      <c r="B3482">
        <v>153</v>
      </c>
      <c r="C3482">
        <v>92</v>
      </c>
      <c r="D3482">
        <v>83348920</v>
      </c>
      <c r="E3482" t="s">
        <v>273</v>
      </c>
      <c r="F3482" t="s">
        <v>214</v>
      </c>
      <c r="G3482" t="s">
        <v>626</v>
      </c>
      <c r="H3482">
        <v>60230</v>
      </c>
      <c r="I3482">
        <v>118</v>
      </c>
      <c r="J3482" t="s">
        <v>19</v>
      </c>
      <c r="K3482" t="s">
        <v>20</v>
      </c>
      <c r="L3482">
        <v>132000000</v>
      </c>
      <c r="M3482">
        <v>2014</v>
      </c>
      <c r="N3482">
        <v>6.7</v>
      </c>
      <c r="O3482" s="4">
        <f t="shared" si="162"/>
        <v>83.348920000000007</v>
      </c>
      <c r="P3482" s="4">
        <f t="shared" si="163"/>
        <v>132</v>
      </c>
      <c r="Q3482" s="4">
        <f t="shared" si="164"/>
        <v>-48.651079999999993</v>
      </c>
    </row>
    <row r="3483" spans="1:17" x14ac:dyDescent="0.3">
      <c r="A3483" t="s">
        <v>1209</v>
      </c>
      <c r="B3483">
        <v>172</v>
      </c>
      <c r="C3483">
        <v>137</v>
      </c>
      <c r="D3483">
        <v>1206135</v>
      </c>
      <c r="E3483" t="s">
        <v>1100</v>
      </c>
      <c r="F3483" t="s">
        <v>35</v>
      </c>
      <c r="G3483" t="s">
        <v>2573</v>
      </c>
      <c r="H3483">
        <v>40568</v>
      </c>
      <c r="I3483">
        <v>185</v>
      </c>
      <c r="J3483" t="s">
        <v>19</v>
      </c>
      <c r="K3483" t="s">
        <v>2574</v>
      </c>
      <c r="L3483">
        <v>50000000</v>
      </c>
      <c r="M3483">
        <v>2015</v>
      </c>
      <c r="N3483">
        <v>6.4</v>
      </c>
      <c r="O3483" s="4">
        <f t="shared" ref="O3483:O3546" si="165">D3483/1000000</f>
        <v>1.206135</v>
      </c>
      <c r="P3483" s="4">
        <f t="shared" ref="P3483:P3546" si="166">L3483/1000000</f>
        <v>50</v>
      </c>
      <c r="Q3483" s="4">
        <f t="shared" si="164"/>
        <v>-48.793864999999997</v>
      </c>
    </row>
    <row r="3484" spans="1:17" x14ac:dyDescent="0.3">
      <c r="A3484" t="s">
        <v>854</v>
      </c>
      <c r="B3484">
        <v>174</v>
      </c>
      <c r="C3484">
        <v>165</v>
      </c>
      <c r="D3484">
        <v>58183966</v>
      </c>
      <c r="E3484" t="s">
        <v>855</v>
      </c>
      <c r="F3484" t="s">
        <v>98</v>
      </c>
      <c r="G3484" t="s">
        <v>856</v>
      </c>
      <c r="H3484">
        <v>79186</v>
      </c>
      <c r="I3484">
        <v>386</v>
      </c>
      <c r="J3484" t="s">
        <v>19</v>
      </c>
      <c r="K3484" t="s">
        <v>20</v>
      </c>
      <c r="L3484">
        <v>107000000</v>
      </c>
      <c r="M3484">
        <v>2001</v>
      </c>
      <c r="N3484">
        <v>6.8</v>
      </c>
      <c r="O3484" s="4">
        <f t="shared" si="165"/>
        <v>58.183965999999998</v>
      </c>
      <c r="P3484" s="4">
        <f t="shared" si="166"/>
        <v>107</v>
      </c>
      <c r="Q3484" s="4">
        <f t="shared" si="164"/>
        <v>-48.816034000000002</v>
      </c>
    </row>
    <row r="3485" spans="1:17" hidden="1" x14ac:dyDescent="0.3">
      <c r="A3485" t="s">
        <v>4634</v>
      </c>
      <c r="B3485">
        <v>42</v>
      </c>
      <c r="C3485">
        <v>89</v>
      </c>
      <c r="D3485">
        <v>60008303</v>
      </c>
      <c r="E3485" t="s">
        <v>1211</v>
      </c>
      <c r="F3485" t="s">
        <v>1265</v>
      </c>
      <c r="G3485" t="s">
        <v>5474</v>
      </c>
      <c r="H3485">
        <v>9285</v>
      </c>
      <c r="I3485">
        <v>91</v>
      </c>
      <c r="J3485" t="s">
        <v>19</v>
      </c>
      <c r="K3485" t="s">
        <v>20</v>
      </c>
      <c r="L3485">
        <v>13000000</v>
      </c>
      <c r="M3485">
        <v>2000</v>
      </c>
      <c r="N3485">
        <v>4.9000000000000004</v>
      </c>
      <c r="O3485" s="4">
        <f t="shared" si="165"/>
        <v>60.008302999999998</v>
      </c>
      <c r="P3485" s="4">
        <f t="shared" si="166"/>
        <v>13</v>
      </c>
      <c r="Q3485" s="4">
        <f t="shared" si="164"/>
        <v>47.008302999999998</v>
      </c>
    </row>
    <row r="3486" spans="1:17" x14ac:dyDescent="0.3">
      <c r="A3486" t="s">
        <v>785</v>
      </c>
      <c r="B3486">
        <v>93</v>
      </c>
      <c r="C3486">
        <v>108</v>
      </c>
      <c r="D3486">
        <v>67155742</v>
      </c>
      <c r="E3486" t="s">
        <v>28</v>
      </c>
      <c r="F3486" t="s">
        <v>787</v>
      </c>
      <c r="G3486" t="s">
        <v>788</v>
      </c>
      <c r="H3486">
        <v>62271</v>
      </c>
      <c r="I3486">
        <v>277</v>
      </c>
      <c r="J3486" t="s">
        <v>19</v>
      </c>
      <c r="K3486" t="s">
        <v>20</v>
      </c>
      <c r="L3486">
        <v>116000000</v>
      </c>
      <c r="M3486">
        <v>1997</v>
      </c>
      <c r="N3486">
        <v>5.8</v>
      </c>
      <c r="O3486" s="4">
        <f t="shared" si="165"/>
        <v>67.155742000000004</v>
      </c>
      <c r="P3486" s="4">
        <f t="shared" si="166"/>
        <v>116</v>
      </c>
      <c r="Q3486" s="4">
        <f t="shared" si="164"/>
        <v>-48.844257999999996</v>
      </c>
    </row>
    <row r="3487" spans="1:17" x14ac:dyDescent="0.3">
      <c r="A3487" t="s">
        <v>365</v>
      </c>
      <c r="B3487">
        <v>280</v>
      </c>
      <c r="C3487">
        <v>109</v>
      </c>
      <c r="D3487">
        <v>150350192</v>
      </c>
      <c r="E3487" t="s">
        <v>366</v>
      </c>
      <c r="F3487" t="s">
        <v>367</v>
      </c>
      <c r="G3487" t="s">
        <v>368</v>
      </c>
      <c r="H3487">
        <v>305340</v>
      </c>
      <c r="I3487">
        <v>1676</v>
      </c>
      <c r="J3487" t="s">
        <v>19</v>
      </c>
      <c r="K3487" t="s">
        <v>20</v>
      </c>
      <c r="L3487">
        <v>200000000</v>
      </c>
      <c r="M3487">
        <v>2003</v>
      </c>
      <c r="N3487">
        <v>6.4</v>
      </c>
      <c r="O3487" s="4">
        <f t="shared" si="165"/>
        <v>150.35019199999999</v>
      </c>
      <c r="P3487" s="4">
        <f t="shared" si="166"/>
        <v>200</v>
      </c>
      <c r="Q3487" s="4">
        <f t="shared" si="164"/>
        <v>-49.649808000000007</v>
      </c>
    </row>
    <row r="3488" spans="1:17" x14ac:dyDescent="0.3">
      <c r="A3488" t="s">
        <v>1399</v>
      </c>
      <c r="B3488">
        <v>233</v>
      </c>
      <c r="C3488">
        <v>118</v>
      </c>
      <c r="D3488">
        <v>37899638</v>
      </c>
      <c r="E3488" t="s">
        <v>1400</v>
      </c>
      <c r="F3488" t="s">
        <v>629</v>
      </c>
      <c r="G3488" t="s">
        <v>1401</v>
      </c>
      <c r="H3488">
        <v>98472</v>
      </c>
      <c r="I3488">
        <v>492</v>
      </c>
      <c r="J3488" t="s">
        <v>19</v>
      </c>
      <c r="K3488" t="s">
        <v>20</v>
      </c>
      <c r="L3488">
        <v>88000000</v>
      </c>
      <c r="M3488">
        <v>2005</v>
      </c>
      <c r="N3488">
        <v>5.9</v>
      </c>
      <c r="O3488" s="4">
        <f t="shared" si="165"/>
        <v>37.899638000000003</v>
      </c>
      <c r="P3488" s="4">
        <f t="shared" si="166"/>
        <v>88</v>
      </c>
      <c r="Q3488" s="4">
        <f t="shared" si="164"/>
        <v>-50.100361999999997</v>
      </c>
    </row>
    <row r="3489" spans="1:17" x14ac:dyDescent="0.3">
      <c r="A3489" t="s">
        <v>1708</v>
      </c>
      <c r="B3489">
        <v>79</v>
      </c>
      <c r="C3489">
        <v>97</v>
      </c>
      <c r="D3489">
        <v>19819494</v>
      </c>
      <c r="E3489" t="s">
        <v>268</v>
      </c>
      <c r="F3489" t="s">
        <v>270</v>
      </c>
      <c r="G3489" t="s">
        <v>1710</v>
      </c>
      <c r="H3489">
        <v>26893</v>
      </c>
      <c r="I3489">
        <v>126</v>
      </c>
      <c r="J3489" t="s">
        <v>19</v>
      </c>
      <c r="K3489" t="s">
        <v>20</v>
      </c>
      <c r="L3489">
        <v>70000000</v>
      </c>
      <c r="M3489">
        <v>1998</v>
      </c>
      <c r="N3489">
        <v>5.8</v>
      </c>
      <c r="O3489" s="4">
        <f t="shared" si="165"/>
        <v>19.819493999999999</v>
      </c>
      <c r="P3489" s="4">
        <f t="shared" si="166"/>
        <v>70</v>
      </c>
      <c r="Q3489" s="4">
        <f t="shared" si="164"/>
        <v>-50.180506000000001</v>
      </c>
    </row>
    <row r="3490" spans="1:17" x14ac:dyDescent="0.3">
      <c r="A3490" t="s">
        <v>694</v>
      </c>
      <c r="B3490">
        <v>192</v>
      </c>
      <c r="C3490">
        <v>129</v>
      </c>
      <c r="D3490">
        <v>54700065</v>
      </c>
      <c r="E3490" t="s">
        <v>961</v>
      </c>
      <c r="F3490" t="s">
        <v>962</v>
      </c>
      <c r="G3490" t="s">
        <v>963</v>
      </c>
      <c r="H3490">
        <v>221521</v>
      </c>
      <c r="I3490">
        <v>1049</v>
      </c>
      <c r="J3490" t="s">
        <v>19</v>
      </c>
      <c r="K3490" t="s">
        <v>20</v>
      </c>
      <c r="L3490">
        <v>105000000</v>
      </c>
      <c r="M3490">
        <v>1997</v>
      </c>
      <c r="N3490">
        <v>7.2</v>
      </c>
      <c r="O3490" s="4">
        <f t="shared" si="165"/>
        <v>54.700065000000002</v>
      </c>
      <c r="P3490" s="4">
        <f t="shared" si="166"/>
        <v>105</v>
      </c>
      <c r="Q3490" s="4">
        <f t="shared" si="164"/>
        <v>-50.299934999999998</v>
      </c>
    </row>
    <row r="3491" spans="1:17" hidden="1" x14ac:dyDescent="0.3">
      <c r="A3491" t="s">
        <v>6087</v>
      </c>
      <c r="B3491">
        <v>64</v>
      </c>
      <c r="C3491">
        <v>91</v>
      </c>
      <c r="D3491">
        <v>20035310</v>
      </c>
      <c r="E3491" t="s">
        <v>753</v>
      </c>
      <c r="F3491" t="s">
        <v>543</v>
      </c>
      <c r="G3491" t="s">
        <v>6088</v>
      </c>
      <c r="H3491">
        <v>12324</v>
      </c>
      <c r="I3491">
        <v>173</v>
      </c>
      <c r="J3491" t="s">
        <v>19</v>
      </c>
      <c r="K3491" t="s">
        <v>20</v>
      </c>
      <c r="L3491">
        <v>9000000</v>
      </c>
      <c r="M3491">
        <v>2000</v>
      </c>
      <c r="N3491">
        <v>4.9000000000000004</v>
      </c>
      <c r="O3491" s="4">
        <f t="shared" si="165"/>
        <v>20.035309999999999</v>
      </c>
      <c r="P3491" s="4">
        <f t="shared" si="166"/>
        <v>9</v>
      </c>
      <c r="Q3491" s="4">
        <f t="shared" si="164"/>
        <v>11.035309999999999</v>
      </c>
    </row>
    <row r="3492" spans="1:17" hidden="1" x14ac:dyDescent="0.3">
      <c r="A3492" t="s">
        <v>5069</v>
      </c>
      <c r="B3492">
        <v>124</v>
      </c>
      <c r="C3492">
        <v>114</v>
      </c>
      <c r="D3492">
        <v>26896744</v>
      </c>
      <c r="E3492" t="s">
        <v>1289</v>
      </c>
      <c r="F3492" t="s">
        <v>450</v>
      </c>
      <c r="G3492" t="s">
        <v>5070</v>
      </c>
      <c r="H3492">
        <v>16582</v>
      </c>
      <c r="I3492">
        <v>125</v>
      </c>
      <c r="J3492" t="s">
        <v>19</v>
      </c>
      <c r="K3492" t="s">
        <v>20</v>
      </c>
      <c r="L3492">
        <v>16500000</v>
      </c>
      <c r="M3492">
        <v>2008</v>
      </c>
      <c r="N3492">
        <v>4.9000000000000004</v>
      </c>
      <c r="O3492" s="4">
        <f t="shared" si="165"/>
        <v>26.896744000000002</v>
      </c>
      <c r="P3492" s="4">
        <f t="shared" si="166"/>
        <v>16.5</v>
      </c>
      <c r="Q3492" s="4">
        <f t="shared" si="164"/>
        <v>10.396744000000002</v>
      </c>
    </row>
    <row r="3493" spans="1:17" hidden="1" x14ac:dyDescent="0.3">
      <c r="A3493" t="s">
        <v>6630</v>
      </c>
      <c r="B3493">
        <v>123</v>
      </c>
      <c r="C3493">
        <v>93</v>
      </c>
      <c r="D3493">
        <v>15126948</v>
      </c>
      <c r="E3493" t="s">
        <v>2570</v>
      </c>
      <c r="F3493" t="s">
        <v>4289</v>
      </c>
      <c r="G3493" t="s">
        <v>6631</v>
      </c>
      <c r="H3493">
        <v>20815</v>
      </c>
      <c r="I3493">
        <v>335</v>
      </c>
      <c r="J3493" t="s">
        <v>19</v>
      </c>
      <c r="K3493" t="s">
        <v>20</v>
      </c>
      <c r="L3493">
        <v>5000000</v>
      </c>
      <c r="M3493">
        <v>1995</v>
      </c>
      <c r="N3493">
        <v>4.9000000000000004</v>
      </c>
      <c r="O3493" s="4">
        <f t="shared" si="165"/>
        <v>15.126948000000001</v>
      </c>
      <c r="P3493" s="4">
        <f t="shared" si="166"/>
        <v>5</v>
      </c>
      <c r="Q3493" s="4">
        <f t="shared" si="164"/>
        <v>10.126948000000001</v>
      </c>
    </row>
    <row r="3494" spans="1:17" hidden="1" x14ac:dyDescent="0.3">
      <c r="A3494" t="s">
        <v>5398</v>
      </c>
      <c r="B3494">
        <v>71</v>
      </c>
      <c r="C3494">
        <v>103</v>
      </c>
      <c r="D3494">
        <v>20246959</v>
      </c>
      <c r="E3494" t="s">
        <v>877</v>
      </c>
      <c r="F3494" t="s">
        <v>361</v>
      </c>
      <c r="G3494" t="s">
        <v>5399</v>
      </c>
      <c r="H3494">
        <v>5721</v>
      </c>
      <c r="I3494">
        <v>20</v>
      </c>
      <c r="J3494" t="s">
        <v>19</v>
      </c>
      <c r="K3494" t="s">
        <v>20</v>
      </c>
      <c r="L3494">
        <v>14000000</v>
      </c>
      <c r="M3494">
        <v>2010</v>
      </c>
      <c r="N3494">
        <v>4.9000000000000004</v>
      </c>
      <c r="O3494" s="4">
        <f t="shared" si="165"/>
        <v>20.246959</v>
      </c>
      <c r="P3494" s="4">
        <f t="shared" si="166"/>
        <v>14</v>
      </c>
      <c r="Q3494" s="4">
        <f t="shared" si="164"/>
        <v>6.2469590000000004</v>
      </c>
    </row>
    <row r="3495" spans="1:17" x14ac:dyDescent="0.3">
      <c r="A3495" t="s">
        <v>977</v>
      </c>
      <c r="B3495">
        <v>167</v>
      </c>
      <c r="C3495">
        <v>102</v>
      </c>
      <c r="D3495">
        <v>49392095</v>
      </c>
      <c r="E3495" t="s">
        <v>979</v>
      </c>
      <c r="F3495" t="s">
        <v>672</v>
      </c>
      <c r="G3495" t="s">
        <v>980</v>
      </c>
      <c r="H3495">
        <v>52029</v>
      </c>
      <c r="I3495">
        <v>224</v>
      </c>
      <c r="J3495" t="s">
        <v>19</v>
      </c>
      <c r="K3495" t="s">
        <v>20</v>
      </c>
      <c r="L3495">
        <v>100000000</v>
      </c>
      <c r="M3495">
        <v>2009</v>
      </c>
      <c r="N3495">
        <v>5.4</v>
      </c>
      <c r="O3495" s="4">
        <f t="shared" si="165"/>
        <v>49.392094999999998</v>
      </c>
      <c r="P3495" s="4">
        <f t="shared" si="166"/>
        <v>100</v>
      </c>
      <c r="Q3495" s="4">
        <f t="shared" si="164"/>
        <v>-50.607905000000002</v>
      </c>
    </row>
    <row r="3496" spans="1:17" x14ac:dyDescent="0.3">
      <c r="A3496" t="s">
        <v>416</v>
      </c>
      <c r="B3496">
        <v>228</v>
      </c>
      <c r="C3496">
        <v>113</v>
      </c>
      <c r="D3496">
        <v>104383624</v>
      </c>
      <c r="E3496" t="s">
        <v>120</v>
      </c>
      <c r="F3496" t="s">
        <v>417</v>
      </c>
      <c r="G3496" t="s">
        <v>418</v>
      </c>
      <c r="H3496">
        <v>106446</v>
      </c>
      <c r="I3496">
        <v>227</v>
      </c>
      <c r="J3496" t="s">
        <v>19</v>
      </c>
      <c r="K3496" t="s">
        <v>20</v>
      </c>
      <c r="L3496">
        <v>155000000</v>
      </c>
      <c r="M3496">
        <v>2010</v>
      </c>
      <c r="N3496">
        <v>6.3</v>
      </c>
      <c r="O3496" s="4">
        <f t="shared" si="165"/>
        <v>104.383624</v>
      </c>
      <c r="P3496" s="4">
        <f t="shared" si="166"/>
        <v>155</v>
      </c>
      <c r="Q3496" s="4">
        <f t="shared" si="164"/>
        <v>-50.616376000000002</v>
      </c>
    </row>
    <row r="3497" spans="1:17" x14ac:dyDescent="0.3">
      <c r="A3497" t="s">
        <v>981</v>
      </c>
      <c r="B3497">
        <v>320</v>
      </c>
      <c r="C3497">
        <v>131</v>
      </c>
      <c r="D3497">
        <v>39292022</v>
      </c>
      <c r="E3497" t="s">
        <v>28</v>
      </c>
      <c r="F3497" t="s">
        <v>202</v>
      </c>
      <c r="G3497" t="s">
        <v>982</v>
      </c>
      <c r="H3497">
        <v>127258</v>
      </c>
      <c r="I3497">
        <v>351</v>
      </c>
      <c r="J3497" t="s">
        <v>19</v>
      </c>
      <c r="K3497" t="s">
        <v>20</v>
      </c>
      <c r="L3497">
        <v>90000000</v>
      </c>
      <c r="M3497">
        <v>2014</v>
      </c>
      <c r="N3497">
        <v>6.1</v>
      </c>
      <c r="O3497" s="4">
        <f t="shared" si="165"/>
        <v>39.292022000000003</v>
      </c>
      <c r="P3497" s="4">
        <f t="shared" si="166"/>
        <v>90</v>
      </c>
      <c r="Q3497" s="4">
        <f t="shared" si="164"/>
        <v>-50.707977999999997</v>
      </c>
    </row>
    <row r="3498" spans="1:17" hidden="1" x14ac:dyDescent="0.3">
      <c r="A3498" t="s">
        <v>5249</v>
      </c>
      <c r="B3498">
        <v>88</v>
      </c>
      <c r="C3498">
        <v>109</v>
      </c>
      <c r="D3498">
        <v>16459004</v>
      </c>
      <c r="E3498" t="s">
        <v>1001</v>
      </c>
      <c r="F3498" t="s">
        <v>5250</v>
      </c>
      <c r="G3498" t="s">
        <v>5251</v>
      </c>
      <c r="H3498">
        <v>13320</v>
      </c>
      <c r="I3498">
        <v>415</v>
      </c>
      <c r="J3498" t="s">
        <v>19</v>
      </c>
      <c r="K3498" t="s">
        <v>162</v>
      </c>
      <c r="L3498">
        <v>15000000</v>
      </c>
      <c r="M3498">
        <v>1999</v>
      </c>
      <c r="N3498">
        <v>4.9000000000000004</v>
      </c>
      <c r="O3498" s="4">
        <f t="shared" si="165"/>
        <v>16.459004</v>
      </c>
      <c r="P3498" s="4">
        <f t="shared" si="166"/>
        <v>15</v>
      </c>
      <c r="Q3498" s="4">
        <f t="shared" si="164"/>
        <v>1.4590040000000002</v>
      </c>
    </row>
    <row r="3499" spans="1:17" hidden="1" x14ac:dyDescent="0.3">
      <c r="A3499" t="s">
        <v>6551</v>
      </c>
      <c r="B3499">
        <v>27</v>
      </c>
      <c r="C3499">
        <v>99</v>
      </c>
      <c r="D3499">
        <v>56007</v>
      </c>
      <c r="E3499" t="s">
        <v>6166</v>
      </c>
      <c r="F3499" t="s">
        <v>1268</v>
      </c>
      <c r="G3499" t="s">
        <v>6552</v>
      </c>
      <c r="H3499">
        <v>3754</v>
      </c>
      <c r="I3499">
        <v>69</v>
      </c>
      <c r="J3499" t="s">
        <v>19</v>
      </c>
      <c r="K3499" t="s">
        <v>20</v>
      </c>
      <c r="L3499">
        <v>5500000</v>
      </c>
      <c r="M3499">
        <v>2001</v>
      </c>
      <c r="N3499">
        <v>4.9000000000000004</v>
      </c>
      <c r="O3499" s="4">
        <f t="shared" si="165"/>
        <v>5.6007000000000001E-2</v>
      </c>
      <c r="P3499" s="4">
        <f t="shared" si="166"/>
        <v>5.5</v>
      </c>
      <c r="Q3499" s="4">
        <f t="shared" si="164"/>
        <v>-5.4439929999999999</v>
      </c>
    </row>
    <row r="3500" spans="1:17" x14ac:dyDescent="0.3">
      <c r="A3500" t="s">
        <v>1073</v>
      </c>
      <c r="B3500">
        <v>156</v>
      </c>
      <c r="C3500">
        <v>99</v>
      </c>
      <c r="D3500">
        <v>18821279</v>
      </c>
      <c r="E3500" t="s">
        <v>23</v>
      </c>
      <c r="F3500" t="s">
        <v>1730</v>
      </c>
      <c r="G3500" t="s">
        <v>1731</v>
      </c>
      <c r="H3500">
        <v>44891</v>
      </c>
      <c r="I3500">
        <v>202</v>
      </c>
      <c r="J3500" t="s">
        <v>19</v>
      </c>
      <c r="K3500" t="s">
        <v>20</v>
      </c>
      <c r="L3500">
        <v>70000000</v>
      </c>
      <c r="M3500">
        <v>2014</v>
      </c>
      <c r="N3500">
        <v>4.2</v>
      </c>
      <c r="O3500" s="4">
        <f t="shared" si="165"/>
        <v>18.821279000000001</v>
      </c>
      <c r="P3500" s="4">
        <f t="shared" si="166"/>
        <v>70</v>
      </c>
      <c r="Q3500" s="4">
        <f t="shared" si="164"/>
        <v>-51.178720999999996</v>
      </c>
    </row>
    <row r="3501" spans="1:17" x14ac:dyDescent="0.3">
      <c r="A3501" t="s">
        <v>1854</v>
      </c>
      <c r="B3501">
        <v>339</v>
      </c>
      <c r="C3501">
        <v>102</v>
      </c>
      <c r="D3501">
        <v>13750556</v>
      </c>
      <c r="E3501" t="s">
        <v>201</v>
      </c>
      <c r="F3501" t="s">
        <v>37</v>
      </c>
      <c r="G3501" t="s">
        <v>1855</v>
      </c>
      <c r="H3501">
        <v>111102</v>
      </c>
      <c r="I3501">
        <v>239</v>
      </c>
      <c r="J3501" t="s">
        <v>19</v>
      </c>
      <c r="K3501" t="s">
        <v>20</v>
      </c>
      <c r="L3501">
        <v>65000000</v>
      </c>
      <c r="M3501">
        <v>2014</v>
      </c>
      <c r="N3501">
        <v>6.5</v>
      </c>
      <c r="O3501" s="4">
        <f t="shared" si="165"/>
        <v>13.750556</v>
      </c>
      <c r="P3501" s="4">
        <f t="shared" si="166"/>
        <v>65</v>
      </c>
      <c r="Q3501" s="4">
        <f t="shared" si="164"/>
        <v>-51.249443999999997</v>
      </c>
    </row>
    <row r="3502" spans="1:17" x14ac:dyDescent="0.3">
      <c r="A3502" t="s">
        <v>620</v>
      </c>
      <c r="B3502">
        <v>166</v>
      </c>
      <c r="C3502">
        <v>96</v>
      </c>
      <c r="D3502">
        <v>83024900</v>
      </c>
      <c r="E3502" t="s">
        <v>184</v>
      </c>
      <c r="F3502" t="s">
        <v>189</v>
      </c>
      <c r="G3502" t="s">
        <v>622</v>
      </c>
      <c r="H3502">
        <v>62424</v>
      </c>
      <c r="I3502">
        <v>90</v>
      </c>
      <c r="J3502" t="s">
        <v>19</v>
      </c>
      <c r="K3502" t="s">
        <v>20</v>
      </c>
      <c r="L3502">
        <v>135000000</v>
      </c>
      <c r="M3502">
        <v>2013</v>
      </c>
      <c r="N3502">
        <v>6.5</v>
      </c>
      <c r="O3502" s="4">
        <f t="shared" si="165"/>
        <v>83.024900000000002</v>
      </c>
      <c r="P3502" s="4">
        <f t="shared" si="166"/>
        <v>135</v>
      </c>
      <c r="Q3502" s="4">
        <f t="shared" si="164"/>
        <v>-51.975099999999998</v>
      </c>
    </row>
    <row r="3503" spans="1:17" hidden="1" x14ac:dyDescent="0.3">
      <c r="A3503" t="s">
        <v>2433</v>
      </c>
      <c r="B3503">
        <v>72</v>
      </c>
      <c r="C3503">
        <v>99</v>
      </c>
      <c r="D3503">
        <v>10719367</v>
      </c>
      <c r="E3503" t="s">
        <v>4205</v>
      </c>
      <c r="F3503" t="s">
        <v>227</v>
      </c>
      <c r="G3503" t="s">
        <v>4206</v>
      </c>
      <c r="H3503">
        <v>7909</v>
      </c>
      <c r="I3503">
        <v>157</v>
      </c>
      <c r="J3503" t="s">
        <v>19</v>
      </c>
      <c r="K3503" t="s">
        <v>20</v>
      </c>
      <c r="L3503">
        <v>25000000</v>
      </c>
      <c r="M3503">
        <v>2002</v>
      </c>
      <c r="N3503">
        <v>4.9000000000000004</v>
      </c>
      <c r="O3503" s="4">
        <f t="shared" si="165"/>
        <v>10.719367</v>
      </c>
      <c r="P3503" s="4">
        <f t="shared" si="166"/>
        <v>25</v>
      </c>
      <c r="Q3503" s="4">
        <f t="shared" si="164"/>
        <v>-14.280633</v>
      </c>
    </row>
    <row r="3504" spans="1:17" hidden="1" x14ac:dyDescent="0.3">
      <c r="A3504" t="s">
        <v>3287</v>
      </c>
      <c r="B3504">
        <v>50</v>
      </c>
      <c r="C3504">
        <v>108</v>
      </c>
      <c r="D3504">
        <v>19693891</v>
      </c>
      <c r="E3504" t="s">
        <v>2139</v>
      </c>
      <c r="F3504" t="s">
        <v>757</v>
      </c>
      <c r="G3504" t="s">
        <v>4986</v>
      </c>
      <c r="H3504">
        <v>12993</v>
      </c>
      <c r="I3504">
        <v>107</v>
      </c>
      <c r="J3504" t="s">
        <v>19</v>
      </c>
      <c r="K3504" t="s">
        <v>20</v>
      </c>
      <c r="L3504">
        <v>34000000</v>
      </c>
      <c r="M3504">
        <v>2001</v>
      </c>
      <c r="N3504">
        <v>4.9000000000000004</v>
      </c>
      <c r="O3504" s="4">
        <f t="shared" si="165"/>
        <v>19.693891000000001</v>
      </c>
      <c r="P3504" s="4">
        <f t="shared" si="166"/>
        <v>34</v>
      </c>
      <c r="Q3504" s="4">
        <f t="shared" si="164"/>
        <v>-14.306108999999999</v>
      </c>
    </row>
    <row r="3505" spans="1:17" hidden="1" x14ac:dyDescent="0.3">
      <c r="A3505" t="s">
        <v>4282</v>
      </c>
      <c r="B3505">
        <v>169</v>
      </c>
      <c r="C3505">
        <v>89</v>
      </c>
      <c r="D3505">
        <v>9639242</v>
      </c>
      <c r="E3505" t="s">
        <v>877</v>
      </c>
      <c r="F3505" t="s">
        <v>2108</v>
      </c>
      <c r="G3505" t="s">
        <v>4283</v>
      </c>
      <c r="H3505">
        <v>16437</v>
      </c>
      <c r="I3505">
        <v>68</v>
      </c>
      <c r="J3505" t="s">
        <v>19</v>
      </c>
      <c r="K3505" t="s">
        <v>20</v>
      </c>
      <c r="L3505">
        <v>24000000</v>
      </c>
      <c r="M3505">
        <v>2011</v>
      </c>
      <c r="N3505">
        <v>4.9000000000000004</v>
      </c>
      <c r="O3505" s="4">
        <f t="shared" si="165"/>
        <v>9.6392419999999994</v>
      </c>
      <c r="P3505" s="4">
        <f t="shared" si="166"/>
        <v>24</v>
      </c>
      <c r="Q3505" s="4">
        <f t="shared" si="164"/>
        <v>-14.360758000000001</v>
      </c>
    </row>
    <row r="3506" spans="1:17" x14ac:dyDescent="0.3">
      <c r="A3506" t="s">
        <v>1553</v>
      </c>
      <c r="B3506">
        <v>131</v>
      </c>
      <c r="C3506">
        <v>94</v>
      </c>
      <c r="D3506">
        <v>22751979</v>
      </c>
      <c r="E3506" t="s">
        <v>1554</v>
      </c>
      <c r="F3506" t="s">
        <v>629</v>
      </c>
      <c r="G3506" t="s">
        <v>1555</v>
      </c>
      <c r="H3506">
        <v>52244</v>
      </c>
      <c r="I3506">
        <v>377</v>
      </c>
      <c r="J3506" t="s">
        <v>19</v>
      </c>
      <c r="K3506" t="s">
        <v>20</v>
      </c>
      <c r="L3506">
        <v>75000000</v>
      </c>
      <c r="M3506">
        <v>2000</v>
      </c>
      <c r="N3506">
        <v>6.6</v>
      </c>
      <c r="O3506" s="4">
        <f t="shared" si="165"/>
        <v>22.751978999999999</v>
      </c>
      <c r="P3506" s="4">
        <f t="shared" si="166"/>
        <v>75</v>
      </c>
      <c r="Q3506" s="4">
        <f t="shared" si="164"/>
        <v>-52.248021000000001</v>
      </c>
    </row>
    <row r="3507" spans="1:17" x14ac:dyDescent="0.3">
      <c r="A3507" t="s">
        <v>698</v>
      </c>
      <c r="B3507">
        <v>85</v>
      </c>
      <c r="C3507">
        <v>102</v>
      </c>
      <c r="D3507">
        <v>32694788</v>
      </c>
      <c r="E3507" t="s">
        <v>699</v>
      </c>
      <c r="F3507" t="s">
        <v>657</v>
      </c>
      <c r="G3507" t="s">
        <v>700</v>
      </c>
      <c r="H3507">
        <v>101411</v>
      </c>
      <c r="I3507">
        <v>546</v>
      </c>
      <c r="J3507" t="s">
        <v>19</v>
      </c>
      <c r="K3507" t="s">
        <v>20</v>
      </c>
      <c r="L3507">
        <v>85000000</v>
      </c>
      <c r="M3507">
        <v>1999</v>
      </c>
      <c r="N3507">
        <v>6.6</v>
      </c>
      <c r="O3507" s="4">
        <f t="shared" si="165"/>
        <v>32.694788000000003</v>
      </c>
      <c r="P3507" s="4">
        <f t="shared" si="166"/>
        <v>85</v>
      </c>
      <c r="Q3507" s="4">
        <f t="shared" si="164"/>
        <v>-52.305211999999997</v>
      </c>
    </row>
    <row r="3508" spans="1:17" hidden="1" x14ac:dyDescent="0.3">
      <c r="A3508" t="s">
        <v>2309</v>
      </c>
      <c r="B3508">
        <v>103</v>
      </c>
      <c r="C3508">
        <v>89</v>
      </c>
      <c r="D3508">
        <v>20916309</v>
      </c>
      <c r="E3508" t="s">
        <v>298</v>
      </c>
      <c r="F3508" t="s">
        <v>299</v>
      </c>
      <c r="G3508" t="s">
        <v>4584</v>
      </c>
      <c r="H3508">
        <v>5332</v>
      </c>
      <c r="I3508">
        <v>37</v>
      </c>
      <c r="J3508" t="s">
        <v>19</v>
      </c>
      <c r="K3508" t="s">
        <v>20</v>
      </c>
      <c r="L3508">
        <v>40000000</v>
      </c>
      <c r="M3508">
        <v>2009</v>
      </c>
      <c r="N3508">
        <v>4.9000000000000004</v>
      </c>
      <c r="O3508" s="4">
        <f t="shared" si="165"/>
        <v>20.916308999999998</v>
      </c>
      <c r="P3508" s="4">
        <f t="shared" si="166"/>
        <v>40</v>
      </c>
      <c r="Q3508" s="4">
        <f t="shared" si="164"/>
        <v>-19.083691000000002</v>
      </c>
    </row>
    <row r="3509" spans="1:17" hidden="1" x14ac:dyDescent="0.3">
      <c r="A3509" t="s">
        <v>3567</v>
      </c>
      <c r="B3509">
        <v>87</v>
      </c>
      <c r="C3509">
        <v>95</v>
      </c>
      <c r="D3509">
        <v>5516708</v>
      </c>
      <c r="E3509" t="s">
        <v>877</v>
      </c>
      <c r="F3509" t="s">
        <v>3748</v>
      </c>
      <c r="G3509" t="s">
        <v>4223</v>
      </c>
      <c r="H3509">
        <v>11375</v>
      </c>
      <c r="I3509">
        <v>91</v>
      </c>
      <c r="J3509" t="s">
        <v>19</v>
      </c>
      <c r="K3509" t="s">
        <v>20</v>
      </c>
      <c r="L3509">
        <v>25000000</v>
      </c>
      <c r="M3509">
        <v>2001</v>
      </c>
      <c r="N3509">
        <v>4.9000000000000004</v>
      </c>
      <c r="O3509" s="4">
        <f t="shared" si="165"/>
        <v>5.5167080000000004</v>
      </c>
      <c r="P3509" s="4">
        <f t="shared" si="166"/>
        <v>25</v>
      </c>
      <c r="Q3509" s="4">
        <f t="shared" si="164"/>
        <v>-19.483291999999999</v>
      </c>
    </row>
    <row r="3510" spans="1:17" x14ac:dyDescent="0.3">
      <c r="A3510" t="s">
        <v>2107</v>
      </c>
      <c r="B3510">
        <v>181</v>
      </c>
      <c r="C3510">
        <v>107</v>
      </c>
      <c r="D3510">
        <v>7605668</v>
      </c>
      <c r="E3510" t="s">
        <v>2109</v>
      </c>
      <c r="F3510" t="s">
        <v>24</v>
      </c>
      <c r="G3510" t="s">
        <v>2110</v>
      </c>
      <c r="H3510">
        <v>47320</v>
      </c>
      <c r="I3510">
        <v>188</v>
      </c>
      <c r="J3510" t="s">
        <v>19</v>
      </c>
      <c r="K3510" t="s">
        <v>31</v>
      </c>
      <c r="L3510">
        <v>60000000</v>
      </c>
      <c r="M3510">
        <v>2015</v>
      </c>
      <c r="N3510">
        <v>5.5</v>
      </c>
      <c r="O3510" s="4">
        <f t="shared" si="165"/>
        <v>7.6056679999999997</v>
      </c>
      <c r="P3510" s="4">
        <f t="shared" si="166"/>
        <v>60</v>
      </c>
      <c r="Q3510" s="4">
        <f t="shared" si="164"/>
        <v>-52.394331999999999</v>
      </c>
    </row>
    <row r="3511" spans="1:17" x14ac:dyDescent="0.3">
      <c r="A3511" t="s">
        <v>1433</v>
      </c>
      <c r="B3511">
        <v>145</v>
      </c>
      <c r="C3511">
        <v>106</v>
      </c>
      <c r="D3511">
        <v>17473245</v>
      </c>
      <c r="E3511" t="s">
        <v>1405</v>
      </c>
      <c r="F3511" t="s">
        <v>1434</v>
      </c>
      <c r="G3511" t="s">
        <v>1435</v>
      </c>
      <c r="H3511">
        <v>47612</v>
      </c>
      <c r="I3511">
        <v>348</v>
      </c>
      <c r="J3511" t="s">
        <v>19</v>
      </c>
      <c r="K3511" t="s">
        <v>20</v>
      </c>
      <c r="L3511">
        <v>70000000</v>
      </c>
      <c r="M3511">
        <v>2000</v>
      </c>
      <c r="N3511">
        <v>5.7</v>
      </c>
      <c r="O3511" s="4">
        <f t="shared" si="165"/>
        <v>17.473244999999999</v>
      </c>
      <c r="P3511" s="4">
        <f t="shared" si="166"/>
        <v>70</v>
      </c>
      <c r="Q3511" s="4">
        <f t="shared" si="164"/>
        <v>-52.526755000000001</v>
      </c>
    </row>
    <row r="3512" spans="1:17" hidden="1" x14ac:dyDescent="0.3">
      <c r="A3512" t="s">
        <v>2037</v>
      </c>
      <c r="B3512">
        <v>49</v>
      </c>
      <c r="C3512">
        <v>94</v>
      </c>
      <c r="D3512">
        <v>36830057</v>
      </c>
      <c r="E3512" t="s">
        <v>1342</v>
      </c>
      <c r="F3512" t="s">
        <v>2038</v>
      </c>
      <c r="G3512" t="s">
        <v>2039</v>
      </c>
      <c r="H3512">
        <v>10883</v>
      </c>
      <c r="I3512">
        <v>73</v>
      </c>
      <c r="J3512" t="s">
        <v>19</v>
      </c>
      <c r="K3512" t="s">
        <v>20</v>
      </c>
      <c r="L3512">
        <v>65000000</v>
      </c>
      <c r="M3512">
        <v>1999</v>
      </c>
      <c r="N3512">
        <v>4.9000000000000004</v>
      </c>
      <c r="O3512" s="4">
        <f t="shared" si="165"/>
        <v>36.830056999999996</v>
      </c>
      <c r="P3512" s="4">
        <f t="shared" si="166"/>
        <v>65</v>
      </c>
      <c r="Q3512" s="4">
        <f t="shared" si="164"/>
        <v>-28.169943000000004</v>
      </c>
    </row>
    <row r="3513" spans="1:17" hidden="1" x14ac:dyDescent="0.3">
      <c r="A3513" t="s">
        <v>2743</v>
      </c>
      <c r="B3513">
        <v>24</v>
      </c>
      <c r="C3513">
        <v>103</v>
      </c>
      <c r="D3513">
        <v>2154540</v>
      </c>
      <c r="E3513" t="s">
        <v>34</v>
      </c>
      <c r="F3513" t="s">
        <v>2744</v>
      </c>
      <c r="G3513" t="s">
        <v>2745</v>
      </c>
      <c r="H3513">
        <v>3803</v>
      </c>
      <c r="I3513">
        <v>41</v>
      </c>
      <c r="J3513" t="s">
        <v>19</v>
      </c>
      <c r="K3513" t="s">
        <v>20</v>
      </c>
      <c r="L3513">
        <v>45000000</v>
      </c>
      <c r="M3513">
        <v>1997</v>
      </c>
      <c r="N3513">
        <v>4.9000000000000004</v>
      </c>
      <c r="O3513" s="4">
        <f t="shared" si="165"/>
        <v>2.1545399999999999</v>
      </c>
      <c r="P3513" s="4">
        <f t="shared" si="166"/>
        <v>45</v>
      </c>
      <c r="Q3513" s="4">
        <f t="shared" si="164"/>
        <v>-42.845460000000003</v>
      </c>
    </row>
    <row r="3514" spans="1:17" hidden="1" x14ac:dyDescent="0.3">
      <c r="A3514" t="s">
        <v>2547</v>
      </c>
      <c r="B3514">
        <v>75</v>
      </c>
      <c r="C3514">
        <v>88</v>
      </c>
      <c r="D3514">
        <v>6471394</v>
      </c>
      <c r="E3514" t="s">
        <v>557</v>
      </c>
      <c r="F3514" t="s">
        <v>270</v>
      </c>
      <c r="G3514" t="s">
        <v>2549</v>
      </c>
      <c r="H3514">
        <v>15880</v>
      </c>
      <c r="I3514">
        <v>93</v>
      </c>
      <c r="J3514" t="s">
        <v>19</v>
      </c>
      <c r="K3514" t="s">
        <v>20</v>
      </c>
      <c r="L3514">
        <v>50000000</v>
      </c>
      <c r="M3514">
        <v>2004</v>
      </c>
      <c r="N3514">
        <v>4.9000000000000004</v>
      </c>
      <c r="O3514" s="4">
        <f t="shared" si="165"/>
        <v>6.4713940000000001</v>
      </c>
      <c r="P3514" s="4">
        <f t="shared" si="166"/>
        <v>50</v>
      </c>
      <c r="Q3514" s="4">
        <f t="shared" si="164"/>
        <v>-43.528605999999996</v>
      </c>
    </row>
    <row r="3515" spans="1:17" hidden="1" x14ac:dyDescent="0.3">
      <c r="A3515" t="s">
        <v>2122</v>
      </c>
      <c r="B3515">
        <v>56</v>
      </c>
      <c r="C3515">
        <v>114</v>
      </c>
      <c r="D3515">
        <v>12065985</v>
      </c>
      <c r="E3515" t="s">
        <v>1289</v>
      </c>
      <c r="F3515" t="s">
        <v>858</v>
      </c>
      <c r="G3515" t="s">
        <v>2123</v>
      </c>
      <c r="H3515">
        <v>16260</v>
      </c>
      <c r="I3515">
        <v>88</v>
      </c>
      <c r="J3515" t="s">
        <v>19</v>
      </c>
      <c r="K3515" t="s">
        <v>20</v>
      </c>
      <c r="L3515">
        <v>60000000</v>
      </c>
      <c r="M3515">
        <v>1998</v>
      </c>
      <c r="N3515">
        <v>4.9000000000000004</v>
      </c>
      <c r="O3515" s="4">
        <f t="shared" si="165"/>
        <v>12.065985</v>
      </c>
      <c r="P3515" s="4">
        <f t="shared" si="166"/>
        <v>60</v>
      </c>
      <c r="Q3515" s="4">
        <f t="shared" si="164"/>
        <v>-47.934015000000002</v>
      </c>
    </row>
    <row r="3516" spans="1:17" x14ac:dyDescent="0.3">
      <c r="A3516" t="s">
        <v>1841</v>
      </c>
      <c r="B3516">
        <v>60</v>
      </c>
      <c r="C3516">
        <v>100</v>
      </c>
      <c r="D3516">
        <v>17218080</v>
      </c>
      <c r="E3516" t="s">
        <v>851</v>
      </c>
      <c r="F3516" t="s">
        <v>540</v>
      </c>
      <c r="G3516" t="s">
        <v>1842</v>
      </c>
      <c r="H3516">
        <v>43376</v>
      </c>
      <c r="I3516">
        <v>249</v>
      </c>
      <c r="J3516" t="s">
        <v>19</v>
      </c>
      <c r="K3516" t="s">
        <v>20</v>
      </c>
      <c r="L3516">
        <v>70000000</v>
      </c>
      <c r="M3516">
        <v>1991</v>
      </c>
      <c r="N3516">
        <v>5.7</v>
      </c>
      <c r="O3516" s="4">
        <f t="shared" si="165"/>
        <v>17.21808</v>
      </c>
      <c r="P3516" s="4">
        <f t="shared" si="166"/>
        <v>70</v>
      </c>
      <c r="Q3516" s="4">
        <f t="shared" si="164"/>
        <v>-52.78192</v>
      </c>
    </row>
    <row r="3517" spans="1:17" x14ac:dyDescent="0.3">
      <c r="A3517" t="s">
        <v>1240</v>
      </c>
      <c r="B3517">
        <v>190</v>
      </c>
      <c r="C3517">
        <v>97</v>
      </c>
      <c r="D3517">
        <v>46440491</v>
      </c>
      <c r="E3517" t="s">
        <v>165</v>
      </c>
      <c r="F3517" t="s">
        <v>234</v>
      </c>
      <c r="G3517" t="s">
        <v>1242</v>
      </c>
      <c r="H3517">
        <v>35446</v>
      </c>
      <c r="I3517">
        <v>78</v>
      </c>
      <c r="J3517" t="s">
        <v>19</v>
      </c>
      <c r="K3517" t="s">
        <v>31</v>
      </c>
      <c r="L3517">
        <v>100000000</v>
      </c>
      <c r="M3517">
        <v>2011</v>
      </c>
      <c r="N3517">
        <v>7.1</v>
      </c>
      <c r="O3517" s="4">
        <f t="shared" si="165"/>
        <v>46.440491000000002</v>
      </c>
      <c r="P3517" s="4">
        <f t="shared" si="166"/>
        <v>100</v>
      </c>
      <c r="Q3517" s="4">
        <f t="shared" si="164"/>
        <v>-53.559508999999998</v>
      </c>
    </row>
    <row r="3518" spans="1:17" x14ac:dyDescent="0.3">
      <c r="A3518" t="s">
        <v>239</v>
      </c>
      <c r="B3518">
        <v>322</v>
      </c>
      <c r="C3518">
        <v>122</v>
      </c>
      <c r="D3518">
        <v>130468626</v>
      </c>
      <c r="E3518" t="s">
        <v>137</v>
      </c>
      <c r="F3518" t="s">
        <v>240</v>
      </c>
      <c r="G3518" t="s">
        <v>241</v>
      </c>
      <c r="H3518">
        <v>53607</v>
      </c>
      <c r="I3518">
        <v>432</v>
      </c>
      <c r="J3518" t="s">
        <v>19</v>
      </c>
      <c r="K3518" t="s">
        <v>20</v>
      </c>
      <c r="L3518">
        <v>185000000</v>
      </c>
      <c r="M3518">
        <v>2016</v>
      </c>
      <c r="N3518">
        <v>7.5</v>
      </c>
      <c r="O3518" s="4">
        <f t="shared" si="165"/>
        <v>130.468626</v>
      </c>
      <c r="P3518" s="4">
        <f t="shared" si="166"/>
        <v>185</v>
      </c>
      <c r="Q3518" s="4">
        <f t="shared" si="164"/>
        <v>-54.531374</v>
      </c>
    </row>
    <row r="3519" spans="1:17" x14ac:dyDescent="0.3">
      <c r="A3519" t="s">
        <v>1200</v>
      </c>
      <c r="B3519">
        <v>228</v>
      </c>
      <c r="C3519">
        <v>110</v>
      </c>
      <c r="D3519">
        <v>20315324</v>
      </c>
      <c r="E3519" t="s">
        <v>46</v>
      </c>
      <c r="F3519" t="s">
        <v>1027</v>
      </c>
      <c r="G3519" t="s">
        <v>1201</v>
      </c>
      <c r="H3519">
        <v>88542</v>
      </c>
      <c r="I3519">
        <v>254</v>
      </c>
      <c r="J3519" t="s">
        <v>19</v>
      </c>
      <c r="K3519" t="s">
        <v>432</v>
      </c>
      <c r="L3519">
        <v>75000000</v>
      </c>
      <c r="M3519">
        <v>2011</v>
      </c>
      <c r="N3519">
        <v>5.8</v>
      </c>
      <c r="O3519" s="4">
        <f t="shared" si="165"/>
        <v>20.315324</v>
      </c>
      <c r="P3519" s="4">
        <f t="shared" si="166"/>
        <v>75</v>
      </c>
      <c r="Q3519" s="4">
        <f t="shared" si="164"/>
        <v>-54.684675999999996</v>
      </c>
    </row>
    <row r="3520" spans="1:17" hidden="1" x14ac:dyDescent="0.3">
      <c r="A3520" t="s">
        <v>4058</v>
      </c>
      <c r="B3520">
        <v>31</v>
      </c>
      <c r="C3520">
        <v>114</v>
      </c>
      <c r="D3520">
        <v>65623128</v>
      </c>
      <c r="E3520" t="s">
        <v>3950</v>
      </c>
      <c r="F3520" t="s">
        <v>1634</v>
      </c>
      <c r="G3520" t="s">
        <v>4491</v>
      </c>
      <c r="H3520">
        <v>7354</v>
      </c>
      <c r="I3520">
        <v>50</v>
      </c>
      <c r="J3520" t="s">
        <v>19</v>
      </c>
      <c r="K3520" t="s">
        <v>20</v>
      </c>
      <c r="L3520">
        <v>20000000</v>
      </c>
      <c r="M3520">
        <v>2012</v>
      </c>
      <c r="N3520">
        <v>4.8</v>
      </c>
      <c r="O3520" s="4">
        <f t="shared" si="165"/>
        <v>65.623127999999994</v>
      </c>
      <c r="P3520" s="4">
        <f t="shared" si="166"/>
        <v>20</v>
      </c>
      <c r="Q3520" s="4">
        <f t="shared" si="164"/>
        <v>45.623127999999994</v>
      </c>
    </row>
    <row r="3521" spans="1:17" x14ac:dyDescent="0.3">
      <c r="A3521" t="s">
        <v>523</v>
      </c>
      <c r="B3521">
        <v>71</v>
      </c>
      <c r="C3521">
        <v>77</v>
      </c>
      <c r="D3521">
        <v>64736114</v>
      </c>
      <c r="E3521" t="s">
        <v>165</v>
      </c>
      <c r="F3521" t="s">
        <v>736</v>
      </c>
      <c r="G3521" t="s">
        <v>737</v>
      </c>
      <c r="H3521">
        <v>36471</v>
      </c>
      <c r="I3521">
        <v>69</v>
      </c>
      <c r="J3521" t="s">
        <v>19</v>
      </c>
      <c r="K3521" t="s">
        <v>20</v>
      </c>
      <c r="L3521">
        <v>120000000</v>
      </c>
      <c r="M3521">
        <v>2002</v>
      </c>
      <c r="N3521">
        <v>5.4</v>
      </c>
      <c r="O3521" s="4">
        <f t="shared" si="165"/>
        <v>64.736114000000001</v>
      </c>
      <c r="P3521" s="4">
        <f t="shared" si="166"/>
        <v>120</v>
      </c>
      <c r="Q3521" s="4">
        <f t="shared" si="164"/>
        <v>-55.263885999999999</v>
      </c>
    </row>
    <row r="3522" spans="1:17" x14ac:dyDescent="0.3">
      <c r="A3522" t="s">
        <v>2112</v>
      </c>
      <c r="B3522">
        <v>140</v>
      </c>
      <c r="C3522">
        <v>156</v>
      </c>
      <c r="D3522">
        <v>4535117</v>
      </c>
      <c r="E3522" t="s">
        <v>1005</v>
      </c>
      <c r="F3522" t="s">
        <v>202</v>
      </c>
      <c r="G3522" t="s">
        <v>2113</v>
      </c>
      <c r="H3522">
        <v>38398</v>
      </c>
      <c r="I3522">
        <v>368</v>
      </c>
      <c r="J3522" t="s">
        <v>19</v>
      </c>
      <c r="K3522" t="s">
        <v>432</v>
      </c>
      <c r="L3522">
        <v>60000000</v>
      </c>
      <c r="M3522">
        <v>2007</v>
      </c>
      <c r="N3522">
        <v>3.8</v>
      </c>
      <c r="O3522" s="4">
        <f t="shared" si="165"/>
        <v>4.5351169999999996</v>
      </c>
      <c r="P3522" s="4">
        <f t="shared" si="166"/>
        <v>60</v>
      </c>
      <c r="Q3522" s="4">
        <f t="shared" ref="Q3522:Q3585" si="167">O3522-P3522</f>
        <v>-55.464883</v>
      </c>
    </row>
    <row r="3523" spans="1:17" x14ac:dyDescent="0.3">
      <c r="A3523" t="s">
        <v>59</v>
      </c>
      <c r="B3523">
        <v>248</v>
      </c>
      <c r="C3523">
        <v>110</v>
      </c>
      <c r="D3523">
        <v>124051759</v>
      </c>
      <c r="E3523" t="s">
        <v>125</v>
      </c>
      <c r="F3523" t="s">
        <v>29</v>
      </c>
      <c r="G3523" t="s">
        <v>263</v>
      </c>
      <c r="H3523">
        <v>42372</v>
      </c>
      <c r="I3523">
        <v>239</v>
      </c>
      <c r="J3523" t="s">
        <v>19</v>
      </c>
      <c r="K3523" t="s">
        <v>20</v>
      </c>
      <c r="L3523">
        <v>180000000</v>
      </c>
      <c r="M3523">
        <v>2016</v>
      </c>
      <c r="N3523">
        <v>6.6</v>
      </c>
      <c r="O3523" s="4">
        <f t="shared" si="165"/>
        <v>124.051759</v>
      </c>
      <c r="P3523" s="4">
        <f t="shared" si="166"/>
        <v>180</v>
      </c>
      <c r="Q3523" s="4">
        <f t="shared" si="167"/>
        <v>-55.948240999999996</v>
      </c>
    </row>
    <row r="3524" spans="1:17" x14ac:dyDescent="0.3">
      <c r="A3524" t="s">
        <v>600</v>
      </c>
      <c r="B3524">
        <v>244</v>
      </c>
      <c r="C3524">
        <v>138</v>
      </c>
      <c r="D3524">
        <v>93926386</v>
      </c>
      <c r="E3524" t="s">
        <v>601</v>
      </c>
      <c r="F3524" t="s">
        <v>602</v>
      </c>
      <c r="G3524" t="s">
        <v>603</v>
      </c>
      <c r="H3524">
        <v>168207</v>
      </c>
      <c r="I3524">
        <v>684</v>
      </c>
      <c r="J3524" t="s">
        <v>19</v>
      </c>
      <c r="K3524" t="s">
        <v>20</v>
      </c>
      <c r="L3524">
        <v>150000000</v>
      </c>
      <c r="M3524">
        <v>2003</v>
      </c>
      <c r="N3524">
        <v>7.4</v>
      </c>
      <c r="O3524" s="4">
        <f t="shared" si="165"/>
        <v>93.926385999999994</v>
      </c>
      <c r="P3524" s="4">
        <f t="shared" si="166"/>
        <v>150</v>
      </c>
      <c r="Q3524" s="4">
        <f t="shared" si="167"/>
        <v>-56.073614000000006</v>
      </c>
    </row>
    <row r="3525" spans="1:17" x14ac:dyDescent="0.3">
      <c r="A3525" t="s">
        <v>95</v>
      </c>
      <c r="B3525">
        <v>85</v>
      </c>
      <c r="C3525">
        <v>106</v>
      </c>
      <c r="D3525">
        <v>113745408</v>
      </c>
      <c r="E3525" t="s">
        <v>286</v>
      </c>
      <c r="F3525" t="s">
        <v>98</v>
      </c>
      <c r="G3525" t="s">
        <v>287</v>
      </c>
      <c r="H3525">
        <v>129601</v>
      </c>
      <c r="I3525">
        <v>648</v>
      </c>
      <c r="J3525" t="s">
        <v>19</v>
      </c>
      <c r="K3525" t="s">
        <v>20</v>
      </c>
      <c r="L3525">
        <v>170000000</v>
      </c>
      <c r="M3525">
        <v>1999</v>
      </c>
      <c r="N3525">
        <v>4.8</v>
      </c>
      <c r="O3525" s="4">
        <f t="shared" si="165"/>
        <v>113.745408</v>
      </c>
      <c r="P3525" s="4">
        <f t="shared" si="166"/>
        <v>170</v>
      </c>
      <c r="Q3525" s="4">
        <f t="shared" si="167"/>
        <v>-56.254592000000002</v>
      </c>
    </row>
    <row r="3526" spans="1:17" x14ac:dyDescent="0.3">
      <c r="A3526" t="s">
        <v>1711</v>
      </c>
      <c r="B3526">
        <v>81</v>
      </c>
      <c r="C3526">
        <v>95</v>
      </c>
      <c r="D3526">
        <v>13596911</v>
      </c>
      <c r="E3526" t="s">
        <v>1712</v>
      </c>
      <c r="F3526" t="s">
        <v>475</v>
      </c>
      <c r="G3526" t="s">
        <v>1713</v>
      </c>
      <c r="H3526">
        <v>25572</v>
      </c>
      <c r="I3526">
        <v>123</v>
      </c>
      <c r="J3526" t="s">
        <v>19</v>
      </c>
      <c r="K3526" t="s">
        <v>20</v>
      </c>
      <c r="L3526">
        <v>70000000</v>
      </c>
      <c r="M3526">
        <v>2001</v>
      </c>
      <c r="N3526">
        <v>6.2</v>
      </c>
      <c r="O3526" s="4">
        <f t="shared" si="165"/>
        <v>13.596911</v>
      </c>
      <c r="P3526" s="4">
        <f t="shared" si="166"/>
        <v>70</v>
      </c>
      <c r="Q3526" s="4">
        <f t="shared" si="167"/>
        <v>-56.403089000000001</v>
      </c>
    </row>
    <row r="3527" spans="1:17" hidden="1" x14ac:dyDescent="0.3">
      <c r="A3527" t="s">
        <v>5992</v>
      </c>
      <c r="B3527">
        <v>185</v>
      </c>
      <c r="C3527">
        <v>93</v>
      </c>
      <c r="D3527">
        <v>26583369</v>
      </c>
      <c r="E3527" t="s">
        <v>1498</v>
      </c>
      <c r="F3527" t="s">
        <v>5993</v>
      </c>
      <c r="G3527" t="s">
        <v>5994</v>
      </c>
      <c r="H3527">
        <v>20837</v>
      </c>
      <c r="I3527">
        <v>127</v>
      </c>
      <c r="J3527" t="s">
        <v>19</v>
      </c>
      <c r="K3527" t="s">
        <v>20</v>
      </c>
      <c r="L3527">
        <v>10000000</v>
      </c>
      <c r="M3527">
        <v>2016</v>
      </c>
      <c r="N3527">
        <v>4.8</v>
      </c>
      <c r="O3527" s="4">
        <f t="shared" si="165"/>
        <v>26.583369000000001</v>
      </c>
      <c r="P3527" s="4">
        <f t="shared" si="166"/>
        <v>10</v>
      </c>
      <c r="Q3527" s="4">
        <f t="shared" si="167"/>
        <v>16.583369000000001</v>
      </c>
    </row>
    <row r="3528" spans="1:17" hidden="1" x14ac:dyDescent="0.3">
      <c r="A3528" t="s">
        <v>2720</v>
      </c>
      <c r="B3528">
        <v>71</v>
      </c>
      <c r="C3528">
        <v>92</v>
      </c>
      <c r="D3528">
        <v>25590119</v>
      </c>
      <c r="E3528" t="s">
        <v>4129</v>
      </c>
      <c r="F3528" t="s">
        <v>4130</v>
      </c>
      <c r="G3528" t="s">
        <v>4131</v>
      </c>
      <c r="H3528">
        <v>19699</v>
      </c>
      <c r="I3528">
        <v>119</v>
      </c>
      <c r="J3528" t="s">
        <v>19</v>
      </c>
      <c r="K3528" t="s">
        <v>220</v>
      </c>
      <c r="L3528">
        <v>21150000</v>
      </c>
      <c r="M3528">
        <v>2001</v>
      </c>
      <c r="N3528">
        <v>4.8</v>
      </c>
      <c r="O3528" s="4">
        <f t="shared" si="165"/>
        <v>25.590119000000001</v>
      </c>
      <c r="P3528" s="4">
        <f t="shared" si="166"/>
        <v>21.15</v>
      </c>
      <c r="Q3528" s="4">
        <f t="shared" si="167"/>
        <v>4.4401190000000028</v>
      </c>
    </row>
    <row r="3529" spans="1:17" hidden="1" x14ac:dyDescent="0.3">
      <c r="A3529" t="s">
        <v>7788</v>
      </c>
      <c r="B3529">
        <v>1</v>
      </c>
      <c r="C3529">
        <v>110</v>
      </c>
      <c r="D3529">
        <v>3000000</v>
      </c>
      <c r="E3529" t="s">
        <v>1007</v>
      </c>
      <c r="F3529" t="s">
        <v>7789</v>
      </c>
      <c r="G3529" t="s">
        <v>7790</v>
      </c>
      <c r="H3529">
        <v>5</v>
      </c>
      <c r="I3529">
        <v>1</v>
      </c>
      <c r="J3529" t="s">
        <v>19</v>
      </c>
      <c r="K3529" t="s">
        <v>20</v>
      </c>
      <c r="L3529">
        <v>100000</v>
      </c>
      <c r="M3529">
        <v>1920</v>
      </c>
      <c r="N3529">
        <v>4.8</v>
      </c>
      <c r="O3529" s="4">
        <f t="shared" si="165"/>
        <v>3</v>
      </c>
      <c r="P3529" s="4">
        <f t="shared" si="166"/>
        <v>0.1</v>
      </c>
      <c r="Q3529" s="4">
        <f t="shared" si="167"/>
        <v>2.9</v>
      </c>
    </row>
    <row r="3530" spans="1:17" hidden="1" x14ac:dyDescent="0.3">
      <c r="A3530" t="s">
        <v>7699</v>
      </c>
      <c r="B3530">
        <v>10</v>
      </c>
      <c r="C3530">
        <v>95</v>
      </c>
      <c r="D3530">
        <v>2468</v>
      </c>
      <c r="E3530" t="s">
        <v>4368</v>
      </c>
      <c r="F3530" t="s">
        <v>3919</v>
      </c>
      <c r="G3530" t="s">
        <v>7700</v>
      </c>
      <c r="H3530">
        <v>241</v>
      </c>
      <c r="I3530">
        <v>5</v>
      </c>
      <c r="J3530" t="s">
        <v>19</v>
      </c>
      <c r="K3530" t="s">
        <v>20</v>
      </c>
      <c r="L3530">
        <v>300000</v>
      </c>
      <c r="M3530">
        <v>2014</v>
      </c>
      <c r="N3530">
        <v>4.8</v>
      </c>
      <c r="O3530" s="4">
        <f t="shared" si="165"/>
        <v>2.4680000000000001E-3</v>
      </c>
      <c r="P3530" s="4">
        <f t="shared" si="166"/>
        <v>0.3</v>
      </c>
      <c r="Q3530" s="4">
        <f t="shared" si="167"/>
        <v>-0.29753199999999996</v>
      </c>
    </row>
    <row r="3531" spans="1:17" hidden="1" x14ac:dyDescent="0.3">
      <c r="A3531" t="s">
        <v>7474</v>
      </c>
      <c r="B3531">
        <v>4</v>
      </c>
      <c r="C3531">
        <v>160</v>
      </c>
      <c r="D3531">
        <v>49000</v>
      </c>
      <c r="E3531" t="s">
        <v>4368</v>
      </c>
      <c r="F3531" t="s">
        <v>7475</v>
      </c>
      <c r="G3531" t="s">
        <v>7476</v>
      </c>
      <c r="H3531">
        <v>1524</v>
      </c>
      <c r="I3531">
        <v>30</v>
      </c>
      <c r="J3531" t="s">
        <v>2596</v>
      </c>
      <c r="K3531" t="s">
        <v>2597</v>
      </c>
      <c r="L3531">
        <v>1500000</v>
      </c>
      <c r="M3531">
        <v>2005</v>
      </c>
      <c r="N3531">
        <v>4.8</v>
      </c>
      <c r="O3531" s="4">
        <f t="shared" si="165"/>
        <v>4.9000000000000002E-2</v>
      </c>
      <c r="P3531" s="4">
        <f t="shared" si="166"/>
        <v>1.5</v>
      </c>
      <c r="Q3531" s="4">
        <f t="shared" si="167"/>
        <v>-1.4510000000000001</v>
      </c>
    </row>
    <row r="3532" spans="1:17" hidden="1" x14ac:dyDescent="0.3">
      <c r="A3532" t="s">
        <v>6829</v>
      </c>
      <c r="B3532">
        <v>15</v>
      </c>
      <c r="C3532">
        <v>87</v>
      </c>
      <c r="D3532">
        <v>800000</v>
      </c>
      <c r="E3532" t="s">
        <v>101</v>
      </c>
      <c r="F3532" t="s">
        <v>6506</v>
      </c>
      <c r="G3532" t="s">
        <v>6830</v>
      </c>
      <c r="H3532">
        <v>2308</v>
      </c>
      <c r="I3532">
        <v>35</v>
      </c>
      <c r="J3532" t="s">
        <v>19</v>
      </c>
      <c r="K3532" t="s">
        <v>20</v>
      </c>
      <c r="L3532">
        <v>4000000</v>
      </c>
      <c r="M3532">
        <v>1987</v>
      </c>
      <c r="N3532">
        <v>4.8</v>
      </c>
      <c r="O3532" s="4">
        <f t="shared" si="165"/>
        <v>0.8</v>
      </c>
      <c r="P3532" s="4">
        <f t="shared" si="166"/>
        <v>4</v>
      </c>
      <c r="Q3532" s="4">
        <f t="shared" si="167"/>
        <v>-3.2</v>
      </c>
    </row>
    <row r="3533" spans="1:17" hidden="1" x14ac:dyDescent="0.3">
      <c r="A3533" t="s">
        <v>4988</v>
      </c>
      <c r="B3533">
        <v>81</v>
      </c>
      <c r="C3533">
        <v>89</v>
      </c>
      <c r="D3533">
        <v>12693621</v>
      </c>
      <c r="E3533" t="s">
        <v>1498</v>
      </c>
      <c r="F3533" t="s">
        <v>1043</v>
      </c>
      <c r="G3533" t="s">
        <v>4989</v>
      </c>
      <c r="H3533">
        <v>10885</v>
      </c>
      <c r="I3533">
        <v>271</v>
      </c>
      <c r="J3533" t="s">
        <v>19</v>
      </c>
      <c r="K3533" t="s">
        <v>20</v>
      </c>
      <c r="L3533">
        <v>17000000</v>
      </c>
      <c r="M3533">
        <v>2002</v>
      </c>
      <c r="N3533">
        <v>4.8</v>
      </c>
      <c r="O3533" s="4">
        <f t="shared" si="165"/>
        <v>12.693621</v>
      </c>
      <c r="P3533" s="4">
        <f t="shared" si="166"/>
        <v>17</v>
      </c>
      <c r="Q3533" s="4">
        <f t="shared" si="167"/>
        <v>-4.3063789999999997</v>
      </c>
    </row>
    <row r="3534" spans="1:17" hidden="1" x14ac:dyDescent="0.3">
      <c r="A3534" t="s">
        <v>2877</v>
      </c>
      <c r="B3534">
        <v>160</v>
      </c>
      <c r="C3534">
        <v>107</v>
      </c>
      <c r="D3534">
        <v>14637490</v>
      </c>
      <c r="E3534" t="s">
        <v>1498</v>
      </c>
      <c r="F3534" t="s">
        <v>888</v>
      </c>
      <c r="G3534" t="s">
        <v>4177</v>
      </c>
      <c r="H3534">
        <v>16411</v>
      </c>
      <c r="I3534">
        <v>136</v>
      </c>
      <c r="J3534" t="s">
        <v>19</v>
      </c>
      <c r="K3534" t="s">
        <v>20</v>
      </c>
      <c r="L3534">
        <v>25000000</v>
      </c>
      <c r="M3534">
        <v>2010</v>
      </c>
      <c r="N3534">
        <v>4.8</v>
      </c>
      <c r="O3534" s="4">
        <f t="shared" si="165"/>
        <v>14.63749</v>
      </c>
      <c r="P3534" s="4">
        <f t="shared" si="166"/>
        <v>25</v>
      </c>
      <c r="Q3534" s="4">
        <f t="shared" si="167"/>
        <v>-10.36251</v>
      </c>
    </row>
    <row r="3535" spans="1:17" hidden="1" x14ac:dyDescent="0.3">
      <c r="A3535" t="s">
        <v>3763</v>
      </c>
      <c r="B3535">
        <v>130</v>
      </c>
      <c r="C3535">
        <v>102</v>
      </c>
      <c r="D3535">
        <v>14334645</v>
      </c>
      <c r="E3535" t="s">
        <v>1562</v>
      </c>
      <c r="F3535" t="s">
        <v>913</v>
      </c>
      <c r="G3535" t="s">
        <v>3764</v>
      </c>
      <c r="H3535">
        <v>22449</v>
      </c>
      <c r="I3535">
        <v>191</v>
      </c>
      <c r="J3535" t="s">
        <v>19</v>
      </c>
      <c r="K3535" t="s">
        <v>20</v>
      </c>
      <c r="L3535">
        <v>25000000</v>
      </c>
      <c r="M3535">
        <v>2004</v>
      </c>
      <c r="N3535">
        <v>4.8</v>
      </c>
      <c r="O3535" s="4">
        <f t="shared" si="165"/>
        <v>14.334645</v>
      </c>
      <c r="P3535" s="4">
        <f t="shared" si="166"/>
        <v>25</v>
      </c>
      <c r="Q3535" s="4">
        <f t="shared" si="167"/>
        <v>-10.665355</v>
      </c>
    </row>
    <row r="3536" spans="1:17" hidden="1" x14ac:dyDescent="0.3">
      <c r="A3536" t="s">
        <v>3876</v>
      </c>
      <c r="B3536">
        <v>100</v>
      </c>
      <c r="C3536">
        <v>97</v>
      </c>
      <c r="D3536">
        <v>16779636</v>
      </c>
      <c r="E3536" t="s">
        <v>2100</v>
      </c>
      <c r="F3536" t="s">
        <v>1734</v>
      </c>
      <c r="G3536" t="s">
        <v>3877</v>
      </c>
      <c r="H3536">
        <v>9338</v>
      </c>
      <c r="I3536">
        <v>167</v>
      </c>
      <c r="J3536" t="s">
        <v>19</v>
      </c>
      <c r="K3536" t="s">
        <v>20</v>
      </c>
      <c r="L3536">
        <v>28000000</v>
      </c>
      <c r="M3536">
        <v>2000</v>
      </c>
      <c r="N3536">
        <v>4.8</v>
      </c>
      <c r="O3536" s="4">
        <f t="shared" si="165"/>
        <v>16.779636</v>
      </c>
      <c r="P3536" s="4">
        <f t="shared" si="166"/>
        <v>28</v>
      </c>
      <c r="Q3536" s="4">
        <f t="shared" si="167"/>
        <v>-11.220364</v>
      </c>
    </row>
    <row r="3537" spans="1:17" hidden="1" x14ac:dyDescent="0.3">
      <c r="A3537" t="s">
        <v>3055</v>
      </c>
      <c r="B3537">
        <v>70</v>
      </c>
      <c r="C3537">
        <v>91</v>
      </c>
      <c r="D3537">
        <v>14018364</v>
      </c>
      <c r="E3537" t="s">
        <v>3057</v>
      </c>
      <c r="F3537" t="s">
        <v>3058</v>
      </c>
      <c r="G3537" t="s">
        <v>3059</v>
      </c>
      <c r="H3537">
        <v>17722</v>
      </c>
      <c r="I3537">
        <v>111</v>
      </c>
      <c r="J3537" t="s">
        <v>19</v>
      </c>
      <c r="K3537" t="s">
        <v>20</v>
      </c>
      <c r="L3537">
        <v>30000000</v>
      </c>
      <c r="M3537">
        <v>2004</v>
      </c>
      <c r="N3537">
        <v>4.8</v>
      </c>
      <c r="O3537" s="4">
        <f t="shared" si="165"/>
        <v>14.018364</v>
      </c>
      <c r="P3537" s="4">
        <f t="shared" si="166"/>
        <v>30</v>
      </c>
      <c r="Q3537" s="4">
        <f t="shared" si="167"/>
        <v>-15.981636</v>
      </c>
    </row>
    <row r="3538" spans="1:17" x14ac:dyDescent="0.3">
      <c r="A3538" t="s">
        <v>1796</v>
      </c>
      <c r="B3538">
        <v>279</v>
      </c>
      <c r="C3538">
        <v>135</v>
      </c>
      <c r="D3538">
        <v>33574332</v>
      </c>
      <c r="E3538" t="s">
        <v>1022</v>
      </c>
      <c r="F3538" t="s">
        <v>200</v>
      </c>
      <c r="G3538" t="s">
        <v>2307</v>
      </c>
      <c r="H3538">
        <v>101221</v>
      </c>
      <c r="I3538">
        <v>415</v>
      </c>
      <c r="J3538" t="s">
        <v>19</v>
      </c>
      <c r="K3538" t="s">
        <v>20</v>
      </c>
      <c r="L3538">
        <v>90000000</v>
      </c>
      <c r="M3538">
        <v>2006</v>
      </c>
      <c r="N3538">
        <v>7.1</v>
      </c>
      <c r="O3538" s="4">
        <f t="shared" si="165"/>
        <v>33.574331999999998</v>
      </c>
      <c r="P3538" s="4">
        <f t="shared" si="166"/>
        <v>90</v>
      </c>
      <c r="Q3538" s="4">
        <f t="shared" si="167"/>
        <v>-56.425668000000002</v>
      </c>
    </row>
    <row r="3539" spans="1:17" x14ac:dyDescent="0.3">
      <c r="A3539" t="s">
        <v>1200</v>
      </c>
      <c r="B3539">
        <v>272</v>
      </c>
      <c r="C3539">
        <v>105</v>
      </c>
      <c r="D3539">
        <v>23219748</v>
      </c>
      <c r="E3539" t="s">
        <v>1444</v>
      </c>
      <c r="F3539" t="s">
        <v>1445</v>
      </c>
      <c r="G3539" t="s">
        <v>1446</v>
      </c>
      <c r="H3539">
        <v>84508</v>
      </c>
      <c r="I3539">
        <v>308</v>
      </c>
      <c r="J3539" t="s">
        <v>19</v>
      </c>
      <c r="K3539" t="s">
        <v>162</v>
      </c>
      <c r="L3539">
        <v>80000000</v>
      </c>
      <c r="M3539">
        <v>2014</v>
      </c>
      <c r="N3539">
        <v>5.6</v>
      </c>
      <c r="O3539" s="4">
        <f t="shared" si="165"/>
        <v>23.219747999999999</v>
      </c>
      <c r="P3539" s="4">
        <f t="shared" si="166"/>
        <v>80</v>
      </c>
      <c r="Q3539" s="4">
        <f t="shared" si="167"/>
        <v>-56.780252000000004</v>
      </c>
    </row>
    <row r="3540" spans="1:17" x14ac:dyDescent="0.3">
      <c r="A3540" t="s">
        <v>230</v>
      </c>
      <c r="B3540">
        <v>440</v>
      </c>
      <c r="C3540">
        <v>107</v>
      </c>
      <c r="D3540">
        <v>77564037</v>
      </c>
      <c r="E3540" t="s">
        <v>654</v>
      </c>
      <c r="F3540" t="s">
        <v>655</v>
      </c>
      <c r="G3540" t="s">
        <v>656</v>
      </c>
      <c r="H3540">
        <v>177383</v>
      </c>
      <c r="I3540">
        <v>447</v>
      </c>
      <c r="J3540" t="s">
        <v>19</v>
      </c>
      <c r="K3540" t="s">
        <v>20</v>
      </c>
      <c r="L3540">
        <v>135000000</v>
      </c>
      <c r="M3540">
        <v>2011</v>
      </c>
      <c r="N3540">
        <v>7.4</v>
      </c>
      <c r="O3540" s="4">
        <f t="shared" si="165"/>
        <v>77.564036999999999</v>
      </c>
      <c r="P3540" s="4">
        <f t="shared" si="166"/>
        <v>135</v>
      </c>
      <c r="Q3540" s="4">
        <f t="shared" si="167"/>
        <v>-57.435963000000001</v>
      </c>
    </row>
    <row r="3541" spans="1:17" x14ac:dyDescent="0.3">
      <c r="A3541" t="s">
        <v>50</v>
      </c>
      <c r="B3541">
        <v>324</v>
      </c>
      <c r="C3541">
        <v>100</v>
      </c>
      <c r="D3541">
        <v>200807262</v>
      </c>
      <c r="E3541" t="s">
        <v>51</v>
      </c>
      <c r="F3541" t="s">
        <v>52</v>
      </c>
      <c r="G3541" t="s">
        <v>53</v>
      </c>
      <c r="H3541">
        <v>294810</v>
      </c>
      <c r="I3541">
        <v>387</v>
      </c>
      <c r="J3541" t="s">
        <v>19</v>
      </c>
      <c r="K3541" t="s">
        <v>20</v>
      </c>
      <c r="L3541">
        <v>260000000</v>
      </c>
      <c r="M3541">
        <v>2010</v>
      </c>
      <c r="N3541">
        <v>7.8</v>
      </c>
      <c r="O3541" s="4">
        <f t="shared" si="165"/>
        <v>200.80726200000001</v>
      </c>
      <c r="P3541" s="4">
        <f t="shared" si="166"/>
        <v>260</v>
      </c>
      <c r="Q3541" s="4">
        <f t="shared" si="167"/>
        <v>-59.192737999999991</v>
      </c>
    </row>
    <row r="3542" spans="1:17" hidden="1" x14ac:dyDescent="0.3">
      <c r="A3542" t="s">
        <v>3767</v>
      </c>
      <c r="B3542">
        <v>77</v>
      </c>
      <c r="C3542">
        <v>86</v>
      </c>
      <c r="D3542">
        <v>10134754</v>
      </c>
      <c r="E3542" t="s">
        <v>1472</v>
      </c>
      <c r="F3542" t="s">
        <v>278</v>
      </c>
      <c r="G3542" t="s">
        <v>3768</v>
      </c>
      <c r="H3542">
        <v>9682</v>
      </c>
      <c r="I3542">
        <v>38</v>
      </c>
      <c r="J3542" t="s">
        <v>19</v>
      </c>
      <c r="K3542" t="s">
        <v>20</v>
      </c>
      <c r="L3542">
        <v>30000000</v>
      </c>
      <c r="M3542">
        <v>2011</v>
      </c>
      <c r="N3542">
        <v>4.8</v>
      </c>
      <c r="O3542" s="4">
        <f t="shared" si="165"/>
        <v>10.134753999999999</v>
      </c>
      <c r="P3542" s="4">
        <f t="shared" si="166"/>
        <v>30</v>
      </c>
      <c r="Q3542" s="4">
        <f t="shared" si="167"/>
        <v>-19.865245999999999</v>
      </c>
    </row>
    <row r="3543" spans="1:17" x14ac:dyDescent="0.3">
      <c r="A3543" t="s">
        <v>971</v>
      </c>
      <c r="B3543">
        <v>212</v>
      </c>
      <c r="C3543">
        <v>87</v>
      </c>
      <c r="D3543">
        <v>40198710</v>
      </c>
      <c r="E3543" t="s">
        <v>972</v>
      </c>
      <c r="F3543" t="s">
        <v>819</v>
      </c>
      <c r="G3543" t="s">
        <v>973</v>
      </c>
      <c r="H3543">
        <v>87451</v>
      </c>
      <c r="I3543">
        <v>660</v>
      </c>
      <c r="J3543" t="s">
        <v>19</v>
      </c>
      <c r="K3543" t="s">
        <v>20</v>
      </c>
      <c r="L3543">
        <v>100000000</v>
      </c>
      <c r="M3543">
        <v>2004</v>
      </c>
      <c r="N3543">
        <v>3.3</v>
      </c>
      <c r="O3543" s="4">
        <f t="shared" si="165"/>
        <v>40.198709999999998</v>
      </c>
      <c r="P3543" s="4">
        <f t="shared" si="166"/>
        <v>100</v>
      </c>
      <c r="Q3543" s="4">
        <f t="shared" si="167"/>
        <v>-59.801290000000002</v>
      </c>
    </row>
    <row r="3544" spans="1:17" x14ac:dyDescent="0.3">
      <c r="A3544" t="s">
        <v>2088</v>
      </c>
      <c r="B3544">
        <v>189</v>
      </c>
      <c r="C3544">
        <v>118</v>
      </c>
      <c r="D3544">
        <v>22451</v>
      </c>
      <c r="E3544" t="s">
        <v>2089</v>
      </c>
      <c r="F3544" t="s">
        <v>2090</v>
      </c>
      <c r="G3544" t="s">
        <v>2091</v>
      </c>
      <c r="H3544">
        <v>41288</v>
      </c>
      <c r="I3544">
        <v>126</v>
      </c>
      <c r="J3544" t="s">
        <v>19</v>
      </c>
      <c r="K3544" t="s">
        <v>20</v>
      </c>
      <c r="L3544">
        <v>60000000</v>
      </c>
      <c r="M3544">
        <v>2014</v>
      </c>
      <c r="N3544">
        <v>6.2</v>
      </c>
      <c r="O3544" s="4">
        <f t="shared" si="165"/>
        <v>2.2450999999999999E-2</v>
      </c>
      <c r="P3544" s="4">
        <f t="shared" si="166"/>
        <v>60</v>
      </c>
      <c r="Q3544" s="4">
        <f t="shared" si="167"/>
        <v>-59.977549000000003</v>
      </c>
    </row>
    <row r="3545" spans="1:17" hidden="1" x14ac:dyDescent="0.3">
      <c r="A3545" t="s">
        <v>3401</v>
      </c>
      <c r="B3545">
        <v>67</v>
      </c>
      <c r="C3545">
        <v>91</v>
      </c>
      <c r="D3545">
        <v>10076136</v>
      </c>
      <c r="E3545" t="s">
        <v>906</v>
      </c>
      <c r="F3545" t="s">
        <v>3402</v>
      </c>
      <c r="G3545" t="s">
        <v>3403</v>
      </c>
      <c r="H3545">
        <v>11512</v>
      </c>
      <c r="I3545">
        <v>141</v>
      </c>
      <c r="J3545" t="s">
        <v>19</v>
      </c>
      <c r="K3545" t="s">
        <v>3404</v>
      </c>
      <c r="L3545">
        <v>35000000</v>
      </c>
      <c r="M3545">
        <v>1998</v>
      </c>
      <c r="N3545">
        <v>4.8</v>
      </c>
      <c r="O3545" s="4">
        <f t="shared" si="165"/>
        <v>10.076136</v>
      </c>
      <c r="P3545" s="4">
        <f t="shared" si="166"/>
        <v>35</v>
      </c>
      <c r="Q3545" s="4">
        <f t="shared" si="167"/>
        <v>-24.923864000000002</v>
      </c>
    </row>
    <row r="3546" spans="1:17" x14ac:dyDescent="0.3">
      <c r="A3546" t="s">
        <v>91</v>
      </c>
      <c r="B3546">
        <v>205</v>
      </c>
      <c r="C3546">
        <v>118</v>
      </c>
      <c r="D3546">
        <v>19673424</v>
      </c>
      <c r="E3546" t="s">
        <v>1422</v>
      </c>
      <c r="F3546" t="s">
        <v>1423</v>
      </c>
      <c r="G3546" t="s">
        <v>1424</v>
      </c>
      <c r="H3546">
        <v>37446</v>
      </c>
      <c r="I3546">
        <v>232</v>
      </c>
      <c r="J3546" t="s">
        <v>19</v>
      </c>
      <c r="K3546" t="s">
        <v>20</v>
      </c>
      <c r="L3546">
        <v>80000000</v>
      </c>
      <c r="M3546">
        <v>2009</v>
      </c>
      <c r="N3546">
        <v>5.8</v>
      </c>
      <c r="O3546" s="4">
        <f t="shared" si="165"/>
        <v>19.673424000000001</v>
      </c>
      <c r="P3546" s="4">
        <f t="shared" si="166"/>
        <v>80</v>
      </c>
      <c r="Q3546" s="4">
        <f t="shared" si="167"/>
        <v>-60.326576000000003</v>
      </c>
    </row>
    <row r="3547" spans="1:17" x14ac:dyDescent="0.3">
      <c r="A3547" t="s">
        <v>1200</v>
      </c>
      <c r="B3547">
        <v>67</v>
      </c>
      <c r="C3547">
        <v>99</v>
      </c>
      <c r="D3547">
        <v>14567883</v>
      </c>
      <c r="E3547" t="s">
        <v>1560</v>
      </c>
      <c r="F3547" t="s">
        <v>884</v>
      </c>
      <c r="G3547" t="s">
        <v>1561</v>
      </c>
      <c r="H3547">
        <v>44248</v>
      </c>
      <c r="I3547">
        <v>373</v>
      </c>
      <c r="J3547" t="s">
        <v>19</v>
      </c>
      <c r="K3547" t="s">
        <v>31</v>
      </c>
      <c r="L3547">
        <v>75000000</v>
      </c>
      <c r="M3547">
        <v>1998</v>
      </c>
      <c r="N3547">
        <v>6</v>
      </c>
      <c r="O3547" s="4">
        <f t="shared" ref="O3547:O3610" si="168">D3547/1000000</f>
        <v>14.567883</v>
      </c>
      <c r="P3547" s="4">
        <f t="shared" ref="P3547:P3610" si="169">L3547/1000000</f>
        <v>75</v>
      </c>
      <c r="Q3547" s="4">
        <f t="shared" si="167"/>
        <v>-60.432116999999998</v>
      </c>
    </row>
    <row r="3548" spans="1:17" hidden="1" x14ac:dyDescent="0.3">
      <c r="A3548" t="s">
        <v>2085</v>
      </c>
      <c r="B3548">
        <v>100</v>
      </c>
      <c r="C3548">
        <v>91</v>
      </c>
      <c r="D3548">
        <v>14218868</v>
      </c>
      <c r="E3548" t="s">
        <v>2074</v>
      </c>
      <c r="F3548" t="s">
        <v>2086</v>
      </c>
      <c r="G3548" t="s">
        <v>2087</v>
      </c>
      <c r="H3548">
        <v>14596</v>
      </c>
      <c r="I3548">
        <v>282</v>
      </c>
      <c r="J3548" t="s">
        <v>19</v>
      </c>
      <c r="K3548" t="s">
        <v>20</v>
      </c>
      <c r="L3548">
        <v>65000000</v>
      </c>
      <c r="M3548">
        <v>2000</v>
      </c>
      <c r="N3548">
        <v>4.8</v>
      </c>
      <c r="O3548" s="4">
        <f t="shared" si="168"/>
        <v>14.218868000000001</v>
      </c>
      <c r="P3548" s="4">
        <f t="shared" si="169"/>
        <v>65</v>
      </c>
      <c r="Q3548" s="4">
        <f t="shared" si="167"/>
        <v>-50.781131999999999</v>
      </c>
    </row>
    <row r="3549" spans="1:17" x14ac:dyDescent="0.3">
      <c r="A3549" t="s">
        <v>581</v>
      </c>
      <c r="B3549">
        <v>123</v>
      </c>
      <c r="C3549">
        <v>116</v>
      </c>
      <c r="D3549">
        <v>19480739</v>
      </c>
      <c r="E3549" t="s">
        <v>41</v>
      </c>
      <c r="F3549" t="s">
        <v>200</v>
      </c>
      <c r="G3549" t="s">
        <v>1426</v>
      </c>
      <c r="H3549">
        <v>53057</v>
      </c>
      <c r="I3549">
        <v>457</v>
      </c>
      <c r="J3549" t="s">
        <v>19</v>
      </c>
      <c r="K3549" t="s">
        <v>20</v>
      </c>
      <c r="L3549">
        <v>80000000</v>
      </c>
      <c r="M3549">
        <v>2003</v>
      </c>
      <c r="N3549">
        <v>5.6</v>
      </c>
      <c r="O3549" s="4">
        <f t="shared" si="168"/>
        <v>19.480739</v>
      </c>
      <c r="P3549" s="4">
        <f t="shared" si="169"/>
        <v>80</v>
      </c>
      <c r="Q3549" s="4">
        <f t="shared" si="167"/>
        <v>-60.519261</v>
      </c>
    </row>
    <row r="3550" spans="1:17" hidden="1" x14ac:dyDescent="0.3">
      <c r="A3550" t="s">
        <v>4058</v>
      </c>
      <c r="B3550">
        <v>24</v>
      </c>
      <c r="C3550">
        <v>100</v>
      </c>
      <c r="D3550">
        <v>52528330</v>
      </c>
      <c r="E3550" t="s">
        <v>1289</v>
      </c>
      <c r="F3550" t="s">
        <v>1927</v>
      </c>
      <c r="G3550" t="s">
        <v>4059</v>
      </c>
      <c r="H3550">
        <v>4265</v>
      </c>
      <c r="I3550">
        <v>27</v>
      </c>
      <c r="J3550" t="s">
        <v>19</v>
      </c>
      <c r="K3550" t="s">
        <v>20</v>
      </c>
      <c r="L3550">
        <v>25000000</v>
      </c>
      <c r="M3550">
        <v>2013</v>
      </c>
      <c r="N3550">
        <v>4.7</v>
      </c>
      <c r="O3550" s="4">
        <f t="shared" si="168"/>
        <v>52.528329999999997</v>
      </c>
      <c r="P3550" s="4">
        <f t="shared" si="169"/>
        <v>25</v>
      </c>
      <c r="Q3550" s="4">
        <f t="shared" si="167"/>
        <v>27.528329999999997</v>
      </c>
    </row>
    <row r="3551" spans="1:17" hidden="1" x14ac:dyDescent="0.3">
      <c r="A3551" t="s">
        <v>7125</v>
      </c>
      <c r="B3551">
        <v>160</v>
      </c>
      <c r="C3551">
        <v>92</v>
      </c>
      <c r="D3551">
        <v>21300000</v>
      </c>
      <c r="E3551" t="s">
        <v>1498</v>
      </c>
      <c r="F3551" t="s">
        <v>7126</v>
      </c>
      <c r="G3551" t="s">
        <v>7127</v>
      </c>
      <c r="H3551">
        <v>22521</v>
      </c>
      <c r="I3551">
        <v>342</v>
      </c>
      <c r="J3551" t="s">
        <v>19</v>
      </c>
      <c r="K3551" t="s">
        <v>20</v>
      </c>
      <c r="L3551">
        <v>2200000</v>
      </c>
      <c r="M3551">
        <v>1985</v>
      </c>
      <c r="N3551">
        <v>4.7</v>
      </c>
      <c r="O3551" s="4">
        <f t="shared" si="168"/>
        <v>21.3</v>
      </c>
      <c r="P3551" s="4">
        <f t="shared" si="169"/>
        <v>2.2000000000000002</v>
      </c>
      <c r="Q3551" s="4">
        <f t="shared" si="167"/>
        <v>19.100000000000001</v>
      </c>
    </row>
    <row r="3552" spans="1:17" x14ac:dyDescent="0.3">
      <c r="A3552" t="s">
        <v>531</v>
      </c>
      <c r="B3552">
        <v>77</v>
      </c>
      <c r="C3552">
        <v>101</v>
      </c>
      <c r="D3552">
        <v>26082914</v>
      </c>
      <c r="E3552" t="s">
        <v>1638</v>
      </c>
      <c r="F3552" t="s">
        <v>2065</v>
      </c>
      <c r="G3552" t="s">
        <v>2066</v>
      </c>
      <c r="H3552">
        <v>51349</v>
      </c>
      <c r="I3552">
        <v>213</v>
      </c>
      <c r="J3552" t="s">
        <v>19</v>
      </c>
      <c r="K3552" t="s">
        <v>20</v>
      </c>
      <c r="L3552">
        <v>87000000</v>
      </c>
      <c r="M3552">
        <v>2005</v>
      </c>
      <c r="N3552">
        <v>4.3</v>
      </c>
      <c r="O3552" s="4">
        <f t="shared" si="168"/>
        <v>26.082913999999999</v>
      </c>
      <c r="P3552" s="4">
        <f t="shared" si="169"/>
        <v>87</v>
      </c>
      <c r="Q3552" s="4">
        <f t="shared" si="167"/>
        <v>-60.917085999999998</v>
      </c>
    </row>
    <row r="3553" spans="1:17" hidden="1" x14ac:dyDescent="0.3">
      <c r="A3553" t="s">
        <v>6652</v>
      </c>
      <c r="B3553">
        <v>69</v>
      </c>
      <c r="C3553">
        <v>86</v>
      </c>
      <c r="D3553">
        <v>17314483</v>
      </c>
      <c r="E3553" t="s">
        <v>1396</v>
      </c>
      <c r="F3553" t="s">
        <v>6807</v>
      </c>
      <c r="G3553" t="s">
        <v>6808</v>
      </c>
      <c r="H3553">
        <v>14621</v>
      </c>
      <c r="I3553">
        <v>48</v>
      </c>
      <c r="J3553" t="s">
        <v>19</v>
      </c>
      <c r="K3553" t="s">
        <v>20</v>
      </c>
      <c r="L3553">
        <v>4000000</v>
      </c>
      <c r="M3553">
        <v>2014</v>
      </c>
      <c r="N3553">
        <v>4.7</v>
      </c>
      <c r="O3553" s="4">
        <f t="shared" si="168"/>
        <v>17.314482999999999</v>
      </c>
      <c r="P3553" s="4">
        <f t="shared" si="169"/>
        <v>4</v>
      </c>
      <c r="Q3553" s="4">
        <f t="shared" si="167"/>
        <v>13.314482999999999</v>
      </c>
    </row>
    <row r="3554" spans="1:17" hidden="1" x14ac:dyDescent="0.3">
      <c r="A3554" t="s">
        <v>5384</v>
      </c>
      <c r="B3554">
        <v>120</v>
      </c>
      <c r="C3554">
        <v>96</v>
      </c>
      <c r="D3554">
        <v>20384136</v>
      </c>
      <c r="E3554" t="s">
        <v>1498</v>
      </c>
      <c r="F3554" t="s">
        <v>3415</v>
      </c>
      <c r="G3554" t="s">
        <v>5889</v>
      </c>
      <c r="H3554">
        <v>20467</v>
      </c>
      <c r="I3554">
        <v>371</v>
      </c>
      <c r="J3554" t="s">
        <v>19</v>
      </c>
      <c r="K3554" t="s">
        <v>20</v>
      </c>
      <c r="L3554">
        <v>10000000</v>
      </c>
      <c r="M3554">
        <v>2001</v>
      </c>
      <c r="N3554">
        <v>4.7</v>
      </c>
      <c r="O3554" s="4">
        <f t="shared" si="168"/>
        <v>20.384136000000002</v>
      </c>
      <c r="P3554" s="4">
        <f t="shared" si="169"/>
        <v>10</v>
      </c>
      <c r="Q3554" s="4">
        <f t="shared" si="167"/>
        <v>10.384136000000002</v>
      </c>
    </row>
    <row r="3555" spans="1:17" hidden="1" x14ac:dyDescent="0.3">
      <c r="A3555" t="s">
        <v>7681</v>
      </c>
      <c r="B3555">
        <v>40</v>
      </c>
      <c r="C3555">
        <v>90</v>
      </c>
      <c r="D3555">
        <v>4000000</v>
      </c>
      <c r="E3555" t="s">
        <v>437</v>
      </c>
      <c r="F3555" t="s">
        <v>6717</v>
      </c>
      <c r="G3555" t="s">
        <v>7682</v>
      </c>
      <c r="H3555">
        <v>6046</v>
      </c>
      <c r="I3555">
        <v>46</v>
      </c>
      <c r="J3555" t="s">
        <v>19</v>
      </c>
      <c r="K3555" t="s">
        <v>20</v>
      </c>
      <c r="L3555">
        <v>350000</v>
      </c>
      <c r="M3555">
        <v>1987</v>
      </c>
      <c r="N3555">
        <v>4.7</v>
      </c>
      <c r="O3555" s="4">
        <f t="shared" si="168"/>
        <v>4</v>
      </c>
      <c r="P3555" s="4">
        <f t="shared" si="169"/>
        <v>0.35</v>
      </c>
      <c r="Q3555" s="4">
        <f t="shared" si="167"/>
        <v>3.65</v>
      </c>
    </row>
    <row r="3556" spans="1:17" x14ac:dyDescent="0.3">
      <c r="A3556" t="s">
        <v>590</v>
      </c>
      <c r="B3556">
        <v>163</v>
      </c>
      <c r="C3556">
        <v>124</v>
      </c>
      <c r="D3556">
        <v>68642452</v>
      </c>
      <c r="E3556" t="s">
        <v>591</v>
      </c>
      <c r="F3556" t="s">
        <v>374</v>
      </c>
      <c r="G3556" t="s">
        <v>592</v>
      </c>
      <c r="H3556">
        <v>77673</v>
      </c>
      <c r="I3556">
        <v>463</v>
      </c>
      <c r="J3556" t="s">
        <v>19</v>
      </c>
      <c r="K3556" t="s">
        <v>31</v>
      </c>
      <c r="L3556">
        <v>130000000</v>
      </c>
      <c r="M3556">
        <v>2005</v>
      </c>
      <c r="N3556">
        <v>6</v>
      </c>
      <c r="O3556" s="4">
        <f t="shared" si="168"/>
        <v>68.642452000000006</v>
      </c>
      <c r="P3556" s="4">
        <f t="shared" si="169"/>
        <v>130</v>
      </c>
      <c r="Q3556" s="4">
        <f t="shared" si="167"/>
        <v>-61.357547999999994</v>
      </c>
    </row>
    <row r="3557" spans="1:17" hidden="1" x14ac:dyDescent="0.3">
      <c r="A3557" t="s">
        <v>807</v>
      </c>
      <c r="B3557">
        <v>108</v>
      </c>
      <c r="C3557">
        <v>101</v>
      </c>
      <c r="D3557">
        <v>2506446</v>
      </c>
      <c r="E3557" t="s">
        <v>877</v>
      </c>
      <c r="F3557" t="s">
        <v>808</v>
      </c>
      <c r="G3557" t="s">
        <v>7181</v>
      </c>
      <c r="H3557">
        <v>8662</v>
      </c>
      <c r="I3557">
        <v>172</v>
      </c>
      <c r="J3557" t="s">
        <v>19</v>
      </c>
      <c r="K3557" t="s">
        <v>20</v>
      </c>
      <c r="L3557">
        <v>2000000</v>
      </c>
      <c r="M3557">
        <v>2002</v>
      </c>
      <c r="N3557">
        <v>4.7</v>
      </c>
      <c r="O3557" s="4">
        <f t="shared" si="168"/>
        <v>2.506446</v>
      </c>
      <c r="P3557" s="4">
        <f t="shared" si="169"/>
        <v>2</v>
      </c>
      <c r="Q3557" s="4">
        <f t="shared" si="167"/>
        <v>0.50644599999999995</v>
      </c>
    </row>
    <row r="3558" spans="1:17" hidden="1" x14ac:dyDescent="0.3">
      <c r="A3558" t="s">
        <v>4452</v>
      </c>
      <c r="B3558">
        <v>148</v>
      </c>
      <c r="C3558">
        <v>90</v>
      </c>
      <c r="D3558">
        <v>20259297</v>
      </c>
      <c r="E3558" t="s">
        <v>1562</v>
      </c>
      <c r="F3558" t="s">
        <v>4453</v>
      </c>
      <c r="G3558" t="s">
        <v>4454</v>
      </c>
      <c r="H3558">
        <v>24969</v>
      </c>
      <c r="I3558">
        <v>258</v>
      </c>
      <c r="J3558" t="s">
        <v>19</v>
      </c>
      <c r="K3558" t="s">
        <v>20</v>
      </c>
      <c r="L3558">
        <v>20000000</v>
      </c>
      <c r="M3558">
        <v>2006</v>
      </c>
      <c r="N3558">
        <v>4.7</v>
      </c>
      <c r="O3558" s="4">
        <f t="shared" si="168"/>
        <v>20.259297</v>
      </c>
      <c r="P3558" s="4">
        <f t="shared" si="169"/>
        <v>20</v>
      </c>
      <c r="Q3558" s="4">
        <f t="shared" si="167"/>
        <v>0.25929700000000011</v>
      </c>
    </row>
    <row r="3559" spans="1:17" hidden="1" x14ac:dyDescent="0.3">
      <c r="A3559" t="s">
        <v>7652</v>
      </c>
      <c r="B3559">
        <v>8</v>
      </c>
      <c r="C3559">
        <v>96</v>
      </c>
      <c r="D3559">
        <v>11798</v>
      </c>
      <c r="E3559" t="s">
        <v>7653</v>
      </c>
      <c r="F3559" t="s">
        <v>7654</v>
      </c>
      <c r="G3559" t="s">
        <v>7655</v>
      </c>
      <c r="H3559">
        <v>179</v>
      </c>
      <c r="I3559">
        <v>18</v>
      </c>
      <c r="J3559" t="s">
        <v>19</v>
      </c>
      <c r="K3559" t="s">
        <v>20</v>
      </c>
      <c r="L3559">
        <v>100000</v>
      </c>
      <c r="M3559">
        <v>2003</v>
      </c>
      <c r="N3559">
        <v>4.7</v>
      </c>
      <c r="O3559" s="4">
        <f t="shared" si="168"/>
        <v>1.1797999999999999E-2</v>
      </c>
      <c r="P3559" s="4">
        <f t="shared" si="169"/>
        <v>0.1</v>
      </c>
      <c r="Q3559" s="4">
        <f t="shared" si="167"/>
        <v>-8.8202000000000003E-2</v>
      </c>
    </row>
    <row r="3560" spans="1:17" x14ac:dyDescent="0.3">
      <c r="A3560" t="s">
        <v>253</v>
      </c>
      <c r="B3560">
        <v>240</v>
      </c>
      <c r="C3560">
        <v>96</v>
      </c>
      <c r="D3560">
        <v>137850096</v>
      </c>
      <c r="E3560" t="s">
        <v>255</v>
      </c>
      <c r="F3560" t="s">
        <v>256</v>
      </c>
      <c r="G3560" t="s">
        <v>257</v>
      </c>
      <c r="H3560">
        <v>72809</v>
      </c>
      <c r="I3560">
        <v>249</v>
      </c>
      <c r="J3560" t="s">
        <v>19</v>
      </c>
      <c r="K3560" t="s">
        <v>20</v>
      </c>
      <c r="L3560">
        <v>200000000</v>
      </c>
      <c r="M3560">
        <v>2009</v>
      </c>
      <c r="N3560">
        <v>6.8</v>
      </c>
      <c r="O3560" s="4">
        <f t="shared" si="168"/>
        <v>137.85009600000001</v>
      </c>
      <c r="P3560" s="4">
        <f t="shared" si="169"/>
        <v>200</v>
      </c>
      <c r="Q3560" s="4">
        <f t="shared" si="167"/>
        <v>-62.149903999999992</v>
      </c>
    </row>
    <row r="3561" spans="1:17" hidden="1" x14ac:dyDescent="0.3">
      <c r="A3561" t="s">
        <v>6919</v>
      </c>
      <c r="B3561">
        <v>9</v>
      </c>
      <c r="C3561">
        <v>105</v>
      </c>
      <c r="D3561">
        <v>123777</v>
      </c>
      <c r="E3561" t="s">
        <v>6920</v>
      </c>
      <c r="F3561" t="s">
        <v>5307</v>
      </c>
      <c r="G3561" t="s">
        <v>6921</v>
      </c>
      <c r="H3561">
        <v>342</v>
      </c>
      <c r="I3561">
        <v>15</v>
      </c>
      <c r="J3561" t="s">
        <v>19</v>
      </c>
      <c r="K3561" t="s">
        <v>162</v>
      </c>
      <c r="L3561">
        <v>3500000</v>
      </c>
      <c r="M3561">
        <v>2016</v>
      </c>
      <c r="N3561">
        <v>4.7</v>
      </c>
      <c r="O3561" s="4">
        <f t="shared" si="168"/>
        <v>0.123777</v>
      </c>
      <c r="P3561" s="4">
        <f t="shared" si="169"/>
        <v>3.5</v>
      </c>
      <c r="Q3561" s="4">
        <f t="shared" si="167"/>
        <v>-3.376223</v>
      </c>
    </row>
    <row r="3562" spans="1:17" hidden="1" x14ac:dyDescent="0.3">
      <c r="A3562" t="s">
        <v>6044</v>
      </c>
      <c r="B3562">
        <v>43</v>
      </c>
      <c r="C3562">
        <v>90</v>
      </c>
      <c r="D3562">
        <v>92900</v>
      </c>
      <c r="E3562" t="s">
        <v>1289</v>
      </c>
      <c r="F3562" t="s">
        <v>679</v>
      </c>
      <c r="G3562" t="s">
        <v>6045</v>
      </c>
      <c r="H3562">
        <v>3662</v>
      </c>
      <c r="I3562">
        <v>23</v>
      </c>
      <c r="J3562" t="s">
        <v>19</v>
      </c>
      <c r="K3562" t="s">
        <v>20</v>
      </c>
      <c r="L3562">
        <v>5000000</v>
      </c>
      <c r="M3562">
        <v>2009</v>
      </c>
      <c r="N3562">
        <v>4.7</v>
      </c>
      <c r="O3562" s="4">
        <f t="shared" si="168"/>
        <v>9.2899999999999996E-2</v>
      </c>
      <c r="P3562" s="4">
        <f t="shared" si="169"/>
        <v>5</v>
      </c>
      <c r="Q3562" s="4">
        <f t="shared" si="167"/>
        <v>-4.9070999999999998</v>
      </c>
    </row>
    <row r="3563" spans="1:17" hidden="1" x14ac:dyDescent="0.3">
      <c r="A3563" t="s">
        <v>6515</v>
      </c>
      <c r="B3563">
        <v>26</v>
      </c>
      <c r="C3563">
        <v>85</v>
      </c>
      <c r="D3563">
        <v>36497</v>
      </c>
      <c r="E3563" t="s">
        <v>872</v>
      </c>
      <c r="F3563" t="s">
        <v>374</v>
      </c>
      <c r="G3563" t="s">
        <v>6516</v>
      </c>
      <c r="H3563">
        <v>7367</v>
      </c>
      <c r="I3563">
        <v>37</v>
      </c>
      <c r="J3563" t="s">
        <v>19</v>
      </c>
      <c r="K3563" t="s">
        <v>20</v>
      </c>
      <c r="L3563">
        <v>6000000</v>
      </c>
      <c r="M3563">
        <v>2008</v>
      </c>
      <c r="N3563">
        <v>4.7</v>
      </c>
      <c r="O3563" s="4">
        <f t="shared" si="168"/>
        <v>3.6497000000000002E-2</v>
      </c>
      <c r="P3563" s="4">
        <f t="shared" si="169"/>
        <v>6</v>
      </c>
      <c r="Q3563" s="4">
        <f t="shared" si="167"/>
        <v>-5.9635030000000002</v>
      </c>
    </row>
    <row r="3564" spans="1:17" hidden="1" x14ac:dyDescent="0.3">
      <c r="A3564" t="s">
        <v>4175</v>
      </c>
      <c r="B3564">
        <v>86</v>
      </c>
      <c r="C3564">
        <v>99</v>
      </c>
      <c r="D3564">
        <v>14983572</v>
      </c>
      <c r="E3564" t="s">
        <v>753</v>
      </c>
      <c r="F3564" t="s">
        <v>1677</v>
      </c>
      <c r="G3564" t="s">
        <v>4176</v>
      </c>
      <c r="H3564">
        <v>9361</v>
      </c>
      <c r="I3564">
        <v>162</v>
      </c>
      <c r="J3564" t="s">
        <v>19</v>
      </c>
      <c r="K3564" t="s">
        <v>20</v>
      </c>
      <c r="L3564">
        <v>25000000</v>
      </c>
      <c r="M3564">
        <v>2000</v>
      </c>
      <c r="N3564">
        <v>4.7</v>
      </c>
      <c r="O3564" s="4">
        <f t="shared" si="168"/>
        <v>14.983572000000001</v>
      </c>
      <c r="P3564" s="4">
        <f t="shared" si="169"/>
        <v>25</v>
      </c>
      <c r="Q3564" s="4">
        <f t="shared" si="167"/>
        <v>-10.016427999999999</v>
      </c>
    </row>
    <row r="3565" spans="1:17" hidden="1" x14ac:dyDescent="0.3">
      <c r="A3565" t="s">
        <v>950</v>
      </c>
      <c r="B3565">
        <v>107</v>
      </c>
      <c r="C3565">
        <v>104</v>
      </c>
      <c r="D3565">
        <v>27053815</v>
      </c>
      <c r="E3565" t="s">
        <v>46</v>
      </c>
      <c r="F3565" t="s">
        <v>3010</v>
      </c>
      <c r="G3565" t="s">
        <v>3011</v>
      </c>
      <c r="H3565">
        <v>12856</v>
      </c>
      <c r="I3565">
        <v>291</v>
      </c>
      <c r="J3565" t="s">
        <v>19</v>
      </c>
      <c r="K3565" t="s">
        <v>432</v>
      </c>
      <c r="L3565">
        <v>40000000</v>
      </c>
      <c r="M3565">
        <v>2001</v>
      </c>
      <c r="N3565">
        <v>4.7</v>
      </c>
      <c r="O3565" s="4">
        <f t="shared" si="168"/>
        <v>27.053815</v>
      </c>
      <c r="P3565" s="4">
        <f t="shared" si="169"/>
        <v>40</v>
      </c>
      <c r="Q3565" s="4">
        <f t="shared" si="167"/>
        <v>-12.946185</v>
      </c>
    </row>
    <row r="3566" spans="1:17" hidden="1" x14ac:dyDescent="0.3">
      <c r="A3566" t="s">
        <v>2982</v>
      </c>
      <c r="B3566">
        <v>82</v>
      </c>
      <c r="C3566">
        <v>94</v>
      </c>
      <c r="D3566">
        <v>36037909</v>
      </c>
      <c r="E3566" t="s">
        <v>1289</v>
      </c>
      <c r="F3566" t="s">
        <v>1521</v>
      </c>
      <c r="G3566" t="s">
        <v>2983</v>
      </c>
      <c r="H3566">
        <v>10132</v>
      </c>
      <c r="I3566">
        <v>130</v>
      </c>
      <c r="J3566" t="s">
        <v>19</v>
      </c>
      <c r="K3566" t="s">
        <v>432</v>
      </c>
      <c r="L3566">
        <v>60000000</v>
      </c>
      <c r="M3566">
        <v>2000</v>
      </c>
      <c r="N3566">
        <v>4.7</v>
      </c>
      <c r="O3566" s="4">
        <f t="shared" si="168"/>
        <v>36.037908999999999</v>
      </c>
      <c r="P3566" s="4">
        <f t="shared" si="169"/>
        <v>60</v>
      </c>
      <c r="Q3566" s="4">
        <f t="shared" si="167"/>
        <v>-23.962091000000001</v>
      </c>
    </row>
    <row r="3567" spans="1:17" x14ac:dyDescent="0.3">
      <c r="A3567" t="s">
        <v>1427</v>
      </c>
      <c r="B3567">
        <v>79</v>
      </c>
      <c r="C3567">
        <v>177</v>
      </c>
      <c r="D3567">
        <v>17593391</v>
      </c>
      <c r="E3567" t="s">
        <v>329</v>
      </c>
      <c r="F3567" t="s">
        <v>1049</v>
      </c>
      <c r="G3567" t="s">
        <v>1428</v>
      </c>
      <c r="H3567">
        <v>56403</v>
      </c>
      <c r="I3567">
        <v>376</v>
      </c>
      <c r="J3567" t="s">
        <v>19</v>
      </c>
      <c r="K3567" t="s">
        <v>20</v>
      </c>
      <c r="L3567">
        <v>80000000</v>
      </c>
      <c r="M3567">
        <v>1997</v>
      </c>
      <c r="N3567">
        <v>6</v>
      </c>
      <c r="O3567" s="4">
        <f t="shared" si="168"/>
        <v>17.593391</v>
      </c>
      <c r="P3567" s="4">
        <f t="shared" si="169"/>
        <v>80</v>
      </c>
      <c r="Q3567" s="4">
        <f t="shared" si="167"/>
        <v>-62.406609000000003</v>
      </c>
    </row>
    <row r="3568" spans="1:17" hidden="1" x14ac:dyDescent="0.3">
      <c r="A3568" t="s">
        <v>3072</v>
      </c>
      <c r="B3568">
        <v>32</v>
      </c>
      <c r="C3568">
        <v>119</v>
      </c>
      <c r="D3568">
        <v>7000000</v>
      </c>
      <c r="E3568" t="s">
        <v>400</v>
      </c>
      <c r="F3568" t="s">
        <v>2506</v>
      </c>
      <c r="G3568" t="s">
        <v>3074</v>
      </c>
      <c r="H3568">
        <v>2933</v>
      </c>
      <c r="I3568">
        <v>70</v>
      </c>
      <c r="J3568" t="s">
        <v>19</v>
      </c>
      <c r="K3568" t="s">
        <v>31</v>
      </c>
      <c r="L3568">
        <v>36000000</v>
      </c>
      <c r="M3568">
        <v>1980</v>
      </c>
      <c r="N3568">
        <v>4.7</v>
      </c>
      <c r="O3568" s="4">
        <f t="shared" si="168"/>
        <v>7</v>
      </c>
      <c r="P3568" s="4">
        <f t="shared" si="169"/>
        <v>36</v>
      </c>
      <c r="Q3568" s="4">
        <f t="shared" si="167"/>
        <v>-29</v>
      </c>
    </row>
    <row r="3569" spans="1:17" x14ac:dyDescent="0.3">
      <c r="A3569" t="s">
        <v>590</v>
      </c>
      <c r="B3569">
        <v>202</v>
      </c>
      <c r="C3569">
        <v>106</v>
      </c>
      <c r="D3569">
        <v>27356090</v>
      </c>
      <c r="E3569" t="s">
        <v>23</v>
      </c>
      <c r="F3569" t="s">
        <v>204</v>
      </c>
      <c r="G3569" t="s">
        <v>1432</v>
      </c>
      <c r="H3569">
        <v>58752</v>
      </c>
      <c r="I3569">
        <v>117</v>
      </c>
      <c r="J3569" t="s">
        <v>19</v>
      </c>
      <c r="K3569" t="s">
        <v>20</v>
      </c>
      <c r="L3569">
        <v>90000000</v>
      </c>
      <c r="M3569">
        <v>2015</v>
      </c>
      <c r="N3569">
        <v>6</v>
      </c>
      <c r="O3569" s="4">
        <f t="shared" si="168"/>
        <v>27.356089999999998</v>
      </c>
      <c r="P3569" s="4">
        <f t="shared" si="169"/>
        <v>90</v>
      </c>
      <c r="Q3569" s="4">
        <f t="shared" si="167"/>
        <v>-62.643910000000005</v>
      </c>
    </row>
    <row r="3570" spans="1:17" hidden="1" x14ac:dyDescent="0.3">
      <c r="A3570" t="s">
        <v>2263</v>
      </c>
      <c r="B3570">
        <v>44</v>
      </c>
      <c r="C3570">
        <v>100</v>
      </c>
      <c r="D3570">
        <v>11466088</v>
      </c>
      <c r="E3570" t="s">
        <v>34</v>
      </c>
      <c r="F3570" t="s">
        <v>1625</v>
      </c>
      <c r="G3570" t="s">
        <v>2265</v>
      </c>
      <c r="H3570">
        <v>8983</v>
      </c>
      <c r="I3570">
        <v>84</v>
      </c>
      <c r="J3570" t="s">
        <v>19</v>
      </c>
      <c r="K3570" t="s">
        <v>20</v>
      </c>
      <c r="L3570">
        <v>71000000</v>
      </c>
      <c r="M3570">
        <v>1997</v>
      </c>
      <c r="N3570">
        <v>4.7</v>
      </c>
      <c r="O3570" s="4">
        <f t="shared" si="168"/>
        <v>11.466087999999999</v>
      </c>
      <c r="P3570" s="4">
        <f t="shared" si="169"/>
        <v>71</v>
      </c>
      <c r="Q3570" s="4">
        <f t="shared" si="167"/>
        <v>-59.533912000000001</v>
      </c>
    </row>
    <row r="3571" spans="1:17" hidden="1" x14ac:dyDescent="0.3">
      <c r="A3571" t="s">
        <v>1564</v>
      </c>
      <c r="B3571">
        <v>74</v>
      </c>
      <c r="C3571">
        <v>93</v>
      </c>
      <c r="D3571">
        <v>5409517</v>
      </c>
      <c r="E3571" t="s">
        <v>1565</v>
      </c>
      <c r="F3571" t="s">
        <v>290</v>
      </c>
      <c r="G3571" t="s">
        <v>1566</v>
      </c>
      <c r="H3571">
        <v>14280</v>
      </c>
      <c r="I3571">
        <v>171</v>
      </c>
      <c r="J3571" t="s">
        <v>19</v>
      </c>
      <c r="K3571" t="s">
        <v>20</v>
      </c>
      <c r="L3571">
        <v>75000000</v>
      </c>
      <c r="M3571">
        <v>2001</v>
      </c>
      <c r="N3571">
        <v>4.7</v>
      </c>
      <c r="O3571" s="4">
        <f t="shared" si="168"/>
        <v>5.4095170000000001</v>
      </c>
      <c r="P3571" s="4">
        <f t="shared" si="169"/>
        <v>75</v>
      </c>
      <c r="Q3571" s="4">
        <f t="shared" si="167"/>
        <v>-69.590483000000006</v>
      </c>
    </row>
    <row r="3572" spans="1:17" x14ac:dyDescent="0.3">
      <c r="A3572" t="s">
        <v>249</v>
      </c>
      <c r="B3572">
        <v>286</v>
      </c>
      <c r="C3572">
        <v>120</v>
      </c>
      <c r="D3572">
        <v>102315545</v>
      </c>
      <c r="E3572" t="s">
        <v>41</v>
      </c>
      <c r="F3572" t="s">
        <v>358</v>
      </c>
      <c r="G3572" t="s">
        <v>359</v>
      </c>
      <c r="H3572">
        <v>58137</v>
      </c>
      <c r="I3572">
        <v>520</v>
      </c>
      <c r="J3572" t="s">
        <v>19</v>
      </c>
      <c r="K3572" t="s">
        <v>20</v>
      </c>
      <c r="L3572">
        <v>165000000</v>
      </c>
      <c r="M3572">
        <v>2016</v>
      </c>
      <c r="N3572">
        <v>5.5</v>
      </c>
      <c r="O3572" s="4">
        <f t="shared" si="168"/>
        <v>102.315545</v>
      </c>
      <c r="P3572" s="4">
        <f t="shared" si="169"/>
        <v>165</v>
      </c>
      <c r="Q3572" s="4">
        <f t="shared" si="167"/>
        <v>-62.684455</v>
      </c>
    </row>
    <row r="3573" spans="1:17" hidden="1" x14ac:dyDescent="0.3">
      <c r="A3573" t="s">
        <v>1974</v>
      </c>
      <c r="B3573">
        <v>75</v>
      </c>
      <c r="C3573">
        <v>95</v>
      </c>
      <c r="D3573">
        <v>82301521</v>
      </c>
      <c r="E3573" t="s">
        <v>4160</v>
      </c>
      <c r="F3573" t="s">
        <v>2904</v>
      </c>
      <c r="G3573" t="s">
        <v>4470</v>
      </c>
      <c r="H3573">
        <v>22679</v>
      </c>
      <c r="I3573">
        <v>149</v>
      </c>
      <c r="J3573" t="s">
        <v>19</v>
      </c>
      <c r="K3573" t="s">
        <v>20</v>
      </c>
      <c r="L3573">
        <v>32000000</v>
      </c>
      <c r="M3573">
        <v>2005</v>
      </c>
      <c r="N3573">
        <v>4.5999999999999996</v>
      </c>
      <c r="O3573" s="4">
        <f t="shared" si="168"/>
        <v>82.301520999999994</v>
      </c>
      <c r="P3573" s="4">
        <f t="shared" si="169"/>
        <v>32</v>
      </c>
      <c r="Q3573" s="4">
        <f t="shared" si="167"/>
        <v>50.301520999999994</v>
      </c>
    </row>
    <row r="3574" spans="1:17" x14ac:dyDescent="0.3">
      <c r="A3574" t="s">
        <v>854</v>
      </c>
      <c r="B3574">
        <v>261</v>
      </c>
      <c r="C3574">
        <v>133</v>
      </c>
      <c r="D3574">
        <v>7097125</v>
      </c>
      <c r="E3574" t="s">
        <v>613</v>
      </c>
      <c r="F3574" t="s">
        <v>56</v>
      </c>
      <c r="G3574" t="s">
        <v>1718</v>
      </c>
      <c r="H3574">
        <v>38983</v>
      </c>
      <c r="I3574">
        <v>207</v>
      </c>
      <c r="J3574" t="s">
        <v>19</v>
      </c>
      <c r="K3574" t="s">
        <v>20</v>
      </c>
      <c r="L3574">
        <v>70000000</v>
      </c>
      <c r="M3574">
        <v>2015</v>
      </c>
      <c r="N3574">
        <v>5.4</v>
      </c>
      <c r="O3574" s="4">
        <f t="shared" si="168"/>
        <v>7.0971250000000001</v>
      </c>
      <c r="P3574" s="4">
        <f t="shared" si="169"/>
        <v>70</v>
      </c>
      <c r="Q3574" s="4">
        <f t="shared" si="167"/>
        <v>-62.902875000000002</v>
      </c>
    </row>
    <row r="3575" spans="1:17" x14ac:dyDescent="0.3">
      <c r="A3575" t="s">
        <v>792</v>
      </c>
      <c r="B3575">
        <v>369</v>
      </c>
      <c r="C3575">
        <v>100</v>
      </c>
      <c r="D3575">
        <v>56114221</v>
      </c>
      <c r="E3575" t="s">
        <v>41</v>
      </c>
      <c r="F3575" t="s">
        <v>793</v>
      </c>
      <c r="G3575" t="s">
        <v>794</v>
      </c>
      <c r="H3575">
        <v>110486</v>
      </c>
      <c r="I3575">
        <v>695</v>
      </c>
      <c r="J3575" t="s">
        <v>19</v>
      </c>
      <c r="K3575" t="s">
        <v>20</v>
      </c>
      <c r="L3575">
        <v>120000000</v>
      </c>
      <c r="M3575">
        <v>2015</v>
      </c>
      <c r="N3575">
        <v>4.3</v>
      </c>
      <c r="O3575" s="4">
        <f t="shared" si="168"/>
        <v>56.114221000000001</v>
      </c>
      <c r="P3575" s="4">
        <f t="shared" si="169"/>
        <v>120</v>
      </c>
      <c r="Q3575" s="4">
        <f t="shared" si="167"/>
        <v>-63.885778999999999</v>
      </c>
    </row>
    <row r="3576" spans="1:17" x14ac:dyDescent="0.3">
      <c r="A3576" t="s">
        <v>1721</v>
      </c>
      <c r="B3576">
        <v>159</v>
      </c>
      <c r="C3576">
        <v>116</v>
      </c>
      <c r="D3576">
        <v>5851188</v>
      </c>
      <c r="E3576" t="s">
        <v>1147</v>
      </c>
      <c r="F3576" t="s">
        <v>1723</v>
      </c>
      <c r="G3576" t="s">
        <v>1724</v>
      </c>
      <c r="H3576">
        <v>31124</v>
      </c>
      <c r="I3576">
        <v>313</v>
      </c>
      <c r="J3576" t="s">
        <v>19</v>
      </c>
      <c r="K3576" t="s">
        <v>31</v>
      </c>
      <c r="L3576">
        <v>70000000</v>
      </c>
      <c r="M3576">
        <v>2006</v>
      </c>
      <c r="N3576">
        <v>4.2</v>
      </c>
      <c r="O3576" s="4">
        <f t="shared" si="168"/>
        <v>5.8511879999999996</v>
      </c>
      <c r="P3576" s="4">
        <f t="shared" si="169"/>
        <v>70</v>
      </c>
      <c r="Q3576" s="4">
        <f t="shared" si="167"/>
        <v>-64.148812000000007</v>
      </c>
    </row>
    <row r="3577" spans="1:17" x14ac:dyDescent="0.3">
      <c r="A3577" t="s">
        <v>1171</v>
      </c>
      <c r="B3577">
        <v>136</v>
      </c>
      <c r="C3577">
        <v>138</v>
      </c>
      <c r="D3577">
        <v>35168677</v>
      </c>
      <c r="E3577" t="s">
        <v>1125</v>
      </c>
      <c r="F3577" t="s">
        <v>138</v>
      </c>
      <c r="G3577" t="s">
        <v>1172</v>
      </c>
      <c r="H3577">
        <v>49311</v>
      </c>
      <c r="I3577">
        <v>278</v>
      </c>
      <c r="J3577" t="s">
        <v>19</v>
      </c>
      <c r="K3577" t="s">
        <v>31</v>
      </c>
      <c r="L3577">
        <v>100000000</v>
      </c>
      <c r="M3577">
        <v>2002</v>
      </c>
      <c r="N3577">
        <v>6.7</v>
      </c>
      <c r="O3577" s="4">
        <f t="shared" si="168"/>
        <v>35.168677000000002</v>
      </c>
      <c r="P3577" s="4">
        <f t="shared" si="169"/>
        <v>100</v>
      </c>
      <c r="Q3577" s="4">
        <f t="shared" si="167"/>
        <v>-64.831322999999998</v>
      </c>
    </row>
    <row r="3578" spans="1:17" x14ac:dyDescent="0.3">
      <c r="A3578" t="s">
        <v>1465</v>
      </c>
      <c r="B3578">
        <v>232</v>
      </c>
      <c r="C3578">
        <v>99</v>
      </c>
      <c r="D3578">
        <v>15071514</v>
      </c>
      <c r="E3578" t="s">
        <v>1466</v>
      </c>
      <c r="F3578" t="s">
        <v>1352</v>
      </c>
      <c r="G3578" t="s">
        <v>1467</v>
      </c>
      <c r="H3578">
        <v>65037</v>
      </c>
      <c r="I3578">
        <v>273</v>
      </c>
      <c r="J3578" t="s">
        <v>19</v>
      </c>
      <c r="K3578" t="s">
        <v>20</v>
      </c>
      <c r="L3578">
        <v>80000000</v>
      </c>
      <c r="M3578">
        <v>2007</v>
      </c>
      <c r="N3578">
        <v>5.9</v>
      </c>
      <c r="O3578" s="4">
        <f t="shared" si="168"/>
        <v>15.071514000000001</v>
      </c>
      <c r="P3578" s="4">
        <f t="shared" si="169"/>
        <v>80</v>
      </c>
      <c r="Q3578" s="4">
        <f t="shared" si="167"/>
        <v>-64.928485999999992</v>
      </c>
    </row>
    <row r="3579" spans="1:17" x14ac:dyDescent="0.3">
      <c r="A3579" t="s">
        <v>627</v>
      </c>
      <c r="B3579">
        <v>266</v>
      </c>
      <c r="C3579">
        <v>115</v>
      </c>
      <c r="D3579">
        <v>35024475</v>
      </c>
      <c r="E3579" t="s">
        <v>995</v>
      </c>
      <c r="F3579" t="s">
        <v>629</v>
      </c>
      <c r="G3579" t="s">
        <v>996</v>
      </c>
      <c r="H3579">
        <v>110364</v>
      </c>
      <c r="I3579">
        <v>261</v>
      </c>
      <c r="J3579" t="s">
        <v>19</v>
      </c>
      <c r="K3579" t="s">
        <v>774</v>
      </c>
      <c r="L3579">
        <v>100000000</v>
      </c>
      <c r="M3579">
        <v>2010</v>
      </c>
      <c r="N3579">
        <v>6.9</v>
      </c>
      <c r="O3579" s="4">
        <f t="shared" si="168"/>
        <v>35.024475000000002</v>
      </c>
      <c r="P3579" s="4">
        <f t="shared" si="169"/>
        <v>100</v>
      </c>
      <c r="Q3579" s="4">
        <f t="shared" si="167"/>
        <v>-64.975525000000005</v>
      </c>
    </row>
    <row r="3580" spans="1:17" hidden="1" x14ac:dyDescent="0.3">
      <c r="A3580" t="s">
        <v>1363</v>
      </c>
      <c r="B3580">
        <v>143</v>
      </c>
      <c r="C3580">
        <v>80</v>
      </c>
      <c r="D3580">
        <v>100169068</v>
      </c>
      <c r="E3580" t="s">
        <v>273</v>
      </c>
      <c r="F3580" t="s">
        <v>406</v>
      </c>
      <c r="G3580" t="s">
        <v>1364</v>
      </c>
      <c r="H3580">
        <v>16385</v>
      </c>
      <c r="I3580">
        <v>100</v>
      </c>
      <c r="J3580" t="s">
        <v>19</v>
      </c>
      <c r="K3580" t="s">
        <v>20</v>
      </c>
      <c r="L3580">
        <v>80000000</v>
      </c>
      <c r="M3580">
        <v>2010</v>
      </c>
      <c r="N3580">
        <v>4.5999999999999996</v>
      </c>
      <c r="O3580" s="4">
        <f t="shared" si="168"/>
        <v>100.169068</v>
      </c>
      <c r="P3580" s="4">
        <f t="shared" si="169"/>
        <v>80</v>
      </c>
      <c r="Q3580" s="4">
        <f t="shared" si="167"/>
        <v>20.169067999999996</v>
      </c>
    </row>
    <row r="3581" spans="1:17" x14ac:dyDescent="0.3">
      <c r="A3581" t="s">
        <v>413</v>
      </c>
      <c r="B3581">
        <v>474</v>
      </c>
      <c r="C3581">
        <v>126</v>
      </c>
      <c r="D3581">
        <v>89732035</v>
      </c>
      <c r="E3581" t="s">
        <v>41</v>
      </c>
      <c r="F3581" t="s">
        <v>47</v>
      </c>
      <c r="G3581" t="s">
        <v>414</v>
      </c>
      <c r="H3581">
        <v>188457</v>
      </c>
      <c r="I3581">
        <v>867</v>
      </c>
      <c r="J3581" t="s">
        <v>19</v>
      </c>
      <c r="K3581" t="s">
        <v>20</v>
      </c>
      <c r="L3581">
        <v>155000000</v>
      </c>
      <c r="M3581">
        <v>2015</v>
      </c>
      <c r="N3581">
        <v>6.6</v>
      </c>
      <c r="O3581" s="4">
        <f t="shared" si="168"/>
        <v>89.732034999999996</v>
      </c>
      <c r="P3581" s="4">
        <f t="shared" si="169"/>
        <v>155</v>
      </c>
      <c r="Q3581" s="4">
        <f t="shared" si="167"/>
        <v>-65.267965000000004</v>
      </c>
    </row>
    <row r="3582" spans="1:17" hidden="1" x14ac:dyDescent="0.3">
      <c r="A3582" t="s">
        <v>5202</v>
      </c>
      <c r="B3582">
        <v>74</v>
      </c>
      <c r="C3582">
        <v>89</v>
      </c>
      <c r="D3582">
        <v>29302097</v>
      </c>
      <c r="E3582" t="s">
        <v>5203</v>
      </c>
      <c r="F3582" t="s">
        <v>2604</v>
      </c>
      <c r="G3582" t="s">
        <v>5204</v>
      </c>
      <c r="H3582">
        <v>23408</v>
      </c>
      <c r="I3582">
        <v>105</v>
      </c>
      <c r="J3582" t="s">
        <v>19</v>
      </c>
      <c r="K3582" t="s">
        <v>432</v>
      </c>
      <c r="L3582">
        <v>15000000</v>
      </c>
      <c r="M3582">
        <v>2004</v>
      </c>
      <c r="N3582">
        <v>4.5999999999999996</v>
      </c>
      <c r="O3582" s="4">
        <f t="shared" si="168"/>
        <v>29.302097</v>
      </c>
      <c r="P3582" s="4">
        <f t="shared" si="169"/>
        <v>15</v>
      </c>
      <c r="Q3582" s="4">
        <f t="shared" si="167"/>
        <v>14.302097</v>
      </c>
    </row>
    <row r="3583" spans="1:17" hidden="1" x14ac:dyDescent="0.3">
      <c r="A3583" t="s">
        <v>5767</v>
      </c>
      <c r="B3583">
        <v>62</v>
      </c>
      <c r="C3583">
        <v>86</v>
      </c>
      <c r="D3583">
        <v>23978402</v>
      </c>
      <c r="E3583" t="s">
        <v>557</v>
      </c>
      <c r="F3583" t="s">
        <v>1741</v>
      </c>
      <c r="G3583" t="s">
        <v>5768</v>
      </c>
      <c r="H3583">
        <v>10966</v>
      </c>
      <c r="I3583">
        <v>100</v>
      </c>
      <c r="J3583" t="s">
        <v>19</v>
      </c>
      <c r="K3583" t="s">
        <v>20</v>
      </c>
      <c r="L3583">
        <v>11000000</v>
      </c>
      <c r="M3583">
        <v>2001</v>
      </c>
      <c r="N3583">
        <v>4.5999999999999996</v>
      </c>
      <c r="O3583" s="4">
        <f t="shared" si="168"/>
        <v>23.978401999999999</v>
      </c>
      <c r="P3583" s="4">
        <f t="shared" si="169"/>
        <v>11</v>
      </c>
      <c r="Q3583" s="4">
        <f t="shared" si="167"/>
        <v>12.978401999999999</v>
      </c>
    </row>
    <row r="3584" spans="1:17" x14ac:dyDescent="0.3">
      <c r="A3584" t="s">
        <v>490</v>
      </c>
      <c r="B3584">
        <v>310</v>
      </c>
      <c r="C3584">
        <v>99</v>
      </c>
      <c r="D3584">
        <v>83640426</v>
      </c>
      <c r="E3584" t="s">
        <v>23</v>
      </c>
      <c r="F3584" t="s">
        <v>138</v>
      </c>
      <c r="G3584" t="s">
        <v>491</v>
      </c>
      <c r="H3584">
        <v>152826</v>
      </c>
      <c r="I3584">
        <v>253</v>
      </c>
      <c r="J3584" t="s">
        <v>19</v>
      </c>
      <c r="K3584" t="s">
        <v>20</v>
      </c>
      <c r="L3584">
        <v>150000000</v>
      </c>
      <c r="M3584">
        <v>2012</v>
      </c>
      <c r="N3584">
        <v>5.8</v>
      </c>
      <c r="O3584" s="4">
        <f t="shared" si="168"/>
        <v>83.640426000000005</v>
      </c>
      <c r="P3584" s="4">
        <f t="shared" si="169"/>
        <v>150</v>
      </c>
      <c r="Q3584" s="4">
        <f t="shared" si="167"/>
        <v>-66.359573999999995</v>
      </c>
    </row>
    <row r="3585" spans="1:17" hidden="1" x14ac:dyDescent="0.3">
      <c r="A3585" t="s">
        <v>4105</v>
      </c>
      <c r="B3585">
        <v>94</v>
      </c>
      <c r="C3585">
        <v>97</v>
      </c>
      <c r="D3585">
        <v>31526393</v>
      </c>
      <c r="E3585" t="s">
        <v>2660</v>
      </c>
      <c r="F3585" t="s">
        <v>4106</v>
      </c>
      <c r="G3585" t="s">
        <v>4107</v>
      </c>
      <c r="H3585">
        <v>22243</v>
      </c>
      <c r="I3585">
        <v>144</v>
      </c>
      <c r="J3585" t="s">
        <v>19</v>
      </c>
      <c r="K3585" t="s">
        <v>20</v>
      </c>
      <c r="L3585">
        <v>25000000</v>
      </c>
      <c r="M3585">
        <v>2004</v>
      </c>
      <c r="N3585">
        <v>4.5999999999999996</v>
      </c>
      <c r="O3585" s="4">
        <f t="shared" si="168"/>
        <v>31.526392999999999</v>
      </c>
      <c r="P3585" s="4">
        <f t="shared" si="169"/>
        <v>25</v>
      </c>
      <c r="Q3585" s="4">
        <f t="shared" si="167"/>
        <v>6.5263929999999988</v>
      </c>
    </row>
    <row r="3586" spans="1:17" hidden="1" x14ac:dyDescent="0.3">
      <c r="A3586" t="s">
        <v>6800</v>
      </c>
      <c r="B3586">
        <v>27</v>
      </c>
      <c r="C3586">
        <v>93</v>
      </c>
      <c r="D3586">
        <v>10097096</v>
      </c>
      <c r="E3586" t="s">
        <v>872</v>
      </c>
      <c r="F3586" t="s">
        <v>5059</v>
      </c>
      <c r="G3586" t="s">
        <v>6801</v>
      </c>
      <c r="H3586">
        <v>5612</v>
      </c>
      <c r="I3586">
        <v>38</v>
      </c>
      <c r="J3586" t="s">
        <v>19</v>
      </c>
      <c r="K3586" t="s">
        <v>20</v>
      </c>
      <c r="L3586">
        <v>4000000</v>
      </c>
      <c r="M3586">
        <v>2001</v>
      </c>
      <c r="N3586">
        <v>4.5999999999999996</v>
      </c>
      <c r="O3586" s="4">
        <f t="shared" si="168"/>
        <v>10.097096000000001</v>
      </c>
      <c r="P3586" s="4">
        <f t="shared" si="169"/>
        <v>4</v>
      </c>
      <c r="Q3586" s="4">
        <f t="shared" ref="Q3586:Q3649" si="170">O3586-P3586</f>
        <v>6.0970960000000005</v>
      </c>
    </row>
    <row r="3587" spans="1:17" hidden="1" x14ac:dyDescent="0.3">
      <c r="A3587" t="s">
        <v>4157</v>
      </c>
      <c r="B3587">
        <v>58</v>
      </c>
      <c r="C3587">
        <v>98</v>
      </c>
      <c r="D3587">
        <v>15361537</v>
      </c>
      <c r="E3587" t="s">
        <v>201</v>
      </c>
      <c r="F3587" t="s">
        <v>4158</v>
      </c>
      <c r="G3587" t="s">
        <v>4159</v>
      </c>
      <c r="H3587">
        <v>12263</v>
      </c>
      <c r="I3587">
        <v>132</v>
      </c>
      <c r="J3587" t="s">
        <v>19</v>
      </c>
      <c r="K3587" t="s">
        <v>432</v>
      </c>
      <c r="L3587">
        <v>13000000</v>
      </c>
      <c r="M3587">
        <v>2002</v>
      </c>
      <c r="N3587">
        <v>4.5999999999999996</v>
      </c>
      <c r="O3587" s="4">
        <f t="shared" si="168"/>
        <v>15.361537</v>
      </c>
      <c r="P3587" s="4">
        <f t="shared" si="169"/>
        <v>13</v>
      </c>
      <c r="Q3587" s="4">
        <f t="shared" si="170"/>
        <v>2.3615370000000002</v>
      </c>
    </row>
    <row r="3588" spans="1:17" hidden="1" x14ac:dyDescent="0.3">
      <c r="A3588" t="s">
        <v>2629</v>
      </c>
      <c r="B3588">
        <v>56</v>
      </c>
      <c r="C3588">
        <v>90</v>
      </c>
      <c r="D3588">
        <v>15549702</v>
      </c>
      <c r="E3588" t="s">
        <v>877</v>
      </c>
      <c r="F3588" t="s">
        <v>1321</v>
      </c>
      <c r="G3588" t="s">
        <v>5395</v>
      </c>
      <c r="H3588">
        <v>24038</v>
      </c>
      <c r="I3588">
        <v>123</v>
      </c>
      <c r="J3588" t="s">
        <v>19</v>
      </c>
      <c r="K3588" t="s">
        <v>20</v>
      </c>
      <c r="L3588">
        <v>14000000</v>
      </c>
      <c r="M3588">
        <v>2003</v>
      </c>
      <c r="N3588">
        <v>4.5999999999999996</v>
      </c>
      <c r="O3588" s="4">
        <f t="shared" si="168"/>
        <v>15.549702</v>
      </c>
      <c r="P3588" s="4">
        <f t="shared" si="169"/>
        <v>14</v>
      </c>
      <c r="Q3588" s="4">
        <f t="shared" si="170"/>
        <v>1.5497019999999999</v>
      </c>
    </row>
    <row r="3589" spans="1:17" x14ac:dyDescent="0.3">
      <c r="A3589" t="s">
        <v>986</v>
      </c>
      <c r="B3589">
        <v>78</v>
      </c>
      <c r="C3589">
        <v>94</v>
      </c>
      <c r="D3589">
        <v>17010646</v>
      </c>
      <c r="E3589" t="s">
        <v>298</v>
      </c>
      <c r="F3589" t="s">
        <v>987</v>
      </c>
      <c r="G3589" t="s">
        <v>988</v>
      </c>
      <c r="H3589">
        <v>40751</v>
      </c>
      <c r="I3589">
        <v>239</v>
      </c>
      <c r="J3589" t="s">
        <v>19</v>
      </c>
      <c r="K3589" t="s">
        <v>20</v>
      </c>
      <c r="L3589">
        <v>84000000</v>
      </c>
      <c r="M3589">
        <v>2005</v>
      </c>
      <c r="N3589">
        <v>2.2000000000000002</v>
      </c>
      <c r="O3589" s="4">
        <f t="shared" si="168"/>
        <v>17.010646000000001</v>
      </c>
      <c r="P3589" s="4">
        <f t="shared" si="169"/>
        <v>84</v>
      </c>
      <c r="Q3589" s="4">
        <f t="shared" si="170"/>
        <v>-66.989353999999992</v>
      </c>
    </row>
    <row r="3590" spans="1:17" hidden="1" x14ac:dyDescent="0.3">
      <c r="A3590" t="s">
        <v>5502</v>
      </c>
      <c r="B3590">
        <v>12</v>
      </c>
      <c r="C3590">
        <v>121</v>
      </c>
      <c r="D3590">
        <v>4700361</v>
      </c>
      <c r="E3590" t="s">
        <v>1671</v>
      </c>
      <c r="F3590" t="s">
        <v>764</v>
      </c>
      <c r="G3590" t="s">
        <v>6681</v>
      </c>
      <c r="H3590">
        <v>2047</v>
      </c>
      <c r="I3590">
        <v>29</v>
      </c>
      <c r="J3590" t="s">
        <v>19</v>
      </c>
      <c r="K3590" t="s">
        <v>20</v>
      </c>
      <c r="L3590">
        <v>5000000</v>
      </c>
      <c r="M3590">
        <v>2015</v>
      </c>
      <c r="N3590">
        <v>4.5999999999999996</v>
      </c>
      <c r="O3590" s="4">
        <f t="shared" si="168"/>
        <v>4.700361</v>
      </c>
      <c r="P3590" s="4">
        <f t="shared" si="169"/>
        <v>5</v>
      </c>
      <c r="Q3590" s="4">
        <f t="shared" si="170"/>
        <v>-0.29963899999999999</v>
      </c>
    </row>
    <row r="3591" spans="1:17" hidden="1" x14ac:dyDescent="0.3">
      <c r="A3591" t="s">
        <v>7627</v>
      </c>
      <c r="B3591">
        <v>29</v>
      </c>
      <c r="C3591">
        <v>87</v>
      </c>
      <c r="D3591">
        <v>1332</v>
      </c>
      <c r="E3591" t="s">
        <v>3376</v>
      </c>
      <c r="F3591" t="s">
        <v>5521</v>
      </c>
      <c r="G3591" t="s">
        <v>7628</v>
      </c>
      <c r="H3591">
        <v>2038</v>
      </c>
      <c r="I3591">
        <v>20</v>
      </c>
      <c r="J3591" t="s">
        <v>19</v>
      </c>
      <c r="K3591" t="s">
        <v>20</v>
      </c>
      <c r="L3591">
        <v>500000</v>
      </c>
      <c r="M3591">
        <v>2012</v>
      </c>
      <c r="N3591">
        <v>4.5999999999999996</v>
      </c>
      <c r="O3591" s="4">
        <f t="shared" si="168"/>
        <v>1.3320000000000001E-3</v>
      </c>
      <c r="P3591" s="4">
        <f t="shared" si="169"/>
        <v>0.5</v>
      </c>
      <c r="Q3591" s="4">
        <f t="shared" si="170"/>
        <v>-0.498668</v>
      </c>
    </row>
    <row r="3592" spans="1:17" hidden="1" x14ac:dyDescent="0.3">
      <c r="A3592" t="s">
        <v>6484</v>
      </c>
      <c r="B3592">
        <v>42</v>
      </c>
      <c r="C3592">
        <v>94</v>
      </c>
      <c r="D3592">
        <v>4693919</v>
      </c>
      <c r="E3592" t="s">
        <v>872</v>
      </c>
      <c r="F3592" t="s">
        <v>3371</v>
      </c>
      <c r="G3592" t="s">
        <v>6485</v>
      </c>
      <c r="H3592">
        <v>11011</v>
      </c>
      <c r="I3592">
        <v>78</v>
      </c>
      <c r="J3592" t="s">
        <v>19</v>
      </c>
      <c r="K3592" t="s">
        <v>20</v>
      </c>
      <c r="L3592">
        <v>6500000</v>
      </c>
      <c r="M3592">
        <v>2008</v>
      </c>
      <c r="N3592">
        <v>4.5999999999999996</v>
      </c>
      <c r="O3592" s="4">
        <f t="shared" si="168"/>
        <v>4.6939190000000002</v>
      </c>
      <c r="P3592" s="4">
        <f t="shared" si="169"/>
        <v>6.5</v>
      </c>
      <c r="Q3592" s="4">
        <f t="shared" si="170"/>
        <v>-1.8060809999999998</v>
      </c>
    </row>
    <row r="3593" spans="1:17" hidden="1" x14ac:dyDescent="0.3">
      <c r="A3593" t="s">
        <v>5263</v>
      </c>
      <c r="B3593">
        <v>90</v>
      </c>
      <c r="C3593">
        <v>101</v>
      </c>
      <c r="D3593">
        <v>12801190</v>
      </c>
      <c r="E3593" t="s">
        <v>15</v>
      </c>
      <c r="F3593" t="s">
        <v>2160</v>
      </c>
      <c r="G3593" t="s">
        <v>5264</v>
      </c>
      <c r="H3593">
        <v>16340</v>
      </c>
      <c r="I3593">
        <v>355</v>
      </c>
      <c r="J3593" t="s">
        <v>19</v>
      </c>
      <c r="K3593" t="s">
        <v>20</v>
      </c>
      <c r="L3593">
        <v>15000000</v>
      </c>
      <c r="M3593">
        <v>2000</v>
      </c>
      <c r="N3593">
        <v>4.5999999999999996</v>
      </c>
      <c r="O3593" s="4">
        <f t="shared" si="168"/>
        <v>12.80119</v>
      </c>
      <c r="P3593" s="4">
        <f t="shared" si="169"/>
        <v>15</v>
      </c>
      <c r="Q3593" s="4">
        <f t="shared" si="170"/>
        <v>-2.1988099999999999</v>
      </c>
    </row>
    <row r="3594" spans="1:17" hidden="1" x14ac:dyDescent="0.3">
      <c r="A3594" t="s">
        <v>7205</v>
      </c>
      <c r="B3594">
        <v>46</v>
      </c>
      <c r="C3594">
        <v>86</v>
      </c>
      <c r="D3594">
        <v>535249</v>
      </c>
      <c r="E3594" t="s">
        <v>872</v>
      </c>
      <c r="F3594" t="s">
        <v>7206</v>
      </c>
      <c r="G3594" t="s">
        <v>7207</v>
      </c>
      <c r="H3594">
        <v>3467</v>
      </c>
      <c r="I3594">
        <v>13</v>
      </c>
      <c r="J3594" t="s">
        <v>19</v>
      </c>
      <c r="K3594" t="s">
        <v>20</v>
      </c>
      <c r="L3594">
        <v>3400000</v>
      </c>
      <c r="M3594">
        <v>2010</v>
      </c>
      <c r="N3594">
        <v>4.5999999999999996</v>
      </c>
      <c r="O3594" s="4">
        <f t="shared" si="168"/>
        <v>0.53524899999999997</v>
      </c>
      <c r="P3594" s="4">
        <f t="shared" si="169"/>
        <v>3.4</v>
      </c>
      <c r="Q3594" s="4">
        <f t="shared" si="170"/>
        <v>-2.864751</v>
      </c>
    </row>
    <row r="3595" spans="1:17" hidden="1" x14ac:dyDescent="0.3">
      <c r="A3595" t="s">
        <v>4433</v>
      </c>
      <c r="B3595">
        <v>85</v>
      </c>
      <c r="C3595">
        <v>104</v>
      </c>
      <c r="D3595">
        <v>17757087</v>
      </c>
      <c r="E3595" t="s">
        <v>2074</v>
      </c>
      <c r="F3595" t="s">
        <v>4434</v>
      </c>
      <c r="G3595" t="s">
        <v>4435</v>
      </c>
      <c r="H3595">
        <v>13065</v>
      </c>
      <c r="I3595">
        <v>253</v>
      </c>
      <c r="J3595" t="s">
        <v>19</v>
      </c>
      <c r="K3595" t="s">
        <v>20</v>
      </c>
      <c r="L3595">
        <v>21000000</v>
      </c>
      <c r="M3595">
        <v>1999</v>
      </c>
      <c r="N3595">
        <v>4.5999999999999996</v>
      </c>
      <c r="O3595" s="4">
        <f t="shared" si="168"/>
        <v>17.757086999999999</v>
      </c>
      <c r="P3595" s="4">
        <f t="shared" si="169"/>
        <v>21</v>
      </c>
      <c r="Q3595" s="4">
        <f t="shared" si="170"/>
        <v>-3.2429130000000015</v>
      </c>
    </row>
    <row r="3596" spans="1:17" hidden="1" x14ac:dyDescent="0.3">
      <c r="A3596" t="s">
        <v>5314</v>
      </c>
      <c r="B3596">
        <v>49</v>
      </c>
      <c r="C3596">
        <v>105</v>
      </c>
      <c r="D3596">
        <v>5217498</v>
      </c>
      <c r="E3596" t="s">
        <v>1001</v>
      </c>
      <c r="F3596" t="s">
        <v>3917</v>
      </c>
      <c r="G3596" t="s">
        <v>5315</v>
      </c>
      <c r="H3596">
        <v>3668</v>
      </c>
      <c r="I3596">
        <v>85</v>
      </c>
      <c r="J3596" t="s">
        <v>19</v>
      </c>
      <c r="K3596" t="s">
        <v>20</v>
      </c>
      <c r="L3596">
        <v>15000000</v>
      </c>
      <c r="M3596">
        <v>2000</v>
      </c>
      <c r="N3596">
        <v>4.5999999999999996</v>
      </c>
      <c r="O3596" s="4">
        <f t="shared" si="168"/>
        <v>5.217498</v>
      </c>
      <c r="P3596" s="4">
        <f t="shared" si="169"/>
        <v>15</v>
      </c>
      <c r="Q3596" s="4">
        <f t="shared" si="170"/>
        <v>-9.7825020000000009</v>
      </c>
    </row>
    <row r="3597" spans="1:17" hidden="1" x14ac:dyDescent="0.3">
      <c r="A3597" t="s">
        <v>5728</v>
      </c>
      <c r="B3597">
        <v>42</v>
      </c>
      <c r="C3597">
        <v>110</v>
      </c>
      <c r="D3597">
        <v>175370</v>
      </c>
      <c r="E3597" t="s">
        <v>872</v>
      </c>
      <c r="F3597" t="s">
        <v>540</v>
      </c>
      <c r="G3597" t="s">
        <v>5729</v>
      </c>
      <c r="H3597">
        <v>6884</v>
      </c>
      <c r="I3597">
        <v>133</v>
      </c>
      <c r="J3597" t="s">
        <v>19</v>
      </c>
      <c r="K3597" t="s">
        <v>20</v>
      </c>
      <c r="L3597">
        <v>12000000</v>
      </c>
      <c r="M3597">
        <v>1999</v>
      </c>
      <c r="N3597">
        <v>4.5999999999999996</v>
      </c>
      <c r="O3597" s="4">
        <f t="shared" si="168"/>
        <v>0.17537</v>
      </c>
      <c r="P3597" s="4">
        <f t="shared" si="169"/>
        <v>12</v>
      </c>
      <c r="Q3597" s="4">
        <f t="shared" si="170"/>
        <v>-11.824630000000001</v>
      </c>
    </row>
    <row r="3598" spans="1:17" x14ac:dyDescent="0.3">
      <c r="A3598" t="s">
        <v>778</v>
      </c>
      <c r="B3598">
        <v>231</v>
      </c>
      <c r="C3598">
        <v>120</v>
      </c>
      <c r="D3598">
        <v>47952020</v>
      </c>
      <c r="E3598" t="s">
        <v>320</v>
      </c>
      <c r="F3598" t="s">
        <v>56</v>
      </c>
      <c r="G3598" t="s">
        <v>779</v>
      </c>
      <c r="H3598">
        <v>37750</v>
      </c>
      <c r="I3598">
        <v>134</v>
      </c>
      <c r="J3598" t="s">
        <v>19</v>
      </c>
      <c r="K3598" t="s">
        <v>20</v>
      </c>
      <c r="L3598">
        <v>115000000</v>
      </c>
      <c r="M3598">
        <v>2016</v>
      </c>
      <c r="N3598">
        <v>6.1</v>
      </c>
      <c r="O3598" s="4">
        <f t="shared" si="168"/>
        <v>47.952019999999997</v>
      </c>
      <c r="P3598" s="4">
        <f t="shared" si="169"/>
        <v>115</v>
      </c>
      <c r="Q3598" s="4">
        <f t="shared" si="170"/>
        <v>-67.047979999999995</v>
      </c>
    </row>
    <row r="3599" spans="1:17" x14ac:dyDescent="0.3">
      <c r="A3599" t="s">
        <v>253</v>
      </c>
      <c r="B3599">
        <v>287</v>
      </c>
      <c r="C3599">
        <v>115</v>
      </c>
      <c r="D3599">
        <v>82161969</v>
      </c>
      <c r="E3599" t="s">
        <v>546</v>
      </c>
      <c r="F3599" t="s">
        <v>256</v>
      </c>
      <c r="G3599" t="s">
        <v>547</v>
      </c>
      <c r="H3599">
        <v>142440</v>
      </c>
      <c r="I3599">
        <v>505</v>
      </c>
      <c r="J3599" t="s">
        <v>19</v>
      </c>
      <c r="K3599" t="s">
        <v>20</v>
      </c>
      <c r="L3599">
        <v>150000000</v>
      </c>
      <c r="M3599">
        <v>2007</v>
      </c>
      <c r="N3599">
        <v>6.3</v>
      </c>
      <c r="O3599" s="4">
        <f t="shared" si="168"/>
        <v>82.161968999999999</v>
      </c>
      <c r="P3599" s="4">
        <f t="shared" si="169"/>
        <v>150</v>
      </c>
      <c r="Q3599" s="4">
        <f t="shared" si="170"/>
        <v>-67.838031000000001</v>
      </c>
    </row>
    <row r="3600" spans="1:17" hidden="1" x14ac:dyDescent="0.3">
      <c r="A3600" t="s">
        <v>3414</v>
      </c>
      <c r="B3600">
        <v>24</v>
      </c>
      <c r="C3600">
        <v>101</v>
      </c>
      <c r="D3600">
        <v>6448817</v>
      </c>
      <c r="E3600" t="s">
        <v>23</v>
      </c>
      <c r="F3600" t="s">
        <v>3415</v>
      </c>
      <c r="G3600" t="s">
        <v>3416</v>
      </c>
      <c r="H3600">
        <v>2189</v>
      </c>
      <c r="I3600">
        <v>31</v>
      </c>
      <c r="J3600" t="s">
        <v>19</v>
      </c>
      <c r="K3600" t="s">
        <v>20</v>
      </c>
      <c r="L3600">
        <v>35000000</v>
      </c>
      <c r="M3600">
        <v>1997</v>
      </c>
      <c r="N3600">
        <v>4.5999999999999996</v>
      </c>
      <c r="O3600" s="4">
        <f t="shared" si="168"/>
        <v>6.448817</v>
      </c>
      <c r="P3600" s="4">
        <f t="shared" si="169"/>
        <v>35</v>
      </c>
      <c r="Q3600" s="4">
        <f t="shared" si="170"/>
        <v>-28.551183000000002</v>
      </c>
    </row>
    <row r="3601" spans="1:17" x14ac:dyDescent="0.3">
      <c r="A3601" t="s">
        <v>275</v>
      </c>
      <c r="B3601">
        <v>184</v>
      </c>
      <c r="C3601">
        <v>85</v>
      </c>
      <c r="D3601">
        <v>42776259</v>
      </c>
      <c r="E3601" t="s">
        <v>442</v>
      </c>
      <c r="F3601" t="s">
        <v>820</v>
      </c>
      <c r="G3601" t="s">
        <v>821</v>
      </c>
      <c r="H3601">
        <v>53160</v>
      </c>
      <c r="I3601">
        <v>121</v>
      </c>
      <c r="J3601" t="s">
        <v>19</v>
      </c>
      <c r="K3601" t="s">
        <v>20</v>
      </c>
      <c r="L3601">
        <v>112000000</v>
      </c>
      <c r="M3601">
        <v>2010</v>
      </c>
      <c r="N3601">
        <v>4.9000000000000004</v>
      </c>
      <c r="O3601" s="4">
        <f t="shared" si="168"/>
        <v>42.776259000000003</v>
      </c>
      <c r="P3601" s="4">
        <f t="shared" si="169"/>
        <v>112</v>
      </c>
      <c r="Q3601" s="4">
        <f t="shared" si="170"/>
        <v>-69.22374099999999</v>
      </c>
    </row>
    <row r="3602" spans="1:17" x14ac:dyDescent="0.3">
      <c r="A3602" t="s">
        <v>1744</v>
      </c>
      <c r="B3602">
        <v>180</v>
      </c>
      <c r="C3602">
        <v>141</v>
      </c>
      <c r="D3602">
        <v>617840</v>
      </c>
      <c r="E3602" t="s">
        <v>1745</v>
      </c>
      <c r="F3602" t="s">
        <v>1746</v>
      </c>
      <c r="G3602" t="s">
        <v>1747</v>
      </c>
      <c r="H3602">
        <v>52496</v>
      </c>
      <c r="I3602">
        <v>172</v>
      </c>
      <c r="J3602" t="s">
        <v>19</v>
      </c>
      <c r="K3602" t="s">
        <v>1748</v>
      </c>
      <c r="L3602">
        <v>70000000</v>
      </c>
      <c r="M3602">
        <v>2009</v>
      </c>
      <c r="N3602">
        <v>7.2</v>
      </c>
      <c r="O3602" s="4">
        <f t="shared" si="168"/>
        <v>0.61783999999999994</v>
      </c>
      <c r="P3602" s="4">
        <f t="shared" si="169"/>
        <v>70</v>
      </c>
      <c r="Q3602" s="4">
        <f t="shared" si="170"/>
        <v>-69.382159999999999</v>
      </c>
    </row>
    <row r="3603" spans="1:17" hidden="1" x14ac:dyDescent="0.3">
      <c r="A3603" t="s">
        <v>6625</v>
      </c>
      <c r="B3603">
        <v>129</v>
      </c>
      <c r="C3603">
        <v>100</v>
      </c>
      <c r="D3603">
        <v>14343976</v>
      </c>
      <c r="E3603" t="s">
        <v>6626</v>
      </c>
      <c r="F3603" t="s">
        <v>5408</v>
      </c>
      <c r="G3603" t="s">
        <v>6627</v>
      </c>
      <c r="H3603">
        <v>22961</v>
      </c>
      <c r="I3603">
        <v>291</v>
      </c>
      <c r="J3603" t="s">
        <v>19</v>
      </c>
      <c r="K3603" t="s">
        <v>20</v>
      </c>
      <c r="L3603">
        <v>5000000</v>
      </c>
      <c r="M3603">
        <v>1989</v>
      </c>
      <c r="N3603">
        <v>4.5</v>
      </c>
      <c r="O3603" s="4">
        <f t="shared" si="168"/>
        <v>14.343976</v>
      </c>
      <c r="P3603" s="4">
        <f t="shared" si="169"/>
        <v>5</v>
      </c>
      <c r="Q3603" s="4">
        <f t="shared" si="170"/>
        <v>9.3439759999999996</v>
      </c>
    </row>
    <row r="3604" spans="1:17" hidden="1" x14ac:dyDescent="0.3">
      <c r="A3604" t="s">
        <v>4700</v>
      </c>
      <c r="B3604">
        <v>186</v>
      </c>
      <c r="C3604">
        <v>94</v>
      </c>
      <c r="D3604">
        <v>16235293</v>
      </c>
      <c r="E3604" t="s">
        <v>2914</v>
      </c>
      <c r="F3604" t="s">
        <v>1991</v>
      </c>
      <c r="G3604" t="s">
        <v>6093</v>
      </c>
      <c r="H3604">
        <v>19918</v>
      </c>
      <c r="I3604">
        <v>278</v>
      </c>
      <c r="J3604" t="s">
        <v>19</v>
      </c>
      <c r="K3604" t="s">
        <v>20</v>
      </c>
      <c r="L3604">
        <v>9000000</v>
      </c>
      <c r="M3604">
        <v>2006</v>
      </c>
      <c r="N3604">
        <v>4.5</v>
      </c>
      <c r="O3604" s="4">
        <f t="shared" si="168"/>
        <v>16.235292999999999</v>
      </c>
      <c r="P3604" s="4">
        <f t="shared" si="169"/>
        <v>9</v>
      </c>
      <c r="Q3604" s="4">
        <f t="shared" si="170"/>
        <v>7.2352929999999986</v>
      </c>
    </row>
    <row r="3605" spans="1:17" hidden="1" x14ac:dyDescent="0.3">
      <c r="A3605" t="s">
        <v>4089</v>
      </c>
      <c r="B3605">
        <v>12</v>
      </c>
      <c r="C3605">
        <v>96</v>
      </c>
      <c r="D3605">
        <v>9658370</v>
      </c>
      <c r="E3605" t="s">
        <v>877</v>
      </c>
      <c r="F3605" t="s">
        <v>3896</v>
      </c>
      <c r="G3605" t="s">
        <v>6655</v>
      </c>
      <c r="H3605">
        <v>1180</v>
      </c>
      <c r="I3605">
        <v>9</v>
      </c>
      <c r="J3605" t="s">
        <v>19</v>
      </c>
      <c r="K3605" t="s">
        <v>20</v>
      </c>
      <c r="L3605">
        <v>5000000</v>
      </c>
      <c r="M3605">
        <v>2016</v>
      </c>
      <c r="N3605">
        <v>4.5</v>
      </c>
      <c r="O3605" s="4">
        <f t="shared" si="168"/>
        <v>9.6583699999999997</v>
      </c>
      <c r="P3605" s="4">
        <f t="shared" si="169"/>
        <v>5</v>
      </c>
      <c r="Q3605" s="4">
        <f t="shared" si="170"/>
        <v>4.6583699999999997</v>
      </c>
    </row>
    <row r="3606" spans="1:17" hidden="1" x14ac:dyDescent="0.3">
      <c r="A3606" t="s">
        <v>6063</v>
      </c>
      <c r="B3606">
        <v>66</v>
      </c>
      <c r="C3606">
        <v>98</v>
      </c>
      <c r="D3606">
        <v>14114488</v>
      </c>
      <c r="E3606" t="s">
        <v>2570</v>
      </c>
      <c r="F3606" t="s">
        <v>1139</v>
      </c>
      <c r="G3606" t="s">
        <v>6064</v>
      </c>
      <c r="H3606">
        <v>13190</v>
      </c>
      <c r="I3606">
        <v>114</v>
      </c>
      <c r="J3606" t="s">
        <v>19</v>
      </c>
      <c r="K3606" t="s">
        <v>20</v>
      </c>
      <c r="L3606">
        <v>10500000</v>
      </c>
      <c r="M3606">
        <v>1988</v>
      </c>
      <c r="N3606">
        <v>4.5</v>
      </c>
      <c r="O3606" s="4">
        <f t="shared" si="168"/>
        <v>14.114488</v>
      </c>
      <c r="P3606" s="4">
        <f t="shared" si="169"/>
        <v>10.5</v>
      </c>
      <c r="Q3606" s="4">
        <f t="shared" si="170"/>
        <v>3.6144879999999997</v>
      </c>
    </row>
    <row r="3607" spans="1:17" hidden="1" x14ac:dyDescent="0.3">
      <c r="A3607" t="s">
        <v>2877</v>
      </c>
      <c r="B3607">
        <v>34</v>
      </c>
      <c r="C3607">
        <v>100</v>
      </c>
      <c r="D3607">
        <v>19900000</v>
      </c>
      <c r="E3607" t="s">
        <v>4114</v>
      </c>
      <c r="F3607" t="s">
        <v>1879</v>
      </c>
      <c r="G3607" t="s">
        <v>5393</v>
      </c>
      <c r="H3607">
        <v>17262</v>
      </c>
      <c r="I3607">
        <v>53</v>
      </c>
      <c r="J3607" t="s">
        <v>19</v>
      </c>
      <c r="K3607" t="s">
        <v>20</v>
      </c>
      <c r="L3607">
        <v>20000000</v>
      </c>
      <c r="M3607">
        <v>1995</v>
      </c>
      <c r="N3607">
        <v>4.5</v>
      </c>
      <c r="O3607" s="4">
        <f t="shared" si="168"/>
        <v>19.899999999999999</v>
      </c>
      <c r="P3607" s="4">
        <f t="shared" si="169"/>
        <v>20</v>
      </c>
      <c r="Q3607" s="4">
        <f t="shared" si="170"/>
        <v>-0.10000000000000142</v>
      </c>
    </row>
    <row r="3608" spans="1:17" x14ac:dyDescent="0.3">
      <c r="A3608" t="s">
        <v>508</v>
      </c>
      <c r="B3608">
        <v>349</v>
      </c>
      <c r="C3608">
        <v>100</v>
      </c>
      <c r="D3608">
        <v>60522097</v>
      </c>
      <c r="E3608" t="s">
        <v>41</v>
      </c>
      <c r="F3608" t="s">
        <v>98</v>
      </c>
      <c r="G3608" t="s">
        <v>662</v>
      </c>
      <c r="H3608">
        <v>158720</v>
      </c>
      <c r="I3608">
        <v>744</v>
      </c>
      <c r="J3608" t="s">
        <v>19</v>
      </c>
      <c r="K3608" t="s">
        <v>20</v>
      </c>
      <c r="L3608">
        <v>130000000</v>
      </c>
      <c r="M3608">
        <v>2013</v>
      </c>
      <c r="N3608">
        <v>4.9000000000000004</v>
      </c>
      <c r="O3608" s="4">
        <f t="shared" si="168"/>
        <v>60.522097000000002</v>
      </c>
      <c r="P3608" s="4">
        <f t="shared" si="169"/>
        <v>130</v>
      </c>
      <c r="Q3608" s="4">
        <f t="shared" si="170"/>
        <v>-69.477902999999998</v>
      </c>
    </row>
    <row r="3609" spans="1:17" hidden="1" x14ac:dyDescent="0.3">
      <c r="A3609" t="s">
        <v>5118</v>
      </c>
      <c r="B3609">
        <v>32</v>
      </c>
      <c r="C3609">
        <v>91</v>
      </c>
      <c r="D3609">
        <v>13571817</v>
      </c>
      <c r="E3609" t="s">
        <v>2139</v>
      </c>
      <c r="F3609" t="s">
        <v>358</v>
      </c>
      <c r="G3609" t="s">
        <v>5119</v>
      </c>
      <c r="H3609">
        <v>5312</v>
      </c>
      <c r="I3609">
        <v>40</v>
      </c>
      <c r="J3609" t="s">
        <v>19</v>
      </c>
      <c r="K3609" t="s">
        <v>20</v>
      </c>
      <c r="L3609">
        <v>15600000</v>
      </c>
      <c r="M3609">
        <v>2002</v>
      </c>
      <c r="N3609">
        <v>4.5</v>
      </c>
      <c r="O3609" s="4">
        <f t="shared" si="168"/>
        <v>13.571816999999999</v>
      </c>
      <c r="P3609" s="4">
        <f t="shared" si="169"/>
        <v>15.6</v>
      </c>
      <c r="Q3609" s="4">
        <f t="shared" si="170"/>
        <v>-2.0281830000000003</v>
      </c>
    </row>
    <row r="3610" spans="1:17" hidden="1" x14ac:dyDescent="0.3">
      <c r="A3610" t="s">
        <v>3983</v>
      </c>
      <c r="B3610">
        <v>55</v>
      </c>
      <c r="C3610">
        <v>100</v>
      </c>
      <c r="D3610">
        <v>23222861</v>
      </c>
      <c r="E3610" t="s">
        <v>3984</v>
      </c>
      <c r="F3610" t="s">
        <v>2753</v>
      </c>
      <c r="G3610" t="s">
        <v>3985</v>
      </c>
      <c r="H3610">
        <v>11092</v>
      </c>
      <c r="I3610">
        <v>44</v>
      </c>
      <c r="J3610" t="s">
        <v>19</v>
      </c>
      <c r="K3610" t="s">
        <v>20</v>
      </c>
      <c r="L3610">
        <v>26000000</v>
      </c>
      <c r="M3610">
        <v>2004</v>
      </c>
      <c r="N3610">
        <v>4.5</v>
      </c>
      <c r="O3610" s="4">
        <f t="shared" si="168"/>
        <v>23.222861000000002</v>
      </c>
      <c r="P3610" s="4">
        <f t="shared" si="169"/>
        <v>26</v>
      </c>
      <c r="Q3610" s="4">
        <f t="shared" si="170"/>
        <v>-2.7771389999999982</v>
      </c>
    </row>
    <row r="3611" spans="1:17" hidden="1" x14ac:dyDescent="0.3">
      <c r="A3611" t="s">
        <v>2158</v>
      </c>
      <c r="B3611">
        <v>93</v>
      </c>
      <c r="C3611">
        <v>91</v>
      </c>
      <c r="D3611">
        <v>1712111</v>
      </c>
      <c r="E3611" t="s">
        <v>2570</v>
      </c>
      <c r="F3611" t="s">
        <v>372</v>
      </c>
      <c r="G3611" t="s">
        <v>5541</v>
      </c>
      <c r="H3611">
        <v>7199</v>
      </c>
      <c r="I3611">
        <v>53</v>
      </c>
      <c r="J3611" t="s">
        <v>19</v>
      </c>
      <c r="K3611" t="s">
        <v>20</v>
      </c>
      <c r="L3611">
        <v>8495000</v>
      </c>
      <c r="M3611">
        <v>2015</v>
      </c>
      <c r="N3611">
        <v>4.5</v>
      </c>
      <c r="O3611" s="4">
        <f t="shared" ref="O3611:O3674" si="171">D3611/1000000</f>
        <v>1.7121109999999999</v>
      </c>
      <c r="P3611" s="4">
        <f t="shared" ref="P3611:P3674" si="172">L3611/1000000</f>
        <v>8.4949999999999992</v>
      </c>
      <c r="Q3611" s="4">
        <f t="shared" si="170"/>
        <v>-6.7828889999999991</v>
      </c>
    </row>
    <row r="3612" spans="1:17" hidden="1" x14ac:dyDescent="0.3">
      <c r="A3612" t="s">
        <v>771</v>
      </c>
      <c r="B3612">
        <v>85</v>
      </c>
      <c r="C3612">
        <v>81</v>
      </c>
      <c r="D3612">
        <v>30105968</v>
      </c>
      <c r="E3612" t="s">
        <v>352</v>
      </c>
      <c r="F3612" t="s">
        <v>2422</v>
      </c>
      <c r="G3612" t="s">
        <v>3238</v>
      </c>
      <c r="H3612">
        <v>8860</v>
      </c>
      <c r="I3612">
        <v>45</v>
      </c>
      <c r="J3612" t="s">
        <v>19</v>
      </c>
      <c r="K3612" t="s">
        <v>20</v>
      </c>
      <c r="L3612">
        <v>37000000</v>
      </c>
      <c r="M3612">
        <v>2008</v>
      </c>
      <c r="N3612">
        <v>4.5</v>
      </c>
      <c r="O3612" s="4">
        <f t="shared" si="171"/>
        <v>30.105968000000001</v>
      </c>
      <c r="P3612" s="4">
        <f t="shared" si="172"/>
        <v>37</v>
      </c>
      <c r="Q3612" s="4">
        <f t="shared" si="170"/>
        <v>-6.8940319999999993</v>
      </c>
    </row>
    <row r="3613" spans="1:17" x14ac:dyDescent="0.3">
      <c r="A3613" t="s">
        <v>1026</v>
      </c>
      <c r="B3613">
        <v>101</v>
      </c>
      <c r="C3613">
        <v>94</v>
      </c>
      <c r="D3613">
        <v>15131330</v>
      </c>
      <c r="E3613" t="s">
        <v>356</v>
      </c>
      <c r="F3613" t="s">
        <v>1437</v>
      </c>
      <c r="G3613" t="s">
        <v>1438</v>
      </c>
      <c r="H3613">
        <v>25843</v>
      </c>
      <c r="I3613">
        <v>64</v>
      </c>
      <c r="J3613" t="s">
        <v>19</v>
      </c>
      <c r="K3613" t="s">
        <v>774</v>
      </c>
      <c r="L3613">
        <v>86000000</v>
      </c>
      <c r="M3613">
        <v>2006</v>
      </c>
      <c r="N3613">
        <v>6</v>
      </c>
      <c r="O3613" s="4">
        <f t="shared" si="171"/>
        <v>15.13133</v>
      </c>
      <c r="P3613" s="4">
        <f t="shared" si="172"/>
        <v>86</v>
      </c>
      <c r="Q3613" s="4">
        <f t="shared" si="170"/>
        <v>-70.868669999999995</v>
      </c>
    </row>
    <row r="3614" spans="1:17" hidden="1" x14ac:dyDescent="0.3">
      <c r="A3614" t="s">
        <v>1341</v>
      </c>
      <c r="B3614">
        <v>53</v>
      </c>
      <c r="C3614">
        <v>91</v>
      </c>
      <c r="D3614">
        <v>8104069</v>
      </c>
      <c r="E3614" t="s">
        <v>916</v>
      </c>
      <c r="F3614" t="s">
        <v>410</v>
      </c>
      <c r="G3614" t="s">
        <v>4685</v>
      </c>
      <c r="H3614">
        <v>9785</v>
      </c>
      <c r="I3614">
        <v>26</v>
      </c>
      <c r="J3614" t="s">
        <v>19</v>
      </c>
      <c r="K3614" t="s">
        <v>20</v>
      </c>
      <c r="L3614">
        <v>20000000</v>
      </c>
      <c r="M3614">
        <v>2007</v>
      </c>
      <c r="N3614">
        <v>4.5</v>
      </c>
      <c r="O3614" s="4">
        <f t="shared" si="171"/>
        <v>8.1040690000000009</v>
      </c>
      <c r="P3614" s="4">
        <f t="shared" si="172"/>
        <v>20</v>
      </c>
      <c r="Q3614" s="4">
        <f t="shared" si="170"/>
        <v>-11.895930999999999</v>
      </c>
    </row>
    <row r="3615" spans="1:17" hidden="1" x14ac:dyDescent="0.3">
      <c r="A3615" t="s">
        <v>249</v>
      </c>
      <c r="B3615">
        <v>74</v>
      </c>
      <c r="C3615">
        <v>129</v>
      </c>
      <c r="D3615">
        <v>186354</v>
      </c>
      <c r="E3615" t="s">
        <v>1671</v>
      </c>
      <c r="F3615" t="s">
        <v>1665</v>
      </c>
      <c r="G3615" t="s">
        <v>7217</v>
      </c>
      <c r="H3615">
        <v>1758</v>
      </c>
      <c r="I3615">
        <v>30</v>
      </c>
      <c r="J3615" t="s">
        <v>19</v>
      </c>
      <c r="K3615" t="s">
        <v>20</v>
      </c>
      <c r="L3615">
        <v>13500000</v>
      </c>
      <c r="M3615">
        <v>2015</v>
      </c>
      <c r="N3615">
        <v>4.5</v>
      </c>
      <c r="O3615" s="4">
        <f t="shared" si="171"/>
        <v>0.18635399999999999</v>
      </c>
      <c r="P3615" s="4">
        <f t="shared" si="172"/>
        <v>13.5</v>
      </c>
      <c r="Q3615" s="4">
        <f t="shared" si="170"/>
        <v>-13.313646</v>
      </c>
    </row>
    <row r="3616" spans="1:17" hidden="1" x14ac:dyDescent="0.3">
      <c r="A3616" t="s">
        <v>4736</v>
      </c>
      <c r="B3616">
        <v>26</v>
      </c>
      <c r="C3616">
        <v>124</v>
      </c>
      <c r="D3616">
        <v>2000000</v>
      </c>
      <c r="E3616" t="s">
        <v>4737</v>
      </c>
      <c r="F3616" t="s">
        <v>4619</v>
      </c>
      <c r="G3616" t="s">
        <v>4738</v>
      </c>
      <c r="H3616">
        <v>2998</v>
      </c>
      <c r="I3616">
        <v>74</v>
      </c>
      <c r="J3616" t="s">
        <v>19</v>
      </c>
      <c r="K3616" t="s">
        <v>20</v>
      </c>
      <c r="L3616">
        <v>20000000</v>
      </c>
      <c r="M3616">
        <v>1980</v>
      </c>
      <c r="N3616">
        <v>4.5</v>
      </c>
      <c r="O3616" s="4">
        <f t="shared" si="171"/>
        <v>2</v>
      </c>
      <c r="P3616" s="4">
        <f t="shared" si="172"/>
        <v>20</v>
      </c>
      <c r="Q3616" s="4">
        <f t="shared" si="170"/>
        <v>-18</v>
      </c>
    </row>
    <row r="3617" spans="1:17" hidden="1" x14ac:dyDescent="0.3">
      <c r="A3617" t="s">
        <v>5354</v>
      </c>
      <c r="B3617">
        <v>19</v>
      </c>
      <c r="C3617">
        <v>105</v>
      </c>
      <c r="D3617">
        <v>22723</v>
      </c>
      <c r="E3617" t="s">
        <v>5355</v>
      </c>
      <c r="F3617" t="s">
        <v>187</v>
      </c>
      <c r="G3617" t="s">
        <v>5356</v>
      </c>
      <c r="H3617">
        <v>2236</v>
      </c>
      <c r="I3617">
        <v>40</v>
      </c>
      <c r="J3617" t="s">
        <v>19</v>
      </c>
      <c r="K3617" t="s">
        <v>432</v>
      </c>
      <c r="L3617">
        <v>25000000</v>
      </c>
      <c r="M3617">
        <v>2001</v>
      </c>
      <c r="N3617">
        <v>4.5</v>
      </c>
      <c r="O3617" s="4">
        <f t="shared" si="171"/>
        <v>2.2723E-2</v>
      </c>
      <c r="P3617" s="4">
        <f t="shared" si="172"/>
        <v>25</v>
      </c>
      <c r="Q3617" s="4">
        <f t="shared" si="170"/>
        <v>-24.977277000000001</v>
      </c>
    </row>
    <row r="3618" spans="1:17" hidden="1" x14ac:dyDescent="0.3">
      <c r="A3618" t="s">
        <v>2607</v>
      </c>
      <c r="B3618">
        <v>93</v>
      </c>
      <c r="C3618">
        <v>75</v>
      </c>
      <c r="D3618">
        <v>15519841</v>
      </c>
      <c r="E3618" t="s">
        <v>165</v>
      </c>
      <c r="F3618" t="s">
        <v>1268</v>
      </c>
      <c r="G3618" t="s">
        <v>2608</v>
      </c>
      <c r="H3618">
        <v>8693</v>
      </c>
      <c r="I3618">
        <v>71</v>
      </c>
      <c r="J3618" t="s">
        <v>19</v>
      </c>
      <c r="K3618" t="s">
        <v>20</v>
      </c>
      <c r="L3618">
        <v>47000000</v>
      </c>
      <c r="M3618">
        <v>2006</v>
      </c>
      <c r="N3618">
        <v>4.5</v>
      </c>
      <c r="O3618" s="4">
        <f t="shared" si="171"/>
        <v>15.519841</v>
      </c>
      <c r="P3618" s="4">
        <f t="shared" si="172"/>
        <v>47</v>
      </c>
      <c r="Q3618" s="4">
        <f t="shared" si="170"/>
        <v>-31.480159</v>
      </c>
    </row>
    <row r="3619" spans="1:17" hidden="1" x14ac:dyDescent="0.3">
      <c r="A3619" t="s">
        <v>3003</v>
      </c>
      <c r="B3619">
        <v>53</v>
      </c>
      <c r="C3619">
        <v>93</v>
      </c>
      <c r="D3619">
        <v>4835968</v>
      </c>
      <c r="E3619" t="s">
        <v>28</v>
      </c>
      <c r="F3619" t="s">
        <v>949</v>
      </c>
      <c r="G3619" t="s">
        <v>3082</v>
      </c>
      <c r="H3619">
        <v>4821</v>
      </c>
      <c r="I3619">
        <v>82</v>
      </c>
      <c r="J3619" t="s">
        <v>19</v>
      </c>
      <c r="K3619" t="s">
        <v>31</v>
      </c>
      <c r="L3619">
        <v>40000000</v>
      </c>
      <c r="M3619">
        <v>2002</v>
      </c>
      <c r="N3619">
        <v>4.5</v>
      </c>
      <c r="O3619" s="4">
        <f t="shared" si="171"/>
        <v>4.8359680000000003</v>
      </c>
      <c r="P3619" s="4">
        <f t="shared" si="172"/>
        <v>40</v>
      </c>
      <c r="Q3619" s="4">
        <f t="shared" si="170"/>
        <v>-35.164031999999999</v>
      </c>
    </row>
    <row r="3620" spans="1:17" x14ac:dyDescent="0.3">
      <c r="A3620" t="s">
        <v>472</v>
      </c>
      <c r="B3620">
        <v>156</v>
      </c>
      <c r="C3620">
        <v>100</v>
      </c>
      <c r="D3620">
        <v>63992328</v>
      </c>
      <c r="E3620" t="s">
        <v>608</v>
      </c>
      <c r="F3620" t="s">
        <v>457</v>
      </c>
      <c r="G3620" t="s">
        <v>609</v>
      </c>
      <c r="H3620">
        <v>32399</v>
      </c>
      <c r="I3620">
        <v>79</v>
      </c>
      <c r="J3620" t="s">
        <v>19</v>
      </c>
      <c r="K3620" t="s">
        <v>220</v>
      </c>
      <c r="L3620">
        <v>135000000</v>
      </c>
      <c r="M3620">
        <v>2011</v>
      </c>
      <c r="N3620">
        <v>5.9</v>
      </c>
      <c r="O3620" s="4">
        <f t="shared" si="171"/>
        <v>63.992328000000001</v>
      </c>
      <c r="P3620" s="4">
        <f t="shared" si="172"/>
        <v>135</v>
      </c>
      <c r="Q3620" s="4">
        <f t="shared" si="170"/>
        <v>-71.007671999999999</v>
      </c>
    </row>
    <row r="3621" spans="1:17" hidden="1" x14ac:dyDescent="0.3">
      <c r="A3621" t="s">
        <v>340</v>
      </c>
      <c r="B3621">
        <v>91</v>
      </c>
      <c r="C3621">
        <v>87</v>
      </c>
      <c r="D3621">
        <v>133103929</v>
      </c>
      <c r="E3621" t="s">
        <v>1121</v>
      </c>
      <c r="F3621" t="s">
        <v>278</v>
      </c>
      <c r="G3621" t="s">
        <v>1309</v>
      </c>
      <c r="H3621">
        <v>22838</v>
      </c>
      <c r="I3621">
        <v>56</v>
      </c>
      <c r="J3621" t="s">
        <v>19</v>
      </c>
      <c r="K3621" t="s">
        <v>20</v>
      </c>
      <c r="L3621">
        <v>75000000</v>
      </c>
      <c r="M3621">
        <v>2011</v>
      </c>
      <c r="N3621">
        <v>4.4000000000000004</v>
      </c>
      <c r="O3621" s="4">
        <f t="shared" si="171"/>
        <v>133.10392899999999</v>
      </c>
      <c r="P3621" s="4">
        <f t="shared" si="172"/>
        <v>75</v>
      </c>
      <c r="Q3621" s="4">
        <f t="shared" si="170"/>
        <v>58.103928999999994</v>
      </c>
    </row>
    <row r="3622" spans="1:17" x14ac:dyDescent="0.3">
      <c r="A3622" t="s">
        <v>713</v>
      </c>
      <c r="B3622">
        <v>152</v>
      </c>
      <c r="C3622">
        <v>153</v>
      </c>
      <c r="D3622">
        <v>40911830</v>
      </c>
      <c r="E3622" t="s">
        <v>775</v>
      </c>
      <c r="F3622" t="s">
        <v>396</v>
      </c>
      <c r="G3622" t="s">
        <v>776</v>
      </c>
      <c r="H3622">
        <v>55994</v>
      </c>
      <c r="I3622">
        <v>454</v>
      </c>
      <c r="J3622" t="s">
        <v>19</v>
      </c>
      <c r="K3622" t="s">
        <v>20</v>
      </c>
      <c r="L3622">
        <v>115000000</v>
      </c>
      <c r="M3622">
        <v>2002</v>
      </c>
      <c r="N3622">
        <v>6</v>
      </c>
      <c r="O3622" s="4">
        <f t="shared" si="171"/>
        <v>40.911830000000002</v>
      </c>
      <c r="P3622" s="4">
        <f t="shared" si="172"/>
        <v>115</v>
      </c>
      <c r="Q3622" s="4">
        <f t="shared" si="170"/>
        <v>-74.088169999999991</v>
      </c>
    </row>
    <row r="3623" spans="1:17" hidden="1" x14ac:dyDescent="0.3">
      <c r="A3623" t="s">
        <v>2409</v>
      </c>
      <c r="B3623">
        <v>76</v>
      </c>
      <c r="C3623">
        <v>94</v>
      </c>
      <c r="D3623">
        <v>71038190</v>
      </c>
      <c r="E3623" t="s">
        <v>916</v>
      </c>
      <c r="F3623" t="s">
        <v>3152</v>
      </c>
      <c r="G3623" t="s">
        <v>3153</v>
      </c>
      <c r="H3623">
        <v>23473</v>
      </c>
      <c r="I3623">
        <v>123</v>
      </c>
      <c r="J3623" t="s">
        <v>19</v>
      </c>
      <c r="K3623" t="s">
        <v>20</v>
      </c>
      <c r="L3623">
        <v>30000000</v>
      </c>
      <c r="M3623">
        <v>2015</v>
      </c>
      <c r="N3623">
        <v>4.4000000000000004</v>
      </c>
      <c r="O3623" s="4">
        <f t="shared" si="171"/>
        <v>71.03819</v>
      </c>
      <c r="P3623" s="4">
        <f t="shared" si="172"/>
        <v>30</v>
      </c>
      <c r="Q3623" s="4">
        <f t="shared" si="170"/>
        <v>41.03819</v>
      </c>
    </row>
    <row r="3624" spans="1:17" hidden="1" x14ac:dyDescent="0.3">
      <c r="A3624" t="s">
        <v>4058</v>
      </c>
      <c r="B3624">
        <v>40</v>
      </c>
      <c r="C3624">
        <v>121</v>
      </c>
      <c r="D3624">
        <v>60072596</v>
      </c>
      <c r="E3624" t="s">
        <v>753</v>
      </c>
      <c r="F3624" t="s">
        <v>2925</v>
      </c>
      <c r="G3624" t="s">
        <v>4486</v>
      </c>
      <c r="H3624">
        <v>7664</v>
      </c>
      <c r="I3624">
        <v>68</v>
      </c>
      <c r="J3624" t="s">
        <v>19</v>
      </c>
      <c r="K3624" t="s">
        <v>20</v>
      </c>
      <c r="L3624">
        <v>20000000</v>
      </c>
      <c r="M3624">
        <v>2010</v>
      </c>
      <c r="N3624">
        <v>4.4000000000000004</v>
      </c>
      <c r="O3624" s="4">
        <f t="shared" si="171"/>
        <v>60.072595999999997</v>
      </c>
      <c r="P3624" s="4">
        <f t="shared" si="172"/>
        <v>20</v>
      </c>
      <c r="Q3624" s="4">
        <f t="shared" si="170"/>
        <v>40.072595999999997</v>
      </c>
    </row>
    <row r="3625" spans="1:17" x14ac:dyDescent="0.3">
      <c r="A3625" t="s">
        <v>196</v>
      </c>
      <c r="B3625">
        <v>422</v>
      </c>
      <c r="C3625">
        <v>118</v>
      </c>
      <c r="D3625">
        <v>125320003</v>
      </c>
      <c r="E3625" t="s">
        <v>41</v>
      </c>
      <c r="F3625" t="s">
        <v>33</v>
      </c>
      <c r="G3625" t="s">
        <v>197</v>
      </c>
      <c r="H3625">
        <v>286095</v>
      </c>
      <c r="I3625">
        <v>974</v>
      </c>
      <c r="J3625" t="s">
        <v>19</v>
      </c>
      <c r="K3625" t="s">
        <v>20</v>
      </c>
      <c r="L3625">
        <v>200000000</v>
      </c>
      <c r="M3625">
        <v>2009</v>
      </c>
      <c r="N3625">
        <v>6.6</v>
      </c>
      <c r="O3625" s="4">
        <f t="shared" si="171"/>
        <v>125.320003</v>
      </c>
      <c r="P3625" s="4">
        <f t="shared" si="172"/>
        <v>200</v>
      </c>
      <c r="Q3625" s="4">
        <f t="shared" si="170"/>
        <v>-74.679997</v>
      </c>
    </row>
    <row r="3626" spans="1:17" hidden="1" x14ac:dyDescent="0.3">
      <c r="A3626" t="s">
        <v>1971</v>
      </c>
      <c r="B3626">
        <v>76</v>
      </c>
      <c r="C3626">
        <v>98</v>
      </c>
      <c r="D3626">
        <v>61112916</v>
      </c>
      <c r="E3626" t="s">
        <v>298</v>
      </c>
      <c r="F3626" t="s">
        <v>55</v>
      </c>
      <c r="G3626" t="s">
        <v>1972</v>
      </c>
      <c r="H3626">
        <v>14888</v>
      </c>
      <c r="I3626">
        <v>83</v>
      </c>
      <c r="J3626" t="s">
        <v>19</v>
      </c>
      <c r="K3626" t="s">
        <v>20</v>
      </c>
      <c r="L3626">
        <v>50000000</v>
      </c>
      <c r="M3626">
        <v>2006</v>
      </c>
      <c r="N3626">
        <v>4.4000000000000004</v>
      </c>
      <c r="O3626" s="4">
        <f t="shared" si="171"/>
        <v>61.112915999999998</v>
      </c>
      <c r="P3626" s="4">
        <f t="shared" si="172"/>
        <v>50</v>
      </c>
      <c r="Q3626" s="4">
        <f t="shared" si="170"/>
        <v>11.112915999999998</v>
      </c>
    </row>
    <row r="3627" spans="1:17" hidden="1" x14ac:dyDescent="0.3">
      <c r="A3627" t="s">
        <v>1964</v>
      </c>
      <c r="B3627">
        <v>73</v>
      </c>
      <c r="C3627">
        <v>89</v>
      </c>
      <c r="D3627">
        <v>66734992</v>
      </c>
      <c r="E3627" t="s">
        <v>730</v>
      </c>
      <c r="F3627" t="s">
        <v>893</v>
      </c>
      <c r="G3627" t="s">
        <v>1966</v>
      </c>
      <c r="H3627">
        <v>23476</v>
      </c>
      <c r="I3627">
        <v>181</v>
      </c>
      <c r="J3627" t="s">
        <v>19</v>
      </c>
      <c r="K3627" t="s">
        <v>20</v>
      </c>
      <c r="L3627">
        <v>60000000</v>
      </c>
      <c r="M3627">
        <v>2003</v>
      </c>
      <c r="N3627">
        <v>4.4000000000000004</v>
      </c>
      <c r="O3627" s="4">
        <f t="shared" si="171"/>
        <v>66.734992000000005</v>
      </c>
      <c r="P3627" s="4">
        <f t="shared" si="172"/>
        <v>60</v>
      </c>
      <c r="Q3627" s="4">
        <f t="shared" si="170"/>
        <v>6.7349920000000054</v>
      </c>
    </row>
    <row r="3628" spans="1:17" hidden="1" x14ac:dyDescent="0.3">
      <c r="A3628" t="s">
        <v>2347</v>
      </c>
      <c r="B3628">
        <v>88</v>
      </c>
      <c r="C3628">
        <v>113</v>
      </c>
      <c r="D3628">
        <v>37911876</v>
      </c>
      <c r="E3628" t="s">
        <v>916</v>
      </c>
      <c r="F3628" t="s">
        <v>1108</v>
      </c>
      <c r="G3628" t="s">
        <v>3505</v>
      </c>
      <c r="H3628">
        <v>19671</v>
      </c>
      <c r="I3628">
        <v>47</v>
      </c>
      <c r="J3628" t="s">
        <v>19</v>
      </c>
      <c r="K3628" t="s">
        <v>20</v>
      </c>
      <c r="L3628">
        <v>32000000</v>
      </c>
      <c r="M3628">
        <v>2011</v>
      </c>
      <c r="N3628">
        <v>4.4000000000000004</v>
      </c>
      <c r="O3628" s="4">
        <f t="shared" si="171"/>
        <v>37.911875999999999</v>
      </c>
      <c r="P3628" s="4">
        <f t="shared" si="172"/>
        <v>32</v>
      </c>
      <c r="Q3628" s="4">
        <f t="shared" si="170"/>
        <v>5.9118759999999995</v>
      </c>
    </row>
    <row r="3629" spans="1:17" x14ac:dyDescent="0.3">
      <c r="A3629" t="s">
        <v>297</v>
      </c>
      <c r="B3629">
        <v>186</v>
      </c>
      <c r="C3629">
        <v>96</v>
      </c>
      <c r="D3629">
        <v>100289690</v>
      </c>
      <c r="E3629" t="s">
        <v>298</v>
      </c>
      <c r="F3629" t="s">
        <v>299</v>
      </c>
      <c r="G3629" t="s">
        <v>300</v>
      </c>
      <c r="H3629">
        <v>115099</v>
      </c>
      <c r="I3629">
        <v>257</v>
      </c>
      <c r="J3629" t="s">
        <v>19</v>
      </c>
      <c r="K3629" t="s">
        <v>20</v>
      </c>
      <c r="L3629">
        <v>175000000</v>
      </c>
      <c r="M3629">
        <v>2007</v>
      </c>
      <c r="N3629">
        <v>5.4</v>
      </c>
      <c r="O3629" s="4">
        <f t="shared" si="171"/>
        <v>100.28968999999999</v>
      </c>
      <c r="P3629" s="4">
        <f t="shared" si="172"/>
        <v>175</v>
      </c>
      <c r="Q3629" s="4">
        <f t="shared" si="170"/>
        <v>-74.710310000000007</v>
      </c>
    </row>
    <row r="3630" spans="1:17" hidden="1" x14ac:dyDescent="0.3">
      <c r="A3630" t="s">
        <v>6990</v>
      </c>
      <c r="B3630">
        <v>48</v>
      </c>
      <c r="C3630">
        <v>82</v>
      </c>
      <c r="D3630">
        <v>4142507</v>
      </c>
      <c r="E3630" t="s">
        <v>877</v>
      </c>
      <c r="F3630" t="s">
        <v>6991</v>
      </c>
      <c r="G3630" t="s">
        <v>6992</v>
      </c>
      <c r="H3630">
        <v>3665</v>
      </c>
      <c r="I3630">
        <v>81</v>
      </c>
      <c r="J3630" t="s">
        <v>19</v>
      </c>
      <c r="K3630" t="s">
        <v>20</v>
      </c>
      <c r="L3630">
        <v>3000000</v>
      </c>
      <c r="M3630">
        <v>2000</v>
      </c>
      <c r="N3630">
        <v>4.4000000000000004</v>
      </c>
      <c r="O3630" s="4">
        <f t="shared" si="171"/>
        <v>4.1425070000000002</v>
      </c>
      <c r="P3630" s="4">
        <f t="shared" si="172"/>
        <v>3</v>
      </c>
      <c r="Q3630" s="4">
        <f t="shared" si="170"/>
        <v>1.1425070000000002</v>
      </c>
    </row>
    <row r="3631" spans="1:17" hidden="1" x14ac:dyDescent="0.3">
      <c r="A3631" t="s">
        <v>5107</v>
      </c>
      <c r="B3631">
        <v>75</v>
      </c>
      <c r="C3631">
        <v>92</v>
      </c>
      <c r="D3631">
        <v>13922211</v>
      </c>
      <c r="E3631" t="s">
        <v>872</v>
      </c>
      <c r="F3631" t="s">
        <v>2535</v>
      </c>
      <c r="G3631" t="s">
        <v>5108</v>
      </c>
      <c r="H3631">
        <v>18271</v>
      </c>
      <c r="I3631">
        <v>150</v>
      </c>
      <c r="J3631" t="s">
        <v>19</v>
      </c>
      <c r="K3631" t="s">
        <v>20</v>
      </c>
      <c r="L3631">
        <v>16000000</v>
      </c>
      <c r="M3631">
        <v>2004</v>
      </c>
      <c r="N3631">
        <v>4.4000000000000004</v>
      </c>
      <c r="O3631" s="4">
        <f t="shared" si="171"/>
        <v>13.922211000000001</v>
      </c>
      <c r="P3631" s="4">
        <f t="shared" si="172"/>
        <v>16</v>
      </c>
      <c r="Q3631" s="4">
        <f t="shared" si="170"/>
        <v>-2.0777889999999992</v>
      </c>
    </row>
    <row r="3632" spans="1:17" hidden="1" x14ac:dyDescent="0.3">
      <c r="A3632" t="s">
        <v>6697</v>
      </c>
      <c r="B3632">
        <v>12</v>
      </c>
      <c r="C3632">
        <v>99</v>
      </c>
      <c r="D3632">
        <v>830210</v>
      </c>
      <c r="E3632" t="s">
        <v>2577</v>
      </c>
      <c r="F3632" t="s">
        <v>2918</v>
      </c>
      <c r="G3632" t="s">
        <v>6698</v>
      </c>
      <c r="H3632">
        <v>1900</v>
      </c>
      <c r="I3632">
        <v>56</v>
      </c>
      <c r="J3632" t="s">
        <v>19</v>
      </c>
      <c r="K3632" t="s">
        <v>20</v>
      </c>
      <c r="L3632">
        <v>5000000</v>
      </c>
      <c r="M3632">
        <v>2014</v>
      </c>
      <c r="N3632">
        <v>4.4000000000000004</v>
      </c>
      <c r="O3632" s="4">
        <f t="shared" si="171"/>
        <v>0.83021</v>
      </c>
      <c r="P3632" s="4">
        <f t="shared" si="172"/>
        <v>5</v>
      </c>
      <c r="Q3632" s="4">
        <f t="shared" si="170"/>
        <v>-4.1697899999999999</v>
      </c>
    </row>
    <row r="3633" spans="1:17" hidden="1" x14ac:dyDescent="0.3">
      <c r="A3633" t="s">
        <v>4892</v>
      </c>
      <c r="B3633">
        <v>146</v>
      </c>
      <c r="C3633">
        <v>90</v>
      </c>
      <c r="D3633">
        <v>10494494</v>
      </c>
      <c r="E3633" t="s">
        <v>201</v>
      </c>
      <c r="F3633" t="s">
        <v>4893</v>
      </c>
      <c r="G3633" t="s">
        <v>4894</v>
      </c>
      <c r="H3633">
        <v>19586</v>
      </c>
      <c r="I3633">
        <v>109</v>
      </c>
      <c r="J3633" t="s">
        <v>19</v>
      </c>
      <c r="K3633" t="s">
        <v>20</v>
      </c>
      <c r="L3633">
        <v>18000000</v>
      </c>
      <c r="M3633">
        <v>2013</v>
      </c>
      <c r="N3633">
        <v>4.4000000000000004</v>
      </c>
      <c r="O3633" s="4">
        <f t="shared" si="171"/>
        <v>10.494494</v>
      </c>
      <c r="P3633" s="4">
        <f t="shared" si="172"/>
        <v>18</v>
      </c>
      <c r="Q3633" s="4">
        <f t="shared" si="170"/>
        <v>-7.5055060000000005</v>
      </c>
    </row>
    <row r="3634" spans="1:17" hidden="1" x14ac:dyDescent="0.3">
      <c r="A3634" t="s">
        <v>4949</v>
      </c>
      <c r="B3634">
        <v>40</v>
      </c>
      <c r="C3634">
        <v>93</v>
      </c>
      <c r="D3634">
        <v>7017178</v>
      </c>
      <c r="E3634" t="s">
        <v>4950</v>
      </c>
      <c r="F3634" t="s">
        <v>1516</v>
      </c>
      <c r="G3634" t="s">
        <v>4951</v>
      </c>
      <c r="H3634">
        <v>1633</v>
      </c>
      <c r="I3634">
        <v>17</v>
      </c>
      <c r="J3634" t="s">
        <v>19</v>
      </c>
      <c r="K3634" t="s">
        <v>20</v>
      </c>
      <c r="L3634">
        <v>17500000</v>
      </c>
      <c r="M3634">
        <v>2013</v>
      </c>
      <c r="N3634">
        <v>4.4000000000000004</v>
      </c>
      <c r="O3634" s="4">
        <f t="shared" si="171"/>
        <v>7.0171780000000004</v>
      </c>
      <c r="P3634" s="4">
        <f t="shared" si="172"/>
        <v>17.5</v>
      </c>
      <c r="Q3634" s="4">
        <f t="shared" si="170"/>
        <v>-10.482821999999999</v>
      </c>
    </row>
    <row r="3635" spans="1:17" hidden="1" x14ac:dyDescent="0.3">
      <c r="A3635" t="s">
        <v>2474</v>
      </c>
      <c r="B3635">
        <v>47</v>
      </c>
      <c r="C3635">
        <v>101</v>
      </c>
      <c r="D3635">
        <v>38590500</v>
      </c>
      <c r="E3635" t="s">
        <v>28</v>
      </c>
      <c r="F3635" t="s">
        <v>1572</v>
      </c>
      <c r="G3635" t="s">
        <v>2476</v>
      </c>
      <c r="H3635">
        <v>17997</v>
      </c>
      <c r="I3635">
        <v>140</v>
      </c>
      <c r="J3635" t="s">
        <v>19</v>
      </c>
      <c r="K3635" t="s">
        <v>20</v>
      </c>
      <c r="L3635">
        <v>50000000</v>
      </c>
      <c r="M3635">
        <v>1994</v>
      </c>
      <c r="N3635">
        <v>4.4000000000000004</v>
      </c>
      <c r="O3635" s="4">
        <f t="shared" si="171"/>
        <v>38.590499999999999</v>
      </c>
      <c r="P3635" s="4">
        <f t="shared" si="172"/>
        <v>50</v>
      </c>
      <c r="Q3635" s="4">
        <f t="shared" si="170"/>
        <v>-11.409500000000001</v>
      </c>
    </row>
    <row r="3636" spans="1:17" x14ac:dyDescent="0.3">
      <c r="A3636" t="s">
        <v>965</v>
      </c>
      <c r="B3636">
        <v>511</v>
      </c>
      <c r="C3636">
        <v>172</v>
      </c>
      <c r="D3636">
        <v>27098580</v>
      </c>
      <c r="E3636" t="s">
        <v>967</v>
      </c>
      <c r="F3636" t="s">
        <v>193</v>
      </c>
      <c r="G3636" t="s">
        <v>968</v>
      </c>
      <c r="H3636">
        <v>284825</v>
      </c>
      <c r="I3636">
        <v>828</v>
      </c>
      <c r="J3636" t="s">
        <v>19</v>
      </c>
      <c r="K3636" t="s">
        <v>432</v>
      </c>
      <c r="L3636">
        <v>102000000</v>
      </c>
      <c r="M3636">
        <v>2012</v>
      </c>
      <c r="N3636">
        <v>7.5</v>
      </c>
      <c r="O3636" s="4">
        <f t="shared" si="171"/>
        <v>27.098579999999998</v>
      </c>
      <c r="P3636" s="4">
        <f t="shared" si="172"/>
        <v>102</v>
      </c>
      <c r="Q3636" s="4">
        <f t="shared" si="170"/>
        <v>-74.901420000000002</v>
      </c>
    </row>
    <row r="3637" spans="1:17" x14ac:dyDescent="0.3">
      <c r="A3637" t="s">
        <v>111</v>
      </c>
      <c r="B3637">
        <v>314</v>
      </c>
      <c r="C3637">
        <v>150</v>
      </c>
      <c r="D3637">
        <v>65007045</v>
      </c>
      <c r="E3637" t="s">
        <v>564</v>
      </c>
      <c r="F3637" t="s">
        <v>33</v>
      </c>
      <c r="G3637" t="s">
        <v>565</v>
      </c>
      <c r="H3637">
        <v>128682</v>
      </c>
      <c r="I3637">
        <v>657</v>
      </c>
      <c r="J3637" t="s">
        <v>19</v>
      </c>
      <c r="K3637" t="s">
        <v>31</v>
      </c>
      <c r="L3637">
        <v>140000000</v>
      </c>
      <c r="M3637">
        <v>2014</v>
      </c>
      <c r="N3637">
        <v>6.1</v>
      </c>
      <c r="O3637" s="4">
        <f t="shared" si="171"/>
        <v>65.007045000000005</v>
      </c>
      <c r="P3637" s="4">
        <f t="shared" si="172"/>
        <v>140</v>
      </c>
      <c r="Q3637" s="4">
        <f t="shared" si="170"/>
        <v>-74.992954999999995</v>
      </c>
    </row>
    <row r="3638" spans="1:17" hidden="1" x14ac:dyDescent="0.3">
      <c r="A3638" t="s">
        <v>3089</v>
      </c>
      <c r="B3638">
        <v>41</v>
      </c>
      <c r="C3638">
        <v>94</v>
      </c>
      <c r="D3638">
        <v>511920</v>
      </c>
      <c r="E3638" t="s">
        <v>3090</v>
      </c>
      <c r="F3638" t="s">
        <v>405</v>
      </c>
      <c r="G3638" t="s">
        <v>3091</v>
      </c>
      <c r="H3638">
        <v>2458</v>
      </c>
      <c r="I3638">
        <v>26</v>
      </c>
      <c r="J3638" t="s">
        <v>19</v>
      </c>
      <c r="K3638" t="s">
        <v>20</v>
      </c>
      <c r="L3638">
        <v>40000000</v>
      </c>
      <c r="M3638">
        <v>2008</v>
      </c>
      <c r="N3638">
        <v>4.4000000000000004</v>
      </c>
      <c r="O3638" s="4">
        <f t="shared" si="171"/>
        <v>0.51192000000000004</v>
      </c>
      <c r="P3638" s="4">
        <f t="shared" si="172"/>
        <v>40</v>
      </c>
      <c r="Q3638" s="4">
        <f t="shared" si="170"/>
        <v>-39.488079999999997</v>
      </c>
    </row>
    <row r="3639" spans="1:17" hidden="1" x14ac:dyDescent="0.3">
      <c r="A3639" t="s">
        <v>875</v>
      </c>
      <c r="B3639">
        <v>62</v>
      </c>
      <c r="C3639">
        <v>104</v>
      </c>
      <c r="D3639">
        <v>6712451</v>
      </c>
      <c r="E3639" t="s">
        <v>877</v>
      </c>
      <c r="F3639" t="s">
        <v>878</v>
      </c>
      <c r="G3639" t="s">
        <v>879</v>
      </c>
      <c r="H3639">
        <v>4102</v>
      </c>
      <c r="I3639">
        <v>89</v>
      </c>
      <c r="J3639" t="s">
        <v>19</v>
      </c>
      <c r="K3639" t="s">
        <v>880</v>
      </c>
      <c r="L3639">
        <v>90000000</v>
      </c>
      <c r="M3639">
        <v>2001</v>
      </c>
      <c r="N3639">
        <v>4.4000000000000004</v>
      </c>
      <c r="O3639" s="4">
        <f t="shared" si="171"/>
        <v>6.7124509999999997</v>
      </c>
      <c r="P3639" s="4">
        <f t="shared" si="172"/>
        <v>90</v>
      </c>
      <c r="Q3639" s="4">
        <f t="shared" si="170"/>
        <v>-83.287548999999999</v>
      </c>
    </row>
    <row r="3640" spans="1:17" hidden="1" x14ac:dyDescent="0.3">
      <c r="A3640" t="s">
        <v>1179</v>
      </c>
      <c r="B3640">
        <v>47</v>
      </c>
      <c r="C3640">
        <v>110</v>
      </c>
      <c r="D3640">
        <v>190562</v>
      </c>
      <c r="E3640" t="s">
        <v>1180</v>
      </c>
      <c r="F3640" t="s">
        <v>1181</v>
      </c>
      <c r="G3640" t="s">
        <v>1182</v>
      </c>
      <c r="H3640">
        <v>2508</v>
      </c>
      <c r="I3640">
        <v>24</v>
      </c>
      <c r="J3640" t="s">
        <v>19</v>
      </c>
      <c r="K3640" t="s">
        <v>31</v>
      </c>
      <c r="L3640">
        <v>90000000</v>
      </c>
      <c r="M3640">
        <v>2010</v>
      </c>
      <c r="N3640">
        <v>4.4000000000000004</v>
      </c>
      <c r="O3640" s="4">
        <f t="shared" si="171"/>
        <v>0.19056200000000001</v>
      </c>
      <c r="P3640" s="4">
        <f t="shared" si="172"/>
        <v>90</v>
      </c>
      <c r="Q3640" s="4">
        <f t="shared" si="170"/>
        <v>-89.809438</v>
      </c>
    </row>
    <row r="3641" spans="1:17" x14ac:dyDescent="0.3">
      <c r="A3641" t="s">
        <v>475</v>
      </c>
      <c r="B3641">
        <v>289</v>
      </c>
      <c r="C3641">
        <v>122</v>
      </c>
      <c r="D3641">
        <v>24985612</v>
      </c>
      <c r="E3641" t="s">
        <v>989</v>
      </c>
      <c r="F3641" t="s">
        <v>56</v>
      </c>
      <c r="G3641" t="s">
        <v>990</v>
      </c>
      <c r="H3641">
        <v>71782</v>
      </c>
      <c r="I3641">
        <v>161</v>
      </c>
      <c r="J3641" t="s">
        <v>19</v>
      </c>
      <c r="K3641" t="s">
        <v>20</v>
      </c>
      <c r="L3641">
        <v>100000000</v>
      </c>
      <c r="M3641">
        <v>2015</v>
      </c>
      <c r="N3641">
        <v>7</v>
      </c>
      <c r="O3641" s="4">
        <f t="shared" si="171"/>
        <v>24.985612</v>
      </c>
      <c r="P3641" s="4">
        <f t="shared" si="172"/>
        <v>100</v>
      </c>
      <c r="Q3641" s="4">
        <f t="shared" si="170"/>
        <v>-75.014387999999997</v>
      </c>
    </row>
    <row r="3642" spans="1:17" hidden="1" x14ac:dyDescent="0.3">
      <c r="A3642" t="s">
        <v>2676</v>
      </c>
      <c r="B3642">
        <v>59</v>
      </c>
      <c r="C3642">
        <v>93</v>
      </c>
      <c r="D3642">
        <v>48114556</v>
      </c>
      <c r="E3642" t="s">
        <v>1322</v>
      </c>
      <c r="F3642" t="s">
        <v>2453</v>
      </c>
      <c r="G3642" t="s">
        <v>2677</v>
      </c>
      <c r="H3642">
        <v>9380</v>
      </c>
      <c r="I3642">
        <v>91</v>
      </c>
      <c r="J3642" t="s">
        <v>19</v>
      </c>
      <c r="K3642" t="s">
        <v>20</v>
      </c>
      <c r="L3642">
        <v>26000000</v>
      </c>
      <c r="M3642">
        <v>2004</v>
      </c>
      <c r="N3642">
        <v>4.3</v>
      </c>
      <c r="O3642" s="4">
        <f t="shared" si="171"/>
        <v>48.114556</v>
      </c>
      <c r="P3642" s="4">
        <f t="shared" si="172"/>
        <v>26</v>
      </c>
      <c r="Q3642" s="4">
        <f t="shared" si="170"/>
        <v>22.114556</v>
      </c>
    </row>
    <row r="3643" spans="1:17" hidden="1" x14ac:dyDescent="0.3">
      <c r="A3643" t="s">
        <v>5634</v>
      </c>
      <c r="B3643">
        <v>45</v>
      </c>
      <c r="C3643">
        <v>97</v>
      </c>
      <c r="D3643">
        <v>31179516</v>
      </c>
      <c r="E3643" t="s">
        <v>872</v>
      </c>
      <c r="F3643" t="s">
        <v>920</v>
      </c>
      <c r="G3643" t="s">
        <v>5635</v>
      </c>
      <c r="H3643">
        <v>5928</v>
      </c>
      <c r="I3643">
        <v>49</v>
      </c>
      <c r="J3643" t="s">
        <v>19</v>
      </c>
      <c r="K3643" t="s">
        <v>20</v>
      </c>
      <c r="L3643">
        <v>12000000</v>
      </c>
      <c r="M3643">
        <v>2004</v>
      </c>
      <c r="N3643">
        <v>4.3</v>
      </c>
      <c r="O3643" s="4">
        <f t="shared" si="171"/>
        <v>31.179516</v>
      </c>
      <c r="P3643" s="4">
        <f t="shared" si="172"/>
        <v>12</v>
      </c>
      <c r="Q3643" s="4">
        <f t="shared" si="170"/>
        <v>19.179516</v>
      </c>
    </row>
    <row r="3644" spans="1:17" hidden="1" x14ac:dyDescent="0.3">
      <c r="A3644" t="s">
        <v>6971</v>
      </c>
      <c r="B3644">
        <v>112</v>
      </c>
      <c r="C3644">
        <v>91</v>
      </c>
      <c r="D3644">
        <v>15935068</v>
      </c>
      <c r="E3644" t="s">
        <v>4148</v>
      </c>
      <c r="F3644" t="s">
        <v>5408</v>
      </c>
      <c r="G3644" t="s">
        <v>6972</v>
      </c>
      <c r="H3644">
        <v>19331</v>
      </c>
      <c r="I3644">
        <v>317</v>
      </c>
      <c r="J3644" t="s">
        <v>19</v>
      </c>
      <c r="K3644" t="s">
        <v>20</v>
      </c>
      <c r="L3644">
        <v>2500000</v>
      </c>
      <c r="M3644">
        <v>1993</v>
      </c>
      <c r="N3644">
        <v>4.3</v>
      </c>
      <c r="O3644" s="4">
        <f t="shared" si="171"/>
        <v>15.935067999999999</v>
      </c>
      <c r="P3644" s="4">
        <f t="shared" si="172"/>
        <v>2.5</v>
      </c>
      <c r="Q3644" s="4">
        <f t="shared" si="170"/>
        <v>13.435067999999999</v>
      </c>
    </row>
    <row r="3645" spans="1:17" hidden="1" x14ac:dyDescent="0.3">
      <c r="A3645" t="s">
        <v>7276</v>
      </c>
      <c r="B3645">
        <v>16</v>
      </c>
      <c r="C3645">
        <v>84</v>
      </c>
      <c r="D3645">
        <v>6026908</v>
      </c>
      <c r="E3645" t="s">
        <v>1289</v>
      </c>
      <c r="F3645" t="s">
        <v>4082</v>
      </c>
      <c r="G3645" t="s">
        <v>7277</v>
      </c>
      <c r="H3645">
        <v>536</v>
      </c>
      <c r="I3645">
        <v>13</v>
      </c>
      <c r="J3645" t="s">
        <v>19</v>
      </c>
      <c r="K3645" t="s">
        <v>20</v>
      </c>
      <c r="L3645">
        <v>2000000</v>
      </c>
      <c r="M3645">
        <v>1999</v>
      </c>
      <c r="N3645">
        <v>4.3</v>
      </c>
      <c r="O3645" s="4">
        <f t="shared" si="171"/>
        <v>6.0269079999999997</v>
      </c>
      <c r="P3645" s="4">
        <f t="shared" si="172"/>
        <v>2</v>
      </c>
      <c r="Q3645" s="4">
        <f t="shared" si="170"/>
        <v>4.0269079999999997</v>
      </c>
    </row>
    <row r="3646" spans="1:17" x14ac:dyDescent="0.3">
      <c r="A3646" t="s">
        <v>259</v>
      </c>
      <c r="B3646">
        <v>284</v>
      </c>
      <c r="C3646">
        <v>135</v>
      </c>
      <c r="D3646">
        <v>43929341</v>
      </c>
      <c r="E3646" t="s">
        <v>749</v>
      </c>
      <c r="F3646" t="s">
        <v>750</v>
      </c>
      <c r="G3646" t="s">
        <v>751</v>
      </c>
      <c r="H3646">
        <v>57873</v>
      </c>
      <c r="I3646">
        <v>414</v>
      </c>
      <c r="J3646" t="s">
        <v>19</v>
      </c>
      <c r="K3646" t="s">
        <v>20</v>
      </c>
      <c r="L3646">
        <v>120000000</v>
      </c>
      <c r="M3646">
        <v>2008</v>
      </c>
      <c r="N3646">
        <v>6.1</v>
      </c>
      <c r="O3646" s="4">
        <f t="shared" si="171"/>
        <v>43.929341000000001</v>
      </c>
      <c r="P3646" s="4">
        <f t="shared" si="172"/>
        <v>120</v>
      </c>
      <c r="Q3646" s="4">
        <f t="shared" si="170"/>
        <v>-76.070659000000006</v>
      </c>
    </row>
    <row r="3647" spans="1:17" hidden="1" x14ac:dyDescent="0.3">
      <c r="A3647" t="s">
        <v>5494</v>
      </c>
      <c r="B3647">
        <v>14</v>
      </c>
      <c r="C3647">
        <v>90</v>
      </c>
      <c r="D3647">
        <v>92362</v>
      </c>
      <c r="E3647" t="s">
        <v>1289</v>
      </c>
      <c r="F3647" t="s">
        <v>358</v>
      </c>
      <c r="G3647" t="s">
        <v>7318</v>
      </c>
      <c r="H3647">
        <v>444</v>
      </c>
      <c r="I3647">
        <v>5</v>
      </c>
      <c r="J3647" t="s">
        <v>19</v>
      </c>
      <c r="K3647" t="s">
        <v>20</v>
      </c>
      <c r="L3647">
        <v>1500000</v>
      </c>
      <c r="M3647">
        <v>2005</v>
      </c>
      <c r="N3647">
        <v>4.3</v>
      </c>
      <c r="O3647" s="4">
        <f t="shared" si="171"/>
        <v>9.2362E-2</v>
      </c>
      <c r="P3647" s="4">
        <f t="shared" si="172"/>
        <v>1.5</v>
      </c>
      <c r="Q3647" s="4">
        <f t="shared" si="170"/>
        <v>-1.4076379999999999</v>
      </c>
    </row>
    <row r="3648" spans="1:17" x14ac:dyDescent="0.3">
      <c r="A3648" t="s">
        <v>983</v>
      </c>
      <c r="B3648">
        <v>163</v>
      </c>
      <c r="C3648">
        <v>114</v>
      </c>
      <c r="D3648">
        <v>28772222</v>
      </c>
      <c r="E3648" t="s">
        <v>984</v>
      </c>
      <c r="F3648" t="s">
        <v>231</v>
      </c>
      <c r="G3648" t="s">
        <v>985</v>
      </c>
      <c r="H3648">
        <v>33953</v>
      </c>
      <c r="I3648">
        <v>163</v>
      </c>
      <c r="J3648" t="s">
        <v>19</v>
      </c>
      <c r="K3648" t="s">
        <v>20</v>
      </c>
      <c r="L3648">
        <v>105000000</v>
      </c>
      <c r="M3648">
        <v>2015</v>
      </c>
      <c r="N3648">
        <v>5.3</v>
      </c>
      <c r="O3648" s="4">
        <f t="shared" si="171"/>
        <v>28.772221999999999</v>
      </c>
      <c r="P3648" s="4">
        <f t="shared" si="172"/>
        <v>105</v>
      </c>
      <c r="Q3648" s="4">
        <f t="shared" si="170"/>
        <v>-76.227778000000001</v>
      </c>
    </row>
    <row r="3649" spans="1:17" hidden="1" x14ac:dyDescent="0.3">
      <c r="A3649" t="s">
        <v>2629</v>
      </c>
      <c r="B3649">
        <v>45</v>
      </c>
      <c r="C3649">
        <v>83</v>
      </c>
      <c r="D3649">
        <v>7001720</v>
      </c>
      <c r="E3649" t="s">
        <v>1396</v>
      </c>
      <c r="F3649" t="s">
        <v>4697</v>
      </c>
      <c r="G3649" t="s">
        <v>4698</v>
      </c>
      <c r="H3649">
        <v>8560</v>
      </c>
      <c r="I3649">
        <v>205</v>
      </c>
      <c r="J3649" t="s">
        <v>19</v>
      </c>
      <c r="K3649" t="s">
        <v>20</v>
      </c>
      <c r="L3649">
        <v>12000000</v>
      </c>
      <c r="M3649">
        <v>2008</v>
      </c>
      <c r="N3649">
        <v>4.3</v>
      </c>
      <c r="O3649" s="4">
        <f t="shared" si="171"/>
        <v>7.0017199999999997</v>
      </c>
      <c r="P3649" s="4">
        <f t="shared" si="172"/>
        <v>12</v>
      </c>
      <c r="Q3649" s="4">
        <f t="shared" si="170"/>
        <v>-4.9982800000000003</v>
      </c>
    </row>
    <row r="3650" spans="1:17" x14ac:dyDescent="0.3">
      <c r="A3650" t="s">
        <v>249</v>
      </c>
      <c r="B3650">
        <v>339</v>
      </c>
      <c r="C3650">
        <v>131</v>
      </c>
      <c r="D3650">
        <v>73103784</v>
      </c>
      <c r="E3650" t="s">
        <v>513</v>
      </c>
      <c r="F3650" t="s">
        <v>260</v>
      </c>
      <c r="G3650" t="s">
        <v>514</v>
      </c>
      <c r="H3650">
        <v>164238</v>
      </c>
      <c r="I3650">
        <v>434</v>
      </c>
      <c r="J3650" t="s">
        <v>19</v>
      </c>
      <c r="K3650" t="s">
        <v>20</v>
      </c>
      <c r="L3650">
        <v>150000000</v>
      </c>
      <c r="M3650">
        <v>2013</v>
      </c>
      <c r="N3650">
        <v>6.4</v>
      </c>
      <c r="O3650" s="4">
        <f t="shared" si="171"/>
        <v>73.103784000000005</v>
      </c>
      <c r="P3650" s="4">
        <f t="shared" si="172"/>
        <v>150</v>
      </c>
      <c r="Q3650" s="4">
        <f t="shared" ref="Q3650:Q3713" si="173">O3650-P3650</f>
        <v>-76.896215999999995</v>
      </c>
    </row>
    <row r="3651" spans="1:17" x14ac:dyDescent="0.3">
      <c r="A3651" t="s">
        <v>1051</v>
      </c>
      <c r="B3651">
        <v>355</v>
      </c>
      <c r="C3651">
        <v>119</v>
      </c>
      <c r="D3651">
        <v>23014504</v>
      </c>
      <c r="E3651" t="s">
        <v>1052</v>
      </c>
      <c r="F3651" t="s">
        <v>24</v>
      </c>
      <c r="G3651" t="s">
        <v>1053</v>
      </c>
      <c r="H3651">
        <v>172707</v>
      </c>
      <c r="I3651">
        <v>462</v>
      </c>
      <c r="J3651" t="s">
        <v>19</v>
      </c>
      <c r="K3651" t="s">
        <v>31</v>
      </c>
      <c r="L3651">
        <v>100000000</v>
      </c>
      <c r="M3651">
        <v>2014</v>
      </c>
      <c r="N3651">
        <v>6.3</v>
      </c>
      <c r="O3651" s="4">
        <f t="shared" si="171"/>
        <v>23.014503999999999</v>
      </c>
      <c r="P3651" s="4">
        <f t="shared" si="172"/>
        <v>100</v>
      </c>
      <c r="Q3651" s="4">
        <f t="shared" si="173"/>
        <v>-76.985495999999998</v>
      </c>
    </row>
    <row r="3652" spans="1:17" x14ac:dyDescent="0.3">
      <c r="A3652" t="s">
        <v>302</v>
      </c>
      <c r="B3652">
        <v>585</v>
      </c>
      <c r="C3652">
        <v>113</v>
      </c>
      <c r="D3652">
        <v>100189501</v>
      </c>
      <c r="E3652" t="s">
        <v>41</v>
      </c>
      <c r="F3652" t="s">
        <v>303</v>
      </c>
      <c r="G3652" t="s">
        <v>304</v>
      </c>
      <c r="H3652">
        <v>431620</v>
      </c>
      <c r="I3652">
        <v>741</v>
      </c>
      <c r="J3652" t="s">
        <v>19</v>
      </c>
      <c r="K3652" t="s">
        <v>20</v>
      </c>
      <c r="L3652">
        <v>178000000</v>
      </c>
      <c r="M3652">
        <v>2014</v>
      </c>
      <c r="N3652">
        <v>7.9</v>
      </c>
      <c r="O3652" s="4">
        <f t="shared" si="171"/>
        <v>100.18950100000001</v>
      </c>
      <c r="P3652" s="4">
        <f t="shared" si="172"/>
        <v>178</v>
      </c>
      <c r="Q3652" s="4">
        <f t="shared" si="173"/>
        <v>-77.810498999999993</v>
      </c>
    </row>
    <row r="3653" spans="1:17" hidden="1" x14ac:dyDescent="0.3">
      <c r="A3653" t="s">
        <v>4664</v>
      </c>
      <c r="B3653">
        <v>5</v>
      </c>
      <c r="C3653">
        <v>93</v>
      </c>
      <c r="D3653">
        <v>11784000</v>
      </c>
      <c r="E3653" t="s">
        <v>3882</v>
      </c>
      <c r="F3653" t="s">
        <v>1682</v>
      </c>
      <c r="G3653" t="s">
        <v>4665</v>
      </c>
      <c r="H3653">
        <v>6701</v>
      </c>
      <c r="I3653">
        <v>26</v>
      </c>
      <c r="J3653" t="s">
        <v>19</v>
      </c>
      <c r="K3653" t="s">
        <v>20</v>
      </c>
      <c r="L3653">
        <v>20000000</v>
      </c>
      <c r="M3653">
        <v>1994</v>
      </c>
      <c r="N3653">
        <v>4.3</v>
      </c>
      <c r="O3653" s="4">
        <f t="shared" si="171"/>
        <v>11.784000000000001</v>
      </c>
      <c r="P3653" s="4">
        <f t="shared" si="172"/>
        <v>20</v>
      </c>
      <c r="Q3653" s="4">
        <f t="shared" si="173"/>
        <v>-8.2159999999999993</v>
      </c>
    </row>
    <row r="3654" spans="1:17" hidden="1" x14ac:dyDescent="0.3">
      <c r="A3654" t="s">
        <v>3992</v>
      </c>
      <c r="B3654">
        <v>32</v>
      </c>
      <c r="C3654">
        <v>99</v>
      </c>
      <c r="D3654">
        <v>13829734</v>
      </c>
      <c r="E3654" t="s">
        <v>3993</v>
      </c>
      <c r="F3654" t="s">
        <v>2160</v>
      </c>
      <c r="G3654" t="s">
        <v>3994</v>
      </c>
      <c r="H3654">
        <v>16194</v>
      </c>
      <c r="I3654">
        <v>79</v>
      </c>
      <c r="J3654" t="s">
        <v>19</v>
      </c>
      <c r="K3654" t="s">
        <v>162</v>
      </c>
      <c r="L3654">
        <v>26000000</v>
      </c>
      <c r="M3654">
        <v>1994</v>
      </c>
      <c r="N3654">
        <v>4.3</v>
      </c>
      <c r="O3654" s="4">
        <f t="shared" si="171"/>
        <v>13.829734</v>
      </c>
      <c r="P3654" s="4">
        <f t="shared" si="172"/>
        <v>26</v>
      </c>
      <c r="Q3654" s="4">
        <f t="shared" si="173"/>
        <v>-12.170266</v>
      </c>
    </row>
    <row r="3655" spans="1:17" x14ac:dyDescent="0.3">
      <c r="A3655" t="s">
        <v>1047</v>
      </c>
      <c r="B3655">
        <v>175</v>
      </c>
      <c r="C3655">
        <v>102</v>
      </c>
      <c r="D3655">
        <v>17176900</v>
      </c>
      <c r="E3655" t="s">
        <v>23</v>
      </c>
      <c r="F3655" t="s">
        <v>181</v>
      </c>
      <c r="G3655" t="s">
        <v>1048</v>
      </c>
      <c r="H3655">
        <v>54501</v>
      </c>
      <c r="I3655">
        <v>154</v>
      </c>
      <c r="J3655" t="s">
        <v>19</v>
      </c>
      <c r="K3655" t="s">
        <v>20</v>
      </c>
      <c r="L3655">
        <v>95000000</v>
      </c>
      <c r="M3655">
        <v>2014</v>
      </c>
      <c r="N3655">
        <v>5.5</v>
      </c>
      <c r="O3655" s="4">
        <f t="shared" si="171"/>
        <v>17.1769</v>
      </c>
      <c r="P3655" s="4">
        <f t="shared" si="172"/>
        <v>95</v>
      </c>
      <c r="Q3655" s="4">
        <f t="shared" si="173"/>
        <v>-77.823099999999997</v>
      </c>
    </row>
    <row r="3656" spans="1:17" hidden="1" x14ac:dyDescent="0.3">
      <c r="A3656" t="s">
        <v>798</v>
      </c>
      <c r="B3656">
        <v>91</v>
      </c>
      <c r="C3656">
        <v>82</v>
      </c>
      <c r="D3656">
        <v>43575716</v>
      </c>
      <c r="E3656" t="s">
        <v>1279</v>
      </c>
      <c r="F3656" t="s">
        <v>353</v>
      </c>
      <c r="G3656" t="s">
        <v>1280</v>
      </c>
      <c r="H3656">
        <v>10233</v>
      </c>
      <c r="I3656">
        <v>63</v>
      </c>
      <c r="J3656" t="s">
        <v>19</v>
      </c>
      <c r="K3656" t="s">
        <v>20</v>
      </c>
      <c r="L3656">
        <v>85000000</v>
      </c>
      <c r="M3656">
        <v>2010</v>
      </c>
      <c r="N3656">
        <v>4.3</v>
      </c>
      <c r="O3656" s="4">
        <f t="shared" si="171"/>
        <v>43.575716</v>
      </c>
      <c r="P3656" s="4">
        <f t="shared" si="172"/>
        <v>85</v>
      </c>
      <c r="Q3656" s="4">
        <f t="shared" si="173"/>
        <v>-41.424284</v>
      </c>
    </row>
    <row r="3657" spans="1:17" x14ac:dyDescent="0.3">
      <c r="A3657" t="s">
        <v>631</v>
      </c>
      <c r="B3657">
        <v>119</v>
      </c>
      <c r="C3657">
        <v>108</v>
      </c>
      <c r="D3657">
        <v>1339152</v>
      </c>
      <c r="E3657" t="s">
        <v>1463</v>
      </c>
      <c r="F3657" t="s">
        <v>181</v>
      </c>
      <c r="G3657" t="s">
        <v>1464</v>
      </c>
      <c r="H3657">
        <v>28276</v>
      </c>
      <c r="I3657">
        <v>64</v>
      </c>
      <c r="J3657" t="s">
        <v>19</v>
      </c>
      <c r="K3657" t="s">
        <v>774</v>
      </c>
      <c r="L3657">
        <v>81200000</v>
      </c>
      <c r="M3657">
        <v>2015</v>
      </c>
      <c r="N3657">
        <v>7.8</v>
      </c>
      <c r="O3657" s="4">
        <f t="shared" si="171"/>
        <v>1.3391519999999999</v>
      </c>
      <c r="P3657" s="4">
        <f t="shared" si="172"/>
        <v>81.2</v>
      </c>
      <c r="Q3657" s="4">
        <f t="shared" si="173"/>
        <v>-79.860848000000004</v>
      </c>
    </row>
    <row r="3658" spans="1:17" x14ac:dyDescent="0.3">
      <c r="A3658" t="s">
        <v>218</v>
      </c>
      <c r="B3658">
        <v>245</v>
      </c>
      <c r="C3658">
        <v>165</v>
      </c>
      <c r="D3658">
        <v>49551662</v>
      </c>
      <c r="E3658" t="s">
        <v>660</v>
      </c>
      <c r="F3658" t="s">
        <v>462</v>
      </c>
      <c r="G3658" t="s">
        <v>661</v>
      </c>
      <c r="H3658">
        <v>102338</v>
      </c>
      <c r="I3658">
        <v>450</v>
      </c>
      <c r="J3658" t="s">
        <v>19</v>
      </c>
      <c r="K3658" t="s">
        <v>220</v>
      </c>
      <c r="L3658">
        <v>130000000</v>
      </c>
      <c r="M3658">
        <v>2008</v>
      </c>
      <c r="N3658">
        <v>6.6</v>
      </c>
      <c r="O3658" s="4">
        <f t="shared" si="171"/>
        <v>49.551662</v>
      </c>
      <c r="P3658" s="4">
        <f t="shared" si="172"/>
        <v>130</v>
      </c>
      <c r="Q3658" s="4">
        <f t="shared" si="173"/>
        <v>-80.448338000000007</v>
      </c>
    </row>
    <row r="3659" spans="1:17" x14ac:dyDescent="0.3">
      <c r="A3659" t="s">
        <v>111</v>
      </c>
      <c r="B3659">
        <v>239</v>
      </c>
      <c r="C3659">
        <v>194</v>
      </c>
      <c r="D3659">
        <v>47396698</v>
      </c>
      <c r="E3659" t="s">
        <v>601</v>
      </c>
      <c r="F3659" t="s">
        <v>138</v>
      </c>
      <c r="G3659" t="s">
        <v>862</v>
      </c>
      <c r="H3659">
        <v>217373</v>
      </c>
      <c r="I3659">
        <v>942</v>
      </c>
      <c r="J3659" t="s">
        <v>19</v>
      </c>
      <c r="K3659" t="s">
        <v>20</v>
      </c>
      <c r="L3659">
        <v>130000000</v>
      </c>
      <c r="M3659">
        <v>2005</v>
      </c>
      <c r="N3659">
        <v>7.2</v>
      </c>
      <c r="O3659" s="4">
        <f t="shared" si="171"/>
        <v>47.396698000000001</v>
      </c>
      <c r="P3659" s="4">
        <f t="shared" si="172"/>
        <v>130</v>
      </c>
      <c r="Q3659" s="4">
        <f t="shared" si="173"/>
        <v>-82.603301999999999</v>
      </c>
    </row>
    <row r="3660" spans="1:17" x14ac:dyDescent="0.3">
      <c r="A3660" t="s">
        <v>85</v>
      </c>
      <c r="B3660">
        <v>258</v>
      </c>
      <c r="C3660">
        <v>150</v>
      </c>
      <c r="D3660">
        <v>141614023</v>
      </c>
      <c r="E3660" t="s">
        <v>86</v>
      </c>
      <c r="F3660" t="s">
        <v>87</v>
      </c>
      <c r="G3660" t="s">
        <v>88</v>
      </c>
      <c r="H3660">
        <v>149922</v>
      </c>
      <c r="I3660">
        <v>438</v>
      </c>
      <c r="J3660" t="s">
        <v>19</v>
      </c>
      <c r="K3660" t="s">
        <v>20</v>
      </c>
      <c r="L3660">
        <v>225000000</v>
      </c>
      <c r="M3660">
        <v>2008</v>
      </c>
      <c r="N3660">
        <v>6.6</v>
      </c>
      <c r="O3660" s="4">
        <f t="shared" si="171"/>
        <v>141.614023</v>
      </c>
      <c r="P3660" s="4">
        <f t="shared" si="172"/>
        <v>225</v>
      </c>
      <c r="Q3660" s="4">
        <f t="shared" si="173"/>
        <v>-83.385976999999997</v>
      </c>
    </row>
    <row r="3661" spans="1:17" hidden="1" x14ac:dyDescent="0.3">
      <c r="A3661" t="s">
        <v>7785</v>
      </c>
      <c r="B3661">
        <v>159</v>
      </c>
      <c r="C3661">
        <v>81</v>
      </c>
      <c r="D3661">
        <v>22757819</v>
      </c>
      <c r="E3661" t="s">
        <v>2570</v>
      </c>
      <c r="F3661" t="s">
        <v>7786</v>
      </c>
      <c r="G3661" t="s">
        <v>7787</v>
      </c>
      <c r="H3661">
        <v>13521</v>
      </c>
      <c r="I3661">
        <v>150</v>
      </c>
      <c r="J3661" t="s">
        <v>19</v>
      </c>
      <c r="K3661" t="s">
        <v>20</v>
      </c>
      <c r="L3661">
        <v>100000</v>
      </c>
      <c r="M3661">
        <v>2015</v>
      </c>
      <c r="N3661">
        <v>4.2</v>
      </c>
      <c r="O3661" s="4">
        <f t="shared" si="171"/>
        <v>22.757819000000001</v>
      </c>
      <c r="P3661" s="4">
        <f t="shared" si="172"/>
        <v>0.1</v>
      </c>
      <c r="Q3661" s="4">
        <f t="shared" si="173"/>
        <v>22.657819</v>
      </c>
    </row>
    <row r="3662" spans="1:17" hidden="1" x14ac:dyDescent="0.3">
      <c r="A3662" t="s">
        <v>6120</v>
      </c>
      <c r="B3662">
        <v>41</v>
      </c>
      <c r="C3662">
        <v>97</v>
      </c>
      <c r="D3662">
        <v>1046166</v>
      </c>
      <c r="E3662" t="s">
        <v>2971</v>
      </c>
      <c r="F3662" t="s">
        <v>2818</v>
      </c>
      <c r="G3662" t="s">
        <v>6121</v>
      </c>
      <c r="H3662">
        <v>2599</v>
      </c>
      <c r="I3662">
        <v>45</v>
      </c>
      <c r="J3662" t="s">
        <v>19</v>
      </c>
      <c r="K3662" t="s">
        <v>432</v>
      </c>
      <c r="L3662">
        <v>9000000</v>
      </c>
      <c r="M3662">
        <v>2005</v>
      </c>
      <c r="N3662">
        <v>4.2</v>
      </c>
      <c r="O3662" s="4">
        <f t="shared" si="171"/>
        <v>1.0461659999999999</v>
      </c>
      <c r="P3662" s="4">
        <f t="shared" si="172"/>
        <v>9</v>
      </c>
      <c r="Q3662" s="4">
        <f t="shared" si="173"/>
        <v>-7.9538340000000005</v>
      </c>
    </row>
    <row r="3663" spans="1:17" hidden="1" x14ac:dyDescent="0.3">
      <c r="A3663" t="s">
        <v>2213</v>
      </c>
      <c r="B3663">
        <v>98</v>
      </c>
      <c r="C3663">
        <v>87</v>
      </c>
      <c r="D3663">
        <v>33643461</v>
      </c>
      <c r="E3663" t="s">
        <v>1508</v>
      </c>
      <c r="F3663" t="s">
        <v>108</v>
      </c>
      <c r="G3663" t="s">
        <v>2487</v>
      </c>
      <c r="H3663">
        <v>11257</v>
      </c>
      <c r="I3663">
        <v>65</v>
      </c>
      <c r="J3663" t="s">
        <v>19</v>
      </c>
      <c r="K3663" t="s">
        <v>20</v>
      </c>
      <c r="L3663">
        <v>50000000</v>
      </c>
      <c r="M3663">
        <v>2010</v>
      </c>
      <c r="N3663">
        <v>4.2</v>
      </c>
      <c r="O3663" s="4">
        <f t="shared" si="171"/>
        <v>33.643461000000002</v>
      </c>
      <c r="P3663" s="4">
        <f t="shared" si="172"/>
        <v>50</v>
      </c>
      <c r="Q3663" s="4">
        <f t="shared" si="173"/>
        <v>-16.356538999999998</v>
      </c>
    </row>
    <row r="3664" spans="1:17" x14ac:dyDescent="0.3">
      <c r="A3664" t="s">
        <v>188</v>
      </c>
      <c r="B3664">
        <v>436</v>
      </c>
      <c r="C3664">
        <v>123</v>
      </c>
      <c r="D3664">
        <v>116593191</v>
      </c>
      <c r="E3664" t="s">
        <v>41</v>
      </c>
      <c r="F3664" t="s">
        <v>189</v>
      </c>
      <c r="G3664" t="s">
        <v>190</v>
      </c>
      <c r="H3664">
        <v>223393</v>
      </c>
      <c r="I3664">
        <v>550</v>
      </c>
      <c r="J3664" t="s">
        <v>19</v>
      </c>
      <c r="K3664" t="s">
        <v>20</v>
      </c>
      <c r="L3664">
        <v>200000000</v>
      </c>
      <c r="M3664">
        <v>2011</v>
      </c>
      <c r="N3664">
        <v>5.6</v>
      </c>
      <c r="O3664" s="4">
        <f t="shared" si="171"/>
        <v>116.593191</v>
      </c>
      <c r="P3664" s="4">
        <f t="shared" si="172"/>
        <v>200</v>
      </c>
      <c r="Q3664" s="4">
        <f t="shared" si="173"/>
        <v>-83.406808999999996</v>
      </c>
    </row>
    <row r="3665" spans="1:17" hidden="1" x14ac:dyDescent="0.3">
      <c r="A3665" t="s">
        <v>2399</v>
      </c>
      <c r="B3665">
        <v>63</v>
      </c>
      <c r="C3665">
        <v>83</v>
      </c>
      <c r="D3665">
        <v>11631245</v>
      </c>
      <c r="E3665" t="s">
        <v>3410</v>
      </c>
      <c r="F3665" t="s">
        <v>2094</v>
      </c>
      <c r="G3665" t="s">
        <v>3411</v>
      </c>
      <c r="H3665">
        <v>15015</v>
      </c>
      <c r="I3665">
        <v>113</v>
      </c>
      <c r="J3665" t="s">
        <v>19</v>
      </c>
      <c r="K3665" t="s">
        <v>20</v>
      </c>
      <c r="L3665">
        <v>35000000</v>
      </c>
      <c r="M3665">
        <v>2006</v>
      </c>
      <c r="N3665">
        <v>4.2</v>
      </c>
      <c r="O3665" s="4">
        <f t="shared" si="171"/>
        <v>11.631245</v>
      </c>
      <c r="P3665" s="4">
        <f t="shared" si="172"/>
        <v>35</v>
      </c>
      <c r="Q3665" s="4">
        <f t="shared" si="173"/>
        <v>-23.368755</v>
      </c>
    </row>
    <row r="3666" spans="1:17" hidden="1" x14ac:dyDescent="0.3">
      <c r="A3666" t="s">
        <v>3043</v>
      </c>
      <c r="B3666">
        <v>49</v>
      </c>
      <c r="C3666">
        <v>107</v>
      </c>
      <c r="D3666">
        <v>14375181</v>
      </c>
      <c r="E3666" t="s">
        <v>3044</v>
      </c>
      <c r="F3666" t="s">
        <v>3045</v>
      </c>
      <c r="G3666" t="s">
        <v>3046</v>
      </c>
      <c r="H3666">
        <v>8692</v>
      </c>
      <c r="I3666">
        <v>126</v>
      </c>
      <c r="J3666" t="s">
        <v>19</v>
      </c>
      <c r="K3666" t="s">
        <v>20</v>
      </c>
      <c r="L3666">
        <v>51000000</v>
      </c>
      <c r="M3666">
        <v>1987</v>
      </c>
      <c r="N3666">
        <v>4.2</v>
      </c>
      <c r="O3666" s="4">
        <f t="shared" si="171"/>
        <v>14.375181</v>
      </c>
      <c r="P3666" s="4">
        <f t="shared" si="172"/>
        <v>51</v>
      </c>
      <c r="Q3666" s="4">
        <f t="shared" si="173"/>
        <v>-36.624819000000002</v>
      </c>
    </row>
    <row r="3667" spans="1:17" hidden="1" x14ac:dyDescent="0.3">
      <c r="A3667" t="s">
        <v>950</v>
      </c>
      <c r="B3667">
        <v>113</v>
      </c>
      <c r="C3667">
        <v>102</v>
      </c>
      <c r="D3667">
        <v>1891821</v>
      </c>
      <c r="E3667" t="s">
        <v>206</v>
      </c>
      <c r="F3667" t="s">
        <v>1059</v>
      </c>
      <c r="G3667" t="s">
        <v>1443</v>
      </c>
      <c r="H3667">
        <v>16474</v>
      </c>
      <c r="I3667">
        <v>301</v>
      </c>
      <c r="J3667" t="s">
        <v>19</v>
      </c>
      <c r="K3667" t="s">
        <v>31</v>
      </c>
      <c r="L3667">
        <v>52000000</v>
      </c>
      <c r="M3667">
        <v>2005</v>
      </c>
      <c r="N3667">
        <v>4.2</v>
      </c>
      <c r="O3667" s="4">
        <f t="shared" si="171"/>
        <v>1.891821</v>
      </c>
      <c r="P3667" s="4">
        <f t="shared" si="172"/>
        <v>52</v>
      </c>
      <c r="Q3667" s="4">
        <f t="shared" si="173"/>
        <v>-50.108179</v>
      </c>
    </row>
    <row r="3668" spans="1:17" hidden="1" x14ac:dyDescent="0.3">
      <c r="A3668" t="s">
        <v>1655</v>
      </c>
      <c r="B3668">
        <v>76</v>
      </c>
      <c r="C3668">
        <v>95</v>
      </c>
      <c r="D3668">
        <v>6768055</v>
      </c>
      <c r="E3668" t="s">
        <v>1502</v>
      </c>
      <c r="F3668" t="s">
        <v>172</v>
      </c>
      <c r="G3668" t="s">
        <v>2272</v>
      </c>
      <c r="H3668">
        <v>11148</v>
      </c>
      <c r="I3668">
        <v>229</v>
      </c>
      <c r="J3668" t="s">
        <v>19</v>
      </c>
      <c r="K3668" t="s">
        <v>31</v>
      </c>
      <c r="L3668">
        <v>57000000</v>
      </c>
      <c r="M3668">
        <v>2004</v>
      </c>
      <c r="N3668">
        <v>4.2</v>
      </c>
      <c r="O3668" s="4">
        <f t="shared" si="171"/>
        <v>6.7680550000000004</v>
      </c>
      <c r="P3668" s="4">
        <f t="shared" si="172"/>
        <v>57</v>
      </c>
      <c r="Q3668" s="4">
        <f t="shared" si="173"/>
        <v>-50.231944999999996</v>
      </c>
    </row>
    <row r="3669" spans="1:17" x14ac:dyDescent="0.3">
      <c r="A3669" t="s">
        <v>519</v>
      </c>
      <c r="B3669">
        <v>135</v>
      </c>
      <c r="C3669">
        <v>85</v>
      </c>
      <c r="D3669">
        <v>64459316</v>
      </c>
      <c r="E3669" t="s">
        <v>273</v>
      </c>
      <c r="F3669" t="s">
        <v>160</v>
      </c>
      <c r="G3669" t="s">
        <v>520</v>
      </c>
      <c r="H3669">
        <v>85086</v>
      </c>
      <c r="I3669">
        <v>122</v>
      </c>
      <c r="J3669" t="s">
        <v>19</v>
      </c>
      <c r="K3669" t="s">
        <v>31</v>
      </c>
      <c r="L3669">
        <v>149000000</v>
      </c>
      <c r="M3669">
        <v>2006</v>
      </c>
      <c r="N3669">
        <v>6.7</v>
      </c>
      <c r="O3669" s="4">
        <f t="shared" si="171"/>
        <v>64.459316000000001</v>
      </c>
      <c r="P3669" s="4">
        <f t="shared" si="172"/>
        <v>149</v>
      </c>
      <c r="Q3669" s="4">
        <f t="shared" si="173"/>
        <v>-84.540683999999999</v>
      </c>
    </row>
    <row r="3670" spans="1:17" x14ac:dyDescent="0.3">
      <c r="A3670" t="s">
        <v>850</v>
      </c>
      <c r="B3670">
        <v>188</v>
      </c>
      <c r="C3670">
        <v>120</v>
      </c>
      <c r="D3670">
        <v>24004159</v>
      </c>
      <c r="E3670" t="s">
        <v>851</v>
      </c>
      <c r="F3670" t="s">
        <v>234</v>
      </c>
      <c r="G3670" t="s">
        <v>852</v>
      </c>
      <c r="H3670">
        <v>68720</v>
      </c>
      <c r="I3670">
        <v>191</v>
      </c>
      <c r="J3670" t="s">
        <v>19</v>
      </c>
      <c r="K3670" t="s">
        <v>20</v>
      </c>
      <c r="L3670">
        <v>110000000</v>
      </c>
      <c r="M3670">
        <v>2004</v>
      </c>
      <c r="N3670">
        <v>5.8</v>
      </c>
      <c r="O3670" s="4">
        <f t="shared" si="171"/>
        <v>24.004159000000001</v>
      </c>
      <c r="P3670" s="4">
        <f t="shared" si="172"/>
        <v>110</v>
      </c>
      <c r="Q3670" s="4">
        <f t="shared" si="173"/>
        <v>-85.995840999999999</v>
      </c>
    </row>
    <row r="3671" spans="1:17" x14ac:dyDescent="0.3">
      <c r="A3671" t="s">
        <v>306</v>
      </c>
      <c r="B3671">
        <v>91</v>
      </c>
      <c r="C3671">
        <v>176</v>
      </c>
      <c r="D3671">
        <v>88246220</v>
      </c>
      <c r="E3671" t="s">
        <v>137</v>
      </c>
      <c r="F3671" t="s">
        <v>307</v>
      </c>
      <c r="G3671" t="s">
        <v>308</v>
      </c>
      <c r="H3671">
        <v>144337</v>
      </c>
      <c r="I3671">
        <v>309</v>
      </c>
      <c r="J3671" t="s">
        <v>19</v>
      </c>
      <c r="K3671" t="s">
        <v>20</v>
      </c>
      <c r="L3671">
        <v>175000000</v>
      </c>
      <c r="M3671">
        <v>1995</v>
      </c>
      <c r="N3671">
        <v>6.1</v>
      </c>
      <c r="O3671" s="4">
        <f t="shared" si="171"/>
        <v>88.246219999999994</v>
      </c>
      <c r="P3671" s="4">
        <f t="shared" si="172"/>
        <v>175</v>
      </c>
      <c r="Q3671" s="4">
        <f t="shared" si="173"/>
        <v>-86.753780000000006</v>
      </c>
    </row>
    <row r="3672" spans="1:17" x14ac:dyDescent="0.3">
      <c r="A3672" t="s">
        <v>395</v>
      </c>
      <c r="B3672">
        <v>235</v>
      </c>
      <c r="C3672">
        <v>109</v>
      </c>
      <c r="D3672">
        <v>63143812</v>
      </c>
      <c r="E3672" t="s">
        <v>86</v>
      </c>
      <c r="F3672" t="s">
        <v>396</v>
      </c>
      <c r="G3672" t="s">
        <v>397</v>
      </c>
      <c r="H3672">
        <v>124185</v>
      </c>
      <c r="I3672">
        <v>238</v>
      </c>
      <c r="J3672" t="s">
        <v>19</v>
      </c>
      <c r="K3672" t="s">
        <v>20</v>
      </c>
      <c r="L3672">
        <v>150000000</v>
      </c>
      <c r="M3672">
        <v>2010</v>
      </c>
      <c r="N3672">
        <v>6.1</v>
      </c>
      <c r="O3672" s="4">
        <f t="shared" si="171"/>
        <v>63.143811999999997</v>
      </c>
      <c r="P3672" s="4">
        <f t="shared" si="172"/>
        <v>150</v>
      </c>
      <c r="Q3672" s="4">
        <f t="shared" si="173"/>
        <v>-86.856188000000003</v>
      </c>
    </row>
    <row r="3673" spans="1:17" hidden="1" x14ac:dyDescent="0.3">
      <c r="A3673" t="s">
        <v>4058</v>
      </c>
      <c r="B3673">
        <v>36</v>
      </c>
      <c r="C3673">
        <v>113</v>
      </c>
      <c r="D3673">
        <v>51697449</v>
      </c>
      <c r="E3673" t="s">
        <v>1289</v>
      </c>
      <c r="F3673" t="s">
        <v>4782</v>
      </c>
      <c r="G3673" t="s">
        <v>4783</v>
      </c>
      <c r="H3673">
        <v>8346</v>
      </c>
      <c r="I3673">
        <v>59</v>
      </c>
      <c r="J3673" t="s">
        <v>19</v>
      </c>
      <c r="K3673" t="s">
        <v>20</v>
      </c>
      <c r="L3673">
        <v>13000000</v>
      </c>
      <c r="M3673">
        <v>2009</v>
      </c>
      <c r="N3673">
        <v>4.0999999999999996</v>
      </c>
      <c r="O3673" s="4">
        <f t="shared" si="171"/>
        <v>51.697448999999999</v>
      </c>
      <c r="P3673" s="4">
        <f t="shared" si="172"/>
        <v>13</v>
      </c>
      <c r="Q3673" s="4">
        <f t="shared" si="173"/>
        <v>38.697448999999999</v>
      </c>
    </row>
    <row r="3674" spans="1:17" x14ac:dyDescent="0.3">
      <c r="A3674" t="s">
        <v>498</v>
      </c>
      <c r="B3674">
        <v>357</v>
      </c>
      <c r="C3674">
        <v>119</v>
      </c>
      <c r="D3674">
        <v>61937495</v>
      </c>
      <c r="E3674" t="s">
        <v>499</v>
      </c>
      <c r="F3674" t="s">
        <v>429</v>
      </c>
      <c r="G3674" t="s">
        <v>500</v>
      </c>
      <c r="H3674">
        <v>89442</v>
      </c>
      <c r="I3674">
        <v>432</v>
      </c>
      <c r="J3674" t="s">
        <v>19</v>
      </c>
      <c r="K3674" t="s">
        <v>20</v>
      </c>
      <c r="L3674">
        <v>150000000</v>
      </c>
      <c r="M3674">
        <v>2010</v>
      </c>
      <c r="N3674">
        <v>5.8</v>
      </c>
      <c r="O3674" s="4">
        <f t="shared" si="171"/>
        <v>61.937494999999998</v>
      </c>
      <c r="P3674" s="4">
        <f t="shared" si="172"/>
        <v>150</v>
      </c>
      <c r="Q3674" s="4">
        <f t="shared" si="173"/>
        <v>-88.062505000000002</v>
      </c>
    </row>
    <row r="3675" spans="1:17" x14ac:dyDescent="0.3">
      <c r="A3675" t="s">
        <v>225</v>
      </c>
      <c r="B3675">
        <v>575</v>
      </c>
      <c r="C3675">
        <v>131</v>
      </c>
      <c r="D3675">
        <v>101785482</v>
      </c>
      <c r="E3675" t="s">
        <v>41</v>
      </c>
      <c r="F3675" t="s">
        <v>227</v>
      </c>
      <c r="G3675" t="s">
        <v>228</v>
      </c>
      <c r="H3675">
        <v>381148</v>
      </c>
      <c r="I3675">
        <v>1106</v>
      </c>
      <c r="J3675" t="s">
        <v>19</v>
      </c>
      <c r="K3675" t="s">
        <v>20</v>
      </c>
      <c r="L3675">
        <v>190000000</v>
      </c>
      <c r="M3675">
        <v>2013</v>
      </c>
      <c r="N3675">
        <v>7</v>
      </c>
      <c r="O3675" s="4">
        <f t="shared" ref="O3675:O3738" si="174">D3675/1000000</f>
        <v>101.785482</v>
      </c>
      <c r="P3675" s="4">
        <f t="shared" ref="P3675:P3738" si="175">L3675/1000000</f>
        <v>190</v>
      </c>
      <c r="Q3675" s="4">
        <f t="shared" si="173"/>
        <v>-88.214517999999998</v>
      </c>
    </row>
    <row r="3676" spans="1:17" hidden="1" x14ac:dyDescent="0.3">
      <c r="A3676" t="s">
        <v>5916</v>
      </c>
      <c r="B3676">
        <v>83</v>
      </c>
      <c r="C3676">
        <v>106</v>
      </c>
      <c r="D3676">
        <v>28873374</v>
      </c>
      <c r="E3676" t="s">
        <v>1958</v>
      </c>
      <c r="F3676" t="s">
        <v>5917</v>
      </c>
      <c r="G3676" t="s">
        <v>5918</v>
      </c>
      <c r="H3676">
        <v>22161</v>
      </c>
      <c r="I3676">
        <v>68</v>
      </c>
      <c r="J3676" t="s">
        <v>19</v>
      </c>
      <c r="K3676" t="s">
        <v>20</v>
      </c>
      <c r="L3676">
        <v>10000000</v>
      </c>
      <c r="M3676">
        <v>2013</v>
      </c>
      <c r="N3676">
        <v>4.0999999999999996</v>
      </c>
      <c r="O3676" s="4">
        <f t="shared" si="174"/>
        <v>28.873373999999998</v>
      </c>
      <c r="P3676" s="4">
        <f t="shared" si="175"/>
        <v>10</v>
      </c>
      <c r="Q3676" s="4">
        <f t="shared" si="173"/>
        <v>18.873373999999998</v>
      </c>
    </row>
    <row r="3677" spans="1:17" x14ac:dyDescent="0.3">
      <c r="A3677" t="s">
        <v>1009</v>
      </c>
      <c r="B3677">
        <v>248</v>
      </c>
      <c r="C3677">
        <v>119</v>
      </c>
      <c r="D3677">
        <v>11041228</v>
      </c>
      <c r="E3677" t="s">
        <v>125</v>
      </c>
      <c r="F3677" t="s">
        <v>3106</v>
      </c>
      <c r="G3677" t="s">
        <v>5670</v>
      </c>
      <c r="H3677">
        <v>92295</v>
      </c>
      <c r="I3677">
        <v>420</v>
      </c>
      <c r="J3677" t="s">
        <v>1012</v>
      </c>
      <c r="K3677" t="s">
        <v>497</v>
      </c>
      <c r="L3677">
        <v>100000000</v>
      </c>
      <c r="M3677">
        <v>2004</v>
      </c>
      <c r="N3677">
        <v>7.6</v>
      </c>
      <c r="O3677" s="4">
        <f t="shared" si="174"/>
        <v>11.041228</v>
      </c>
      <c r="P3677" s="4">
        <f t="shared" si="175"/>
        <v>100</v>
      </c>
      <c r="Q3677" s="4">
        <f t="shared" si="173"/>
        <v>-88.958771999999996</v>
      </c>
    </row>
    <row r="3678" spans="1:17" hidden="1" x14ac:dyDescent="0.3">
      <c r="A3678" t="s">
        <v>5235</v>
      </c>
      <c r="B3678">
        <v>108</v>
      </c>
      <c r="C3678">
        <v>97</v>
      </c>
      <c r="D3678">
        <v>21468807</v>
      </c>
      <c r="E3678" t="s">
        <v>1498</v>
      </c>
      <c r="F3678" t="s">
        <v>1518</v>
      </c>
      <c r="G3678" t="s">
        <v>5236</v>
      </c>
      <c r="H3678">
        <v>13048</v>
      </c>
      <c r="I3678">
        <v>227</v>
      </c>
      <c r="J3678" t="s">
        <v>19</v>
      </c>
      <c r="K3678" t="s">
        <v>20</v>
      </c>
      <c r="L3678">
        <v>14000000</v>
      </c>
      <c r="M3678">
        <v>2000</v>
      </c>
      <c r="N3678">
        <v>4.0999999999999996</v>
      </c>
      <c r="O3678" s="4">
        <f t="shared" si="174"/>
        <v>21.468807000000002</v>
      </c>
      <c r="P3678" s="4">
        <f t="shared" si="175"/>
        <v>14</v>
      </c>
      <c r="Q3678" s="4">
        <f t="shared" si="173"/>
        <v>7.4688070000000018</v>
      </c>
    </row>
    <row r="3679" spans="1:17" hidden="1" x14ac:dyDescent="0.3">
      <c r="A3679" t="s">
        <v>7813</v>
      </c>
      <c r="B3679">
        <v>3</v>
      </c>
      <c r="C3679">
        <v>78</v>
      </c>
      <c r="D3679">
        <v>243768</v>
      </c>
      <c r="E3679" t="s">
        <v>5910</v>
      </c>
      <c r="F3679" t="s">
        <v>7814</v>
      </c>
      <c r="G3679" t="s">
        <v>7815</v>
      </c>
      <c r="H3679">
        <v>143</v>
      </c>
      <c r="I3679">
        <v>9</v>
      </c>
      <c r="J3679" t="s">
        <v>19</v>
      </c>
      <c r="K3679" t="s">
        <v>20</v>
      </c>
      <c r="L3679">
        <v>30000</v>
      </c>
      <c r="M3679">
        <v>2007</v>
      </c>
      <c r="N3679">
        <v>4.0999999999999996</v>
      </c>
      <c r="O3679" s="4">
        <f t="shared" si="174"/>
        <v>0.24376800000000001</v>
      </c>
      <c r="P3679" s="4">
        <f t="shared" si="175"/>
        <v>0.03</v>
      </c>
      <c r="Q3679" s="4">
        <f t="shared" si="173"/>
        <v>0.21376800000000001</v>
      </c>
    </row>
    <row r="3680" spans="1:17" hidden="1" x14ac:dyDescent="0.3">
      <c r="A3680" t="s">
        <v>4387</v>
      </c>
      <c r="B3680">
        <v>8</v>
      </c>
      <c r="C3680">
        <v>88</v>
      </c>
      <c r="D3680">
        <v>721</v>
      </c>
      <c r="E3680" t="s">
        <v>437</v>
      </c>
      <c r="F3680" t="s">
        <v>1882</v>
      </c>
      <c r="G3680" t="s">
        <v>7491</v>
      </c>
      <c r="H3680">
        <v>783</v>
      </c>
      <c r="I3680">
        <v>12</v>
      </c>
      <c r="J3680" t="s">
        <v>19</v>
      </c>
      <c r="K3680" t="s">
        <v>432</v>
      </c>
      <c r="L3680">
        <v>1000000</v>
      </c>
      <c r="M3680">
        <v>2006</v>
      </c>
      <c r="N3680">
        <v>4.0999999999999996</v>
      </c>
      <c r="O3680" s="4">
        <f t="shared" si="174"/>
        <v>7.2099999999999996E-4</v>
      </c>
      <c r="P3680" s="4">
        <f t="shared" si="175"/>
        <v>1</v>
      </c>
      <c r="Q3680" s="4">
        <f t="shared" si="173"/>
        <v>-0.99927900000000003</v>
      </c>
    </row>
    <row r="3681" spans="1:17" hidden="1" x14ac:dyDescent="0.3">
      <c r="A3681" t="s">
        <v>7030</v>
      </c>
      <c r="B3681">
        <v>63</v>
      </c>
      <c r="C3681">
        <v>88</v>
      </c>
      <c r="D3681">
        <v>143000</v>
      </c>
      <c r="E3681" t="s">
        <v>2570</v>
      </c>
      <c r="F3681" t="s">
        <v>7031</v>
      </c>
      <c r="G3681" t="s">
        <v>7032</v>
      </c>
      <c r="H3681">
        <v>4122</v>
      </c>
      <c r="I3681">
        <v>48</v>
      </c>
      <c r="J3681" t="s">
        <v>19</v>
      </c>
      <c r="K3681" t="s">
        <v>20</v>
      </c>
      <c r="L3681">
        <v>5000000</v>
      </c>
      <c r="M3681">
        <v>2009</v>
      </c>
      <c r="N3681">
        <v>4.0999999999999996</v>
      </c>
      <c r="O3681" s="4">
        <f t="shared" si="174"/>
        <v>0.14299999999999999</v>
      </c>
      <c r="P3681" s="4">
        <f t="shared" si="175"/>
        <v>5</v>
      </c>
      <c r="Q3681" s="4">
        <f t="shared" si="173"/>
        <v>-4.8570000000000002</v>
      </c>
    </row>
    <row r="3682" spans="1:17" hidden="1" x14ac:dyDescent="0.3">
      <c r="A3682" t="s">
        <v>4227</v>
      </c>
      <c r="B3682">
        <v>23</v>
      </c>
      <c r="C3682">
        <v>95</v>
      </c>
      <c r="D3682">
        <v>4006906</v>
      </c>
      <c r="E3682" t="s">
        <v>557</v>
      </c>
      <c r="F3682" t="s">
        <v>3896</v>
      </c>
      <c r="G3682" t="s">
        <v>4228</v>
      </c>
      <c r="H3682">
        <v>3229</v>
      </c>
      <c r="I3682">
        <v>20</v>
      </c>
      <c r="J3682" t="s">
        <v>19</v>
      </c>
      <c r="K3682" t="s">
        <v>20</v>
      </c>
      <c r="L3682">
        <v>15000000</v>
      </c>
      <c r="M3682">
        <v>2005</v>
      </c>
      <c r="N3682">
        <v>4.0999999999999996</v>
      </c>
      <c r="O3682" s="4">
        <f t="shared" si="174"/>
        <v>4.0069059999999999</v>
      </c>
      <c r="P3682" s="4">
        <f t="shared" si="175"/>
        <v>15</v>
      </c>
      <c r="Q3682" s="4">
        <f t="shared" si="173"/>
        <v>-10.993093999999999</v>
      </c>
    </row>
    <row r="3683" spans="1:17" hidden="1" x14ac:dyDescent="0.3">
      <c r="A3683" t="s">
        <v>5966</v>
      </c>
      <c r="B3683">
        <v>46</v>
      </c>
      <c r="C3683">
        <v>85</v>
      </c>
      <c r="D3683">
        <v>4356743</v>
      </c>
      <c r="E3683" t="s">
        <v>1370</v>
      </c>
      <c r="F3683" t="s">
        <v>1496</v>
      </c>
      <c r="G3683" t="s">
        <v>5967</v>
      </c>
      <c r="H3683">
        <v>3662</v>
      </c>
      <c r="I3683">
        <v>79</v>
      </c>
      <c r="J3683" t="s">
        <v>19</v>
      </c>
      <c r="K3683" t="s">
        <v>20</v>
      </c>
      <c r="L3683">
        <v>16000000</v>
      </c>
      <c r="M3683">
        <v>2001</v>
      </c>
      <c r="N3683">
        <v>4.0999999999999996</v>
      </c>
      <c r="O3683" s="4">
        <f t="shared" si="174"/>
        <v>4.3567429999999998</v>
      </c>
      <c r="P3683" s="4">
        <f t="shared" si="175"/>
        <v>16</v>
      </c>
      <c r="Q3683" s="4">
        <f t="shared" si="173"/>
        <v>-11.643257</v>
      </c>
    </row>
    <row r="3684" spans="1:17" hidden="1" x14ac:dyDescent="0.3">
      <c r="A3684" t="s">
        <v>5019</v>
      </c>
      <c r="B3684">
        <v>145</v>
      </c>
      <c r="C3684">
        <v>83</v>
      </c>
      <c r="D3684">
        <v>4930798</v>
      </c>
      <c r="E3684" t="s">
        <v>2570</v>
      </c>
      <c r="F3684" t="s">
        <v>5020</v>
      </c>
      <c r="G3684" t="s">
        <v>5021</v>
      </c>
      <c r="H3684">
        <v>16268</v>
      </c>
      <c r="I3684">
        <v>108</v>
      </c>
      <c r="J3684" t="s">
        <v>19</v>
      </c>
      <c r="K3684" t="s">
        <v>20</v>
      </c>
      <c r="L3684">
        <v>17000000</v>
      </c>
      <c r="M3684">
        <v>2012</v>
      </c>
      <c r="N3684">
        <v>4.0999999999999996</v>
      </c>
      <c r="O3684" s="4">
        <f t="shared" si="174"/>
        <v>4.9307980000000002</v>
      </c>
      <c r="P3684" s="4">
        <f t="shared" si="175"/>
        <v>17</v>
      </c>
      <c r="Q3684" s="4">
        <f t="shared" si="173"/>
        <v>-12.069202000000001</v>
      </c>
    </row>
    <row r="3685" spans="1:17" hidden="1" x14ac:dyDescent="0.3">
      <c r="A3685" t="s">
        <v>3075</v>
      </c>
      <c r="B3685">
        <v>75</v>
      </c>
      <c r="C3685">
        <v>83</v>
      </c>
      <c r="D3685">
        <v>10431220</v>
      </c>
      <c r="E3685" t="s">
        <v>366</v>
      </c>
      <c r="F3685" t="s">
        <v>2925</v>
      </c>
      <c r="G3685" t="s">
        <v>3076</v>
      </c>
      <c r="H3685">
        <v>24216</v>
      </c>
      <c r="I3685">
        <v>162</v>
      </c>
      <c r="J3685" t="s">
        <v>19</v>
      </c>
      <c r="K3685" t="s">
        <v>20</v>
      </c>
      <c r="L3685">
        <v>24000000</v>
      </c>
      <c r="M3685">
        <v>1999</v>
      </c>
      <c r="N3685">
        <v>4.0999999999999996</v>
      </c>
      <c r="O3685" s="4">
        <f t="shared" si="174"/>
        <v>10.43122</v>
      </c>
      <c r="P3685" s="4">
        <f t="shared" si="175"/>
        <v>24</v>
      </c>
      <c r="Q3685" s="4">
        <f t="shared" si="173"/>
        <v>-13.56878</v>
      </c>
    </row>
    <row r="3686" spans="1:17" hidden="1" x14ac:dyDescent="0.3">
      <c r="A3686" t="s">
        <v>4387</v>
      </c>
      <c r="B3686">
        <v>18</v>
      </c>
      <c r="C3686">
        <v>104</v>
      </c>
      <c r="D3686">
        <v>5974653</v>
      </c>
      <c r="E3686" t="s">
        <v>159</v>
      </c>
      <c r="F3686" t="s">
        <v>1490</v>
      </c>
      <c r="G3686" t="s">
        <v>4388</v>
      </c>
      <c r="H3686">
        <v>2253</v>
      </c>
      <c r="I3686">
        <v>111</v>
      </c>
      <c r="J3686" t="s">
        <v>19</v>
      </c>
      <c r="K3686" t="s">
        <v>20</v>
      </c>
      <c r="L3686">
        <v>22000000</v>
      </c>
      <c r="M3686">
        <v>2001</v>
      </c>
      <c r="N3686">
        <v>4.0999999999999996</v>
      </c>
      <c r="O3686" s="4">
        <f t="shared" si="174"/>
        <v>5.974653</v>
      </c>
      <c r="P3686" s="4">
        <f t="shared" si="175"/>
        <v>22</v>
      </c>
      <c r="Q3686" s="4">
        <f t="shared" si="173"/>
        <v>-16.025347</v>
      </c>
    </row>
    <row r="3687" spans="1:17" hidden="1" x14ac:dyDescent="0.3">
      <c r="A3687" t="s">
        <v>3757</v>
      </c>
      <c r="B3687">
        <v>85</v>
      </c>
      <c r="C3687">
        <v>100</v>
      </c>
      <c r="D3687">
        <v>11576087</v>
      </c>
      <c r="E3687" t="s">
        <v>41</v>
      </c>
      <c r="F3687" t="s">
        <v>1956</v>
      </c>
      <c r="G3687" t="s">
        <v>3758</v>
      </c>
      <c r="H3687">
        <v>14747</v>
      </c>
      <c r="I3687">
        <v>338</v>
      </c>
      <c r="J3687" t="s">
        <v>19</v>
      </c>
      <c r="K3687" t="s">
        <v>20</v>
      </c>
      <c r="L3687">
        <v>30000000</v>
      </c>
      <c r="M3687">
        <v>1999</v>
      </c>
      <c r="N3687">
        <v>4.0999999999999996</v>
      </c>
      <c r="O3687" s="4">
        <f t="shared" si="174"/>
        <v>11.576086999999999</v>
      </c>
      <c r="P3687" s="4">
        <f t="shared" si="175"/>
        <v>30</v>
      </c>
      <c r="Q3687" s="4">
        <f t="shared" si="173"/>
        <v>-18.423912999999999</v>
      </c>
    </row>
    <row r="3688" spans="1:17" hidden="1" x14ac:dyDescent="0.3">
      <c r="A3688" t="s">
        <v>4221</v>
      </c>
      <c r="B3688">
        <v>31</v>
      </c>
      <c r="C3688">
        <v>95</v>
      </c>
      <c r="D3688">
        <v>5654777</v>
      </c>
      <c r="E3688" t="s">
        <v>1740</v>
      </c>
      <c r="F3688" t="s">
        <v>1620</v>
      </c>
      <c r="G3688" t="s">
        <v>4222</v>
      </c>
      <c r="H3688">
        <v>4875</v>
      </c>
      <c r="I3688">
        <v>26</v>
      </c>
      <c r="J3688" t="s">
        <v>19</v>
      </c>
      <c r="K3688" t="s">
        <v>20</v>
      </c>
      <c r="L3688">
        <v>25000000</v>
      </c>
      <c r="M3688">
        <v>2005</v>
      </c>
      <c r="N3688">
        <v>4.0999999999999996</v>
      </c>
      <c r="O3688" s="4">
        <f t="shared" si="174"/>
        <v>5.6547770000000002</v>
      </c>
      <c r="P3688" s="4">
        <f t="shared" si="175"/>
        <v>25</v>
      </c>
      <c r="Q3688" s="4">
        <f t="shared" si="173"/>
        <v>-19.345223000000001</v>
      </c>
    </row>
    <row r="3689" spans="1:17" hidden="1" x14ac:dyDescent="0.3">
      <c r="A3689" t="s">
        <v>1468</v>
      </c>
      <c r="B3689">
        <v>49</v>
      </c>
      <c r="C3689">
        <v>92</v>
      </c>
      <c r="D3689">
        <v>26000610</v>
      </c>
      <c r="E3689" t="s">
        <v>165</v>
      </c>
      <c r="F3689" t="s">
        <v>913</v>
      </c>
      <c r="G3689" t="s">
        <v>1469</v>
      </c>
      <c r="H3689">
        <v>16611</v>
      </c>
      <c r="I3689">
        <v>197</v>
      </c>
      <c r="J3689" t="s">
        <v>19</v>
      </c>
      <c r="K3689" t="s">
        <v>20</v>
      </c>
      <c r="L3689">
        <v>76000000</v>
      </c>
      <c r="M3689">
        <v>2000</v>
      </c>
      <c r="N3689">
        <v>4.0999999999999996</v>
      </c>
      <c r="O3689" s="4">
        <f t="shared" si="174"/>
        <v>26.000610000000002</v>
      </c>
      <c r="P3689" s="4">
        <f t="shared" si="175"/>
        <v>76</v>
      </c>
      <c r="Q3689" s="4">
        <f t="shared" si="173"/>
        <v>-49.999389999999998</v>
      </c>
    </row>
    <row r="3690" spans="1:17" x14ac:dyDescent="0.3">
      <c r="A3690" t="s">
        <v>752</v>
      </c>
      <c r="B3690">
        <v>168</v>
      </c>
      <c r="C3690">
        <v>121</v>
      </c>
      <c r="D3690">
        <v>30212620</v>
      </c>
      <c r="E3690" t="s">
        <v>753</v>
      </c>
      <c r="F3690" t="s">
        <v>754</v>
      </c>
      <c r="G3690" t="s">
        <v>755</v>
      </c>
      <c r="H3690">
        <v>35066</v>
      </c>
      <c r="I3690">
        <v>196</v>
      </c>
      <c r="J3690" t="s">
        <v>19</v>
      </c>
      <c r="K3690" t="s">
        <v>20</v>
      </c>
      <c r="L3690">
        <v>120000000</v>
      </c>
      <c r="M3690">
        <v>2010</v>
      </c>
      <c r="N3690">
        <v>5.3</v>
      </c>
      <c r="O3690" s="4">
        <f t="shared" si="174"/>
        <v>30.212620000000001</v>
      </c>
      <c r="P3690" s="4">
        <f t="shared" si="175"/>
        <v>120</v>
      </c>
      <c r="Q3690" s="4">
        <f t="shared" si="173"/>
        <v>-89.787379999999999</v>
      </c>
    </row>
    <row r="3691" spans="1:17" hidden="1" x14ac:dyDescent="0.3">
      <c r="A3691" t="s">
        <v>6795</v>
      </c>
      <c r="B3691">
        <v>161</v>
      </c>
      <c r="C3691">
        <v>93</v>
      </c>
      <c r="D3691">
        <v>15152879</v>
      </c>
      <c r="E3691" t="s">
        <v>2100</v>
      </c>
      <c r="F3691" t="s">
        <v>2493</v>
      </c>
      <c r="G3691" t="s">
        <v>6796</v>
      </c>
      <c r="H3691">
        <v>13506</v>
      </c>
      <c r="I3691">
        <v>68</v>
      </c>
      <c r="J3691" t="s">
        <v>19</v>
      </c>
      <c r="K3691" t="s">
        <v>774</v>
      </c>
      <c r="L3691">
        <v>5000000</v>
      </c>
      <c r="M3691">
        <v>2013</v>
      </c>
      <c r="N3691">
        <v>4</v>
      </c>
      <c r="O3691" s="4">
        <f t="shared" si="174"/>
        <v>15.152879</v>
      </c>
      <c r="P3691" s="4">
        <f t="shared" si="175"/>
        <v>5</v>
      </c>
      <c r="Q3691" s="4">
        <f t="shared" si="173"/>
        <v>10.152879</v>
      </c>
    </row>
    <row r="3692" spans="1:17" hidden="1" x14ac:dyDescent="0.3">
      <c r="A3692" t="s">
        <v>6308</v>
      </c>
      <c r="B3692">
        <v>137</v>
      </c>
      <c r="C3692">
        <v>89</v>
      </c>
      <c r="D3692">
        <v>15818967</v>
      </c>
      <c r="E3692" t="s">
        <v>2396</v>
      </c>
      <c r="F3692" t="s">
        <v>3615</v>
      </c>
      <c r="G3692" t="s">
        <v>6309</v>
      </c>
      <c r="H3692">
        <v>13913</v>
      </c>
      <c r="I3692">
        <v>120</v>
      </c>
      <c r="J3692" t="s">
        <v>19</v>
      </c>
      <c r="K3692" t="s">
        <v>20</v>
      </c>
      <c r="L3692">
        <v>7000000</v>
      </c>
      <c r="M3692">
        <v>2014</v>
      </c>
      <c r="N3692">
        <v>4</v>
      </c>
      <c r="O3692" s="4">
        <f t="shared" si="174"/>
        <v>15.818967000000001</v>
      </c>
      <c r="P3692" s="4">
        <f t="shared" si="175"/>
        <v>7</v>
      </c>
      <c r="Q3692" s="4">
        <f t="shared" si="173"/>
        <v>8.8189670000000007</v>
      </c>
    </row>
    <row r="3693" spans="1:17" hidden="1" x14ac:dyDescent="0.3">
      <c r="A3693" t="s">
        <v>6800</v>
      </c>
      <c r="B3693">
        <v>22</v>
      </c>
      <c r="C3693">
        <v>82</v>
      </c>
      <c r="D3693">
        <v>9821335</v>
      </c>
      <c r="E3693" t="s">
        <v>872</v>
      </c>
      <c r="F3693" t="s">
        <v>2535</v>
      </c>
      <c r="G3693" t="s">
        <v>6802</v>
      </c>
      <c r="H3693">
        <v>1415</v>
      </c>
      <c r="I3693">
        <v>10</v>
      </c>
      <c r="J3693" t="s">
        <v>19</v>
      </c>
      <c r="K3693" t="s">
        <v>20</v>
      </c>
      <c r="L3693">
        <v>6000000</v>
      </c>
      <c r="M3693">
        <v>2000</v>
      </c>
      <c r="N3693">
        <v>4</v>
      </c>
      <c r="O3693" s="4">
        <f t="shared" si="174"/>
        <v>9.8213349999999995</v>
      </c>
      <c r="P3693" s="4">
        <f t="shared" si="175"/>
        <v>6</v>
      </c>
      <c r="Q3693" s="4">
        <f t="shared" si="173"/>
        <v>3.8213349999999995</v>
      </c>
    </row>
    <row r="3694" spans="1:17" hidden="1" x14ac:dyDescent="0.3">
      <c r="A3694" t="s">
        <v>2688</v>
      </c>
      <c r="B3694">
        <v>231</v>
      </c>
      <c r="C3694">
        <v>90</v>
      </c>
      <c r="D3694">
        <v>18860403</v>
      </c>
      <c r="E3694" t="s">
        <v>2570</v>
      </c>
      <c r="F3694" t="s">
        <v>110</v>
      </c>
      <c r="G3694" t="s">
        <v>4187</v>
      </c>
      <c r="H3694">
        <v>20823</v>
      </c>
      <c r="I3694">
        <v>130</v>
      </c>
      <c r="J3694" t="s">
        <v>19</v>
      </c>
      <c r="K3694" t="s">
        <v>20</v>
      </c>
      <c r="L3694">
        <v>25000000</v>
      </c>
      <c r="M3694">
        <v>2011</v>
      </c>
      <c r="N3694">
        <v>4</v>
      </c>
      <c r="O3694" s="4">
        <f t="shared" si="174"/>
        <v>18.860403000000002</v>
      </c>
      <c r="P3694" s="4">
        <f t="shared" si="175"/>
        <v>25</v>
      </c>
      <c r="Q3694" s="4">
        <f t="shared" si="173"/>
        <v>-6.1395969999999984</v>
      </c>
    </row>
    <row r="3695" spans="1:17" hidden="1" x14ac:dyDescent="0.3">
      <c r="A3695" t="s">
        <v>4624</v>
      </c>
      <c r="B3695">
        <v>43</v>
      </c>
      <c r="C3695">
        <v>88</v>
      </c>
      <c r="D3695">
        <v>16988996</v>
      </c>
      <c r="E3695" t="s">
        <v>4625</v>
      </c>
      <c r="F3695" t="s">
        <v>1133</v>
      </c>
      <c r="G3695" t="s">
        <v>4626</v>
      </c>
      <c r="H3695">
        <v>3875</v>
      </c>
      <c r="I3695">
        <v>75</v>
      </c>
      <c r="J3695" t="s">
        <v>19</v>
      </c>
      <c r="K3695" t="s">
        <v>20</v>
      </c>
      <c r="L3695">
        <v>35000000</v>
      </c>
      <c r="M3695">
        <v>2002</v>
      </c>
      <c r="N3695">
        <v>4</v>
      </c>
      <c r="O3695" s="4">
        <f t="shared" si="174"/>
        <v>16.988996</v>
      </c>
      <c r="P3695" s="4">
        <f t="shared" si="175"/>
        <v>35</v>
      </c>
      <c r="Q3695" s="4">
        <f t="shared" si="173"/>
        <v>-18.011004</v>
      </c>
    </row>
    <row r="3696" spans="1:17" hidden="1" x14ac:dyDescent="0.3">
      <c r="A3696" t="s">
        <v>3029</v>
      </c>
      <c r="B3696">
        <v>86</v>
      </c>
      <c r="C3696">
        <v>84</v>
      </c>
      <c r="D3696">
        <v>21176322</v>
      </c>
      <c r="E3696" t="s">
        <v>916</v>
      </c>
      <c r="F3696" t="s">
        <v>3030</v>
      </c>
      <c r="G3696" t="s">
        <v>3031</v>
      </c>
      <c r="H3696">
        <v>23747</v>
      </c>
      <c r="I3696">
        <v>207</v>
      </c>
      <c r="J3696" t="s">
        <v>19</v>
      </c>
      <c r="K3696" t="s">
        <v>20</v>
      </c>
      <c r="L3696">
        <v>40000000</v>
      </c>
      <c r="M3696">
        <v>2004</v>
      </c>
      <c r="N3696">
        <v>4</v>
      </c>
      <c r="O3696" s="4">
        <f t="shared" si="174"/>
        <v>21.176321999999999</v>
      </c>
      <c r="P3696" s="4">
        <f t="shared" si="175"/>
        <v>40</v>
      </c>
      <c r="Q3696" s="4">
        <f t="shared" si="173"/>
        <v>-18.823678000000001</v>
      </c>
    </row>
    <row r="3697" spans="1:17" x14ac:dyDescent="0.3">
      <c r="A3697" t="s">
        <v>169</v>
      </c>
      <c r="B3697">
        <v>257</v>
      </c>
      <c r="C3697">
        <v>136</v>
      </c>
      <c r="D3697">
        <v>35799026</v>
      </c>
      <c r="E3697" t="s">
        <v>873</v>
      </c>
      <c r="F3697" t="s">
        <v>58</v>
      </c>
      <c r="G3697" t="s">
        <v>874</v>
      </c>
      <c r="H3697">
        <v>263329</v>
      </c>
      <c r="I3697">
        <v>899</v>
      </c>
      <c r="J3697" t="s">
        <v>19</v>
      </c>
      <c r="K3697" t="s">
        <v>20</v>
      </c>
      <c r="L3697">
        <v>126000000</v>
      </c>
      <c r="M3697">
        <v>2005</v>
      </c>
      <c r="N3697">
        <v>6.9</v>
      </c>
      <c r="O3697" s="4">
        <f t="shared" si="174"/>
        <v>35.799025999999998</v>
      </c>
      <c r="P3697" s="4">
        <f t="shared" si="175"/>
        <v>126</v>
      </c>
      <c r="Q3697" s="4">
        <f t="shared" si="173"/>
        <v>-90.200974000000002</v>
      </c>
    </row>
    <row r="3698" spans="1:17" x14ac:dyDescent="0.3">
      <c r="A3698" t="s">
        <v>909</v>
      </c>
      <c r="B3698">
        <v>142</v>
      </c>
      <c r="C3698">
        <v>114</v>
      </c>
      <c r="D3698">
        <v>26871</v>
      </c>
      <c r="E3698" t="s">
        <v>201</v>
      </c>
      <c r="F3698" t="s">
        <v>205</v>
      </c>
      <c r="G3698" t="s">
        <v>1159</v>
      </c>
      <c r="H3698">
        <v>121259</v>
      </c>
      <c r="I3698">
        <v>361</v>
      </c>
      <c r="J3698" t="s">
        <v>19</v>
      </c>
      <c r="K3698" t="s">
        <v>432</v>
      </c>
      <c r="L3698">
        <v>92000000</v>
      </c>
      <c r="M3698">
        <v>2001</v>
      </c>
      <c r="N3698">
        <v>7</v>
      </c>
      <c r="O3698" s="4">
        <f t="shared" si="174"/>
        <v>2.6870999999999999E-2</v>
      </c>
      <c r="P3698" s="4">
        <f t="shared" si="175"/>
        <v>92</v>
      </c>
      <c r="Q3698" s="4">
        <f t="shared" si="173"/>
        <v>-91.973129</v>
      </c>
    </row>
    <row r="3699" spans="1:17" hidden="1" x14ac:dyDescent="0.3">
      <c r="A3699" t="s">
        <v>6895</v>
      </c>
      <c r="B3699">
        <v>19</v>
      </c>
      <c r="C3699">
        <v>93</v>
      </c>
      <c r="D3699">
        <v>10305534</v>
      </c>
      <c r="E3699" t="s">
        <v>872</v>
      </c>
      <c r="F3699" t="s">
        <v>6896</v>
      </c>
      <c r="G3699" t="s">
        <v>6897</v>
      </c>
      <c r="H3699">
        <v>1721</v>
      </c>
      <c r="I3699">
        <v>38</v>
      </c>
      <c r="J3699" t="s">
        <v>19</v>
      </c>
      <c r="K3699" t="s">
        <v>20</v>
      </c>
      <c r="L3699">
        <v>3500000</v>
      </c>
      <c r="M3699">
        <v>1998</v>
      </c>
      <c r="N3699">
        <v>3.9</v>
      </c>
      <c r="O3699" s="4">
        <f t="shared" si="174"/>
        <v>10.305534</v>
      </c>
      <c r="P3699" s="4">
        <f t="shared" si="175"/>
        <v>3.5</v>
      </c>
      <c r="Q3699" s="4">
        <f t="shared" si="173"/>
        <v>6.8055339999999998</v>
      </c>
    </row>
    <row r="3700" spans="1:17" x14ac:dyDescent="0.3">
      <c r="A3700" t="s">
        <v>1009</v>
      </c>
      <c r="B3700">
        <v>136</v>
      </c>
      <c r="C3700">
        <v>146</v>
      </c>
      <c r="D3700">
        <v>9213</v>
      </c>
      <c r="E3700" t="s">
        <v>1010</v>
      </c>
      <c r="F3700" t="s">
        <v>33</v>
      </c>
      <c r="G3700" t="s">
        <v>1011</v>
      </c>
      <c r="H3700">
        <v>38690</v>
      </c>
      <c r="I3700">
        <v>130</v>
      </c>
      <c r="J3700" t="s">
        <v>1012</v>
      </c>
      <c r="K3700" t="s">
        <v>497</v>
      </c>
      <c r="L3700">
        <v>94000000</v>
      </c>
      <c r="M3700">
        <v>2011</v>
      </c>
      <c r="N3700">
        <v>7.6</v>
      </c>
      <c r="O3700" s="4">
        <f t="shared" si="174"/>
        <v>9.2130000000000007E-3</v>
      </c>
      <c r="P3700" s="4">
        <f t="shared" si="175"/>
        <v>94</v>
      </c>
      <c r="Q3700" s="4">
        <f t="shared" si="173"/>
        <v>-93.990786999999997</v>
      </c>
    </row>
    <row r="3701" spans="1:17" hidden="1" x14ac:dyDescent="0.3">
      <c r="A3701" t="s">
        <v>5564</v>
      </c>
      <c r="B3701">
        <v>162</v>
      </c>
      <c r="C3701">
        <v>99</v>
      </c>
      <c r="D3701">
        <v>49494</v>
      </c>
      <c r="E3701" t="s">
        <v>1962</v>
      </c>
      <c r="F3701" t="s">
        <v>3170</v>
      </c>
      <c r="G3701" t="s">
        <v>7725</v>
      </c>
      <c r="H3701">
        <v>8511</v>
      </c>
      <c r="I3701">
        <v>87</v>
      </c>
      <c r="J3701" t="s">
        <v>19</v>
      </c>
      <c r="K3701" t="s">
        <v>20</v>
      </c>
      <c r="L3701">
        <v>250000</v>
      </c>
      <c r="M3701">
        <v>2013</v>
      </c>
      <c r="N3701">
        <v>3.9</v>
      </c>
      <c r="O3701" s="4">
        <f t="shared" si="174"/>
        <v>4.9494000000000003E-2</v>
      </c>
      <c r="P3701" s="4">
        <f t="shared" si="175"/>
        <v>0.25</v>
      </c>
      <c r="Q3701" s="4">
        <f t="shared" si="173"/>
        <v>-0.20050599999999999</v>
      </c>
    </row>
    <row r="3702" spans="1:17" hidden="1" x14ac:dyDescent="0.3">
      <c r="A3702" t="s">
        <v>7118</v>
      </c>
      <c r="B3702">
        <v>8</v>
      </c>
      <c r="C3702">
        <v>105</v>
      </c>
      <c r="D3702">
        <v>178739</v>
      </c>
      <c r="E3702" t="s">
        <v>6744</v>
      </c>
      <c r="F3702" t="s">
        <v>7119</v>
      </c>
      <c r="G3702" t="s">
        <v>7120</v>
      </c>
      <c r="H3702">
        <v>1015</v>
      </c>
      <c r="I3702">
        <v>10</v>
      </c>
      <c r="J3702" t="s">
        <v>19</v>
      </c>
      <c r="K3702" t="s">
        <v>20</v>
      </c>
      <c r="L3702">
        <v>2450000</v>
      </c>
      <c r="M3702">
        <v>2011</v>
      </c>
      <c r="N3702">
        <v>3.9</v>
      </c>
      <c r="O3702" s="4">
        <f t="shared" si="174"/>
        <v>0.17873900000000001</v>
      </c>
      <c r="P3702" s="4">
        <f t="shared" si="175"/>
        <v>2.4500000000000002</v>
      </c>
      <c r="Q3702" s="4">
        <f t="shared" si="173"/>
        <v>-2.271261</v>
      </c>
    </row>
    <row r="3703" spans="1:17" hidden="1" x14ac:dyDescent="0.3">
      <c r="A3703" t="s">
        <v>6047</v>
      </c>
      <c r="B3703">
        <v>20</v>
      </c>
      <c r="C3703">
        <v>93</v>
      </c>
      <c r="D3703">
        <v>5561</v>
      </c>
      <c r="E3703" t="s">
        <v>877</v>
      </c>
      <c r="F3703" t="s">
        <v>6048</v>
      </c>
      <c r="G3703" t="s">
        <v>6049</v>
      </c>
      <c r="H3703">
        <v>4995</v>
      </c>
      <c r="I3703">
        <v>34</v>
      </c>
      <c r="J3703" t="s">
        <v>19</v>
      </c>
      <c r="K3703" t="s">
        <v>20</v>
      </c>
      <c r="L3703">
        <v>10000000</v>
      </c>
      <c r="M3703">
        <v>2007</v>
      </c>
      <c r="N3703">
        <v>3.9</v>
      </c>
      <c r="O3703" s="4">
        <f t="shared" si="174"/>
        <v>5.561E-3</v>
      </c>
      <c r="P3703" s="4">
        <f t="shared" si="175"/>
        <v>10</v>
      </c>
      <c r="Q3703" s="4">
        <f t="shared" si="173"/>
        <v>-9.9944389999999999</v>
      </c>
    </row>
    <row r="3704" spans="1:17" hidden="1" x14ac:dyDescent="0.3">
      <c r="A3704" t="s">
        <v>5423</v>
      </c>
      <c r="B3704">
        <v>64</v>
      </c>
      <c r="C3704">
        <v>84</v>
      </c>
      <c r="D3704">
        <v>3100650</v>
      </c>
      <c r="E3704" t="s">
        <v>2806</v>
      </c>
      <c r="F3704" t="s">
        <v>5424</v>
      </c>
      <c r="G3704" t="s">
        <v>5425</v>
      </c>
      <c r="H3704">
        <v>7277</v>
      </c>
      <c r="I3704">
        <v>181</v>
      </c>
      <c r="J3704" t="s">
        <v>19</v>
      </c>
      <c r="K3704" t="s">
        <v>20</v>
      </c>
      <c r="L3704">
        <v>14000000</v>
      </c>
      <c r="M3704">
        <v>2001</v>
      </c>
      <c r="N3704">
        <v>3.9</v>
      </c>
      <c r="O3704" s="4">
        <f t="shared" si="174"/>
        <v>3.1006499999999999</v>
      </c>
      <c r="P3704" s="4">
        <f t="shared" si="175"/>
        <v>14</v>
      </c>
      <c r="Q3704" s="4">
        <f t="shared" si="173"/>
        <v>-10.89935</v>
      </c>
    </row>
    <row r="3705" spans="1:17" x14ac:dyDescent="0.3">
      <c r="A3705" t="s">
        <v>111</v>
      </c>
      <c r="B3705">
        <v>343</v>
      </c>
      <c r="C3705">
        <v>156</v>
      </c>
      <c r="D3705">
        <v>105219735</v>
      </c>
      <c r="E3705" t="s">
        <v>113</v>
      </c>
      <c r="F3705" t="s">
        <v>114</v>
      </c>
      <c r="G3705" t="s">
        <v>115</v>
      </c>
      <c r="H3705">
        <v>211765</v>
      </c>
      <c r="I3705">
        <v>546</v>
      </c>
      <c r="J3705" t="s">
        <v>19</v>
      </c>
      <c r="K3705" t="s">
        <v>20</v>
      </c>
      <c r="L3705">
        <v>200000000</v>
      </c>
      <c r="M3705">
        <v>2010</v>
      </c>
      <c r="N3705">
        <v>6.7</v>
      </c>
      <c r="O3705" s="4">
        <f t="shared" si="174"/>
        <v>105.219735</v>
      </c>
      <c r="P3705" s="4">
        <f t="shared" si="175"/>
        <v>200</v>
      </c>
      <c r="Q3705" s="4">
        <f t="shared" si="173"/>
        <v>-94.780265</v>
      </c>
    </row>
    <row r="3706" spans="1:17" hidden="1" x14ac:dyDescent="0.3">
      <c r="A3706" t="s">
        <v>3788</v>
      </c>
      <c r="B3706">
        <v>18</v>
      </c>
      <c r="C3706">
        <v>93</v>
      </c>
      <c r="D3706">
        <v>4308981</v>
      </c>
      <c r="E3706" t="s">
        <v>1508</v>
      </c>
      <c r="F3706" t="s">
        <v>200</v>
      </c>
      <c r="G3706" t="s">
        <v>4286</v>
      </c>
      <c r="H3706">
        <v>2265</v>
      </c>
      <c r="I3706">
        <v>37</v>
      </c>
      <c r="J3706" t="s">
        <v>19</v>
      </c>
      <c r="K3706" t="s">
        <v>20</v>
      </c>
      <c r="L3706">
        <v>24000000</v>
      </c>
      <c r="M3706">
        <v>1998</v>
      </c>
      <c r="N3706">
        <v>3.9</v>
      </c>
      <c r="O3706" s="4">
        <f t="shared" si="174"/>
        <v>4.3089810000000002</v>
      </c>
      <c r="P3706" s="4">
        <f t="shared" si="175"/>
        <v>24</v>
      </c>
      <c r="Q3706" s="4">
        <f t="shared" si="173"/>
        <v>-19.691019000000001</v>
      </c>
    </row>
    <row r="3707" spans="1:17" hidden="1" x14ac:dyDescent="0.3">
      <c r="A3707" t="s">
        <v>6635</v>
      </c>
      <c r="B3707">
        <v>74</v>
      </c>
      <c r="C3707">
        <v>82</v>
      </c>
      <c r="D3707">
        <v>13350177</v>
      </c>
      <c r="E3707" t="s">
        <v>2100</v>
      </c>
      <c r="F3707" t="s">
        <v>4953</v>
      </c>
      <c r="G3707" t="s">
        <v>6637</v>
      </c>
      <c r="H3707">
        <v>7904</v>
      </c>
      <c r="I3707">
        <v>113</v>
      </c>
      <c r="J3707" t="s">
        <v>19</v>
      </c>
      <c r="K3707" t="s">
        <v>20</v>
      </c>
      <c r="L3707">
        <v>5000000</v>
      </c>
      <c r="M3707">
        <v>2008</v>
      </c>
      <c r="N3707">
        <v>3.8</v>
      </c>
      <c r="O3707" s="4">
        <f t="shared" si="174"/>
        <v>13.350177</v>
      </c>
      <c r="P3707" s="4">
        <f t="shared" si="175"/>
        <v>5</v>
      </c>
      <c r="Q3707" s="4">
        <f t="shared" si="173"/>
        <v>8.3501770000000004</v>
      </c>
    </row>
    <row r="3708" spans="1:17" x14ac:dyDescent="0.3">
      <c r="A3708" t="s">
        <v>281</v>
      </c>
      <c r="B3708">
        <v>682</v>
      </c>
      <c r="C3708">
        <v>126</v>
      </c>
      <c r="D3708">
        <v>73820094</v>
      </c>
      <c r="E3708" t="s">
        <v>282</v>
      </c>
      <c r="F3708" t="s">
        <v>283</v>
      </c>
      <c r="G3708" t="s">
        <v>284</v>
      </c>
      <c r="H3708">
        <v>245333</v>
      </c>
      <c r="I3708">
        <v>678</v>
      </c>
      <c r="J3708" t="s">
        <v>19</v>
      </c>
      <c r="K3708" t="s">
        <v>20</v>
      </c>
      <c r="L3708">
        <v>170000000</v>
      </c>
      <c r="M3708">
        <v>2011</v>
      </c>
      <c r="N3708">
        <v>7.5</v>
      </c>
      <c r="O3708" s="4">
        <f t="shared" si="174"/>
        <v>73.820093999999997</v>
      </c>
      <c r="P3708" s="4">
        <f t="shared" si="175"/>
        <v>170</v>
      </c>
      <c r="Q3708" s="4">
        <f t="shared" si="173"/>
        <v>-96.179906000000003</v>
      </c>
    </row>
    <row r="3709" spans="1:17" hidden="1" x14ac:dyDescent="0.3">
      <c r="A3709" t="s">
        <v>5504</v>
      </c>
      <c r="B3709">
        <v>23</v>
      </c>
      <c r="C3709">
        <v>84</v>
      </c>
      <c r="D3709">
        <v>8026971</v>
      </c>
      <c r="E3709" t="s">
        <v>877</v>
      </c>
      <c r="F3709" t="s">
        <v>1097</v>
      </c>
      <c r="G3709" t="s">
        <v>5505</v>
      </c>
      <c r="H3709">
        <v>1520</v>
      </c>
      <c r="I3709">
        <v>20</v>
      </c>
      <c r="J3709" t="s">
        <v>19</v>
      </c>
      <c r="K3709" t="s">
        <v>20</v>
      </c>
      <c r="L3709">
        <v>13000000</v>
      </c>
      <c r="M3709">
        <v>1998</v>
      </c>
      <c r="N3709">
        <v>3.8</v>
      </c>
      <c r="O3709" s="4">
        <f t="shared" si="174"/>
        <v>8.0269709999999996</v>
      </c>
      <c r="P3709" s="4">
        <f t="shared" si="175"/>
        <v>13</v>
      </c>
      <c r="Q3709" s="4">
        <f t="shared" si="173"/>
        <v>-4.9730290000000004</v>
      </c>
    </row>
    <row r="3710" spans="1:17" hidden="1" x14ac:dyDescent="0.3">
      <c r="A3710" t="s">
        <v>6505</v>
      </c>
      <c r="B3710">
        <v>17</v>
      </c>
      <c r="C3710">
        <v>107</v>
      </c>
      <c r="D3710">
        <v>869325</v>
      </c>
      <c r="E3710" t="s">
        <v>15</v>
      </c>
      <c r="F3710" t="s">
        <v>6506</v>
      </c>
      <c r="G3710" t="s">
        <v>6507</v>
      </c>
      <c r="H3710">
        <v>2281</v>
      </c>
      <c r="I3710">
        <v>16</v>
      </c>
      <c r="J3710" t="s">
        <v>19</v>
      </c>
      <c r="K3710" t="s">
        <v>20</v>
      </c>
      <c r="L3710">
        <v>6000000</v>
      </c>
      <c r="M3710">
        <v>1991</v>
      </c>
      <c r="N3710">
        <v>3.8</v>
      </c>
      <c r="O3710" s="4">
        <f t="shared" si="174"/>
        <v>0.86932500000000001</v>
      </c>
      <c r="P3710" s="4">
        <f t="shared" si="175"/>
        <v>6</v>
      </c>
      <c r="Q3710" s="4">
        <f t="shared" si="173"/>
        <v>-5.1306750000000001</v>
      </c>
    </row>
    <row r="3711" spans="1:17" x14ac:dyDescent="0.3">
      <c r="A3711" t="s">
        <v>676</v>
      </c>
      <c r="B3711">
        <v>208</v>
      </c>
      <c r="C3711">
        <v>96</v>
      </c>
      <c r="D3711">
        <v>33592415</v>
      </c>
      <c r="E3711" t="s">
        <v>677</v>
      </c>
      <c r="F3711" t="s">
        <v>189</v>
      </c>
      <c r="G3711" t="s">
        <v>678</v>
      </c>
      <c r="H3711">
        <v>91640</v>
      </c>
      <c r="I3711">
        <v>210</v>
      </c>
      <c r="J3711" t="s">
        <v>19</v>
      </c>
      <c r="K3711" t="s">
        <v>20</v>
      </c>
      <c r="L3711">
        <v>130000000</v>
      </c>
      <c r="M3711">
        <v>2013</v>
      </c>
      <c r="N3711">
        <v>5.6</v>
      </c>
      <c r="O3711" s="4">
        <f t="shared" si="174"/>
        <v>33.592415000000003</v>
      </c>
      <c r="P3711" s="4">
        <f t="shared" si="175"/>
        <v>130</v>
      </c>
      <c r="Q3711" s="4">
        <f t="shared" si="173"/>
        <v>-96.407584999999997</v>
      </c>
    </row>
    <row r="3712" spans="1:17" hidden="1" x14ac:dyDescent="0.3">
      <c r="A3712" t="s">
        <v>3344</v>
      </c>
      <c r="B3712">
        <v>41</v>
      </c>
      <c r="C3712">
        <v>77</v>
      </c>
      <c r="D3712">
        <v>9694105</v>
      </c>
      <c r="E3712" t="s">
        <v>1370</v>
      </c>
      <c r="F3712" t="s">
        <v>290</v>
      </c>
      <c r="G3712" t="s">
        <v>4394</v>
      </c>
      <c r="H3712">
        <v>8176</v>
      </c>
      <c r="I3712">
        <v>77</v>
      </c>
      <c r="J3712" t="s">
        <v>19</v>
      </c>
      <c r="K3712" t="s">
        <v>20</v>
      </c>
      <c r="L3712">
        <v>22000000</v>
      </c>
      <c r="M3712">
        <v>1999</v>
      </c>
      <c r="N3712">
        <v>3.8</v>
      </c>
      <c r="O3712" s="4">
        <f t="shared" si="174"/>
        <v>9.6941050000000004</v>
      </c>
      <c r="P3712" s="4">
        <f t="shared" si="175"/>
        <v>22</v>
      </c>
      <c r="Q3712" s="4">
        <f t="shared" si="173"/>
        <v>-12.305895</v>
      </c>
    </row>
    <row r="3713" spans="1:17" hidden="1" x14ac:dyDescent="0.3">
      <c r="A3713" t="s">
        <v>2779</v>
      </c>
      <c r="B3713">
        <v>101</v>
      </c>
      <c r="C3713">
        <v>92</v>
      </c>
      <c r="D3713">
        <v>17596256</v>
      </c>
      <c r="E3713" t="s">
        <v>1508</v>
      </c>
      <c r="F3713" t="s">
        <v>290</v>
      </c>
      <c r="G3713" t="s">
        <v>3385</v>
      </c>
      <c r="H3713">
        <v>12399</v>
      </c>
      <c r="I3713">
        <v>84</v>
      </c>
      <c r="J3713" t="s">
        <v>19</v>
      </c>
      <c r="K3713" t="s">
        <v>20</v>
      </c>
      <c r="L3713">
        <v>35000000</v>
      </c>
      <c r="M3713">
        <v>2010</v>
      </c>
      <c r="N3713">
        <v>3.8</v>
      </c>
      <c r="O3713" s="4">
        <f t="shared" si="174"/>
        <v>17.596256</v>
      </c>
      <c r="P3713" s="4">
        <f t="shared" si="175"/>
        <v>35</v>
      </c>
      <c r="Q3713" s="4">
        <f t="shared" si="173"/>
        <v>-17.403744</v>
      </c>
    </row>
    <row r="3714" spans="1:17" x14ac:dyDescent="0.3">
      <c r="A3714" t="s">
        <v>343</v>
      </c>
      <c r="B3714">
        <v>443</v>
      </c>
      <c r="C3714">
        <v>130</v>
      </c>
      <c r="D3714">
        <v>93417865</v>
      </c>
      <c r="E3714" t="s">
        <v>344</v>
      </c>
      <c r="F3714" t="s">
        <v>142</v>
      </c>
      <c r="G3714" t="s">
        <v>345</v>
      </c>
      <c r="H3714">
        <v>128306</v>
      </c>
      <c r="I3714">
        <v>497</v>
      </c>
      <c r="J3714" t="s">
        <v>19</v>
      </c>
      <c r="K3714" t="s">
        <v>20</v>
      </c>
      <c r="L3714">
        <v>190000000</v>
      </c>
      <c r="M3714">
        <v>2015</v>
      </c>
      <c r="N3714">
        <v>6.5</v>
      </c>
      <c r="O3714" s="4">
        <f t="shared" si="174"/>
        <v>93.417865000000006</v>
      </c>
      <c r="P3714" s="4">
        <f t="shared" si="175"/>
        <v>190</v>
      </c>
      <c r="Q3714" s="4">
        <f t="shared" ref="Q3714:Q3777" si="176">O3714-P3714</f>
        <v>-96.582134999999994</v>
      </c>
    </row>
    <row r="3715" spans="1:17" x14ac:dyDescent="0.3">
      <c r="A3715" t="s">
        <v>398</v>
      </c>
      <c r="B3715">
        <v>231</v>
      </c>
      <c r="C3715">
        <v>98</v>
      </c>
      <c r="D3715">
        <v>60655503</v>
      </c>
      <c r="E3715" t="s">
        <v>400</v>
      </c>
      <c r="F3715" t="s">
        <v>299</v>
      </c>
      <c r="G3715" t="s">
        <v>401</v>
      </c>
      <c r="H3715">
        <v>82380</v>
      </c>
      <c r="I3715">
        <v>629</v>
      </c>
      <c r="J3715" t="s">
        <v>19</v>
      </c>
      <c r="K3715" t="s">
        <v>20</v>
      </c>
      <c r="L3715">
        <v>160000000</v>
      </c>
      <c r="M3715">
        <v>2006</v>
      </c>
      <c r="N3715">
        <v>5.6</v>
      </c>
      <c r="O3715" s="4">
        <f t="shared" si="174"/>
        <v>60.655503000000003</v>
      </c>
      <c r="P3715" s="4">
        <f t="shared" si="175"/>
        <v>160</v>
      </c>
      <c r="Q3715" s="4">
        <f t="shared" si="176"/>
        <v>-99.34449699999999</v>
      </c>
    </row>
    <row r="3716" spans="1:17" hidden="1" x14ac:dyDescent="0.3">
      <c r="A3716" t="s">
        <v>991</v>
      </c>
      <c r="B3716">
        <v>66</v>
      </c>
      <c r="C3716">
        <v>95</v>
      </c>
      <c r="D3716">
        <v>4411102</v>
      </c>
      <c r="E3716" t="s">
        <v>992</v>
      </c>
      <c r="F3716" t="s">
        <v>543</v>
      </c>
      <c r="G3716" t="s">
        <v>993</v>
      </c>
      <c r="H3716">
        <v>20295</v>
      </c>
      <c r="I3716">
        <v>164</v>
      </c>
      <c r="J3716" t="s">
        <v>19</v>
      </c>
      <c r="K3716" t="s">
        <v>20</v>
      </c>
      <c r="L3716">
        <v>100000000</v>
      </c>
      <c r="M3716">
        <v>2002</v>
      </c>
      <c r="N3716">
        <v>3.8</v>
      </c>
      <c r="O3716" s="4">
        <f t="shared" si="174"/>
        <v>4.4111019999999996</v>
      </c>
      <c r="P3716" s="4">
        <f t="shared" si="175"/>
        <v>100</v>
      </c>
      <c r="Q3716" s="4">
        <f t="shared" si="176"/>
        <v>-95.588898</v>
      </c>
    </row>
    <row r="3717" spans="1:17" hidden="1" x14ac:dyDescent="0.3">
      <c r="A3717" t="s">
        <v>829</v>
      </c>
      <c r="B3717">
        <v>100</v>
      </c>
      <c r="C3717">
        <v>91</v>
      </c>
      <c r="D3717">
        <v>94497271</v>
      </c>
      <c r="E3717" t="s">
        <v>4467</v>
      </c>
      <c r="F3717" t="s">
        <v>907</v>
      </c>
      <c r="G3717" t="s">
        <v>4468</v>
      </c>
      <c r="H3717">
        <v>17829</v>
      </c>
      <c r="I3717">
        <v>99</v>
      </c>
      <c r="J3717" t="s">
        <v>19</v>
      </c>
      <c r="K3717" t="s">
        <v>20</v>
      </c>
      <c r="L3717">
        <v>20000000</v>
      </c>
      <c r="M3717">
        <v>2008</v>
      </c>
      <c r="N3717">
        <v>3.7</v>
      </c>
      <c r="O3717" s="4">
        <f t="shared" si="174"/>
        <v>94.497270999999998</v>
      </c>
      <c r="P3717" s="4">
        <f t="shared" si="175"/>
        <v>20</v>
      </c>
      <c r="Q3717" s="4">
        <f t="shared" si="176"/>
        <v>74.497270999999998</v>
      </c>
    </row>
    <row r="3718" spans="1:17" x14ac:dyDescent="0.3">
      <c r="A3718" t="s">
        <v>866</v>
      </c>
      <c r="B3718">
        <v>127</v>
      </c>
      <c r="C3718">
        <v>95</v>
      </c>
      <c r="D3718">
        <v>38120554</v>
      </c>
      <c r="E3718" t="s">
        <v>243</v>
      </c>
      <c r="F3718" t="s">
        <v>37</v>
      </c>
      <c r="G3718" t="s">
        <v>975</v>
      </c>
      <c r="H3718">
        <v>71527</v>
      </c>
      <c r="I3718">
        <v>217</v>
      </c>
      <c r="J3718" t="s">
        <v>19</v>
      </c>
      <c r="K3718" t="s">
        <v>20</v>
      </c>
      <c r="L3718">
        <v>140000000</v>
      </c>
      <c r="M3718">
        <v>2002</v>
      </c>
      <c r="N3718">
        <v>7.1</v>
      </c>
      <c r="O3718" s="4">
        <f t="shared" si="174"/>
        <v>38.120553999999998</v>
      </c>
      <c r="P3718" s="4">
        <f t="shared" si="175"/>
        <v>140</v>
      </c>
      <c r="Q3718" s="4">
        <f t="shared" si="176"/>
        <v>-101.879446</v>
      </c>
    </row>
    <row r="3719" spans="1:17" hidden="1" x14ac:dyDescent="0.3">
      <c r="A3719" t="s">
        <v>1686</v>
      </c>
      <c r="B3719">
        <v>103</v>
      </c>
      <c r="C3719">
        <v>96</v>
      </c>
      <c r="D3719">
        <v>8742261</v>
      </c>
      <c r="E3719" t="s">
        <v>613</v>
      </c>
      <c r="F3719" t="s">
        <v>1652</v>
      </c>
      <c r="G3719" t="s">
        <v>2554</v>
      </c>
      <c r="H3719">
        <v>19824</v>
      </c>
      <c r="I3719">
        <v>179</v>
      </c>
      <c r="J3719" t="s">
        <v>19</v>
      </c>
      <c r="K3719" t="s">
        <v>162</v>
      </c>
      <c r="L3719">
        <v>18000000</v>
      </c>
      <c r="M3719">
        <v>2009</v>
      </c>
      <c r="N3719">
        <v>3.7</v>
      </c>
      <c r="O3719" s="4">
        <f t="shared" si="174"/>
        <v>8.7422609999999992</v>
      </c>
      <c r="P3719" s="4">
        <f t="shared" si="175"/>
        <v>18</v>
      </c>
      <c r="Q3719" s="4">
        <f t="shared" si="176"/>
        <v>-9.2577390000000008</v>
      </c>
    </row>
    <row r="3720" spans="1:17" x14ac:dyDescent="0.3">
      <c r="A3720" t="s">
        <v>289</v>
      </c>
      <c r="B3720">
        <v>145</v>
      </c>
      <c r="C3720">
        <v>121</v>
      </c>
      <c r="D3720">
        <v>31704416</v>
      </c>
      <c r="E3720" t="s">
        <v>137</v>
      </c>
      <c r="F3720" t="s">
        <v>574</v>
      </c>
      <c r="G3720" t="s">
        <v>575</v>
      </c>
      <c r="H3720">
        <v>45455</v>
      </c>
      <c r="I3720">
        <v>388</v>
      </c>
      <c r="J3720" t="s">
        <v>19</v>
      </c>
      <c r="K3720" t="s">
        <v>20</v>
      </c>
      <c r="L3720">
        <v>135000000</v>
      </c>
      <c r="M3720">
        <v>2005</v>
      </c>
      <c r="N3720">
        <v>5</v>
      </c>
      <c r="O3720" s="4">
        <f t="shared" si="174"/>
        <v>31.704415999999998</v>
      </c>
      <c r="P3720" s="4">
        <f t="shared" si="175"/>
        <v>135</v>
      </c>
      <c r="Q3720" s="4">
        <f t="shared" si="176"/>
        <v>-103.29558400000001</v>
      </c>
    </row>
    <row r="3721" spans="1:17" x14ac:dyDescent="0.3">
      <c r="A3721" t="s">
        <v>593</v>
      </c>
      <c r="B3721">
        <v>166</v>
      </c>
      <c r="C3721">
        <v>106</v>
      </c>
      <c r="D3721">
        <v>32131830</v>
      </c>
      <c r="E3721" t="s">
        <v>595</v>
      </c>
      <c r="F3721" t="s">
        <v>166</v>
      </c>
      <c r="G3721" t="s">
        <v>596</v>
      </c>
      <c r="H3721">
        <v>72259</v>
      </c>
      <c r="I3721">
        <v>788</v>
      </c>
      <c r="J3721" t="s">
        <v>19</v>
      </c>
      <c r="K3721" t="s">
        <v>20</v>
      </c>
      <c r="L3721">
        <v>137000000</v>
      </c>
      <c r="M3721">
        <v>2001</v>
      </c>
      <c r="N3721">
        <v>6.4</v>
      </c>
      <c r="O3721" s="4">
        <f t="shared" si="174"/>
        <v>32.131830000000001</v>
      </c>
      <c r="P3721" s="4">
        <f t="shared" si="175"/>
        <v>137</v>
      </c>
      <c r="Q3721" s="4">
        <f t="shared" si="176"/>
        <v>-104.86816999999999</v>
      </c>
    </row>
    <row r="3722" spans="1:17" hidden="1" x14ac:dyDescent="0.3">
      <c r="A3722" t="s">
        <v>2309</v>
      </c>
      <c r="B3722">
        <v>76</v>
      </c>
      <c r="C3722">
        <v>89</v>
      </c>
      <c r="D3722">
        <v>38536376</v>
      </c>
      <c r="E3722" t="s">
        <v>1502</v>
      </c>
      <c r="F3722" t="s">
        <v>2706</v>
      </c>
      <c r="G3722" t="s">
        <v>3946</v>
      </c>
      <c r="H3722">
        <v>15866</v>
      </c>
      <c r="I3722">
        <v>83</v>
      </c>
      <c r="J3722" t="s">
        <v>19</v>
      </c>
      <c r="K3722" t="s">
        <v>20</v>
      </c>
      <c r="L3722">
        <v>27000000</v>
      </c>
      <c r="M3722">
        <v>2011</v>
      </c>
      <c r="N3722">
        <v>3.6</v>
      </c>
      <c r="O3722" s="4">
        <f t="shared" si="174"/>
        <v>38.536375999999997</v>
      </c>
      <c r="P3722" s="4">
        <f t="shared" si="175"/>
        <v>27</v>
      </c>
      <c r="Q3722" s="4">
        <f t="shared" si="176"/>
        <v>11.536375999999997</v>
      </c>
    </row>
    <row r="3723" spans="1:17" hidden="1" x14ac:dyDescent="0.3">
      <c r="A3723" t="s">
        <v>6400</v>
      </c>
      <c r="B3723">
        <v>97</v>
      </c>
      <c r="C3723">
        <v>91</v>
      </c>
      <c r="D3723">
        <v>10149779</v>
      </c>
      <c r="E3723" t="s">
        <v>2074</v>
      </c>
      <c r="F3723" t="s">
        <v>1798</v>
      </c>
      <c r="G3723" t="s">
        <v>6401</v>
      </c>
      <c r="H3723">
        <v>8294</v>
      </c>
      <c r="I3723">
        <v>160</v>
      </c>
      <c r="J3723" t="s">
        <v>19</v>
      </c>
      <c r="K3723" t="s">
        <v>20</v>
      </c>
      <c r="L3723">
        <v>6500000</v>
      </c>
      <c r="M3723">
        <v>1999</v>
      </c>
      <c r="N3723">
        <v>3.6</v>
      </c>
      <c r="O3723" s="4">
        <f t="shared" si="174"/>
        <v>10.149779000000001</v>
      </c>
      <c r="P3723" s="4">
        <f t="shared" si="175"/>
        <v>6.5</v>
      </c>
      <c r="Q3723" s="4">
        <f t="shared" si="176"/>
        <v>3.6497790000000006</v>
      </c>
    </row>
    <row r="3724" spans="1:17" hidden="1" x14ac:dyDescent="0.3">
      <c r="A3724" t="s">
        <v>7449</v>
      </c>
      <c r="B3724">
        <v>13</v>
      </c>
      <c r="C3724">
        <v>100</v>
      </c>
      <c r="D3724">
        <v>428535</v>
      </c>
      <c r="E3724" t="s">
        <v>877</v>
      </c>
      <c r="F3724" t="s">
        <v>1620</v>
      </c>
      <c r="G3724" t="s">
        <v>7450</v>
      </c>
      <c r="H3724">
        <v>505</v>
      </c>
      <c r="I3724">
        <v>32</v>
      </c>
      <c r="J3724" t="s">
        <v>19</v>
      </c>
      <c r="K3724" t="s">
        <v>20</v>
      </c>
      <c r="L3724">
        <v>1000000</v>
      </c>
      <c r="M3724">
        <v>2000</v>
      </c>
      <c r="N3724">
        <v>3.6</v>
      </c>
      <c r="O3724" s="4">
        <f t="shared" si="174"/>
        <v>0.428535</v>
      </c>
      <c r="P3724" s="4">
        <f t="shared" si="175"/>
        <v>1</v>
      </c>
      <c r="Q3724" s="4">
        <f t="shared" si="176"/>
        <v>-0.571465</v>
      </c>
    </row>
    <row r="3725" spans="1:17" x14ac:dyDescent="0.3">
      <c r="A3725" t="s">
        <v>571</v>
      </c>
      <c r="B3725">
        <v>184</v>
      </c>
      <c r="C3725">
        <v>126</v>
      </c>
      <c r="D3725">
        <v>31141074</v>
      </c>
      <c r="E3725" t="s">
        <v>23</v>
      </c>
      <c r="F3725" t="s">
        <v>362</v>
      </c>
      <c r="G3725" t="s">
        <v>572</v>
      </c>
      <c r="H3725">
        <v>51892</v>
      </c>
      <c r="I3725">
        <v>273</v>
      </c>
      <c r="J3725" t="s">
        <v>19</v>
      </c>
      <c r="K3725" t="s">
        <v>20</v>
      </c>
      <c r="L3725">
        <v>140000000</v>
      </c>
      <c r="M3725">
        <v>2016</v>
      </c>
      <c r="N3725">
        <v>5.5</v>
      </c>
      <c r="O3725" s="4">
        <f t="shared" si="174"/>
        <v>31.141074</v>
      </c>
      <c r="P3725" s="4">
        <f t="shared" si="175"/>
        <v>140</v>
      </c>
      <c r="Q3725" s="4">
        <f t="shared" si="176"/>
        <v>-108.858926</v>
      </c>
    </row>
    <row r="3726" spans="1:17" hidden="1" x14ac:dyDescent="0.3">
      <c r="A3726" t="s">
        <v>4788</v>
      </c>
      <c r="B3726">
        <v>47</v>
      </c>
      <c r="C3726">
        <v>85</v>
      </c>
      <c r="D3726">
        <v>15911333</v>
      </c>
      <c r="E3726" t="s">
        <v>1251</v>
      </c>
      <c r="F3726" t="s">
        <v>3884</v>
      </c>
      <c r="G3726" t="s">
        <v>4789</v>
      </c>
      <c r="H3726">
        <v>2855</v>
      </c>
      <c r="I3726">
        <v>119</v>
      </c>
      <c r="J3726" t="s">
        <v>19</v>
      </c>
      <c r="K3726" t="s">
        <v>31</v>
      </c>
      <c r="L3726">
        <v>19000000</v>
      </c>
      <c r="M3726">
        <v>2000</v>
      </c>
      <c r="N3726">
        <v>3.6</v>
      </c>
      <c r="O3726" s="4">
        <f t="shared" si="174"/>
        <v>15.911333000000001</v>
      </c>
      <c r="P3726" s="4">
        <f t="shared" si="175"/>
        <v>19</v>
      </c>
      <c r="Q3726" s="4">
        <f t="shared" si="176"/>
        <v>-3.0886669999999992</v>
      </c>
    </row>
    <row r="3727" spans="1:17" hidden="1" x14ac:dyDescent="0.3">
      <c r="A3727" t="s">
        <v>690</v>
      </c>
      <c r="B3727">
        <v>71</v>
      </c>
      <c r="C3727">
        <v>89</v>
      </c>
      <c r="D3727">
        <v>598645</v>
      </c>
      <c r="E3727" t="s">
        <v>877</v>
      </c>
      <c r="F3727" t="s">
        <v>213</v>
      </c>
      <c r="G3727" t="s">
        <v>6014</v>
      </c>
      <c r="H3727">
        <v>13145</v>
      </c>
      <c r="I3727">
        <v>215</v>
      </c>
      <c r="J3727" t="s">
        <v>19</v>
      </c>
      <c r="K3727" t="s">
        <v>31</v>
      </c>
      <c r="L3727">
        <v>10000000</v>
      </c>
      <c r="M3727">
        <v>2002</v>
      </c>
      <c r="N3727">
        <v>3.6</v>
      </c>
      <c r="O3727" s="4">
        <f t="shared" si="174"/>
        <v>0.59864499999999998</v>
      </c>
      <c r="P3727" s="4">
        <f t="shared" si="175"/>
        <v>10</v>
      </c>
      <c r="Q3727" s="4">
        <f t="shared" si="176"/>
        <v>-9.4013550000000006</v>
      </c>
    </row>
    <row r="3728" spans="1:17" hidden="1" x14ac:dyDescent="0.3">
      <c r="A3728" t="s">
        <v>3528</v>
      </c>
      <c r="B3728">
        <v>4</v>
      </c>
      <c r="C3728">
        <v>100</v>
      </c>
      <c r="D3728">
        <v>163591</v>
      </c>
      <c r="E3728" t="s">
        <v>872</v>
      </c>
      <c r="F3728" t="s">
        <v>4374</v>
      </c>
      <c r="G3728" t="s">
        <v>5450</v>
      </c>
      <c r="H3728">
        <v>912</v>
      </c>
      <c r="I3728">
        <v>17</v>
      </c>
      <c r="J3728" t="s">
        <v>19</v>
      </c>
      <c r="K3728" t="s">
        <v>2626</v>
      </c>
      <c r="L3728">
        <v>13400000</v>
      </c>
      <c r="M3728">
        <v>2010</v>
      </c>
      <c r="N3728">
        <v>3.6</v>
      </c>
      <c r="O3728" s="4">
        <f t="shared" si="174"/>
        <v>0.16359099999999999</v>
      </c>
      <c r="P3728" s="4">
        <f t="shared" si="175"/>
        <v>13.4</v>
      </c>
      <c r="Q3728" s="4">
        <f t="shared" si="176"/>
        <v>-13.236409</v>
      </c>
    </row>
    <row r="3729" spans="1:17" hidden="1" x14ac:dyDescent="0.3">
      <c r="A3729" t="s">
        <v>3528</v>
      </c>
      <c r="B3729">
        <v>93</v>
      </c>
      <c r="C3729">
        <v>107</v>
      </c>
      <c r="D3729">
        <v>10956379</v>
      </c>
      <c r="E3729" t="s">
        <v>3529</v>
      </c>
      <c r="F3729" t="s">
        <v>2086</v>
      </c>
      <c r="G3729" t="s">
        <v>3530</v>
      </c>
      <c r="H3729">
        <v>21506</v>
      </c>
      <c r="I3729">
        <v>364</v>
      </c>
      <c r="J3729" t="s">
        <v>19</v>
      </c>
      <c r="K3729" t="s">
        <v>2626</v>
      </c>
      <c r="L3729">
        <v>35000000</v>
      </c>
      <c r="M3729">
        <v>2007</v>
      </c>
      <c r="N3729">
        <v>3.6</v>
      </c>
      <c r="O3729" s="4">
        <f t="shared" si="174"/>
        <v>10.956379</v>
      </c>
      <c r="P3729" s="4">
        <f t="shared" si="175"/>
        <v>35</v>
      </c>
      <c r="Q3729" s="4">
        <f t="shared" si="176"/>
        <v>-24.043621000000002</v>
      </c>
    </row>
    <row r="3730" spans="1:17" hidden="1" x14ac:dyDescent="0.3">
      <c r="A3730" t="s">
        <v>1974</v>
      </c>
      <c r="B3730">
        <v>57</v>
      </c>
      <c r="C3730">
        <v>90</v>
      </c>
      <c r="D3730">
        <v>35231365</v>
      </c>
      <c r="E3730" t="s">
        <v>2132</v>
      </c>
      <c r="F3730" t="s">
        <v>2133</v>
      </c>
      <c r="G3730" t="s">
        <v>2134</v>
      </c>
      <c r="H3730">
        <v>15517</v>
      </c>
      <c r="I3730">
        <v>85</v>
      </c>
      <c r="J3730" t="s">
        <v>19</v>
      </c>
      <c r="K3730" t="s">
        <v>20</v>
      </c>
      <c r="L3730">
        <v>60000000</v>
      </c>
      <c r="M3730">
        <v>2000</v>
      </c>
      <c r="N3730">
        <v>3.6</v>
      </c>
      <c r="O3730" s="4">
        <f t="shared" si="174"/>
        <v>35.231364999999997</v>
      </c>
      <c r="P3730" s="4">
        <f t="shared" si="175"/>
        <v>60</v>
      </c>
      <c r="Q3730" s="4">
        <f t="shared" si="176"/>
        <v>-24.768635000000003</v>
      </c>
    </row>
    <row r="3731" spans="1:17" hidden="1" x14ac:dyDescent="0.3">
      <c r="A3731" t="s">
        <v>1705</v>
      </c>
      <c r="B3731">
        <v>92</v>
      </c>
      <c r="C3731">
        <v>91</v>
      </c>
      <c r="D3731">
        <v>14294842</v>
      </c>
      <c r="E3731" t="s">
        <v>746</v>
      </c>
      <c r="F3731" t="s">
        <v>1706</v>
      </c>
      <c r="G3731" t="s">
        <v>1707</v>
      </c>
      <c r="H3731">
        <v>16761</v>
      </c>
      <c r="I3731">
        <v>277</v>
      </c>
      <c r="J3731" t="s">
        <v>19</v>
      </c>
      <c r="K3731" t="s">
        <v>20</v>
      </c>
      <c r="L3731">
        <v>70000000</v>
      </c>
      <c r="M3731">
        <v>2002</v>
      </c>
      <c r="N3731">
        <v>3.6</v>
      </c>
      <c r="O3731" s="4">
        <f t="shared" si="174"/>
        <v>14.294841999999999</v>
      </c>
      <c r="P3731" s="4">
        <f t="shared" si="175"/>
        <v>70</v>
      </c>
      <c r="Q3731" s="4">
        <f t="shared" si="176"/>
        <v>-55.705157999999997</v>
      </c>
    </row>
    <row r="3732" spans="1:17" hidden="1" x14ac:dyDescent="0.3">
      <c r="A3732" t="s">
        <v>6159</v>
      </c>
      <c r="B3732">
        <v>58</v>
      </c>
      <c r="C3732">
        <v>95</v>
      </c>
      <c r="D3732">
        <v>40066497</v>
      </c>
      <c r="E3732" t="s">
        <v>2836</v>
      </c>
      <c r="F3732" t="s">
        <v>6160</v>
      </c>
      <c r="G3732" t="s">
        <v>6161</v>
      </c>
      <c r="H3732">
        <v>23671</v>
      </c>
      <c r="I3732">
        <v>247</v>
      </c>
      <c r="J3732" t="s">
        <v>19</v>
      </c>
      <c r="K3732" t="s">
        <v>20</v>
      </c>
      <c r="L3732">
        <v>8000000</v>
      </c>
      <c r="M3732">
        <v>2004</v>
      </c>
      <c r="N3732">
        <v>3.5</v>
      </c>
      <c r="O3732" s="4">
        <f t="shared" si="174"/>
        <v>40.066496999999998</v>
      </c>
      <c r="P3732" s="4">
        <f t="shared" si="175"/>
        <v>8</v>
      </c>
      <c r="Q3732" s="4">
        <f t="shared" si="176"/>
        <v>32.066496999999998</v>
      </c>
    </row>
    <row r="3733" spans="1:17" x14ac:dyDescent="0.3">
      <c r="A3733" t="s">
        <v>221</v>
      </c>
      <c r="B3733">
        <v>306</v>
      </c>
      <c r="C3733">
        <v>116</v>
      </c>
      <c r="D3733">
        <v>90755643</v>
      </c>
      <c r="E3733" t="s">
        <v>148</v>
      </c>
      <c r="F3733" t="s">
        <v>223</v>
      </c>
      <c r="G3733" t="s">
        <v>224</v>
      </c>
      <c r="H3733">
        <v>222403</v>
      </c>
      <c r="I3733">
        <v>453</v>
      </c>
      <c r="J3733" t="s">
        <v>19</v>
      </c>
      <c r="K3733" t="s">
        <v>20</v>
      </c>
      <c r="L3733">
        <v>200000000</v>
      </c>
      <c r="M3733">
        <v>2010</v>
      </c>
      <c r="N3733">
        <v>6.6</v>
      </c>
      <c r="O3733" s="4">
        <f t="shared" si="174"/>
        <v>90.755643000000006</v>
      </c>
      <c r="P3733" s="4">
        <f t="shared" si="175"/>
        <v>200</v>
      </c>
      <c r="Q3733" s="4">
        <f t="shared" si="176"/>
        <v>-109.24435699999999</v>
      </c>
    </row>
    <row r="3734" spans="1:17" x14ac:dyDescent="0.3">
      <c r="A3734" t="s">
        <v>118</v>
      </c>
      <c r="B3734">
        <v>251</v>
      </c>
      <c r="C3734">
        <v>113</v>
      </c>
      <c r="D3734">
        <v>70083519</v>
      </c>
      <c r="E3734" t="s">
        <v>120</v>
      </c>
      <c r="F3734" t="s">
        <v>121</v>
      </c>
      <c r="G3734" t="s">
        <v>122</v>
      </c>
      <c r="H3734">
        <v>149019</v>
      </c>
      <c r="I3734">
        <v>666</v>
      </c>
      <c r="J3734" t="s">
        <v>19</v>
      </c>
      <c r="K3734" t="s">
        <v>20</v>
      </c>
      <c r="L3734">
        <v>180000000</v>
      </c>
      <c r="M3734">
        <v>2007</v>
      </c>
      <c r="N3734">
        <v>6.1</v>
      </c>
      <c r="O3734" s="4">
        <f t="shared" si="174"/>
        <v>70.083518999999995</v>
      </c>
      <c r="P3734" s="4">
        <f t="shared" si="175"/>
        <v>180</v>
      </c>
      <c r="Q3734" s="4">
        <f t="shared" si="176"/>
        <v>-109.916481</v>
      </c>
    </row>
    <row r="3735" spans="1:17" hidden="1" x14ac:dyDescent="0.3">
      <c r="A3735" t="s">
        <v>6652</v>
      </c>
      <c r="B3735">
        <v>59</v>
      </c>
      <c r="C3735">
        <v>92</v>
      </c>
      <c r="D3735">
        <v>11675178</v>
      </c>
      <c r="E3735" t="s">
        <v>872</v>
      </c>
      <c r="F3735" t="s">
        <v>242</v>
      </c>
      <c r="G3735" t="s">
        <v>6653</v>
      </c>
      <c r="H3735">
        <v>9509</v>
      </c>
      <c r="I3735">
        <v>53</v>
      </c>
      <c r="J3735" t="s">
        <v>19</v>
      </c>
      <c r="K3735" t="s">
        <v>20</v>
      </c>
      <c r="L3735">
        <v>5000000</v>
      </c>
      <c r="M3735">
        <v>2016</v>
      </c>
      <c r="N3735">
        <v>3.5</v>
      </c>
      <c r="O3735" s="4">
        <f t="shared" si="174"/>
        <v>11.675178000000001</v>
      </c>
      <c r="P3735" s="4">
        <f t="shared" si="175"/>
        <v>5</v>
      </c>
      <c r="Q3735" s="4">
        <f t="shared" si="176"/>
        <v>6.6751780000000007</v>
      </c>
    </row>
    <row r="3736" spans="1:17" hidden="1" x14ac:dyDescent="0.3">
      <c r="A3736" t="s">
        <v>6282</v>
      </c>
      <c r="B3736">
        <v>39</v>
      </c>
      <c r="C3736">
        <v>100</v>
      </c>
      <c r="D3736">
        <v>12610552</v>
      </c>
      <c r="E3736" t="s">
        <v>159</v>
      </c>
      <c r="F3736" t="s">
        <v>6283</v>
      </c>
      <c r="G3736" t="s">
        <v>6284</v>
      </c>
      <c r="H3736">
        <v>4682</v>
      </c>
      <c r="I3736">
        <v>206</v>
      </c>
      <c r="J3736" t="s">
        <v>19</v>
      </c>
      <c r="K3736" t="s">
        <v>20</v>
      </c>
      <c r="L3736">
        <v>7500000</v>
      </c>
      <c r="M3736">
        <v>1999</v>
      </c>
      <c r="N3736">
        <v>3.5</v>
      </c>
      <c r="O3736" s="4">
        <f t="shared" si="174"/>
        <v>12.610552</v>
      </c>
      <c r="P3736" s="4">
        <f t="shared" si="175"/>
        <v>7.5</v>
      </c>
      <c r="Q3736" s="4">
        <f t="shared" si="176"/>
        <v>5.1105520000000002</v>
      </c>
    </row>
    <row r="3737" spans="1:17" hidden="1" x14ac:dyDescent="0.3">
      <c r="A3737" t="s">
        <v>4124</v>
      </c>
      <c r="B3737">
        <v>83</v>
      </c>
      <c r="C3737">
        <v>88</v>
      </c>
      <c r="D3737">
        <v>25615792</v>
      </c>
      <c r="E3737" t="s">
        <v>4126</v>
      </c>
      <c r="F3737" t="s">
        <v>348</v>
      </c>
      <c r="G3737" t="s">
        <v>4127</v>
      </c>
      <c r="H3737">
        <v>10161</v>
      </c>
      <c r="I3737">
        <v>50</v>
      </c>
      <c r="J3737" t="s">
        <v>19</v>
      </c>
      <c r="K3737" t="s">
        <v>20</v>
      </c>
      <c r="L3737">
        <v>25000000</v>
      </c>
      <c r="M3737">
        <v>2009</v>
      </c>
      <c r="N3737">
        <v>3.5</v>
      </c>
      <c r="O3737" s="4">
        <f t="shared" si="174"/>
        <v>25.615791999999999</v>
      </c>
      <c r="P3737" s="4">
        <f t="shared" si="175"/>
        <v>25</v>
      </c>
      <c r="Q3737" s="4">
        <f t="shared" si="176"/>
        <v>0.61579199999999901</v>
      </c>
    </row>
    <row r="3738" spans="1:17" hidden="1" x14ac:dyDescent="0.3">
      <c r="A3738" t="s">
        <v>6038</v>
      </c>
      <c r="B3738">
        <v>29</v>
      </c>
      <c r="C3738">
        <v>86</v>
      </c>
      <c r="D3738">
        <v>15447</v>
      </c>
      <c r="E3738" t="s">
        <v>872</v>
      </c>
      <c r="F3738" t="s">
        <v>405</v>
      </c>
      <c r="G3738" t="s">
        <v>6039</v>
      </c>
      <c r="H3738">
        <v>2971</v>
      </c>
      <c r="I3738">
        <v>85</v>
      </c>
      <c r="J3738" t="s">
        <v>19</v>
      </c>
      <c r="K3738" t="s">
        <v>20</v>
      </c>
      <c r="L3738">
        <v>10000000</v>
      </c>
      <c r="M3738">
        <v>1997</v>
      </c>
      <c r="N3738">
        <v>3.5</v>
      </c>
      <c r="O3738" s="4">
        <f t="shared" si="174"/>
        <v>1.5447000000000001E-2</v>
      </c>
      <c r="P3738" s="4">
        <f t="shared" si="175"/>
        <v>10</v>
      </c>
      <c r="Q3738" s="4">
        <f t="shared" si="176"/>
        <v>-9.984553</v>
      </c>
    </row>
    <row r="3739" spans="1:17" hidden="1" x14ac:dyDescent="0.3">
      <c r="A3739" t="s">
        <v>2309</v>
      </c>
      <c r="B3739">
        <v>66</v>
      </c>
      <c r="C3739">
        <v>93</v>
      </c>
      <c r="D3739">
        <v>39177541</v>
      </c>
      <c r="E3739" t="s">
        <v>86</v>
      </c>
      <c r="F3739" t="s">
        <v>607</v>
      </c>
      <c r="G3739" t="s">
        <v>2477</v>
      </c>
      <c r="H3739">
        <v>20310</v>
      </c>
      <c r="I3739">
        <v>177</v>
      </c>
      <c r="J3739" t="s">
        <v>19</v>
      </c>
      <c r="K3739" t="s">
        <v>20</v>
      </c>
      <c r="L3739">
        <v>50000000</v>
      </c>
      <c r="M3739">
        <v>2005</v>
      </c>
      <c r="N3739">
        <v>3.5</v>
      </c>
      <c r="O3739" s="4">
        <f t="shared" ref="O3739:O3786" si="177">D3739/1000000</f>
        <v>39.177540999999998</v>
      </c>
      <c r="P3739" s="4">
        <f t="shared" ref="P3739:P3786" si="178">L3739/1000000</f>
        <v>50</v>
      </c>
      <c r="Q3739" s="4">
        <f t="shared" si="176"/>
        <v>-10.822459000000002</v>
      </c>
    </row>
    <row r="3740" spans="1:17" hidden="1" x14ac:dyDescent="0.3">
      <c r="A3740" t="s">
        <v>4912</v>
      </c>
      <c r="B3740">
        <v>40</v>
      </c>
      <c r="C3740">
        <v>99</v>
      </c>
      <c r="D3740">
        <v>5333658</v>
      </c>
      <c r="E3740" t="s">
        <v>366</v>
      </c>
      <c r="F3740" t="s">
        <v>4858</v>
      </c>
      <c r="G3740" t="s">
        <v>4913</v>
      </c>
      <c r="H3740">
        <v>2541</v>
      </c>
      <c r="I3740">
        <v>54</v>
      </c>
      <c r="J3740" t="s">
        <v>19</v>
      </c>
      <c r="K3740" t="s">
        <v>20</v>
      </c>
      <c r="L3740">
        <v>20000000</v>
      </c>
      <c r="M3740">
        <v>1982</v>
      </c>
      <c r="N3740">
        <v>3.5</v>
      </c>
      <c r="O3740" s="4">
        <f t="shared" si="177"/>
        <v>5.3336579999999998</v>
      </c>
      <c r="P3740" s="4">
        <f t="shared" si="178"/>
        <v>20</v>
      </c>
      <c r="Q3740" s="4">
        <f t="shared" si="176"/>
        <v>-14.666342</v>
      </c>
    </row>
    <row r="3741" spans="1:17" hidden="1" x14ac:dyDescent="0.3">
      <c r="A3741" t="s">
        <v>7410</v>
      </c>
      <c r="B3741">
        <v>29</v>
      </c>
      <c r="C3741">
        <v>120</v>
      </c>
      <c r="D3741">
        <v>20773070</v>
      </c>
      <c r="E3741" t="s">
        <v>1671</v>
      </c>
      <c r="F3741" t="s">
        <v>7411</v>
      </c>
      <c r="G3741" t="s">
        <v>7412</v>
      </c>
      <c r="H3741">
        <v>4501</v>
      </c>
      <c r="I3741">
        <v>102</v>
      </c>
      <c r="J3741" t="s">
        <v>19</v>
      </c>
      <c r="K3741" t="s">
        <v>20</v>
      </c>
      <c r="L3741">
        <v>5000000</v>
      </c>
      <c r="M3741">
        <v>2016</v>
      </c>
      <c r="N3741">
        <v>3.4</v>
      </c>
      <c r="O3741" s="4">
        <f t="shared" si="177"/>
        <v>20.773070000000001</v>
      </c>
      <c r="P3741" s="4">
        <f t="shared" si="178"/>
        <v>5</v>
      </c>
      <c r="Q3741" s="4">
        <f t="shared" si="176"/>
        <v>15.773070000000001</v>
      </c>
    </row>
    <row r="3742" spans="1:17" x14ac:dyDescent="0.3">
      <c r="A3742" t="s">
        <v>842</v>
      </c>
      <c r="B3742">
        <v>79</v>
      </c>
      <c r="C3742">
        <v>121</v>
      </c>
      <c r="D3742">
        <v>48068396</v>
      </c>
      <c r="E3742" t="s">
        <v>843</v>
      </c>
      <c r="F3742" t="s">
        <v>844</v>
      </c>
      <c r="G3742" t="s">
        <v>845</v>
      </c>
      <c r="H3742">
        <v>60573</v>
      </c>
      <c r="I3742">
        <v>248</v>
      </c>
      <c r="J3742" t="s">
        <v>19</v>
      </c>
      <c r="K3742" t="s">
        <v>20</v>
      </c>
      <c r="L3742">
        <v>160000000</v>
      </c>
      <c r="M3742">
        <v>1997</v>
      </c>
      <c r="N3742">
        <v>3.7</v>
      </c>
      <c r="O3742" s="4">
        <f t="shared" si="177"/>
        <v>48.068396</v>
      </c>
      <c r="P3742" s="4">
        <f t="shared" si="178"/>
        <v>160</v>
      </c>
      <c r="Q3742" s="4">
        <f t="shared" si="176"/>
        <v>-111.93160399999999</v>
      </c>
    </row>
    <row r="3743" spans="1:17" x14ac:dyDescent="0.3">
      <c r="A3743" t="s">
        <v>409</v>
      </c>
      <c r="B3743">
        <v>275</v>
      </c>
      <c r="C3743">
        <v>123</v>
      </c>
      <c r="D3743">
        <v>46978995</v>
      </c>
      <c r="E3743" t="s">
        <v>23</v>
      </c>
      <c r="F3743" t="s">
        <v>411</v>
      </c>
      <c r="G3743" t="s">
        <v>412</v>
      </c>
      <c r="H3743">
        <v>111609</v>
      </c>
      <c r="I3743">
        <v>781</v>
      </c>
      <c r="J3743" t="s">
        <v>19</v>
      </c>
      <c r="K3743" t="s">
        <v>20</v>
      </c>
      <c r="L3743">
        <v>160000000</v>
      </c>
      <c r="M3743">
        <v>2016</v>
      </c>
      <c r="N3743">
        <v>7.3</v>
      </c>
      <c r="O3743" s="4">
        <f t="shared" si="177"/>
        <v>46.978994999999998</v>
      </c>
      <c r="P3743" s="4">
        <f t="shared" si="178"/>
        <v>160</v>
      </c>
      <c r="Q3743" s="4">
        <f t="shared" si="176"/>
        <v>-113.021005</v>
      </c>
    </row>
    <row r="3744" spans="1:17" x14ac:dyDescent="0.3">
      <c r="A3744" t="s">
        <v>521</v>
      </c>
      <c r="B3744">
        <v>256</v>
      </c>
      <c r="C3744">
        <v>111</v>
      </c>
      <c r="D3744">
        <v>34964818</v>
      </c>
      <c r="E3744" t="s">
        <v>120</v>
      </c>
      <c r="F3744" t="s">
        <v>160</v>
      </c>
      <c r="G3744" t="s">
        <v>522</v>
      </c>
      <c r="H3744">
        <v>39956</v>
      </c>
      <c r="I3744">
        <v>186</v>
      </c>
      <c r="J3744" t="s">
        <v>19</v>
      </c>
      <c r="K3744" t="s">
        <v>20</v>
      </c>
      <c r="L3744">
        <v>150000000</v>
      </c>
      <c r="M3744">
        <v>2015</v>
      </c>
      <c r="N3744">
        <v>5.8</v>
      </c>
      <c r="O3744" s="4">
        <f t="shared" si="177"/>
        <v>34.964818000000001</v>
      </c>
      <c r="P3744" s="4">
        <f t="shared" si="178"/>
        <v>150</v>
      </c>
      <c r="Q3744" s="4">
        <f t="shared" si="176"/>
        <v>-115.03518199999999</v>
      </c>
    </row>
    <row r="3745" spans="1:17" hidden="1" x14ac:dyDescent="0.3">
      <c r="A3745" t="s">
        <v>5050</v>
      </c>
      <c r="B3745">
        <v>56</v>
      </c>
      <c r="C3745">
        <v>80</v>
      </c>
      <c r="D3745">
        <v>40363530</v>
      </c>
      <c r="E3745" t="s">
        <v>1508</v>
      </c>
      <c r="F3745" t="s">
        <v>2424</v>
      </c>
      <c r="G3745" t="s">
        <v>5051</v>
      </c>
      <c r="H3745">
        <v>18254</v>
      </c>
      <c r="I3745">
        <v>307</v>
      </c>
      <c r="J3745" t="s">
        <v>19</v>
      </c>
      <c r="K3745" t="s">
        <v>20</v>
      </c>
      <c r="L3745">
        <v>16000000</v>
      </c>
      <c r="M3745">
        <v>2002</v>
      </c>
      <c r="N3745">
        <v>3.3</v>
      </c>
      <c r="O3745" s="4">
        <f t="shared" si="177"/>
        <v>40.363529999999997</v>
      </c>
      <c r="P3745" s="4">
        <f t="shared" si="178"/>
        <v>16</v>
      </c>
      <c r="Q3745" s="4">
        <f t="shared" si="176"/>
        <v>24.363529999999997</v>
      </c>
    </row>
    <row r="3746" spans="1:17" x14ac:dyDescent="0.3">
      <c r="A3746" t="s">
        <v>427</v>
      </c>
      <c r="B3746">
        <v>248</v>
      </c>
      <c r="C3746">
        <v>206</v>
      </c>
      <c r="D3746">
        <v>34293771</v>
      </c>
      <c r="E3746" t="s">
        <v>428</v>
      </c>
      <c r="F3746" t="s">
        <v>429</v>
      </c>
      <c r="G3746" t="s">
        <v>430</v>
      </c>
      <c r="H3746">
        <v>138863</v>
      </c>
      <c r="I3746">
        <v>1390</v>
      </c>
      <c r="J3746" t="s">
        <v>19</v>
      </c>
      <c r="K3746" t="s">
        <v>432</v>
      </c>
      <c r="L3746">
        <v>155000000</v>
      </c>
      <c r="M3746">
        <v>2004</v>
      </c>
      <c r="N3746">
        <v>5.5</v>
      </c>
      <c r="O3746" s="4">
        <f t="shared" si="177"/>
        <v>34.293771</v>
      </c>
      <c r="P3746" s="4">
        <f t="shared" si="178"/>
        <v>155</v>
      </c>
      <c r="Q3746" s="4">
        <f t="shared" si="176"/>
        <v>-120.70622900000001</v>
      </c>
    </row>
    <row r="3747" spans="1:17" hidden="1" x14ac:dyDescent="0.3">
      <c r="A3747" t="s">
        <v>7190</v>
      </c>
      <c r="B3747">
        <v>7</v>
      </c>
      <c r="C3747">
        <v>120</v>
      </c>
      <c r="D3747">
        <v>1098224</v>
      </c>
      <c r="E3747" t="s">
        <v>526</v>
      </c>
      <c r="F3747" t="s">
        <v>7192</v>
      </c>
      <c r="G3747" t="s">
        <v>7193</v>
      </c>
      <c r="H3747">
        <v>397</v>
      </c>
      <c r="I3747">
        <v>30</v>
      </c>
      <c r="J3747" t="s">
        <v>19</v>
      </c>
      <c r="K3747" t="s">
        <v>20</v>
      </c>
      <c r="L3747">
        <v>2000000</v>
      </c>
      <c r="M3747">
        <v>2003</v>
      </c>
      <c r="N3747">
        <v>3.3</v>
      </c>
      <c r="O3747" s="4">
        <f t="shared" si="177"/>
        <v>1.0982240000000001</v>
      </c>
      <c r="P3747" s="4">
        <f t="shared" si="178"/>
        <v>2</v>
      </c>
      <c r="Q3747" s="4">
        <f t="shared" si="176"/>
        <v>-0.90177599999999991</v>
      </c>
    </row>
    <row r="3748" spans="1:17" hidden="1" x14ac:dyDescent="0.3">
      <c r="A3748" t="s">
        <v>7349</v>
      </c>
      <c r="B3748">
        <v>5</v>
      </c>
      <c r="C3748">
        <v>97</v>
      </c>
      <c r="D3748">
        <v>100358</v>
      </c>
      <c r="E3748" t="s">
        <v>4677</v>
      </c>
      <c r="F3748" t="s">
        <v>6569</v>
      </c>
      <c r="G3748" t="s">
        <v>7350</v>
      </c>
      <c r="H3748">
        <v>1167</v>
      </c>
      <c r="I3748">
        <v>24</v>
      </c>
      <c r="J3748" t="s">
        <v>19</v>
      </c>
      <c r="K3748" t="s">
        <v>2597</v>
      </c>
      <c r="L3748">
        <v>1500000</v>
      </c>
      <c r="M3748">
        <v>2005</v>
      </c>
      <c r="N3748">
        <v>3.3</v>
      </c>
      <c r="O3748" s="4">
        <f t="shared" si="177"/>
        <v>0.100358</v>
      </c>
      <c r="P3748" s="4">
        <f t="shared" si="178"/>
        <v>1.5</v>
      </c>
      <c r="Q3748" s="4">
        <f t="shared" si="176"/>
        <v>-1.3996420000000001</v>
      </c>
    </row>
    <row r="3749" spans="1:17" hidden="1" x14ac:dyDescent="0.3">
      <c r="A3749" t="s">
        <v>6711</v>
      </c>
      <c r="B3749">
        <v>13</v>
      </c>
      <c r="C3749">
        <v>103</v>
      </c>
      <c r="D3749">
        <v>16066</v>
      </c>
      <c r="E3749" t="s">
        <v>6394</v>
      </c>
      <c r="F3749" t="s">
        <v>2604</v>
      </c>
      <c r="G3749" t="s">
        <v>6712</v>
      </c>
      <c r="H3749">
        <v>1207</v>
      </c>
      <c r="I3749">
        <v>44</v>
      </c>
      <c r="J3749" t="s">
        <v>19</v>
      </c>
      <c r="K3749" t="s">
        <v>432</v>
      </c>
      <c r="L3749">
        <v>5000000</v>
      </c>
      <c r="M3749">
        <v>2004</v>
      </c>
      <c r="N3749">
        <v>3.3</v>
      </c>
      <c r="O3749" s="4">
        <f t="shared" si="177"/>
        <v>1.6066E-2</v>
      </c>
      <c r="P3749" s="4">
        <f t="shared" si="178"/>
        <v>5</v>
      </c>
      <c r="Q3749" s="4">
        <f t="shared" si="176"/>
        <v>-4.9839339999999996</v>
      </c>
    </row>
    <row r="3750" spans="1:17" hidden="1" x14ac:dyDescent="0.3">
      <c r="A3750" t="s">
        <v>6033</v>
      </c>
      <c r="B3750">
        <v>17</v>
      </c>
      <c r="C3750">
        <v>83</v>
      </c>
      <c r="D3750">
        <v>126247</v>
      </c>
      <c r="E3750" t="s">
        <v>557</v>
      </c>
      <c r="F3750" t="s">
        <v>121</v>
      </c>
      <c r="G3750" t="s">
        <v>6034</v>
      </c>
      <c r="H3750">
        <v>24958</v>
      </c>
      <c r="I3750">
        <v>103</v>
      </c>
      <c r="J3750" t="s">
        <v>19</v>
      </c>
      <c r="K3750" t="s">
        <v>20</v>
      </c>
      <c r="L3750">
        <v>6200000</v>
      </c>
      <c r="M3750">
        <v>1994</v>
      </c>
      <c r="N3750">
        <v>3.3</v>
      </c>
      <c r="O3750" s="4">
        <f t="shared" si="177"/>
        <v>0.126247</v>
      </c>
      <c r="P3750" s="4">
        <f t="shared" si="178"/>
        <v>6.2</v>
      </c>
      <c r="Q3750" s="4">
        <f t="shared" si="176"/>
        <v>-6.073753</v>
      </c>
    </row>
    <row r="3751" spans="1:17" hidden="1" x14ac:dyDescent="0.3">
      <c r="A3751" t="s">
        <v>5988</v>
      </c>
      <c r="B3751">
        <v>49</v>
      </c>
      <c r="C3751">
        <v>97</v>
      </c>
      <c r="D3751">
        <v>2331318</v>
      </c>
      <c r="E3751" t="s">
        <v>872</v>
      </c>
      <c r="F3751" t="s">
        <v>614</v>
      </c>
      <c r="G3751" t="s">
        <v>5989</v>
      </c>
      <c r="H3751">
        <v>9541</v>
      </c>
      <c r="I3751">
        <v>64</v>
      </c>
      <c r="J3751" t="s">
        <v>19</v>
      </c>
      <c r="K3751" t="s">
        <v>20</v>
      </c>
      <c r="L3751">
        <v>10000000</v>
      </c>
      <c r="M3751">
        <v>2011</v>
      </c>
      <c r="N3751">
        <v>3.3</v>
      </c>
      <c r="O3751" s="4">
        <f t="shared" si="177"/>
        <v>2.331318</v>
      </c>
      <c r="P3751" s="4">
        <f t="shared" si="178"/>
        <v>10</v>
      </c>
      <c r="Q3751" s="4">
        <f t="shared" si="176"/>
        <v>-7.6686820000000004</v>
      </c>
    </row>
    <row r="3752" spans="1:17" hidden="1" x14ac:dyDescent="0.3">
      <c r="A3752" t="s">
        <v>3065</v>
      </c>
      <c r="B3752">
        <v>104</v>
      </c>
      <c r="C3752">
        <v>101</v>
      </c>
      <c r="D3752">
        <v>13208023</v>
      </c>
      <c r="E3752" t="s">
        <v>3067</v>
      </c>
      <c r="F3752" t="s">
        <v>1170</v>
      </c>
      <c r="G3752" t="s">
        <v>3068</v>
      </c>
      <c r="H3752">
        <v>17309</v>
      </c>
      <c r="I3752">
        <v>388</v>
      </c>
      <c r="J3752" t="s">
        <v>19</v>
      </c>
      <c r="K3752" t="s">
        <v>31</v>
      </c>
      <c r="L3752">
        <v>42000000</v>
      </c>
      <c r="M3752">
        <v>2002</v>
      </c>
      <c r="N3752">
        <v>3.3</v>
      </c>
      <c r="O3752" s="4">
        <f t="shared" si="177"/>
        <v>13.208023000000001</v>
      </c>
      <c r="P3752" s="4">
        <f t="shared" si="178"/>
        <v>42</v>
      </c>
      <c r="Q3752" s="4">
        <f t="shared" si="176"/>
        <v>-28.791976999999999</v>
      </c>
    </row>
    <row r="3753" spans="1:17" x14ac:dyDescent="0.3">
      <c r="A3753" t="s">
        <v>21</v>
      </c>
      <c r="B3753">
        <v>450</v>
      </c>
      <c r="C3753">
        <v>150</v>
      </c>
      <c r="D3753">
        <v>89289910</v>
      </c>
      <c r="E3753" t="s">
        <v>79</v>
      </c>
      <c r="F3753" t="s">
        <v>24</v>
      </c>
      <c r="G3753" t="s">
        <v>80</v>
      </c>
      <c r="H3753">
        <v>181792</v>
      </c>
      <c r="I3753">
        <v>711</v>
      </c>
      <c r="J3753" t="s">
        <v>19</v>
      </c>
      <c r="K3753" t="s">
        <v>20</v>
      </c>
      <c r="L3753">
        <v>215000000</v>
      </c>
      <c r="M3753">
        <v>2013</v>
      </c>
      <c r="N3753">
        <v>6.5</v>
      </c>
      <c r="O3753" s="4">
        <f t="shared" si="177"/>
        <v>89.289910000000006</v>
      </c>
      <c r="P3753" s="4">
        <f t="shared" si="178"/>
        <v>215</v>
      </c>
      <c r="Q3753" s="4">
        <f t="shared" si="176"/>
        <v>-125.71008999999999</v>
      </c>
    </row>
    <row r="3754" spans="1:17" hidden="1" x14ac:dyDescent="0.3">
      <c r="A3754" t="s">
        <v>6981</v>
      </c>
      <c r="B3754">
        <v>29</v>
      </c>
      <c r="C3754">
        <v>95</v>
      </c>
      <c r="D3754">
        <v>7888703</v>
      </c>
      <c r="E3754" t="s">
        <v>1396</v>
      </c>
      <c r="F3754" t="s">
        <v>6982</v>
      </c>
      <c r="G3754" t="s">
        <v>6983</v>
      </c>
      <c r="H3754">
        <v>8465</v>
      </c>
      <c r="I3754">
        <v>65</v>
      </c>
      <c r="J3754" t="s">
        <v>19</v>
      </c>
      <c r="K3754" t="s">
        <v>20</v>
      </c>
      <c r="L3754">
        <v>3000000</v>
      </c>
      <c r="M3754">
        <v>1987</v>
      </c>
      <c r="N3754">
        <v>3.2</v>
      </c>
      <c r="O3754" s="4">
        <f t="shared" si="177"/>
        <v>7.8887029999999996</v>
      </c>
      <c r="P3754" s="4">
        <f t="shared" si="178"/>
        <v>3</v>
      </c>
      <c r="Q3754" s="4">
        <f t="shared" si="176"/>
        <v>4.8887029999999996</v>
      </c>
    </row>
    <row r="3755" spans="1:17" hidden="1" x14ac:dyDescent="0.3">
      <c r="A3755" t="s">
        <v>4990</v>
      </c>
      <c r="B3755">
        <v>37</v>
      </c>
      <c r="C3755">
        <v>89</v>
      </c>
      <c r="D3755">
        <v>15655665</v>
      </c>
      <c r="E3755" t="s">
        <v>877</v>
      </c>
      <c r="F3755" t="s">
        <v>2857</v>
      </c>
      <c r="G3755" t="s">
        <v>4991</v>
      </c>
      <c r="H3755">
        <v>9104</v>
      </c>
      <c r="I3755">
        <v>112</v>
      </c>
      <c r="J3755" t="s">
        <v>19</v>
      </c>
      <c r="K3755" t="s">
        <v>20</v>
      </c>
      <c r="L3755">
        <v>4000000</v>
      </c>
      <c r="M3755">
        <v>2006</v>
      </c>
      <c r="N3755">
        <v>3.1</v>
      </c>
      <c r="O3755" s="4">
        <f t="shared" si="177"/>
        <v>15.655665000000001</v>
      </c>
      <c r="P3755" s="4">
        <f t="shared" si="178"/>
        <v>4</v>
      </c>
      <c r="Q3755" s="4">
        <f t="shared" si="176"/>
        <v>11.655665000000001</v>
      </c>
    </row>
    <row r="3756" spans="1:17" hidden="1" x14ac:dyDescent="0.3">
      <c r="A3756" t="s">
        <v>4830</v>
      </c>
      <c r="B3756">
        <v>169</v>
      </c>
      <c r="C3756">
        <v>110</v>
      </c>
      <c r="D3756">
        <v>13998282</v>
      </c>
      <c r="E3756" t="s">
        <v>4831</v>
      </c>
      <c r="F3756" t="s">
        <v>396</v>
      </c>
      <c r="G3756" t="s">
        <v>4832</v>
      </c>
      <c r="H3756">
        <v>24854</v>
      </c>
      <c r="I3756">
        <v>374</v>
      </c>
      <c r="J3756" t="s">
        <v>19</v>
      </c>
      <c r="K3756" t="s">
        <v>20</v>
      </c>
      <c r="L3756">
        <v>16000000</v>
      </c>
      <c r="M3756">
        <v>2014</v>
      </c>
      <c r="N3756">
        <v>3.1</v>
      </c>
      <c r="O3756" s="4">
        <f t="shared" si="177"/>
        <v>13.998282</v>
      </c>
      <c r="P3756" s="4">
        <f t="shared" si="178"/>
        <v>16</v>
      </c>
      <c r="Q3756" s="4">
        <f t="shared" si="176"/>
        <v>-2.0017180000000003</v>
      </c>
    </row>
    <row r="3757" spans="1:17" hidden="1" x14ac:dyDescent="0.3">
      <c r="A3757" t="s">
        <v>6261</v>
      </c>
      <c r="B3757">
        <v>35</v>
      </c>
      <c r="C3757">
        <v>97</v>
      </c>
      <c r="D3757">
        <v>4131640</v>
      </c>
      <c r="E3757" t="s">
        <v>557</v>
      </c>
      <c r="F3757" t="s">
        <v>892</v>
      </c>
      <c r="G3757" t="s">
        <v>6262</v>
      </c>
      <c r="H3757">
        <v>5463</v>
      </c>
      <c r="I3757">
        <v>20</v>
      </c>
      <c r="J3757" t="s">
        <v>19</v>
      </c>
      <c r="K3757" t="s">
        <v>20</v>
      </c>
      <c r="L3757">
        <v>7500000</v>
      </c>
      <c r="M3757">
        <v>2008</v>
      </c>
      <c r="N3757">
        <v>3.1</v>
      </c>
      <c r="O3757" s="4">
        <f t="shared" si="177"/>
        <v>4.13164</v>
      </c>
      <c r="P3757" s="4">
        <f t="shared" si="178"/>
        <v>7.5</v>
      </c>
      <c r="Q3757" s="4">
        <f t="shared" si="176"/>
        <v>-3.36836</v>
      </c>
    </row>
    <row r="3758" spans="1:17" hidden="1" x14ac:dyDescent="0.3">
      <c r="A3758" t="s">
        <v>6977</v>
      </c>
      <c r="B3758">
        <v>37</v>
      </c>
      <c r="C3758">
        <v>99</v>
      </c>
      <c r="D3758">
        <v>7059537</v>
      </c>
      <c r="E3758" t="s">
        <v>872</v>
      </c>
      <c r="F3758" t="s">
        <v>2535</v>
      </c>
      <c r="G3758" t="s">
        <v>6978</v>
      </c>
      <c r="H3758">
        <v>8279</v>
      </c>
      <c r="I3758">
        <v>101</v>
      </c>
      <c r="J3758" t="s">
        <v>19</v>
      </c>
      <c r="K3758" t="s">
        <v>20</v>
      </c>
      <c r="L3758">
        <v>3000000</v>
      </c>
      <c r="M3758">
        <v>2006</v>
      </c>
      <c r="N3758">
        <v>3</v>
      </c>
      <c r="O3758" s="4">
        <f t="shared" si="177"/>
        <v>7.0595369999999997</v>
      </c>
      <c r="P3758" s="4">
        <f t="shared" si="178"/>
        <v>3</v>
      </c>
      <c r="Q3758" s="4">
        <f t="shared" si="176"/>
        <v>4.0595369999999997</v>
      </c>
    </row>
    <row r="3759" spans="1:17" hidden="1" x14ac:dyDescent="0.3">
      <c r="A3759" t="s">
        <v>5006</v>
      </c>
      <c r="B3759">
        <v>21</v>
      </c>
      <c r="C3759">
        <v>97</v>
      </c>
      <c r="D3759">
        <v>2315683</v>
      </c>
      <c r="E3759" t="s">
        <v>5007</v>
      </c>
      <c r="F3759" t="s">
        <v>1682</v>
      </c>
      <c r="G3759" t="s">
        <v>5008</v>
      </c>
      <c r="H3759">
        <v>4081</v>
      </c>
      <c r="I3759">
        <v>28</v>
      </c>
      <c r="J3759" t="s">
        <v>19</v>
      </c>
      <c r="K3759" t="s">
        <v>31</v>
      </c>
      <c r="L3759">
        <v>17000000</v>
      </c>
      <c r="M3759">
        <v>1986</v>
      </c>
      <c r="N3759">
        <v>3</v>
      </c>
      <c r="O3759" s="4">
        <f t="shared" si="177"/>
        <v>2.3156829999999999</v>
      </c>
      <c r="P3759" s="4">
        <f t="shared" si="178"/>
        <v>17</v>
      </c>
      <c r="Q3759" s="4">
        <f t="shared" si="176"/>
        <v>-14.684317</v>
      </c>
    </row>
    <row r="3760" spans="1:17" hidden="1" x14ac:dyDescent="0.3">
      <c r="A3760" t="s">
        <v>698</v>
      </c>
      <c r="B3760">
        <v>151</v>
      </c>
      <c r="C3760">
        <v>98</v>
      </c>
      <c r="D3760">
        <v>18990542</v>
      </c>
      <c r="E3760" t="s">
        <v>1703</v>
      </c>
      <c r="F3760" t="s">
        <v>1097</v>
      </c>
      <c r="G3760" t="s">
        <v>1704</v>
      </c>
      <c r="H3760">
        <v>22264</v>
      </c>
      <c r="I3760">
        <v>289</v>
      </c>
      <c r="J3760" t="s">
        <v>19</v>
      </c>
      <c r="K3760" t="s">
        <v>20</v>
      </c>
      <c r="L3760">
        <v>70000000</v>
      </c>
      <c r="M3760">
        <v>2002</v>
      </c>
      <c r="N3760">
        <v>3</v>
      </c>
      <c r="O3760" s="4">
        <f t="shared" si="177"/>
        <v>18.990542000000001</v>
      </c>
      <c r="P3760" s="4">
        <f t="shared" si="178"/>
        <v>70</v>
      </c>
      <c r="Q3760" s="4">
        <f t="shared" si="176"/>
        <v>-51.009457999999995</v>
      </c>
    </row>
    <row r="3761" spans="1:17" hidden="1" x14ac:dyDescent="0.3">
      <c r="A3761" t="s">
        <v>6460</v>
      </c>
      <c r="B3761">
        <v>52</v>
      </c>
      <c r="C3761">
        <v>89</v>
      </c>
      <c r="D3761">
        <v>13235267</v>
      </c>
      <c r="E3761" t="s">
        <v>1508</v>
      </c>
      <c r="F3761" t="s">
        <v>2569</v>
      </c>
      <c r="G3761" t="s">
        <v>6461</v>
      </c>
      <c r="H3761">
        <v>12339</v>
      </c>
      <c r="I3761">
        <v>32</v>
      </c>
      <c r="J3761" t="s">
        <v>19</v>
      </c>
      <c r="K3761" t="s">
        <v>20</v>
      </c>
      <c r="L3761">
        <v>6000000</v>
      </c>
      <c r="M3761">
        <v>2007</v>
      </c>
      <c r="N3761">
        <v>2.9</v>
      </c>
      <c r="O3761" s="4">
        <f t="shared" si="177"/>
        <v>13.235267</v>
      </c>
      <c r="P3761" s="4">
        <f t="shared" si="178"/>
        <v>6</v>
      </c>
      <c r="Q3761" s="4">
        <f t="shared" si="176"/>
        <v>7.2352670000000003</v>
      </c>
    </row>
    <row r="3762" spans="1:17" x14ac:dyDescent="0.3">
      <c r="A3762" t="s">
        <v>259</v>
      </c>
      <c r="B3762">
        <v>384</v>
      </c>
      <c r="C3762">
        <v>127</v>
      </c>
      <c r="D3762">
        <v>47375327</v>
      </c>
      <c r="E3762" t="s">
        <v>41</v>
      </c>
      <c r="F3762" t="s">
        <v>260</v>
      </c>
      <c r="G3762" t="s">
        <v>261</v>
      </c>
      <c r="H3762">
        <v>139593</v>
      </c>
      <c r="I3762">
        <v>720</v>
      </c>
      <c r="J3762" t="s">
        <v>19</v>
      </c>
      <c r="K3762" t="s">
        <v>20</v>
      </c>
      <c r="L3762">
        <v>176000000</v>
      </c>
      <c r="M3762">
        <v>2015</v>
      </c>
      <c r="N3762">
        <v>5.4</v>
      </c>
      <c r="O3762" s="4">
        <f t="shared" si="177"/>
        <v>47.375326999999999</v>
      </c>
      <c r="P3762" s="4">
        <f t="shared" si="178"/>
        <v>176</v>
      </c>
      <c r="Q3762" s="4">
        <f t="shared" si="176"/>
        <v>-128.624673</v>
      </c>
    </row>
    <row r="3763" spans="1:17" x14ac:dyDescent="0.3">
      <c r="A3763" t="s">
        <v>69</v>
      </c>
      <c r="B3763">
        <v>338</v>
      </c>
      <c r="C3763">
        <v>114</v>
      </c>
      <c r="D3763">
        <v>65171860</v>
      </c>
      <c r="E3763" t="s">
        <v>101</v>
      </c>
      <c r="F3763" t="s">
        <v>216</v>
      </c>
      <c r="G3763" t="s">
        <v>217</v>
      </c>
      <c r="H3763">
        <v>106416</v>
      </c>
      <c r="I3763">
        <v>205</v>
      </c>
      <c r="J3763" t="s">
        <v>19</v>
      </c>
      <c r="K3763" t="s">
        <v>20</v>
      </c>
      <c r="L3763">
        <v>195000000</v>
      </c>
      <c r="M3763">
        <v>2013</v>
      </c>
      <c r="N3763">
        <v>6.3</v>
      </c>
      <c r="O3763" s="4">
        <f t="shared" si="177"/>
        <v>65.171859999999995</v>
      </c>
      <c r="P3763" s="4">
        <f t="shared" si="178"/>
        <v>195</v>
      </c>
      <c r="Q3763" s="4">
        <f t="shared" si="176"/>
        <v>-129.82814000000002</v>
      </c>
    </row>
    <row r="3764" spans="1:17" hidden="1" x14ac:dyDescent="0.3">
      <c r="A3764" t="s">
        <v>5278</v>
      </c>
      <c r="B3764">
        <v>24</v>
      </c>
      <c r="C3764">
        <v>76</v>
      </c>
      <c r="D3764">
        <v>11144518</v>
      </c>
      <c r="E3764" t="s">
        <v>4000</v>
      </c>
      <c r="F3764" t="s">
        <v>1054</v>
      </c>
      <c r="G3764" t="s">
        <v>5279</v>
      </c>
      <c r="H3764">
        <v>2724</v>
      </c>
      <c r="I3764">
        <v>53</v>
      </c>
      <c r="J3764" t="s">
        <v>19</v>
      </c>
      <c r="K3764" t="s">
        <v>162</v>
      </c>
      <c r="L3764">
        <v>15000000</v>
      </c>
      <c r="M3764">
        <v>1998</v>
      </c>
      <c r="N3764">
        <v>2.8</v>
      </c>
      <c r="O3764" s="4">
        <f t="shared" si="177"/>
        <v>11.144518</v>
      </c>
      <c r="P3764" s="4">
        <f t="shared" si="178"/>
        <v>15</v>
      </c>
      <c r="Q3764" s="4">
        <f t="shared" si="176"/>
        <v>-3.8554820000000003</v>
      </c>
    </row>
    <row r="3765" spans="1:17" hidden="1" x14ac:dyDescent="0.3">
      <c r="A3765" t="s">
        <v>4691</v>
      </c>
      <c r="B3765">
        <v>31</v>
      </c>
      <c r="C3765">
        <v>77</v>
      </c>
      <c r="D3765">
        <v>7382993</v>
      </c>
      <c r="E3765" t="s">
        <v>165</v>
      </c>
      <c r="F3765" t="s">
        <v>2990</v>
      </c>
      <c r="G3765" t="s">
        <v>4692</v>
      </c>
      <c r="H3765">
        <v>3851</v>
      </c>
      <c r="I3765">
        <v>114</v>
      </c>
      <c r="J3765" t="s">
        <v>19</v>
      </c>
      <c r="K3765" t="s">
        <v>20</v>
      </c>
      <c r="L3765">
        <v>20000000</v>
      </c>
      <c r="M3765">
        <v>2006</v>
      </c>
      <c r="N3765">
        <v>2.8</v>
      </c>
      <c r="O3765" s="4">
        <f t="shared" si="177"/>
        <v>7.3829929999999999</v>
      </c>
      <c r="P3765" s="4">
        <f t="shared" si="178"/>
        <v>20</v>
      </c>
      <c r="Q3765" s="4">
        <f t="shared" si="176"/>
        <v>-12.617007000000001</v>
      </c>
    </row>
    <row r="3766" spans="1:17" hidden="1" x14ac:dyDescent="0.3">
      <c r="A3766" t="s">
        <v>5100</v>
      </c>
      <c r="B3766">
        <v>36</v>
      </c>
      <c r="C3766">
        <v>97</v>
      </c>
      <c r="D3766">
        <v>1686429</v>
      </c>
      <c r="E3766" t="s">
        <v>5101</v>
      </c>
      <c r="F3766" t="s">
        <v>1366</v>
      </c>
      <c r="G3766" t="s">
        <v>5102</v>
      </c>
      <c r="H3766">
        <v>8687</v>
      </c>
      <c r="I3766">
        <v>62</v>
      </c>
      <c r="J3766" t="s">
        <v>19</v>
      </c>
      <c r="K3766" t="s">
        <v>20</v>
      </c>
      <c r="L3766">
        <v>16000000</v>
      </c>
      <c r="M3766">
        <v>1997</v>
      </c>
      <c r="N3766">
        <v>2.8</v>
      </c>
      <c r="O3766" s="4">
        <f t="shared" si="177"/>
        <v>1.686429</v>
      </c>
      <c r="P3766" s="4">
        <f t="shared" si="178"/>
        <v>16</v>
      </c>
      <c r="Q3766" s="4">
        <f t="shared" si="176"/>
        <v>-14.313571</v>
      </c>
    </row>
    <row r="3767" spans="1:17" hidden="1" x14ac:dyDescent="0.3">
      <c r="A3767" t="s">
        <v>4212</v>
      </c>
      <c r="B3767">
        <v>28</v>
      </c>
      <c r="C3767">
        <v>80</v>
      </c>
      <c r="D3767">
        <v>1646664</v>
      </c>
      <c r="E3767" t="s">
        <v>2921</v>
      </c>
      <c r="F3767" t="s">
        <v>4743</v>
      </c>
      <c r="G3767" t="s">
        <v>4744</v>
      </c>
      <c r="H3767">
        <v>4518</v>
      </c>
      <c r="I3767">
        <v>66</v>
      </c>
      <c r="J3767" t="s">
        <v>19</v>
      </c>
      <c r="K3767" t="s">
        <v>20</v>
      </c>
      <c r="L3767">
        <v>20000000</v>
      </c>
      <c r="M3767">
        <v>2003</v>
      </c>
      <c r="N3767">
        <v>2.8</v>
      </c>
      <c r="O3767" s="4">
        <f t="shared" si="177"/>
        <v>1.6466639999999999</v>
      </c>
      <c r="P3767" s="4">
        <f t="shared" si="178"/>
        <v>20</v>
      </c>
      <c r="Q3767" s="4">
        <f t="shared" si="176"/>
        <v>-18.353335999999999</v>
      </c>
    </row>
    <row r="3768" spans="1:17" x14ac:dyDescent="0.3">
      <c r="A3768" t="s">
        <v>334</v>
      </c>
      <c r="B3768">
        <v>218</v>
      </c>
      <c r="C3768">
        <v>128</v>
      </c>
      <c r="D3768">
        <v>38297305</v>
      </c>
      <c r="E3768" t="s">
        <v>320</v>
      </c>
      <c r="F3768" t="s">
        <v>336</v>
      </c>
      <c r="G3768" t="s">
        <v>337</v>
      </c>
      <c r="H3768">
        <v>116994</v>
      </c>
      <c r="I3768">
        <v>324</v>
      </c>
      <c r="J3768" t="s">
        <v>19</v>
      </c>
      <c r="K3768" t="s">
        <v>20</v>
      </c>
      <c r="L3768">
        <v>175000000</v>
      </c>
      <c r="M3768">
        <v>2013</v>
      </c>
      <c r="N3768">
        <v>6.3</v>
      </c>
      <c r="O3768" s="4">
        <f t="shared" si="177"/>
        <v>38.297305000000001</v>
      </c>
      <c r="P3768" s="4">
        <f t="shared" si="178"/>
        <v>175</v>
      </c>
      <c r="Q3768" s="4">
        <f t="shared" si="176"/>
        <v>-136.70269500000001</v>
      </c>
    </row>
    <row r="3769" spans="1:17" x14ac:dyDescent="0.3">
      <c r="A3769" t="s">
        <v>135</v>
      </c>
      <c r="B3769">
        <v>377</v>
      </c>
      <c r="C3769">
        <v>131</v>
      </c>
      <c r="D3769">
        <v>65173160</v>
      </c>
      <c r="E3769" t="s">
        <v>137</v>
      </c>
      <c r="F3769" t="s">
        <v>138</v>
      </c>
      <c r="G3769" t="s">
        <v>139</v>
      </c>
      <c r="H3769">
        <v>202382</v>
      </c>
      <c r="I3769">
        <v>751</v>
      </c>
      <c r="J3769" t="s">
        <v>19</v>
      </c>
      <c r="K3769" t="s">
        <v>20</v>
      </c>
      <c r="L3769">
        <v>209000000</v>
      </c>
      <c r="M3769">
        <v>2012</v>
      </c>
      <c r="N3769">
        <v>5.9</v>
      </c>
      <c r="O3769" s="4">
        <f t="shared" si="177"/>
        <v>65.173159999999996</v>
      </c>
      <c r="P3769" s="4">
        <f t="shared" si="178"/>
        <v>209</v>
      </c>
      <c r="Q3769" s="4">
        <f t="shared" si="176"/>
        <v>-143.82684</v>
      </c>
    </row>
    <row r="3770" spans="1:17" hidden="1" x14ac:dyDescent="0.3">
      <c r="A3770" t="s">
        <v>6814</v>
      </c>
      <c r="B3770">
        <v>52</v>
      </c>
      <c r="C3770">
        <v>96</v>
      </c>
      <c r="D3770">
        <v>3713002</v>
      </c>
      <c r="E3770" t="s">
        <v>38</v>
      </c>
      <c r="F3770" t="s">
        <v>4101</v>
      </c>
      <c r="G3770" t="s">
        <v>6815</v>
      </c>
      <c r="H3770">
        <v>3611</v>
      </c>
      <c r="I3770">
        <v>62</v>
      </c>
      <c r="J3770" t="s">
        <v>19</v>
      </c>
      <c r="K3770" t="s">
        <v>20</v>
      </c>
      <c r="L3770">
        <v>8000000</v>
      </c>
      <c r="M3770">
        <v>2003</v>
      </c>
      <c r="N3770">
        <v>2.7</v>
      </c>
      <c r="O3770" s="4">
        <f t="shared" si="177"/>
        <v>3.7130019999999999</v>
      </c>
      <c r="P3770" s="4">
        <f t="shared" si="178"/>
        <v>8</v>
      </c>
      <c r="Q3770" s="4">
        <f t="shared" si="176"/>
        <v>-4.2869980000000005</v>
      </c>
    </row>
    <row r="3771" spans="1:17" x14ac:dyDescent="0.3">
      <c r="A3771" t="s">
        <v>253</v>
      </c>
      <c r="B3771">
        <v>188</v>
      </c>
      <c r="C3771">
        <v>100</v>
      </c>
      <c r="D3771">
        <v>665426</v>
      </c>
      <c r="E3771" t="s">
        <v>356</v>
      </c>
      <c r="F3771" t="s">
        <v>193</v>
      </c>
      <c r="G3771" t="s">
        <v>357</v>
      </c>
      <c r="H3771">
        <v>120798</v>
      </c>
      <c r="I3771">
        <v>444</v>
      </c>
      <c r="J3771" t="s">
        <v>19</v>
      </c>
      <c r="K3771" t="s">
        <v>20</v>
      </c>
      <c r="L3771">
        <v>165000000</v>
      </c>
      <c r="M3771">
        <v>2004</v>
      </c>
      <c r="N3771">
        <v>6.6</v>
      </c>
      <c r="O3771" s="4">
        <f t="shared" si="177"/>
        <v>0.66542599999999996</v>
      </c>
      <c r="P3771" s="4">
        <f t="shared" si="178"/>
        <v>165</v>
      </c>
      <c r="Q3771" s="4">
        <f t="shared" si="176"/>
        <v>-164.334574</v>
      </c>
    </row>
    <row r="3772" spans="1:17" hidden="1" x14ac:dyDescent="0.3">
      <c r="A3772" t="s">
        <v>4681</v>
      </c>
      <c r="B3772">
        <v>45</v>
      </c>
      <c r="C3772">
        <v>97</v>
      </c>
      <c r="D3772">
        <v>27141959</v>
      </c>
      <c r="E3772" t="s">
        <v>5477</v>
      </c>
      <c r="F3772" t="s">
        <v>1903</v>
      </c>
      <c r="G3772" t="s">
        <v>5478</v>
      </c>
      <c r="H3772">
        <v>19547</v>
      </c>
      <c r="I3772">
        <v>168</v>
      </c>
      <c r="J3772" t="s">
        <v>19</v>
      </c>
      <c r="K3772" t="s">
        <v>20</v>
      </c>
      <c r="L3772">
        <v>18000000</v>
      </c>
      <c r="M3772">
        <v>1999</v>
      </c>
      <c r="N3772">
        <v>2.5</v>
      </c>
      <c r="O3772" s="4">
        <f t="shared" si="177"/>
        <v>27.141959</v>
      </c>
      <c r="P3772" s="4">
        <f t="shared" si="178"/>
        <v>18</v>
      </c>
      <c r="Q3772" s="4">
        <f t="shared" si="176"/>
        <v>9.1419589999999999</v>
      </c>
    </row>
    <row r="3773" spans="1:17" x14ac:dyDescent="0.3">
      <c r="A3773" t="s">
        <v>6525</v>
      </c>
      <c r="B3773">
        <v>112</v>
      </c>
      <c r="C3773">
        <v>111</v>
      </c>
      <c r="D3773">
        <v>11905519</v>
      </c>
      <c r="E3773" t="s">
        <v>268</v>
      </c>
      <c r="F3773" t="s">
        <v>3256</v>
      </c>
      <c r="G3773" t="s">
        <v>6526</v>
      </c>
      <c r="H3773">
        <v>30210</v>
      </c>
      <c r="I3773">
        <v>214</v>
      </c>
      <c r="J3773" t="s">
        <v>5348</v>
      </c>
      <c r="K3773" t="s">
        <v>5349</v>
      </c>
      <c r="L3773">
        <v>200000000</v>
      </c>
      <c r="M3773">
        <v>2005</v>
      </c>
      <c r="N3773">
        <v>7.1</v>
      </c>
      <c r="O3773" s="4">
        <f t="shared" si="177"/>
        <v>11.905519</v>
      </c>
      <c r="P3773" s="4">
        <f t="shared" si="178"/>
        <v>200</v>
      </c>
      <c r="Q3773" s="4">
        <f t="shared" si="176"/>
        <v>-188.094481</v>
      </c>
    </row>
    <row r="3774" spans="1:17" x14ac:dyDescent="0.3">
      <c r="A3774" t="s">
        <v>39</v>
      </c>
      <c r="B3774">
        <v>462</v>
      </c>
      <c r="C3774">
        <v>132</v>
      </c>
      <c r="D3774">
        <v>73058679</v>
      </c>
      <c r="E3774" t="s">
        <v>41</v>
      </c>
      <c r="F3774" t="s">
        <v>42</v>
      </c>
      <c r="G3774" t="s">
        <v>43</v>
      </c>
      <c r="H3774">
        <v>212204</v>
      </c>
      <c r="I3774">
        <v>738</v>
      </c>
      <c r="J3774" t="s">
        <v>19</v>
      </c>
      <c r="K3774" t="s">
        <v>20</v>
      </c>
      <c r="L3774">
        <v>263700000</v>
      </c>
      <c r="M3774">
        <v>2012</v>
      </c>
      <c r="N3774">
        <v>6.6</v>
      </c>
      <c r="O3774" s="4">
        <f t="shared" si="177"/>
        <v>73.058678999999998</v>
      </c>
      <c r="P3774" s="4">
        <f t="shared" si="178"/>
        <v>263.7</v>
      </c>
      <c r="Q3774" s="4">
        <f t="shared" si="176"/>
        <v>-190.641321</v>
      </c>
    </row>
    <row r="3775" spans="1:17" x14ac:dyDescent="0.3">
      <c r="A3775" t="s">
        <v>1026</v>
      </c>
      <c r="B3775">
        <v>111</v>
      </c>
      <c r="C3775">
        <v>158</v>
      </c>
      <c r="D3775">
        <v>14131298</v>
      </c>
      <c r="E3775" t="s">
        <v>1680</v>
      </c>
      <c r="F3775" t="s">
        <v>2519</v>
      </c>
      <c r="G3775" t="s">
        <v>2520</v>
      </c>
      <c r="H3775">
        <v>55889</v>
      </c>
      <c r="I3775">
        <v>390</v>
      </c>
      <c r="J3775" t="s">
        <v>19</v>
      </c>
      <c r="K3775" t="s">
        <v>774</v>
      </c>
      <c r="L3775">
        <v>390000000</v>
      </c>
      <c r="M3775">
        <v>1999</v>
      </c>
      <c r="N3775">
        <v>6.4</v>
      </c>
      <c r="O3775" s="4">
        <f t="shared" si="177"/>
        <v>14.131297999999999</v>
      </c>
      <c r="P3775" s="4">
        <f t="shared" si="178"/>
        <v>390</v>
      </c>
      <c r="Q3775" s="4">
        <f t="shared" si="176"/>
        <v>-375.86870199999998</v>
      </c>
    </row>
    <row r="3776" spans="1:17" hidden="1" x14ac:dyDescent="0.3">
      <c r="A3776" t="s">
        <v>6355</v>
      </c>
      <c r="B3776">
        <v>12</v>
      </c>
      <c r="C3776">
        <v>95</v>
      </c>
      <c r="D3776">
        <v>306715</v>
      </c>
      <c r="E3776" t="s">
        <v>872</v>
      </c>
      <c r="F3776" t="s">
        <v>2133</v>
      </c>
      <c r="G3776" t="s">
        <v>6356</v>
      </c>
      <c r="H3776">
        <v>5143</v>
      </c>
      <c r="I3776">
        <v>62</v>
      </c>
      <c r="J3776" t="s">
        <v>19</v>
      </c>
      <c r="K3776" t="s">
        <v>20</v>
      </c>
      <c r="L3776">
        <v>10000000</v>
      </c>
      <c r="M3776">
        <v>1998</v>
      </c>
      <c r="N3776">
        <v>2.2999999999999998</v>
      </c>
      <c r="O3776" s="4">
        <f t="shared" si="177"/>
        <v>0.30671500000000002</v>
      </c>
      <c r="P3776" s="4">
        <f t="shared" si="178"/>
        <v>10</v>
      </c>
      <c r="Q3776" s="4">
        <f t="shared" si="176"/>
        <v>-9.6932849999999995</v>
      </c>
    </row>
    <row r="3777" spans="1:17" x14ac:dyDescent="0.3">
      <c r="A3777" t="s">
        <v>713</v>
      </c>
      <c r="B3777">
        <v>160</v>
      </c>
      <c r="C3777">
        <v>150</v>
      </c>
      <c r="D3777">
        <v>626809</v>
      </c>
      <c r="E3777" t="s">
        <v>601</v>
      </c>
      <c r="F3777" t="s">
        <v>3106</v>
      </c>
      <c r="G3777" t="s">
        <v>3132</v>
      </c>
      <c r="H3777">
        <v>36894</v>
      </c>
      <c r="I3777">
        <v>105</v>
      </c>
      <c r="J3777" t="s">
        <v>1012</v>
      </c>
      <c r="K3777" t="s">
        <v>497</v>
      </c>
      <c r="L3777">
        <v>553632000</v>
      </c>
      <c r="M3777">
        <v>2008</v>
      </c>
      <c r="N3777">
        <v>7.4</v>
      </c>
      <c r="O3777" s="4">
        <f t="shared" si="177"/>
        <v>0.62680899999999995</v>
      </c>
      <c r="P3777" s="4">
        <f t="shared" si="178"/>
        <v>553.63199999999995</v>
      </c>
      <c r="Q3777" s="4">
        <f t="shared" si="176"/>
        <v>-553.00519099999997</v>
      </c>
    </row>
    <row r="3778" spans="1:17" x14ac:dyDescent="0.3">
      <c r="A3778" t="s">
        <v>4751</v>
      </c>
      <c r="B3778">
        <v>150</v>
      </c>
      <c r="C3778">
        <v>124</v>
      </c>
      <c r="D3778">
        <v>439162</v>
      </c>
      <c r="E3778" t="s">
        <v>6240</v>
      </c>
      <c r="F3778" t="s">
        <v>6241</v>
      </c>
      <c r="G3778" t="s">
        <v>6242</v>
      </c>
      <c r="H3778">
        <v>106160</v>
      </c>
      <c r="I3778">
        <v>430</v>
      </c>
      <c r="J3778" t="s">
        <v>378</v>
      </c>
      <c r="K3778" t="s">
        <v>379</v>
      </c>
      <c r="L3778">
        <v>1100000000</v>
      </c>
      <c r="M3778">
        <v>1988</v>
      </c>
      <c r="N3778">
        <v>8.1</v>
      </c>
      <c r="O3778" s="4">
        <f t="shared" si="177"/>
        <v>0.439162</v>
      </c>
      <c r="P3778" s="4">
        <f t="shared" si="178"/>
        <v>1100</v>
      </c>
      <c r="Q3778" s="4">
        <f t="shared" ref="Q3778:Q3786" si="179">O3778-P3778</f>
        <v>-1099.5608380000001</v>
      </c>
    </row>
    <row r="3779" spans="1:17" hidden="1" x14ac:dyDescent="0.3">
      <c r="A3779" t="s">
        <v>5475</v>
      </c>
      <c r="B3779">
        <v>25</v>
      </c>
      <c r="C3779">
        <v>95</v>
      </c>
      <c r="D3779">
        <v>7009668</v>
      </c>
      <c r="E3779" t="s">
        <v>6530</v>
      </c>
      <c r="F3779" t="s">
        <v>6531</v>
      </c>
      <c r="G3779" t="s">
        <v>6532</v>
      </c>
      <c r="H3779">
        <v>8707</v>
      </c>
      <c r="I3779">
        <v>36</v>
      </c>
      <c r="J3779" t="s">
        <v>19</v>
      </c>
      <c r="K3779" t="s">
        <v>20</v>
      </c>
      <c r="L3779">
        <v>5600000</v>
      </c>
      <c r="M3779">
        <v>2006</v>
      </c>
      <c r="N3779">
        <v>2.1</v>
      </c>
      <c r="O3779" s="4">
        <f t="shared" si="177"/>
        <v>7.0096679999999996</v>
      </c>
      <c r="P3779" s="4">
        <f t="shared" si="178"/>
        <v>5.6</v>
      </c>
      <c r="Q3779" s="4">
        <f t="shared" si="179"/>
        <v>1.4096679999999999</v>
      </c>
    </row>
    <row r="3780" spans="1:17" hidden="1" x14ac:dyDescent="0.3">
      <c r="A3780" t="s">
        <v>5074</v>
      </c>
      <c r="B3780">
        <v>60</v>
      </c>
      <c r="C3780">
        <v>90</v>
      </c>
      <c r="D3780">
        <v>4922166</v>
      </c>
      <c r="E3780" t="s">
        <v>4677</v>
      </c>
      <c r="F3780" t="s">
        <v>869</v>
      </c>
      <c r="G3780" t="s">
        <v>5686</v>
      </c>
      <c r="H3780">
        <v>23606</v>
      </c>
      <c r="I3780">
        <v>304</v>
      </c>
      <c r="J3780" t="s">
        <v>19</v>
      </c>
      <c r="K3780" t="s">
        <v>20</v>
      </c>
      <c r="L3780">
        <v>12000000</v>
      </c>
      <c r="M3780">
        <v>2003</v>
      </c>
      <c r="N3780">
        <v>2.1</v>
      </c>
      <c r="O3780" s="4">
        <f t="shared" si="177"/>
        <v>4.9221659999999998</v>
      </c>
      <c r="P3780" s="4">
        <f t="shared" si="178"/>
        <v>12</v>
      </c>
      <c r="Q3780" s="4">
        <f t="shared" si="179"/>
        <v>-7.0778340000000002</v>
      </c>
    </row>
    <row r="3781" spans="1:17" hidden="1" x14ac:dyDescent="0.3">
      <c r="A3781" t="s">
        <v>4952</v>
      </c>
      <c r="B3781">
        <v>66</v>
      </c>
      <c r="C3781">
        <v>104</v>
      </c>
      <c r="D3781">
        <v>4273372</v>
      </c>
      <c r="E3781" t="s">
        <v>3462</v>
      </c>
      <c r="F3781" t="s">
        <v>3164</v>
      </c>
      <c r="G3781" t="s">
        <v>6137</v>
      </c>
      <c r="H3781">
        <v>19412</v>
      </c>
      <c r="I3781">
        <v>308</v>
      </c>
      <c r="J3781" t="s">
        <v>19</v>
      </c>
      <c r="K3781" t="s">
        <v>20</v>
      </c>
      <c r="L3781">
        <v>22000000</v>
      </c>
      <c r="M3781">
        <v>2001</v>
      </c>
      <c r="N3781">
        <v>2.1</v>
      </c>
      <c r="O3781" s="4">
        <f t="shared" si="177"/>
        <v>4.2733720000000002</v>
      </c>
      <c r="P3781" s="4">
        <f t="shared" si="178"/>
        <v>22</v>
      </c>
      <c r="Q3781" s="4">
        <f t="shared" si="179"/>
        <v>-17.726627999999998</v>
      </c>
    </row>
    <row r="3782" spans="1:17" hidden="1" x14ac:dyDescent="0.3">
      <c r="A3782" t="s">
        <v>4157</v>
      </c>
      <c r="B3782">
        <v>25</v>
      </c>
      <c r="C3782">
        <v>93</v>
      </c>
      <c r="D3782">
        <v>5694308</v>
      </c>
      <c r="E3782" t="s">
        <v>1896</v>
      </c>
      <c r="F3782" t="s">
        <v>865</v>
      </c>
      <c r="G3782" t="s">
        <v>6331</v>
      </c>
      <c r="H3782">
        <v>13815</v>
      </c>
      <c r="I3782">
        <v>46</v>
      </c>
      <c r="J3782" t="s">
        <v>19</v>
      </c>
      <c r="K3782" t="s">
        <v>20</v>
      </c>
      <c r="L3782">
        <v>7000000</v>
      </c>
      <c r="M3782">
        <v>2007</v>
      </c>
      <c r="N3782">
        <v>2</v>
      </c>
      <c r="O3782" s="4">
        <f t="shared" si="177"/>
        <v>5.6943080000000004</v>
      </c>
      <c r="P3782" s="4">
        <f t="shared" si="178"/>
        <v>7</v>
      </c>
      <c r="Q3782" s="4">
        <f t="shared" si="179"/>
        <v>-1.3056919999999996</v>
      </c>
    </row>
    <row r="3783" spans="1:17" x14ac:dyDescent="0.3">
      <c r="A3783" t="s">
        <v>3440</v>
      </c>
      <c r="B3783">
        <v>174</v>
      </c>
      <c r="C3783">
        <v>134</v>
      </c>
      <c r="D3783">
        <v>2298191</v>
      </c>
      <c r="E3783" t="s">
        <v>3805</v>
      </c>
      <c r="F3783" t="s">
        <v>1709</v>
      </c>
      <c r="G3783" t="s">
        <v>4733</v>
      </c>
      <c r="H3783">
        <v>221552</v>
      </c>
      <c r="I3783">
        <v>570</v>
      </c>
      <c r="J3783" t="s">
        <v>378</v>
      </c>
      <c r="K3783" t="s">
        <v>379</v>
      </c>
      <c r="L3783">
        <v>2400000000</v>
      </c>
      <c r="M3783">
        <v>1997</v>
      </c>
      <c r="N3783">
        <v>8.4</v>
      </c>
      <c r="O3783" s="4">
        <f t="shared" si="177"/>
        <v>2.2981910000000001</v>
      </c>
      <c r="P3783" s="4">
        <f t="shared" si="178"/>
        <v>2400</v>
      </c>
      <c r="Q3783" s="4">
        <f t="shared" si="179"/>
        <v>-2397.7018090000001</v>
      </c>
    </row>
    <row r="3784" spans="1:17" x14ac:dyDescent="0.3">
      <c r="A3784" t="s">
        <v>5704</v>
      </c>
      <c r="B3784">
        <v>202</v>
      </c>
      <c r="C3784">
        <v>112</v>
      </c>
      <c r="D3784">
        <v>211667</v>
      </c>
      <c r="E3784" t="s">
        <v>1007</v>
      </c>
      <c r="F3784" t="s">
        <v>5585</v>
      </c>
      <c r="G3784" t="s">
        <v>6758</v>
      </c>
      <c r="H3784">
        <v>53508</v>
      </c>
      <c r="I3784">
        <v>131</v>
      </c>
      <c r="J3784" t="s">
        <v>5145</v>
      </c>
      <c r="K3784" t="s">
        <v>2626</v>
      </c>
      <c r="L3784">
        <v>4200000000</v>
      </c>
      <c r="M3784">
        <v>2005</v>
      </c>
      <c r="N3784">
        <v>7.7</v>
      </c>
      <c r="O3784" s="4">
        <f t="shared" si="177"/>
        <v>0.21166699999999999</v>
      </c>
      <c r="P3784" s="4">
        <f t="shared" si="178"/>
        <v>4200</v>
      </c>
      <c r="Q3784" s="4">
        <f t="shared" si="179"/>
        <v>-4199.7883330000004</v>
      </c>
    </row>
    <row r="3785" spans="1:17" x14ac:dyDescent="0.3">
      <c r="A3785" t="s">
        <v>3111</v>
      </c>
      <c r="B3785">
        <v>363</v>
      </c>
      <c r="C3785">
        <v>110</v>
      </c>
      <c r="D3785">
        <v>2201412</v>
      </c>
      <c r="E3785" t="s">
        <v>5693</v>
      </c>
      <c r="F3785" t="s">
        <v>5694</v>
      </c>
      <c r="G3785" t="s">
        <v>2499</v>
      </c>
      <c r="H3785">
        <v>68883</v>
      </c>
      <c r="I3785">
        <v>279</v>
      </c>
      <c r="J3785" t="s">
        <v>5145</v>
      </c>
      <c r="K3785" t="s">
        <v>2626</v>
      </c>
      <c r="L3785">
        <v>12215500000</v>
      </c>
      <c r="M3785">
        <v>2006</v>
      </c>
      <c r="N3785">
        <v>7</v>
      </c>
      <c r="O3785" s="4">
        <f t="shared" si="177"/>
        <v>2.2014119999999999</v>
      </c>
      <c r="P3785" s="4">
        <f t="shared" si="178"/>
        <v>12215.5</v>
      </c>
      <c r="Q3785" s="4">
        <f t="shared" si="179"/>
        <v>-12213.298588</v>
      </c>
    </row>
    <row r="3786" spans="1:17" x14ac:dyDescent="0.3">
      <c r="O3786" s="4">
        <f t="shared" si="177"/>
        <v>0</v>
      </c>
      <c r="P3786" s="4">
        <f t="shared" si="178"/>
        <v>0</v>
      </c>
      <c r="Q3786" s="4">
        <f t="shared" si="179"/>
        <v>0</v>
      </c>
    </row>
  </sheetData>
  <autoFilter ref="O1:Q3786" xr:uid="{33C95D41-5E7E-457F-A7F1-CC945BD11638}">
    <sortState xmlns:xlrd2="http://schemas.microsoft.com/office/spreadsheetml/2017/richdata2" ref="O2:Q3786">
      <sortCondition descending="1" ref="Q1:Q3786"/>
    </sortState>
  </autoFilter>
  <conditionalFormatting sqref="G3888:G1048576 G1:G3785">
    <cfRule type="duplicateValues" dxfId="3" priority="1"/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9C8F6-F5B6-4A8F-9D90-A5309C210954}">
  <sheetPr>
    <tabColor theme="5" tint="0.39997558519241921"/>
  </sheetPr>
  <dimension ref="A1:R251"/>
  <sheetViews>
    <sheetView workbookViewId="0">
      <pane ySplit="1" topLeftCell="A2" activePane="bottomLeft" state="frozen"/>
      <selection activeCell="G1" sqref="G1"/>
      <selection pane="bottomLeft" activeCell="U21" sqref="U21"/>
    </sheetView>
  </sheetViews>
  <sheetFormatPr defaultRowHeight="14.4" x14ac:dyDescent="0.3"/>
  <cols>
    <col min="1" max="1" width="29.6640625" bestFit="1" customWidth="1"/>
    <col min="2" max="2" width="20.88671875" hidden="1" customWidth="1"/>
    <col min="3" max="3" width="8.21875" hidden="1" customWidth="1"/>
    <col min="4" max="4" width="10" hidden="1" customWidth="1"/>
    <col min="5" max="5" width="56.21875" hidden="1" customWidth="1"/>
    <col min="6" max="6" width="22" bestFit="1" customWidth="1"/>
    <col min="7" max="7" width="45.5546875" customWidth="1"/>
    <col min="8" max="8" width="16.21875" bestFit="1" customWidth="1"/>
    <col min="9" max="9" width="20.44140625" hidden="1" customWidth="1"/>
    <col min="10" max="10" width="10.88671875" bestFit="1" customWidth="1"/>
    <col min="11" max="11" width="13.109375" bestFit="1" customWidth="1"/>
    <col min="12" max="12" width="11" hidden="1" customWidth="1"/>
    <col min="13" max="13" width="11.109375" bestFit="1" customWidth="1"/>
    <col min="14" max="14" width="8.21875" bestFit="1" customWidth="1"/>
    <col min="15" max="15" width="10.77734375" bestFit="1" customWidth="1"/>
    <col min="16" max="16" width="16.88671875" hidden="1" customWidth="1"/>
    <col min="17" max="17" width="15.21875" hidden="1" customWidth="1"/>
  </cols>
  <sheetData>
    <row r="1" spans="1:18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7851</v>
      </c>
      <c r="O1" s="6" t="s">
        <v>13</v>
      </c>
      <c r="P1" s="6" t="s">
        <v>7852</v>
      </c>
      <c r="Q1" s="6" t="s">
        <v>7853</v>
      </c>
      <c r="R1" s="6" t="s">
        <v>24220</v>
      </c>
    </row>
    <row r="2" spans="1:18" x14ac:dyDescent="0.3">
      <c r="A2" s="9" t="s">
        <v>1602</v>
      </c>
      <c r="B2" s="7">
        <v>199</v>
      </c>
      <c r="C2" s="7">
        <v>142</v>
      </c>
      <c r="D2" s="7">
        <v>28341469</v>
      </c>
      <c r="E2" s="7" t="s">
        <v>1007</v>
      </c>
      <c r="F2" s="7" t="s">
        <v>270</v>
      </c>
      <c r="G2" s="7" t="s">
        <v>4128</v>
      </c>
      <c r="H2" s="7">
        <v>1689764</v>
      </c>
      <c r="I2" s="7">
        <v>4144</v>
      </c>
      <c r="J2" s="7" t="s">
        <v>19</v>
      </c>
      <c r="K2" s="7" t="s">
        <v>20</v>
      </c>
      <c r="L2" s="10">
        <v>25000000</v>
      </c>
      <c r="M2" s="7">
        <v>1994</v>
      </c>
      <c r="N2" s="11">
        <f t="shared" ref="N2:N65" si="0">Q2-P2</f>
        <v>3.341469</v>
      </c>
      <c r="O2" s="7">
        <v>9.3000000000000007</v>
      </c>
      <c r="P2" s="11">
        <f t="shared" ref="P2:P65" si="1">L2/1000000</f>
        <v>25</v>
      </c>
      <c r="Q2" s="11">
        <f t="shared" ref="Q2:Q65" si="2">D2/1000000</f>
        <v>28.341469</v>
      </c>
      <c r="R2" s="7">
        <f>RANK(O2,$O$2:$O$251,0)+COUNTIF($O$2:O2,O2)-1</f>
        <v>1</v>
      </c>
    </row>
    <row r="3" spans="1:18" x14ac:dyDescent="0.3">
      <c r="A3" s="12" t="s">
        <v>2289</v>
      </c>
      <c r="B3" s="8">
        <v>208</v>
      </c>
      <c r="C3" s="8">
        <v>175</v>
      </c>
      <c r="D3" s="8">
        <v>134821952</v>
      </c>
      <c r="E3" s="8" t="s">
        <v>1007</v>
      </c>
      <c r="F3" s="8" t="s">
        <v>1222</v>
      </c>
      <c r="G3" s="8" t="s">
        <v>6289</v>
      </c>
      <c r="H3" s="8">
        <v>1155770</v>
      </c>
      <c r="I3" s="8">
        <v>2238</v>
      </c>
      <c r="J3" s="8" t="s">
        <v>19</v>
      </c>
      <c r="K3" s="8" t="s">
        <v>20</v>
      </c>
      <c r="L3" s="8">
        <v>6000000</v>
      </c>
      <c r="M3" s="8">
        <v>1972</v>
      </c>
      <c r="N3" s="13">
        <f t="shared" si="0"/>
        <v>128.82195200000001</v>
      </c>
      <c r="O3" s="8">
        <v>9.1999999999999993</v>
      </c>
      <c r="P3" s="13">
        <f t="shared" si="1"/>
        <v>6</v>
      </c>
      <c r="Q3" s="13">
        <f t="shared" si="2"/>
        <v>134.82195200000001</v>
      </c>
      <c r="R3" s="8">
        <f>RANK(O3,$O$2:$O$251,0)+COUNTIF($O$2:O3,O3)-1</f>
        <v>2</v>
      </c>
    </row>
    <row r="4" spans="1:18" x14ac:dyDescent="0.3">
      <c r="A4" s="9" t="s">
        <v>32</v>
      </c>
      <c r="B4" s="7">
        <v>645</v>
      </c>
      <c r="C4" s="7">
        <v>152</v>
      </c>
      <c r="D4" s="7">
        <v>533316061</v>
      </c>
      <c r="E4" s="7" t="s">
        <v>268</v>
      </c>
      <c r="F4" s="7" t="s">
        <v>33</v>
      </c>
      <c r="G4" s="7" t="s">
        <v>269</v>
      </c>
      <c r="H4" s="7">
        <v>1676169</v>
      </c>
      <c r="I4" s="7">
        <v>4667</v>
      </c>
      <c r="J4" s="7" t="s">
        <v>19</v>
      </c>
      <c r="K4" s="7" t="s">
        <v>20</v>
      </c>
      <c r="L4" s="7">
        <v>185000000</v>
      </c>
      <c r="M4" s="7">
        <v>2008</v>
      </c>
      <c r="N4" s="11">
        <f t="shared" si="0"/>
        <v>348.31606099999999</v>
      </c>
      <c r="O4" s="7">
        <v>9</v>
      </c>
      <c r="P4" s="11">
        <f t="shared" si="1"/>
        <v>185</v>
      </c>
      <c r="Q4" s="11">
        <f t="shared" si="2"/>
        <v>533.31606099999999</v>
      </c>
      <c r="R4" s="7">
        <f>RANK(O4,$O$2:$O$251,0)+COUNTIF($O$2:O4,O4)-1</f>
        <v>3</v>
      </c>
    </row>
    <row r="5" spans="1:18" x14ac:dyDescent="0.3">
      <c r="A5" s="12" t="s">
        <v>2289</v>
      </c>
      <c r="B5" s="8">
        <v>149</v>
      </c>
      <c r="C5" s="8">
        <v>220</v>
      </c>
      <c r="D5" s="8">
        <v>57300000</v>
      </c>
      <c r="E5" s="8" t="s">
        <v>1007</v>
      </c>
      <c r="F5" s="8" t="s">
        <v>913</v>
      </c>
      <c r="G5" s="8" t="s">
        <v>5453</v>
      </c>
      <c r="H5" s="8">
        <v>790926</v>
      </c>
      <c r="I5" s="8">
        <v>650</v>
      </c>
      <c r="J5" s="8" t="s">
        <v>19</v>
      </c>
      <c r="K5" s="8" t="s">
        <v>20</v>
      </c>
      <c r="L5" s="8">
        <v>13000000</v>
      </c>
      <c r="M5" s="8">
        <v>1974</v>
      </c>
      <c r="N5" s="13">
        <f t="shared" si="0"/>
        <v>44.3</v>
      </c>
      <c r="O5" s="8">
        <v>9</v>
      </c>
      <c r="P5" s="13">
        <f t="shared" si="1"/>
        <v>13</v>
      </c>
      <c r="Q5" s="13">
        <f t="shared" si="2"/>
        <v>57.3</v>
      </c>
      <c r="R5" s="8">
        <f>RANK(O5,$O$2:$O$251,0)+COUNTIF($O$2:O5,O5)-1</f>
        <v>4</v>
      </c>
    </row>
    <row r="6" spans="1:18" x14ac:dyDescent="0.3">
      <c r="A6" s="9" t="s">
        <v>922</v>
      </c>
      <c r="B6" s="7">
        <v>215</v>
      </c>
      <c r="C6" s="7">
        <v>178</v>
      </c>
      <c r="D6" s="7">
        <v>107930000</v>
      </c>
      <c r="E6" s="7" t="s">
        <v>1007</v>
      </c>
      <c r="F6" s="7" t="s">
        <v>540</v>
      </c>
      <c r="G6" s="7" t="s">
        <v>6146</v>
      </c>
      <c r="H6" s="7">
        <v>1324680</v>
      </c>
      <c r="I6" s="7">
        <v>2195</v>
      </c>
      <c r="J6" s="7" t="s">
        <v>19</v>
      </c>
      <c r="K6" s="7" t="s">
        <v>20</v>
      </c>
      <c r="L6" s="7">
        <v>8000000</v>
      </c>
      <c r="M6" s="7">
        <v>1994</v>
      </c>
      <c r="N6" s="11">
        <f t="shared" si="0"/>
        <v>99.93</v>
      </c>
      <c r="O6" s="7">
        <v>8.9</v>
      </c>
      <c r="P6" s="11">
        <f t="shared" si="1"/>
        <v>8</v>
      </c>
      <c r="Q6" s="11">
        <f t="shared" si="2"/>
        <v>107.93</v>
      </c>
      <c r="R6" s="7">
        <f>RANK(O6,$O$2:$O$251,0)+COUNTIF($O$2:O6,O6)-1</f>
        <v>5</v>
      </c>
    </row>
    <row r="7" spans="1:18" x14ac:dyDescent="0.3">
      <c r="A7" s="12" t="s">
        <v>100</v>
      </c>
      <c r="B7" s="8">
        <v>328</v>
      </c>
      <c r="C7" s="8">
        <v>192</v>
      </c>
      <c r="D7" s="8">
        <v>377019252</v>
      </c>
      <c r="E7" s="8" t="s">
        <v>320</v>
      </c>
      <c r="F7" s="8" t="s">
        <v>22</v>
      </c>
      <c r="G7" s="8" t="s">
        <v>1045</v>
      </c>
      <c r="H7" s="8">
        <v>1215718</v>
      </c>
      <c r="I7" s="8">
        <v>3189</v>
      </c>
      <c r="J7" s="8" t="s">
        <v>19</v>
      </c>
      <c r="K7" s="8" t="s">
        <v>20</v>
      </c>
      <c r="L7" s="8">
        <v>94000000</v>
      </c>
      <c r="M7" s="8">
        <v>2003</v>
      </c>
      <c r="N7" s="13">
        <f t="shared" si="0"/>
        <v>283.01925199999999</v>
      </c>
      <c r="O7" s="8">
        <v>8.9</v>
      </c>
      <c r="P7" s="13">
        <f t="shared" si="1"/>
        <v>94</v>
      </c>
      <c r="Q7" s="13">
        <f t="shared" si="2"/>
        <v>377.01925199999999</v>
      </c>
      <c r="R7" s="8">
        <f>RANK(O7,$O$2:$O$251,0)+COUNTIF($O$2:O7,O7)-1</f>
        <v>6</v>
      </c>
    </row>
    <row r="8" spans="1:18" x14ac:dyDescent="0.3">
      <c r="A8" s="9" t="s">
        <v>230</v>
      </c>
      <c r="B8" s="7">
        <v>174</v>
      </c>
      <c r="C8" s="7">
        <v>185</v>
      </c>
      <c r="D8" s="7">
        <v>96067179</v>
      </c>
      <c r="E8" s="7" t="s">
        <v>2726</v>
      </c>
      <c r="F8" s="7" t="s">
        <v>138</v>
      </c>
      <c r="G8" s="7" t="s">
        <v>4020</v>
      </c>
      <c r="H8" s="7">
        <v>865020</v>
      </c>
      <c r="I8" s="7">
        <v>1273</v>
      </c>
      <c r="J8" s="7" t="s">
        <v>19</v>
      </c>
      <c r="K8" s="7" t="s">
        <v>20</v>
      </c>
      <c r="L8" s="7">
        <v>22000000</v>
      </c>
      <c r="M8" s="7">
        <v>1993</v>
      </c>
      <c r="N8" s="11">
        <f t="shared" si="0"/>
        <v>74.067178999999996</v>
      </c>
      <c r="O8" s="7">
        <v>8.9</v>
      </c>
      <c r="P8" s="11">
        <f t="shared" si="1"/>
        <v>22</v>
      </c>
      <c r="Q8" s="11">
        <f t="shared" si="2"/>
        <v>96.067178999999996</v>
      </c>
      <c r="R8" s="7">
        <f>RANK(O8,$O$2:$O$251,0)+COUNTIF($O$2:O8,O8)-1</f>
        <v>7</v>
      </c>
    </row>
    <row r="9" spans="1:18" x14ac:dyDescent="0.3">
      <c r="A9" s="12" t="s">
        <v>3780</v>
      </c>
      <c r="B9" s="8">
        <v>181</v>
      </c>
      <c r="C9" s="8">
        <v>142</v>
      </c>
      <c r="D9" s="8">
        <v>6100000</v>
      </c>
      <c r="E9" s="8" t="s">
        <v>5910</v>
      </c>
      <c r="F9" s="8" t="s">
        <v>1796</v>
      </c>
      <c r="G9" s="8" t="s">
        <v>7367</v>
      </c>
      <c r="H9" s="8">
        <v>503509</v>
      </c>
      <c r="I9" s="8">
        <v>780</v>
      </c>
      <c r="J9" s="8" t="s">
        <v>4169</v>
      </c>
      <c r="K9" s="8" t="s">
        <v>3185</v>
      </c>
      <c r="L9" s="8">
        <v>1200000</v>
      </c>
      <c r="M9" s="8">
        <v>1966</v>
      </c>
      <c r="N9" s="13">
        <f t="shared" si="0"/>
        <v>4.8999999999999995</v>
      </c>
      <c r="O9" s="8">
        <v>8.9</v>
      </c>
      <c r="P9" s="13">
        <f t="shared" si="1"/>
        <v>1.2</v>
      </c>
      <c r="Q9" s="13">
        <f t="shared" si="2"/>
        <v>6.1</v>
      </c>
      <c r="R9" s="8">
        <f>RANK(O9,$O$2:$O$251,0)+COUNTIF($O$2:O9,O9)-1</f>
        <v>8</v>
      </c>
    </row>
    <row r="10" spans="1:18" x14ac:dyDescent="0.3">
      <c r="A10" s="9" t="s">
        <v>32</v>
      </c>
      <c r="B10" s="7">
        <v>642</v>
      </c>
      <c r="C10" s="7">
        <v>148</v>
      </c>
      <c r="D10" s="7">
        <v>292568851</v>
      </c>
      <c r="E10" s="7" t="s">
        <v>137</v>
      </c>
      <c r="F10" s="7" t="s">
        <v>130</v>
      </c>
      <c r="G10" s="7" t="s">
        <v>377</v>
      </c>
      <c r="H10" s="7">
        <v>1468200</v>
      </c>
      <c r="I10" s="7">
        <v>2803</v>
      </c>
      <c r="J10" s="7" t="s">
        <v>19</v>
      </c>
      <c r="K10" s="7" t="s">
        <v>20</v>
      </c>
      <c r="L10" s="7">
        <v>160000000</v>
      </c>
      <c r="M10" s="7">
        <v>2010</v>
      </c>
      <c r="N10" s="11">
        <f t="shared" si="0"/>
        <v>132.568851</v>
      </c>
      <c r="O10" s="7">
        <v>8.8000000000000007</v>
      </c>
      <c r="P10" s="11">
        <f t="shared" si="1"/>
        <v>160</v>
      </c>
      <c r="Q10" s="11">
        <f t="shared" si="2"/>
        <v>292.568851</v>
      </c>
      <c r="R10" s="7">
        <f>RANK(O10,$O$2:$O$251,0)+COUNTIF($O$2:O10,O10)-1</f>
        <v>9</v>
      </c>
    </row>
    <row r="11" spans="1:18" x14ac:dyDescent="0.3">
      <c r="A11" s="12" t="s">
        <v>383</v>
      </c>
      <c r="B11" s="8">
        <v>315</v>
      </c>
      <c r="C11" s="8">
        <v>151</v>
      </c>
      <c r="D11" s="8">
        <v>37023395</v>
      </c>
      <c r="E11" s="8" t="s">
        <v>1671</v>
      </c>
      <c r="F11" s="8" t="s">
        <v>205</v>
      </c>
      <c r="G11" s="8" t="s">
        <v>1838</v>
      </c>
      <c r="H11" s="8">
        <v>1347461</v>
      </c>
      <c r="I11" s="8">
        <v>2968</v>
      </c>
      <c r="J11" s="8" t="s">
        <v>19</v>
      </c>
      <c r="K11" s="8" t="s">
        <v>20</v>
      </c>
      <c r="L11" s="8">
        <v>63000000</v>
      </c>
      <c r="M11" s="8">
        <v>1999</v>
      </c>
      <c r="N11" s="13">
        <f t="shared" si="0"/>
        <v>-25.976604999999999</v>
      </c>
      <c r="O11" s="8">
        <v>8.8000000000000007</v>
      </c>
      <c r="P11" s="13">
        <f t="shared" si="1"/>
        <v>63</v>
      </c>
      <c r="Q11" s="13">
        <f t="shared" si="2"/>
        <v>37.023395000000001</v>
      </c>
      <c r="R11" s="8">
        <f>RANK(O11,$O$2:$O$251,0)+COUNTIF($O$2:O11,O11)-1</f>
        <v>10</v>
      </c>
    </row>
    <row r="12" spans="1:18" x14ac:dyDescent="0.3">
      <c r="A12" s="9" t="s">
        <v>253</v>
      </c>
      <c r="B12" s="7">
        <v>149</v>
      </c>
      <c r="C12" s="7">
        <v>142</v>
      </c>
      <c r="D12" s="7">
        <v>329691196</v>
      </c>
      <c r="E12" s="7" t="s">
        <v>1289</v>
      </c>
      <c r="F12" s="7" t="s">
        <v>193</v>
      </c>
      <c r="G12" s="7" t="s">
        <v>2170</v>
      </c>
      <c r="H12" s="7">
        <v>1251222</v>
      </c>
      <c r="I12" s="7">
        <v>1398</v>
      </c>
      <c r="J12" s="7" t="s">
        <v>19</v>
      </c>
      <c r="K12" s="7" t="s">
        <v>20</v>
      </c>
      <c r="L12" s="7">
        <v>55000000</v>
      </c>
      <c r="M12" s="7">
        <v>1994</v>
      </c>
      <c r="N12" s="11">
        <f t="shared" si="0"/>
        <v>274.69119599999999</v>
      </c>
      <c r="O12" s="7">
        <v>8.8000000000000007</v>
      </c>
      <c r="P12" s="11">
        <f t="shared" si="1"/>
        <v>55</v>
      </c>
      <c r="Q12" s="11">
        <f t="shared" si="2"/>
        <v>329.69119599999999</v>
      </c>
      <c r="R12" s="7">
        <f>RANK(O12,$O$2:$O$251,0)+COUNTIF($O$2:O12,O12)-1</f>
        <v>11</v>
      </c>
    </row>
    <row r="13" spans="1:18" x14ac:dyDescent="0.3">
      <c r="A13" s="12" t="s">
        <v>100</v>
      </c>
      <c r="B13" s="8">
        <v>297</v>
      </c>
      <c r="C13" s="8">
        <v>171</v>
      </c>
      <c r="D13" s="8">
        <v>313837577</v>
      </c>
      <c r="E13" s="8" t="s">
        <v>320</v>
      </c>
      <c r="F13" s="8" t="s">
        <v>121</v>
      </c>
      <c r="G13" s="8" t="s">
        <v>849</v>
      </c>
      <c r="H13" s="8">
        <v>1238746</v>
      </c>
      <c r="I13" s="8">
        <v>5060</v>
      </c>
      <c r="J13" s="8" t="s">
        <v>19</v>
      </c>
      <c r="K13" s="8" t="s">
        <v>105</v>
      </c>
      <c r="L13" s="8">
        <v>93000000</v>
      </c>
      <c r="M13" s="8">
        <v>2001</v>
      </c>
      <c r="N13" s="13">
        <f t="shared" si="0"/>
        <v>220.83757700000001</v>
      </c>
      <c r="O13" s="8">
        <v>8.8000000000000007</v>
      </c>
      <c r="P13" s="13">
        <f t="shared" si="1"/>
        <v>93</v>
      </c>
      <c r="Q13" s="13">
        <f t="shared" si="2"/>
        <v>313.83757700000001</v>
      </c>
      <c r="R13" s="8">
        <f>RANK(O13,$O$2:$O$251,0)+COUNTIF($O$2:O13,O13)-1</f>
        <v>12</v>
      </c>
    </row>
    <row r="14" spans="1:18" x14ac:dyDescent="0.3">
      <c r="A14" s="9" t="s">
        <v>3218</v>
      </c>
      <c r="B14" s="7">
        <v>223</v>
      </c>
      <c r="C14" s="7">
        <v>127</v>
      </c>
      <c r="D14" s="7">
        <v>290158751</v>
      </c>
      <c r="E14" s="7" t="s">
        <v>15</v>
      </c>
      <c r="F14" s="7" t="s">
        <v>232</v>
      </c>
      <c r="G14" s="7" t="s">
        <v>4298</v>
      </c>
      <c r="H14" s="7">
        <v>837759</v>
      </c>
      <c r="I14" s="7">
        <v>900</v>
      </c>
      <c r="J14" s="7" t="s">
        <v>19</v>
      </c>
      <c r="K14" s="7" t="s">
        <v>20</v>
      </c>
      <c r="L14" s="7">
        <v>18000000</v>
      </c>
      <c r="M14" s="7">
        <v>1980</v>
      </c>
      <c r="N14" s="11">
        <f t="shared" si="0"/>
        <v>272.158751</v>
      </c>
      <c r="O14" s="7">
        <v>8.8000000000000007</v>
      </c>
      <c r="P14" s="11">
        <f t="shared" si="1"/>
        <v>18</v>
      </c>
      <c r="Q14" s="11">
        <f t="shared" si="2"/>
        <v>290.158751</v>
      </c>
      <c r="R14" s="7">
        <f>RANK(O14,$O$2:$O$251,0)+COUNTIF($O$2:O14,O14)-1</f>
        <v>13</v>
      </c>
    </row>
    <row r="15" spans="1:18" x14ac:dyDescent="0.3">
      <c r="A15" s="12" t="s">
        <v>259</v>
      </c>
      <c r="B15" s="8">
        <v>313</v>
      </c>
      <c r="C15" s="8">
        <v>136</v>
      </c>
      <c r="D15" s="8">
        <v>171383253</v>
      </c>
      <c r="E15" s="8" t="s">
        <v>366</v>
      </c>
      <c r="F15" s="8" t="s">
        <v>336</v>
      </c>
      <c r="G15" s="8" t="s">
        <v>1776</v>
      </c>
      <c r="H15" s="8">
        <v>1217752</v>
      </c>
      <c r="I15" s="8">
        <v>3646</v>
      </c>
      <c r="J15" s="8" t="s">
        <v>19</v>
      </c>
      <c r="K15" s="8" t="s">
        <v>20</v>
      </c>
      <c r="L15" s="8">
        <v>63000000</v>
      </c>
      <c r="M15" s="8">
        <v>1999</v>
      </c>
      <c r="N15" s="13">
        <f t="shared" si="0"/>
        <v>108.383253</v>
      </c>
      <c r="O15" s="8">
        <v>8.6999999999999993</v>
      </c>
      <c r="P15" s="13">
        <f t="shared" si="1"/>
        <v>63</v>
      </c>
      <c r="Q15" s="13">
        <f t="shared" si="2"/>
        <v>171.383253</v>
      </c>
      <c r="R15" s="8">
        <f>RANK(O15,$O$2:$O$251,0)+COUNTIF($O$2:O15,O15)-1</f>
        <v>14</v>
      </c>
    </row>
    <row r="16" spans="1:18" x14ac:dyDescent="0.3">
      <c r="A16" s="9" t="s">
        <v>100</v>
      </c>
      <c r="B16" s="7">
        <v>294</v>
      </c>
      <c r="C16" s="7">
        <v>172</v>
      </c>
      <c r="D16" s="7">
        <v>340478898</v>
      </c>
      <c r="E16" s="7" t="s">
        <v>320</v>
      </c>
      <c r="F16" s="7" t="s">
        <v>121</v>
      </c>
      <c r="G16" s="7" t="s">
        <v>1046</v>
      </c>
      <c r="H16" s="7">
        <v>1100446</v>
      </c>
      <c r="I16" s="7">
        <v>2417</v>
      </c>
      <c r="J16" s="7" t="s">
        <v>19</v>
      </c>
      <c r="K16" s="7" t="s">
        <v>20</v>
      </c>
      <c r="L16" s="7">
        <v>94000000</v>
      </c>
      <c r="M16" s="7">
        <v>2002</v>
      </c>
      <c r="N16" s="11">
        <f t="shared" si="0"/>
        <v>246.47889800000002</v>
      </c>
      <c r="O16" s="7">
        <v>8.6999999999999993</v>
      </c>
      <c r="P16" s="11">
        <f t="shared" si="1"/>
        <v>94</v>
      </c>
      <c r="Q16" s="11">
        <f t="shared" si="2"/>
        <v>340.47889800000002</v>
      </c>
      <c r="R16" s="7">
        <f>RANK(O16,$O$2:$O$251,0)+COUNTIF($O$2:O16,O16)-1</f>
        <v>15</v>
      </c>
    </row>
    <row r="17" spans="1:18" x14ac:dyDescent="0.3">
      <c r="A17" s="12" t="s">
        <v>762</v>
      </c>
      <c r="B17" s="8">
        <v>282</v>
      </c>
      <c r="C17" s="8">
        <v>125</v>
      </c>
      <c r="D17" s="8">
        <v>460935665</v>
      </c>
      <c r="E17" s="8" t="s">
        <v>15</v>
      </c>
      <c r="F17" s="8" t="s">
        <v>232</v>
      </c>
      <c r="G17" s="8" t="s">
        <v>5744</v>
      </c>
      <c r="H17" s="8">
        <v>911097</v>
      </c>
      <c r="I17" s="8">
        <v>1470</v>
      </c>
      <c r="J17" s="8" t="s">
        <v>19</v>
      </c>
      <c r="K17" s="8" t="s">
        <v>20</v>
      </c>
      <c r="L17" s="8">
        <v>11000000</v>
      </c>
      <c r="M17" s="8">
        <v>1977</v>
      </c>
      <c r="N17" s="13">
        <f t="shared" si="0"/>
        <v>449.93566499999997</v>
      </c>
      <c r="O17" s="8">
        <v>8.6999999999999993</v>
      </c>
      <c r="P17" s="13">
        <f t="shared" si="1"/>
        <v>11</v>
      </c>
      <c r="Q17" s="13">
        <f t="shared" si="2"/>
        <v>460.93566499999997</v>
      </c>
      <c r="R17" s="8">
        <f>RANK(O17,$O$2:$O$251,0)+COUNTIF($O$2:O17,O17)-1</f>
        <v>16</v>
      </c>
    </row>
    <row r="18" spans="1:18" x14ac:dyDescent="0.3">
      <c r="A18" s="9" t="s">
        <v>281</v>
      </c>
      <c r="B18" s="7">
        <v>192</v>
      </c>
      <c r="C18" s="7">
        <v>146</v>
      </c>
      <c r="D18" s="7">
        <v>46836394</v>
      </c>
      <c r="E18" s="7" t="s">
        <v>901</v>
      </c>
      <c r="F18" s="7" t="s">
        <v>913</v>
      </c>
      <c r="G18" s="7" t="s">
        <v>4066</v>
      </c>
      <c r="H18" s="7">
        <v>728685</v>
      </c>
      <c r="I18" s="7">
        <v>989</v>
      </c>
      <c r="J18" s="7" t="s">
        <v>19</v>
      </c>
      <c r="K18" s="7" t="s">
        <v>20</v>
      </c>
      <c r="L18" s="7">
        <v>25000000</v>
      </c>
      <c r="M18" s="7">
        <v>1990</v>
      </c>
      <c r="N18" s="11">
        <f t="shared" si="0"/>
        <v>21.836393999999999</v>
      </c>
      <c r="O18" s="7">
        <v>8.6999999999999993</v>
      </c>
      <c r="P18" s="11">
        <f t="shared" si="1"/>
        <v>25</v>
      </c>
      <c r="Q18" s="11">
        <f t="shared" si="2"/>
        <v>46.836393999999999</v>
      </c>
      <c r="R18" s="7">
        <f>RANK(O18,$O$2:$O$251,0)+COUNTIF($O$2:O18,O18)-1</f>
        <v>17</v>
      </c>
    </row>
    <row r="19" spans="1:18" x14ac:dyDescent="0.3">
      <c r="A19" s="12" t="s">
        <v>2333</v>
      </c>
      <c r="B19" s="8">
        <v>149</v>
      </c>
      <c r="C19" s="8">
        <v>133</v>
      </c>
      <c r="D19" s="8">
        <v>112000000</v>
      </c>
      <c r="E19" s="8" t="s">
        <v>1671</v>
      </c>
      <c r="F19" s="8" t="s">
        <v>4779</v>
      </c>
      <c r="G19" s="8" t="s">
        <v>6765</v>
      </c>
      <c r="H19" s="8">
        <v>680041</v>
      </c>
      <c r="I19" s="8">
        <v>760</v>
      </c>
      <c r="J19" s="8" t="s">
        <v>19</v>
      </c>
      <c r="K19" s="8" t="s">
        <v>20</v>
      </c>
      <c r="L19" s="8">
        <v>4400000</v>
      </c>
      <c r="M19" s="8">
        <v>1975</v>
      </c>
      <c r="N19" s="13">
        <f t="shared" si="0"/>
        <v>107.6</v>
      </c>
      <c r="O19" s="8">
        <v>8.6999999999999993</v>
      </c>
      <c r="P19" s="13">
        <f t="shared" si="1"/>
        <v>4.4000000000000004</v>
      </c>
      <c r="Q19" s="13">
        <f t="shared" si="2"/>
        <v>112</v>
      </c>
      <c r="R19" s="8">
        <f>RANK(O19,$O$2:$O$251,0)+COUNTIF($O$2:O19,O19)-1</f>
        <v>18</v>
      </c>
    </row>
    <row r="20" spans="1:18" x14ac:dyDescent="0.3">
      <c r="A20" s="9" t="s">
        <v>4004</v>
      </c>
      <c r="B20" s="7">
        <v>214</v>
      </c>
      <c r="C20" s="7">
        <v>135</v>
      </c>
      <c r="D20" s="7">
        <v>7563397</v>
      </c>
      <c r="E20" s="7" t="s">
        <v>1007</v>
      </c>
      <c r="F20" s="7" t="s">
        <v>439</v>
      </c>
      <c r="G20" s="7" t="s">
        <v>6933</v>
      </c>
      <c r="H20" s="7">
        <v>533200</v>
      </c>
      <c r="I20" s="7">
        <v>749</v>
      </c>
      <c r="J20" s="7" t="s">
        <v>5749</v>
      </c>
      <c r="K20" s="7" t="s">
        <v>6384</v>
      </c>
      <c r="L20" s="7">
        <v>3300000</v>
      </c>
      <c r="M20" s="7">
        <v>2002</v>
      </c>
      <c r="N20" s="11">
        <f t="shared" si="0"/>
        <v>4.2633970000000003</v>
      </c>
      <c r="O20" s="7">
        <v>8.6999999999999993</v>
      </c>
      <c r="P20" s="11">
        <f t="shared" si="1"/>
        <v>3.3</v>
      </c>
      <c r="Q20" s="11">
        <f t="shared" si="2"/>
        <v>7.5633970000000001</v>
      </c>
      <c r="R20" s="7">
        <f>RANK(O20,$O$2:$O$251,0)+COUNTIF($O$2:O20,O20)-1</f>
        <v>19</v>
      </c>
    </row>
    <row r="21" spans="1:18" x14ac:dyDescent="0.3">
      <c r="A21" s="12" t="s">
        <v>5740</v>
      </c>
      <c r="B21" s="8">
        <v>153</v>
      </c>
      <c r="C21" s="8">
        <v>202</v>
      </c>
      <c r="D21" s="8">
        <v>269061</v>
      </c>
      <c r="E21" s="8" t="s">
        <v>564</v>
      </c>
      <c r="F21" s="8" t="s">
        <v>7611</v>
      </c>
      <c r="G21" s="8" t="s">
        <v>7612</v>
      </c>
      <c r="H21" s="8">
        <v>229012</v>
      </c>
      <c r="I21" s="8">
        <v>596</v>
      </c>
      <c r="J21" s="8" t="s">
        <v>378</v>
      </c>
      <c r="K21" s="8" t="s">
        <v>379</v>
      </c>
      <c r="L21" s="8">
        <v>2000000</v>
      </c>
      <c r="M21" s="8">
        <v>1954</v>
      </c>
      <c r="N21" s="13">
        <f t="shared" si="0"/>
        <v>-1.730939</v>
      </c>
      <c r="O21" s="8">
        <v>8.6999999999999993</v>
      </c>
      <c r="P21" s="13">
        <f t="shared" si="1"/>
        <v>2</v>
      </c>
      <c r="Q21" s="13">
        <f t="shared" si="2"/>
        <v>0.26906099999999999</v>
      </c>
      <c r="R21" s="8">
        <f>RANK(O21,$O$2:$O$251,0)+COUNTIF($O$2:O21,O21)-1</f>
        <v>20</v>
      </c>
    </row>
    <row r="22" spans="1:18" x14ac:dyDescent="0.3">
      <c r="A22" s="9" t="s">
        <v>383</v>
      </c>
      <c r="B22" s="7">
        <v>216</v>
      </c>
      <c r="C22" s="7">
        <v>127</v>
      </c>
      <c r="D22" s="7">
        <v>100125340</v>
      </c>
      <c r="E22" s="7" t="s">
        <v>1110</v>
      </c>
      <c r="F22" s="7" t="s">
        <v>270</v>
      </c>
      <c r="G22" s="7" t="s">
        <v>3584</v>
      </c>
      <c r="H22" s="7">
        <v>1023511</v>
      </c>
      <c r="I22" s="7">
        <v>1080</v>
      </c>
      <c r="J22" s="7" t="s">
        <v>19</v>
      </c>
      <c r="K22" s="7" t="s">
        <v>20</v>
      </c>
      <c r="L22" s="7">
        <v>33000000</v>
      </c>
      <c r="M22" s="7">
        <v>1995</v>
      </c>
      <c r="N22" s="11">
        <f t="shared" si="0"/>
        <v>67.125339999999994</v>
      </c>
      <c r="O22" s="7">
        <v>8.6</v>
      </c>
      <c r="P22" s="11">
        <f t="shared" si="1"/>
        <v>33</v>
      </c>
      <c r="Q22" s="11">
        <f t="shared" si="2"/>
        <v>100.12533999999999</v>
      </c>
      <c r="R22" s="7">
        <f>RANK(O22,$O$2:$O$251,0)+COUNTIF($O$2:O22,O22)-1</f>
        <v>21</v>
      </c>
    </row>
    <row r="23" spans="1:18" x14ac:dyDescent="0.3">
      <c r="A23" s="12" t="s">
        <v>32</v>
      </c>
      <c r="B23" s="8">
        <v>712</v>
      </c>
      <c r="C23" s="8">
        <v>169</v>
      </c>
      <c r="D23" s="8">
        <v>187991439</v>
      </c>
      <c r="E23" s="8" t="s">
        <v>373</v>
      </c>
      <c r="F23" s="8" t="s">
        <v>374</v>
      </c>
      <c r="G23" s="8" t="s">
        <v>375</v>
      </c>
      <c r="H23" s="8">
        <v>928227</v>
      </c>
      <c r="I23" s="8">
        <v>2725</v>
      </c>
      <c r="J23" s="8" t="s">
        <v>19</v>
      </c>
      <c r="K23" s="8" t="s">
        <v>20</v>
      </c>
      <c r="L23" s="8">
        <v>165000000</v>
      </c>
      <c r="M23" s="8">
        <v>2014</v>
      </c>
      <c r="N23" s="13">
        <f t="shared" si="0"/>
        <v>22.991439000000014</v>
      </c>
      <c r="O23" s="8">
        <v>8.6</v>
      </c>
      <c r="P23" s="13">
        <f t="shared" si="1"/>
        <v>165</v>
      </c>
      <c r="Q23" s="13">
        <f t="shared" si="2"/>
        <v>187.99143900000001</v>
      </c>
      <c r="R23" s="8">
        <f>RANK(O23,$O$2:$O$251,0)+COUNTIF($O$2:O23,O23)-1</f>
        <v>22</v>
      </c>
    </row>
    <row r="24" spans="1:18" x14ac:dyDescent="0.3">
      <c r="A24" s="9" t="s">
        <v>1375</v>
      </c>
      <c r="B24" s="7">
        <v>185</v>
      </c>
      <c r="C24" s="7">
        <v>138</v>
      </c>
      <c r="D24" s="7">
        <v>130727000</v>
      </c>
      <c r="E24" s="7" t="s">
        <v>3006</v>
      </c>
      <c r="F24" s="7" t="s">
        <v>429</v>
      </c>
      <c r="G24" s="7" t="s">
        <v>4458</v>
      </c>
      <c r="H24" s="7">
        <v>887467</v>
      </c>
      <c r="I24" s="7">
        <v>916</v>
      </c>
      <c r="J24" s="7" t="s">
        <v>19</v>
      </c>
      <c r="K24" s="7" t="s">
        <v>20</v>
      </c>
      <c r="L24" s="7">
        <v>19000000</v>
      </c>
      <c r="M24" s="7">
        <v>1991</v>
      </c>
      <c r="N24" s="11">
        <f t="shared" si="0"/>
        <v>111.727</v>
      </c>
      <c r="O24" s="7">
        <v>8.6</v>
      </c>
      <c r="P24" s="11">
        <f t="shared" si="1"/>
        <v>19</v>
      </c>
      <c r="Q24" s="11">
        <f t="shared" si="2"/>
        <v>130.727</v>
      </c>
      <c r="R24" s="7">
        <f>RANK(O24,$O$2:$O$251,0)+COUNTIF($O$2:O24,O24)-1</f>
        <v>23</v>
      </c>
    </row>
    <row r="25" spans="1:18" x14ac:dyDescent="0.3">
      <c r="A25" s="12" t="s">
        <v>230</v>
      </c>
      <c r="B25" s="8">
        <v>219</v>
      </c>
      <c r="C25" s="8">
        <v>169</v>
      </c>
      <c r="D25" s="8">
        <v>216119491</v>
      </c>
      <c r="E25" s="8" t="s">
        <v>775</v>
      </c>
      <c r="F25" s="8" t="s">
        <v>193</v>
      </c>
      <c r="G25" s="8" t="s">
        <v>1766</v>
      </c>
      <c r="H25" s="8">
        <v>881236</v>
      </c>
      <c r="I25" s="8">
        <v>2277</v>
      </c>
      <c r="J25" s="8" t="s">
        <v>19</v>
      </c>
      <c r="K25" s="8" t="s">
        <v>20</v>
      </c>
      <c r="L25" s="8">
        <v>70000000</v>
      </c>
      <c r="M25" s="8">
        <v>1998</v>
      </c>
      <c r="N25" s="13">
        <f t="shared" si="0"/>
        <v>146.11949100000001</v>
      </c>
      <c r="O25" s="8">
        <v>8.6</v>
      </c>
      <c r="P25" s="13">
        <f t="shared" si="1"/>
        <v>70</v>
      </c>
      <c r="Q25" s="13">
        <f t="shared" si="2"/>
        <v>216.11949100000001</v>
      </c>
      <c r="R25" s="8">
        <f>RANK(O25,$O$2:$O$251,0)+COUNTIF($O$2:O25,O25)-1</f>
        <v>24</v>
      </c>
    </row>
    <row r="26" spans="1:18" x14ac:dyDescent="0.3">
      <c r="A26" s="9" t="s">
        <v>3428</v>
      </c>
      <c r="B26" s="7">
        <v>162</v>
      </c>
      <c r="C26" s="7">
        <v>101</v>
      </c>
      <c r="D26" s="7">
        <v>6712241</v>
      </c>
      <c r="E26" s="7" t="s">
        <v>1007</v>
      </c>
      <c r="F26" s="7" t="s">
        <v>1081</v>
      </c>
      <c r="G26" s="7" t="s">
        <v>5948</v>
      </c>
      <c r="H26" s="7">
        <v>782437</v>
      </c>
      <c r="I26" s="7">
        <v>1420</v>
      </c>
      <c r="J26" s="7" t="s">
        <v>19</v>
      </c>
      <c r="K26" s="7" t="s">
        <v>20</v>
      </c>
      <c r="L26" s="7">
        <v>7500000</v>
      </c>
      <c r="M26" s="7">
        <v>1998</v>
      </c>
      <c r="N26" s="11">
        <f t="shared" si="0"/>
        <v>-0.78775900000000032</v>
      </c>
      <c r="O26" s="7">
        <v>8.6</v>
      </c>
      <c r="P26" s="11">
        <f t="shared" si="1"/>
        <v>7.5</v>
      </c>
      <c r="Q26" s="11">
        <f t="shared" si="2"/>
        <v>6.7122409999999997</v>
      </c>
      <c r="R26" s="7">
        <f>RANK(O26,$O$2:$O$251,0)+COUNTIF($O$2:O26,O26)-1</f>
        <v>25</v>
      </c>
    </row>
    <row r="27" spans="1:18" x14ac:dyDescent="0.3">
      <c r="A27" s="12" t="s">
        <v>69</v>
      </c>
      <c r="B27" s="8">
        <v>162</v>
      </c>
      <c r="C27" s="8">
        <v>106</v>
      </c>
      <c r="D27" s="8">
        <v>23272306</v>
      </c>
      <c r="E27" s="8" t="s">
        <v>1110</v>
      </c>
      <c r="F27" s="8" t="s">
        <v>71</v>
      </c>
      <c r="G27" s="8" t="s">
        <v>6448</v>
      </c>
      <c r="H27" s="8">
        <v>740918</v>
      </c>
      <c r="I27" s="8">
        <v>1182</v>
      </c>
      <c r="J27" s="8" t="s">
        <v>19</v>
      </c>
      <c r="K27" s="8" t="s">
        <v>20</v>
      </c>
      <c r="L27" s="8">
        <v>6000000</v>
      </c>
      <c r="M27" s="8">
        <v>1995</v>
      </c>
      <c r="N27" s="13">
        <f t="shared" si="0"/>
        <v>17.272306</v>
      </c>
      <c r="O27" s="8">
        <v>8.6</v>
      </c>
      <c r="P27" s="13">
        <f t="shared" si="1"/>
        <v>6</v>
      </c>
      <c r="Q27" s="13">
        <f t="shared" si="2"/>
        <v>23.272306</v>
      </c>
      <c r="R27" s="8">
        <f>RANK(O27,$O$2:$O$251,0)+COUNTIF($O$2:O27,O27)-1</f>
        <v>26</v>
      </c>
    </row>
    <row r="28" spans="1:18" x14ac:dyDescent="0.3">
      <c r="A28" s="9" t="s">
        <v>3440</v>
      </c>
      <c r="B28" s="7">
        <v>246</v>
      </c>
      <c r="C28" s="7">
        <v>125</v>
      </c>
      <c r="D28" s="7">
        <v>10049886</v>
      </c>
      <c r="E28" s="7" t="s">
        <v>356</v>
      </c>
      <c r="F28" s="7" t="s">
        <v>4791</v>
      </c>
      <c r="G28" s="7" t="s">
        <v>4792</v>
      </c>
      <c r="H28" s="7">
        <v>417971</v>
      </c>
      <c r="I28" s="7">
        <v>902</v>
      </c>
      <c r="J28" s="7" t="s">
        <v>378</v>
      </c>
      <c r="K28" s="7" t="s">
        <v>379</v>
      </c>
      <c r="L28" s="7">
        <v>19000000</v>
      </c>
      <c r="M28" s="7">
        <v>2001</v>
      </c>
      <c r="N28" s="11">
        <f t="shared" si="0"/>
        <v>-8.9501139999999992</v>
      </c>
      <c r="O28" s="7">
        <v>8.6</v>
      </c>
      <c r="P28" s="11">
        <f t="shared" si="1"/>
        <v>19</v>
      </c>
      <c r="Q28" s="11">
        <f t="shared" si="2"/>
        <v>10.049886000000001</v>
      </c>
      <c r="R28" s="7">
        <f>RANK(O28,$O$2:$O$251,0)+COUNTIF($O$2:O28,O28)-1</f>
        <v>27</v>
      </c>
    </row>
    <row r="29" spans="1:18" x14ac:dyDescent="0.3">
      <c r="A29" s="12" t="s">
        <v>7312</v>
      </c>
      <c r="B29" s="8">
        <v>120</v>
      </c>
      <c r="C29" s="8">
        <v>87</v>
      </c>
      <c r="D29" s="8">
        <v>163245</v>
      </c>
      <c r="E29" s="8" t="s">
        <v>1904</v>
      </c>
      <c r="F29" s="8" t="s">
        <v>7313</v>
      </c>
      <c r="G29" s="8" t="s">
        <v>7314</v>
      </c>
      <c r="H29" s="8">
        <v>143086</v>
      </c>
      <c r="I29" s="8">
        <v>211</v>
      </c>
      <c r="J29" s="8" t="s">
        <v>19</v>
      </c>
      <c r="K29" s="8" t="s">
        <v>20</v>
      </c>
      <c r="L29" s="8">
        <v>1500000</v>
      </c>
      <c r="M29" s="8">
        <v>1936</v>
      </c>
      <c r="N29" s="13">
        <f t="shared" si="0"/>
        <v>-1.3367549999999999</v>
      </c>
      <c r="O29" s="8">
        <v>8.6</v>
      </c>
      <c r="P29" s="13">
        <f t="shared" si="1"/>
        <v>1.5</v>
      </c>
      <c r="Q29" s="13">
        <f t="shared" si="2"/>
        <v>0.163245</v>
      </c>
      <c r="R29" s="8">
        <f>RANK(O29,$O$2:$O$251,0)+COUNTIF($O$2:O29,O29)-1</f>
        <v>28</v>
      </c>
    </row>
    <row r="30" spans="1:18" x14ac:dyDescent="0.3">
      <c r="A30" s="9" t="s">
        <v>32</v>
      </c>
      <c r="B30" s="7">
        <v>813</v>
      </c>
      <c r="C30" s="7">
        <v>164</v>
      </c>
      <c r="D30" s="7">
        <v>448130642</v>
      </c>
      <c r="E30" s="7" t="s">
        <v>34</v>
      </c>
      <c r="F30" s="7" t="s">
        <v>35</v>
      </c>
      <c r="G30" s="7" t="s">
        <v>36</v>
      </c>
      <c r="H30" s="7">
        <v>1144337</v>
      </c>
      <c r="I30" s="7">
        <v>2701</v>
      </c>
      <c r="J30" s="7" t="s">
        <v>19</v>
      </c>
      <c r="K30" s="7" t="s">
        <v>20</v>
      </c>
      <c r="L30" s="7">
        <v>250000000</v>
      </c>
      <c r="M30" s="7">
        <v>2012</v>
      </c>
      <c r="N30" s="11">
        <f t="shared" si="0"/>
        <v>198.13064200000002</v>
      </c>
      <c r="O30" s="7">
        <v>8.5</v>
      </c>
      <c r="P30" s="11">
        <f t="shared" si="1"/>
        <v>250</v>
      </c>
      <c r="Q30" s="11">
        <f t="shared" si="2"/>
        <v>448.13064200000002</v>
      </c>
      <c r="R30" s="7">
        <f>RANK(O30,$O$2:$O$251,0)+COUNTIF($O$2:O30,O30)-1</f>
        <v>29</v>
      </c>
    </row>
    <row r="31" spans="1:18" x14ac:dyDescent="0.3">
      <c r="A31" s="12" t="s">
        <v>111</v>
      </c>
      <c r="B31" s="8">
        <v>265</v>
      </c>
      <c r="C31" s="8">
        <v>171</v>
      </c>
      <c r="D31" s="8">
        <v>187670866</v>
      </c>
      <c r="E31" s="8" t="s">
        <v>885</v>
      </c>
      <c r="F31" s="8" t="s">
        <v>372</v>
      </c>
      <c r="G31" s="8" t="s">
        <v>886</v>
      </c>
      <c r="H31" s="8">
        <v>982637</v>
      </c>
      <c r="I31" s="8">
        <v>2368</v>
      </c>
      <c r="J31" s="8" t="s">
        <v>19</v>
      </c>
      <c r="K31" s="8" t="s">
        <v>20</v>
      </c>
      <c r="L31" s="8">
        <v>103000000</v>
      </c>
      <c r="M31" s="8">
        <v>2000</v>
      </c>
      <c r="N31" s="13">
        <f t="shared" si="0"/>
        <v>84.67086599999999</v>
      </c>
      <c r="O31" s="8">
        <v>8.5</v>
      </c>
      <c r="P31" s="13">
        <f t="shared" si="1"/>
        <v>103</v>
      </c>
      <c r="Q31" s="13">
        <f t="shared" si="2"/>
        <v>187.67086599999999</v>
      </c>
      <c r="R31" s="8">
        <f>RANK(O31,$O$2:$O$251,0)+COUNTIF($O$2:O31,O31)-1</f>
        <v>30</v>
      </c>
    </row>
    <row r="32" spans="1:18" x14ac:dyDescent="0.3">
      <c r="A32" s="9" t="s">
        <v>922</v>
      </c>
      <c r="B32" s="7">
        <v>765</v>
      </c>
      <c r="C32" s="7">
        <v>165</v>
      </c>
      <c r="D32" s="7">
        <v>162804648</v>
      </c>
      <c r="E32" s="7" t="s">
        <v>923</v>
      </c>
      <c r="F32" s="7" t="s">
        <v>130</v>
      </c>
      <c r="G32" s="7" t="s">
        <v>924</v>
      </c>
      <c r="H32" s="7">
        <v>955174</v>
      </c>
      <c r="I32" s="7">
        <v>1193</v>
      </c>
      <c r="J32" s="7" t="s">
        <v>19</v>
      </c>
      <c r="K32" s="7" t="s">
        <v>20</v>
      </c>
      <c r="L32" s="7">
        <v>100000000</v>
      </c>
      <c r="M32" s="7">
        <v>2012</v>
      </c>
      <c r="N32" s="11">
        <f t="shared" si="0"/>
        <v>62.804647999999986</v>
      </c>
      <c r="O32" s="7">
        <v>8.5</v>
      </c>
      <c r="P32" s="11">
        <f t="shared" si="1"/>
        <v>100</v>
      </c>
      <c r="Q32" s="11">
        <f t="shared" si="2"/>
        <v>162.80464799999999</v>
      </c>
      <c r="R32" s="7">
        <f>RANK(O32,$O$2:$O$251,0)+COUNTIF($O$2:O32,O32)-1</f>
        <v>31</v>
      </c>
    </row>
    <row r="33" spans="1:18" x14ac:dyDescent="0.3">
      <c r="A33" s="12" t="s">
        <v>281</v>
      </c>
      <c r="B33" s="8">
        <v>352</v>
      </c>
      <c r="C33" s="8">
        <v>151</v>
      </c>
      <c r="D33" s="8">
        <v>132373442</v>
      </c>
      <c r="E33" s="8" t="s">
        <v>1100</v>
      </c>
      <c r="F33" s="8" t="s">
        <v>130</v>
      </c>
      <c r="G33" s="8" t="s">
        <v>1101</v>
      </c>
      <c r="H33" s="8">
        <v>873649</v>
      </c>
      <c r="I33" s="8">
        <v>2054</v>
      </c>
      <c r="J33" s="8" t="s">
        <v>19</v>
      </c>
      <c r="K33" s="8" t="s">
        <v>20</v>
      </c>
      <c r="L33" s="8">
        <v>90000000</v>
      </c>
      <c r="M33" s="8">
        <v>2006</v>
      </c>
      <c r="N33" s="13">
        <f t="shared" si="0"/>
        <v>42.373442000000011</v>
      </c>
      <c r="O33" s="8">
        <v>8.5</v>
      </c>
      <c r="P33" s="13">
        <f t="shared" si="1"/>
        <v>90</v>
      </c>
      <c r="Q33" s="13">
        <f t="shared" si="2"/>
        <v>132.37344200000001</v>
      </c>
      <c r="R33" s="8">
        <f>RANK(O33,$O$2:$O$251,0)+COUNTIF($O$2:O33,O33)-1</f>
        <v>32</v>
      </c>
    </row>
    <row r="34" spans="1:18" x14ac:dyDescent="0.3">
      <c r="A34" s="9" t="s">
        <v>32</v>
      </c>
      <c r="B34" s="7">
        <v>274</v>
      </c>
      <c r="C34" s="7">
        <v>113</v>
      </c>
      <c r="D34" s="7">
        <v>25530884</v>
      </c>
      <c r="E34" s="7" t="s">
        <v>477</v>
      </c>
      <c r="F34" s="7" t="s">
        <v>410</v>
      </c>
      <c r="G34" s="7" t="s">
        <v>6601</v>
      </c>
      <c r="H34" s="7">
        <v>845580</v>
      </c>
      <c r="I34" s="7">
        <v>2067</v>
      </c>
      <c r="J34" s="7" t="s">
        <v>19</v>
      </c>
      <c r="K34" s="7" t="s">
        <v>20</v>
      </c>
      <c r="L34" s="7">
        <v>9000000</v>
      </c>
      <c r="M34" s="7">
        <v>2000</v>
      </c>
      <c r="N34" s="11">
        <f t="shared" si="0"/>
        <v>16.530884</v>
      </c>
      <c r="O34" s="7">
        <v>8.5</v>
      </c>
      <c r="P34" s="11">
        <f t="shared" si="1"/>
        <v>9</v>
      </c>
      <c r="Q34" s="11">
        <f t="shared" si="2"/>
        <v>25.530884</v>
      </c>
      <c r="R34" s="7">
        <f>RANK(O34,$O$2:$O$251,0)+COUNTIF($O$2:O34,O34)-1</f>
        <v>33</v>
      </c>
    </row>
    <row r="35" spans="1:18" x14ac:dyDescent="0.3">
      <c r="A35" s="12" t="s">
        <v>32</v>
      </c>
      <c r="B35" s="8">
        <v>341</v>
      </c>
      <c r="C35" s="8">
        <v>130</v>
      </c>
      <c r="D35" s="8">
        <v>53082743</v>
      </c>
      <c r="E35" s="8" t="s">
        <v>1140</v>
      </c>
      <c r="F35" s="8" t="s">
        <v>33</v>
      </c>
      <c r="G35" s="8" t="s">
        <v>2932</v>
      </c>
      <c r="H35" s="8">
        <v>844052</v>
      </c>
      <c r="I35" s="8">
        <v>1100</v>
      </c>
      <c r="J35" s="8" t="s">
        <v>19</v>
      </c>
      <c r="K35" s="8" t="s">
        <v>20</v>
      </c>
      <c r="L35" s="8">
        <v>40000000</v>
      </c>
      <c r="M35" s="8">
        <v>2006</v>
      </c>
      <c r="N35" s="13">
        <f t="shared" si="0"/>
        <v>13.082743000000001</v>
      </c>
      <c r="O35" s="8">
        <v>8.5</v>
      </c>
      <c r="P35" s="13">
        <f t="shared" si="1"/>
        <v>40</v>
      </c>
      <c r="Q35" s="13">
        <f t="shared" si="2"/>
        <v>53.082743000000001</v>
      </c>
      <c r="R35" s="8">
        <f>RANK(O35,$O$2:$O$251,0)+COUNTIF($O$2:O35,O35)-1</f>
        <v>34</v>
      </c>
    </row>
    <row r="36" spans="1:18" x14ac:dyDescent="0.3">
      <c r="A36" s="9" t="s">
        <v>1602</v>
      </c>
      <c r="B36" s="7">
        <v>186</v>
      </c>
      <c r="C36" s="7">
        <v>189</v>
      </c>
      <c r="D36" s="7">
        <v>136801374</v>
      </c>
      <c r="E36" s="7" t="s">
        <v>1907</v>
      </c>
      <c r="F36" s="7" t="s">
        <v>193</v>
      </c>
      <c r="G36" s="7" t="s">
        <v>1908</v>
      </c>
      <c r="H36" s="7">
        <v>782610</v>
      </c>
      <c r="I36" s="7">
        <v>1377</v>
      </c>
      <c r="J36" s="7" t="s">
        <v>19</v>
      </c>
      <c r="K36" s="7" t="s">
        <v>20</v>
      </c>
      <c r="L36" s="7">
        <v>60000000</v>
      </c>
      <c r="M36" s="7">
        <v>1999</v>
      </c>
      <c r="N36" s="11">
        <f t="shared" si="0"/>
        <v>76.80137400000001</v>
      </c>
      <c r="O36" s="7">
        <v>8.5</v>
      </c>
      <c r="P36" s="11">
        <f t="shared" si="1"/>
        <v>60</v>
      </c>
      <c r="Q36" s="11">
        <f t="shared" si="2"/>
        <v>136.80137400000001</v>
      </c>
      <c r="R36" s="7">
        <f>RANK(O36,$O$2:$O$251,0)+COUNTIF($O$2:O36,O36)-1</f>
        <v>35</v>
      </c>
    </row>
    <row r="37" spans="1:18" x14ac:dyDescent="0.3">
      <c r="A37" s="12" t="s">
        <v>14</v>
      </c>
      <c r="B37" s="8">
        <v>210</v>
      </c>
      <c r="C37" s="8">
        <v>153</v>
      </c>
      <c r="D37" s="8">
        <v>204843350</v>
      </c>
      <c r="E37" s="8" t="s">
        <v>366</v>
      </c>
      <c r="F37" s="8" t="s">
        <v>573</v>
      </c>
      <c r="G37" s="8" t="s">
        <v>896</v>
      </c>
      <c r="H37" s="8">
        <v>744891</v>
      </c>
      <c r="I37" s="8">
        <v>983</v>
      </c>
      <c r="J37" s="8" t="s">
        <v>19</v>
      </c>
      <c r="K37" s="8" t="s">
        <v>20</v>
      </c>
      <c r="L37" s="8">
        <v>102000000</v>
      </c>
      <c r="M37" s="8">
        <v>1991</v>
      </c>
      <c r="N37" s="13">
        <f t="shared" si="0"/>
        <v>102.84334999999999</v>
      </c>
      <c r="O37" s="8">
        <v>8.5</v>
      </c>
      <c r="P37" s="13">
        <f t="shared" si="1"/>
        <v>102</v>
      </c>
      <c r="Q37" s="13">
        <f t="shared" si="2"/>
        <v>204.84334999999999</v>
      </c>
      <c r="R37" s="8">
        <f>RANK(O37,$O$2:$O$251,0)+COUNTIF($O$2:O37,O37)-1</f>
        <v>36</v>
      </c>
    </row>
    <row r="38" spans="1:18" x14ac:dyDescent="0.3">
      <c r="A38" s="9" t="s">
        <v>253</v>
      </c>
      <c r="B38" s="7">
        <v>198</v>
      </c>
      <c r="C38" s="7">
        <v>116</v>
      </c>
      <c r="D38" s="7">
        <v>210609762</v>
      </c>
      <c r="E38" s="7" t="s">
        <v>979</v>
      </c>
      <c r="F38" s="7" t="s">
        <v>1825</v>
      </c>
      <c r="G38" s="7" t="s">
        <v>4780</v>
      </c>
      <c r="H38" s="7">
        <v>732212</v>
      </c>
      <c r="I38" s="7">
        <v>809</v>
      </c>
      <c r="J38" s="7" t="s">
        <v>19</v>
      </c>
      <c r="K38" s="7" t="s">
        <v>20</v>
      </c>
      <c r="L38" s="7">
        <v>19000000</v>
      </c>
      <c r="M38" s="7">
        <v>1985</v>
      </c>
      <c r="N38" s="11">
        <f t="shared" si="0"/>
        <v>191.60976199999999</v>
      </c>
      <c r="O38" s="7">
        <v>8.5</v>
      </c>
      <c r="P38" s="11">
        <f t="shared" si="1"/>
        <v>19</v>
      </c>
      <c r="Q38" s="11">
        <f t="shared" si="2"/>
        <v>210.60976199999999</v>
      </c>
      <c r="R38" s="7">
        <f>RANK(O38,$O$2:$O$251,0)+COUNTIF($O$2:O38,O38)-1</f>
        <v>37</v>
      </c>
    </row>
    <row r="39" spans="1:18" x14ac:dyDescent="0.3">
      <c r="A39" s="12" t="s">
        <v>230</v>
      </c>
      <c r="B39" s="8">
        <v>234</v>
      </c>
      <c r="C39" s="8">
        <v>115</v>
      </c>
      <c r="D39" s="8">
        <v>242374454</v>
      </c>
      <c r="E39" s="8" t="s">
        <v>75</v>
      </c>
      <c r="F39" s="8" t="s">
        <v>232</v>
      </c>
      <c r="G39" s="8" t="s">
        <v>4449</v>
      </c>
      <c r="H39" s="8">
        <v>661017</v>
      </c>
      <c r="I39" s="8">
        <v>771</v>
      </c>
      <c r="J39" s="8" t="s">
        <v>19</v>
      </c>
      <c r="K39" s="8" t="s">
        <v>20</v>
      </c>
      <c r="L39" s="8">
        <v>18000000</v>
      </c>
      <c r="M39" s="8">
        <v>1981</v>
      </c>
      <c r="N39" s="13">
        <f t="shared" si="0"/>
        <v>224.37445399999999</v>
      </c>
      <c r="O39" s="8">
        <v>8.5</v>
      </c>
      <c r="P39" s="13">
        <f t="shared" si="1"/>
        <v>18</v>
      </c>
      <c r="Q39" s="13">
        <f t="shared" si="2"/>
        <v>242.37445399999999</v>
      </c>
      <c r="R39" s="8">
        <f>RANK(O39,$O$2:$O$251,0)+COUNTIF($O$2:O39,O39)-1</f>
        <v>38</v>
      </c>
    </row>
    <row r="40" spans="1:18" x14ac:dyDescent="0.3">
      <c r="A40" s="9" t="s">
        <v>1224</v>
      </c>
      <c r="B40" s="7">
        <v>186</v>
      </c>
      <c r="C40" s="7">
        <v>73</v>
      </c>
      <c r="D40" s="7">
        <v>422783777</v>
      </c>
      <c r="E40" s="7" t="s">
        <v>1450</v>
      </c>
      <c r="F40" s="7" t="s">
        <v>503</v>
      </c>
      <c r="G40" s="7" t="s">
        <v>1451</v>
      </c>
      <c r="H40" s="7">
        <v>644348</v>
      </c>
      <c r="I40" s="7">
        <v>656</v>
      </c>
      <c r="J40" s="7" t="s">
        <v>19</v>
      </c>
      <c r="K40" s="7" t="s">
        <v>20</v>
      </c>
      <c r="L40" s="7">
        <v>45000000</v>
      </c>
      <c r="M40" s="7">
        <v>1994</v>
      </c>
      <c r="N40" s="11">
        <f t="shared" si="0"/>
        <v>377.78377699999999</v>
      </c>
      <c r="O40" s="7">
        <v>8.5</v>
      </c>
      <c r="P40" s="11">
        <f t="shared" si="1"/>
        <v>45</v>
      </c>
      <c r="Q40" s="11">
        <f t="shared" si="2"/>
        <v>422.78377699999999</v>
      </c>
      <c r="R40" s="7">
        <f>RANK(O40,$O$2:$O$251,0)+COUNTIF($O$2:O40,O40)-1</f>
        <v>39</v>
      </c>
    </row>
    <row r="41" spans="1:18" x14ac:dyDescent="0.3">
      <c r="A41" s="12" t="s">
        <v>111</v>
      </c>
      <c r="B41" s="8">
        <v>392</v>
      </c>
      <c r="C41" s="8">
        <v>116</v>
      </c>
      <c r="D41" s="8">
        <v>78900000</v>
      </c>
      <c r="E41" s="8" t="s">
        <v>4304</v>
      </c>
      <c r="F41" s="8" t="s">
        <v>1139</v>
      </c>
      <c r="G41" s="8" t="s">
        <v>6075</v>
      </c>
      <c r="H41" s="8">
        <v>563827</v>
      </c>
      <c r="I41" s="8">
        <v>1110</v>
      </c>
      <c r="J41" s="8" t="s">
        <v>19</v>
      </c>
      <c r="K41" s="8" t="s">
        <v>31</v>
      </c>
      <c r="L41" s="8">
        <v>11000000</v>
      </c>
      <c r="M41" s="8">
        <v>1979</v>
      </c>
      <c r="N41" s="13">
        <f t="shared" si="0"/>
        <v>67.900000000000006</v>
      </c>
      <c r="O41" s="8">
        <v>8.5</v>
      </c>
      <c r="P41" s="13">
        <f t="shared" si="1"/>
        <v>11</v>
      </c>
      <c r="Q41" s="13">
        <f t="shared" si="2"/>
        <v>78.900000000000006</v>
      </c>
      <c r="R41" s="8">
        <f>RANK(O41,$O$2:$O$251,0)+COUNTIF($O$2:O41,O41)-1</f>
        <v>40</v>
      </c>
    </row>
    <row r="42" spans="1:18" x14ac:dyDescent="0.3">
      <c r="A42" s="9" t="s">
        <v>1850</v>
      </c>
      <c r="B42" s="7">
        <v>193</v>
      </c>
      <c r="C42" s="7">
        <v>150</v>
      </c>
      <c r="D42" s="7">
        <v>32519322</v>
      </c>
      <c r="E42" s="7" t="s">
        <v>3249</v>
      </c>
      <c r="F42" s="7" t="s">
        <v>3330</v>
      </c>
      <c r="G42" s="7" t="s">
        <v>3331</v>
      </c>
      <c r="H42" s="7">
        <v>497946</v>
      </c>
      <c r="I42" s="7">
        <v>761</v>
      </c>
      <c r="J42" s="7" t="s">
        <v>19</v>
      </c>
      <c r="K42" s="7" t="s">
        <v>774</v>
      </c>
      <c r="L42" s="7">
        <v>35000000</v>
      </c>
      <c r="M42" s="7">
        <v>2002</v>
      </c>
      <c r="N42" s="11">
        <f t="shared" si="0"/>
        <v>-2.4806779999999975</v>
      </c>
      <c r="O42" s="7">
        <v>8.5</v>
      </c>
      <c r="P42" s="11">
        <f t="shared" si="1"/>
        <v>35</v>
      </c>
      <c r="Q42" s="11">
        <f t="shared" si="2"/>
        <v>32.519322000000003</v>
      </c>
      <c r="R42" s="7">
        <f>RANK(O42,$O$2:$O$251,0)+COUNTIF($O$2:O42,O42)-1</f>
        <v>41</v>
      </c>
    </row>
    <row r="43" spans="1:18" x14ac:dyDescent="0.3">
      <c r="A43" s="12" t="s">
        <v>2289</v>
      </c>
      <c r="B43" s="8">
        <v>261</v>
      </c>
      <c r="C43" s="8">
        <v>289</v>
      </c>
      <c r="D43" s="8">
        <v>78800000</v>
      </c>
      <c r="E43" s="8" t="s">
        <v>1664</v>
      </c>
      <c r="F43" s="8" t="s">
        <v>232</v>
      </c>
      <c r="G43" s="8" t="s">
        <v>3540</v>
      </c>
      <c r="H43" s="8">
        <v>450676</v>
      </c>
      <c r="I43" s="8">
        <v>983</v>
      </c>
      <c r="J43" s="8" t="s">
        <v>19</v>
      </c>
      <c r="K43" s="8" t="s">
        <v>20</v>
      </c>
      <c r="L43" s="8">
        <v>31500000</v>
      </c>
      <c r="M43" s="8">
        <v>1979</v>
      </c>
      <c r="N43" s="13">
        <f t="shared" si="0"/>
        <v>47.3</v>
      </c>
      <c r="O43" s="8">
        <v>8.5</v>
      </c>
      <c r="P43" s="13">
        <f t="shared" si="1"/>
        <v>31.5</v>
      </c>
      <c r="Q43" s="13">
        <f t="shared" si="2"/>
        <v>78.8</v>
      </c>
      <c r="R43" s="8">
        <f>RANK(O43,$O$2:$O$251,0)+COUNTIF($O$2:O43,O43)-1</f>
        <v>42</v>
      </c>
    </row>
    <row r="44" spans="1:18" x14ac:dyDescent="0.3">
      <c r="A44" s="9" t="s">
        <v>4594</v>
      </c>
      <c r="B44" s="7">
        <v>290</v>
      </c>
      <c r="C44" s="7">
        <v>108</v>
      </c>
      <c r="D44" s="7">
        <v>32000000</v>
      </c>
      <c r="E44" s="7" t="s">
        <v>1498</v>
      </c>
      <c r="F44" s="7" t="s">
        <v>4595</v>
      </c>
      <c r="G44" s="7" t="s">
        <v>4596</v>
      </c>
      <c r="H44" s="7">
        <v>422432</v>
      </c>
      <c r="I44" s="7">
        <v>1040</v>
      </c>
      <c r="J44" s="7" t="s">
        <v>19</v>
      </c>
      <c r="K44" s="7" t="s">
        <v>20</v>
      </c>
      <c r="L44" s="7">
        <v>806947</v>
      </c>
      <c r="M44" s="7">
        <v>1960</v>
      </c>
      <c r="N44" s="11">
        <f t="shared" si="0"/>
        <v>31.193052999999999</v>
      </c>
      <c r="O44" s="7">
        <v>8.5</v>
      </c>
      <c r="P44" s="11">
        <f t="shared" si="1"/>
        <v>0.80694699999999997</v>
      </c>
      <c r="Q44" s="11">
        <f t="shared" si="2"/>
        <v>32</v>
      </c>
      <c r="R44" s="7">
        <f>RANK(O44,$O$2:$O$251,0)+COUNTIF($O$2:O44,O44)-1</f>
        <v>43</v>
      </c>
    </row>
    <row r="45" spans="1:18" x14ac:dyDescent="0.3">
      <c r="A45" s="12" t="s">
        <v>6931</v>
      </c>
      <c r="B45" s="8">
        <v>535</v>
      </c>
      <c r="C45" s="8">
        <v>107</v>
      </c>
      <c r="D45" s="8">
        <v>13092000</v>
      </c>
      <c r="E45" s="8" t="s">
        <v>2836</v>
      </c>
      <c r="F45" s="8" t="s">
        <v>47</v>
      </c>
      <c r="G45" s="8" t="s">
        <v>6932</v>
      </c>
      <c r="H45" s="8">
        <v>399138</v>
      </c>
      <c r="I45" s="8">
        <v>731</v>
      </c>
      <c r="J45" s="8" t="s">
        <v>19</v>
      </c>
      <c r="K45" s="8" t="s">
        <v>20</v>
      </c>
      <c r="L45" s="8">
        <v>3300000</v>
      </c>
      <c r="M45" s="8">
        <v>2014</v>
      </c>
      <c r="N45" s="13">
        <f t="shared" si="0"/>
        <v>9.7920000000000016</v>
      </c>
      <c r="O45" s="8">
        <v>8.5</v>
      </c>
      <c r="P45" s="13">
        <f t="shared" si="1"/>
        <v>3.3</v>
      </c>
      <c r="Q45" s="13">
        <f t="shared" si="2"/>
        <v>13.092000000000001</v>
      </c>
      <c r="R45" s="8">
        <f>RANK(O45,$O$2:$O$251,0)+COUNTIF($O$2:O45,O45)-1</f>
        <v>44</v>
      </c>
    </row>
    <row r="46" spans="1:18" x14ac:dyDescent="0.3">
      <c r="A46" s="9" t="s">
        <v>946</v>
      </c>
      <c r="B46" s="7">
        <v>215</v>
      </c>
      <c r="C46" s="7">
        <v>137</v>
      </c>
      <c r="D46" s="7">
        <v>11284657</v>
      </c>
      <c r="E46" s="7" t="s">
        <v>1962</v>
      </c>
      <c r="F46" s="7" t="s">
        <v>4396</v>
      </c>
      <c r="G46" s="7" t="s">
        <v>7157</v>
      </c>
      <c r="H46" s="7">
        <v>259379</v>
      </c>
      <c r="I46" s="7">
        <v>407</v>
      </c>
      <c r="J46" s="7" t="s">
        <v>3804</v>
      </c>
      <c r="K46" s="7" t="s">
        <v>432</v>
      </c>
      <c r="L46" s="7">
        <v>2000000</v>
      </c>
      <c r="M46" s="7">
        <v>2006</v>
      </c>
      <c r="N46" s="11">
        <f t="shared" si="0"/>
        <v>9.2846569999999993</v>
      </c>
      <c r="O46" s="7">
        <v>8.5</v>
      </c>
      <c r="P46" s="11">
        <f t="shared" si="1"/>
        <v>2</v>
      </c>
      <c r="Q46" s="11">
        <f t="shared" si="2"/>
        <v>11.284656999999999</v>
      </c>
      <c r="R46" s="7">
        <f>RANK(O46,$O$2:$O$251,0)+COUNTIF($O$2:O46,O46)-1</f>
        <v>45</v>
      </c>
    </row>
    <row r="47" spans="1:18" x14ac:dyDescent="0.3">
      <c r="A47" s="8" t="s">
        <v>6826</v>
      </c>
      <c r="B47" s="8">
        <v>115</v>
      </c>
      <c r="C47" s="8">
        <v>102</v>
      </c>
      <c r="D47" s="8">
        <v>2601847</v>
      </c>
      <c r="E47" s="8" t="s">
        <v>1958</v>
      </c>
      <c r="F47" s="8" t="s">
        <v>6827</v>
      </c>
      <c r="G47" s="8" t="s">
        <v>6828</v>
      </c>
      <c r="H47" s="8">
        <v>22457</v>
      </c>
      <c r="I47" s="8">
        <v>69</v>
      </c>
      <c r="J47" s="8" t="s">
        <v>5557</v>
      </c>
      <c r="K47" s="8" t="s">
        <v>20</v>
      </c>
      <c r="L47" s="8">
        <v>4000000</v>
      </c>
      <c r="M47" s="8">
        <v>2011</v>
      </c>
      <c r="N47" s="13">
        <f t="shared" si="0"/>
        <v>-1.3981530000000002</v>
      </c>
      <c r="O47" s="8">
        <v>8.5</v>
      </c>
      <c r="P47" s="13">
        <f t="shared" si="1"/>
        <v>4</v>
      </c>
      <c r="Q47" s="13">
        <f t="shared" si="2"/>
        <v>2.6018469999999998</v>
      </c>
      <c r="R47" s="8">
        <f>RANK(O47,$O$2:$O$251,0)+COUNTIF($O$2:O47,O47)-1</f>
        <v>46</v>
      </c>
    </row>
    <row r="48" spans="1:18" x14ac:dyDescent="0.3">
      <c r="A48" s="12" t="s">
        <v>7755</v>
      </c>
      <c r="B48" s="8">
        <v>46</v>
      </c>
      <c r="C48" s="8">
        <v>89</v>
      </c>
      <c r="D48" s="8">
        <v>925402</v>
      </c>
      <c r="E48" s="8" t="s">
        <v>3208</v>
      </c>
      <c r="F48" s="8" t="s">
        <v>7756</v>
      </c>
      <c r="G48" s="8" t="s">
        <v>7757</v>
      </c>
      <c r="H48" s="8">
        <v>27882</v>
      </c>
      <c r="I48" s="8">
        <v>130</v>
      </c>
      <c r="J48" s="8" t="s">
        <v>7503</v>
      </c>
      <c r="K48" s="8" t="s">
        <v>5429</v>
      </c>
      <c r="L48" s="8">
        <v>180000</v>
      </c>
      <c r="M48" s="8">
        <v>1997</v>
      </c>
      <c r="N48" s="13">
        <f t="shared" si="0"/>
        <v>0.7454019999999999</v>
      </c>
      <c r="O48" s="8">
        <v>8.5</v>
      </c>
      <c r="P48" s="13">
        <f t="shared" si="1"/>
        <v>0.18</v>
      </c>
      <c r="Q48" s="13">
        <f t="shared" si="2"/>
        <v>0.92540199999999995</v>
      </c>
      <c r="R48" s="8">
        <f>RANK(O48,$O$2:$O$251,0)+COUNTIF($O$2:O48,O48)-1</f>
        <v>47</v>
      </c>
    </row>
    <row r="49" spans="1:18" x14ac:dyDescent="0.3">
      <c r="A49" s="9" t="s">
        <v>27</v>
      </c>
      <c r="B49" s="7">
        <v>176</v>
      </c>
      <c r="C49" s="7">
        <v>122</v>
      </c>
      <c r="D49" s="7">
        <v>130058047</v>
      </c>
      <c r="E49" s="7" t="s">
        <v>1671</v>
      </c>
      <c r="F49" s="7" t="s">
        <v>71</v>
      </c>
      <c r="G49" s="7" t="s">
        <v>5138</v>
      </c>
      <c r="H49" s="7">
        <v>822500</v>
      </c>
      <c r="I49" s="7">
        <v>2715</v>
      </c>
      <c r="J49" s="7" t="s">
        <v>19</v>
      </c>
      <c r="K49" s="7" t="s">
        <v>20</v>
      </c>
      <c r="L49" s="7">
        <v>15000000</v>
      </c>
      <c r="M49" s="7">
        <v>1999</v>
      </c>
      <c r="N49" s="11">
        <f t="shared" si="0"/>
        <v>115.05804699999999</v>
      </c>
      <c r="O49" s="7">
        <v>8.4</v>
      </c>
      <c r="P49" s="11">
        <f t="shared" si="1"/>
        <v>15</v>
      </c>
      <c r="Q49" s="11">
        <f t="shared" si="2"/>
        <v>130.05804699999999</v>
      </c>
      <c r="R49" s="7">
        <f>RANK(O49,$O$2:$O$251,0)+COUNTIF($O$2:O49,O49)-1</f>
        <v>48</v>
      </c>
    </row>
    <row r="50" spans="1:18" x14ac:dyDescent="0.3">
      <c r="A50" s="12" t="s">
        <v>1594</v>
      </c>
      <c r="B50" s="8">
        <v>132</v>
      </c>
      <c r="C50" s="8">
        <v>178</v>
      </c>
      <c r="D50" s="8">
        <v>75600000</v>
      </c>
      <c r="E50" s="8" t="s">
        <v>1595</v>
      </c>
      <c r="F50" s="8" t="s">
        <v>1596</v>
      </c>
      <c r="G50" s="8" t="s">
        <v>1597</v>
      </c>
      <c r="H50" s="8">
        <v>736638</v>
      </c>
      <c r="I50" s="8">
        <v>1065</v>
      </c>
      <c r="J50" s="8" t="s">
        <v>19</v>
      </c>
      <c r="K50" s="8" t="s">
        <v>20</v>
      </c>
      <c r="L50" s="8">
        <v>72000000</v>
      </c>
      <c r="M50" s="8">
        <v>1995</v>
      </c>
      <c r="N50" s="13">
        <f t="shared" si="0"/>
        <v>3.5999999999999943</v>
      </c>
      <c r="O50" s="8">
        <v>8.4</v>
      </c>
      <c r="P50" s="13">
        <f t="shared" si="1"/>
        <v>72</v>
      </c>
      <c r="Q50" s="13">
        <f t="shared" si="2"/>
        <v>75.599999999999994</v>
      </c>
      <c r="R50" s="8">
        <f>RANK(O50,$O$2:$O$251,0)+COUNTIF($O$2:O50,O50)-1</f>
        <v>49</v>
      </c>
    </row>
    <row r="51" spans="1:18" x14ac:dyDescent="0.3">
      <c r="A51" s="9" t="s">
        <v>39</v>
      </c>
      <c r="B51" s="7">
        <v>421</v>
      </c>
      <c r="C51" s="7">
        <v>98</v>
      </c>
      <c r="D51" s="7">
        <v>223806889</v>
      </c>
      <c r="E51" s="7" t="s">
        <v>243</v>
      </c>
      <c r="F51" s="7" t="s">
        <v>192</v>
      </c>
      <c r="G51" s="7" t="s">
        <v>244</v>
      </c>
      <c r="H51" s="7">
        <v>718837</v>
      </c>
      <c r="I51" s="7">
        <v>1043</v>
      </c>
      <c r="J51" s="7" t="s">
        <v>19</v>
      </c>
      <c r="K51" s="7" t="s">
        <v>20</v>
      </c>
      <c r="L51" s="7">
        <v>180000000</v>
      </c>
      <c r="M51" s="7">
        <v>2008</v>
      </c>
      <c r="N51" s="11">
        <f t="shared" si="0"/>
        <v>43.806889000000012</v>
      </c>
      <c r="O51" s="7">
        <v>8.4</v>
      </c>
      <c r="P51" s="11">
        <f t="shared" si="1"/>
        <v>180</v>
      </c>
      <c r="Q51" s="11">
        <f t="shared" si="2"/>
        <v>223.80688900000001</v>
      </c>
      <c r="R51" s="7">
        <f>RANK(O51,$O$2:$O$251,0)+COUNTIF($O$2:O51,O51)-1</f>
        <v>50</v>
      </c>
    </row>
    <row r="52" spans="1:18" x14ac:dyDescent="0.3">
      <c r="A52" s="12" t="s">
        <v>3478</v>
      </c>
      <c r="B52" s="8">
        <v>197</v>
      </c>
      <c r="C52" s="8">
        <v>134</v>
      </c>
      <c r="D52" s="8">
        <v>309125409</v>
      </c>
      <c r="E52" s="8" t="s">
        <v>15</v>
      </c>
      <c r="F52" s="8" t="s">
        <v>232</v>
      </c>
      <c r="G52" s="8" t="s">
        <v>3479</v>
      </c>
      <c r="H52" s="8">
        <v>681857</v>
      </c>
      <c r="I52" s="8">
        <v>647</v>
      </c>
      <c r="J52" s="8" t="s">
        <v>19</v>
      </c>
      <c r="K52" s="8" t="s">
        <v>20</v>
      </c>
      <c r="L52" s="8">
        <v>32500000</v>
      </c>
      <c r="M52" s="8">
        <v>1983</v>
      </c>
      <c r="N52" s="13">
        <f t="shared" si="0"/>
        <v>276.62540899999999</v>
      </c>
      <c r="O52" s="8">
        <v>8.4</v>
      </c>
      <c r="P52" s="13">
        <f t="shared" si="1"/>
        <v>32.5</v>
      </c>
      <c r="Q52" s="13">
        <f t="shared" si="2"/>
        <v>309.12540899999999</v>
      </c>
      <c r="R52" s="8">
        <f>RANK(O52,$O$2:$O$251,0)+COUNTIF($O$2:O52,O52)-1</f>
        <v>51</v>
      </c>
    </row>
    <row r="53" spans="1:18" x14ac:dyDescent="0.3">
      <c r="A53" s="9" t="s">
        <v>922</v>
      </c>
      <c r="B53" s="7">
        <v>173</v>
      </c>
      <c r="C53" s="7">
        <v>99</v>
      </c>
      <c r="D53" s="7">
        <v>2812029</v>
      </c>
      <c r="E53" s="7" t="s">
        <v>1100</v>
      </c>
      <c r="F53" s="7" t="s">
        <v>922</v>
      </c>
      <c r="G53" s="7" t="s">
        <v>7366</v>
      </c>
      <c r="H53" s="7">
        <v>664719</v>
      </c>
      <c r="I53" s="7">
        <v>931</v>
      </c>
      <c r="J53" s="7" t="s">
        <v>19</v>
      </c>
      <c r="K53" s="7" t="s">
        <v>20</v>
      </c>
      <c r="L53" s="7">
        <v>1200000</v>
      </c>
      <c r="M53" s="7">
        <v>1992</v>
      </c>
      <c r="N53" s="11">
        <f t="shared" si="0"/>
        <v>1.6120289999999999</v>
      </c>
      <c r="O53" s="7">
        <v>8.4</v>
      </c>
      <c r="P53" s="11">
        <f t="shared" si="1"/>
        <v>1.2</v>
      </c>
      <c r="Q53" s="11">
        <f t="shared" si="2"/>
        <v>2.8120289999999999</v>
      </c>
      <c r="R53" s="7">
        <f>RANK(O53,$O$2:$O$251,0)+COUNTIF($O$2:O53,O53)-1</f>
        <v>52</v>
      </c>
    </row>
    <row r="54" spans="1:18" x14ac:dyDescent="0.3">
      <c r="A54" s="12" t="s">
        <v>650</v>
      </c>
      <c r="B54" s="8">
        <v>234</v>
      </c>
      <c r="C54" s="8">
        <v>102</v>
      </c>
      <c r="D54" s="8">
        <v>3609278</v>
      </c>
      <c r="E54" s="8" t="s">
        <v>1671</v>
      </c>
      <c r="F54" s="8" t="s">
        <v>3434</v>
      </c>
      <c r="G54" s="8" t="s">
        <v>6742</v>
      </c>
      <c r="H54" s="8">
        <v>573541</v>
      </c>
      <c r="I54" s="8">
        <v>1916</v>
      </c>
      <c r="J54" s="8" t="s">
        <v>19</v>
      </c>
      <c r="K54" s="8" t="s">
        <v>20</v>
      </c>
      <c r="L54" s="8">
        <v>4500000</v>
      </c>
      <c r="M54" s="8">
        <v>2000</v>
      </c>
      <c r="N54" s="13">
        <f t="shared" si="0"/>
        <v>-0.89072199999999979</v>
      </c>
      <c r="O54" s="8">
        <v>8.4</v>
      </c>
      <c r="P54" s="13">
        <f t="shared" si="1"/>
        <v>4.5</v>
      </c>
      <c r="Q54" s="13">
        <f t="shared" si="2"/>
        <v>3.6092780000000002</v>
      </c>
      <c r="R54" s="8">
        <f>RANK(O54,$O$2:$O$251,0)+COUNTIF($O$2:O54,O54)-1</f>
        <v>53</v>
      </c>
    </row>
    <row r="55" spans="1:18" x14ac:dyDescent="0.3">
      <c r="A55" s="9" t="s">
        <v>2005</v>
      </c>
      <c r="B55" s="7">
        <v>242</v>
      </c>
      <c r="C55" s="7">
        <v>122</v>
      </c>
      <c r="D55" s="7">
        <v>33201661</v>
      </c>
      <c r="E55" s="7" t="s">
        <v>877</v>
      </c>
      <c r="F55" s="7" t="s">
        <v>2702</v>
      </c>
      <c r="G55" s="7" t="s">
        <v>3054</v>
      </c>
      <c r="H55" s="7">
        <v>534262</v>
      </c>
      <c r="I55" s="7">
        <v>1314</v>
      </c>
      <c r="J55" s="7" t="s">
        <v>773</v>
      </c>
      <c r="K55" s="7" t="s">
        <v>774</v>
      </c>
      <c r="L55" s="7">
        <v>77000000</v>
      </c>
      <c r="M55" s="7">
        <v>2001</v>
      </c>
      <c r="N55" s="11">
        <f t="shared" si="0"/>
        <v>-43.798338999999999</v>
      </c>
      <c r="O55" s="7">
        <v>8.4</v>
      </c>
      <c r="P55" s="11">
        <f t="shared" si="1"/>
        <v>77</v>
      </c>
      <c r="Q55" s="11">
        <f t="shared" si="2"/>
        <v>33.201661000000001</v>
      </c>
      <c r="R55" s="7">
        <f>RANK(O55,$O$2:$O$251,0)+COUNTIF($O$2:O55,O55)-1</f>
        <v>54</v>
      </c>
    </row>
    <row r="56" spans="1:18" x14ac:dyDescent="0.3">
      <c r="A56" s="8" t="s">
        <v>7613</v>
      </c>
      <c r="B56" s="8">
        <v>26</v>
      </c>
      <c r="C56" s="8">
        <v>89</v>
      </c>
      <c r="D56" s="8">
        <v>133778</v>
      </c>
      <c r="E56" s="8" t="s">
        <v>6307</v>
      </c>
      <c r="F56" s="8" t="s">
        <v>7614</v>
      </c>
      <c r="G56" s="8" t="s">
        <v>7615</v>
      </c>
      <c r="H56" s="8">
        <v>3086</v>
      </c>
      <c r="I56" s="8">
        <v>9</v>
      </c>
      <c r="J56" s="8" t="s">
        <v>19</v>
      </c>
      <c r="K56" s="8" t="s">
        <v>20</v>
      </c>
      <c r="L56" s="8">
        <v>500000</v>
      </c>
      <c r="M56" s="8">
        <v>2012</v>
      </c>
      <c r="N56" s="13">
        <f t="shared" si="0"/>
        <v>-0.36622199999999999</v>
      </c>
      <c r="O56" s="8">
        <v>8.4</v>
      </c>
      <c r="P56" s="13">
        <f t="shared" si="1"/>
        <v>0.5</v>
      </c>
      <c r="Q56" s="13">
        <f t="shared" si="2"/>
        <v>0.13377800000000001</v>
      </c>
      <c r="R56" s="8">
        <f>RANK(O56,$O$2:$O$251,0)+COUNTIF($O$2:O56,O56)-1</f>
        <v>55</v>
      </c>
    </row>
    <row r="57" spans="1:18" x14ac:dyDescent="0.3">
      <c r="A57" s="12" t="s">
        <v>14</v>
      </c>
      <c r="B57" s="8">
        <v>250</v>
      </c>
      <c r="C57" s="8">
        <v>154</v>
      </c>
      <c r="D57" s="8">
        <v>85200000</v>
      </c>
      <c r="E57" s="8" t="s">
        <v>41</v>
      </c>
      <c r="F57" s="8" t="s">
        <v>1490</v>
      </c>
      <c r="G57" s="8" t="s">
        <v>4958</v>
      </c>
      <c r="H57" s="8">
        <v>488537</v>
      </c>
      <c r="I57" s="8">
        <v>1076</v>
      </c>
      <c r="J57" s="8" t="s">
        <v>19</v>
      </c>
      <c r="K57" s="8" t="s">
        <v>20</v>
      </c>
      <c r="L57" s="8">
        <v>18500000</v>
      </c>
      <c r="M57" s="8">
        <v>1986</v>
      </c>
      <c r="N57" s="13">
        <f t="shared" si="0"/>
        <v>66.7</v>
      </c>
      <c r="O57" s="8">
        <v>8.4</v>
      </c>
      <c r="P57" s="13">
        <f t="shared" si="1"/>
        <v>18.5</v>
      </c>
      <c r="Q57" s="13">
        <f t="shared" si="2"/>
        <v>85.2</v>
      </c>
      <c r="R57" s="8">
        <f>RANK(O57,$O$2:$O$251,0)+COUNTIF($O$2:O57,O57)-1</f>
        <v>56</v>
      </c>
    </row>
    <row r="58" spans="1:18" x14ac:dyDescent="0.3">
      <c r="A58" s="9" t="s">
        <v>5704</v>
      </c>
      <c r="B58" s="7">
        <v>305</v>
      </c>
      <c r="C58" s="7">
        <v>120</v>
      </c>
      <c r="D58" s="7">
        <v>2181290</v>
      </c>
      <c r="E58" s="7" t="s">
        <v>1001</v>
      </c>
      <c r="F58" s="7" t="s">
        <v>5585</v>
      </c>
      <c r="G58" s="7" t="s">
        <v>7011</v>
      </c>
      <c r="H58" s="7">
        <v>356181</v>
      </c>
      <c r="I58" s="7">
        <v>809</v>
      </c>
      <c r="J58" s="7" t="s">
        <v>5145</v>
      </c>
      <c r="K58" s="7" t="s">
        <v>2626</v>
      </c>
      <c r="L58" s="7">
        <v>3000000</v>
      </c>
      <c r="M58" s="7">
        <v>2003</v>
      </c>
      <c r="N58" s="11">
        <f t="shared" si="0"/>
        <v>-0.81870999999999983</v>
      </c>
      <c r="O58" s="7">
        <v>8.4</v>
      </c>
      <c r="P58" s="11">
        <f t="shared" si="1"/>
        <v>3</v>
      </c>
      <c r="Q58" s="11">
        <f t="shared" si="2"/>
        <v>2.1812900000000002</v>
      </c>
      <c r="R58" s="7">
        <f>RANK(O58,$O$2:$O$251,0)+COUNTIF($O$2:O58,O58)-1</f>
        <v>57</v>
      </c>
    </row>
    <row r="59" spans="1:18" x14ac:dyDescent="0.3">
      <c r="A59" s="12" t="s">
        <v>3440</v>
      </c>
      <c r="B59" s="8">
        <v>174</v>
      </c>
      <c r="C59" s="8">
        <v>134</v>
      </c>
      <c r="D59" s="8">
        <v>2298191</v>
      </c>
      <c r="E59" s="8" t="s">
        <v>3805</v>
      </c>
      <c r="F59" s="8" t="s">
        <v>1709</v>
      </c>
      <c r="G59" s="8" t="s">
        <v>4733</v>
      </c>
      <c r="H59" s="8">
        <v>221552</v>
      </c>
      <c r="I59" s="8">
        <v>570</v>
      </c>
      <c r="J59" s="8" t="s">
        <v>378</v>
      </c>
      <c r="K59" s="8" t="s">
        <v>379</v>
      </c>
      <c r="L59" s="8">
        <v>2400000000</v>
      </c>
      <c r="M59" s="8">
        <v>1997</v>
      </c>
      <c r="N59" s="13">
        <f t="shared" si="0"/>
        <v>-2397.7018090000001</v>
      </c>
      <c r="O59" s="8">
        <v>8.4</v>
      </c>
      <c r="P59" s="13">
        <f t="shared" si="1"/>
        <v>2400</v>
      </c>
      <c r="Q59" s="13">
        <f t="shared" si="2"/>
        <v>2.2981910000000001</v>
      </c>
      <c r="R59" s="8">
        <f>RANK(O59,$O$2:$O$251,0)+COUNTIF($O$2:O59,O59)-1</f>
        <v>58</v>
      </c>
    </row>
    <row r="60" spans="1:18" x14ac:dyDescent="0.3">
      <c r="A60" s="9" t="s">
        <v>3780</v>
      </c>
      <c r="B60" s="7">
        <v>111</v>
      </c>
      <c r="C60" s="7">
        <v>251</v>
      </c>
      <c r="D60" s="7">
        <v>5300000</v>
      </c>
      <c r="E60" s="7" t="s">
        <v>1007</v>
      </c>
      <c r="F60" s="7" t="s">
        <v>913</v>
      </c>
      <c r="G60" s="7" t="s">
        <v>3781</v>
      </c>
      <c r="H60" s="7">
        <v>221000</v>
      </c>
      <c r="I60" s="7">
        <v>495</v>
      </c>
      <c r="J60" s="7" t="s">
        <v>19</v>
      </c>
      <c r="K60" s="7" t="s">
        <v>3185</v>
      </c>
      <c r="L60" s="7">
        <v>30000000</v>
      </c>
      <c r="M60" s="7">
        <v>1984</v>
      </c>
      <c r="N60" s="11">
        <f t="shared" si="0"/>
        <v>-24.7</v>
      </c>
      <c r="O60" s="7">
        <v>8.4</v>
      </c>
      <c r="P60" s="11">
        <f t="shared" si="1"/>
        <v>30</v>
      </c>
      <c r="Q60" s="11">
        <f t="shared" si="2"/>
        <v>5.3</v>
      </c>
      <c r="R60" s="7">
        <f>RANK(O60,$O$2:$O$251,0)+COUNTIF($O$2:O60,O60)-1</f>
        <v>59</v>
      </c>
    </row>
    <row r="61" spans="1:18" x14ac:dyDescent="0.3">
      <c r="A61" s="12" t="s">
        <v>3906</v>
      </c>
      <c r="B61" s="8">
        <v>181</v>
      </c>
      <c r="C61" s="8">
        <v>227</v>
      </c>
      <c r="D61" s="8">
        <v>6000000</v>
      </c>
      <c r="E61" s="8" t="s">
        <v>1680</v>
      </c>
      <c r="F61" s="8" t="s">
        <v>5187</v>
      </c>
      <c r="G61" s="8" t="s">
        <v>5188</v>
      </c>
      <c r="H61" s="8">
        <v>192775</v>
      </c>
      <c r="I61" s="8">
        <v>559</v>
      </c>
      <c r="J61" s="8" t="s">
        <v>19</v>
      </c>
      <c r="K61" s="8" t="s">
        <v>31</v>
      </c>
      <c r="L61" s="8">
        <v>15000000</v>
      </c>
      <c r="M61" s="8">
        <v>1962</v>
      </c>
      <c r="N61" s="13">
        <f t="shared" si="0"/>
        <v>-9</v>
      </c>
      <c r="O61" s="8">
        <v>8.4</v>
      </c>
      <c r="P61" s="13">
        <f t="shared" si="1"/>
        <v>15</v>
      </c>
      <c r="Q61" s="13">
        <f t="shared" si="2"/>
        <v>6</v>
      </c>
      <c r="R61" s="8">
        <f>RANK(O61,$O$2:$O$251,0)+COUNTIF($O$2:O61,O61)-1</f>
        <v>60</v>
      </c>
    </row>
    <row r="62" spans="1:18" x14ac:dyDescent="0.3">
      <c r="A62" s="9" t="s">
        <v>398</v>
      </c>
      <c r="B62" s="7">
        <v>96</v>
      </c>
      <c r="C62" s="7">
        <v>293</v>
      </c>
      <c r="D62" s="7">
        <v>11433134</v>
      </c>
      <c r="E62" s="7" t="s">
        <v>5664</v>
      </c>
      <c r="F62" s="7" t="s">
        <v>683</v>
      </c>
      <c r="G62" s="7" t="s">
        <v>5665</v>
      </c>
      <c r="H62" s="7">
        <v>168203</v>
      </c>
      <c r="I62" s="7">
        <v>426</v>
      </c>
      <c r="J62" s="7" t="s">
        <v>3804</v>
      </c>
      <c r="K62" s="7" t="s">
        <v>3932</v>
      </c>
      <c r="L62" s="7">
        <v>14000000</v>
      </c>
      <c r="M62" s="7">
        <v>1981</v>
      </c>
      <c r="N62" s="11">
        <f t="shared" si="0"/>
        <v>-2.5668659999999992</v>
      </c>
      <c r="O62" s="7">
        <v>8.4</v>
      </c>
      <c r="P62" s="11">
        <f t="shared" si="1"/>
        <v>14</v>
      </c>
      <c r="Q62" s="11">
        <f t="shared" si="2"/>
        <v>11.433134000000001</v>
      </c>
      <c r="R62" s="7">
        <f>RANK(O62,$O$2:$O$251,0)+COUNTIF($O$2:O62,O62)-1</f>
        <v>61</v>
      </c>
    </row>
    <row r="63" spans="1:18" x14ac:dyDescent="0.3">
      <c r="A63" s="12" t="s">
        <v>7517</v>
      </c>
      <c r="B63" s="8">
        <v>354</v>
      </c>
      <c r="C63" s="8">
        <v>123</v>
      </c>
      <c r="D63" s="8">
        <v>7098492</v>
      </c>
      <c r="E63" s="8" t="s">
        <v>3553</v>
      </c>
      <c r="F63" s="8" t="s">
        <v>7518</v>
      </c>
      <c r="G63" s="8" t="s">
        <v>7519</v>
      </c>
      <c r="H63" s="8">
        <v>151812</v>
      </c>
      <c r="I63" s="8">
        <v>264</v>
      </c>
      <c r="J63" s="8" t="s">
        <v>7503</v>
      </c>
      <c r="K63" s="8" t="s">
        <v>5429</v>
      </c>
      <c r="L63" s="8">
        <v>500000</v>
      </c>
      <c r="M63" s="8">
        <v>2011</v>
      </c>
      <c r="N63" s="13">
        <f t="shared" si="0"/>
        <v>6.5984920000000002</v>
      </c>
      <c r="O63" s="8">
        <v>8.4</v>
      </c>
      <c r="P63" s="13">
        <f t="shared" si="1"/>
        <v>0.5</v>
      </c>
      <c r="Q63" s="13">
        <f t="shared" si="2"/>
        <v>7.0984920000000002</v>
      </c>
      <c r="R63" s="8">
        <f>RANK(O63,$O$2:$O$251,0)+COUNTIF($O$2:O63,O63)-1</f>
        <v>62</v>
      </c>
    </row>
    <row r="64" spans="1:18" x14ac:dyDescent="0.3">
      <c r="A64" s="9" t="s">
        <v>3117</v>
      </c>
      <c r="B64" s="7">
        <v>44</v>
      </c>
      <c r="C64" s="7">
        <v>159</v>
      </c>
      <c r="D64" s="7">
        <v>6498000</v>
      </c>
      <c r="E64" s="7" t="s">
        <v>3118</v>
      </c>
      <c r="F64" s="7" t="s">
        <v>3119</v>
      </c>
      <c r="G64" s="7" t="s">
        <v>3120</v>
      </c>
      <c r="H64" s="7">
        <v>62756</v>
      </c>
      <c r="I64" s="7">
        <v>410</v>
      </c>
      <c r="J64" s="7" t="s">
        <v>3121</v>
      </c>
      <c r="K64" s="7" t="s">
        <v>2597</v>
      </c>
      <c r="L64" s="7">
        <v>18026148</v>
      </c>
      <c r="M64" s="7">
        <v>2015</v>
      </c>
      <c r="N64" s="11">
        <f t="shared" si="0"/>
        <v>-11.528147999999998</v>
      </c>
      <c r="O64" s="7">
        <v>8.4</v>
      </c>
      <c r="P64" s="11">
        <f t="shared" si="1"/>
        <v>18.026147999999999</v>
      </c>
      <c r="Q64" s="11">
        <f t="shared" si="2"/>
        <v>6.4980000000000002</v>
      </c>
      <c r="R64" s="7">
        <f>RANK(O64,$O$2:$O$251,0)+COUNTIF($O$2:O64,O64)-1</f>
        <v>63</v>
      </c>
    </row>
    <row r="65" spans="1:18" x14ac:dyDescent="0.3">
      <c r="A65" s="12" t="s">
        <v>32</v>
      </c>
      <c r="B65" s="8">
        <v>478</v>
      </c>
      <c r="C65" s="8">
        <v>128</v>
      </c>
      <c r="D65" s="8">
        <v>205343774</v>
      </c>
      <c r="E65" s="8" t="s">
        <v>75</v>
      </c>
      <c r="F65" s="8" t="s">
        <v>33</v>
      </c>
      <c r="G65" s="8" t="s">
        <v>448</v>
      </c>
      <c r="H65" s="8">
        <v>980946</v>
      </c>
      <c r="I65" s="8">
        <v>2685</v>
      </c>
      <c r="J65" s="8" t="s">
        <v>19</v>
      </c>
      <c r="K65" s="8" t="s">
        <v>20</v>
      </c>
      <c r="L65" s="8">
        <v>150000000</v>
      </c>
      <c r="M65" s="8">
        <v>2005</v>
      </c>
      <c r="N65" s="13">
        <f t="shared" si="0"/>
        <v>55.343773999999996</v>
      </c>
      <c r="O65" s="8">
        <v>8.3000000000000007</v>
      </c>
      <c r="P65" s="13">
        <f t="shared" si="1"/>
        <v>150</v>
      </c>
      <c r="Q65" s="13">
        <f t="shared" si="2"/>
        <v>205.343774</v>
      </c>
      <c r="R65" s="8">
        <f>RANK(O65,$O$2:$O$251,0)+COUNTIF($O$2:O65,O65)-1</f>
        <v>64</v>
      </c>
    </row>
    <row r="66" spans="1:18" x14ac:dyDescent="0.3">
      <c r="A66" s="9" t="s">
        <v>922</v>
      </c>
      <c r="B66" s="7">
        <v>486</v>
      </c>
      <c r="C66" s="7">
        <v>153</v>
      </c>
      <c r="D66" s="7">
        <v>120523073</v>
      </c>
      <c r="E66" s="7" t="s">
        <v>1631</v>
      </c>
      <c r="F66" s="7" t="s">
        <v>265</v>
      </c>
      <c r="G66" s="7" t="s">
        <v>1632</v>
      </c>
      <c r="H66" s="7">
        <v>885175</v>
      </c>
      <c r="I66" s="7">
        <v>1527</v>
      </c>
      <c r="J66" s="7" t="s">
        <v>19</v>
      </c>
      <c r="K66" s="7" t="s">
        <v>20</v>
      </c>
      <c r="L66" s="7">
        <v>75000000</v>
      </c>
      <c r="M66" s="7">
        <v>2009</v>
      </c>
      <c r="N66" s="11">
        <f t="shared" ref="N66:N129" si="3">Q66-P66</f>
        <v>45.523072999999997</v>
      </c>
      <c r="O66" s="7">
        <v>8.3000000000000007</v>
      </c>
      <c r="P66" s="11">
        <f t="shared" ref="P66:P129" si="4">L66/1000000</f>
        <v>75</v>
      </c>
      <c r="Q66" s="11">
        <f t="shared" ref="Q66:Q129" si="5">D66/1000000</f>
        <v>120.523073</v>
      </c>
      <c r="R66" s="7">
        <f>RANK(O66,$O$2:$O$251,0)+COUNTIF($O$2:O66,O66)-1</f>
        <v>65</v>
      </c>
    </row>
    <row r="67" spans="1:18" x14ac:dyDescent="0.3">
      <c r="A67" s="12" t="s">
        <v>822</v>
      </c>
      <c r="B67" s="8">
        <v>273</v>
      </c>
      <c r="C67" s="8">
        <v>108</v>
      </c>
      <c r="D67" s="8">
        <v>34126138</v>
      </c>
      <c r="E67" s="8" t="s">
        <v>3122</v>
      </c>
      <c r="F67" s="8" t="s">
        <v>128</v>
      </c>
      <c r="G67" s="8" t="s">
        <v>4559</v>
      </c>
      <c r="H67" s="8">
        <v>666937</v>
      </c>
      <c r="I67" s="8">
        <v>1514</v>
      </c>
      <c r="J67" s="8" t="s">
        <v>19</v>
      </c>
      <c r="K67" s="8" t="s">
        <v>20</v>
      </c>
      <c r="L67" s="8">
        <v>20000000</v>
      </c>
      <c r="M67" s="8">
        <v>2004</v>
      </c>
      <c r="N67" s="13">
        <f t="shared" si="3"/>
        <v>14.126137999999997</v>
      </c>
      <c r="O67" s="8">
        <v>8.3000000000000007</v>
      </c>
      <c r="P67" s="13">
        <f t="shared" si="4"/>
        <v>20</v>
      </c>
      <c r="Q67" s="13">
        <f t="shared" si="5"/>
        <v>34.126137999999997</v>
      </c>
      <c r="R67" s="8">
        <f>RANK(O67,$O$2:$O$251,0)+COUNTIF($O$2:O67,O67)-1</f>
        <v>66</v>
      </c>
    </row>
    <row r="68" spans="1:18" x14ac:dyDescent="0.3">
      <c r="A68" s="9" t="s">
        <v>271</v>
      </c>
      <c r="B68" s="7">
        <v>408</v>
      </c>
      <c r="C68" s="7">
        <v>96</v>
      </c>
      <c r="D68" s="7">
        <v>292979556</v>
      </c>
      <c r="E68" s="7" t="s">
        <v>273</v>
      </c>
      <c r="F68" s="7" t="s">
        <v>192</v>
      </c>
      <c r="G68" s="7" t="s">
        <v>274</v>
      </c>
      <c r="H68" s="7">
        <v>665575</v>
      </c>
      <c r="I68" s="7">
        <v>704</v>
      </c>
      <c r="J68" s="7" t="s">
        <v>19</v>
      </c>
      <c r="K68" s="7" t="s">
        <v>20</v>
      </c>
      <c r="L68" s="7">
        <v>175000000</v>
      </c>
      <c r="M68" s="7">
        <v>2009</v>
      </c>
      <c r="N68" s="11">
        <f t="shared" si="3"/>
        <v>117.979556</v>
      </c>
      <c r="O68" s="7">
        <v>8.3000000000000007</v>
      </c>
      <c r="P68" s="11">
        <f t="shared" si="4"/>
        <v>175</v>
      </c>
      <c r="Q68" s="11">
        <f t="shared" si="5"/>
        <v>292.979556</v>
      </c>
      <c r="R68" s="7">
        <f>RANK(O68,$O$2:$O$251,0)+COUNTIF($O$2:O68,O68)-1</f>
        <v>67</v>
      </c>
    </row>
    <row r="69" spans="1:18" x14ac:dyDescent="0.3">
      <c r="A69" s="12" t="s">
        <v>183</v>
      </c>
      <c r="B69" s="8">
        <v>166</v>
      </c>
      <c r="C69" s="8">
        <v>74</v>
      </c>
      <c r="D69" s="8">
        <v>191796233</v>
      </c>
      <c r="E69" s="8" t="s">
        <v>165</v>
      </c>
      <c r="F69" s="8" t="s">
        <v>193</v>
      </c>
      <c r="G69" s="8" t="s">
        <v>3569</v>
      </c>
      <c r="H69" s="8">
        <v>623757</v>
      </c>
      <c r="I69" s="8">
        <v>391</v>
      </c>
      <c r="J69" s="8" t="s">
        <v>19</v>
      </c>
      <c r="K69" s="8" t="s">
        <v>20</v>
      </c>
      <c r="L69" s="8">
        <v>30000000</v>
      </c>
      <c r="M69" s="8">
        <v>1995</v>
      </c>
      <c r="N69" s="13">
        <f t="shared" si="3"/>
        <v>161.796233</v>
      </c>
      <c r="O69" s="8">
        <v>8.3000000000000007</v>
      </c>
      <c r="P69" s="13">
        <f t="shared" si="4"/>
        <v>30</v>
      </c>
      <c r="Q69" s="13">
        <f t="shared" si="5"/>
        <v>191.796233</v>
      </c>
      <c r="R69" s="8">
        <f>RANK(O69,$O$2:$O$251,0)+COUNTIF($O$2:O69,O69)-1</f>
        <v>68</v>
      </c>
    </row>
    <row r="70" spans="1:18" x14ac:dyDescent="0.3">
      <c r="A70" s="9" t="s">
        <v>2774</v>
      </c>
      <c r="B70" s="7">
        <v>161</v>
      </c>
      <c r="C70" s="7">
        <v>126</v>
      </c>
      <c r="D70" s="7">
        <v>138339411</v>
      </c>
      <c r="E70" s="7" t="s">
        <v>1671</v>
      </c>
      <c r="F70" s="7" t="s">
        <v>457</v>
      </c>
      <c r="G70" s="7" t="s">
        <v>5830</v>
      </c>
      <c r="H70" s="7">
        <v>604904</v>
      </c>
      <c r="I70" s="7">
        <v>682</v>
      </c>
      <c r="J70" s="7" t="s">
        <v>19</v>
      </c>
      <c r="K70" s="7" t="s">
        <v>20</v>
      </c>
      <c r="L70" s="7">
        <v>10000000</v>
      </c>
      <c r="M70" s="7">
        <v>1997</v>
      </c>
      <c r="N70" s="11">
        <f t="shared" si="3"/>
        <v>128.33941100000001</v>
      </c>
      <c r="O70" s="7">
        <v>8.3000000000000007</v>
      </c>
      <c r="P70" s="11">
        <f t="shared" si="4"/>
        <v>10</v>
      </c>
      <c r="Q70" s="11">
        <f t="shared" si="5"/>
        <v>138.33941100000001</v>
      </c>
      <c r="R70" s="7">
        <f>RANK(O70,$O$2:$O$251,0)+COUNTIF($O$2:O70,O70)-1</f>
        <v>69</v>
      </c>
    </row>
    <row r="71" spans="1:18" x14ac:dyDescent="0.3">
      <c r="A71" s="12" t="s">
        <v>690</v>
      </c>
      <c r="B71" s="8">
        <v>151</v>
      </c>
      <c r="C71" s="8">
        <v>104</v>
      </c>
      <c r="D71" s="8">
        <v>30093107</v>
      </c>
      <c r="E71" s="8" t="s">
        <v>557</v>
      </c>
      <c r="F71" s="8" t="s">
        <v>202</v>
      </c>
      <c r="G71" s="8" t="s">
        <v>5738</v>
      </c>
      <c r="H71" s="8">
        <v>600996</v>
      </c>
      <c r="I71" s="8">
        <v>726</v>
      </c>
      <c r="J71" s="8" t="s">
        <v>19</v>
      </c>
      <c r="K71" s="8" t="s">
        <v>31</v>
      </c>
      <c r="L71" s="8">
        <v>6000000</v>
      </c>
      <c r="M71" s="8">
        <v>2000</v>
      </c>
      <c r="N71" s="13">
        <f t="shared" si="3"/>
        <v>24.093107</v>
      </c>
      <c r="O71" s="8">
        <v>8.3000000000000007</v>
      </c>
      <c r="P71" s="13">
        <f t="shared" si="4"/>
        <v>6</v>
      </c>
      <c r="Q71" s="13">
        <f t="shared" si="5"/>
        <v>30.093107</v>
      </c>
      <c r="R71" s="8">
        <f>RANK(O71,$O$2:$O$251,0)+COUNTIF($O$2:O71,O71)-1</f>
        <v>70</v>
      </c>
    </row>
    <row r="72" spans="1:18" x14ac:dyDescent="0.3">
      <c r="A72" s="9" t="s">
        <v>191</v>
      </c>
      <c r="B72" s="7">
        <v>453</v>
      </c>
      <c r="C72" s="7">
        <v>103</v>
      </c>
      <c r="D72" s="7">
        <v>414984497</v>
      </c>
      <c r="E72" s="7" t="s">
        <v>165</v>
      </c>
      <c r="F72" s="7" t="s">
        <v>193</v>
      </c>
      <c r="G72" s="7" t="s">
        <v>194</v>
      </c>
      <c r="H72" s="7">
        <v>544884</v>
      </c>
      <c r="I72" s="7">
        <v>733</v>
      </c>
      <c r="J72" s="7" t="s">
        <v>19</v>
      </c>
      <c r="K72" s="7" t="s">
        <v>20</v>
      </c>
      <c r="L72" s="7">
        <v>200000000</v>
      </c>
      <c r="M72" s="7">
        <v>2010</v>
      </c>
      <c r="N72" s="11">
        <f t="shared" si="3"/>
        <v>214.98449699999998</v>
      </c>
      <c r="O72" s="7">
        <v>8.3000000000000007</v>
      </c>
      <c r="P72" s="11">
        <f t="shared" si="4"/>
        <v>200</v>
      </c>
      <c r="Q72" s="11">
        <f t="shared" si="5"/>
        <v>414.98449699999998</v>
      </c>
      <c r="R72" s="7">
        <f>RANK(O72,$O$2:$O$251,0)+COUNTIF($O$2:O72,O72)-1</f>
        <v>71</v>
      </c>
    </row>
    <row r="73" spans="1:18" x14ac:dyDescent="0.3">
      <c r="A73" s="12" t="s">
        <v>1160</v>
      </c>
      <c r="B73" s="8">
        <v>147</v>
      </c>
      <c r="C73" s="8">
        <v>142</v>
      </c>
      <c r="D73" s="8">
        <v>44700000</v>
      </c>
      <c r="E73" s="8" t="s">
        <v>1007</v>
      </c>
      <c r="F73" s="8" t="s">
        <v>1222</v>
      </c>
      <c r="G73" s="8" t="s">
        <v>4071</v>
      </c>
      <c r="H73" s="8">
        <v>537442</v>
      </c>
      <c r="I73" s="8">
        <v>851</v>
      </c>
      <c r="J73" s="8" t="s">
        <v>19</v>
      </c>
      <c r="K73" s="8" t="s">
        <v>20</v>
      </c>
      <c r="L73" s="8">
        <v>25000000</v>
      </c>
      <c r="M73" s="8">
        <v>1983</v>
      </c>
      <c r="N73" s="13">
        <f t="shared" si="3"/>
        <v>19.700000000000003</v>
      </c>
      <c r="O73" s="8">
        <v>8.3000000000000007</v>
      </c>
      <c r="P73" s="13">
        <f t="shared" si="4"/>
        <v>25</v>
      </c>
      <c r="Q73" s="13">
        <f t="shared" si="5"/>
        <v>44.7</v>
      </c>
      <c r="R73" s="8">
        <f>RANK(O73,$O$2:$O$251,0)+COUNTIF($O$2:O73,O73)-1</f>
        <v>72</v>
      </c>
    </row>
    <row r="74" spans="1:18" x14ac:dyDescent="0.3">
      <c r="A74" s="9" t="s">
        <v>230</v>
      </c>
      <c r="B74" s="7">
        <v>149</v>
      </c>
      <c r="C74" s="7">
        <v>127</v>
      </c>
      <c r="D74" s="7">
        <v>197171806</v>
      </c>
      <c r="E74" s="7" t="s">
        <v>23</v>
      </c>
      <c r="F74" s="7" t="s">
        <v>232</v>
      </c>
      <c r="G74" s="7" t="s">
        <v>2564</v>
      </c>
      <c r="H74" s="7">
        <v>515306</v>
      </c>
      <c r="I74" s="7">
        <v>477</v>
      </c>
      <c r="J74" s="7" t="s">
        <v>19</v>
      </c>
      <c r="K74" s="7" t="s">
        <v>20</v>
      </c>
      <c r="L74" s="7">
        <v>48000000</v>
      </c>
      <c r="M74" s="7">
        <v>1989</v>
      </c>
      <c r="N74" s="11">
        <f t="shared" si="3"/>
        <v>149.171806</v>
      </c>
      <c r="O74" s="7">
        <v>8.3000000000000007</v>
      </c>
      <c r="P74" s="11">
        <f t="shared" si="4"/>
        <v>48</v>
      </c>
      <c r="Q74" s="11">
        <f t="shared" si="5"/>
        <v>197.171806</v>
      </c>
      <c r="R74" s="7">
        <f>RANK(O74,$O$2:$O$251,0)+COUNTIF($O$2:O74,O74)-1</f>
        <v>73</v>
      </c>
    </row>
    <row r="75" spans="1:18" x14ac:dyDescent="0.3">
      <c r="A75" s="12" t="s">
        <v>1809</v>
      </c>
      <c r="B75" s="8">
        <v>285</v>
      </c>
      <c r="C75" s="8">
        <v>161</v>
      </c>
      <c r="D75" s="8">
        <v>56715371</v>
      </c>
      <c r="E75" s="8" t="s">
        <v>734</v>
      </c>
      <c r="F75" s="8" t="s">
        <v>5817</v>
      </c>
      <c r="G75" s="8" t="s">
        <v>5818</v>
      </c>
      <c r="H75" s="8">
        <v>427357</v>
      </c>
      <c r="I75" s="8">
        <v>1736</v>
      </c>
      <c r="J75" s="8" t="s">
        <v>19</v>
      </c>
      <c r="K75" s="8" t="s">
        <v>31</v>
      </c>
      <c r="L75" s="8">
        <v>12000000</v>
      </c>
      <c r="M75" s="8">
        <v>1968</v>
      </c>
      <c r="N75" s="13">
        <f t="shared" si="3"/>
        <v>44.715370999999998</v>
      </c>
      <c r="O75" s="8">
        <v>8.3000000000000007</v>
      </c>
      <c r="P75" s="13">
        <f t="shared" si="4"/>
        <v>12</v>
      </c>
      <c r="Q75" s="13">
        <f t="shared" si="5"/>
        <v>56.715370999999998</v>
      </c>
      <c r="R75" s="8">
        <f>RANK(O75,$O$2:$O$251,0)+COUNTIF($O$2:O75,O75)-1</f>
        <v>74</v>
      </c>
    </row>
    <row r="76" spans="1:18" x14ac:dyDescent="0.3">
      <c r="A76" s="9" t="s">
        <v>2316</v>
      </c>
      <c r="B76" s="7">
        <v>177</v>
      </c>
      <c r="C76" s="7">
        <v>138</v>
      </c>
      <c r="D76" s="7">
        <v>64604977</v>
      </c>
      <c r="E76" s="7" t="s">
        <v>1110</v>
      </c>
      <c r="F76" s="7" t="s">
        <v>71</v>
      </c>
      <c r="G76" s="7" t="s">
        <v>3272</v>
      </c>
      <c r="H76" s="7">
        <v>414219</v>
      </c>
      <c r="I76" s="7">
        <v>625</v>
      </c>
      <c r="J76" s="7" t="s">
        <v>19</v>
      </c>
      <c r="K76" s="7" t="s">
        <v>20</v>
      </c>
      <c r="L76" s="7">
        <v>35000000</v>
      </c>
      <c r="M76" s="7">
        <v>1997</v>
      </c>
      <c r="N76" s="11">
        <f t="shared" si="3"/>
        <v>29.604977000000005</v>
      </c>
      <c r="O76" s="7">
        <v>8.3000000000000007</v>
      </c>
      <c r="P76" s="11">
        <f t="shared" si="4"/>
        <v>35</v>
      </c>
      <c r="Q76" s="11">
        <f t="shared" si="5"/>
        <v>64.604977000000005</v>
      </c>
      <c r="R76" s="7">
        <f>RANK(O76,$O$2:$O$251,0)+COUNTIF($O$2:O76,O76)-1</f>
        <v>75</v>
      </c>
    </row>
    <row r="77" spans="1:18" x14ac:dyDescent="0.3">
      <c r="A77" s="12" t="s">
        <v>1399</v>
      </c>
      <c r="B77" s="8">
        <v>131</v>
      </c>
      <c r="C77" s="8">
        <v>91</v>
      </c>
      <c r="D77" s="8">
        <v>1229197</v>
      </c>
      <c r="E77" s="8" t="s">
        <v>2522</v>
      </c>
      <c r="F77" s="8" t="s">
        <v>405</v>
      </c>
      <c r="G77" s="8" t="s">
        <v>7649</v>
      </c>
      <c r="H77" s="8">
        <v>382240</v>
      </c>
      <c r="I77" s="8">
        <v>660</v>
      </c>
      <c r="J77" s="8" t="s">
        <v>19</v>
      </c>
      <c r="K77" s="8" t="s">
        <v>31</v>
      </c>
      <c r="L77" s="8">
        <v>229575</v>
      </c>
      <c r="M77" s="8">
        <v>1975</v>
      </c>
      <c r="N77" s="13">
        <f t="shared" si="3"/>
        <v>0.99962200000000012</v>
      </c>
      <c r="O77" s="8">
        <v>8.3000000000000007</v>
      </c>
      <c r="P77" s="13">
        <f t="shared" si="4"/>
        <v>0.229575</v>
      </c>
      <c r="Q77" s="13">
        <f t="shared" si="5"/>
        <v>1.2291970000000001</v>
      </c>
      <c r="R77" s="8">
        <f>RANK(O77,$O$2:$O$251,0)+COUNTIF($O$2:O77,O77)-1</f>
        <v>76</v>
      </c>
    </row>
    <row r="78" spans="1:18" x14ac:dyDescent="0.3">
      <c r="A78" s="9" t="s">
        <v>271</v>
      </c>
      <c r="B78" s="7">
        <v>536</v>
      </c>
      <c r="C78" s="7">
        <v>95</v>
      </c>
      <c r="D78" s="7">
        <v>356454367</v>
      </c>
      <c r="E78" s="7" t="s">
        <v>312</v>
      </c>
      <c r="F78" s="7" t="s">
        <v>278</v>
      </c>
      <c r="G78" s="7" t="s">
        <v>313</v>
      </c>
      <c r="H78" s="7">
        <v>345198</v>
      </c>
      <c r="I78" s="7">
        <v>773</v>
      </c>
      <c r="J78" s="7" t="s">
        <v>19</v>
      </c>
      <c r="K78" s="7" t="s">
        <v>20</v>
      </c>
      <c r="L78" s="7">
        <v>175000000</v>
      </c>
      <c r="M78" s="7">
        <v>2015</v>
      </c>
      <c r="N78" s="11">
        <f t="shared" si="3"/>
        <v>181.45436699999999</v>
      </c>
      <c r="O78" s="7">
        <v>8.3000000000000007</v>
      </c>
      <c r="P78" s="11">
        <f t="shared" si="4"/>
        <v>175</v>
      </c>
      <c r="Q78" s="11">
        <f t="shared" si="5"/>
        <v>356.45436699999999</v>
      </c>
      <c r="R78" s="7">
        <f>RANK(O78,$O$2:$O$251,0)+COUNTIF($O$2:O78,O78)-1</f>
        <v>77</v>
      </c>
    </row>
    <row r="79" spans="1:18" x14ac:dyDescent="0.3">
      <c r="A79" s="12" t="s">
        <v>1796</v>
      </c>
      <c r="B79" s="8">
        <v>131</v>
      </c>
      <c r="C79" s="8">
        <v>131</v>
      </c>
      <c r="D79" s="8">
        <v>101157447</v>
      </c>
      <c r="E79" s="8" t="s">
        <v>923</v>
      </c>
      <c r="F79" s="8" t="s">
        <v>1796</v>
      </c>
      <c r="G79" s="8" t="s">
        <v>5366</v>
      </c>
      <c r="H79" s="8">
        <v>277505</v>
      </c>
      <c r="I79" s="8">
        <v>495</v>
      </c>
      <c r="J79" s="8" t="s">
        <v>19</v>
      </c>
      <c r="K79" s="8" t="s">
        <v>20</v>
      </c>
      <c r="L79" s="8">
        <v>14400000</v>
      </c>
      <c r="M79" s="8">
        <v>1992</v>
      </c>
      <c r="N79" s="13">
        <f t="shared" si="3"/>
        <v>86.757446999999999</v>
      </c>
      <c r="O79" s="8">
        <v>8.3000000000000007</v>
      </c>
      <c r="P79" s="13">
        <f t="shared" si="4"/>
        <v>14.4</v>
      </c>
      <c r="Q79" s="13">
        <f t="shared" si="5"/>
        <v>101.157447</v>
      </c>
      <c r="R79" s="8">
        <f>RANK(O79,$O$2:$O$251,0)+COUNTIF($O$2:O79,O79)-1</f>
        <v>78</v>
      </c>
    </row>
    <row r="80" spans="1:18" x14ac:dyDescent="0.3">
      <c r="A80" s="9" t="s">
        <v>2333</v>
      </c>
      <c r="B80" s="7">
        <v>134</v>
      </c>
      <c r="C80" s="7">
        <v>180</v>
      </c>
      <c r="D80" s="7">
        <v>51600000</v>
      </c>
      <c r="E80" s="7" t="s">
        <v>4843</v>
      </c>
      <c r="F80" s="7" t="s">
        <v>865</v>
      </c>
      <c r="G80" s="7" t="s">
        <v>4844</v>
      </c>
      <c r="H80" s="7">
        <v>270790</v>
      </c>
      <c r="I80" s="7">
        <v>549</v>
      </c>
      <c r="J80" s="7" t="s">
        <v>19</v>
      </c>
      <c r="K80" s="7" t="s">
        <v>20</v>
      </c>
      <c r="L80" s="7">
        <v>18000000</v>
      </c>
      <c r="M80" s="7">
        <v>1984</v>
      </c>
      <c r="N80" s="11">
        <f t="shared" si="3"/>
        <v>33.6</v>
      </c>
      <c r="O80" s="7">
        <v>8.3000000000000007</v>
      </c>
      <c r="P80" s="11">
        <f t="shared" si="4"/>
        <v>18</v>
      </c>
      <c r="Q80" s="11">
        <f t="shared" si="5"/>
        <v>51.6</v>
      </c>
      <c r="R80" s="7">
        <f>RANK(O80,$O$2:$O$251,0)+COUNTIF($O$2:O80,O80)-1</f>
        <v>79</v>
      </c>
    </row>
    <row r="81" spans="1:18" x14ac:dyDescent="0.3">
      <c r="A81" s="12" t="s">
        <v>1465</v>
      </c>
      <c r="B81" s="8">
        <v>192</v>
      </c>
      <c r="C81" s="8">
        <v>178</v>
      </c>
      <c r="D81" s="8">
        <v>5501940</v>
      </c>
      <c r="E81" s="8" t="s">
        <v>1595</v>
      </c>
      <c r="F81" s="8" t="s">
        <v>124</v>
      </c>
      <c r="G81" s="8" t="s">
        <v>5445</v>
      </c>
      <c r="H81" s="8">
        <v>248354</v>
      </c>
      <c r="I81" s="8">
        <v>564</v>
      </c>
      <c r="J81" s="8" t="s">
        <v>3804</v>
      </c>
      <c r="K81" s="8" t="s">
        <v>432</v>
      </c>
      <c r="L81" s="8">
        <v>13500000</v>
      </c>
      <c r="M81" s="8">
        <v>2004</v>
      </c>
      <c r="N81" s="13">
        <f t="shared" si="3"/>
        <v>-7.9980599999999997</v>
      </c>
      <c r="O81" s="8">
        <v>8.3000000000000007</v>
      </c>
      <c r="P81" s="13">
        <f t="shared" si="4"/>
        <v>13.5</v>
      </c>
      <c r="Q81" s="13">
        <f t="shared" si="5"/>
        <v>5.5019400000000003</v>
      </c>
      <c r="R81" s="8">
        <f>RANK(O81,$O$2:$O$251,0)+COUNTIF($O$2:O81,O81)-1</f>
        <v>80</v>
      </c>
    </row>
    <row r="82" spans="1:18" x14ac:dyDescent="0.3">
      <c r="A82" s="8" t="s">
        <v>6212</v>
      </c>
      <c r="B82" s="8">
        <v>53</v>
      </c>
      <c r="C82" s="8">
        <v>170</v>
      </c>
      <c r="D82" s="8">
        <v>7830611</v>
      </c>
      <c r="E82" s="8" t="s">
        <v>7545</v>
      </c>
      <c r="F82" s="8" t="s">
        <v>7546</v>
      </c>
      <c r="G82" s="8" t="s">
        <v>7547</v>
      </c>
      <c r="H82" s="8">
        <v>18980</v>
      </c>
      <c r="I82" s="8">
        <v>74</v>
      </c>
      <c r="J82" s="8" t="s">
        <v>19</v>
      </c>
      <c r="K82" s="8" t="s">
        <v>20</v>
      </c>
      <c r="L82" s="8">
        <v>700000</v>
      </c>
      <c r="M82" s="8">
        <v>1994</v>
      </c>
      <c r="N82" s="13">
        <f t="shared" si="3"/>
        <v>7.130611</v>
      </c>
      <c r="O82" s="8">
        <v>8.3000000000000007</v>
      </c>
      <c r="P82" s="13">
        <f t="shared" si="4"/>
        <v>0.7</v>
      </c>
      <c r="Q82" s="13">
        <f t="shared" si="5"/>
        <v>7.8306110000000002</v>
      </c>
      <c r="R82" s="8">
        <f>RANK(O82,$O$2:$O$251,0)+COUNTIF($O$2:O82,O82)-1</f>
        <v>81</v>
      </c>
    </row>
    <row r="83" spans="1:18" x14ac:dyDescent="0.3">
      <c r="A83" s="9" t="s">
        <v>281</v>
      </c>
      <c r="B83" s="7">
        <v>151</v>
      </c>
      <c r="C83" s="7">
        <v>121</v>
      </c>
      <c r="D83" s="7">
        <v>45250</v>
      </c>
      <c r="E83" s="7" t="s">
        <v>855</v>
      </c>
      <c r="F83" s="7" t="s">
        <v>913</v>
      </c>
      <c r="G83" s="7" t="s">
        <v>4869</v>
      </c>
      <c r="H83" s="7">
        <v>235133</v>
      </c>
      <c r="I83" s="7">
        <v>494</v>
      </c>
      <c r="J83" s="7" t="s">
        <v>19</v>
      </c>
      <c r="K83" s="7" t="s">
        <v>20</v>
      </c>
      <c r="L83" s="7">
        <v>18000000</v>
      </c>
      <c r="M83" s="7">
        <v>1980</v>
      </c>
      <c r="N83" s="11">
        <f t="shared" si="3"/>
        <v>-17.954750000000001</v>
      </c>
      <c r="O83" s="7">
        <v>8.3000000000000007</v>
      </c>
      <c r="P83" s="11">
        <f t="shared" si="4"/>
        <v>18</v>
      </c>
      <c r="Q83" s="11">
        <f t="shared" si="5"/>
        <v>4.5249999999999999E-2</v>
      </c>
      <c r="R83" s="7">
        <f>RANK(O83,$O$2:$O$251,0)+COUNTIF($O$2:O83,O83)-1</f>
        <v>82</v>
      </c>
    </row>
    <row r="84" spans="1:18" x14ac:dyDescent="0.3">
      <c r="A84" s="12" t="s">
        <v>6432</v>
      </c>
      <c r="B84" s="8">
        <v>119</v>
      </c>
      <c r="C84" s="8">
        <v>129</v>
      </c>
      <c r="D84" s="8">
        <v>159600000</v>
      </c>
      <c r="E84" s="8" t="s">
        <v>3950</v>
      </c>
      <c r="F84" s="8" t="s">
        <v>2020</v>
      </c>
      <c r="G84" s="8" t="s">
        <v>6535</v>
      </c>
      <c r="H84" s="8">
        <v>175607</v>
      </c>
      <c r="I84" s="8">
        <v>252</v>
      </c>
      <c r="J84" s="8" t="s">
        <v>19</v>
      </c>
      <c r="K84" s="8" t="s">
        <v>20</v>
      </c>
      <c r="L84" s="8">
        <v>5500000</v>
      </c>
      <c r="M84" s="8">
        <v>1973</v>
      </c>
      <c r="N84" s="13">
        <f t="shared" si="3"/>
        <v>154.1</v>
      </c>
      <c r="O84" s="8">
        <v>8.3000000000000007</v>
      </c>
      <c r="P84" s="13">
        <f t="shared" si="4"/>
        <v>5.5</v>
      </c>
      <c r="Q84" s="13">
        <f t="shared" si="5"/>
        <v>159.6</v>
      </c>
      <c r="R84" s="8">
        <f>RANK(O84,$O$2:$O$251,0)+COUNTIF($O$2:O84,O84)-1</f>
        <v>83</v>
      </c>
    </row>
    <row r="85" spans="1:18" x14ac:dyDescent="0.3">
      <c r="A85" s="8" t="s">
        <v>6923</v>
      </c>
      <c r="B85" s="8">
        <v>79</v>
      </c>
      <c r="C85" s="8">
        <v>102</v>
      </c>
      <c r="D85" s="8">
        <v>1430185</v>
      </c>
      <c r="E85" s="8" t="s">
        <v>7194</v>
      </c>
      <c r="F85" s="8" t="s">
        <v>1004</v>
      </c>
      <c r="G85" s="8" t="s">
        <v>7195</v>
      </c>
      <c r="H85" s="8">
        <v>7314</v>
      </c>
      <c r="I85" s="8">
        <v>55</v>
      </c>
      <c r="J85" s="8" t="s">
        <v>19</v>
      </c>
      <c r="K85" s="8" t="s">
        <v>20</v>
      </c>
      <c r="L85" s="8">
        <v>2000000</v>
      </c>
      <c r="M85" s="8">
        <v>2007</v>
      </c>
      <c r="N85" s="13">
        <f t="shared" si="3"/>
        <v>-0.56981499999999996</v>
      </c>
      <c r="O85" s="8">
        <v>8.3000000000000007</v>
      </c>
      <c r="P85" s="13">
        <f t="shared" si="4"/>
        <v>2</v>
      </c>
      <c r="Q85" s="13">
        <f t="shared" si="5"/>
        <v>1.430185</v>
      </c>
      <c r="R85" s="8">
        <f>RANK(O85,$O$2:$O$251,0)+COUNTIF($O$2:O85,O85)-1</f>
        <v>84</v>
      </c>
    </row>
    <row r="86" spans="1:18" x14ac:dyDescent="0.3">
      <c r="A86" s="9" t="s">
        <v>6789</v>
      </c>
      <c r="B86" s="7">
        <v>181</v>
      </c>
      <c r="C86" s="7">
        <v>120</v>
      </c>
      <c r="D86" s="7">
        <v>25000000</v>
      </c>
      <c r="E86" s="7" t="s">
        <v>2971</v>
      </c>
      <c r="F86" s="7" t="s">
        <v>7048</v>
      </c>
      <c r="G86" s="7" t="s">
        <v>7049</v>
      </c>
      <c r="H86" s="7">
        <v>175196</v>
      </c>
      <c r="I86" s="7">
        <v>350</v>
      </c>
      <c r="J86" s="7" t="s">
        <v>19</v>
      </c>
      <c r="K86" s="7" t="s">
        <v>20</v>
      </c>
      <c r="L86" s="7">
        <v>2883848</v>
      </c>
      <c r="M86" s="7">
        <v>1959</v>
      </c>
      <c r="N86" s="11">
        <f t="shared" si="3"/>
        <v>22.116152</v>
      </c>
      <c r="O86" s="7">
        <v>8.3000000000000007</v>
      </c>
      <c r="P86" s="11">
        <f t="shared" si="4"/>
        <v>2.883848</v>
      </c>
      <c r="Q86" s="11">
        <f t="shared" si="5"/>
        <v>25</v>
      </c>
      <c r="R86" s="7">
        <f>RANK(O86,$O$2:$O$251,0)+COUNTIF($O$2:O86,O86)-1</f>
        <v>85</v>
      </c>
    </row>
    <row r="87" spans="1:18" x14ac:dyDescent="0.3">
      <c r="A87" s="12" t="s">
        <v>6235</v>
      </c>
      <c r="B87" s="8">
        <v>349</v>
      </c>
      <c r="C87" s="8">
        <v>115</v>
      </c>
      <c r="D87" s="8">
        <v>610968</v>
      </c>
      <c r="E87" s="8" t="s">
        <v>1671</v>
      </c>
      <c r="F87" s="8" t="s">
        <v>6937</v>
      </c>
      <c r="G87" s="8" t="s">
        <v>6938</v>
      </c>
      <c r="H87" s="8">
        <v>170155</v>
      </c>
      <c r="I87" s="8">
        <v>249</v>
      </c>
      <c r="J87" s="8" t="s">
        <v>6119</v>
      </c>
      <c r="K87" s="8" t="s">
        <v>3422</v>
      </c>
      <c r="L87" s="8">
        <v>3800000</v>
      </c>
      <c r="M87" s="8">
        <v>2012</v>
      </c>
      <c r="N87" s="13">
        <f t="shared" si="3"/>
        <v>-3.1890320000000001</v>
      </c>
      <c r="O87" s="8">
        <v>8.3000000000000007</v>
      </c>
      <c r="P87" s="13">
        <f t="shared" si="4"/>
        <v>3.8</v>
      </c>
      <c r="Q87" s="13">
        <f t="shared" si="5"/>
        <v>0.61096799999999996</v>
      </c>
      <c r="R87" s="8">
        <f>RANK(O87,$O$2:$O$251,0)+COUNTIF($O$2:O87,O87)-1</f>
        <v>86</v>
      </c>
    </row>
    <row r="88" spans="1:18" x14ac:dyDescent="0.3">
      <c r="A88" s="9" t="s">
        <v>5506</v>
      </c>
      <c r="B88" s="7">
        <v>421</v>
      </c>
      <c r="C88" s="7">
        <v>118</v>
      </c>
      <c r="D88" s="7">
        <v>14677654</v>
      </c>
      <c r="E88" s="7" t="s">
        <v>1671</v>
      </c>
      <c r="F88" s="7" t="s">
        <v>1195</v>
      </c>
      <c r="G88" s="7" t="s">
        <v>5507</v>
      </c>
      <c r="H88" s="7">
        <v>161288</v>
      </c>
      <c r="I88" s="7">
        <v>351</v>
      </c>
      <c r="J88" s="7" t="s">
        <v>19</v>
      </c>
      <c r="K88" s="7" t="s">
        <v>3523</v>
      </c>
      <c r="L88" s="7">
        <v>13000000</v>
      </c>
      <c r="M88" s="7">
        <v>2015</v>
      </c>
      <c r="N88" s="11">
        <f t="shared" si="3"/>
        <v>1.6776540000000004</v>
      </c>
      <c r="O88" s="7">
        <v>8.3000000000000007</v>
      </c>
      <c r="P88" s="11">
        <f t="shared" si="4"/>
        <v>13</v>
      </c>
      <c r="Q88" s="11">
        <f t="shared" si="5"/>
        <v>14.677654</v>
      </c>
      <c r="R88" s="7">
        <f>RANK(O88,$O$2:$O$251,0)+COUNTIF($O$2:O88,O88)-1</f>
        <v>87</v>
      </c>
    </row>
    <row r="89" spans="1:18" x14ac:dyDescent="0.3">
      <c r="A89" s="12" t="s">
        <v>5335</v>
      </c>
      <c r="B89" s="8">
        <v>260</v>
      </c>
      <c r="C89" s="8">
        <v>145</v>
      </c>
      <c r="D89" s="8">
        <v>26435</v>
      </c>
      <c r="E89" s="8" t="s">
        <v>967</v>
      </c>
      <c r="F89" s="8" t="s">
        <v>5336</v>
      </c>
      <c r="G89" s="8" t="s">
        <v>5337</v>
      </c>
      <c r="H89" s="8">
        <v>111841</v>
      </c>
      <c r="I89" s="8">
        <v>413</v>
      </c>
      <c r="J89" s="8" t="s">
        <v>3804</v>
      </c>
      <c r="K89" s="8" t="s">
        <v>432</v>
      </c>
      <c r="L89" s="8">
        <v>6000000</v>
      </c>
      <c r="M89" s="8">
        <v>1927</v>
      </c>
      <c r="N89" s="13">
        <f t="shared" si="3"/>
        <v>-5.9735649999999998</v>
      </c>
      <c r="O89" s="8">
        <v>8.3000000000000007</v>
      </c>
      <c r="P89" s="13">
        <f t="shared" si="4"/>
        <v>6</v>
      </c>
      <c r="Q89" s="13">
        <f t="shared" si="5"/>
        <v>2.6435E-2</v>
      </c>
      <c r="R89" s="8">
        <f>RANK(O89,$O$2:$O$251,0)+COUNTIF($O$2:O89,O89)-1</f>
        <v>88</v>
      </c>
    </row>
    <row r="90" spans="1:18" x14ac:dyDescent="0.3">
      <c r="A90" s="9" t="s">
        <v>2412</v>
      </c>
      <c r="B90" s="7">
        <v>525</v>
      </c>
      <c r="C90" s="7">
        <v>132</v>
      </c>
      <c r="D90" s="7">
        <v>70496802</v>
      </c>
      <c r="E90" s="7" t="s">
        <v>513</v>
      </c>
      <c r="F90" s="7" t="s">
        <v>470</v>
      </c>
      <c r="G90" s="7" t="s">
        <v>2413</v>
      </c>
      <c r="H90" s="7">
        <v>791783</v>
      </c>
      <c r="I90" s="7">
        <v>2042</v>
      </c>
      <c r="J90" s="7" t="s">
        <v>19</v>
      </c>
      <c r="K90" s="7" t="s">
        <v>20</v>
      </c>
      <c r="L90" s="7">
        <v>54000000</v>
      </c>
      <c r="M90" s="7">
        <v>2005</v>
      </c>
      <c r="N90" s="11">
        <f t="shared" si="3"/>
        <v>16.496802000000002</v>
      </c>
      <c r="O90" s="7">
        <v>8.1999999999999993</v>
      </c>
      <c r="P90" s="11">
        <f t="shared" si="4"/>
        <v>54</v>
      </c>
      <c r="Q90" s="11">
        <f t="shared" si="5"/>
        <v>70.496802000000002</v>
      </c>
      <c r="R90" s="7">
        <f>RANK(O90,$O$2:$O$251,0)+COUNTIF($O$2:O90,O90)-1</f>
        <v>89</v>
      </c>
    </row>
    <row r="91" spans="1:18" x14ac:dyDescent="0.3">
      <c r="A91" s="12" t="s">
        <v>281</v>
      </c>
      <c r="B91" s="8">
        <v>606</v>
      </c>
      <c r="C91" s="8">
        <v>240</v>
      </c>
      <c r="D91" s="8">
        <v>116866727</v>
      </c>
      <c r="E91" s="8" t="s">
        <v>958</v>
      </c>
      <c r="F91" s="8" t="s">
        <v>130</v>
      </c>
      <c r="G91" s="8" t="s">
        <v>959</v>
      </c>
      <c r="H91" s="8">
        <v>780588</v>
      </c>
      <c r="I91" s="8">
        <v>1138</v>
      </c>
      <c r="J91" s="8" t="s">
        <v>19</v>
      </c>
      <c r="K91" s="8" t="s">
        <v>20</v>
      </c>
      <c r="L91" s="8">
        <v>100000000</v>
      </c>
      <c r="M91" s="8">
        <v>2013</v>
      </c>
      <c r="N91" s="13">
        <f t="shared" si="3"/>
        <v>16.866726999999997</v>
      </c>
      <c r="O91" s="8">
        <v>8.1999999999999993</v>
      </c>
      <c r="P91" s="13">
        <f t="shared" si="4"/>
        <v>100</v>
      </c>
      <c r="Q91" s="13">
        <f t="shared" si="5"/>
        <v>116.866727</v>
      </c>
      <c r="R91" s="8">
        <f>RANK(O91,$O$2:$O$251,0)+COUNTIF($O$2:O91,O91)-1</f>
        <v>90</v>
      </c>
    </row>
    <row r="92" spans="1:18" x14ac:dyDescent="0.3">
      <c r="A92" s="9" t="s">
        <v>39</v>
      </c>
      <c r="B92" s="7">
        <v>301</v>
      </c>
      <c r="C92" s="7">
        <v>100</v>
      </c>
      <c r="D92" s="7">
        <v>380838870</v>
      </c>
      <c r="E92" s="7" t="s">
        <v>273</v>
      </c>
      <c r="F92" s="7" t="s">
        <v>1043</v>
      </c>
      <c r="G92" s="7" t="s">
        <v>1044</v>
      </c>
      <c r="H92" s="7">
        <v>692482</v>
      </c>
      <c r="I92" s="7">
        <v>866</v>
      </c>
      <c r="J92" s="7" t="s">
        <v>19</v>
      </c>
      <c r="K92" s="7" t="s">
        <v>20</v>
      </c>
      <c r="L92" s="7">
        <v>94000000</v>
      </c>
      <c r="M92" s="7">
        <v>2003</v>
      </c>
      <c r="N92" s="11">
        <f t="shared" si="3"/>
        <v>286.83886999999999</v>
      </c>
      <c r="O92" s="7">
        <v>8.1999999999999993</v>
      </c>
      <c r="P92" s="11">
        <f t="shared" si="4"/>
        <v>94</v>
      </c>
      <c r="Q92" s="11">
        <f t="shared" si="5"/>
        <v>380.83886999999999</v>
      </c>
      <c r="R92" s="7">
        <f>RANK(O92,$O$2:$O$251,0)+COUNTIF($O$2:O92,O92)-1</f>
        <v>91</v>
      </c>
    </row>
    <row r="93" spans="1:18" x14ac:dyDescent="0.3">
      <c r="A93" s="12" t="s">
        <v>475</v>
      </c>
      <c r="B93" s="8">
        <v>205</v>
      </c>
      <c r="C93" s="8">
        <v>135</v>
      </c>
      <c r="D93" s="8">
        <v>170708996</v>
      </c>
      <c r="E93" s="8" t="s">
        <v>817</v>
      </c>
      <c r="F93" s="8" t="s">
        <v>1429</v>
      </c>
      <c r="G93" s="8" t="s">
        <v>1449</v>
      </c>
      <c r="H93" s="8">
        <v>610568</v>
      </c>
      <c r="I93" s="8">
        <v>1171</v>
      </c>
      <c r="J93" s="8" t="s">
        <v>19</v>
      </c>
      <c r="K93" s="8" t="s">
        <v>20</v>
      </c>
      <c r="L93" s="8">
        <v>58000000</v>
      </c>
      <c r="M93" s="8">
        <v>2001</v>
      </c>
      <c r="N93" s="13">
        <f t="shared" si="3"/>
        <v>112.70899600000001</v>
      </c>
      <c r="O93" s="8">
        <v>8.1999999999999993</v>
      </c>
      <c r="P93" s="13">
        <f t="shared" si="4"/>
        <v>58</v>
      </c>
      <c r="Q93" s="13">
        <f t="shared" si="5"/>
        <v>170.70899600000001</v>
      </c>
      <c r="R93" s="8">
        <f>RANK(O93,$O$2:$O$251,0)+COUNTIF($O$2:O93,O93)-1</f>
        <v>92</v>
      </c>
    </row>
    <row r="94" spans="1:18" x14ac:dyDescent="0.3">
      <c r="A94" s="9" t="s">
        <v>698</v>
      </c>
      <c r="B94" s="7">
        <v>233</v>
      </c>
      <c r="C94" s="7">
        <v>131</v>
      </c>
      <c r="D94" s="7">
        <v>81350242</v>
      </c>
      <c r="E94" s="7" t="s">
        <v>34</v>
      </c>
      <c r="F94" s="7" t="s">
        <v>62</v>
      </c>
      <c r="G94" s="7" t="s">
        <v>3835</v>
      </c>
      <c r="H94" s="7">
        <v>592582</v>
      </c>
      <c r="I94" s="7">
        <v>722</v>
      </c>
      <c r="J94" s="7" t="s">
        <v>19</v>
      </c>
      <c r="K94" s="7" t="s">
        <v>20</v>
      </c>
      <c r="L94" s="7">
        <v>28000000</v>
      </c>
      <c r="M94" s="7">
        <v>1988</v>
      </c>
      <c r="N94" s="11">
        <f t="shared" si="3"/>
        <v>53.350241999999994</v>
      </c>
      <c r="O94" s="7">
        <v>8.1999999999999993</v>
      </c>
      <c r="P94" s="11">
        <f t="shared" si="4"/>
        <v>28</v>
      </c>
      <c r="Q94" s="11">
        <f t="shared" si="5"/>
        <v>81.350241999999994</v>
      </c>
      <c r="R94" s="7">
        <f>RANK(O94,$O$2:$O$251,0)+COUNTIF($O$2:O94,O94)-1</f>
        <v>93</v>
      </c>
    </row>
    <row r="95" spans="1:18" x14ac:dyDescent="0.3">
      <c r="A95" s="12" t="s">
        <v>1796</v>
      </c>
      <c r="B95" s="8">
        <v>366</v>
      </c>
      <c r="C95" s="8">
        <v>116</v>
      </c>
      <c r="D95" s="8">
        <v>148085755</v>
      </c>
      <c r="E95" s="8" t="s">
        <v>1671</v>
      </c>
      <c r="F95" s="8" t="s">
        <v>1796</v>
      </c>
      <c r="G95" s="8" t="s">
        <v>4012</v>
      </c>
      <c r="H95" s="8">
        <v>561773</v>
      </c>
      <c r="I95" s="8">
        <v>871</v>
      </c>
      <c r="J95" s="8" t="s">
        <v>19</v>
      </c>
      <c r="K95" s="8" t="s">
        <v>20</v>
      </c>
      <c r="L95" s="8">
        <v>33000000</v>
      </c>
      <c r="M95" s="8">
        <v>2008</v>
      </c>
      <c r="N95" s="13">
        <f t="shared" si="3"/>
        <v>115.08575500000001</v>
      </c>
      <c r="O95" s="8">
        <v>8.1999999999999993</v>
      </c>
      <c r="P95" s="13">
        <f t="shared" si="4"/>
        <v>33</v>
      </c>
      <c r="Q95" s="13">
        <f t="shared" si="5"/>
        <v>148.08575500000001</v>
      </c>
      <c r="R95" s="8">
        <f>RANK(O95,$O$2:$O$251,0)+COUNTIF($O$2:O95,O95)-1</f>
        <v>94</v>
      </c>
    </row>
    <row r="96" spans="1:18" x14ac:dyDescent="0.3">
      <c r="A96" s="9" t="s">
        <v>2046</v>
      </c>
      <c r="B96" s="7">
        <v>249</v>
      </c>
      <c r="C96" s="7">
        <v>117</v>
      </c>
      <c r="D96" s="7">
        <v>17439163</v>
      </c>
      <c r="E96" s="7" t="s">
        <v>557</v>
      </c>
      <c r="F96" s="7" t="s">
        <v>391</v>
      </c>
      <c r="G96" s="7" t="s">
        <v>5287</v>
      </c>
      <c r="H96" s="7">
        <v>537419</v>
      </c>
      <c r="I96" s="7">
        <v>1028</v>
      </c>
      <c r="J96" s="7" t="s">
        <v>19</v>
      </c>
      <c r="K96" s="7" t="s">
        <v>20</v>
      </c>
      <c r="L96" s="7">
        <v>15000000</v>
      </c>
      <c r="M96" s="7">
        <v>1998</v>
      </c>
      <c r="N96" s="11">
        <f t="shared" si="3"/>
        <v>2.4391630000000006</v>
      </c>
      <c r="O96" s="7">
        <v>8.1999999999999993</v>
      </c>
      <c r="P96" s="11">
        <f t="shared" si="4"/>
        <v>15</v>
      </c>
      <c r="Q96" s="11">
        <f t="shared" si="5"/>
        <v>17.439163000000001</v>
      </c>
      <c r="R96" s="7">
        <f>RANK(O96,$O$2:$O$251,0)+COUNTIF($O$2:O96,O96)-1</f>
        <v>95</v>
      </c>
    </row>
    <row r="97" spans="1:18" x14ac:dyDescent="0.3">
      <c r="A97" s="12" t="s">
        <v>360</v>
      </c>
      <c r="B97" s="8">
        <v>288</v>
      </c>
      <c r="C97" s="8">
        <v>98</v>
      </c>
      <c r="D97" s="8">
        <v>217387997</v>
      </c>
      <c r="E97" s="8" t="s">
        <v>356</v>
      </c>
      <c r="F97" s="8" t="s">
        <v>362</v>
      </c>
      <c r="G97" s="8" t="s">
        <v>363</v>
      </c>
      <c r="H97" s="8">
        <v>485430</v>
      </c>
      <c r="I97" s="8">
        <v>492</v>
      </c>
      <c r="J97" s="8" t="s">
        <v>19</v>
      </c>
      <c r="K97" s="8" t="s">
        <v>20</v>
      </c>
      <c r="L97" s="8">
        <v>165000000</v>
      </c>
      <c r="M97" s="8">
        <v>2010</v>
      </c>
      <c r="N97" s="13">
        <f t="shared" si="3"/>
        <v>52.387997000000013</v>
      </c>
      <c r="O97" s="8">
        <v>8.1999999999999993</v>
      </c>
      <c r="P97" s="13">
        <f t="shared" si="4"/>
        <v>165</v>
      </c>
      <c r="Q97" s="13">
        <f t="shared" si="5"/>
        <v>217.38799700000001</v>
      </c>
      <c r="R97" s="8">
        <f>RANK(O97,$O$2:$O$251,0)+COUNTIF($O$2:O97,O97)-1</f>
        <v>96</v>
      </c>
    </row>
    <row r="98" spans="1:18" x14ac:dyDescent="0.3">
      <c r="A98" s="9" t="s">
        <v>2478</v>
      </c>
      <c r="B98" s="7">
        <v>134</v>
      </c>
      <c r="C98" s="7">
        <v>94</v>
      </c>
      <c r="D98" s="7">
        <v>16501785</v>
      </c>
      <c r="E98" s="7" t="s">
        <v>1671</v>
      </c>
      <c r="F98" s="7" t="s">
        <v>236</v>
      </c>
      <c r="G98" s="7" t="s">
        <v>6950</v>
      </c>
      <c r="H98" s="7">
        <v>469561</v>
      </c>
      <c r="I98" s="7">
        <v>514</v>
      </c>
      <c r="J98" s="7" t="s">
        <v>19</v>
      </c>
      <c r="K98" s="7" t="s">
        <v>31</v>
      </c>
      <c r="L98" s="7">
        <v>3500000</v>
      </c>
      <c r="M98" s="7">
        <v>1996</v>
      </c>
      <c r="N98" s="11">
        <f t="shared" si="3"/>
        <v>13.001785000000002</v>
      </c>
      <c r="O98" s="7">
        <v>8.1999999999999993</v>
      </c>
      <c r="P98" s="11">
        <f t="shared" si="4"/>
        <v>3.5</v>
      </c>
      <c r="Q98" s="11">
        <f t="shared" si="5"/>
        <v>16.501785000000002</v>
      </c>
      <c r="R98" s="7">
        <f>RANK(O98,$O$2:$O$251,0)+COUNTIF($O$2:O98,O98)-1</f>
        <v>97</v>
      </c>
    </row>
    <row r="99" spans="1:18" x14ac:dyDescent="0.3">
      <c r="A99" s="12" t="s">
        <v>225</v>
      </c>
      <c r="B99" s="8">
        <v>406</v>
      </c>
      <c r="C99" s="8">
        <v>112</v>
      </c>
      <c r="D99" s="8">
        <v>37623143</v>
      </c>
      <c r="E99" s="8" t="s">
        <v>5053</v>
      </c>
      <c r="F99" s="8" t="s">
        <v>5054</v>
      </c>
      <c r="G99" s="8" t="s">
        <v>5055</v>
      </c>
      <c r="H99" s="8">
        <v>467234</v>
      </c>
      <c r="I99" s="8">
        <v>1083</v>
      </c>
      <c r="J99" s="8" t="s">
        <v>1391</v>
      </c>
      <c r="K99" s="8" t="s">
        <v>1748</v>
      </c>
      <c r="L99" s="8">
        <v>13500000</v>
      </c>
      <c r="M99" s="8">
        <v>2006</v>
      </c>
      <c r="N99" s="13">
        <f t="shared" si="3"/>
        <v>24.123142999999999</v>
      </c>
      <c r="O99" s="8">
        <v>8.1999999999999993</v>
      </c>
      <c r="P99" s="13">
        <f t="shared" si="4"/>
        <v>13.5</v>
      </c>
      <c r="Q99" s="13">
        <f t="shared" si="5"/>
        <v>37.623142999999999</v>
      </c>
      <c r="R99" s="8">
        <f>RANK(O99,$O$2:$O$251,0)+COUNTIF($O$2:O99,O99)-1</f>
        <v>98</v>
      </c>
    </row>
    <row r="100" spans="1:18" x14ac:dyDescent="0.3">
      <c r="A100" s="9" t="s">
        <v>111</v>
      </c>
      <c r="B100" s="7">
        <v>302</v>
      </c>
      <c r="C100" s="7">
        <v>117</v>
      </c>
      <c r="D100" s="7">
        <v>27000000</v>
      </c>
      <c r="E100" s="7" t="s">
        <v>1466</v>
      </c>
      <c r="F100" s="7" t="s">
        <v>232</v>
      </c>
      <c r="G100" s="7" t="s">
        <v>3869</v>
      </c>
      <c r="H100" s="7">
        <v>461609</v>
      </c>
      <c r="I100" s="7">
        <v>1168</v>
      </c>
      <c r="J100" s="7" t="s">
        <v>19</v>
      </c>
      <c r="K100" s="7" t="s">
        <v>20</v>
      </c>
      <c r="L100" s="7">
        <v>28000000</v>
      </c>
      <c r="M100" s="7">
        <v>1982</v>
      </c>
      <c r="N100" s="11">
        <f t="shared" si="3"/>
        <v>-1</v>
      </c>
      <c r="O100" s="7">
        <v>8.1999999999999993</v>
      </c>
      <c r="P100" s="11">
        <f t="shared" si="4"/>
        <v>28</v>
      </c>
      <c r="Q100" s="11">
        <f t="shared" si="5"/>
        <v>27</v>
      </c>
      <c r="R100" s="7">
        <f>RANK(O100,$O$2:$O$251,0)+COUNTIF($O$2:O100,O100)-1</f>
        <v>99</v>
      </c>
    </row>
    <row r="101" spans="1:18" x14ac:dyDescent="0.3">
      <c r="A101" s="12" t="s">
        <v>2714</v>
      </c>
      <c r="B101" s="8">
        <v>274</v>
      </c>
      <c r="C101" s="8">
        <v>148</v>
      </c>
      <c r="D101" s="8">
        <v>18352454</v>
      </c>
      <c r="E101" s="8" t="s">
        <v>4607</v>
      </c>
      <c r="F101" s="8" t="s">
        <v>319</v>
      </c>
      <c r="G101" s="8" t="s">
        <v>4608</v>
      </c>
      <c r="H101" s="8">
        <v>426359</v>
      </c>
      <c r="I101" s="8">
        <v>760</v>
      </c>
      <c r="J101" s="8" t="s">
        <v>19</v>
      </c>
      <c r="K101" s="8" t="s">
        <v>20</v>
      </c>
      <c r="L101" s="8">
        <v>15000000</v>
      </c>
      <c r="M101" s="8">
        <v>2007</v>
      </c>
      <c r="N101" s="13">
        <f t="shared" si="3"/>
        <v>3.3524540000000016</v>
      </c>
      <c r="O101" s="8">
        <v>8.1999999999999993</v>
      </c>
      <c r="P101" s="13">
        <f t="shared" si="4"/>
        <v>15</v>
      </c>
      <c r="Q101" s="13">
        <f t="shared" si="5"/>
        <v>18.352454000000002</v>
      </c>
      <c r="R101" s="8">
        <f>RANK(O101,$O$2:$O$251,0)+COUNTIF($O$2:O101,O101)-1</f>
        <v>100</v>
      </c>
    </row>
    <row r="102" spans="1:18" x14ac:dyDescent="0.3">
      <c r="A102" s="9" t="s">
        <v>690</v>
      </c>
      <c r="B102" s="7">
        <v>116</v>
      </c>
      <c r="C102" s="7">
        <v>120</v>
      </c>
      <c r="D102" s="7">
        <v>3650677</v>
      </c>
      <c r="E102" s="7" t="s">
        <v>557</v>
      </c>
      <c r="F102" s="7" t="s">
        <v>202</v>
      </c>
      <c r="G102" s="7" t="s">
        <v>7336</v>
      </c>
      <c r="H102" s="7">
        <v>414976</v>
      </c>
      <c r="I102" s="7">
        <v>523</v>
      </c>
      <c r="J102" s="7" t="s">
        <v>19</v>
      </c>
      <c r="K102" s="7" t="s">
        <v>31</v>
      </c>
      <c r="L102" s="7">
        <v>960000</v>
      </c>
      <c r="M102" s="7">
        <v>1998</v>
      </c>
      <c r="N102" s="11">
        <f t="shared" si="3"/>
        <v>2.690677</v>
      </c>
      <c r="O102" s="7">
        <v>8.1999999999999993</v>
      </c>
      <c r="P102" s="11">
        <f t="shared" si="4"/>
        <v>0.96</v>
      </c>
      <c r="Q102" s="11">
        <f t="shared" si="5"/>
        <v>3.6506769999999999</v>
      </c>
      <c r="R102" s="7">
        <f>RANK(O102,$O$2:$O$251,0)+COUNTIF($O$2:O102,O102)-1</f>
        <v>101</v>
      </c>
    </row>
    <row r="103" spans="1:18" x14ac:dyDescent="0.3">
      <c r="A103" s="12" t="s">
        <v>281</v>
      </c>
      <c r="B103" s="8">
        <v>133</v>
      </c>
      <c r="C103" s="8">
        <v>178</v>
      </c>
      <c r="D103" s="8">
        <v>42438300</v>
      </c>
      <c r="E103" s="8" t="s">
        <v>901</v>
      </c>
      <c r="F103" s="8" t="s">
        <v>913</v>
      </c>
      <c r="G103" s="8" t="s">
        <v>2336</v>
      </c>
      <c r="H103" s="8">
        <v>333542</v>
      </c>
      <c r="I103" s="8">
        <v>533</v>
      </c>
      <c r="J103" s="8" t="s">
        <v>19</v>
      </c>
      <c r="K103" s="8" t="s">
        <v>20</v>
      </c>
      <c r="L103" s="8">
        <v>52000000</v>
      </c>
      <c r="M103" s="8">
        <v>1995</v>
      </c>
      <c r="N103" s="13">
        <f t="shared" si="3"/>
        <v>-9.5617000000000019</v>
      </c>
      <c r="O103" s="8">
        <v>8.1999999999999993</v>
      </c>
      <c r="P103" s="13">
        <f t="shared" si="4"/>
        <v>52</v>
      </c>
      <c r="Q103" s="13">
        <f t="shared" si="5"/>
        <v>42.438299999999998</v>
      </c>
      <c r="R103" s="8">
        <f>RANK(O103,$O$2:$O$251,0)+COUNTIF($O$2:O103,O103)-1</f>
        <v>102</v>
      </c>
    </row>
    <row r="104" spans="1:18" x14ac:dyDescent="0.3">
      <c r="A104" s="9" t="s">
        <v>3744</v>
      </c>
      <c r="B104" s="7">
        <v>317</v>
      </c>
      <c r="C104" s="7">
        <v>140</v>
      </c>
      <c r="D104" s="7">
        <v>13651662</v>
      </c>
      <c r="E104" s="7" t="s">
        <v>1839</v>
      </c>
      <c r="F104" s="7" t="s">
        <v>35</v>
      </c>
      <c r="G104" s="7" t="s">
        <v>4199</v>
      </c>
      <c r="H104" s="7">
        <v>332276</v>
      </c>
      <c r="I104" s="7">
        <v>514</v>
      </c>
      <c r="J104" s="7" t="s">
        <v>19</v>
      </c>
      <c r="K104" s="7" t="s">
        <v>20</v>
      </c>
      <c r="L104" s="7">
        <v>25000000</v>
      </c>
      <c r="M104" s="7">
        <v>2011</v>
      </c>
      <c r="N104" s="11">
        <f t="shared" si="3"/>
        <v>-11.348338</v>
      </c>
      <c r="O104" s="7">
        <v>8.1999999999999993</v>
      </c>
      <c r="P104" s="11">
        <f t="shared" si="4"/>
        <v>25</v>
      </c>
      <c r="Q104" s="11">
        <f t="shared" si="5"/>
        <v>13.651662</v>
      </c>
      <c r="R104" s="7">
        <f>RANK(O104,$O$2:$O$251,0)+COUNTIF($O$2:O104,O104)-1</f>
        <v>103</v>
      </c>
    </row>
    <row r="105" spans="1:18" x14ac:dyDescent="0.3">
      <c r="A105" s="12" t="s">
        <v>132</v>
      </c>
      <c r="B105" s="8">
        <v>516</v>
      </c>
      <c r="C105" s="8">
        <v>147</v>
      </c>
      <c r="D105" s="8">
        <v>407197282</v>
      </c>
      <c r="E105" s="8" t="s">
        <v>41</v>
      </c>
      <c r="F105" s="8" t="s">
        <v>55</v>
      </c>
      <c r="G105" s="8" t="s">
        <v>133</v>
      </c>
      <c r="H105" s="8">
        <v>272670</v>
      </c>
      <c r="I105" s="8">
        <v>1022</v>
      </c>
      <c r="J105" s="8" t="s">
        <v>19</v>
      </c>
      <c r="K105" s="8" t="s">
        <v>20</v>
      </c>
      <c r="L105" s="8">
        <v>250000000</v>
      </c>
      <c r="M105" s="8">
        <v>2016</v>
      </c>
      <c r="N105" s="13">
        <f t="shared" si="3"/>
        <v>157.19728199999997</v>
      </c>
      <c r="O105" s="8">
        <v>8.1999999999999993</v>
      </c>
      <c r="P105" s="13">
        <f t="shared" si="4"/>
        <v>250</v>
      </c>
      <c r="Q105" s="13">
        <f t="shared" si="5"/>
        <v>407.19728199999997</v>
      </c>
      <c r="R105" s="8">
        <f>RANK(O105,$O$2:$O$251,0)+COUNTIF($O$2:O105,O105)-1</f>
        <v>104</v>
      </c>
    </row>
    <row r="106" spans="1:18" x14ac:dyDescent="0.3">
      <c r="A106" s="9" t="s">
        <v>2503</v>
      </c>
      <c r="B106" s="7">
        <v>297</v>
      </c>
      <c r="C106" s="7">
        <v>109</v>
      </c>
      <c r="D106" s="7">
        <v>13782838</v>
      </c>
      <c r="E106" s="7" t="s">
        <v>3168</v>
      </c>
      <c r="F106" s="7" t="s">
        <v>2783</v>
      </c>
      <c r="G106" s="7" t="s">
        <v>3169</v>
      </c>
      <c r="H106" s="7">
        <v>258078</v>
      </c>
      <c r="I106" s="7">
        <v>911</v>
      </c>
      <c r="J106" s="7" t="s">
        <v>19</v>
      </c>
      <c r="K106" s="7" t="s">
        <v>20</v>
      </c>
      <c r="L106" s="7">
        <v>15000000</v>
      </c>
      <c r="M106" s="7">
        <v>1982</v>
      </c>
      <c r="N106" s="11">
        <f t="shared" si="3"/>
        <v>-1.2171620000000001</v>
      </c>
      <c r="O106" s="7">
        <v>8.1999999999999993</v>
      </c>
      <c r="P106" s="11">
        <f t="shared" si="4"/>
        <v>15</v>
      </c>
      <c r="Q106" s="11">
        <f t="shared" si="5"/>
        <v>13.782838</v>
      </c>
      <c r="R106" s="7">
        <f>RANK(O106,$O$2:$O$251,0)+COUNTIF($O$2:O106,O106)-1</f>
        <v>105</v>
      </c>
    </row>
    <row r="107" spans="1:18" x14ac:dyDescent="0.3">
      <c r="A107" s="12" t="s">
        <v>6863</v>
      </c>
      <c r="B107" s="8">
        <v>157</v>
      </c>
      <c r="C107" s="8">
        <v>226</v>
      </c>
      <c r="D107" s="8">
        <v>198655278</v>
      </c>
      <c r="E107" s="8" t="s">
        <v>1010</v>
      </c>
      <c r="F107" s="8" t="s">
        <v>6864</v>
      </c>
      <c r="G107" s="8" t="s">
        <v>6865</v>
      </c>
      <c r="H107" s="8">
        <v>215340</v>
      </c>
      <c r="I107" s="8">
        <v>706</v>
      </c>
      <c r="J107" s="8" t="s">
        <v>19</v>
      </c>
      <c r="K107" s="8" t="s">
        <v>20</v>
      </c>
      <c r="L107" s="8">
        <v>3977000</v>
      </c>
      <c r="M107" s="8">
        <v>1939</v>
      </c>
      <c r="N107" s="13">
        <f t="shared" si="3"/>
        <v>194.67827800000001</v>
      </c>
      <c r="O107" s="8">
        <v>8.1999999999999993</v>
      </c>
      <c r="P107" s="13">
        <f t="shared" si="4"/>
        <v>3.9769999999999999</v>
      </c>
      <c r="Q107" s="13">
        <f t="shared" si="5"/>
        <v>198.65527800000001</v>
      </c>
      <c r="R107" s="8">
        <f>RANK(O107,$O$2:$O$251,0)+COUNTIF($O$2:O107,O107)-1</f>
        <v>106</v>
      </c>
    </row>
    <row r="108" spans="1:18" x14ac:dyDescent="0.3">
      <c r="A108" s="8" t="s">
        <v>7456</v>
      </c>
      <c r="B108" s="8">
        <v>248</v>
      </c>
      <c r="C108" s="8">
        <v>96</v>
      </c>
      <c r="D108" s="8">
        <v>484221</v>
      </c>
      <c r="E108" s="8" t="s">
        <v>7457</v>
      </c>
      <c r="F108" s="8" t="s">
        <v>7458</v>
      </c>
      <c r="G108" s="8" t="s">
        <v>7459</v>
      </c>
      <c r="H108" s="8">
        <v>23836</v>
      </c>
      <c r="I108" s="8">
        <v>107</v>
      </c>
      <c r="J108" s="8" t="s">
        <v>7397</v>
      </c>
      <c r="K108" s="8" t="s">
        <v>31</v>
      </c>
      <c r="L108" s="8">
        <v>1000000</v>
      </c>
      <c r="M108" s="8">
        <v>2012</v>
      </c>
      <c r="N108" s="13">
        <f t="shared" si="3"/>
        <v>-0.51577899999999999</v>
      </c>
      <c r="O108" s="8">
        <v>8.1999999999999993</v>
      </c>
      <c r="P108" s="13">
        <f t="shared" si="4"/>
        <v>1</v>
      </c>
      <c r="Q108" s="13">
        <f t="shared" si="5"/>
        <v>0.48422100000000001</v>
      </c>
      <c r="R108" s="8">
        <f>RANK(O108,$O$2:$O$251,0)+COUNTIF($O$2:O108,O108)-1</f>
        <v>107</v>
      </c>
    </row>
    <row r="109" spans="1:18" x14ac:dyDescent="0.3">
      <c r="A109" s="9" t="s">
        <v>3440</v>
      </c>
      <c r="B109" s="7">
        <v>212</v>
      </c>
      <c r="C109" s="7">
        <v>119</v>
      </c>
      <c r="D109" s="7">
        <v>4710455</v>
      </c>
      <c r="E109" s="7" t="s">
        <v>356</v>
      </c>
      <c r="F109" s="7" t="s">
        <v>33</v>
      </c>
      <c r="G109" s="7" t="s">
        <v>4294</v>
      </c>
      <c r="H109" s="7">
        <v>214091</v>
      </c>
      <c r="I109" s="7">
        <v>330</v>
      </c>
      <c r="J109" s="7" t="s">
        <v>378</v>
      </c>
      <c r="K109" s="7" t="s">
        <v>379</v>
      </c>
      <c r="L109" s="7">
        <v>24000000</v>
      </c>
      <c r="M109" s="7">
        <v>2004</v>
      </c>
      <c r="N109" s="11">
        <f t="shared" si="3"/>
        <v>-19.289545</v>
      </c>
      <c r="O109" s="7">
        <v>8.1999999999999993</v>
      </c>
      <c r="P109" s="11">
        <f t="shared" si="4"/>
        <v>24</v>
      </c>
      <c r="Q109" s="11">
        <f t="shared" si="5"/>
        <v>4.7104549999999996</v>
      </c>
      <c r="R109" s="7">
        <f>RANK(O109,$O$2:$O$251,0)+COUNTIF($O$2:O109,O109)-1</f>
        <v>108</v>
      </c>
    </row>
    <row r="110" spans="1:18" x14ac:dyDescent="0.3">
      <c r="A110" s="12" t="s">
        <v>3906</v>
      </c>
      <c r="B110" s="8">
        <v>122</v>
      </c>
      <c r="C110" s="8">
        <v>161</v>
      </c>
      <c r="D110" s="8">
        <v>27200000</v>
      </c>
      <c r="E110" s="8" t="s">
        <v>1631</v>
      </c>
      <c r="F110" s="8" t="s">
        <v>6503</v>
      </c>
      <c r="G110" s="8" t="s">
        <v>6969</v>
      </c>
      <c r="H110" s="8">
        <v>149444</v>
      </c>
      <c r="I110" s="8">
        <v>273</v>
      </c>
      <c r="J110" s="8" t="s">
        <v>19</v>
      </c>
      <c r="K110" s="8" t="s">
        <v>31</v>
      </c>
      <c r="L110" s="8">
        <v>3000000</v>
      </c>
      <c r="M110" s="8">
        <v>1957</v>
      </c>
      <c r="N110" s="13">
        <f t="shared" si="3"/>
        <v>24.2</v>
      </c>
      <c r="O110" s="8">
        <v>8.1999999999999993</v>
      </c>
      <c r="P110" s="13">
        <f t="shared" si="4"/>
        <v>3</v>
      </c>
      <c r="Q110" s="13">
        <f t="shared" si="5"/>
        <v>27.2</v>
      </c>
      <c r="R110" s="8">
        <f>RANK(O110,$O$2:$O$251,0)+COUNTIF($O$2:O110,O110)-1</f>
        <v>109</v>
      </c>
    </row>
    <row r="111" spans="1:18" x14ac:dyDescent="0.3">
      <c r="A111" s="9" t="s">
        <v>4417</v>
      </c>
      <c r="B111" s="7">
        <v>262</v>
      </c>
      <c r="C111" s="7">
        <v>129</v>
      </c>
      <c r="D111" s="7">
        <v>20167424</v>
      </c>
      <c r="E111" s="7" t="s">
        <v>1001</v>
      </c>
      <c r="F111" s="7" t="s">
        <v>6900</v>
      </c>
      <c r="G111" s="7" t="s">
        <v>6901</v>
      </c>
      <c r="H111" s="7">
        <v>131831</v>
      </c>
      <c r="I111" s="7">
        <v>231</v>
      </c>
      <c r="J111" s="7" t="s">
        <v>1391</v>
      </c>
      <c r="K111" s="7" t="s">
        <v>6902</v>
      </c>
      <c r="L111" s="7">
        <v>2000000</v>
      </c>
      <c r="M111" s="7">
        <v>2009</v>
      </c>
      <c r="N111" s="11">
        <f t="shared" si="3"/>
        <v>18.167424</v>
      </c>
      <c r="O111" s="7">
        <v>8.1999999999999993</v>
      </c>
      <c r="P111" s="11">
        <f t="shared" si="4"/>
        <v>2</v>
      </c>
      <c r="Q111" s="11">
        <f t="shared" si="5"/>
        <v>20.167424</v>
      </c>
      <c r="R111" s="7">
        <f>RANK(O111,$O$2:$O$251,0)+COUNTIF($O$2:O111,O111)-1</f>
        <v>110</v>
      </c>
    </row>
    <row r="112" spans="1:18" x14ac:dyDescent="0.3">
      <c r="A112" s="12" t="s">
        <v>7170</v>
      </c>
      <c r="B112" s="8">
        <v>134</v>
      </c>
      <c r="C112" s="8">
        <v>108</v>
      </c>
      <c r="D112" s="8">
        <v>9600000</v>
      </c>
      <c r="E112" s="8" t="s">
        <v>2280</v>
      </c>
      <c r="F112" s="8" t="s">
        <v>70</v>
      </c>
      <c r="G112" s="8" t="s">
        <v>7493</v>
      </c>
      <c r="H112" s="8">
        <v>100890</v>
      </c>
      <c r="I112" s="8">
        <v>281</v>
      </c>
      <c r="J112" s="8" t="s">
        <v>19</v>
      </c>
      <c r="K112" s="8" t="s">
        <v>20</v>
      </c>
      <c r="L112" s="8">
        <v>910000</v>
      </c>
      <c r="M112" s="8">
        <v>1954</v>
      </c>
      <c r="N112" s="13">
        <f t="shared" si="3"/>
        <v>8.69</v>
      </c>
      <c r="O112" s="8">
        <v>8.1999999999999993</v>
      </c>
      <c r="P112" s="13">
        <f t="shared" si="4"/>
        <v>0.91</v>
      </c>
      <c r="Q112" s="13">
        <f t="shared" si="5"/>
        <v>9.6</v>
      </c>
      <c r="R112" s="8">
        <f>RANK(O112,$O$2:$O$251,0)+COUNTIF($O$2:O112,O112)-1</f>
        <v>111</v>
      </c>
    </row>
    <row r="113" spans="1:18" x14ac:dyDescent="0.3">
      <c r="A113" s="9" t="s">
        <v>2644</v>
      </c>
      <c r="B113" s="7">
        <v>226</v>
      </c>
      <c r="C113" s="7">
        <v>139</v>
      </c>
      <c r="D113" s="7">
        <v>6857096</v>
      </c>
      <c r="E113" s="7" t="s">
        <v>6379</v>
      </c>
      <c r="F113" s="7" t="s">
        <v>6023</v>
      </c>
      <c r="G113" s="7" t="s">
        <v>6380</v>
      </c>
      <c r="H113" s="7">
        <v>80429</v>
      </c>
      <c r="I113" s="7">
        <v>156</v>
      </c>
      <c r="J113" s="7" t="s">
        <v>773</v>
      </c>
      <c r="K113" s="7" t="s">
        <v>162</v>
      </c>
      <c r="L113" s="7">
        <v>6800000</v>
      </c>
      <c r="M113" s="7">
        <v>2010</v>
      </c>
      <c r="N113" s="11">
        <f t="shared" si="3"/>
        <v>5.709600000000048E-2</v>
      </c>
      <c r="O113" s="7">
        <v>8.1999999999999993</v>
      </c>
      <c r="P113" s="11">
        <f t="shared" si="4"/>
        <v>6.8</v>
      </c>
      <c r="Q113" s="11">
        <f t="shared" si="5"/>
        <v>6.8570960000000003</v>
      </c>
      <c r="R113" s="7">
        <f>RANK(O113,$O$2:$O$251,0)+COUNTIF($O$2:O113,O113)-1</f>
        <v>112</v>
      </c>
    </row>
    <row r="114" spans="1:18" x14ac:dyDescent="0.3">
      <c r="A114" s="12" t="s">
        <v>54</v>
      </c>
      <c r="B114" s="8">
        <v>703</v>
      </c>
      <c r="C114" s="8">
        <v>173</v>
      </c>
      <c r="D114" s="8">
        <v>623279547</v>
      </c>
      <c r="E114" s="8" t="s">
        <v>41</v>
      </c>
      <c r="F114" s="8" t="s">
        <v>56</v>
      </c>
      <c r="G114" s="8" t="s">
        <v>90</v>
      </c>
      <c r="H114" s="8">
        <v>995415</v>
      </c>
      <c r="I114" s="8">
        <v>1722</v>
      </c>
      <c r="J114" s="8" t="s">
        <v>19</v>
      </c>
      <c r="K114" s="8" t="s">
        <v>20</v>
      </c>
      <c r="L114" s="8">
        <v>220000000</v>
      </c>
      <c r="M114" s="8">
        <v>2012</v>
      </c>
      <c r="N114" s="13">
        <f t="shared" si="3"/>
        <v>403.27954699999998</v>
      </c>
      <c r="O114" s="8">
        <v>8.1</v>
      </c>
      <c r="P114" s="13">
        <f t="shared" si="4"/>
        <v>220</v>
      </c>
      <c r="Q114" s="13">
        <f t="shared" si="5"/>
        <v>623.27954699999998</v>
      </c>
      <c r="R114" s="8">
        <f>RANK(O114,$O$2:$O$251,0)+COUNTIF($O$2:O114,O114)-1</f>
        <v>113</v>
      </c>
    </row>
    <row r="115" spans="1:18" x14ac:dyDescent="0.3">
      <c r="A115" s="9" t="s">
        <v>21</v>
      </c>
      <c r="B115" s="7">
        <v>271</v>
      </c>
      <c r="C115" s="7">
        <v>143</v>
      </c>
      <c r="D115" s="7">
        <v>305388685</v>
      </c>
      <c r="E115" s="7" t="s">
        <v>23</v>
      </c>
      <c r="F115" s="7" t="s">
        <v>24</v>
      </c>
      <c r="G115" s="7" t="s">
        <v>680</v>
      </c>
      <c r="H115" s="7">
        <v>809474</v>
      </c>
      <c r="I115" s="7">
        <v>2113</v>
      </c>
      <c r="J115" s="7" t="s">
        <v>19</v>
      </c>
      <c r="K115" s="7" t="s">
        <v>20</v>
      </c>
      <c r="L115" s="7">
        <v>140000000</v>
      </c>
      <c r="M115" s="7">
        <v>2003</v>
      </c>
      <c r="N115" s="11">
        <f t="shared" si="3"/>
        <v>165.38868500000001</v>
      </c>
      <c r="O115" s="7">
        <v>8.1</v>
      </c>
      <c r="P115" s="11">
        <f t="shared" si="4"/>
        <v>140</v>
      </c>
      <c r="Q115" s="11">
        <f t="shared" si="5"/>
        <v>305.38868500000001</v>
      </c>
      <c r="R115" s="7">
        <f>RANK(O115,$O$2:$O$251,0)+COUNTIF($O$2:O115,O115)-1</f>
        <v>114</v>
      </c>
    </row>
    <row r="116" spans="1:18" x14ac:dyDescent="0.3">
      <c r="A116" s="12" t="s">
        <v>281</v>
      </c>
      <c r="B116" s="8">
        <v>490</v>
      </c>
      <c r="C116" s="8">
        <v>138</v>
      </c>
      <c r="D116" s="8">
        <v>127968405</v>
      </c>
      <c r="E116" s="8" t="s">
        <v>477</v>
      </c>
      <c r="F116" s="8" t="s">
        <v>130</v>
      </c>
      <c r="G116" s="8" t="s">
        <v>1314</v>
      </c>
      <c r="H116" s="8">
        <v>786092</v>
      </c>
      <c r="I116" s="8">
        <v>964</v>
      </c>
      <c r="J116" s="8" t="s">
        <v>19</v>
      </c>
      <c r="K116" s="8" t="s">
        <v>20</v>
      </c>
      <c r="L116" s="8">
        <v>80000000</v>
      </c>
      <c r="M116" s="8">
        <v>2010</v>
      </c>
      <c r="N116" s="13">
        <f t="shared" si="3"/>
        <v>47.968405000000004</v>
      </c>
      <c r="O116" s="8">
        <v>8.1</v>
      </c>
      <c r="P116" s="13">
        <f t="shared" si="4"/>
        <v>80</v>
      </c>
      <c r="Q116" s="13">
        <f t="shared" si="5"/>
        <v>127.968405</v>
      </c>
      <c r="R116" s="8">
        <f>RANK(O116,$O$2:$O$251,0)+COUNTIF($O$2:O116,O116)-1</f>
        <v>115</v>
      </c>
    </row>
    <row r="117" spans="1:18" x14ac:dyDescent="0.3">
      <c r="A117" s="9" t="s">
        <v>922</v>
      </c>
      <c r="B117" s="7">
        <v>354</v>
      </c>
      <c r="C117" s="7">
        <v>111</v>
      </c>
      <c r="D117" s="7">
        <v>70098138</v>
      </c>
      <c r="E117" s="7" t="s">
        <v>707</v>
      </c>
      <c r="F117" s="7" t="s">
        <v>2206</v>
      </c>
      <c r="G117" s="7" t="s">
        <v>2207</v>
      </c>
      <c r="H117" s="7">
        <v>735784</v>
      </c>
      <c r="I117" s="7">
        <v>2105</v>
      </c>
      <c r="J117" s="7" t="s">
        <v>19</v>
      </c>
      <c r="K117" s="7" t="s">
        <v>20</v>
      </c>
      <c r="L117" s="7">
        <v>30000000</v>
      </c>
      <c r="M117" s="7">
        <v>2003</v>
      </c>
      <c r="N117" s="11">
        <f t="shared" si="3"/>
        <v>40.098138000000006</v>
      </c>
      <c r="O117" s="7">
        <v>8.1</v>
      </c>
      <c r="P117" s="11">
        <f t="shared" si="4"/>
        <v>30</v>
      </c>
      <c r="Q117" s="11">
        <f t="shared" si="5"/>
        <v>70.098138000000006</v>
      </c>
      <c r="R117" s="7">
        <f>RANK(O117,$O$2:$O$251,0)+COUNTIF($O$2:O117,O117)-1</f>
        <v>116</v>
      </c>
    </row>
    <row r="118" spans="1:18" x14ac:dyDescent="0.3">
      <c r="A118" s="12" t="s">
        <v>508</v>
      </c>
      <c r="B118" s="8">
        <v>234</v>
      </c>
      <c r="C118" s="8">
        <v>107</v>
      </c>
      <c r="D118" s="8">
        <v>293501675</v>
      </c>
      <c r="E118" s="8" t="s">
        <v>1001</v>
      </c>
      <c r="F118" s="8" t="s">
        <v>540</v>
      </c>
      <c r="G118" s="8" t="s">
        <v>2843</v>
      </c>
      <c r="H118" s="8">
        <v>704766</v>
      </c>
      <c r="I118" s="8">
        <v>2073</v>
      </c>
      <c r="J118" s="8" t="s">
        <v>19</v>
      </c>
      <c r="K118" s="8" t="s">
        <v>20</v>
      </c>
      <c r="L118" s="8">
        <v>40000000</v>
      </c>
      <c r="M118" s="8">
        <v>1999</v>
      </c>
      <c r="N118" s="13">
        <f t="shared" si="3"/>
        <v>253.50167499999998</v>
      </c>
      <c r="O118" s="8">
        <v>8.1</v>
      </c>
      <c r="P118" s="13">
        <f t="shared" si="4"/>
        <v>40</v>
      </c>
      <c r="Q118" s="13">
        <f t="shared" si="5"/>
        <v>293.50167499999998</v>
      </c>
      <c r="R118" s="8">
        <f>RANK(O118,$O$2:$O$251,0)+COUNTIF($O$2:O118,O118)-1</f>
        <v>117</v>
      </c>
    </row>
    <row r="119" spans="1:18" x14ac:dyDescent="0.3">
      <c r="A119" s="9" t="s">
        <v>369</v>
      </c>
      <c r="B119" s="7">
        <v>653</v>
      </c>
      <c r="C119" s="7">
        <v>121</v>
      </c>
      <c r="D119" s="7">
        <v>333130696</v>
      </c>
      <c r="E119" s="7" t="s">
        <v>41</v>
      </c>
      <c r="F119" s="7" t="s">
        <v>370</v>
      </c>
      <c r="G119" s="7" t="s">
        <v>371</v>
      </c>
      <c r="H119" s="7">
        <v>682155</v>
      </c>
      <c r="I119" s="7">
        <v>1097</v>
      </c>
      <c r="J119" s="7" t="s">
        <v>19</v>
      </c>
      <c r="K119" s="7" t="s">
        <v>20</v>
      </c>
      <c r="L119" s="7">
        <v>170000000</v>
      </c>
      <c r="M119" s="7">
        <v>2014</v>
      </c>
      <c r="N119" s="11">
        <f t="shared" si="3"/>
        <v>163.130696</v>
      </c>
      <c r="O119" s="7">
        <v>8.1</v>
      </c>
      <c r="P119" s="11">
        <f t="shared" si="4"/>
        <v>170</v>
      </c>
      <c r="Q119" s="11">
        <f t="shared" si="5"/>
        <v>333.130696</v>
      </c>
      <c r="R119" s="7">
        <f>RANK(O119,$O$2:$O$251,0)+COUNTIF($O$2:O119,O119)-1</f>
        <v>118</v>
      </c>
    </row>
    <row r="120" spans="1:18" x14ac:dyDescent="0.3">
      <c r="A120" s="12" t="s">
        <v>600</v>
      </c>
      <c r="B120" s="8">
        <v>213</v>
      </c>
      <c r="C120" s="8">
        <v>103</v>
      </c>
      <c r="D120" s="8">
        <v>125603360</v>
      </c>
      <c r="E120" s="8" t="s">
        <v>1164</v>
      </c>
      <c r="F120" s="8" t="s">
        <v>1170</v>
      </c>
      <c r="G120" s="8" t="s">
        <v>1915</v>
      </c>
      <c r="H120" s="8">
        <v>667983</v>
      </c>
      <c r="I120" s="8">
        <v>877</v>
      </c>
      <c r="J120" s="8" t="s">
        <v>19</v>
      </c>
      <c r="K120" s="8" t="s">
        <v>20</v>
      </c>
      <c r="L120" s="8">
        <v>60000000</v>
      </c>
      <c r="M120" s="8">
        <v>1998</v>
      </c>
      <c r="N120" s="13">
        <f t="shared" si="3"/>
        <v>65.603359999999995</v>
      </c>
      <c r="O120" s="8">
        <v>8.1</v>
      </c>
      <c r="P120" s="13">
        <f t="shared" si="4"/>
        <v>60</v>
      </c>
      <c r="Q120" s="13">
        <f t="shared" si="5"/>
        <v>125.60336</v>
      </c>
      <c r="R120" s="8">
        <f>RANK(O120,$O$2:$O$251,0)+COUNTIF($O$2:O120,O120)-1</f>
        <v>119</v>
      </c>
    </row>
    <row r="121" spans="1:18" x14ac:dyDescent="0.3">
      <c r="A121" s="9" t="s">
        <v>1854</v>
      </c>
      <c r="B121" s="7">
        <v>374</v>
      </c>
      <c r="C121" s="7">
        <v>147</v>
      </c>
      <c r="D121" s="7">
        <v>74098862</v>
      </c>
      <c r="E121" s="7" t="s">
        <v>809</v>
      </c>
      <c r="F121" s="7" t="s">
        <v>543</v>
      </c>
      <c r="G121" s="7" t="s">
        <v>2898</v>
      </c>
      <c r="H121" s="7">
        <v>656640</v>
      </c>
      <c r="I121" s="7">
        <v>1732</v>
      </c>
      <c r="J121" s="7" t="s">
        <v>19</v>
      </c>
      <c r="K121" s="7" t="s">
        <v>20</v>
      </c>
      <c r="L121" s="7">
        <v>40000000</v>
      </c>
      <c r="M121" s="7">
        <v>2005</v>
      </c>
      <c r="N121" s="11">
        <f t="shared" si="3"/>
        <v>34.098861999999997</v>
      </c>
      <c r="O121" s="7">
        <v>8.1</v>
      </c>
      <c r="P121" s="11">
        <f t="shared" si="4"/>
        <v>40</v>
      </c>
      <c r="Q121" s="11">
        <f t="shared" si="5"/>
        <v>74.098861999999997</v>
      </c>
      <c r="R121" s="7">
        <f>RANK(O121,$O$2:$O$251,0)+COUNTIF($O$2:O121,O121)-1</f>
        <v>120</v>
      </c>
    </row>
    <row r="122" spans="1:18" x14ac:dyDescent="0.3">
      <c r="A122" s="12" t="s">
        <v>230</v>
      </c>
      <c r="B122" s="8">
        <v>308</v>
      </c>
      <c r="C122" s="8">
        <v>127</v>
      </c>
      <c r="D122" s="8">
        <v>356784000</v>
      </c>
      <c r="E122" s="8" t="s">
        <v>635</v>
      </c>
      <c r="F122" s="8" t="s">
        <v>550</v>
      </c>
      <c r="G122" s="8" t="s">
        <v>1868</v>
      </c>
      <c r="H122" s="8">
        <v>613473</v>
      </c>
      <c r="I122" s="8">
        <v>895</v>
      </c>
      <c r="J122" s="8" t="s">
        <v>19</v>
      </c>
      <c r="K122" s="8" t="s">
        <v>20</v>
      </c>
      <c r="L122" s="8">
        <v>63000000</v>
      </c>
      <c r="M122" s="8">
        <v>1993</v>
      </c>
      <c r="N122" s="13">
        <f t="shared" si="3"/>
        <v>293.78399999999999</v>
      </c>
      <c r="O122" s="8">
        <v>8.1</v>
      </c>
      <c r="P122" s="13">
        <f t="shared" si="4"/>
        <v>63</v>
      </c>
      <c r="Q122" s="13">
        <f t="shared" si="5"/>
        <v>356.78399999999999</v>
      </c>
      <c r="R122" s="8">
        <f>RANK(O122,$O$2:$O$251,0)+COUNTIF($O$2:O122,O122)-1</f>
        <v>121</v>
      </c>
    </row>
    <row r="123" spans="1:18" x14ac:dyDescent="0.3">
      <c r="A123" s="9" t="s">
        <v>3194</v>
      </c>
      <c r="B123" s="7">
        <v>488</v>
      </c>
      <c r="C123" s="7">
        <v>122</v>
      </c>
      <c r="D123" s="7">
        <v>74273505</v>
      </c>
      <c r="E123" s="7" t="s">
        <v>1100</v>
      </c>
      <c r="F123" s="7" t="s">
        <v>236</v>
      </c>
      <c r="G123" s="7" t="s">
        <v>4037</v>
      </c>
      <c r="H123" s="7">
        <v>612060</v>
      </c>
      <c r="I123" s="7">
        <v>1518</v>
      </c>
      <c r="J123" s="7" t="s">
        <v>19</v>
      </c>
      <c r="K123" s="7" t="s">
        <v>20</v>
      </c>
      <c r="L123" s="7">
        <v>25000000</v>
      </c>
      <c r="M123" s="7">
        <v>2007</v>
      </c>
      <c r="N123" s="11">
        <f t="shared" si="3"/>
        <v>49.273505</v>
      </c>
      <c r="O123" s="7">
        <v>8.1</v>
      </c>
      <c r="P123" s="11">
        <f t="shared" si="4"/>
        <v>25</v>
      </c>
      <c r="Q123" s="11">
        <f t="shared" si="5"/>
        <v>74.273505</v>
      </c>
      <c r="R123" s="7">
        <f>RANK(O123,$O$2:$O$251,0)+COUNTIF($O$2:O123,O123)-1</f>
        <v>122</v>
      </c>
    </row>
    <row r="124" spans="1:18" x14ac:dyDescent="0.3">
      <c r="A124" s="12" t="s">
        <v>14</v>
      </c>
      <c r="B124" s="8">
        <v>204</v>
      </c>
      <c r="C124" s="8">
        <v>107</v>
      </c>
      <c r="D124" s="8">
        <v>38400000</v>
      </c>
      <c r="E124" s="8" t="s">
        <v>366</v>
      </c>
      <c r="F124" s="8" t="s">
        <v>1490</v>
      </c>
      <c r="G124" s="8" t="s">
        <v>6418</v>
      </c>
      <c r="H124" s="8">
        <v>600266</v>
      </c>
      <c r="I124" s="8">
        <v>692</v>
      </c>
      <c r="J124" s="8" t="s">
        <v>19</v>
      </c>
      <c r="K124" s="8" t="s">
        <v>31</v>
      </c>
      <c r="L124" s="8">
        <v>6500000</v>
      </c>
      <c r="M124" s="8">
        <v>1984</v>
      </c>
      <c r="N124" s="13">
        <f t="shared" si="3"/>
        <v>31.9</v>
      </c>
      <c r="O124" s="8">
        <v>8.1</v>
      </c>
      <c r="P124" s="13">
        <f t="shared" si="4"/>
        <v>6.5</v>
      </c>
      <c r="Q124" s="13">
        <f t="shared" si="5"/>
        <v>38.4</v>
      </c>
      <c r="R124" s="8">
        <f>RANK(O124,$O$2:$O$251,0)+COUNTIF($O$2:O124,O124)-1</f>
        <v>123</v>
      </c>
    </row>
    <row r="125" spans="1:18" x14ac:dyDescent="0.3">
      <c r="A125" s="9" t="s">
        <v>271</v>
      </c>
      <c r="B125" s="7">
        <v>250</v>
      </c>
      <c r="C125" s="7">
        <v>92</v>
      </c>
      <c r="D125" s="7">
        <v>289907418</v>
      </c>
      <c r="E125" s="7" t="s">
        <v>165</v>
      </c>
      <c r="F125" s="7" t="s">
        <v>166</v>
      </c>
      <c r="G125" s="7" t="s">
        <v>766</v>
      </c>
      <c r="H125" s="7">
        <v>585659</v>
      </c>
      <c r="I125" s="7">
        <v>593</v>
      </c>
      <c r="J125" s="7" t="s">
        <v>19</v>
      </c>
      <c r="K125" s="7" t="s">
        <v>20</v>
      </c>
      <c r="L125" s="7">
        <v>115000000</v>
      </c>
      <c r="M125" s="7">
        <v>2001</v>
      </c>
      <c r="N125" s="11">
        <f t="shared" si="3"/>
        <v>174.90741800000001</v>
      </c>
      <c r="O125" s="7">
        <v>8.1</v>
      </c>
      <c r="P125" s="11">
        <f t="shared" si="4"/>
        <v>115</v>
      </c>
      <c r="Q125" s="11">
        <f t="shared" si="5"/>
        <v>289.90741800000001</v>
      </c>
      <c r="R125" s="7">
        <f>RANK(O125,$O$2:$O$251,0)+COUNTIF($O$2:O125,O125)-1</f>
        <v>124</v>
      </c>
    </row>
    <row r="126" spans="1:18" x14ac:dyDescent="0.3">
      <c r="A126" s="12" t="s">
        <v>4171</v>
      </c>
      <c r="B126" s="8">
        <v>283</v>
      </c>
      <c r="C126" s="8">
        <v>133</v>
      </c>
      <c r="D126" s="8">
        <v>727883</v>
      </c>
      <c r="E126" s="8" t="s">
        <v>1355</v>
      </c>
      <c r="F126" s="8" t="s">
        <v>223</v>
      </c>
      <c r="G126" s="8" t="s">
        <v>6750</v>
      </c>
      <c r="H126" s="8">
        <v>580999</v>
      </c>
      <c r="I126" s="8">
        <v>2110</v>
      </c>
      <c r="J126" s="8" t="s">
        <v>19</v>
      </c>
      <c r="K126" s="8" t="s">
        <v>20</v>
      </c>
      <c r="L126" s="8">
        <v>4500000</v>
      </c>
      <c r="M126" s="8">
        <v>2001</v>
      </c>
      <c r="N126" s="13">
        <f t="shared" si="3"/>
        <v>-3.7721170000000002</v>
      </c>
      <c r="O126" s="8">
        <v>8.1</v>
      </c>
      <c r="P126" s="13">
        <f t="shared" si="4"/>
        <v>4.5</v>
      </c>
      <c r="Q126" s="13">
        <f t="shared" si="5"/>
        <v>0.72788299999999995</v>
      </c>
      <c r="R126" s="8">
        <f>RANK(O126,$O$2:$O$251,0)+COUNTIF($O$2:O126,O126)-1</f>
        <v>125</v>
      </c>
    </row>
    <row r="127" spans="1:18" x14ac:dyDescent="0.3">
      <c r="A127" s="9" t="s">
        <v>383</v>
      </c>
      <c r="B127" s="7">
        <v>568</v>
      </c>
      <c r="C127" s="7">
        <v>149</v>
      </c>
      <c r="D127" s="7">
        <v>167735396</v>
      </c>
      <c r="E127" s="7" t="s">
        <v>1110</v>
      </c>
      <c r="F127" s="7" t="s">
        <v>1910</v>
      </c>
      <c r="G127" s="7" t="s">
        <v>1911</v>
      </c>
      <c r="H127" s="7">
        <v>569841</v>
      </c>
      <c r="I127" s="7">
        <v>1127</v>
      </c>
      <c r="J127" s="7" t="s">
        <v>19</v>
      </c>
      <c r="K127" s="7" t="s">
        <v>20</v>
      </c>
      <c r="L127" s="7">
        <v>61000000</v>
      </c>
      <c r="M127" s="7">
        <v>2014</v>
      </c>
      <c r="N127" s="11">
        <f t="shared" si="3"/>
        <v>106.73539600000001</v>
      </c>
      <c r="O127" s="7">
        <v>8.1</v>
      </c>
      <c r="P127" s="11">
        <f t="shared" si="4"/>
        <v>61</v>
      </c>
      <c r="Q127" s="11">
        <f t="shared" si="5"/>
        <v>167.73539600000001</v>
      </c>
      <c r="R127" s="7">
        <f>RANK(O127,$O$2:$O$251,0)+COUNTIF($O$2:O127,O127)-1</f>
        <v>126</v>
      </c>
    </row>
    <row r="128" spans="1:18" x14ac:dyDescent="0.3">
      <c r="A128" s="12" t="s">
        <v>472</v>
      </c>
      <c r="B128" s="8">
        <v>739</v>
      </c>
      <c r="C128" s="8">
        <v>120</v>
      </c>
      <c r="D128" s="8">
        <v>153629485</v>
      </c>
      <c r="E128" s="8" t="s">
        <v>137</v>
      </c>
      <c r="F128" s="8" t="s">
        <v>35</v>
      </c>
      <c r="G128" s="8" t="s">
        <v>473</v>
      </c>
      <c r="H128" s="8">
        <v>552503</v>
      </c>
      <c r="I128" s="8">
        <v>1588</v>
      </c>
      <c r="J128" s="8" t="s">
        <v>19</v>
      </c>
      <c r="K128" s="8" t="s">
        <v>220</v>
      </c>
      <c r="L128" s="8">
        <v>150000000</v>
      </c>
      <c r="M128" s="8">
        <v>2015</v>
      </c>
      <c r="N128" s="13">
        <f t="shared" si="3"/>
        <v>3.6294849999999883</v>
      </c>
      <c r="O128" s="8">
        <v>8.1</v>
      </c>
      <c r="P128" s="13">
        <f t="shared" si="4"/>
        <v>150</v>
      </c>
      <c r="Q128" s="13">
        <f t="shared" si="5"/>
        <v>153.62948499999999</v>
      </c>
      <c r="R128" s="8">
        <f>RANK(O128,$O$2:$O$251,0)+COUNTIF($O$2:O128,O128)-1</f>
        <v>127</v>
      </c>
    </row>
    <row r="129" spans="1:18" x14ac:dyDescent="0.3">
      <c r="A129" s="9" t="s">
        <v>627</v>
      </c>
      <c r="B129" s="7">
        <v>329</v>
      </c>
      <c r="C129" s="7">
        <v>115</v>
      </c>
      <c r="D129" s="7">
        <v>227137090</v>
      </c>
      <c r="E129" s="7" t="s">
        <v>628</v>
      </c>
      <c r="F129" s="7" t="s">
        <v>629</v>
      </c>
      <c r="G129" s="7" t="s">
        <v>630</v>
      </c>
      <c r="H129" s="7">
        <v>491077</v>
      </c>
      <c r="I129" s="7">
        <v>820</v>
      </c>
      <c r="J129" s="7" t="s">
        <v>19</v>
      </c>
      <c r="K129" s="7" t="s">
        <v>20</v>
      </c>
      <c r="L129" s="7">
        <v>110000000</v>
      </c>
      <c r="M129" s="7">
        <v>2007</v>
      </c>
      <c r="N129" s="11">
        <f t="shared" si="3"/>
        <v>117.13709</v>
      </c>
      <c r="O129" s="7">
        <v>8.1</v>
      </c>
      <c r="P129" s="11">
        <f t="shared" si="4"/>
        <v>110</v>
      </c>
      <c r="Q129" s="11">
        <f t="shared" si="5"/>
        <v>227.13709</v>
      </c>
      <c r="R129" s="7">
        <f>RANK(O129,$O$2:$O$251,0)+COUNTIF($O$2:O129,O129)-1</f>
        <v>128</v>
      </c>
    </row>
    <row r="130" spans="1:18" x14ac:dyDescent="0.3">
      <c r="A130" s="12" t="s">
        <v>1796</v>
      </c>
      <c r="B130" s="8">
        <v>268</v>
      </c>
      <c r="C130" s="8">
        <v>132</v>
      </c>
      <c r="D130" s="8">
        <v>100422786</v>
      </c>
      <c r="E130" s="8" t="s">
        <v>1839</v>
      </c>
      <c r="F130" s="8" t="s">
        <v>1796</v>
      </c>
      <c r="G130" s="8" t="s">
        <v>3590</v>
      </c>
      <c r="H130" s="8">
        <v>482064</v>
      </c>
      <c r="I130" s="8">
        <v>1106</v>
      </c>
      <c r="J130" s="8" t="s">
        <v>19</v>
      </c>
      <c r="K130" s="8" t="s">
        <v>20</v>
      </c>
      <c r="L130" s="8">
        <v>30000000</v>
      </c>
      <c r="M130" s="8">
        <v>2004</v>
      </c>
      <c r="N130" s="13">
        <f t="shared" ref="N130:N193" si="6">Q130-P130</f>
        <v>70.422786000000002</v>
      </c>
      <c r="O130" s="8">
        <v>8.1</v>
      </c>
      <c r="P130" s="13">
        <f t="shared" ref="P130:P193" si="7">L130/1000000</f>
        <v>30</v>
      </c>
      <c r="Q130" s="13">
        <f t="shared" ref="Q130:Q193" si="8">D130/1000000</f>
        <v>100.422786</v>
      </c>
      <c r="R130" s="8">
        <f>RANK(O130,$O$2:$O$251,0)+COUNTIF($O$2:O130,O130)-1</f>
        <v>129</v>
      </c>
    </row>
    <row r="131" spans="1:18" x14ac:dyDescent="0.3">
      <c r="A131" s="9" t="s">
        <v>2118</v>
      </c>
      <c r="B131" s="7">
        <v>579</v>
      </c>
      <c r="C131" s="7">
        <v>108</v>
      </c>
      <c r="D131" s="7">
        <v>363024263</v>
      </c>
      <c r="E131" s="7" t="s">
        <v>2120</v>
      </c>
      <c r="F131" s="7" t="s">
        <v>189</v>
      </c>
      <c r="G131" s="7" t="s">
        <v>2121</v>
      </c>
      <c r="H131" s="7">
        <v>479047</v>
      </c>
      <c r="I131" s="7">
        <v>1058</v>
      </c>
      <c r="J131" s="7" t="s">
        <v>19</v>
      </c>
      <c r="K131" s="7" t="s">
        <v>20</v>
      </c>
      <c r="L131" s="7">
        <v>58000000</v>
      </c>
      <c r="M131" s="7">
        <v>2016</v>
      </c>
      <c r="N131" s="11">
        <f t="shared" si="6"/>
        <v>305.02426300000002</v>
      </c>
      <c r="O131" s="7">
        <v>8.1</v>
      </c>
      <c r="P131" s="11">
        <f t="shared" si="7"/>
        <v>58</v>
      </c>
      <c r="Q131" s="11">
        <f t="shared" si="8"/>
        <v>363.02426300000002</v>
      </c>
      <c r="R131" s="7">
        <f>RANK(O131,$O$2:$O$251,0)+COUNTIF($O$2:O131,O131)-1</f>
        <v>130</v>
      </c>
    </row>
    <row r="132" spans="1:18" x14ac:dyDescent="0.3">
      <c r="A132" s="12" t="s">
        <v>2507</v>
      </c>
      <c r="B132" s="8">
        <v>536</v>
      </c>
      <c r="C132" s="8">
        <v>99</v>
      </c>
      <c r="D132" s="8">
        <v>59073773</v>
      </c>
      <c r="E132" s="8" t="s">
        <v>3551</v>
      </c>
      <c r="F132" s="8" t="s">
        <v>314</v>
      </c>
      <c r="G132" s="8" t="s">
        <v>3552</v>
      </c>
      <c r="H132" s="8">
        <v>475518</v>
      </c>
      <c r="I132" s="8">
        <v>644</v>
      </c>
      <c r="J132" s="8" t="s">
        <v>19</v>
      </c>
      <c r="K132" s="8" t="s">
        <v>20</v>
      </c>
      <c r="L132" s="8">
        <v>25000000</v>
      </c>
      <c r="M132" s="8">
        <v>2014</v>
      </c>
      <c r="N132" s="13">
        <f t="shared" si="6"/>
        <v>34.073773000000003</v>
      </c>
      <c r="O132" s="8">
        <v>8.1</v>
      </c>
      <c r="P132" s="13">
        <f t="shared" si="7"/>
        <v>25</v>
      </c>
      <c r="Q132" s="13">
        <f t="shared" si="8"/>
        <v>59.073773000000003</v>
      </c>
      <c r="R132" s="8">
        <f>RANK(O132,$O$2:$O$251,0)+COUNTIF($O$2:O132,O132)-1</f>
        <v>131</v>
      </c>
    </row>
    <row r="133" spans="1:18" x14ac:dyDescent="0.3">
      <c r="A133" s="9" t="s">
        <v>111</v>
      </c>
      <c r="B133" s="7">
        <v>568</v>
      </c>
      <c r="C133" s="7">
        <v>151</v>
      </c>
      <c r="D133" s="7">
        <v>228430993</v>
      </c>
      <c r="E133" s="7" t="s">
        <v>373</v>
      </c>
      <c r="F133" s="7" t="s">
        <v>629</v>
      </c>
      <c r="G133" s="7" t="s">
        <v>871</v>
      </c>
      <c r="H133" s="7">
        <v>472488</v>
      </c>
      <c r="I133" s="7">
        <v>1023</v>
      </c>
      <c r="J133" s="7" t="s">
        <v>19</v>
      </c>
      <c r="K133" s="7" t="s">
        <v>20</v>
      </c>
      <c r="L133" s="7">
        <v>108000000</v>
      </c>
      <c r="M133" s="7">
        <v>2015</v>
      </c>
      <c r="N133" s="11">
        <f t="shared" si="6"/>
        <v>120.430993</v>
      </c>
      <c r="O133" s="7">
        <v>8.1</v>
      </c>
      <c r="P133" s="11">
        <f t="shared" si="7"/>
        <v>108</v>
      </c>
      <c r="Q133" s="11">
        <f t="shared" si="8"/>
        <v>228.430993</v>
      </c>
      <c r="R133" s="7">
        <f>RANK(O133,$O$2:$O$251,0)+COUNTIF($O$2:O133,O133)-1</f>
        <v>132</v>
      </c>
    </row>
    <row r="134" spans="1:18" x14ac:dyDescent="0.3">
      <c r="A134" s="12" t="s">
        <v>5146</v>
      </c>
      <c r="B134" s="8">
        <v>454</v>
      </c>
      <c r="C134" s="8">
        <v>114</v>
      </c>
      <c r="D134" s="8">
        <v>91121452</v>
      </c>
      <c r="E134" s="8" t="s">
        <v>4200</v>
      </c>
      <c r="F134" s="8" t="s">
        <v>214</v>
      </c>
      <c r="G134" s="8" t="s">
        <v>5147</v>
      </c>
      <c r="H134" s="8">
        <v>467613</v>
      </c>
      <c r="I134" s="8">
        <v>608</v>
      </c>
      <c r="J134" s="8" t="s">
        <v>19</v>
      </c>
      <c r="K134" s="8" t="s">
        <v>31</v>
      </c>
      <c r="L134" s="8">
        <v>14000000</v>
      </c>
      <c r="M134" s="8">
        <v>2014</v>
      </c>
      <c r="N134" s="13">
        <f t="shared" si="6"/>
        <v>77.121452000000005</v>
      </c>
      <c r="O134" s="8">
        <v>8.1</v>
      </c>
      <c r="P134" s="13">
        <f t="shared" si="7"/>
        <v>14</v>
      </c>
      <c r="Q134" s="13">
        <f t="shared" si="8"/>
        <v>91.121452000000005</v>
      </c>
      <c r="R134" s="8">
        <f>RANK(O134,$O$2:$O$251,0)+COUNTIF($O$2:O134,O134)-1</f>
        <v>133</v>
      </c>
    </row>
    <row r="135" spans="1:18" x14ac:dyDescent="0.3">
      <c r="A135" s="9" t="s">
        <v>4482</v>
      </c>
      <c r="B135" s="7">
        <v>597</v>
      </c>
      <c r="C135" s="7">
        <v>134</v>
      </c>
      <c r="D135" s="7">
        <v>56667870</v>
      </c>
      <c r="E135" s="7" t="s">
        <v>2726</v>
      </c>
      <c r="F135" s="7" t="s">
        <v>1814</v>
      </c>
      <c r="G135" s="7" t="s">
        <v>4483</v>
      </c>
      <c r="H135" s="7">
        <v>439176</v>
      </c>
      <c r="I135" s="7">
        <v>695</v>
      </c>
      <c r="J135" s="7" t="s">
        <v>19</v>
      </c>
      <c r="K135" s="7" t="s">
        <v>20</v>
      </c>
      <c r="L135" s="7">
        <v>20000000</v>
      </c>
      <c r="M135" s="7">
        <v>2013</v>
      </c>
      <c r="N135" s="11">
        <f t="shared" si="6"/>
        <v>36.667870000000001</v>
      </c>
      <c r="O135" s="7">
        <v>8.1</v>
      </c>
      <c r="P135" s="11">
        <f t="shared" si="7"/>
        <v>20</v>
      </c>
      <c r="Q135" s="11">
        <f t="shared" si="8"/>
        <v>56.667870000000001</v>
      </c>
      <c r="R135" s="7">
        <f>RANK(O135,$O$2:$O$251,0)+COUNTIF($O$2:O135,O135)-1</f>
        <v>134</v>
      </c>
    </row>
    <row r="136" spans="1:18" x14ac:dyDescent="0.3">
      <c r="A136" s="12" t="s">
        <v>2027</v>
      </c>
      <c r="B136" s="8">
        <v>147</v>
      </c>
      <c r="C136" s="8">
        <v>101</v>
      </c>
      <c r="D136" s="8">
        <v>70906973</v>
      </c>
      <c r="E136" s="8" t="s">
        <v>1770</v>
      </c>
      <c r="F136" s="8" t="s">
        <v>314</v>
      </c>
      <c r="G136" s="8" t="s">
        <v>5360</v>
      </c>
      <c r="H136" s="8">
        <v>437418</v>
      </c>
      <c r="I136" s="8">
        <v>609</v>
      </c>
      <c r="J136" s="8" t="s">
        <v>19</v>
      </c>
      <c r="K136" s="8" t="s">
        <v>20</v>
      </c>
      <c r="L136" s="8">
        <v>14600000</v>
      </c>
      <c r="M136" s="8">
        <v>1993</v>
      </c>
      <c r="N136" s="13">
        <f t="shared" si="6"/>
        <v>56.306972999999992</v>
      </c>
      <c r="O136" s="8">
        <v>8.1</v>
      </c>
      <c r="P136" s="13">
        <f t="shared" si="7"/>
        <v>14.6</v>
      </c>
      <c r="Q136" s="13">
        <f t="shared" si="8"/>
        <v>70.906972999999994</v>
      </c>
      <c r="R136" s="8">
        <f>RANK(O136,$O$2:$O$251,0)+COUNTIF($O$2:O136,O136)-1</f>
        <v>135</v>
      </c>
    </row>
    <row r="137" spans="1:18" x14ac:dyDescent="0.3">
      <c r="A137" s="9" t="s">
        <v>617</v>
      </c>
      <c r="B137" s="7">
        <v>556</v>
      </c>
      <c r="C137" s="7">
        <v>156</v>
      </c>
      <c r="D137" s="7">
        <v>183635922</v>
      </c>
      <c r="E137" s="7" t="s">
        <v>618</v>
      </c>
      <c r="F137" s="7" t="s">
        <v>130</v>
      </c>
      <c r="G137" s="7" t="s">
        <v>619</v>
      </c>
      <c r="H137" s="7">
        <v>406020</v>
      </c>
      <c r="I137" s="7">
        <v>1188</v>
      </c>
      <c r="J137" s="7" t="s">
        <v>19</v>
      </c>
      <c r="K137" s="7" t="s">
        <v>20</v>
      </c>
      <c r="L137" s="7">
        <v>135000000</v>
      </c>
      <c r="M137" s="7">
        <v>2015</v>
      </c>
      <c r="N137" s="11">
        <f t="shared" si="6"/>
        <v>48.635921999999994</v>
      </c>
      <c r="O137" s="7">
        <v>8.1</v>
      </c>
      <c r="P137" s="11">
        <f t="shared" si="7"/>
        <v>135</v>
      </c>
      <c r="Q137" s="11">
        <f t="shared" si="8"/>
        <v>183.63592199999999</v>
      </c>
      <c r="R137" s="7">
        <f>RANK(O137,$O$2:$O$251,0)+COUNTIF($O$2:O137,O137)-1</f>
        <v>136</v>
      </c>
    </row>
    <row r="138" spans="1:18" x14ac:dyDescent="0.3">
      <c r="A138" s="12" t="s">
        <v>2644</v>
      </c>
      <c r="B138" s="8">
        <v>454</v>
      </c>
      <c r="C138" s="8">
        <v>153</v>
      </c>
      <c r="D138" s="8">
        <v>60962878</v>
      </c>
      <c r="E138" s="8" t="s">
        <v>1110</v>
      </c>
      <c r="F138" s="8" t="s">
        <v>160</v>
      </c>
      <c r="G138" s="8" t="s">
        <v>2645</v>
      </c>
      <c r="H138" s="8">
        <v>383591</v>
      </c>
      <c r="I138" s="8">
        <v>620</v>
      </c>
      <c r="J138" s="8" t="s">
        <v>19</v>
      </c>
      <c r="K138" s="8" t="s">
        <v>20</v>
      </c>
      <c r="L138" s="8">
        <v>46000000</v>
      </c>
      <c r="M138" s="8">
        <v>2013</v>
      </c>
      <c r="N138" s="13">
        <f t="shared" si="6"/>
        <v>14.962878000000003</v>
      </c>
      <c r="O138" s="8">
        <v>8.1</v>
      </c>
      <c r="P138" s="13">
        <f t="shared" si="7"/>
        <v>46</v>
      </c>
      <c r="Q138" s="13">
        <f t="shared" si="8"/>
        <v>60.962878000000003</v>
      </c>
      <c r="R138" s="8">
        <f>RANK(O138,$O$2:$O$251,0)+COUNTIF($O$2:O138,O138)-1</f>
        <v>137</v>
      </c>
    </row>
    <row r="139" spans="1:18" x14ac:dyDescent="0.3">
      <c r="A139" s="9" t="s">
        <v>2847</v>
      </c>
      <c r="B139" s="7">
        <v>141</v>
      </c>
      <c r="C139" s="7">
        <v>145</v>
      </c>
      <c r="D139" s="7">
        <v>117235247</v>
      </c>
      <c r="E139" s="7" t="s">
        <v>1839</v>
      </c>
      <c r="F139" s="7" t="s">
        <v>933</v>
      </c>
      <c r="G139" s="7" t="s">
        <v>7399</v>
      </c>
      <c r="H139" s="7">
        <v>375240</v>
      </c>
      <c r="I139" s="7">
        <v>542</v>
      </c>
      <c r="J139" s="7" t="s">
        <v>19</v>
      </c>
      <c r="K139" s="7" t="s">
        <v>20</v>
      </c>
      <c r="L139" s="7">
        <v>960000</v>
      </c>
      <c r="M139" s="7">
        <v>1976</v>
      </c>
      <c r="N139" s="11">
        <f t="shared" si="6"/>
        <v>116.27524700000001</v>
      </c>
      <c r="O139" s="7">
        <v>8.1</v>
      </c>
      <c r="P139" s="11">
        <f t="shared" si="7"/>
        <v>0.96</v>
      </c>
      <c r="Q139" s="11">
        <f t="shared" si="8"/>
        <v>117.235247</v>
      </c>
      <c r="R139" s="7">
        <f>RANK(O139,$O$2:$O$251,0)+COUNTIF($O$2:O139,O139)-1</f>
        <v>138</v>
      </c>
    </row>
    <row r="140" spans="1:18" x14ac:dyDescent="0.3">
      <c r="A140" s="12" t="s">
        <v>3182</v>
      </c>
      <c r="B140" s="8">
        <v>398</v>
      </c>
      <c r="C140" s="8">
        <v>158</v>
      </c>
      <c r="D140" s="8">
        <v>40218903</v>
      </c>
      <c r="E140" s="8" t="s">
        <v>1671</v>
      </c>
      <c r="F140" s="8" t="s">
        <v>3202</v>
      </c>
      <c r="G140" s="8" t="s">
        <v>4077</v>
      </c>
      <c r="H140" s="8">
        <v>372990</v>
      </c>
      <c r="I140" s="8">
        <v>1107</v>
      </c>
      <c r="J140" s="8" t="s">
        <v>19</v>
      </c>
      <c r="K140" s="8" t="s">
        <v>20</v>
      </c>
      <c r="L140" s="8">
        <v>25000000</v>
      </c>
      <c r="M140" s="8">
        <v>2007</v>
      </c>
      <c r="N140" s="13">
        <f t="shared" si="6"/>
        <v>15.218902999999997</v>
      </c>
      <c r="O140" s="8">
        <v>8.1</v>
      </c>
      <c r="P140" s="13">
        <f t="shared" si="7"/>
        <v>25</v>
      </c>
      <c r="Q140" s="13">
        <f t="shared" si="8"/>
        <v>40.218902999999997</v>
      </c>
      <c r="R140" s="8">
        <f>RANK(O140,$O$2:$O$251,0)+COUNTIF($O$2:O140,O140)-1</f>
        <v>139</v>
      </c>
    </row>
    <row r="141" spans="1:18" x14ac:dyDescent="0.3">
      <c r="A141" s="9" t="s">
        <v>1691</v>
      </c>
      <c r="B141" s="7">
        <v>373</v>
      </c>
      <c r="C141" s="7">
        <v>146</v>
      </c>
      <c r="D141" s="7">
        <v>169705587</v>
      </c>
      <c r="E141" s="7" t="s">
        <v>1671</v>
      </c>
      <c r="F141" s="7" t="s">
        <v>108</v>
      </c>
      <c r="G141" s="7" t="s">
        <v>4021</v>
      </c>
      <c r="H141" s="7">
        <v>318955</v>
      </c>
      <c r="I141" s="7">
        <v>460</v>
      </c>
      <c r="J141" s="7" t="s">
        <v>19</v>
      </c>
      <c r="K141" s="7" t="s">
        <v>20</v>
      </c>
      <c r="L141" s="7">
        <v>25000000</v>
      </c>
      <c r="M141" s="7">
        <v>2011</v>
      </c>
      <c r="N141" s="11">
        <f t="shared" si="6"/>
        <v>144.70558700000001</v>
      </c>
      <c r="O141" s="7">
        <v>8.1</v>
      </c>
      <c r="P141" s="11">
        <f t="shared" si="7"/>
        <v>25</v>
      </c>
      <c r="Q141" s="11">
        <f t="shared" si="8"/>
        <v>169.70558700000001</v>
      </c>
      <c r="R141" s="7">
        <f>RANK(O141,$O$2:$O$251,0)+COUNTIF($O$2:O141,O141)-1</f>
        <v>140</v>
      </c>
    </row>
    <row r="142" spans="1:18" x14ac:dyDescent="0.3">
      <c r="A142" s="12" t="s">
        <v>475</v>
      </c>
      <c r="B142" s="8">
        <v>393</v>
      </c>
      <c r="C142" s="8">
        <v>123</v>
      </c>
      <c r="D142" s="8">
        <v>26903709</v>
      </c>
      <c r="E142" s="8" t="s">
        <v>3198</v>
      </c>
      <c r="F142" s="8" t="s">
        <v>56</v>
      </c>
      <c r="G142" s="8" t="s">
        <v>3199</v>
      </c>
      <c r="H142" s="8">
        <v>312629</v>
      </c>
      <c r="I142" s="8">
        <v>475</v>
      </c>
      <c r="J142" s="8" t="s">
        <v>19</v>
      </c>
      <c r="K142" s="8" t="s">
        <v>31</v>
      </c>
      <c r="L142" s="8">
        <v>38000000</v>
      </c>
      <c r="M142" s="8">
        <v>2013</v>
      </c>
      <c r="N142" s="13">
        <f t="shared" si="6"/>
        <v>-11.096291000000001</v>
      </c>
      <c r="O142" s="8">
        <v>8.1</v>
      </c>
      <c r="P142" s="13">
        <f t="shared" si="7"/>
        <v>38</v>
      </c>
      <c r="Q142" s="13">
        <f t="shared" si="8"/>
        <v>26.903708999999999</v>
      </c>
      <c r="R142" s="8">
        <f>RANK(O142,$O$2:$O$251,0)+COUNTIF($O$2:O142,O142)-1</f>
        <v>141</v>
      </c>
    </row>
    <row r="143" spans="1:18" x14ac:dyDescent="0.3">
      <c r="A143" s="9" t="s">
        <v>1883</v>
      </c>
      <c r="B143" s="7">
        <v>185</v>
      </c>
      <c r="C143" s="7">
        <v>98</v>
      </c>
      <c r="D143" s="7">
        <v>30857814</v>
      </c>
      <c r="E143" s="7" t="s">
        <v>1678</v>
      </c>
      <c r="F143" s="7" t="s">
        <v>256</v>
      </c>
      <c r="G143" s="7" t="s">
        <v>5198</v>
      </c>
      <c r="H143" s="7">
        <v>294163</v>
      </c>
      <c r="I143" s="7">
        <v>718</v>
      </c>
      <c r="J143" s="7" t="s">
        <v>19</v>
      </c>
      <c r="K143" s="7" t="s">
        <v>20</v>
      </c>
      <c r="L143" s="7">
        <v>16000000</v>
      </c>
      <c r="M143" s="7">
        <v>1987</v>
      </c>
      <c r="N143" s="11">
        <f t="shared" si="6"/>
        <v>14.857814000000001</v>
      </c>
      <c r="O143" s="7">
        <v>8.1</v>
      </c>
      <c r="P143" s="11">
        <f t="shared" si="7"/>
        <v>16</v>
      </c>
      <c r="Q143" s="11">
        <f t="shared" si="8"/>
        <v>30.857814000000001</v>
      </c>
      <c r="R143" s="7">
        <f>RANK(O143,$O$2:$O$251,0)+COUNTIF($O$2:O143,O143)-1</f>
        <v>142</v>
      </c>
    </row>
    <row r="144" spans="1:18" x14ac:dyDescent="0.3">
      <c r="A144" s="12" t="s">
        <v>6863</v>
      </c>
      <c r="B144" s="8">
        <v>213</v>
      </c>
      <c r="C144" s="8">
        <v>102</v>
      </c>
      <c r="D144" s="8">
        <v>22202612</v>
      </c>
      <c r="E144" s="8" t="s">
        <v>4166</v>
      </c>
      <c r="F144" s="8" t="s">
        <v>7053</v>
      </c>
      <c r="G144" s="8" t="s">
        <v>7054</v>
      </c>
      <c r="H144" s="8">
        <v>291875</v>
      </c>
      <c r="I144" s="8">
        <v>533</v>
      </c>
      <c r="J144" s="8" t="s">
        <v>19</v>
      </c>
      <c r="K144" s="8" t="s">
        <v>20</v>
      </c>
      <c r="L144" s="8">
        <v>2800000</v>
      </c>
      <c r="M144" s="8">
        <v>1939</v>
      </c>
      <c r="N144" s="13">
        <f t="shared" si="6"/>
        <v>19.402611999999998</v>
      </c>
      <c r="O144" s="8">
        <v>8.1</v>
      </c>
      <c r="P144" s="13">
        <f t="shared" si="7"/>
        <v>2.8</v>
      </c>
      <c r="Q144" s="13">
        <f t="shared" si="8"/>
        <v>22.202611999999998</v>
      </c>
      <c r="R144" s="8">
        <f>RANK(O144,$O$2:$O$251,0)+COUNTIF($O$2:O144,O144)-1</f>
        <v>143</v>
      </c>
    </row>
    <row r="145" spans="1:18" x14ac:dyDescent="0.3">
      <c r="A145" s="9" t="s">
        <v>427</v>
      </c>
      <c r="B145" s="7">
        <v>120</v>
      </c>
      <c r="C145" s="7">
        <v>120</v>
      </c>
      <c r="D145" s="7">
        <v>137963328</v>
      </c>
      <c r="E145" s="7" t="s">
        <v>1664</v>
      </c>
      <c r="F145" s="7" t="s">
        <v>24</v>
      </c>
      <c r="G145" s="7" t="s">
        <v>6428</v>
      </c>
      <c r="H145" s="7">
        <v>291603</v>
      </c>
      <c r="I145" s="7">
        <v>505</v>
      </c>
      <c r="J145" s="7" t="s">
        <v>19</v>
      </c>
      <c r="K145" s="7" t="s">
        <v>31</v>
      </c>
      <c r="L145" s="7">
        <v>6000000</v>
      </c>
      <c r="M145" s="7">
        <v>1986</v>
      </c>
      <c r="N145" s="11">
        <f t="shared" si="6"/>
        <v>131.96332799999999</v>
      </c>
      <c r="O145" s="7">
        <v>8.1</v>
      </c>
      <c r="P145" s="11">
        <f t="shared" si="7"/>
        <v>6</v>
      </c>
      <c r="Q145" s="11">
        <f t="shared" si="8"/>
        <v>137.96332799999999</v>
      </c>
      <c r="R145" s="7">
        <f>RANK(O145,$O$2:$O$251,0)+COUNTIF($O$2:O145,O145)-1</f>
        <v>144</v>
      </c>
    </row>
    <row r="146" spans="1:18" x14ac:dyDescent="0.3">
      <c r="A146" s="12" t="s">
        <v>1883</v>
      </c>
      <c r="B146" s="8">
        <v>99</v>
      </c>
      <c r="C146" s="8">
        <v>89</v>
      </c>
      <c r="D146" s="8">
        <v>52287414</v>
      </c>
      <c r="E146" s="8" t="s">
        <v>3166</v>
      </c>
      <c r="F146" s="8" t="s">
        <v>697</v>
      </c>
      <c r="G146" s="8" t="s">
        <v>6156</v>
      </c>
      <c r="H146" s="8">
        <v>271794</v>
      </c>
      <c r="I146" s="8">
        <v>584</v>
      </c>
      <c r="J146" s="8" t="s">
        <v>19</v>
      </c>
      <c r="K146" s="8" t="s">
        <v>20</v>
      </c>
      <c r="L146" s="8">
        <v>8000000</v>
      </c>
      <c r="M146" s="8">
        <v>1986</v>
      </c>
      <c r="N146" s="13">
        <f t="shared" si="6"/>
        <v>44.287413999999998</v>
      </c>
      <c r="O146" s="8">
        <v>8.1</v>
      </c>
      <c r="P146" s="13">
        <f t="shared" si="7"/>
        <v>8</v>
      </c>
      <c r="Q146" s="13">
        <f t="shared" si="8"/>
        <v>52.287413999999998</v>
      </c>
      <c r="R146" s="8">
        <f>RANK(O146,$O$2:$O$251,0)+COUNTIF($O$2:O146,O146)-1</f>
        <v>145</v>
      </c>
    </row>
    <row r="147" spans="1:18" x14ac:dyDescent="0.3">
      <c r="A147" s="9" t="s">
        <v>4944</v>
      </c>
      <c r="B147" s="7">
        <v>187</v>
      </c>
      <c r="C147" s="7">
        <v>121</v>
      </c>
      <c r="D147" s="7">
        <v>23472900</v>
      </c>
      <c r="E147" s="7" t="s">
        <v>1022</v>
      </c>
      <c r="F147" s="7" t="s">
        <v>153</v>
      </c>
      <c r="G147" s="7" t="s">
        <v>4945</v>
      </c>
      <c r="H147" s="7">
        <v>264533</v>
      </c>
      <c r="I147" s="7">
        <v>609</v>
      </c>
      <c r="J147" s="7" t="s">
        <v>19</v>
      </c>
      <c r="K147" s="7" t="s">
        <v>31</v>
      </c>
      <c r="L147" s="7">
        <v>17500000</v>
      </c>
      <c r="M147" s="7">
        <v>2004</v>
      </c>
      <c r="N147" s="11">
        <f t="shared" si="6"/>
        <v>5.9728999999999992</v>
      </c>
      <c r="O147" s="7">
        <v>8.1</v>
      </c>
      <c r="P147" s="11">
        <f t="shared" si="7"/>
        <v>17.5</v>
      </c>
      <c r="Q147" s="11">
        <f t="shared" si="8"/>
        <v>23.472899999999999</v>
      </c>
      <c r="R147" s="7">
        <f>RANK(O147,$O$2:$O$251,0)+COUNTIF($O$2:O147,O147)-1</f>
        <v>146</v>
      </c>
    </row>
    <row r="148" spans="1:18" x14ac:dyDescent="0.3">
      <c r="A148" s="8" t="s">
        <v>7561</v>
      </c>
      <c r="B148" s="8">
        <v>53</v>
      </c>
      <c r="C148" s="8">
        <v>215</v>
      </c>
      <c r="D148" s="8">
        <v>13300000</v>
      </c>
      <c r="E148" s="8" t="s">
        <v>7562</v>
      </c>
      <c r="F148" s="8" t="s">
        <v>7563</v>
      </c>
      <c r="G148" s="8" t="s">
        <v>7564</v>
      </c>
      <c r="H148" s="8">
        <v>12631</v>
      </c>
      <c r="I148" s="8">
        <v>63</v>
      </c>
      <c r="J148" s="8" t="s">
        <v>19</v>
      </c>
      <c r="K148" s="8" t="s">
        <v>20</v>
      </c>
      <c r="L148" s="8">
        <v>600000</v>
      </c>
      <c r="M148" s="8">
        <v>1970</v>
      </c>
      <c r="N148" s="13">
        <f t="shared" si="6"/>
        <v>12.700000000000001</v>
      </c>
      <c r="O148" s="8">
        <v>8.1</v>
      </c>
      <c r="P148" s="13">
        <f t="shared" si="7"/>
        <v>0.6</v>
      </c>
      <c r="Q148" s="13">
        <f t="shared" si="8"/>
        <v>13.3</v>
      </c>
      <c r="R148" s="8">
        <f>RANK(O148,$O$2:$O$251,0)+COUNTIF($O$2:O148,O148)-1</f>
        <v>147</v>
      </c>
    </row>
    <row r="149" spans="1:18" x14ac:dyDescent="0.3">
      <c r="A149" s="12" t="s">
        <v>252</v>
      </c>
      <c r="B149" s="8">
        <v>474</v>
      </c>
      <c r="C149" s="8">
        <v>128</v>
      </c>
      <c r="D149" s="8">
        <v>44988180</v>
      </c>
      <c r="E149" s="8" t="s">
        <v>4513</v>
      </c>
      <c r="F149" s="8" t="s">
        <v>576</v>
      </c>
      <c r="G149" s="8" t="s">
        <v>4514</v>
      </c>
      <c r="H149" s="8">
        <v>195333</v>
      </c>
      <c r="I149" s="8">
        <v>409</v>
      </c>
      <c r="J149" s="8" t="s">
        <v>19</v>
      </c>
      <c r="K149" s="8" t="s">
        <v>20</v>
      </c>
      <c r="L149" s="8">
        <v>20000000</v>
      </c>
      <c r="M149" s="8">
        <v>2015</v>
      </c>
      <c r="N149" s="13">
        <f t="shared" si="6"/>
        <v>24.98818</v>
      </c>
      <c r="O149" s="8">
        <v>8.1</v>
      </c>
      <c r="P149" s="13">
        <f t="shared" si="7"/>
        <v>20</v>
      </c>
      <c r="Q149" s="13">
        <f t="shared" si="8"/>
        <v>44.98818</v>
      </c>
      <c r="R149" s="8">
        <f>RANK(O149,$O$2:$O$251,0)+COUNTIF($O$2:O149,O149)-1</f>
        <v>148</v>
      </c>
    </row>
    <row r="150" spans="1:18" x14ac:dyDescent="0.3">
      <c r="A150" s="9" t="s">
        <v>1929</v>
      </c>
      <c r="B150" s="7">
        <v>154</v>
      </c>
      <c r="C150" s="7">
        <v>93</v>
      </c>
      <c r="D150" s="7">
        <v>39200000</v>
      </c>
      <c r="E150" s="7" t="s">
        <v>877</v>
      </c>
      <c r="F150" s="7" t="s">
        <v>1929</v>
      </c>
      <c r="G150" s="7" t="s">
        <v>6780</v>
      </c>
      <c r="H150" s="7">
        <v>192940</v>
      </c>
      <c r="I150" s="7">
        <v>491</v>
      </c>
      <c r="J150" s="7" t="s">
        <v>19</v>
      </c>
      <c r="K150" s="7" t="s">
        <v>20</v>
      </c>
      <c r="L150" s="7">
        <v>4000000</v>
      </c>
      <c r="M150" s="7">
        <v>1977</v>
      </c>
      <c r="N150" s="11">
        <f t="shared" si="6"/>
        <v>35.200000000000003</v>
      </c>
      <c r="O150" s="7">
        <v>8.1</v>
      </c>
      <c r="P150" s="11">
        <f t="shared" si="7"/>
        <v>4</v>
      </c>
      <c r="Q150" s="11">
        <f t="shared" si="8"/>
        <v>39.200000000000003</v>
      </c>
      <c r="R150" s="7">
        <f>RANK(O150,$O$2:$O$251,0)+COUNTIF($O$2:O150,O150)-1</f>
        <v>149</v>
      </c>
    </row>
    <row r="151" spans="1:18" x14ac:dyDescent="0.3">
      <c r="A151" s="12" t="s">
        <v>3937</v>
      </c>
      <c r="B151" s="8">
        <v>121</v>
      </c>
      <c r="C151" s="8">
        <v>105</v>
      </c>
      <c r="D151" s="8">
        <v>5400000</v>
      </c>
      <c r="E151" s="8" t="s">
        <v>129</v>
      </c>
      <c r="F151" s="8" t="s">
        <v>7082</v>
      </c>
      <c r="G151" s="8" t="s">
        <v>7083</v>
      </c>
      <c r="H151" s="8">
        <v>183288</v>
      </c>
      <c r="I151" s="8">
        <v>395</v>
      </c>
      <c r="J151" s="8" t="s">
        <v>19</v>
      </c>
      <c r="K151" s="8" t="s">
        <v>20</v>
      </c>
      <c r="L151" s="8">
        <v>2500000</v>
      </c>
      <c r="M151" s="8">
        <v>1995</v>
      </c>
      <c r="N151" s="13">
        <f t="shared" si="6"/>
        <v>2.9000000000000004</v>
      </c>
      <c r="O151" s="8">
        <v>8.1</v>
      </c>
      <c r="P151" s="13">
        <f t="shared" si="7"/>
        <v>2.5</v>
      </c>
      <c r="Q151" s="13">
        <f t="shared" si="8"/>
        <v>5.4</v>
      </c>
      <c r="R151" s="8">
        <f>RANK(O151,$O$2:$O$251,0)+COUNTIF($O$2:O151,O151)-1</f>
        <v>150</v>
      </c>
    </row>
    <row r="152" spans="1:18" x14ac:dyDescent="0.3">
      <c r="A152" s="9" t="s">
        <v>617</v>
      </c>
      <c r="B152" s="7">
        <v>157</v>
      </c>
      <c r="C152" s="7">
        <v>115</v>
      </c>
      <c r="D152" s="7">
        <v>5383834</v>
      </c>
      <c r="E152" s="7" t="s">
        <v>1962</v>
      </c>
      <c r="F152" s="7" t="s">
        <v>6843</v>
      </c>
      <c r="G152" s="7" t="s">
        <v>7168</v>
      </c>
      <c r="H152" s="7">
        <v>173551</v>
      </c>
      <c r="I152" s="7">
        <v>361</v>
      </c>
      <c r="J152" s="7" t="s">
        <v>1391</v>
      </c>
      <c r="K152" s="7" t="s">
        <v>1447</v>
      </c>
      <c r="L152" s="7">
        <v>2000000</v>
      </c>
      <c r="M152" s="7">
        <v>2000</v>
      </c>
      <c r="N152" s="11">
        <f t="shared" si="6"/>
        <v>3.3838340000000002</v>
      </c>
      <c r="O152" s="7">
        <v>8.1</v>
      </c>
      <c r="P152" s="11">
        <f t="shared" si="7"/>
        <v>2</v>
      </c>
      <c r="Q152" s="11">
        <f t="shared" si="8"/>
        <v>5.3838340000000002</v>
      </c>
      <c r="R152" s="7">
        <f>RANK(O152,$O$2:$O$251,0)+COUNTIF($O$2:O152,O152)-1</f>
        <v>151</v>
      </c>
    </row>
    <row r="153" spans="1:18" x14ac:dyDescent="0.3">
      <c r="A153" s="12" t="s">
        <v>6432</v>
      </c>
      <c r="B153" s="8">
        <v>130</v>
      </c>
      <c r="C153" s="8">
        <v>110</v>
      </c>
      <c r="D153" s="8">
        <v>102308900</v>
      </c>
      <c r="E153" s="8" t="s">
        <v>6433</v>
      </c>
      <c r="F153" s="8" t="s">
        <v>6434</v>
      </c>
      <c r="G153" s="8" t="s">
        <v>6435</v>
      </c>
      <c r="H153" s="8">
        <v>152089</v>
      </c>
      <c r="I153" s="8">
        <v>309</v>
      </c>
      <c r="J153" s="8" t="s">
        <v>19</v>
      </c>
      <c r="K153" s="8" t="s">
        <v>20</v>
      </c>
      <c r="L153" s="8">
        <v>6000000</v>
      </c>
      <c r="M153" s="8">
        <v>1969</v>
      </c>
      <c r="N153" s="13">
        <f t="shared" si="6"/>
        <v>96.308899999999994</v>
      </c>
      <c r="O153" s="8">
        <v>8.1</v>
      </c>
      <c r="P153" s="13">
        <f t="shared" si="7"/>
        <v>6</v>
      </c>
      <c r="Q153" s="13">
        <f t="shared" si="8"/>
        <v>102.30889999999999</v>
      </c>
      <c r="R153" s="8">
        <f>RANK(O153,$O$2:$O$251,0)+COUNTIF($O$2:O153,O153)-1</f>
        <v>152</v>
      </c>
    </row>
    <row r="154" spans="1:18" x14ac:dyDescent="0.3">
      <c r="A154" s="8" t="s">
        <v>7693</v>
      </c>
      <c r="B154" s="8">
        <v>24</v>
      </c>
      <c r="C154" s="8">
        <v>95</v>
      </c>
      <c r="D154" s="8">
        <v>12438</v>
      </c>
      <c r="E154" s="8" t="s">
        <v>129</v>
      </c>
      <c r="F154" s="8" t="s">
        <v>3671</v>
      </c>
      <c r="G154" s="8" t="s">
        <v>7694</v>
      </c>
      <c r="H154" s="8">
        <v>891</v>
      </c>
      <c r="I154" s="8">
        <v>26</v>
      </c>
      <c r="J154" s="8" t="s">
        <v>19</v>
      </c>
      <c r="K154" s="8" t="s">
        <v>20</v>
      </c>
      <c r="L154" s="8">
        <v>160000</v>
      </c>
      <c r="M154" s="8">
        <v>1964</v>
      </c>
      <c r="N154" s="13">
        <f t="shared" si="6"/>
        <v>-0.147562</v>
      </c>
      <c r="O154" s="8">
        <v>8.1</v>
      </c>
      <c r="P154" s="13">
        <f t="shared" si="7"/>
        <v>0.16</v>
      </c>
      <c r="Q154" s="13">
        <f t="shared" si="8"/>
        <v>1.2437999999999999E-2</v>
      </c>
      <c r="R154" s="8">
        <f>RANK(O154,$O$2:$O$251,0)+COUNTIF($O$2:O154,O154)-1</f>
        <v>153</v>
      </c>
    </row>
    <row r="155" spans="1:18" x14ac:dyDescent="0.3">
      <c r="A155" s="8" t="s">
        <v>7198</v>
      </c>
      <c r="B155" s="8">
        <v>107</v>
      </c>
      <c r="C155" s="8">
        <v>100</v>
      </c>
      <c r="D155" s="8">
        <v>1134049</v>
      </c>
      <c r="E155" s="8" t="s">
        <v>7199</v>
      </c>
      <c r="F155" s="8" t="s">
        <v>7200</v>
      </c>
      <c r="G155" s="8" t="s">
        <v>7201</v>
      </c>
      <c r="H155" s="8">
        <v>5475</v>
      </c>
      <c r="I155" s="8">
        <v>44</v>
      </c>
      <c r="J155" s="8" t="s">
        <v>19</v>
      </c>
      <c r="K155" s="8" t="s">
        <v>31</v>
      </c>
      <c r="L155" s="8">
        <v>2000000</v>
      </c>
      <c r="M155" s="8">
        <v>2007</v>
      </c>
      <c r="N155" s="13">
        <f t="shared" si="6"/>
        <v>-0.86595099999999992</v>
      </c>
      <c r="O155" s="8">
        <v>8.1</v>
      </c>
      <c r="P155" s="13">
        <f t="shared" si="7"/>
        <v>2</v>
      </c>
      <c r="Q155" s="13">
        <f t="shared" si="8"/>
        <v>1.1340490000000001</v>
      </c>
      <c r="R155" s="8">
        <f>RANK(O155,$O$2:$O$251,0)+COUNTIF($O$2:O155,O155)-1</f>
        <v>154</v>
      </c>
    </row>
    <row r="156" spans="1:18" x14ac:dyDescent="0.3">
      <c r="A156" s="9" t="s">
        <v>4751</v>
      </c>
      <c r="B156" s="7">
        <v>150</v>
      </c>
      <c r="C156" s="7">
        <v>124</v>
      </c>
      <c r="D156" s="7">
        <v>439162</v>
      </c>
      <c r="E156" s="7" t="s">
        <v>6240</v>
      </c>
      <c r="F156" s="7" t="s">
        <v>6241</v>
      </c>
      <c r="G156" s="7" t="s">
        <v>6242</v>
      </c>
      <c r="H156" s="7">
        <v>106160</v>
      </c>
      <c r="I156" s="7">
        <v>430</v>
      </c>
      <c r="J156" s="7" t="s">
        <v>378</v>
      </c>
      <c r="K156" s="7" t="s">
        <v>379</v>
      </c>
      <c r="L156" s="7">
        <v>1100000000</v>
      </c>
      <c r="M156" s="7">
        <v>1988</v>
      </c>
      <c r="N156" s="11">
        <f t="shared" si="6"/>
        <v>-1099.5608380000001</v>
      </c>
      <c r="O156" s="7">
        <v>8.1</v>
      </c>
      <c r="P156" s="11">
        <f t="shared" si="7"/>
        <v>1100</v>
      </c>
      <c r="Q156" s="11">
        <f t="shared" si="8"/>
        <v>0.439162</v>
      </c>
      <c r="R156" s="7">
        <f>RANK(O156,$O$2:$O$251,0)+COUNTIF($O$2:O156,O156)-1</f>
        <v>155</v>
      </c>
    </row>
    <row r="157" spans="1:18" x14ac:dyDescent="0.3">
      <c r="A157" s="12" t="s">
        <v>744</v>
      </c>
      <c r="B157" s="8">
        <v>142</v>
      </c>
      <c r="C157" s="8">
        <v>115</v>
      </c>
      <c r="D157" s="8">
        <v>8060</v>
      </c>
      <c r="E157" s="8" t="s">
        <v>268</v>
      </c>
      <c r="F157" s="8" t="s">
        <v>5748</v>
      </c>
      <c r="G157" s="8" t="s">
        <v>6383</v>
      </c>
      <c r="H157" s="8">
        <v>81644</v>
      </c>
      <c r="I157" s="8">
        <v>107</v>
      </c>
      <c r="J157" s="8" t="s">
        <v>5749</v>
      </c>
      <c r="K157" s="8" t="s">
        <v>6384</v>
      </c>
      <c r="L157" s="8">
        <v>4000000</v>
      </c>
      <c r="M157" s="8">
        <v>2007</v>
      </c>
      <c r="N157" s="13">
        <f t="shared" si="6"/>
        <v>-3.99194</v>
      </c>
      <c r="O157" s="8">
        <v>8.1</v>
      </c>
      <c r="P157" s="13">
        <f t="shared" si="7"/>
        <v>4</v>
      </c>
      <c r="Q157" s="13">
        <f t="shared" si="8"/>
        <v>8.0599999999999995E-3</v>
      </c>
      <c r="R157" s="8">
        <f>RANK(O157,$O$2:$O$251,0)+COUNTIF($O$2:O157,O157)-1</f>
        <v>156</v>
      </c>
    </row>
    <row r="158" spans="1:18" x14ac:dyDescent="0.3">
      <c r="A158" s="9" t="s">
        <v>6235</v>
      </c>
      <c r="B158" s="7">
        <v>98</v>
      </c>
      <c r="C158" s="7">
        <v>105</v>
      </c>
      <c r="D158" s="7">
        <v>1647780</v>
      </c>
      <c r="E158" s="7" t="s">
        <v>1671</v>
      </c>
      <c r="F158" s="7" t="s">
        <v>2111</v>
      </c>
      <c r="G158" s="7" t="s">
        <v>7337</v>
      </c>
      <c r="H158" s="7">
        <v>65951</v>
      </c>
      <c r="I158" s="7">
        <v>258</v>
      </c>
      <c r="J158" s="7" t="s">
        <v>6119</v>
      </c>
      <c r="K158" s="7" t="s">
        <v>3422</v>
      </c>
      <c r="L158" s="7">
        <v>1300000</v>
      </c>
      <c r="M158" s="7">
        <v>1998</v>
      </c>
      <c r="N158" s="11">
        <f t="shared" si="6"/>
        <v>0.34777999999999998</v>
      </c>
      <c r="O158" s="7">
        <v>8.1</v>
      </c>
      <c r="P158" s="11">
        <f t="shared" si="7"/>
        <v>1.3</v>
      </c>
      <c r="Q158" s="11">
        <f t="shared" si="8"/>
        <v>1.64778</v>
      </c>
      <c r="R158" s="7">
        <f>RANK(O158,$O$2:$O$251,0)+COUNTIF($O$2:O158,O158)-1</f>
        <v>157</v>
      </c>
    </row>
    <row r="159" spans="1:18" x14ac:dyDescent="0.3">
      <c r="A159" s="12" t="s">
        <v>1744</v>
      </c>
      <c r="B159" s="8">
        <v>157</v>
      </c>
      <c r="C159" s="8">
        <v>125</v>
      </c>
      <c r="D159" s="8">
        <v>2086345</v>
      </c>
      <c r="E159" s="8" t="s">
        <v>2886</v>
      </c>
      <c r="F159" s="8" t="s">
        <v>5446</v>
      </c>
      <c r="G159" s="8" t="s">
        <v>5447</v>
      </c>
      <c r="H159" s="8">
        <v>64556</v>
      </c>
      <c r="I159" s="8">
        <v>140</v>
      </c>
      <c r="J159" s="8" t="s">
        <v>1391</v>
      </c>
      <c r="K159" s="8" t="s">
        <v>1748</v>
      </c>
      <c r="L159" s="8">
        <v>10000000</v>
      </c>
      <c r="M159" s="8">
        <v>2004</v>
      </c>
      <c r="N159" s="13">
        <f t="shared" si="6"/>
        <v>-7.9136550000000003</v>
      </c>
      <c r="O159" s="8">
        <v>8.1</v>
      </c>
      <c r="P159" s="13">
        <f t="shared" si="7"/>
        <v>10</v>
      </c>
      <c r="Q159" s="13">
        <f t="shared" si="8"/>
        <v>2.0863450000000001</v>
      </c>
      <c r="R159" s="8">
        <f>RANK(O159,$O$2:$O$251,0)+COUNTIF($O$2:O159,O159)-1</f>
        <v>158</v>
      </c>
    </row>
    <row r="160" spans="1:18" x14ac:dyDescent="0.3">
      <c r="A160" s="9" t="s">
        <v>7131</v>
      </c>
      <c r="B160" s="7">
        <v>97</v>
      </c>
      <c r="C160" s="7">
        <v>172</v>
      </c>
      <c r="D160" s="7">
        <v>23650000</v>
      </c>
      <c r="E160" s="7" t="s">
        <v>2595</v>
      </c>
      <c r="F160" s="7" t="s">
        <v>7132</v>
      </c>
      <c r="G160" s="7" t="s">
        <v>7133</v>
      </c>
      <c r="H160" s="7">
        <v>40359</v>
      </c>
      <c r="I160" s="7">
        <v>235</v>
      </c>
      <c r="J160" s="7" t="s">
        <v>19</v>
      </c>
      <c r="K160" s="7" t="s">
        <v>20</v>
      </c>
      <c r="L160" s="7">
        <v>2100000</v>
      </c>
      <c r="M160" s="7">
        <v>1946</v>
      </c>
      <c r="N160" s="11">
        <f t="shared" si="6"/>
        <v>21.549999999999997</v>
      </c>
      <c r="O160" s="7">
        <v>8.1</v>
      </c>
      <c r="P160" s="11">
        <f t="shared" si="7"/>
        <v>2.1</v>
      </c>
      <c r="Q160" s="11">
        <f t="shared" si="8"/>
        <v>23.65</v>
      </c>
      <c r="R160" s="7">
        <f>RANK(O160,$O$2:$O$251,0)+COUNTIF($O$2:O160,O160)-1</f>
        <v>159</v>
      </c>
    </row>
    <row r="161" spans="1:18" x14ac:dyDescent="0.3">
      <c r="A161" s="12" t="s">
        <v>5584</v>
      </c>
      <c r="B161" s="8">
        <v>86</v>
      </c>
      <c r="C161" s="8">
        <v>148</v>
      </c>
      <c r="D161" s="8">
        <v>1110186</v>
      </c>
      <c r="E161" s="8" t="s">
        <v>775</v>
      </c>
      <c r="F161" s="8" t="s">
        <v>5585</v>
      </c>
      <c r="G161" s="8" t="s">
        <v>5586</v>
      </c>
      <c r="H161" s="8">
        <v>31943</v>
      </c>
      <c r="I161" s="8">
        <v>224</v>
      </c>
      <c r="J161" s="8" t="s">
        <v>5145</v>
      </c>
      <c r="K161" s="8" t="s">
        <v>2626</v>
      </c>
      <c r="L161" s="8">
        <v>12800000</v>
      </c>
      <c r="M161" s="8">
        <v>2004</v>
      </c>
      <c r="N161" s="13">
        <f t="shared" si="6"/>
        <v>-11.689814</v>
      </c>
      <c r="O161" s="8">
        <v>8.1</v>
      </c>
      <c r="P161" s="13">
        <f t="shared" si="7"/>
        <v>12.8</v>
      </c>
      <c r="Q161" s="13">
        <f t="shared" si="8"/>
        <v>1.1101859999999999</v>
      </c>
      <c r="R161" s="8">
        <f>RANK(O161,$O$2:$O$251,0)+COUNTIF($O$2:O161,O161)-1</f>
        <v>160</v>
      </c>
    </row>
    <row r="162" spans="1:18" x14ac:dyDescent="0.3">
      <c r="A162" s="9" t="s">
        <v>2478</v>
      </c>
      <c r="B162" s="7">
        <v>418</v>
      </c>
      <c r="C162" s="7">
        <v>120</v>
      </c>
      <c r="D162" s="7">
        <v>141319195</v>
      </c>
      <c r="E162" s="7" t="s">
        <v>129</v>
      </c>
      <c r="F162" s="7" t="s">
        <v>5370</v>
      </c>
      <c r="G162" s="7" t="s">
        <v>5371</v>
      </c>
      <c r="H162" s="7">
        <v>641997</v>
      </c>
      <c r="I162" s="7">
        <v>1017</v>
      </c>
      <c r="J162" s="7" t="s">
        <v>19</v>
      </c>
      <c r="K162" s="7" t="s">
        <v>31</v>
      </c>
      <c r="L162" s="7">
        <v>15000000</v>
      </c>
      <c r="M162" s="7">
        <v>2008</v>
      </c>
      <c r="N162" s="11">
        <f t="shared" si="6"/>
        <v>126.31919500000001</v>
      </c>
      <c r="O162" s="7">
        <v>8</v>
      </c>
      <c r="P162" s="11">
        <f t="shared" si="7"/>
        <v>15</v>
      </c>
      <c r="Q162" s="11">
        <f t="shared" si="8"/>
        <v>141.31919500000001</v>
      </c>
      <c r="R162" s="7">
        <f>RANK(O162,$O$2:$O$251,0)+COUNTIF($O$2:O162,O162)-1</f>
        <v>161</v>
      </c>
    </row>
    <row r="163" spans="1:18" x14ac:dyDescent="0.3">
      <c r="A163" s="12" t="s">
        <v>650</v>
      </c>
      <c r="B163" s="8">
        <v>669</v>
      </c>
      <c r="C163" s="8">
        <v>108</v>
      </c>
      <c r="D163" s="8">
        <v>106952327</v>
      </c>
      <c r="E163" s="8" t="s">
        <v>1962</v>
      </c>
      <c r="F163" s="8" t="s">
        <v>470</v>
      </c>
      <c r="G163" s="8" t="s">
        <v>5452</v>
      </c>
      <c r="H163" s="8">
        <v>551363</v>
      </c>
      <c r="I163" s="8">
        <v>1140</v>
      </c>
      <c r="J163" s="8" t="s">
        <v>19</v>
      </c>
      <c r="K163" s="8" t="s">
        <v>20</v>
      </c>
      <c r="L163" s="8">
        <v>13000000</v>
      </c>
      <c r="M163" s="8">
        <v>2010</v>
      </c>
      <c r="N163" s="13">
        <f t="shared" si="6"/>
        <v>93.952326999999997</v>
      </c>
      <c r="O163" s="8">
        <v>8</v>
      </c>
      <c r="P163" s="13">
        <f t="shared" si="7"/>
        <v>13</v>
      </c>
      <c r="Q163" s="13">
        <f t="shared" si="8"/>
        <v>106.952327</v>
      </c>
      <c r="R163" s="8">
        <f>RANK(O163,$O$2:$O$251,0)+COUNTIF($O$2:O163,O163)-1</f>
        <v>162</v>
      </c>
    </row>
    <row r="164" spans="1:18" x14ac:dyDescent="0.3">
      <c r="A164" s="9" t="s">
        <v>739</v>
      </c>
      <c r="B164" s="7">
        <v>472</v>
      </c>
      <c r="C164" s="7">
        <v>112</v>
      </c>
      <c r="D164" s="7">
        <v>115646235</v>
      </c>
      <c r="E164" s="7" t="s">
        <v>1405</v>
      </c>
      <c r="F164" s="7" t="s">
        <v>323</v>
      </c>
      <c r="G164" s="7" t="s">
        <v>3585</v>
      </c>
      <c r="H164" s="7">
        <v>531737</v>
      </c>
      <c r="I164" s="7">
        <v>1262</v>
      </c>
      <c r="J164" s="7" t="s">
        <v>19</v>
      </c>
      <c r="K164" s="7" t="s">
        <v>3586</v>
      </c>
      <c r="L164" s="7">
        <v>30000000</v>
      </c>
      <c r="M164" s="7">
        <v>2009</v>
      </c>
      <c r="N164" s="11">
        <f t="shared" si="6"/>
        <v>85.646235000000004</v>
      </c>
      <c r="O164" s="7">
        <v>8</v>
      </c>
      <c r="P164" s="11">
        <f t="shared" si="7"/>
        <v>30</v>
      </c>
      <c r="Q164" s="11">
        <f t="shared" si="8"/>
        <v>115.646235</v>
      </c>
      <c r="R164" s="7">
        <f>RANK(O164,$O$2:$O$251,0)+COUNTIF($O$2:O164,O164)-1</f>
        <v>163</v>
      </c>
    </row>
    <row r="165" spans="1:18" x14ac:dyDescent="0.3">
      <c r="A165" s="12" t="s">
        <v>230</v>
      </c>
      <c r="B165" s="8">
        <v>194</v>
      </c>
      <c r="C165" s="8">
        <v>141</v>
      </c>
      <c r="D165" s="8">
        <v>164435221</v>
      </c>
      <c r="E165" s="8" t="s">
        <v>901</v>
      </c>
      <c r="F165" s="8" t="s">
        <v>130</v>
      </c>
      <c r="G165" s="8" t="s">
        <v>2319</v>
      </c>
      <c r="H165" s="8">
        <v>525801</v>
      </c>
      <c r="I165" s="8">
        <v>667</v>
      </c>
      <c r="J165" s="8" t="s">
        <v>19</v>
      </c>
      <c r="K165" s="8" t="s">
        <v>20</v>
      </c>
      <c r="L165" s="8">
        <v>52000000</v>
      </c>
      <c r="M165" s="8">
        <v>2002</v>
      </c>
      <c r="N165" s="13">
        <f t="shared" si="6"/>
        <v>112.43522100000001</v>
      </c>
      <c r="O165" s="8">
        <v>8</v>
      </c>
      <c r="P165" s="13">
        <f t="shared" si="7"/>
        <v>52</v>
      </c>
      <c r="Q165" s="13">
        <f t="shared" si="8"/>
        <v>164.43522100000001</v>
      </c>
      <c r="R165" s="8">
        <f>RANK(O165,$O$2:$O$251,0)+COUNTIF($O$2:O165,O165)-1</f>
        <v>164</v>
      </c>
    </row>
    <row r="166" spans="1:18" x14ac:dyDescent="0.3">
      <c r="A166" s="9" t="s">
        <v>69</v>
      </c>
      <c r="B166" s="7">
        <v>539</v>
      </c>
      <c r="C166" s="7">
        <v>149</v>
      </c>
      <c r="D166" s="7">
        <v>233914986</v>
      </c>
      <c r="E166" s="7" t="s">
        <v>159</v>
      </c>
      <c r="F166" s="7" t="s">
        <v>210</v>
      </c>
      <c r="G166" s="7" t="s">
        <v>211</v>
      </c>
      <c r="H166" s="7">
        <v>514125</v>
      </c>
      <c r="I166" s="7">
        <v>752</v>
      </c>
      <c r="J166" s="7" t="s">
        <v>19</v>
      </c>
      <c r="K166" s="7" t="s">
        <v>20</v>
      </c>
      <c r="L166" s="7">
        <v>200000000</v>
      </c>
      <c r="M166" s="7">
        <v>2014</v>
      </c>
      <c r="N166" s="11">
        <f t="shared" si="6"/>
        <v>33.914985999999999</v>
      </c>
      <c r="O166" s="7">
        <v>8</v>
      </c>
      <c r="P166" s="11">
        <f t="shared" si="7"/>
        <v>200</v>
      </c>
      <c r="Q166" s="11">
        <f t="shared" si="8"/>
        <v>233.914986</v>
      </c>
      <c r="R166" s="7">
        <f>RANK(O166,$O$2:$O$251,0)+COUNTIF($O$2:O166,O166)-1</f>
        <v>165</v>
      </c>
    </row>
    <row r="167" spans="1:18" x14ac:dyDescent="0.3">
      <c r="A167" s="12" t="s">
        <v>922</v>
      </c>
      <c r="B167" s="8">
        <v>304</v>
      </c>
      <c r="C167" s="8">
        <v>137</v>
      </c>
      <c r="D167" s="8">
        <v>66207920</v>
      </c>
      <c r="E167" s="8" t="s">
        <v>268</v>
      </c>
      <c r="F167" s="8" t="s">
        <v>358</v>
      </c>
      <c r="G167" s="8" t="s">
        <v>2209</v>
      </c>
      <c r="H167" s="8">
        <v>512749</v>
      </c>
      <c r="I167" s="8">
        <v>935</v>
      </c>
      <c r="J167" s="8" t="s">
        <v>19</v>
      </c>
      <c r="K167" s="8" t="s">
        <v>20</v>
      </c>
      <c r="L167" s="8">
        <v>30000000</v>
      </c>
      <c r="M167" s="8">
        <v>2004</v>
      </c>
      <c r="N167" s="13">
        <f t="shared" si="6"/>
        <v>36.207920000000001</v>
      </c>
      <c r="O167" s="8">
        <v>8</v>
      </c>
      <c r="P167" s="13">
        <f t="shared" si="7"/>
        <v>30</v>
      </c>
      <c r="Q167" s="13">
        <f t="shared" si="8"/>
        <v>66.207920000000001</v>
      </c>
      <c r="R167" s="8">
        <f>RANK(O167,$O$2:$O$251,0)+COUNTIF($O$2:O167,O167)-1</f>
        <v>166</v>
      </c>
    </row>
    <row r="168" spans="1:18" x14ac:dyDescent="0.3">
      <c r="A168" s="9" t="s">
        <v>212</v>
      </c>
      <c r="B168" s="7">
        <v>518</v>
      </c>
      <c r="C168" s="7">
        <v>127</v>
      </c>
      <c r="D168" s="7">
        <v>257704099</v>
      </c>
      <c r="E168" s="7" t="s">
        <v>41</v>
      </c>
      <c r="F168" s="7" t="s">
        <v>56</v>
      </c>
      <c r="G168" s="7" t="s">
        <v>567</v>
      </c>
      <c r="H168" s="7">
        <v>504419</v>
      </c>
      <c r="I168" s="7">
        <v>1559</v>
      </c>
      <c r="J168" s="7" t="s">
        <v>19</v>
      </c>
      <c r="K168" s="7" t="s">
        <v>20</v>
      </c>
      <c r="L168" s="7">
        <v>150000000</v>
      </c>
      <c r="M168" s="7">
        <v>2009</v>
      </c>
      <c r="N168" s="11">
        <f t="shared" si="6"/>
        <v>107.70409899999999</v>
      </c>
      <c r="O168" s="7">
        <v>8</v>
      </c>
      <c r="P168" s="11">
        <f t="shared" si="7"/>
        <v>150</v>
      </c>
      <c r="Q168" s="11">
        <f t="shared" si="8"/>
        <v>257.70409899999999</v>
      </c>
      <c r="R168" s="7">
        <f>RANK(O168,$O$2:$O$251,0)+COUNTIF($O$2:O168,O168)-1</f>
        <v>167</v>
      </c>
    </row>
    <row r="169" spans="1:18" x14ac:dyDescent="0.3">
      <c r="A169" s="12" t="s">
        <v>1784</v>
      </c>
      <c r="B169" s="8">
        <v>479</v>
      </c>
      <c r="C169" s="8">
        <v>118</v>
      </c>
      <c r="D169" s="8">
        <v>138795342</v>
      </c>
      <c r="E169" s="8" t="s">
        <v>2799</v>
      </c>
      <c r="F169" s="8" t="s">
        <v>254</v>
      </c>
      <c r="G169" s="8" t="s">
        <v>5139</v>
      </c>
      <c r="H169" s="8">
        <v>503631</v>
      </c>
      <c r="I169" s="8">
        <v>636</v>
      </c>
      <c r="J169" s="8" t="s">
        <v>19</v>
      </c>
      <c r="K169" s="8" t="s">
        <v>31</v>
      </c>
      <c r="L169" s="8">
        <v>15000000</v>
      </c>
      <c r="M169" s="8">
        <v>2010</v>
      </c>
      <c r="N169" s="13">
        <f t="shared" si="6"/>
        <v>123.79534200000001</v>
      </c>
      <c r="O169" s="8">
        <v>8</v>
      </c>
      <c r="P169" s="13">
        <f t="shared" si="7"/>
        <v>15</v>
      </c>
      <c r="Q169" s="13">
        <f t="shared" si="8"/>
        <v>138.79534200000001</v>
      </c>
      <c r="R169" s="8">
        <f>RANK(O169,$O$2:$O$251,0)+COUNTIF($O$2:O169,O169)-1</f>
        <v>168</v>
      </c>
    </row>
    <row r="170" spans="1:18" x14ac:dyDescent="0.3">
      <c r="A170" s="9" t="s">
        <v>343</v>
      </c>
      <c r="B170" s="7">
        <v>283</v>
      </c>
      <c r="C170" s="7">
        <v>115</v>
      </c>
      <c r="D170" s="7">
        <v>261437578</v>
      </c>
      <c r="E170" s="7" t="s">
        <v>1070</v>
      </c>
      <c r="F170" s="7" t="s">
        <v>1071</v>
      </c>
      <c r="G170" s="7" t="s">
        <v>1072</v>
      </c>
      <c r="H170" s="7">
        <v>479166</v>
      </c>
      <c r="I170" s="7">
        <v>815</v>
      </c>
      <c r="J170" s="7" t="s">
        <v>19</v>
      </c>
      <c r="K170" s="7" t="s">
        <v>20</v>
      </c>
      <c r="L170" s="7">
        <v>92000000</v>
      </c>
      <c r="M170" s="7">
        <v>2004</v>
      </c>
      <c r="N170" s="11">
        <f t="shared" si="6"/>
        <v>169.43757799999997</v>
      </c>
      <c r="O170" s="7">
        <v>8</v>
      </c>
      <c r="P170" s="11">
        <f t="shared" si="7"/>
        <v>92</v>
      </c>
      <c r="Q170" s="11">
        <f t="shared" si="8"/>
        <v>261.43757799999997</v>
      </c>
      <c r="R170" s="7">
        <f>RANK(O170,$O$2:$O$251,0)+COUNTIF($O$2:O170,O170)-1</f>
        <v>169</v>
      </c>
    </row>
    <row r="171" spans="1:18" x14ac:dyDescent="0.3">
      <c r="A171" s="12" t="s">
        <v>343</v>
      </c>
      <c r="B171" s="8">
        <v>318</v>
      </c>
      <c r="C171" s="8">
        <v>111</v>
      </c>
      <c r="D171" s="8">
        <v>206435493</v>
      </c>
      <c r="E171" s="8" t="s">
        <v>444</v>
      </c>
      <c r="F171" s="8" t="s">
        <v>445</v>
      </c>
      <c r="G171" s="8" t="s">
        <v>446</v>
      </c>
      <c r="H171" s="8">
        <v>473887</v>
      </c>
      <c r="I171" s="8">
        <v>626</v>
      </c>
      <c r="J171" s="8" t="s">
        <v>19</v>
      </c>
      <c r="K171" s="8" t="s">
        <v>20</v>
      </c>
      <c r="L171" s="8">
        <v>150000000</v>
      </c>
      <c r="M171" s="8">
        <v>2007</v>
      </c>
      <c r="N171" s="13">
        <f t="shared" si="6"/>
        <v>56.435493000000008</v>
      </c>
      <c r="O171" s="8">
        <v>8</v>
      </c>
      <c r="P171" s="13">
        <f t="shared" si="7"/>
        <v>150</v>
      </c>
      <c r="Q171" s="13">
        <f t="shared" si="8"/>
        <v>206.43549300000001</v>
      </c>
      <c r="R171" s="8">
        <f>RANK(O171,$O$2:$O$251,0)+COUNTIF($O$2:O171,O171)-1</f>
        <v>170</v>
      </c>
    </row>
    <row r="172" spans="1:18" x14ac:dyDescent="0.3">
      <c r="A172" s="9" t="s">
        <v>188</v>
      </c>
      <c r="B172" s="7">
        <v>400</v>
      </c>
      <c r="C172" s="7">
        <v>144</v>
      </c>
      <c r="D172" s="7">
        <v>167007184</v>
      </c>
      <c r="E172" s="7" t="s">
        <v>28</v>
      </c>
      <c r="F172" s="7" t="s">
        <v>119</v>
      </c>
      <c r="G172" s="7" t="s">
        <v>891</v>
      </c>
      <c r="H172" s="7">
        <v>470483</v>
      </c>
      <c r="I172" s="7">
        <v>2301</v>
      </c>
      <c r="J172" s="7" t="s">
        <v>19</v>
      </c>
      <c r="K172" s="7" t="s">
        <v>31</v>
      </c>
      <c r="L172" s="7">
        <v>150000000</v>
      </c>
      <c r="M172" s="7">
        <v>2006</v>
      </c>
      <c r="N172" s="11">
        <f t="shared" si="6"/>
        <v>17.007183999999995</v>
      </c>
      <c r="O172" s="7">
        <v>8</v>
      </c>
      <c r="P172" s="11">
        <f t="shared" si="7"/>
        <v>150</v>
      </c>
      <c r="Q172" s="11">
        <f t="shared" si="8"/>
        <v>167.007184</v>
      </c>
      <c r="R172" s="7">
        <f>RANK(O172,$O$2:$O$251,0)+COUNTIF($O$2:O172,O172)-1</f>
        <v>171</v>
      </c>
    </row>
    <row r="173" spans="1:18" x14ac:dyDescent="0.3">
      <c r="A173" s="12" t="s">
        <v>584</v>
      </c>
      <c r="B173" s="8">
        <v>552</v>
      </c>
      <c r="C173" s="8">
        <v>127</v>
      </c>
      <c r="D173" s="8">
        <v>124976634</v>
      </c>
      <c r="E173" s="8" t="s">
        <v>722</v>
      </c>
      <c r="F173" s="8" t="s">
        <v>723</v>
      </c>
      <c r="G173" s="8" t="s">
        <v>724</v>
      </c>
      <c r="H173" s="8">
        <v>440084</v>
      </c>
      <c r="I173" s="8">
        <v>755</v>
      </c>
      <c r="J173" s="8" t="s">
        <v>19</v>
      </c>
      <c r="K173" s="8" t="s">
        <v>20</v>
      </c>
      <c r="L173" s="8">
        <v>120000000</v>
      </c>
      <c r="M173" s="8">
        <v>2012</v>
      </c>
      <c r="N173" s="13">
        <f t="shared" si="6"/>
        <v>4.9766340000000042</v>
      </c>
      <c r="O173" s="8">
        <v>8</v>
      </c>
      <c r="P173" s="13">
        <f t="shared" si="7"/>
        <v>120</v>
      </c>
      <c r="Q173" s="13">
        <f t="shared" si="8"/>
        <v>124.976634</v>
      </c>
      <c r="R173" s="8">
        <f>RANK(O173,$O$2:$O$251,0)+COUNTIF($O$2:O173,O173)-1</f>
        <v>172</v>
      </c>
    </row>
    <row r="174" spans="1:18" x14ac:dyDescent="0.3">
      <c r="A174" s="9" t="s">
        <v>230</v>
      </c>
      <c r="B174" s="7">
        <v>385</v>
      </c>
      <c r="C174" s="7">
        <v>130</v>
      </c>
      <c r="D174" s="7">
        <v>260000000</v>
      </c>
      <c r="E174" s="7" t="s">
        <v>955</v>
      </c>
      <c r="F174" s="7" t="s">
        <v>1249</v>
      </c>
      <c r="G174" s="7" t="s">
        <v>5591</v>
      </c>
      <c r="H174" s="7">
        <v>412454</v>
      </c>
      <c r="I174" s="7">
        <v>962</v>
      </c>
      <c r="J174" s="7" t="s">
        <v>19</v>
      </c>
      <c r="K174" s="7" t="s">
        <v>20</v>
      </c>
      <c r="L174" s="7">
        <v>8000000</v>
      </c>
      <c r="M174" s="7">
        <v>1975</v>
      </c>
      <c r="N174" s="11">
        <f t="shared" si="6"/>
        <v>252</v>
      </c>
      <c r="O174" s="7">
        <v>8</v>
      </c>
      <c r="P174" s="11">
        <f t="shared" si="7"/>
        <v>8</v>
      </c>
      <c r="Q174" s="11">
        <f t="shared" si="8"/>
        <v>260</v>
      </c>
      <c r="R174" s="7">
        <f>RANK(O174,$O$2:$O$251,0)+COUNTIF($O$2:O174,O174)-1</f>
        <v>173</v>
      </c>
    </row>
    <row r="175" spans="1:18" x14ac:dyDescent="0.3">
      <c r="A175" s="12" t="s">
        <v>560</v>
      </c>
      <c r="B175" s="8">
        <v>166</v>
      </c>
      <c r="C175" s="8">
        <v>143</v>
      </c>
      <c r="D175" s="8">
        <v>57366262</v>
      </c>
      <c r="E175" s="8" t="s">
        <v>955</v>
      </c>
      <c r="F175" s="8" t="s">
        <v>130</v>
      </c>
      <c r="G175" s="8" t="s">
        <v>956</v>
      </c>
      <c r="H175" s="8">
        <v>400292</v>
      </c>
      <c r="I175" s="8">
        <v>657</v>
      </c>
      <c r="J175" s="8" t="s">
        <v>19</v>
      </c>
      <c r="K175" s="8" t="s">
        <v>432</v>
      </c>
      <c r="L175" s="8">
        <v>100000000</v>
      </c>
      <c r="M175" s="8">
        <v>2006</v>
      </c>
      <c r="N175" s="13">
        <f t="shared" si="6"/>
        <v>-42.633738000000001</v>
      </c>
      <c r="O175" s="8">
        <v>8</v>
      </c>
      <c r="P175" s="13">
        <f t="shared" si="7"/>
        <v>100</v>
      </c>
      <c r="Q175" s="13">
        <f t="shared" si="8"/>
        <v>57.366261999999999</v>
      </c>
      <c r="R175" s="8">
        <f>RANK(O175,$O$2:$O$251,0)+COUNTIF($O$2:O175,O175)-1</f>
        <v>174</v>
      </c>
    </row>
    <row r="176" spans="1:18" x14ac:dyDescent="0.3">
      <c r="A176" s="9" t="s">
        <v>1253</v>
      </c>
      <c r="B176" s="7">
        <v>246</v>
      </c>
      <c r="C176" s="7">
        <v>99</v>
      </c>
      <c r="D176" s="7">
        <v>13464388</v>
      </c>
      <c r="E176" s="7" t="s">
        <v>3376</v>
      </c>
      <c r="F176" s="7" t="s">
        <v>6633</v>
      </c>
      <c r="G176" s="7" t="s">
        <v>6634</v>
      </c>
      <c r="H176" s="7">
        <v>395921</v>
      </c>
      <c r="I176" s="7">
        <v>859</v>
      </c>
      <c r="J176" s="7" t="s">
        <v>19</v>
      </c>
      <c r="K176" s="7" t="s">
        <v>31</v>
      </c>
      <c r="L176" s="7">
        <v>4000000</v>
      </c>
      <c r="M176" s="7">
        <v>2004</v>
      </c>
      <c r="N176" s="11">
        <f t="shared" si="6"/>
        <v>9.4643879999999996</v>
      </c>
      <c r="O176" s="7">
        <v>8</v>
      </c>
      <c r="P176" s="11">
        <f t="shared" si="7"/>
        <v>4</v>
      </c>
      <c r="Q176" s="11">
        <f t="shared" si="8"/>
        <v>13.464388</v>
      </c>
      <c r="R176" s="7">
        <f>RANK(O176,$O$2:$O$251,0)+COUNTIF($O$2:O176,O176)-1</f>
        <v>175</v>
      </c>
    </row>
    <row r="177" spans="1:18" x14ac:dyDescent="0.3">
      <c r="A177" s="12" t="s">
        <v>1539</v>
      </c>
      <c r="B177" s="8">
        <v>100</v>
      </c>
      <c r="C177" s="8">
        <v>133</v>
      </c>
      <c r="D177" s="8">
        <v>172825435</v>
      </c>
      <c r="E177" s="8" t="s">
        <v>1671</v>
      </c>
      <c r="F177" s="8" t="s">
        <v>303</v>
      </c>
      <c r="G177" s="8" t="s">
        <v>4010</v>
      </c>
      <c r="H177" s="8">
        <v>383784</v>
      </c>
      <c r="I177" s="8">
        <v>331</v>
      </c>
      <c r="J177" s="8" t="s">
        <v>19</v>
      </c>
      <c r="K177" s="8" t="s">
        <v>20</v>
      </c>
      <c r="L177" s="8">
        <v>25000000</v>
      </c>
      <c r="M177" s="8">
        <v>1988</v>
      </c>
      <c r="N177" s="13">
        <f t="shared" si="6"/>
        <v>147.825435</v>
      </c>
      <c r="O177" s="8">
        <v>8</v>
      </c>
      <c r="P177" s="13">
        <f t="shared" si="7"/>
        <v>25</v>
      </c>
      <c r="Q177" s="13">
        <f t="shared" si="8"/>
        <v>172.825435</v>
      </c>
      <c r="R177" s="8">
        <f>RANK(O177,$O$2:$O$251,0)+COUNTIF($O$2:O177,O177)-1</f>
        <v>176</v>
      </c>
    </row>
    <row r="178" spans="1:18" x14ac:dyDescent="0.3">
      <c r="A178" s="9" t="s">
        <v>941</v>
      </c>
      <c r="B178" s="7">
        <v>574</v>
      </c>
      <c r="C178" s="7">
        <v>126</v>
      </c>
      <c r="D178" s="7">
        <v>25556065</v>
      </c>
      <c r="E178" s="7" t="s">
        <v>2557</v>
      </c>
      <c r="F178" s="7" t="s">
        <v>58</v>
      </c>
      <c r="G178" s="7" t="s">
        <v>4307</v>
      </c>
      <c r="H178" s="7">
        <v>355126</v>
      </c>
      <c r="I178" s="7">
        <v>748</v>
      </c>
      <c r="J178" s="7" t="s">
        <v>19</v>
      </c>
      <c r="K178" s="7" t="s">
        <v>20</v>
      </c>
      <c r="L178" s="7">
        <v>23000000</v>
      </c>
      <c r="M178" s="7">
        <v>2013</v>
      </c>
      <c r="N178" s="11">
        <f t="shared" si="6"/>
        <v>2.5560650000000003</v>
      </c>
      <c r="O178" s="7">
        <v>8</v>
      </c>
      <c r="P178" s="11">
        <f t="shared" si="7"/>
        <v>23</v>
      </c>
      <c r="Q178" s="11">
        <f t="shared" si="8"/>
        <v>25.556065</v>
      </c>
      <c r="R178" s="7">
        <f>RANK(O178,$O$2:$O$251,0)+COUNTIF($O$2:O178,O178)-1</f>
        <v>177</v>
      </c>
    </row>
    <row r="179" spans="1:18" x14ac:dyDescent="0.3">
      <c r="A179" s="12" t="s">
        <v>5534</v>
      </c>
      <c r="B179" s="8">
        <v>364</v>
      </c>
      <c r="C179" s="8">
        <v>102</v>
      </c>
      <c r="D179" s="8">
        <v>17738570</v>
      </c>
      <c r="E179" s="8" t="s">
        <v>129</v>
      </c>
      <c r="F179" s="8" t="s">
        <v>653</v>
      </c>
      <c r="G179" s="8" t="s">
        <v>5536</v>
      </c>
      <c r="H179" s="8">
        <v>351274</v>
      </c>
      <c r="I179" s="8">
        <v>457</v>
      </c>
      <c r="J179" s="8" t="s">
        <v>19</v>
      </c>
      <c r="K179" s="8" t="s">
        <v>20</v>
      </c>
      <c r="L179" s="8">
        <v>13000000</v>
      </c>
      <c r="M179" s="8">
        <v>2012</v>
      </c>
      <c r="N179" s="13">
        <f t="shared" si="6"/>
        <v>4.7385699999999993</v>
      </c>
      <c r="O179" s="8">
        <v>8</v>
      </c>
      <c r="P179" s="13">
        <f t="shared" si="7"/>
        <v>13</v>
      </c>
      <c r="Q179" s="13">
        <f t="shared" si="8"/>
        <v>17.738569999999999</v>
      </c>
      <c r="R179" s="8">
        <f>RANK(O179,$O$2:$O$251,0)+COUNTIF($O$2:O179,O179)-1</f>
        <v>178</v>
      </c>
    </row>
    <row r="180" spans="1:18" x14ac:dyDescent="0.3">
      <c r="A180" s="9" t="s">
        <v>154</v>
      </c>
      <c r="B180" s="7">
        <v>235</v>
      </c>
      <c r="C180" s="7">
        <v>125</v>
      </c>
      <c r="D180" s="7">
        <v>66257002</v>
      </c>
      <c r="E180" s="7" t="s">
        <v>722</v>
      </c>
      <c r="F180" s="7" t="s">
        <v>166</v>
      </c>
      <c r="G180" s="7" t="s">
        <v>1660</v>
      </c>
      <c r="H180" s="7">
        <v>350698</v>
      </c>
      <c r="I180" s="7">
        <v>816</v>
      </c>
      <c r="J180" s="7" t="s">
        <v>19</v>
      </c>
      <c r="K180" s="7" t="s">
        <v>20</v>
      </c>
      <c r="L180" s="7">
        <v>70000000</v>
      </c>
      <c r="M180" s="7">
        <v>2003</v>
      </c>
      <c r="N180" s="11">
        <f t="shared" si="6"/>
        <v>-3.742998</v>
      </c>
      <c r="O180" s="7">
        <v>8</v>
      </c>
      <c r="P180" s="11">
        <f t="shared" si="7"/>
        <v>70</v>
      </c>
      <c r="Q180" s="11">
        <f t="shared" si="8"/>
        <v>66.257002</v>
      </c>
      <c r="R180" s="7">
        <f>RANK(O180,$O$2:$O$251,0)+COUNTIF($O$2:O180,O180)-1</f>
        <v>179</v>
      </c>
    </row>
    <row r="181" spans="1:18" x14ac:dyDescent="0.3">
      <c r="A181" s="12" t="s">
        <v>1796</v>
      </c>
      <c r="B181" s="8">
        <v>229</v>
      </c>
      <c r="C181" s="8">
        <v>138</v>
      </c>
      <c r="D181" s="8">
        <v>90135191</v>
      </c>
      <c r="E181" s="8" t="s">
        <v>1110</v>
      </c>
      <c r="F181" s="8" t="s">
        <v>3025</v>
      </c>
      <c r="G181" s="8" t="s">
        <v>3589</v>
      </c>
      <c r="H181" s="8">
        <v>338415</v>
      </c>
      <c r="I181" s="8">
        <v>935</v>
      </c>
      <c r="J181" s="8" t="s">
        <v>19</v>
      </c>
      <c r="K181" s="8" t="s">
        <v>20</v>
      </c>
      <c r="L181" s="8">
        <v>25000000</v>
      </c>
      <c r="M181" s="8">
        <v>2003</v>
      </c>
      <c r="N181" s="13">
        <f t="shared" si="6"/>
        <v>65.135191000000006</v>
      </c>
      <c r="O181" s="8">
        <v>8</v>
      </c>
      <c r="P181" s="13">
        <f t="shared" si="7"/>
        <v>25</v>
      </c>
      <c r="Q181" s="13">
        <f t="shared" si="8"/>
        <v>90.135191000000006</v>
      </c>
      <c r="R181" s="8">
        <f>RANK(O181,$O$2:$O$251,0)+COUNTIF($O$2:O181,O181)-1</f>
        <v>180</v>
      </c>
    </row>
    <row r="182" spans="1:18" x14ac:dyDescent="0.3">
      <c r="A182" s="9" t="s">
        <v>2197</v>
      </c>
      <c r="B182" s="7">
        <v>201</v>
      </c>
      <c r="C182" s="7">
        <v>117</v>
      </c>
      <c r="D182" s="7">
        <v>162586036</v>
      </c>
      <c r="E182" s="7" t="s">
        <v>817</v>
      </c>
      <c r="F182" s="7" t="s">
        <v>98</v>
      </c>
      <c r="G182" s="7" t="s">
        <v>2199</v>
      </c>
      <c r="H182" s="7">
        <v>338383</v>
      </c>
      <c r="I182" s="7">
        <v>611</v>
      </c>
      <c r="J182" s="7" t="s">
        <v>19</v>
      </c>
      <c r="K182" s="7" t="s">
        <v>20</v>
      </c>
      <c r="L182" s="7">
        <v>55000000</v>
      </c>
      <c r="M182" s="7">
        <v>2006</v>
      </c>
      <c r="N182" s="11">
        <f t="shared" si="6"/>
        <v>107.58603600000001</v>
      </c>
      <c r="O182" s="7">
        <v>8</v>
      </c>
      <c r="P182" s="11">
        <f t="shared" si="7"/>
        <v>55</v>
      </c>
      <c r="Q182" s="11">
        <f t="shared" si="8"/>
        <v>162.58603600000001</v>
      </c>
      <c r="R182" s="7">
        <f>RANK(O182,$O$2:$O$251,0)+COUNTIF($O$2:O182,O182)-1</f>
        <v>181</v>
      </c>
    </row>
    <row r="183" spans="1:18" x14ac:dyDescent="0.3">
      <c r="A183" s="12" t="s">
        <v>3395</v>
      </c>
      <c r="B183" s="8">
        <v>471</v>
      </c>
      <c r="C183" s="8">
        <v>117</v>
      </c>
      <c r="D183" s="8">
        <v>27296514</v>
      </c>
      <c r="E183" s="8" t="s">
        <v>817</v>
      </c>
      <c r="F183" s="8" t="s">
        <v>374</v>
      </c>
      <c r="G183" s="8" t="s">
        <v>6598</v>
      </c>
      <c r="H183" s="8">
        <v>326494</v>
      </c>
      <c r="I183" s="8">
        <v>340</v>
      </c>
      <c r="J183" s="8" t="s">
        <v>19</v>
      </c>
      <c r="K183" s="8" t="s">
        <v>20</v>
      </c>
      <c r="L183" s="8">
        <v>5000000</v>
      </c>
      <c r="M183" s="8">
        <v>2013</v>
      </c>
      <c r="N183" s="13">
        <f t="shared" si="6"/>
        <v>22.296513999999998</v>
      </c>
      <c r="O183" s="8">
        <v>8</v>
      </c>
      <c r="P183" s="13">
        <f t="shared" si="7"/>
        <v>5</v>
      </c>
      <c r="Q183" s="13">
        <f t="shared" si="8"/>
        <v>27.296513999999998</v>
      </c>
      <c r="R183" s="8">
        <f>RANK(O183,$O$2:$O$251,0)+COUNTIF($O$2:O183,O183)-1</f>
        <v>182</v>
      </c>
    </row>
    <row r="184" spans="1:18" x14ac:dyDescent="0.3">
      <c r="A184" s="9" t="s">
        <v>5302</v>
      </c>
      <c r="B184" s="7">
        <v>300</v>
      </c>
      <c r="C184" s="7">
        <v>107</v>
      </c>
      <c r="D184" s="7">
        <v>7757130</v>
      </c>
      <c r="E184" s="7" t="s">
        <v>3950</v>
      </c>
      <c r="F184" s="7" t="s">
        <v>5303</v>
      </c>
      <c r="G184" s="7" t="s">
        <v>5304</v>
      </c>
      <c r="H184" s="7">
        <v>307639</v>
      </c>
      <c r="I184" s="7">
        <v>513</v>
      </c>
      <c r="J184" s="7" t="s">
        <v>19</v>
      </c>
      <c r="K184" s="7" t="s">
        <v>31</v>
      </c>
      <c r="L184" s="7">
        <v>15000000</v>
      </c>
      <c r="M184" s="7">
        <v>2008</v>
      </c>
      <c r="N184" s="11">
        <f t="shared" si="6"/>
        <v>-7.2428699999999999</v>
      </c>
      <c r="O184" s="7">
        <v>8</v>
      </c>
      <c r="P184" s="11">
        <f t="shared" si="7"/>
        <v>15</v>
      </c>
      <c r="Q184" s="11">
        <f t="shared" si="8"/>
        <v>7.7571300000000001</v>
      </c>
      <c r="R184" s="7">
        <f>RANK(O184,$O$2:$O$251,0)+COUNTIF($O$2:O184,O184)-1</f>
        <v>183</v>
      </c>
    </row>
    <row r="185" spans="1:18" x14ac:dyDescent="0.3">
      <c r="A185" s="12" t="s">
        <v>2240</v>
      </c>
      <c r="B185" s="8">
        <v>304</v>
      </c>
      <c r="C185" s="8">
        <v>132</v>
      </c>
      <c r="D185" s="8">
        <v>204565000</v>
      </c>
      <c r="E185" s="8" t="s">
        <v>2914</v>
      </c>
      <c r="F185" s="8" t="s">
        <v>3434</v>
      </c>
      <c r="G185" s="8" t="s">
        <v>5589</v>
      </c>
      <c r="H185" s="8">
        <v>284252</v>
      </c>
      <c r="I185" s="8">
        <v>1058</v>
      </c>
      <c r="J185" s="8" t="s">
        <v>19</v>
      </c>
      <c r="K185" s="8" t="s">
        <v>20</v>
      </c>
      <c r="L185" s="8">
        <v>8000000</v>
      </c>
      <c r="M185" s="8">
        <v>1973</v>
      </c>
      <c r="N185" s="13">
        <f t="shared" si="6"/>
        <v>196.565</v>
      </c>
      <c r="O185" s="8">
        <v>8</v>
      </c>
      <c r="P185" s="13">
        <f t="shared" si="7"/>
        <v>8</v>
      </c>
      <c r="Q185" s="13">
        <f t="shared" si="8"/>
        <v>204.565</v>
      </c>
      <c r="R185" s="8">
        <f>RANK(O185,$O$2:$O$251,0)+COUNTIF($O$2:O185,O185)-1</f>
        <v>184</v>
      </c>
    </row>
    <row r="186" spans="1:18" x14ac:dyDescent="0.3">
      <c r="A186" s="9" t="s">
        <v>600</v>
      </c>
      <c r="B186" s="7">
        <v>96</v>
      </c>
      <c r="C186" s="7">
        <v>128</v>
      </c>
      <c r="D186" s="7">
        <v>95860116</v>
      </c>
      <c r="E186" s="7" t="s">
        <v>1289</v>
      </c>
      <c r="F186" s="7" t="s">
        <v>457</v>
      </c>
      <c r="G186" s="7" t="s">
        <v>5035</v>
      </c>
      <c r="H186" s="7">
        <v>277451</v>
      </c>
      <c r="I186" s="7">
        <v>491</v>
      </c>
      <c r="J186" s="7" t="s">
        <v>19</v>
      </c>
      <c r="K186" s="7" t="s">
        <v>20</v>
      </c>
      <c r="L186" s="7">
        <v>16400000</v>
      </c>
      <c r="M186" s="7">
        <v>1989</v>
      </c>
      <c r="N186" s="11">
        <f t="shared" si="6"/>
        <v>79.460115999999999</v>
      </c>
      <c r="O186" s="7">
        <v>8</v>
      </c>
      <c r="P186" s="11">
        <f t="shared" si="7"/>
        <v>16.399999999999999</v>
      </c>
      <c r="Q186" s="11">
        <f t="shared" si="8"/>
        <v>95.860116000000005</v>
      </c>
      <c r="R186" s="7">
        <f>RANK(O186,$O$2:$O$251,0)+COUNTIF($O$2:O186,O186)-1</f>
        <v>185</v>
      </c>
    </row>
    <row r="187" spans="1:18" x14ac:dyDescent="0.3">
      <c r="A187" s="12" t="s">
        <v>3937</v>
      </c>
      <c r="B187" s="8">
        <v>548</v>
      </c>
      <c r="C187" s="8">
        <v>165</v>
      </c>
      <c r="D187" s="8">
        <v>25359200</v>
      </c>
      <c r="E187" s="8" t="s">
        <v>1671</v>
      </c>
      <c r="F187" s="8" t="s">
        <v>6797</v>
      </c>
      <c r="G187" s="8" t="s">
        <v>6798</v>
      </c>
      <c r="H187" s="8">
        <v>266020</v>
      </c>
      <c r="I187" s="8">
        <v>836</v>
      </c>
      <c r="J187" s="8" t="s">
        <v>19</v>
      </c>
      <c r="K187" s="8" t="s">
        <v>20</v>
      </c>
      <c r="L187" s="8">
        <v>4000000</v>
      </c>
      <c r="M187" s="8">
        <v>2014</v>
      </c>
      <c r="N187" s="13">
        <f t="shared" si="6"/>
        <v>21.359200000000001</v>
      </c>
      <c r="O187" s="8">
        <v>8</v>
      </c>
      <c r="P187" s="13">
        <f t="shared" si="7"/>
        <v>4</v>
      </c>
      <c r="Q187" s="13">
        <f t="shared" si="8"/>
        <v>25.359200000000001</v>
      </c>
      <c r="R187" s="8">
        <f>RANK(O187,$O$2:$O$251,0)+COUNTIF($O$2:O187,O187)-1</f>
        <v>186</v>
      </c>
    </row>
    <row r="188" spans="1:18" x14ac:dyDescent="0.3">
      <c r="A188" s="9" t="s">
        <v>866</v>
      </c>
      <c r="B188" s="7">
        <v>124</v>
      </c>
      <c r="C188" s="7">
        <v>90</v>
      </c>
      <c r="D188" s="7">
        <v>217350219</v>
      </c>
      <c r="E188" s="7" t="s">
        <v>51</v>
      </c>
      <c r="F188" s="7" t="s">
        <v>457</v>
      </c>
      <c r="G188" s="7" t="s">
        <v>3826</v>
      </c>
      <c r="H188" s="7">
        <v>260939</v>
      </c>
      <c r="I188" s="7">
        <v>244</v>
      </c>
      <c r="J188" s="7" t="s">
        <v>19</v>
      </c>
      <c r="K188" s="7" t="s">
        <v>20</v>
      </c>
      <c r="L188" s="7">
        <v>28000000</v>
      </c>
      <c r="M188" s="7">
        <v>1992</v>
      </c>
      <c r="N188" s="11">
        <f t="shared" si="6"/>
        <v>189.35021900000001</v>
      </c>
      <c r="O188" s="7">
        <v>8</v>
      </c>
      <c r="P188" s="11">
        <f t="shared" si="7"/>
        <v>28</v>
      </c>
      <c r="Q188" s="11">
        <f t="shared" si="8"/>
        <v>217.35021900000001</v>
      </c>
      <c r="R188" s="7">
        <f>RANK(O188,$O$2:$O$251,0)+COUNTIF($O$2:O188,O188)-1</f>
        <v>187</v>
      </c>
    </row>
    <row r="189" spans="1:18" x14ac:dyDescent="0.3">
      <c r="A189" s="12" t="s">
        <v>54</v>
      </c>
      <c r="B189" s="8">
        <v>276</v>
      </c>
      <c r="C189" s="8">
        <v>119</v>
      </c>
      <c r="D189" s="8">
        <v>25335935</v>
      </c>
      <c r="E189" s="8" t="s">
        <v>137</v>
      </c>
      <c r="F189" s="8" t="s">
        <v>805</v>
      </c>
      <c r="G189" s="8" t="s">
        <v>3127</v>
      </c>
      <c r="H189" s="8">
        <v>242599</v>
      </c>
      <c r="I189" s="8">
        <v>1594</v>
      </c>
      <c r="J189" s="8" t="s">
        <v>19</v>
      </c>
      <c r="K189" s="8" t="s">
        <v>20</v>
      </c>
      <c r="L189" s="8">
        <v>40000000</v>
      </c>
      <c r="M189" s="8">
        <v>2005</v>
      </c>
      <c r="N189" s="13">
        <f t="shared" si="6"/>
        <v>-14.664065000000001</v>
      </c>
      <c r="O189" s="8">
        <v>8</v>
      </c>
      <c r="P189" s="13">
        <f t="shared" si="7"/>
        <v>40</v>
      </c>
      <c r="Q189" s="13">
        <f t="shared" si="8"/>
        <v>25.335934999999999</v>
      </c>
      <c r="R189" s="8">
        <f>RANK(O189,$O$2:$O$251,0)+COUNTIF($O$2:O189,O189)-1</f>
        <v>188</v>
      </c>
    </row>
    <row r="190" spans="1:18" x14ac:dyDescent="0.3">
      <c r="A190" s="9" t="s">
        <v>3182</v>
      </c>
      <c r="B190" s="7">
        <v>224</v>
      </c>
      <c r="C190" s="7">
        <v>188</v>
      </c>
      <c r="D190" s="7">
        <v>22450975</v>
      </c>
      <c r="E190" s="7" t="s">
        <v>1671</v>
      </c>
      <c r="F190" s="7" t="s">
        <v>3200</v>
      </c>
      <c r="G190" s="7" t="s">
        <v>3201</v>
      </c>
      <c r="H190" s="7">
        <v>241030</v>
      </c>
      <c r="I190" s="7">
        <v>1437</v>
      </c>
      <c r="J190" s="7" t="s">
        <v>19</v>
      </c>
      <c r="K190" s="7" t="s">
        <v>20</v>
      </c>
      <c r="L190" s="7">
        <v>37000000</v>
      </c>
      <c r="M190" s="7">
        <v>1999</v>
      </c>
      <c r="N190" s="11">
        <f t="shared" si="6"/>
        <v>-14.549025</v>
      </c>
      <c r="O190" s="7">
        <v>8</v>
      </c>
      <c r="P190" s="11">
        <f t="shared" si="7"/>
        <v>37</v>
      </c>
      <c r="Q190" s="11">
        <f t="shared" si="8"/>
        <v>22.450975</v>
      </c>
      <c r="R190" s="7">
        <f>RANK(O190,$O$2:$O$251,0)+COUNTIF($O$2:O190,O190)-1</f>
        <v>189</v>
      </c>
    </row>
    <row r="191" spans="1:18" x14ac:dyDescent="0.3">
      <c r="A191" s="12" t="s">
        <v>2694</v>
      </c>
      <c r="B191" s="8">
        <v>252</v>
      </c>
      <c r="C191" s="8">
        <v>147</v>
      </c>
      <c r="D191" s="8">
        <v>7219578</v>
      </c>
      <c r="E191" s="8" t="s">
        <v>1001</v>
      </c>
      <c r="F191" s="8" t="s">
        <v>126</v>
      </c>
      <c r="G191" s="8" t="s">
        <v>5324</v>
      </c>
      <c r="H191" s="8">
        <v>235992</v>
      </c>
      <c r="I191" s="8">
        <v>1768</v>
      </c>
      <c r="J191" s="8" t="s">
        <v>19</v>
      </c>
      <c r="K191" s="8" t="s">
        <v>774</v>
      </c>
      <c r="L191" s="8">
        <v>15000000</v>
      </c>
      <c r="M191" s="8">
        <v>2001</v>
      </c>
      <c r="N191" s="13">
        <f t="shared" si="6"/>
        <v>-7.7804219999999997</v>
      </c>
      <c r="O191" s="8">
        <v>8</v>
      </c>
      <c r="P191" s="13">
        <f t="shared" si="7"/>
        <v>15</v>
      </c>
      <c r="Q191" s="13">
        <f t="shared" si="8"/>
        <v>7.2195780000000003</v>
      </c>
      <c r="R191" s="8">
        <f>RANK(O191,$O$2:$O$251,0)+COUNTIF($O$2:O191,O191)-1</f>
        <v>190</v>
      </c>
    </row>
    <row r="192" spans="1:18" x14ac:dyDescent="0.3">
      <c r="A192" s="9" t="s">
        <v>5043</v>
      </c>
      <c r="B192" s="7">
        <v>576</v>
      </c>
      <c r="C192" s="7">
        <v>100</v>
      </c>
      <c r="D192" s="7">
        <v>44667095</v>
      </c>
      <c r="E192" s="7" t="s">
        <v>753</v>
      </c>
      <c r="F192" s="7" t="s">
        <v>2839</v>
      </c>
      <c r="G192" s="7" t="s">
        <v>5044</v>
      </c>
      <c r="H192" s="7">
        <v>190030</v>
      </c>
      <c r="I192" s="7">
        <v>583</v>
      </c>
      <c r="J192" s="7" t="s">
        <v>19</v>
      </c>
      <c r="K192" s="7" t="s">
        <v>774</v>
      </c>
      <c r="L192" s="7">
        <v>15000000</v>
      </c>
      <c r="M192" s="7">
        <v>2011</v>
      </c>
      <c r="N192" s="11">
        <f t="shared" si="6"/>
        <v>29.667095000000003</v>
      </c>
      <c r="O192" s="7">
        <v>8</v>
      </c>
      <c r="P192" s="11">
        <f t="shared" si="7"/>
        <v>15</v>
      </c>
      <c r="Q192" s="11">
        <f t="shared" si="8"/>
        <v>44.667095000000003</v>
      </c>
      <c r="R192" s="7">
        <f>RANK(O192,$O$2:$O$251,0)+COUNTIF($O$2:O192,O192)-1</f>
        <v>191</v>
      </c>
    </row>
    <row r="193" spans="1:18" x14ac:dyDescent="0.3">
      <c r="A193" s="12" t="s">
        <v>1427</v>
      </c>
      <c r="B193" s="8">
        <v>92</v>
      </c>
      <c r="C193" s="8">
        <v>236</v>
      </c>
      <c r="D193" s="8">
        <v>184208848</v>
      </c>
      <c r="E193" s="8" t="s">
        <v>2767</v>
      </c>
      <c r="F193" s="8" t="s">
        <v>1481</v>
      </c>
      <c r="G193" s="8" t="s">
        <v>4768</v>
      </c>
      <c r="H193" s="8">
        <v>186485</v>
      </c>
      <c r="I193" s="8">
        <v>382</v>
      </c>
      <c r="J193" s="8" t="s">
        <v>19</v>
      </c>
      <c r="K193" s="8" t="s">
        <v>20</v>
      </c>
      <c r="L193" s="8">
        <v>22000000</v>
      </c>
      <c r="M193" s="8">
        <v>1990</v>
      </c>
      <c r="N193" s="13">
        <f t="shared" si="6"/>
        <v>162.20884799999999</v>
      </c>
      <c r="O193" s="8">
        <v>8</v>
      </c>
      <c r="P193" s="13">
        <f t="shared" si="7"/>
        <v>22</v>
      </c>
      <c r="Q193" s="13">
        <f t="shared" si="8"/>
        <v>184.20884799999999</v>
      </c>
      <c r="R193" s="8">
        <f>RANK(O193,$O$2:$O$251,0)+COUNTIF($O$2:O193,O193)-1</f>
        <v>192</v>
      </c>
    </row>
    <row r="194" spans="1:18" x14ac:dyDescent="0.3">
      <c r="A194" s="9" t="s">
        <v>3937</v>
      </c>
      <c r="B194" s="7">
        <v>211</v>
      </c>
      <c r="C194" s="7">
        <v>80</v>
      </c>
      <c r="D194" s="7">
        <v>5792822</v>
      </c>
      <c r="E194" s="7" t="s">
        <v>129</v>
      </c>
      <c r="F194" s="7" t="s">
        <v>4390</v>
      </c>
      <c r="G194" s="7" t="s">
        <v>7167</v>
      </c>
      <c r="H194" s="7">
        <v>168398</v>
      </c>
      <c r="I194" s="7">
        <v>492</v>
      </c>
      <c r="J194" s="7" t="s">
        <v>19</v>
      </c>
      <c r="K194" s="7" t="s">
        <v>20</v>
      </c>
      <c r="L194" s="7">
        <v>2700000</v>
      </c>
      <c r="M194" s="7">
        <v>2004</v>
      </c>
      <c r="N194" s="11">
        <f t="shared" ref="N194:N251" si="9">Q194-P194</f>
        <v>3.092822</v>
      </c>
      <c r="O194" s="7">
        <v>8</v>
      </c>
      <c r="P194" s="11">
        <f t="shared" ref="P194:P251" si="10">L194/1000000</f>
        <v>2.7</v>
      </c>
      <c r="Q194" s="11">
        <f t="shared" ref="Q194:Q251" si="11">D194/1000000</f>
        <v>5.7928220000000001</v>
      </c>
      <c r="R194" s="7">
        <f>RANK(O194,$O$2:$O$251,0)+COUNTIF($O$2:O194,O194)-1</f>
        <v>193</v>
      </c>
    </row>
    <row r="195" spans="1:18" x14ac:dyDescent="0.3">
      <c r="A195" s="12" t="s">
        <v>909</v>
      </c>
      <c r="B195" s="8">
        <v>122</v>
      </c>
      <c r="C195" s="8">
        <v>121</v>
      </c>
      <c r="D195" s="8">
        <v>12281500</v>
      </c>
      <c r="E195" s="8" t="s">
        <v>2668</v>
      </c>
      <c r="F195" s="8" t="s">
        <v>205</v>
      </c>
      <c r="G195" s="8" t="s">
        <v>5561</v>
      </c>
      <c r="H195" s="8">
        <v>163492</v>
      </c>
      <c r="I195" s="8">
        <v>460</v>
      </c>
      <c r="J195" s="8" t="s">
        <v>19</v>
      </c>
      <c r="K195" s="8" t="s">
        <v>20</v>
      </c>
      <c r="L195" s="8">
        <v>13000000</v>
      </c>
      <c r="M195" s="8">
        <v>1993</v>
      </c>
      <c r="N195" s="13">
        <f t="shared" si="9"/>
        <v>-0.71850000000000058</v>
      </c>
      <c r="O195" s="8">
        <v>8</v>
      </c>
      <c r="P195" s="13">
        <f t="shared" si="10"/>
        <v>13</v>
      </c>
      <c r="Q195" s="13">
        <f t="shared" si="11"/>
        <v>12.281499999999999</v>
      </c>
      <c r="R195" s="8">
        <f>RANK(O195,$O$2:$O$251,0)+COUNTIF($O$2:O195,O195)-1</f>
        <v>194</v>
      </c>
    </row>
    <row r="196" spans="1:18" x14ac:dyDescent="0.3">
      <c r="A196" s="9" t="s">
        <v>1399</v>
      </c>
      <c r="B196" s="7">
        <v>230</v>
      </c>
      <c r="C196" s="7">
        <v>142</v>
      </c>
      <c r="D196" s="7">
        <v>9929000</v>
      </c>
      <c r="E196" s="7" t="s">
        <v>967</v>
      </c>
      <c r="F196" s="7" t="s">
        <v>913</v>
      </c>
      <c r="G196" s="7" t="s">
        <v>5284</v>
      </c>
      <c r="H196" s="7">
        <v>152306</v>
      </c>
      <c r="I196" s="7">
        <v>513</v>
      </c>
      <c r="J196" s="7" t="s">
        <v>19</v>
      </c>
      <c r="K196" s="7" t="s">
        <v>31</v>
      </c>
      <c r="L196" s="7">
        <v>15000000</v>
      </c>
      <c r="M196" s="7">
        <v>1985</v>
      </c>
      <c r="N196" s="11">
        <f t="shared" si="9"/>
        <v>-5.0709999999999997</v>
      </c>
      <c r="O196" s="7">
        <v>8</v>
      </c>
      <c r="P196" s="11">
        <f t="shared" si="10"/>
        <v>15</v>
      </c>
      <c r="Q196" s="11">
        <f t="shared" si="11"/>
        <v>9.9290000000000003</v>
      </c>
      <c r="R196" s="7">
        <f>RANK(O196,$O$2:$O$251,0)+COUNTIF($O$2:O196,O196)-1</f>
        <v>195</v>
      </c>
    </row>
    <row r="197" spans="1:18" x14ac:dyDescent="0.3">
      <c r="A197" s="12" t="s">
        <v>475</v>
      </c>
      <c r="B197" s="8">
        <v>201</v>
      </c>
      <c r="C197" s="8">
        <v>144</v>
      </c>
      <c r="D197" s="8">
        <v>61644321</v>
      </c>
      <c r="E197" s="8" t="s">
        <v>855</v>
      </c>
      <c r="F197" s="8" t="s">
        <v>1177</v>
      </c>
      <c r="G197" s="8" t="s">
        <v>1178</v>
      </c>
      <c r="H197" s="8">
        <v>148238</v>
      </c>
      <c r="I197" s="8">
        <v>529</v>
      </c>
      <c r="J197" s="8" t="s">
        <v>19</v>
      </c>
      <c r="K197" s="8" t="s">
        <v>20</v>
      </c>
      <c r="L197" s="8">
        <v>88000000</v>
      </c>
      <c r="M197" s="8">
        <v>2005</v>
      </c>
      <c r="N197" s="13">
        <f t="shared" si="9"/>
        <v>-26.355679000000002</v>
      </c>
      <c r="O197" s="8">
        <v>8</v>
      </c>
      <c r="P197" s="13">
        <f t="shared" si="10"/>
        <v>88</v>
      </c>
      <c r="Q197" s="13">
        <f t="shared" si="11"/>
        <v>61.644320999999998</v>
      </c>
      <c r="R197" s="8">
        <f>RANK(O197,$O$2:$O$251,0)+COUNTIF($O$2:O197,O197)-1</f>
        <v>196</v>
      </c>
    </row>
    <row r="198" spans="1:18" x14ac:dyDescent="0.3">
      <c r="A198" s="9" t="s">
        <v>3261</v>
      </c>
      <c r="B198" s="7">
        <v>119</v>
      </c>
      <c r="C198" s="7">
        <v>174</v>
      </c>
      <c r="D198" s="7">
        <v>163214286</v>
      </c>
      <c r="E198" s="7" t="s">
        <v>6150</v>
      </c>
      <c r="F198" s="7" t="s">
        <v>6151</v>
      </c>
      <c r="G198" s="7" t="s">
        <v>6152</v>
      </c>
      <c r="H198" s="7">
        <v>148172</v>
      </c>
      <c r="I198" s="7">
        <v>406</v>
      </c>
      <c r="J198" s="7" t="s">
        <v>19</v>
      </c>
      <c r="K198" s="7" t="s">
        <v>20</v>
      </c>
      <c r="L198" s="7">
        <v>8200000</v>
      </c>
      <c r="M198" s="7">
        <v>1965</v>
      </c>
      <c r="N198" s="11">
        <f t="shared" si="9"/>
        <v>155.014286</v>
      </c>
      <c r="O198" s="7">
        <v>8</v>
      </c>
      <c r="P198" s="11">
        <f t="shared" si="10"/>
        <v>8.1999999999999993</v>
      </c>
      <c r="Q198" s="11">
        <f t="shared" si="11"/>
        <v>163.21428599999999</v>
      </c>
      <c r="R198" s="7">
        <f>RANK(O198,$O$2:$O$251,0)+COUNTIF($O$2:O198,O198)-1</f>
        <v>197</v>
      </c>
    </row>
    <row r="199" spans="1:18" x14ac:dyDescent="0.3">
      <c r="A199" s="12" t="s">
        <v>3780</v>
      </c>
      <c r="B199" s="8">
        <v>122</v>
      </c>
      <c r="C199" s="8">
        <v>99</v>
      </c>
      <c r="D199" s="8">
        <v>3500000</v>
      </c>
      <c r="E199" s="8" t="s">
        <v>4254</v>
      </c>
      <c r="F199" s="8" t="s">
        <v>1796</v>
      </c>
      <c r="G199" s="8" t="s">
        <v>7738</v>
      </c>
      <c r="H199" s="8">
        <v>147566</v>
      </c>
      <c r="I199" s="8">
        <v>235</v>
      </c>
      <c r="J199" s="8" t="s">
        <v>4169</v>
      </c>
      <c r="K199" s="8" t="s">
        <v>3185</v>
      </c>
      <c r="L199" s="8">
        <v>200000</v>
      </c>
      <c r="M199" s="8">
        <v>1964</v>
      </c>
      <c r="N199" s="13">
        <f t="shared" si="9"/>
        <v>3.3</v>
      </c>
      <c r="O199" s="8">
        <v>8</v>
      </c>
      <c r="P199" s="13">
        <f t="shared" si="10"/>
        <v>0.2</v>
      </c>
      <c r="Q199" s="13">
        <f t="shared" si="11"/>
        <v>3.5</v>
      </c>
      <c r="R199" s="8">
        <f>RANK(O199,$O$2:$O$251,0)+COUNTIF($O$2:O199,O199)-1</f>
        <v>198</v>
      </c>
    </row>
    <row r="200" spans="1:18" x14ac:dyDescent="0.3">
      <c r="A200" s="9" t="s">
        <v>343</v>
      </c>
      <c r="B200" s="7">
        <v>162</v>
      </c>
      <c r="C200" s="7">
        <v>90</v>
      </c>
      <c r="D200" s="7">
        <v>23159305</v>
      </c>
      <c r="E200" s="7" t="s">
        <v>347</v>
      </c>
      <c r="F200" s="7" t="s">
        <v>204</v>
      </c>
      <c r="G200" s="7" t="s">
        <v>2505</v>
      </c>
      <c r="H200" s="7">
        <v>128455</v>
      </c>
      <c r="I200" s="7">
        <v>514</v>
      </c>
      <c r="J200" s="7" t="s">
        <v>19</v>
      </c>
      <c r="K200" s="7" t="s">
        <v>20</v>
      </c>
      <c r="L200" s="7">
        <v>70000000</v>
      </c>
      <c r="M200" s="7">
        <v>1999</v>
      </c>
      <c r="N200" s="11">
        <f t="shared" si="9"/>
        <v>-46.840694999999997</v>
      </c>
      <c r="O200" s="7">
        <v>8</v>
      </c>
      <c r="P200" s="11">
        <f t="shared" si="10"/>
        <v>70</v>
      </c>
      <c r="Q200" s="11">
        <f t="shared" si="11"/>
        <v>23.159305</v>
      </c>
      <c r="R200" s="7">
        <f>RANK(O200,$O$2:$O$251,0)+COUNTIF($O$2:O200,O200)-1</f>
        <v>199</v>
      </c>
    </row>
    <row r="201" spans="1:18" x14ac:dyDescent="0.3">
      <c r="A201" s="12" t="s">
        <v>1843</v>
      </c>
      <c r="B201" s="8">
        <v>215</v>
      </c>
      <c r="C201" s="8">
        <v>120</v>
      </c>
      <c r="D201" s="8">
        <v>21244913</v>
      </c>
      <c r="E201" s="8" t="s">
        <v>6956</v>
      </c>
      <c r="F201" s="8" t="s">
        <v>1843</v>
      </c>
      <c r="G201" s="8" t="s">
        <v>6957</v>
      </c>
      <c r="H201" s="8">
        <v>123090</v>
      </c>
      <c r="I201" s="8">
        <v>888</v>
      </c>
      <c r="J201" s="8" t="s">
        <v>19</v>
      </c>
      <c r="K201" s="8" t="s">
        <v>432</v>
      </c>
      <c r="L201" s="8">
        <v>4000000</v>
      </c>
      <c r="M201" s="8">
        <v>2002</v>
      </c>
      <c r="N201" s="13">
        <f t="shared" si="9"/>
        <v>17.244913</v>
      </c>
      <c r="O201" s="8">
        <v>8</v>
      </c>
      <c r="P201" s="13">
        <f t="shared" si="10"/>
        <v>4</v>
      </c>
      <c r="Q201" s="13">
        <f t="shared" si="11"/>
        <v>21.244913</v>
      </c>
      <c r="R201" s="8">
        <f>RANK(O201,$O$2:$O$251,0)+COUNTIF($O$2:O201,O201)-1</f>
        <v>200</v>
      </c>
    </row>
    <row r="202" spans="1:18" x14ac:dyDescent="0.3">
      <c r="A202" s="9" t="s">
        <v>427</v>
      </c>
      <c r="B202" s="7">
        <v>125</v>
      </c>
      <c r="C202" s="7">
        <v>206</v>
      </c>
      <c r="D202" s="7">
        <v>70405498</v>
      </c>
      <c r="E202" s="7" t="s">
        <v>1408</v>
      </c>
      <c r="F202" s="7" t="s">
        <v>2902</v>
      </c>
      <c r="G202" s="7" t="s">
        <v>2903</v>
      </c>
      <c r="H202" s="7">
        <v>113472</v>
      </c>
      <c r="I202" s="7">
        <v>442</v>
      </c>
      <c r="J202" s="7" t="s">
        <v>19</v>
      </c>
      <c r="K202" s="7" t="s">
        <v>774</v>
      </c>
      <c r="L202" s="7">
        <v>40000000</v>
      </c>
      <c r="M202" s="7">
        <v>1991</v>
      </c>
      <c r="N202" s="11">
        <f t="shared" si="9"/>
        <v>30.405497999999994</v>
      </c>
      <c r="O202" s="7">
        <v>8</v>
      </c>
      <c r="P202" s="11">
        <f t="shared" si="10"/>
        <v>40</v>
      </c>
      <c r="Q202" s="11">
        <f t="shared" si="11"/>
        <v>70.405497999999994</v>
      </c>
      <c r="R202" s="7">
        <f>RANK(O202,$O$2:$O$251,0)+COUNTIF($O$2:O202,O202)-1</f>
        <v>201</v>
      </c>
    </row>
    <row r="203" spans="1:18" x14ac:dyDescent="0.3">
      <c r="A203" s="12" t="s">
        <v>4337</v>
      </c>
      <c r="B203" s="8">
        <v>129</v>
      </c>
      <c r="C203" s="8">
        <v>106</v>
      </c>
      <c r="D203" s="8">
        <v>86300000</v>
      </c>
      <c r="E203" s="8" t="s">
        <v>872</v>
      </c>
      <c r="F203" s="8" t="s">
        <v>2665</v>
      </c>
      <c r="G203" s="8" t="s">
        <v>7055</v>
      </c>
      <c r="H203" s="8">
        <v>112671</v>
      </c>
      <c r="I203" s="8">
        <v>315</v>
      </c>
      <c r="J203" s="8" t="s">
        <v>19</v>
      </c>
      <c r="K203" s="8" t="s">
        <v>20</v>
      </c>
      <c r="L203" s="8">
        <v>2800000</v>
      </c>
      <c r="M203" s="8">
        <v>1974</v>
      </c>
      <c r="N203" s="13">
        <f t="shared" si="9"/>
        <v>83.5</v>
      </c>
      <c r="O203" s="8">
        <v>8</v>
      </c>
      <c r="P203" s="13">
        <f t="shared" si="10"/>
        <v>2.8</v>
      </c>
      <c r="Q203" s="13">
        <f t="shared" si="11"/>
        <v>86.3</v>
      </c>
      <c r="R203" s="8">
        <f>RANK(O203,$O$2:$O$251,0)+COUNTIF($O$2:O203,O203)-1</f>
        <v>202</v>
      </c>
    </row>
    <row r="204" spans="1:18" x14ac:dyDescent="0.3">
      <c r="A204" s="9" t="s">
        <v>5367</v>
      </c>
      <c r="B204" s="7">
        <v>177</v>
      </c>
      <c r="C204" s="7">
        <v>140</v>
      </c>
      <c r="D204" s="7">
        <v>4157491</v>
      </c>
      <c r="E204" s="7" t="s">
        <v>5572</v>
      </c>
      <c r="F204" s="7" t="s">
        <v>3010</v>
      </c>
      <c r="G204" s="7" t="s">
        <v>5573</v>
      </c>
      <c r="H204" s="7">
        <v>79330</v>
      </c>
      <c r="I204" s="7">
        <v>690</v>
      </c>
      <c r="J204" s="7" t="s">
        <v>19</v>
      </c>
      <c r="K204" s="7" t="s">
        <v>3422</v>
      </c>
      <c r="L204" s="7">
        <v>12800000</v>
      </c>
      <c r="M204" s="7">
        <v>2000</v>
      </c>
      <c r="N204" s="11">
        <f t="shared" si="9"/>
        <v>-8.6425090000000004</v>
      </c>
      <c r="O204" s="7">
        <v>8</v>
      </c>
      <c r="P204" s="11">
        <f t="shared" si="10"/>
        <v>12.8</v>
      </c>
      <c r="Q204" s="11">
        <f t="shared" si="11"/>
        <v>4.1574910000000003</v>
      </c>
      <c r="R204" s="7">
        <f>RANK(O204,$O$2:$O$251,0)+COUNTIF($O$2:O204,O204)-1</f>
        <v>203</v>
      </c>
    </row>
    <row r="205" spans="1:18" x14ac:dyDescent="0.3">
      <c r="A205" s="12" t="s">
        <v>2723</v>
      </c>
      <c r="B205" s="8">
        <v>104</v>
      </c>
      <c r="C205" s="8">
        <v>148</v>
      </c>
      <c r="D205" s="8">
        <v>24475416</v>
      </c>
      <c r="E205" s="8" t="s">
        <v>1671</v>
      </c>
      <c r="F205" s="8" t="s">
        <v>883</v>
      </c>
      <c r="G205" s="8" t="s">
        <v>6725</v>
      </c>
      <c r="H205" s="8">
        <v>72443</v>
      </c>
      <c r="I205" s="8">
        <v>309</v>
      </c>
      <c r="J205" s="8" t="s">
        <v>19</v>
      </c>
      <c r="K205" s="8" t="s">
        <v>20</v>
      </c>
      <c r="L205" s="8">
        <v>890000</v>
      </c>
      <c r="M205" s="8">
        <v>1996</v>
      </c>
      <c r="N205" s="13">
        <f t="shared" si="9"/>
        <v>23.585415999999999</v>
      </c>
      <c r="O205" s="8">
        <v>8</v>
      </c>
      <c r="P205" s="13">
        <f t="shared" si="10"/>
        <v>0.89</v>
      </c>
      <c r="Q205" s="13">
        <f t="shared" si="11"/>
        <v>24.475415999999999</v>
      </c>
      <c r="R205" s="8">
        <f>RANK(O205,$O$2:$O$251,0)+COUNTIF($O$2:O205,O205)-1</f>
        <v>204</v>
      </c>
    </row>
    <row r="206" spans="1:18" x14ac:dyDescent="0.3">
      <c r="A206" s="9" t="s">
        <v>6276</v>
      </c>
      <c r="B206" s="7">
        <v>242</v>
      </c>
      <c r="C206" s="7">
        <v>89</v>
      </c>
      <c r="D206" s="7">
        <v>4443403</v>
      </c>
      <c r="E206" s="7" t="s">
        <v>6277</v>
      </c>
      <c r="F206" s="7" t="s">
        <v>3010</v>
      </c>
      <c r="G206" s="7" t="s">
        <v>6278</v>
      </c>
      <c r="H206" s="7">
        <v>70194</v>
      </c>
      <c r="I206" s="7">
        <v>158</v>
      </c>
      <c r="J206" s="7" t="s">
        <v>773</v>
      </c>
      <c r="K206" s="7" t="s">
        <v>774</v>
      </c>
      <c r="L206" s="7">
        <v>7300000</v>
      </c>
      <c r="M206" s="7">
        <v>2007</v>
      </c>
      <c r="N206" s="11">
        <f t="shared" si="9"/>
        <v>-2.8565969999999998</v>
      </c>
      <c r="O206" s="7">
        <v>8</v>
      </c>
      <c r="P206" s="11">
        <f t="shared" si="10"/>
        <v>7.3</v>
      </c>
      <c r="Q206" s="11">
        <f t="shared" si="11"/>
        <v>4.443403</v>
      </c>
      <c r="R206" s="7">
        <f>RANK(O206,$O$2:$O$251,0)+COUNTIF($O$2:O206,O206)-1</f>
        <v>205</v>
      </c>
    </row>
    <row r="207" spans="1:18" x14ac:dyDescent="0.3">
      <c r="A207" s="12" t="s">
        <v>5808</v>
      </c>
      <c r="B207" s="8">
        <v>210</v>
      </c>
      <c r="C207" s="8">
        <v>128</v>
      </c>
      <c r="D207" s="8">
        <v>4018695</v>
      </c>
      <c r="E207" s="8" t="s">
        <v>955</v>
      </c>
      <c r="F207" s="8" t="s">
        <v>5809</v>
      </c>
      <c r="G207" s="8" t="s">
        <v>6139</v>
      </c>
      <c r="H207" s="8">
        <v>69759</v>
      </c>
      <c r="I207" s="8">
        <v>235</v>
      </c>
      <c r="J207" s="8" t="s">
        <v>2596</v>
      </c>
      <c r="K207" s="8" t="s">
        <v>2597</v>
      </c>
      <c r="L207" s="8">
        <v>12000000</v>
      </c>
      <c r="M207" s="8">
        <v>2010</v>
      </c>
      <c r="N207" s="13">
        <f t="shared" si="9"/>
        <v>-7.9813049999999999</v>
      </c>
      <c r="O207" s="8">
        <v>8</v>
      </c>
      <c r="P207" s="13">
        <f t="shared" si="10"/>
        <v>12</v>
      </c>
      <c r="Q207" s="13">
        <f t="shared" si="11"/>
        <v>4.0186950000000001</v>
      </c>
      <c r="R207" s="8">
        <f>RANK(O207,$O$2:$O$251,0)+COUNTIF($O$2:O207,O207)-1</f>
        <v>206</v>
      </c>
    </row>
    <row r="208" spans="1:18" x14ac:dyDescent="0.3">
      <c r="A208" s="9" t="s">
        <v>1843</v>
      </c>
      <c r="B208" s="7">
        <v>263</v>
      </c>
      <c r="C208" s="7">
        <v>123</v>
      </c>
      <c r="D208" s="7">
        <v>24530513</v>
      </c>
      <c r="E208" s="7" t="s">
        <v>1440</v>
      </c>
      <c r="F208" s="7" t="s">
        <v>1843</v>
      </c>
      <c r="G208" s="7" t="s">
        <v>6085</v>
      </c>
      <c r="H208" s="7">
        <v>66610</v>
      </c>
      <c r="I208" s="7">
        <v>429</v>
      </c>
      <c r="J208" s="7" t="s">
        <v>19</v>
      </c>
      <c r="K208" s="7" t="s">
        <v>20</v>
      </c>
      <c r="L208" s="7">
        <v>9000000</v>
      </c>
      <c r="M208" s="7">
        <v>2007</v>
      </c>
      <c r="N208" s="11">
        <f t="shared" si="9"/>
        <v>15.530512999999999</v>
      </c>
      <c r="O208" s="7">
        <v>8</v>
      </c>
      <c r="P208" s="11">
        <f t="shared" si="10"/>
        <v>9</v>
      </c>
      <c r="Q208" s="11">
        <f t="shared" si="11"/>
        <v>24.530512999999999</v>
      </c>
      <c r="R208" s="7">
        <f>RANK(O208,$O$2:$O$251,0)+COUNTIF($O$2:O208,O208)-1</f>
        <v>207</v>
      </c>
    </row>
    <row r="209" spans="1:18" x14ac:dyDescent="0.3">
      <c r="A209" s="12" t="s">
        <v>2694</v>
      </c>
      <c r="B209" s="8">
        <v>143</v>
      </c>
      <c r="C209" s="8">
        <v>112</v>
      </c>
      <c r="D209" s="8">
        <v>6197866</v>
      </c>
      <c r="E209" s="8" t="s">
        <v>817</v>
      </c>
      <c r="F209" s="8" t="s">
        <v>2397</v>
      </c>
      <c r="G209" s="8" t="s">
        <v>5958</v>
      </c>
      <c r="H209" s="8">
        <v>63733</v>
      </c>
      <c r="I209" s="8">
        <v>414</v>
      </c>
      <c r="J209" s="8" t="s">
        <v>19</v>
      </c>
      <c r="K209" s="8" t="s">
        <v>774</v>
      </c>
      <c r="L209" s="8">
        <v>10000000</v>
      </c>
      <c r="M209" s="8">
        <v>1999</v>
      </c>
      <c r="N209" s="13">
        <f t="shared" si="9"/>
        <v>-3.8021339999999997</v>
      </c>
      <c r="O209" s="8">
        <v>8</v>
      </c>
      <c r="P209" s="13">
        <f t="shared" si="10"/>
        <v>10</v>
      </c>
      <c r="Q209" s="13">
        <f t="shared" si="11"/>
        <v>6.1978660000000003</v>
      </c>
      <c r="R209" s="8">
        <f>RANK(O209,$O$2:$O$251,0)+COUNTIF($O$2:O209,O209)-1</f>
        <v>208</v>
      </c>
    </row>
    <row r="210" spans="1:18" x14ac:dyDescent="0.3">
      <c r="A210" s="9" t="s">
        <v>3906</v>
      </c>
      <c r="B210" s="7">
        <v>89</v>
      </c>
      <c r="C210" s="7">
        <v>200</v>
      </c>
      <c r="D210" s="7">
        <v>111722000</v>
      </c>
      <c r="E210" s="7" t="s">
        <v>2595</v>
      </c>
      <c r="F210" s="7" t="s">
        <v>4914</v>
      </c>
      <c r="G210" s="7" t="s">
        <v>5747</v>
      </c>
      <c r="H210" s="7">
        <v>55816</v>
      </c>
      <c r="I210" s="7">
        <v>255</v>
      </c>
      <c r="J210" s="7" t="s">
        <v>19</v>
      </c>
      <c r="K210" s="7" t="s">
        <v>20</v>
      </c>
      <c r="L210" s="7">
        <v>11000000</v>
      </c>
      <c r="M210" s="7">
        <v>1965</v>
      </c>
      <c r="N210" s="11">
        <f t="shared" si="9"/>
        <v>100.72199999999999</v>
      </c>
      <c r="O210" s="7">
        <v>8</v>
      </c>
      <c r="P210" s="11">
        <f t="shared" si="10"/>
        <v>11</v>
      </c>
      <c r="Q210" s="11">
        <f t="shared" si="11"/>
        <v>111.72199999999999</v>
      </c>
      <c r="R210" s="7">
        <f>RANK(O210,$O$2:$O$251,0)+COUNTIF($O$2:O210,O210)-1</f>
        <v>209</v>
      </c>
    </row>
    <row r="211" spans="1:18" x14ac:dyDescent="0.3">
      <c r="A211" s="12" t="s">
        <v>7186</v>
      </c>
      <c r="B211" s="8">
        <v>231</v>
      </c>
      <c r="C211" s="8">
        <v>90</v>
      </c>
      <c r="D211" s="8">
        <v>2283276</v>
      </c>
      <c r="E211" s="8" t="s">
        <v>7187</v>
      </c>
      <c r="F211" s="8" t="s">
        <v>7186</v>
      </c>
      <c r="G211" s="8" t="s">
        <v>7188</v>
      </c>
      <c r="H211" s="8">
        <v>46107</v>
      </c>
      <c r="I211" s="8">
        <v>156</v>
      </c>
      <c r="J211" s="8" t="s">
        <v>4812</v>
      </c>
      <c r="K211" s="8" t="s">
        <v>7189</v>
      </c>
      <c r="L211" s="8">
        <v>1500000</v>
      </c>
      <c r="M211" s="8">
        <v>2008</v>
      </c>
      <c r="N211" s="13">
        <f t="shared" si="9"/>
        <v>0.78327599999999986</v>
      </c>
      <c r="O211" s="8">
        <v>8</v>
      </c>
      <c r="P211" s="13">
        <f t="shared" si="10"/>
        <v>1.5</v>
      </c>
      <c r="Q211" s="13">
        <f t="shared" si="11"/>
        <v>2.2832759999999999</v>
      </c>
      <c r="R211" s="8">
        <f>RANK(O211,$O$2:$O$251,0)+COUNTIF($O$2:O211,O211)-1</f>
        <v>210</v>
      </c>
    </row>
    <row r="212" spans="1:18" x14ac:dyDescent="0.3">
      <c r="A212" s="8" t="s">
        <v>1833</v>
      </c>
      <c r="B212" s="8">
        <v>12</v>
      </c>
      <c r="C212" s="8">
        <v>330</v>
      </c>
      <c r="D212" s="8">
        <v>4496583</v>
      </c>
      <c r="E212" s="8" t="s">
        <v>1007</v>
      </c>
      <c r="F212" s="8" t="s">
        <v>272</v>
      </c>
      <c r="G212" s="8" t="s">
        <v>3419</v>
      </c>
      <c r="H212" s="8">
        <v>23181</v>
      </c>
      <c r="I212" s="8">
        <v>129</v>
      </c>
      <c r="J212" s="8" t="s">
        <v>19</v>
      </c>
      <c r="K212" s="8" t="s">
        <v>20</v>
      </c>
      <c r="L212" s="8">
        <v>35000000</v>
      </c>
      <c r="M212" s="8">
        <v>1993</v>
      </c>
      <c r="N212" s="13">
        <f t="shared" si="9"/>
        <v>-30.503416999999999</v>
      </c>
      <c r="O212" s="8">
        <v>8</v>
      </c>
      <c r="P212" s="13">
        <f t="shared" si="10"/>
        <v>35</v>
      </c>
      <c r="Q212" s="13">
        <f t="shared" si="11"/>
        <v>4.4965830000000002</v>
      </c>
      <c r="R212" s="8">
        <f>RANK(O212,$O$2:$O$251,0)+COUNTIF($O$2:O212,O212)-1</f>
        <v>211</v>
      </c>
    </row>
    <row r="213" spans="1:18" x14ac:dyDescent="0.3">
      <c r="A213" s="9" t="s">
        <v>3146</v>
      </c>
      <c r="B213" s="7">
        <v>66</v>
      </c>
      <c r="C213" s="7">
        <v>181</v>
      </c>
      <c r="D213" s="7">
        <v>50000000</v>
      </c>
      <c r="E213" s="7" t="s">
        <v>4960</v>
      </c>
      <c r="F213" s="7" t="s">
        <v>3847</v>
      </c>
      <c r="G213" s="7" t="s">
        <v>6079</v>
      </c>
      <c r="H213" s="7">
        <v>29839</v>
      </c>
      <c r="I213" s="7">
        <v>150</v>
      </c>
      <c r="J213" s="7" t="s">
        <v>19</v>
      </c>
      <c r="K213" s="7" t="s">
        <v>20</v>
      </c>
      <c r="L213" s="7">
        <v>9000000</v>
      </c>
      <c r="M213" s="7">
        <v>1971</v>
      </c>
      <c r="N213" s="11">
        <f t="shared" si="9"/>
        <v>41</v>
      </c>
      <c r="O213" s="7">
        <v>8</v>
      </c>
      <c r="P213" s="11">
        <f t="shared" si="10"/>
        <v>9</v>
      </c>
      <c r="Q213" s="11">
        <f t="shared" si="11"/>
        <v>50</v>
      </c>
      <c r="R213" s="7">
        <f>RANK(O213,$O$2:$O$251,0)+COUNTIF($O$2:O213,O213)-1</f>
        <v>212</v>
      </c>
    </row>
    <row r="214" spans="1:18" x14ac:dyDescent="0.3">
      <c r="A214" s="12" t="s">
        <v>2099</v>
      </c>
      <c r="B214" s="8">
        <v>71</v>
      </c>
      <c r="C214" s="8">
        <v>113</v>
      </c>
      <c r="D214" s="8">
        <v>5595428</v>
      </c>
      <c r="E214" s="8" t="s">
        <v>1671</v>
      </c>
      <c r="F214" s="8" t="s">
        <v>6874</v>
      </c>
      <c r="G214" s="8" t="s">
        <v>7039</v>
      </c>
      <c r="H214" s="8">
        <v>28951</v>
      </c>
      <c r="I214" s="8">
        <v>257</v>
      </c>
      <c r="J214" s="8" t="s">
        <v>5749</v>
      </c>
      <c r="K214" s="8" t="s">
        <v>6384</v>
      </c>
      <c r="L214" s="8">
        <v>2900000</v>
      </c>
      <c r="M214" s="8">
        <v>1998</v>
      </c>
      <c r="N214" s="13">
        <f t="shared" si="9"/>
        <v>2.6954280000000002</v>
      </c>
      <c r="O214" s="8">
        <v>8</v>
      </c>
      <c r="P214" s="13">
        <f t="shared" si="10"/>
        <v>2.9</v>
      </c>
      <c r="Q214" s="13">
        <f t="shared" si="11"/>
        <v>5.5954280000000001</v>
      </c>
      <c r="R214" s="8">
        <f>RANK(O214,$O$2:$O$251,0)+COUNTIF($O$2:O214,O214)-1</f>
        <v>213</v>
      </c>
    </row>
    <row r="215" spans="1:18" x14ac:dyDescent="0.3">
      <c r="A215" s="8" t="s">
        <v>1439</v>
      </c>
      <c r="B215" s="8">
        <v>100</v>
      </c>
      <c r="C215" s="8">
        <v>81</v>
      </c>
      <c r="D215" s="8">
        <v>10762178</v>
      </c>
      <c r="E215" s="8" t="s">
        <v>38</v>
      </c>
      <c r="F215" s="8" t="s">
        <v>1439</v>
      </c>
      <c r="G215" s="8" t="s">
        <v>3878</v>
      </c>
      <c r="H215" s="8">
        <v>10369</v>
      </c>
      <c r="I215" s="8">
        <v>153</v>
      </c>
      <c r="J215" s="8" t="s">
        <v>19</v>
      </c>
      <c r="K215" s="8" t="s">
        <v>774</v>
      </c>
      <c r="L215" s="8">
        <v>160000000</v>
      </c>
      <c r="M215" s="8">
        <v>2001</v>
      </c>
      <c r="N215" s="13">
        <f t="shared" si="9"/>
        <v>-149.23782199999999</v>
      </c>
      <c r="O215" s="8">
        <v>8</v>
      </c>
      <c r="P215" s="13">
        <f t="shared" si="10"/>
        <v>160</v>
      </c>
      <c r="Q215" s="13">
        <f t="shared" si="11"/>
        <v>10.762178</v>
      </c>
      <c r="R215" s="8">
        <f>RANK(O215,$O$2:$O$251,0)+COUNTIF($O$2:O215,O215)-1</f>
        <v>214</v>
      </c>
    </row>
    <row r="216" spans="1:18" x14ac:dyDescent="0.3">
      <c r="A216" s="9" t="s">
        <v>6154</v>
      </c>
      <c r="B216" s="7">
        <v>270</v>
      </c>
      <c r="C216" s="7">
        <v>101</v>
      </c>
      <c r="D216" s="7">
        <v>59889948</v>
      </c>
      <c r="E216" s="7" t="s">
        <v>1289</v>
      </c>
      <c r="F216" s="7" t="s">
        <v>301</v>
      </c>
      <c r="G216" s="7" t="s">
        <v>6155</v>
      </c>
      <c r="H216" s="7">
        <v>355810</v>
      </c>
      <c r="I216" s="7">
        <v>889</v>
      </c>
      <c r="J216" s="7" t="s">
        <v>19</v>
      </c>
      <c r="K216" s="7" t="s">
        <v>20</v>
      </c>
      <c r="L216" s="7">
        <v>8000000</v>
      </c>
      <c r="M216" s="7">
        <v>2006</v>
      </c>
      <c r="N216" s="11">
        <f t="shared" si="9"/>
        <v>51.889947999999997</v>
      </c>
      <c r="O216" s="7">
        <v>7.9</v>
      </c>
      <c r="P216" s="11">
        <f t="shared" si="10"/>
        <v>8</v>
      </c>
      <c r="Q216" s="11">
        <f t="shared" si="11"/>
        <v>59.889947999999997</v>
      </c>
      <c r="R216" s="7">
        <f>RANK(O216,$O$2:$O$251,0)+COUNTIF($O$2:O216,O216)-1</f>
        <v>215</v>
      </c>
    </row>
    <row r="217" spans="1:18" x14ac:dyDescent="0.3">
      <c r="A217" s="12" t="s">
        <v>1253</v>
      </c>
      <c r="B217" s="8">
        <v>285</v>
      </c>
      <c r="C217" s="8">
        <v>121</v>
      </c>
      <c r="D217" s="8">
        <v>23618786</v>
      </c>
      <c r="E217" s="8" t="s">
        <v>5067</v>
      </c>
      <c r="F217" s="8" t="s">
        <v>3352</v>
      </c>
      <c r="G217" s="8" t="s">
        <v>5068</v>
      </c>
      <c r="H217" s="8">
        <v>352695</v>
      </c>
      <c r="I217" s="8">
        <v>687</v>
      </c>
      <c r="J217" s="8" t="s">
        <v>19</v>
      </c>
      <c r="K217" s="8" t="s">
        <v>31</v>
      </c>
      <c r="L217" s="8">
        <v>8000000</v>
      </c>
      <c r="M217" s="8">
        <v>2007</v>
      </c>
      <c r="N217" s="13">
        <f t="shared" si="9"/>
        <v>15.618786</v>
      </c>
      <c r="O217" s="8">
        <v>7.9</v>
      </c>
      <c r="P217" s="13">
        <f t="shared" si="10"/>
        <v>8</v>
      </c>
      <c r="Q217" s="13">
        <f t="shared" si="11"/>
        <v>23.618786</v>
      </c>
      <c r="R217" s="8">
        <f>RANK(O217,$O$2:$O$251,0)+COUNTIF($O$2:O217,O217)-1</f>
        <v>216</v>
      </c>
    </row>
    <row r="218" spans="1:18" x14ac:dyDescent="0.3">
      <c r="A218" s="9" t="s">
        <v>627</v>
      </c>
      <c r="B218" s="7">
        <v>491</v>
      </c>
      <c r="C218" s="7">
        <v>134</v>
      </c>
      <c r="D218" s="7">
        <v>107100855</v>
      </c>
      <c r="E218" s="7" t="s">
        <v>1753</v>
      </c>
      <c r="F218" s="7" t="s">
        <v>193</v>
      </c>
      <c r="G218" s="7" t="s">
        <v>2188</v>
      </c>
      <c r="H218" s="7">
        <v>323353</v>
      </c>
      <c r="I218" s="7">
        <v>527</v>
      </c>
      <c r="J218" s="7" t="s">
        <v>19</v>
      </c>
      <c r="K218" s="7" t="s">
        <v>20</v>
      </c>
      <c r="L218" s="7">
        <v>55000000</v>
      </c>
      <c r="M218" s="7">
        <v>2013</v>
      </c>
      <c r="N218" s="11">
        <f t="shared" si="9"/>
        <v>52.100854999999996</v>
      </c>
      <c r="O218" s="7">
        <v>7.9</v>
      </c>
      <c r="P218" s="11">
        <f t="shared" si="10"/>
        <v>55</v>
      </c>
      <c r="Q218" s="11">
        <f t="shared" si="11"/>
        <v>107.100855</v>
      </c>
      <c r="R218" s="7">
        <f>RANK(O218,$O$2:$O$251,0)+COUNTIF($O$2:O218,O218)-1</f>
        <v>217</v>
      </c>
    </row>
    <row r="219" spans="1:18" x14ac:dyDescent="0.3">
      <c r="A219" s="12" t="s">
        <v>6147</v>
      </c>
      <c r="B219" s="8">
        <v>534</v>
      </c>
      <c r="C219" s="8">
        <v>117</v>
      </c>
      <c r="D219" s="8">
        <v>32279955</v>
      </c>
      <c r="E219" s="8" t="s">
        <v>1100</v>
      </c>
      <c r="F219" s="8" t="s">
        <v>223</v>
      </c>
      <c r="G219" s="8" t="s">
        <v>6148</v>
      </c>
      <c r="H219" s="8">
        <v>293304</v>
      </c>
      <c r="I219" s="8">
        <v>552</v>
      </c>
      <c r="J219" s="8" t="s">
        <v>19</v>
      </c>
      <c r="K219" s="8" t="s">
        <v>20</v>
      </c>
      <c r="L219" s="8">
        <v>8500000</v>
      </c>
      <c r="M219" s="8">
        <v>2014</v>
      </c>
      <c r="N219" s="13">
        <f t="shared" si="9"/>
        <v>23.779955000000001</v>
      </c>
      <c r="O219" s="8">
        <v>7.9</v>
      </c>
      <c r="P219" s="13">
        <f t="shared" si="10"/>
        <v>8.5</v>
      </c>
      <c r="Q219" s="13">
        <f t="shared" si="11"/>
        <v>32.279955000000001</v>
      </c>
      <c r="R219" s="8">
        <f>RANK(O219,$O$2:$O$251,0)+COUNTIF($O$2:O219,O219)-1</f>
        <v>218</v>
      </c>
    </row>
    <row r="220" spans="1:18" x14ac:dyDescent="0.3">
      <c r="A220" s="9" t="s">
        <v>230</v>
      </c>
      <c r="B220" s="7">
        <v>215</v>
      </c>
      <c r="C220" s="7">
        <v>120</v>
      </c>
      <c r="D220" s="7">
        <v>434949459</v>
      </c>
      <c r="E220" s="7" t="s">
        <v>5819</v>
      </c>
      <c r="F220" s="7" t="s">
        <v>2724</v>
      </c>
      <c r="G220" s="7" t="s">
        <v>5820</v>
      </c>
      <c r="H220" s="7">
        <v>281842</v>
      </c>
      <c r="I220" s="7">
        <v>515</v>
      </c>
      <c r="J220" s="7" t="s">
        <v>19</v>
      </c>
      <c r="K220" s="7" t="s">
        <v>20</v>
      </c>
      <c r="L220" s="7">
        <v>10500000</v>
      </c>
      <c r="M220" s="7">
        <v>1982</v>
      </c>
      <c r="N220" s="11">
        <f t="shared" si="9"/>
        <v>424.44945899999999</v>
      </c>
      <c r="O220" s="7">
        <v>7.9</v>
      </c>
      <c r="P220" s="11">
        <f t="shared" si="10"/>
        <v>10.5</v>
      </c>
      <c r="Q220" s="11">
        <f t="shared" si="11"/>
        <v>434.94945899999999</v>
      </c>
      <c r="R220" s="7">
        <f>RANK(O220,$O$2:$O$251,0)+COUNTIF($O$2:O220,O220)-1</f>
        <v>219</v>
      </c>
    </row>
    <row r="221" spans="1:18" x14ac:dyDescent="0.3">
      <c r="A221" s="12" t="s">
        <v>346</v>
      </c>
      <c r="B221" s="8">
        <v>384</v>
      </c>
      <c r="C221" s="8">
        <v>102</v>
      </c>
      <c r="D221" s="8">
        <v>222487711</v>
      </c>
      <c r="E221" s="8" t="s">
        <v>347</v>
      </c>
      <c r="F221" s="8" t="s">
        <v>348</v>
      </c>
      <c r="G221" s="8" t="s">
        <v>349</v>
      </c>
      <c r="H221" s="8">
        <v>279093</v>
      </c>
      <c r="I221" s="8">
        <v>433</v>
      </c>
      <c r="J221" s="8" t="s">
        <v>19</v>
      </c>
      <c r="K221" s="8" t="s">
        <v>20</v>
      </c>
      <c r="L221" s="8">
        <v>165000000</v>
      </c>
      <c r="M221" s="8">
        <v>2014</v>
      </c>
      <c r="N221" s="13">
        <f t="shared" si="9"/>
        <v>57.48771099999999</v>
      </c>
      <c r="O221" s="8">
        <v>7.9</v>
      </c>
      <c r="P221" s="13">
        <f t="shared" si="10"/>
        <v>165</v>
      </c>
      <c r="Q221" s="13">
        <f t="shared" si="11"/>
        <v>222.48771099999999</v>
      </c>
      <c r="R221" s="8">
        <f>RANK(O221,$O$2:$O$251,0)+COUNTIF($O$2:O221,O221)-1</f>
        <v>220</v>
      </c>
    </row>
    <row r="222" spans="1:18" x14ac:dyDescent="0.3">
      <c r="A222" s="9" t="s">
        <v>2000</v>
      </c>
      <c r="B222" s="7">
        <v>410</v>
      </c>
      <c r="C222" s="7">
        <v>116</v>
      </c>
      <c r="D222" s="7">
        <v>93571803</v>
      </c>
      <c r="E222" s="7" t="s">
        <v>855</v>
      </c>
      <c r="F222" s="7" t="s">
        <v>33</v>
      </c>
      <c r="G222" s="7" t="s">
        <v>5751</v>
      </c>
      <c r="H222" s="7">
        <v>275869</v>
      </c>
      <c r="I222" s="7">
        <v>389</v>
      </c>
      <c r="J222" s="7" t="s">
        <v>19</v>
      </c>
      <c r="K222" s="7" t="s">
        <v>20</v>
      </c>
      <c r="L222" s="7">
        <v>25000000</v>
      </c>
      <c r="M222" s="7">
        <v>2010</v>
      </c>
      <c r="N222" s="11">
        <f t="shared" si="9"/>
        <v>68.571803000000003</v>
      </c>
      <c r="O222" s="7">
        <v>7.9</v>
      </c>
      <c r="P222" s="11">
        <f t="shared" si="10"/>
        <v>25</v>
      </c>
      <c r="Q222" s="11">
        <f t="shared" si="11"/>
        <v>93.571803000000003</v>
      </c>
      <c r="R222" s="7">
        <f>RANK(O222,$O$2:$O$251,0)+COUNTIF($O$2:O222,O222)-1</f>
        <v>221</v>
      </c>
    </row>
    <row r="223" spans="1:18" x14ac:dyDescent="0.3">
      <c r="A223" s="12" t="s">
        <v>922</v>
      </c>
      <c r="B223" s="8">
        <v>596</v>
      </c>
      <c r="C223" s="8">
        <v>187</v>
      </c>
      <c r="D223" s="8">
        <v>54116191</v>
      </c>
      <c r="E223" s="8" t="s">
        <v>1892</v>
      </c>
      <c r="F223" s="8" t="s">
        <v>1893</v>
      </c>
      <c r="G223" s="8" t="s">
        <v>1894</v>
      </c>
      <c r="H223" s="8">
        <v>272839</v>
      </c>
      <c r="I223" s="8">
        <v>1018</v>
      </c>
      <c r="J223" s="8" t="s">
        <v>19</v>
      </c>
      <c r="K223" s="8" t="s">
        <v>20</v>
      </c>
      <c r="L223" s="8">
        <v>44000000</v>
      </c>
      <c r="M223" s="8">
        <v>2015</v>
      </c>
      <c r="N223" s="13">
        <f t="shared" si="9"/>
        <v>10.116191000000001</v>
      </c>
      <c r="O223" s="8">
        <v>7.9</v>
      </c>
      <c r="P223" s="13">
        <f t="shared" si="10"/>
        <v>44</v>
      </c>
      <c r="Q223" s="13">
        <f t="shared" si="11"/>
        <v>54.116191000000001</v>
      </c>
      <c r="R223" s="8">
        <f>RANK(O223,$O$2:$O$251,0)+COUNTIF($O$2:O223,O223)-1</f>
        <v>222</v>
      </c>
    </row>
    <row r="224" spans="1:18" x14ac:dyDescent="0.3">
      <c r="A224" s="9" t="s">
        <v>409</v>
      </c>
      <c r="B224" s="7">
        <v>415</v>
      </c>
      <c r="C224" s="7">
        <v>97</v>
      </c>
      <c r="D224" s="7">
        <v>5009677</v>
      </c>
      <c r="E224" s="7" t="s">
        <v>2577</v>
      </c>
      <c r="F224" s="7" t="s">
        <v>71</v>
      </c>
      <c r="G224" s="7" t="s">
        <v>6670</v>
      </c>
      <c r="H224" s="7">
        <v>260607</v>
      </c>
      <c r="I224" s="7">
        <v>485</v>
      </c>
      <c r="J224" s="7" t="s">
        <v>19</v>
      </c>
      <c r="K224" s="7" t="s">
        <v>31</v>
      </c>
      <c r="L224" s="7">
        <v>5000000</v>
      </c>
      <c r="M224" s="7">
        <v>2009</v>
      </c>
      <c r="N224" s="11">
        <f t="shared" si="9"/>
        <v>9.6769999999999357E-3</v>
      </c>
      <c r="O224" s="7">
        <v>7.9</v>
      </c>
      <c r="P224" s="11">
        <f t="shared" si="10"/>
        <v>5</v>
      </c>
      <c r="Q224" s="11">
        <f t="shared" si="11"/>
        <v>5.0096769999999999</v>
      </c>
      <c r="R224" s="7">
        <f>RANK(O224,$O$2:$O$251,0)+COUNTIF($O$2:O224,O224)-1</f>
        <v>223</v>
      </c>
    </row>
    <row r="225" spans="1:18" x14ac:dyDescent="0.3">
      <c r="A225" s="12" t="s">
        <v>650</v>
      </c>
      <c r="B225" s="8">
        <v>391</v>
      </c>
      <c r="C225" s="8">
        <v>109</v>
      </c>
      <c r="D225" s="8">
        <v>26236603</v>
      </c>
      <c r="E225" s="8" t="s">
        <v>1839</v>
      </c>
      <c r="F225" s="8" t="s">
        <v>951</v>
      </c>
      <c r="G225" s="8" t="s">
        <v>6453</v>
      </c>
      <c r="H225" s="8">
        <v>251349</v>
      </c>
      <c r="I225" s="8">
        <v>547</v>
      </c>
      <c r="J225" s="8" t="s">
        <v>19</v>
      </c>
      <c r="K225" s="8" t="s">
        <v>20</v>
      </c>
      <c r="L225" s="8">
        <v>6000000</v>
      </c>
      <c r="M225" s="8">
        <v>2008</v>
      </c>
      <c r="N225" s="13">
        <f t="shared" si="9"/>
        <v>20.236602999999999</v>
      </c>
      <c r="O225" s="8">
        <v>7.9</v>
      </c>
      <c r="P225" s="13">
        <f t="shared" si="10"/>
        <v>6</v>
      </c>
      <c r="Q225" s="13">
        <f t="shared" si="11"/>
        <v>26.236602999999999</v>
      </c>
      <c r="R225" s="8">
        <f>RANK(O225,$O$2:$O$251,0)+COUNTIF($O$2:O225,O225)-1</f>
        <v>224</v>
      </c>
    </row>
    <row r="226" spans="1:18" x14ac:dyDescent="0.3">
      <c r="A226" s="9" t="s">
        <v>360</v>
      </c>
      <c r="B226" s="7">
        <v>292</v>
      </c>
      <c r="C226" s="7">
        <v>102</v>
      </c>
      <c r="D226" s="7">
        <v>176997107</v>
      </c>
      <c r="E226" s="7" t="s">
        <v>569</v>
      </c>
      <c r="F226" s="7" t="s">
        <v>362</v>
      </c>
      <c r="G226" s="7" t="s">
        <v>570</v>
      </c>
      <c r="H226" s="7">
        <v>221128</v>
      </c>
      <c r="I226" s="7">
        <v>343</v>
      </c>
      <c r="J226" s="7" t="s">
        <v>19</v>
      </c>
      <c r="K226" s="7" t="s">
        <v>20</v>
      </c>
      <c r="L226" s="7">
        <v>145000000</v>
      </c>
      <c r="M226" s="7">
        <v>2014</v>
      </c>
      <c r="N226" s="11">
        <f t="shared" si="9"/>
        <v>31.997107</v>
      </c>
      <c r="O226" s="7">
        <v>7.9</v>
      </c>
      <c r="P226" s="11">
        <f t="shared" si="10"/>
        <v>145</v>
      </c>
      <c r="Q226" s="11">
        <f t="shared" si="11"/>
        <v>176.997107</v>
      </c>
      <c r="R226" s="7">
        <f>RANK(O226,$O$2:$O$251,0)+COUNTIF($O$2:O226,O226)-1</f>
        <v>225</v>
      </c>
    </row>
    <row r="227" spans="1:18" x14ac:dyDescent="0.3">
      <c r="A227" s="12" t="s">
        <v>1160</v>
      </c>
      <c r="B227" s="8">
        <v>123</v>
      </c>
      <c r="C227" s="8">
        <v>119</v>
      </c>
      <c r="D227" s="8">
        <v>76270454</v>
      </c>
      <c r="E227" s="8" t="s">
        <v>1100</v>
      </c>
      <c r="F227" s="8" t="s">
        <v>913</v>
      </c>
      <c r="G227" s="8" t="s">
        <v>4036</v>
      </c>
      <c r="H227" s="8">
        <v>219008</v>
      </c>
      <c r="I227" s="8">
        <v>418</v>
      </c>
      <c r="J227" s="8" t="s">
        <v>19</v>
      </c>
      <c r="K227" s="8" t="s">
        <v>20</v>
      </c>
      <c r="L227" s="8">
        <v>25000000</v>
      </c>
      <c r="M227" s="8">
        <v>1987</v>
      </c>
      <c r="N227" s="13">
        <f t="shared" si="9"/>
        <v>51.270454000000001</v>
      </c>
      <c r="O227" s="8">
        <v>7.9</v>
      </c>
      <c r="P227" s="13">
        <f t="shared" si="10"/>
        <v>25</v>
      </c>
      <c r="Q227" s="13">
        <f t="shared" si="11"/>
        <v>76.270454000000001</v>
      </c>
      <c r="R227" s="8">
        <f>RANK(O227,$O$2:$O$251,0)+COUNTIF($O$2:O227,O227)-1</f>
        <v>226</v>
      </c>
    </row>
    <row r="228" spans="1:18" x14ac:dyDescent="0.3">
      <c r="A228" s="9" t="s">
        <v>584</v>
      </c>
      <c r="B228" s="7">
        <v>287</v>
      </c>
      <c r="C228" s="7">
        <v>120</v>
      </c>
      <c r="D228" s="7">
        <v>128067808</v>
      </c>
      <c r="E228" s="7" t="s">
        <v>885</v>
      </c>
      <c r="F228" s="7" t="s">
        <v>5135</v>
      </c>
      <c r="G228" s="7" t="s">
        <v>5136</v>
      </c>
      <c r="H228" s="7">
        <v>217740</v>
      </c>
      <c r="I228" s="7">
        <v>1641</v>
      </c>
      <c r="J228" s="7" t="s">
        <v>1012</v>
      </c>
      <c r="K228" s="7" t="s">
        <v>5137</v>
      </c>
      <c r="L228" s="7">
        <v>15000000</v>
      </c>
      <c r="M228" s="7">
        <v>2000</v>
      </c>
      <c r="N228" s="11">
        <f t="shared" si="9"/>
        <v>113.06780800000001</v>
      </c>
      <c r="O228" s="7">
        <v>7.9</v>
      </c>
      <c r="P228" s="11">
        <f t="shared" si="10"/>
        <v>15</v>
      </c>
      <c r="Q228" s="11">
        <f t="shared" si="11"/>
        <v>128.06780800000001</v>
      </c>
      <c r="R228" s="7">
        <f>RANK(O228,$O$2:$O$251,0)+COUNTIF($O$2:O228,O228)-1</f>
        <v>227</v>
      </c>
    </row>
    <row r="229" spans="1:18" x14ac:dyDescent="0.3">
      <c r="A229" s="12" t="s">
        <v>1640</v>
      </c>
      <c r="B229" s="8">
        <v>149</v>
      </c>
      <c r="C229" s="8">
        <v>152</v>
      </c>
      <c r="D229" s="8">
        <v>32522352</v>
      </c>
      <c r="E229" s="8" t="s">
        <v>2062</v>
      </c>
      <c r="F229" s="8" t="s">
        <v>391</v>
      </c>
      <c r="G229" s="8" t="s">
        <v>2063</v>
      </c>
      <c r="H229" s="8">
        <v>207287</v>
      </c>
      <c r="I229" s="8">
        <v>822</v>
      </c>
      <c r="J229" s="8" t="s">
        <v>19</v>
      </c>
      <c r="K229" s="8" t="s">
        <v>20</v>
      </c>
      <c r="L229" s="8">
        <v>60000000</v>
      </c>
      <c r="M229" s="8">
        <v>2000</v>
      </c>
      <c r="N229" s="13">
        <f t="shared" si="9"/>
        <v>-27.477648000000002</v>
      </c>
      <c r="O229" s="8">
        <v>7.9</v>
      </c>
      <c r="P229" s="13">
        <f t="shared" si="10"/>
        <v>60</v>
      </c>
      <c r="Q229" s="13">
        <f t="shared" si="11"/>
        <v>32.522351999999998</v>
      </c>
      <c r="R229" s="8">
        <f>RANK(O229,$O$2:$O$251,0)+COUNTIF($O$2:O229,O229)-1</f>
        <v>228</v>
      </c>
    </row>
    <row r="230" spans="1:18" x14ac:dyDescent="0.3">
      <c r="A230" s="9" t="s">
        <v>3182</v>
      </c>
      <c r="B230" s="7">
        <v>153</v>
      </c>
      <c r="C230" s="7">
        <v>155</v>
      </c>
      <c r="D230" s="7">
        <v>26384919</v>
      </c>
      <c r="E230" s="7" t="s">
        <v>1671</v>
      </c>
      <c r="F230" s="7" t="s">
        <v>153</v>
      </c>
      <c r="G230" s="7" t="s">
        <v>5228</v>
      </c>
      <c r="H230" s="7">
        <v>189032</v>
      </c>
      <c r="I230" s="7">
        <v>560</v>
      </c>
      <c r="J230" s="7" t="s">
        <v>19</v>
      </c>
      <c r="K230" s="7" t="s">
        <v>20</v>
      </c>
      <c r="L230" s="7">
        <v>15000000</v>
      </c>
      <c r="M230" s="7">
        <v>1997</v>
      </c>
      <c r="N230" s="11">
        <f t="shared" si="9"/>
        <v>11.384919</v>
      </c>
      <c r="O230" s="7">
        <v>7.9</v>
      </c>
      <c r="P230" s="11">
        <f t="shared" si="10"/>
        <v>15</v>
      </c>
      <c r="Q230" s="11">
        <f t="shared" si="11"/>
        <v>26.384919</v>
      </c>
      <c r="R230" s="7">
        <f>RANK(O230,$O$2:$O$251,0)+COUNTIF($O$2:O230,O230)-1</f>
        <v>229</v>
      </c>
    </row>
    <row r="231" spans="1:18" x14ac:dyDescent="0.3">
      <c r="A231" s="12" t="s">
        <v>756</v>
      </c>
      <c r="B231" s="8">
        <v>291</v>
      </c>
      <c r="C231" s="8">
        <v>153</v>
      </c>
      <c r="D231" s="8">
        <v>119518352</v>
      </c>
      <c r="E231" s="8" t="s">
        <v>3809</v>
      </c>
      <c r="F231" s="8" t="s">
        <v>637</v>
      </c>
      <c r="G231" s="8" t="s">
        <v>3810</v>
      </c>
      <c r="H231" s="8">
        <v>188637</v>
      </c>
      <c r="I231" s="8">
        <v>815</v>
      </c>
      <c r="J231" s="8" t="s">
        <v>19</v>
      </c>
      <c r="K231" s="8" t="s">
        <v>20</v>
      </c>
      <c r="L231" s="8">
        <v>28000000</v>
      </c>
      <c r="M231" s="8">
        <v>2005</v>
      </c>
      <c r="N231" s="13">
        <f t="shared" si="9"/>
        <v>91.518351999999993</v>
      </c>
      <c r="O231" s="8">
        <v>7.9</v>
      </c>
      <c r="P231" s="13">
        <f t="shared" si="10"/>
        <v>28</v>
      </c>
      <c r="Q231" s="13">
        <f t="shared" si="11"/>
        <v>119.51835199999999</v>
      </c>
      <c r="R231" s="8">
        <f>RANK(O231,$O$2:$O$251,0)+COUNTIF($O$2:O231,O231)-1</f>
        <v>230</v>
      </c>
    </row>
    <row r="232" spans="1:18" x14ac:dyDescent="0.3">
      <c r="A232" s="9" t="s">
        <v>2503</v>
      </c>
      <c r="B232" s="7">
        <v>318</v>
      </c>
      <c r="C232" s="7">
        <v>101</v>
      </c>
      <c r="D232" s="7">
        <v>47000000</v>
      </c>
      <c r="E232" s="7" t="s">
        <v>2570</v>
      </c>
      <c r="F232" s="7" t="s">
        <v>907</v>
      </c>
      <c r="G232" s="7" t="s">
        <v>4968</v>
      </c>
      <c r="H232" s="7">
        <v>157857</v>
      </c>
      <c r="I232" s="7">
        <v>1191</v>
      </c>
      <c r="J232" s="7" t="s">
        <v>19</v>
      </c>
      <c r="K232" s="7" t="s">
        <v>20</v>
      </c>
      <c r="L232" s="7">
        <v>300000</v>
      </c>
      <c r="M232" s="7">
        <v>1978</v>
      </c>
      <c r="N232" s="11">
        <f t="shared" si="9"/>
        <v>46.7</v>
      </c>
      <c r="O232" s="7">
        <v>7.9</v>
      </c>
      <c r="P232" s="11">
        <f t="shared" si="10"/>
        <v>0.3</v>
      </c>
      <c r="Q232" s="11">
        <f t="shared" si="11"/>
        <v>47</v>
      </c>
      <c r="R232" s="7">
        <f>RANK(O232,$O$2:$O$251,0)+COUNTIF($O$2:O232,O232)-1</f>
        <v>231</v>
      </c>
    </row>
    <row r="233" spans="1:18" x14ac:dyDescent="0.3">
      <c r="A233" s="12" t="s">
        <v>1009</v>
      </c>
      <c r="B233" s="8">
        <v>283</v>
      </c>
      <c r="C233" s="8">
        <v>80</v>
      </c>
      <c r="D233" s="8">
        <v>84961</v>
      </c>
      <c r="E233" s="8" t="s">
        <v>699</v>
      </c>
      <c r="F233" s="8" t="s">
        <v>292</v>
      </c>
      <c r="G233" s="8" t="s">
        <v>2822</v>
      </c>
      <c r="H233" s="8">
        <v>149414</v>
      </c>
      <c r="I233" s="8">
        <v>841</v>
      </c>
      <c r="J233" s="8" t="s">
        <v>1012</v>
      </c>
      <c r="K233" s="8" t="s">
        <v>497</v>
      </c>
      <c r="L233" s="8">
        <v>31000000</v>
      </c>
      <c r="M233" s="8">
        <v>2002</v>
      </c>
      <c r="N233" s="13">
        <f t="shared" si="9"/>
        <v>-30.915039</v>
      </c>
      <c r="O233" s="8">
        <v>7.9</v>
      </c>
      <c r="P233" s="13">
        <f t="shared" si="10"/>
        <v>31</v>
      </c>
      <c r="Q233" s="13">
        <f t="shared" si="11"/>
        <v>8.4960999999999995E-2</v>
      </c>
      <c r="R233" s="8">
        <f>RANK(O233,$O$2:$O$251,0)+COUNTIF($O$2:O233,O233)-1</f>
        <v>232</v>
      </c>
    </row>
    <row r="234" spans="1:18" x14ac:dyDescent="0.3">
      <c r="A234" s="9" t="s">
        <v>2458</v>
      </c>
      <c r="B234" s="7">
        <v>125</v>
      </c>
      <c r="C234" s="7">
        <v>148</v>
      </c>
      <c r="D234" s="7">
        <v>54200000</v>
      </c>
      <c r="E234" s="7" t="s">
        <v>3920</v>
      </c>
      <c r="F234" s="7" t="s">
        <v>3513</v>
      </c>
      <c r="G234" s="7" t="s">
        <v>3921</v>
      </c>
      <c r="H234" s="7">
        <v>142448</v>
      </c>
      <c r="I234" s="7">
        <v>319</v>
      </c>
      <c r="J234" s="7" t="s">
        <v>19</v>
      </c>
      <c r="K234" s="7" t="s">
        <v>20</v>
      </c>
      <c r="L234" s="7">
        <v>27000000</v>
      </c>
      <c r="M234" s="7">
        <v>1980</v>
      </c>
      <c r="N234" s="11">
        <f t="shared" si="9"/>
        <v>27.200000000000003</v>
      </c>
      <c r="O234" s="7">
        <v>7.9</v>
      </c>
      <c r="P234" s="11">
        <f t="shared" si="10"/>
        <v>27</v>
      </c>
      <c r="Q234" s="11">
        <f t="shared" si="11"/>
        <v>54.2</v>
      </c>
      <c r="R234" s="7">
        <f>RANK(O234,$O$2:$O$251,0)+COUNTIF($O$2:O234,O234)-1</f>
        <v>233</v>
      </c>
    </row>
    <row r="235" spans="1:18" x14ac:dyDescent="0.3">
      <c r="A235" s="12" t="s">
        <v>154</v>
      </c>
      <c r="B235" s="8">
        <v>148</v>
      </c>
      <c r="C235" s="8">
        <v>127</v>
      </c>
      <c r="D235" s="8">
        <v>5887457</v>
      </c>
      <c r="E235" s="8" t="s">
        <v>2001</v>
      </c>
      <c r="F235" s="8" t="s">
        <v>24</v>
      </c>
      <c r="G235" s="8" t="s">
        <v>4907</v>
      </c>
      <c r="H235" s="8">
        <v>142416</v>
      </c>
      <c r="I235" s="8">
        <v>420</v>
      </c>
      <c r="J235" s="8" t="s">
        <v>19</v>
      </c>
      <c r="K235" s="8" t="s">
        <v>20</v>
      </c>
      <c r="L235" s="8">
        <v>18000000</v>
      </c>
      <c r="M235" s="8">
        <v>1994</v>
      </c>
      <c r="N235" s="13">
        <f t="shared" si="9"/>
        <v>-12.112542999999999</v>
      </c>
      <c r="O235" s="8">
        <v>7.9</v>
      </c>
      <c r="P235" s="13">
        <f t="shared" si="10"/>
        <v>18</v>
      </c>
      <c r="Q235" s="13">
        <f t="shared" si="11"/>
        <v>5.8874570000000004</v>
      </c>
      <c r="R235" s="8">
        <f>RANK(O235,$O$2:$O$251,0)+COUNTIF($O$2:O235,O235)-1</f>
        <v>234</v>
      </c>
    </row>
    <row r="236" spans="1:18" x14ac:dyDescent="0.3">
      <c r="A236" s="9" t="s">
        <v>854</v>
      </c>
      <c r="B236" s="7">
        <v>209</v>
      </c>
      <c r="C236" s="7">
        <v>157</v>
      </c>
      <c r="D236" s="7">
        <v>28965197</v>
      </c>
      <c r="E236" s="7" t="s">
        <v>1753</v>
      </c>
      <c r="F236" s="7" t="s">
        <v>1222</v>
      </c>
      <c r="G236" s="7" t="s">
        <v>1754</v>
      </c>
      <c r="H236" s="7">
        <v>133526</v>
      </c>
      <c r="I236" s="7">
        <v>521</v>
      </c>
      <c r="J236" s="7" t="s">
        <v>19</v>
      </c>
      <c r="K236" s="7" t="s">
        <v>20</v>
      </c>
      <c r="L236" s="7">
        <v>68000000</v>
      </c>
      <c r="M236" s="7">
        <v>1999</v>
      </c>
      <c r="N236" s="11">
        <f t="shared" si="9"/>
        <v>-39.034802999999997</v>
      </c>
      <c r="O236" s="7">
        <v>7.9</v>
      </c>
      <c r="P236" s="11">
        <f t="shared" si="10"/>
        <v>68</v>
      </c>
      <c r="Q236" s="11">
        <f t="shared" si="11"/>
        <v>28.965197</v>
      </c>
      <c r="R236" s="7">
        <f>RANK(O236,$O$2:$O$251,0)+COUNTIF($O$2:O236,O236)-1</f>
        <v>235</v>
      </c>
    </row>
    <row r="237" spans="1:18" x14ac:dyDescent="0.3">
      <c r="A237" s="12" t="s">
        <v>1796</v>
      </c>
      <c r="B237" s="8">
        <v>251</v>
      </c>
      <c r="C237" s="8">
        <v>141</v>
      </c>
      <c r="D237" s="8">
        <v>13753931</v>
      </c>
      <c r="E237" s="8" t="s">
        <v>1022</v>
      </c>
      <c r="F237" s="8" t="s">
        <v>5500</v>
      </c>
      <c r="G237" s="8" t="s">
        <v>5501</v>
      </c>
      <c r="H237" s="8">
        <v>132149</v>
      </c>
      <c r="I237" s="8">
        <v>316</v>
      </c>
      <c r="J237" s="8" t="s">
        <v>378</v>
      </c>
      <c r="K237" s="8" t="s">
        <v>20</v>
      </c>
      <c r="L237" s="8">
        <v>19000000</v>
      </c>
      <c r="M237" s="8">
        <v>2006</v>
      </c>
      <c r="N237" s="13">
        <f t="shared" si="9"/>
        <v>-5.2460690000000003</v>
      </c>
      <c r="O237" s="8">
        <v>7.9</v>
      </c>
      <c r="P237" s="13">
        <f t="shared" si="10"/>
        <v>19</v>
      </c>
      <c r="Q237" s="13">
        <f t="shared" si="11"/>
        <v>13.753931</v>
      </c>
      <c r="R237" s="8">
        <f>RANK(O237,$O$2:$O$251,0)+COUNTIF($O$2:O237,O237)-1</f>
        <v>236</v>
      </c>
    </row>
    <row r="238" spans="1:18" x14ac:dyDescent="0.3">
      <c r="A238" s="9" t="s">
        <v>1522</v>
      </c>
      <c r="B238" s="7">
        <v>349</v>
      </c>
      <c r="C238" s="7">
        <v>167</v>
      </c>
      <c r="D238" s="7">
        <v>161029270</v>
      </c>
      <c r="E238" s="7" t="s">
        <v>3827</v>
      </c>
      <c r="F238" s="7" t="s">
        <v>1113</v>
      </c>
      <c r="G238" s="7" t="s">
        <v>3828</v>
      </c>
      <c r="H238" s="7">
        <v>119928</v>
      </c>
      <c r="I238" s="7">
        <v>331</v>
      </c>
      <c r="J238" s="7" t="s">
        <v>19</v>
      </c>
      <c r="K238" s="7" t="s">
        <v>20</v>
      </c>
      <c r="L238" s="7">
        <v>28000000</v>
      </c>
      <c r="M238" s="7">
        <v>2015</v>
      </c>
      <c r="N238" s="11">
        <f t="shared" si="9"/>
        <v>133.02927</v>
      </c>
      <c r="O238" s="7">
        <v>7.9</v>
      </c>
      <c r="P238" s="11">
        <f t="shared" si="10"/>
        <v>28</v>
      </c>
      <c r="Q238" s="11">
        <f t="shared" si="11"/>
        <v>161.02927</v>
      </c>
      <c r="R238" s="7">
        <f>RANK(O238,$O$2:$O$251,0)+COUNTIF($O$2:O238,O238)-1</f>
        <v>237</v>
      </c>
    </row>
    <row r="239" spans="1:18" x14ac:dyDescent="0.3">
      <c r="A239" s="12" t="s">
        <v>560</v>
      </c>
      <c r="B239" s="8">
        <v>60</v>
      </c>
      <c r="C239" s="8">
        <v>122</v>
      </c>
      <c r="D239" s="8">
        <v>26830000</v>
      </c>
      <c r="E239" s="8" t="s">
        <v>1022</v>
      </c>
      <c r="F239" s="8" t="s">
        <v>902</v>
      </c>
      <c r="G239" s="8" t="s">
        <v>3779</v>
      </c>
      <c r="H239" s="8">
        <v>101888</v>
      </c>
      <c r="I239" s="8">
        <v>365</v>
      </c>
      <c r="J239" s="8" t="s">
        <v>19</v>
      </c>
      <c r="K239" s="8" t="s">
        <v>20</v>
      </c>
      <c r="L239" s="8">
        <v>18000000</v>
      </c>
      <c r="M239" s="8">
        <v>1989</v>
      </c>
      <c r="N239" s="13">
        <f t="shared" si="9"/>
        <v>8.8299999999999983</v>
      </c>
      <c r="O239" s="8">
        <v>7.9</v>
      </c>
      <c r="P239" s="13">
        <f t="shared" si="10"/>
        <v>18</v>
      </c>
      <c r="Q239" s="13">
        <f t="shared" si="11"/>
        <v>26.83</v>
      </c>
      <c r="R239" s="8">
        <f>RANK(O239,$O$2:$O$251,0)+COUNTIF($O$2:O239,O239)-1</f>
        <v>238</v>
      </c>
    </row>
    <row r="240" spans="1:18" x14ac:dyDescent="0.3">
      <c r="A240" s="9" t="s">
        <v>3937</v>
      </c>
      <c r="B240" s="7">
        <v>405</v>
      </c>
      <c r="C240" s="7">
        <v>109</v>
      </c>
      <c r="D240" s="7">
        <v>8114507</v>
      </c>
      <c r="E240" s="7" t="s">
        <v>129</v>
      </c>
      <c r="F240" s="7" t="s">
        <v>6979</v>
      </c>
      <c r="G240" s="7" t="s">
        <v>6980</v>
      </c>
      <c r="H240" s="7">
        <v>95362</v>
      </c>
      <c r="I240" s="7">
        <v>270</v>
      </c>
      <c r="J240" s="7" t="s">
        <v>19</v>
      </c>
      <c r="K240" s="7" t="s">
        <v>20</v>
      </c>
      <c r="L240" s="7">
        <v>3000000</v>
      </c>
      <c r="M240" s="7">
        <v>2013</v>
      </c>
      <c r="N240" s="11">
        <f t="shared" si="9"/>
        <v>5.1145069999999997</v>
      </c>
      <c r="O240" s="7">
        <v>7.9</v>
      </c>
      <c r="P240" s="11">
        <f t="shared" si="10"/>
        <v>3</v>
      </c>
      <c r="Q240" s="11">
        <f t="shared" si="11"/>
        <v>8.1145069999999997</v>
      </c>
      <c r="R240" s="7">
        <f>RANK(O240,$O$2:$O$251,0)+COUNTIF($O$2:O240,O240)-1</f>
        <v>239</v>
      </c>
    </row>
    <row r="241" spans="1:18" x14ac:dyDescent="0.3">
      <c r="A241" s="12" t="s">
        <v>6217</v>
      </c>
      <c r="B241" s="8">
        <v>232</v>
      </c>
      <c r="C241" s="8">
        <v>85</v>
      </c>
      <c r="D241" s="8">
        <v>9437933</v>
      </c>
      <c r="E241" s="8" t="s">
        <v>3462</v>
      </c>
      <c r="F241" s="8" t="s">
        <v>7766</v>
      </c>
      <c r="G241" s="8" t="s">
        <v>7767</v>
      </c>
      <c r="H241" s="8">
        <v>90827</v>
      </c>
      <c r="I241" s="8">
        <v>329</v>
      </c>
      <c r="J241" s="8" t="s">
        <v>19</v>
      </c>
      <c r="K241" s="8" t="s">
        <v>3523</v>
      </c>
      <c r="L241" s="8">
        <v>180000</v>
      </c>
      <c r="M241" s="8">
        <v>2007</v>
      </c>
      <c r="N241" s="13">
        <f t="shared" si="9"/>
        <v>9.2579329999999995</v>
      </c>
      <c r="O241" s="8">
        <v>7.9</v>
      </c>
      <c r="P241" s="13">
        <f t="shared" si="10"/>
        <v>0.18</v>
      </c>
      <c r="Q241" s="13">
        <f t="shared" si="11"/>
        <v>9.4379329999999992</v>
      </c>
      <c r="R241" s="8">
        <f>RANK(O241,$O$2:$O$251,0)+COUNTIF($O$2:O241,O241)-1</f>
        <v>240</v>
      </c>
    </row>
    <row r="242" spans="1:18" x14ac:dyDescent="0.3">
      <c r="A242" s="9" t="s">
        <v>4923</v>
      </c>
      <c r="B242" s="7">
        <v>447</v>
      </c>
      <c r="C242" s="7">
        <v>127</v>
      </c>
      <c r="D242" s="7">
        <v>225377</v>
      </c>
      <c r="E242" s="7" t="s">
        <v>129</v>
      </c>
      <c r="F242" s="7" t="s">
        <v>2769</v>
      </c>
      <c r="G242" s="7" t="s">
        <v>6062</v>
      </c>
      <c r="H242" s="7">
        <v>70382</v>
      </c>
      <c r="I242" s="7">
        <v>190</v>
      </c>
      <c r="J242" s="7" t="s">
        <v>773</v>
      </c>
      <c r="K242" s="7" t="s">
        <v>774</v>
      </c>
      <c r="L242" s="7">
        <v>8900000</v>
      </c>
      <c r="M242" s="7">
        <v>2012</v>
      </c>
      <c r="N242" s="11">
        <f t="shared" si="9"/>
        <v>-8.6746230000000004</v>
      </c>
      <c r="O242" s="7">
        <v>7.9</v>
      </c>
      <c r="P242" s="11">
        <f t="shared" si="10"/>
        <v>8.9</v>
      </c>
      <c r="Q242" s="11">
        <f t="shared" si="11"/>
        <v>0.22537699999999999</v>
      </c>
      <c r="R242" s="7">
        <f>RANK(O242,$O$2:$O$251,0)+COUNTIF($O$2:O242,O242)-1</f>
        <v>241</v>
      </c>
    </row>
    <row r="243" spans="1:18" x14ac:dyDescent="0.3">
      <c r="A243" s="12" t="s">
        <v>4959</v>
      </c>
      <c r="B243" s="8">
        <v>82</v>
      </c>
      <c r="C243" s="8">
        <v>170</v>
      </c>
      <c r="D243" s="8">
        <v>72000000</v>
      </c>
      <c r="E243" s="8" t="s">
        <v>4960</v>
      </c>
      <c r="F243" s="8" t="s">
        <v>4961</v>
      </c>
      <c r="G243" s="8" t="s">
        <v>4962</v>
      </c>
      <c r="H243" s="8">
        <v>66959</v>
      </c>
      <c r="I243" s="8">
        <v>258</v>
      </c>
      <c r="J243" s="8" t="s">
        <v>19</v>
      </c>
      <c r="K243" s="8" t="s">
        <v>20</v>
      </c>
      <c r="L243" s="8">
        <v>17000000</v>
      </c>
      <c r="M243" s="8">
        <v>1964</v>
      </c>
      <c r="N243" s="13">
        <f t="shared" si="9"/>
        <v>55</v>
      </c>
      <c r="O243" s="8">
        <v>7.9</v>
      </c>
      <c r="P243" s="13">
        <f t="shared" si="10"/>
        <v>17</v>
      </c>
      <c r="Q243" s="13">
        <f t="shared" si="11"/>
        <v>72</v>
      </c>
      <c r="R243" s="8">
        <f>RANK(O243,$O$2:$O$251,0)+COUNTIF($O$2:O243,O243)-1</f>
        <v>242</v>
      </c>
    </row>
    <row r="244" spans="1:18" x14ac:dyDescent="0.3">
      <c r="A244" s="9" t="s">
        <v>2385</v>
      </c>
      <c r="B244" s="7">
        <v>103</v>
      </c>
      <c r="C244" s="7">
        <v>120</v>
      </c>
      <c r="D244" s="7">
        <v>27545445</v>
      </c>
      <c r="E244" s="7" t="s">
        <v>1671</v>
      </c>
      <c r="F244" s="7" t="s">
        <v>900</v>
      </c>
      <c r="G244" s="7" t="s">
        <v>6550</v>
      </c>
      <c r="H244" s="7">
        <v>59524</v>
      </c>
      <c r="I244" s="7">
        <v>418</v>
      </c>
      <c r="J244" s="7" t="s">
        <v>19</v>
      </c>
      <c r="K244" s="7" t="s">
        <v>20</v>
      </c>
      <c r="L244" s="7">
        <v>6500000</v>
      </c>
      <c r="M244" s="7">
        <v>1989</v>
      </c>
      <c r="N244" s="11">
        <f t="shared" si="9"/>
        <v>21.045445000000001</v>
      </c>
      <c r="O244" s="7">
        <v>7.9</v>
      </c>
      <c r="P244" s="11">
        <f t="shared" si="10"/>
        <v>6.5</v>
      </c>
      <c r="Q244" s="11">
        <f t="shared" si="11"/>
        <v>27.545445000000001</v>
      </c>
      <c r="R244" s="7">
        <f>RANK(O244,$O$2:$O$251,0)+COUNTIF($O$2:O244,O244)-1</f>
        <v>243</v>
      </c>
    </row>
    <row r="245" spans="1:18" x14ac:dyDescent="0.3">
      <c r="A245" s="12" t="s">
        <v>5104</v>
      </c>
      <c r="B245" s="8">
        <v>58</v>
      </c>
      <c r="C245" s="8">
        <v>134</v>
      </c>
      <c r="D245" s="8">
        <v>22954968</v>
      </c>
      <c r="E245" s="8" t="s">
        <v>129</v>
      </c>
      <c r="F245" s="8" t="s">
        <v>429</v>
      </c>
      <c r="G245" s="8" t="s">
        <v>5226</v>
      </c>
      <c r="H245" s="8">
        <v>45703</v>
      </c>
      <c r="I245" s="8">
        <v>156</v>
      </c>
      <c r="J245" s="8" t="s">
        <v>19</v>
      </c>
      <c r="K245" s="8" t="s">
        <v>31</v>
      </c>
      <c r="L245" s="8">
        <v>11500000</v>
      </c>
      <c r="M245" s="8">
        <v>1993</v>
      </c>
      <c r="N245" s="13">
        <f t="shared" si="9"/>
        <v>11.454968000000001</v>
      </c>
      <c r="O245" s="8">
        <v>7.9</v>
      </c>
      <c r="P245" s="13">
        <f t="shared" si="10"/>
        <v>11.5</v>
      </c>
      <c r="Q245" s="13">
        <f t="shared" si="11"/>
        <v>22.954968000000001</v>
      </c>
      <c r="R245" s="8">
        <f>RANK(O245,$O$2:$O$251,0)+COUNTIF($O$2:O245,O245)-1</f>
        <v>244</v>
      </c>
    </row>
    <row r="246" spans="1:18" x14ac:dyDescent="0.3">
      <c r="A246" s="9" t="s">
        <v>3929</v>
      </c>
      <c r="B246" s="7">
        <v>80</v>
      </c>
      <c r="C246" s="7">
        <v>193</v>
      </c>
      <c r="D246" s="7">
        <v>21500000</v>
      </c>
      <c r="E246" s="7" t="s">
        <v>1117</v>
      </c>
      <c r="F246" s="7" t="s">
        <v>310</v>
      </c>
      <c r="G246" s="7" t="s">
        <v>3930</v>
      </c>
      <c r="H246" s="7">
        <v>45271</v>
      </c>
      <c r="I246" s="7">
        <v>170</v>
      </c>
      <c r="J246" s="7" t="s">
        <v>19</v>
      </c>
      <c r="K246" s="7" t="s">
        <v>20</v>
      </c>
      <c r="L246" s="7">
        <v>27000000</v>
      </c>
      <c r="M246" s="7">
        <v>1983</v>
      </c>
      <c r="N246" s="11">
        <f t="shared" si="9"/>
        <v>-5.5</v>
      </c>
      <c r="O246" s="7">
        <v>7.9</v>
      </c>
      <c r="P246" s="11">
        <f t="shared" si="10"/>
        <v>27</v>
      </c>
      <c r="Q246" s="11">
        <f t="shared" si="11"/>
        <v>21.5</v>
      </c>
      <c r="R246" s="7">
        <f>RANK(O246,$O$2:$O$251,0)+COUNTIF($O$2:O246,O246)-1</f>
        <v>245</v>
      </c>
    </row>
    <row r="247" spans="1:18" x14ac:dyDescent="0.3">
      <c r="A247" s="12" t="s">
        <v>7496</v>
      </c>
      <c r="B247" s="8">
        <v>233</v>
      </c>
      <c r="C247" s="8">
        <v>113</v>
      </c>
      <c r="D247" s="8">
        <v>1185783</v>
      </c>
      <c r="E247" s="8" t="s">
        <v>1671</v>
      </c>
      <c r="F247" s="8" t="s">
        <v>7497</v>
      </c>
      <c r="G247" s="8" t="s">
        <v>7498</v>
      </c>
      <c r="H247" s="8">
        <v>44763</v>
      </c>
      <c r="I247" s="8">
        <v>172</v>
      </c>
      <c r="J247" s="8" t="s">
        <v>7499</v>
      </c>
      <c r="K247" s="8" t="s">
        <v>3823</v>
      </c>
      <c r="L247" s="8">
        <v>590000</v>
      </c>
      <c r="M247" s="8">
        <v>2007</v>
      </c>
      <c r="N247" s="13">
        <f t="shared" si="9"/>
        <v>0.59578300000000006</v>
      </c>
      <c r="O247" s="8">
        <v>7.9</v>
      </c>
      <c r="P247" s="13">
        <f t="shared" si="10"/>
        <v>0.59</v>
      </c>
      <c r="Q247" s="13">
        <f t="shared" si="11"/>
        <v>1.185783</v>
      </c>
      <c r="R247" s="8">
        <f>RANK(O247,$O$2:$O$251,0)+COUNTIF($O$2:O247,O247)-1</f>
        <v>246</v>
      </c>
    </row>
    <row r="248" spans="1:18" x14ac:dyDescent="0.3">
      <c r="A248" s="9" t="s">
        <v>785</v>
      </c>
      <c r="B248" s="7">
        <v>126</v>
      </c>
      <c r="C248" s="7">
        <v>127</v>
      </c>
      <c r="D248" s="7">
        <v>5128124</v>
      </c>
      <c r="E248" s="7" t="s">
        <v>855</v>
      </c>
      <c r="F248" s="7" t="s">
        <v>429</v>
      </c>
      <c r="G248" s="7" t="s">
        <v>4224</v>
      </c>
      <c r="H248" s="7">
        <v>44198</v>
      </c>
      <c r="I248" s="7">
        <v>251</v>
      </c>
      <c r="J248" s="7" t="s">
        <v>19</v>
      </c>
      <c r="K248" s="7" t="s">
        <v>105</v>
      </c>
      <c r="L248" s="7">
        <v>25000000</v>
      </c>
      <c r="M248" s="7">
        <v>2005</v>
      </c>
      <c r="N248" s="11">
        <f t="shared" si="9"/>
        <v>-19.871876</v>
      </c>
      <c r="O248" s="7">
        <v>7.9</v>
      </c>
      <c r="P248" s="11">
        <f t="shared" si="10"/>
        <v>25</v>
      </c>
      <c r="Q248" s="11">
        <f t="shared" si="11"/>
        <v>5.1281239999999997</v>
      </c>
      <c r="R248" s="7">
        <f>RANK(O248,$O$2:$O$251,0)+COUNTIF($O$2:O248,O248)-1</f>
        <v>247</v>
      </c>
    </row>
    <row r="249" spans="1:18" x14ac:dyDescent="0.3">
      <c r="A249" s="12" t="s">
        <v>6543</v>
      </c>
      <c r="B249" s="8">
        <v>112</v>
      </c>
      <c r="C249" s="8">
        <v>97</v>
      </c>
      <c r="D249" s="8">
        <v>3629758</v>
      </c>
      <c r="E249" s="8" t="s">
        <v>2836</v>
      </c>
      <c r="F249" s="8" t="s">
        <v>6544</v>
      </c>
      <c r="G249" s="8" t="s">
        <v>6545</v>
      </c>
      <c r="H249" s="8">
        <v>44151</v>
      </c>
      <c r="I249" s="8">
        <v>110</v>
      </c>
      <c r="J249" s="8" t="s">
        <v>773</v>
      </c>
      <c r="K249" s="8" t="s">
        <v>774</v>
      </c>
      <c r="L249" s="8">
        <v>5500000</v>
      </c>
      <c r="M249" s="8">
        <v>2004</v>
      </c>
      <c r="N249" s="13">
        <f t="shared" si="9"/>
        <v>-1.8702420000000002</v>
      </c>
      <c r="O249" s="8">
        <v>7.9</v>
      </c>
      <c r="P249" s="13">
        <f t="shared" si="10"/>
        <v>5.5</v>
      </c>
      <c r="Q249" s="13">
        <f t="shared" si="11"/>
        <v>3.6297579999999998</v>
      </c>
      <c r="R249" s="8">
        <f>RANK(O249,$O$2:$O$251,0)+COUNTIF($O$2:O249,O249)-1</f>
        <v>248</v>
      </c>
    </row>
    <row r="250" spans="1:18" x14ac:dyDescent="0.3">
      <c r="A250" s="9" t="s">
        <v>7300</v>
      </c>
      <c r="B250" s="7">
        <v>94</v>
      </c>
      <c r="C250" s="7">
        <v>114</v>
      </c>
      <c r="D250" s="7">
        <v>1221261</v>
      </c>
      <c r="E250" s="7" t="s">
        <v>1100</v>
      </c>
      <c r="F250" s="7" t="s">
        <v>6900</v>
      </c>
      <c r="G250" s="7" t="s">
        <v>7301</v>
      </c>
      <c r="H250" s="7">
        <v>38215</v>
      </c>
      <c r="I250" s="7">
        <v>125</v>
      </c>
      <c r="J250" s="7" t="s">
        <v>1391</v>
      </c>
      <c r="K250" s="7" t="s">
        <v>6902</v>
      </c>
      <c r="L250" s="7">
        <v>1500000</v>
      </c>
      <c r="M250" s="7">
        <v>2000</v>
      </c>
      <c r="N250" s="11">
        <f t="shared" si="9"/>
        <v>-0.27873900000000007</v>
      </c>
      <c r="O250" s="7">
        <v>7.9</v>
      </c>
      <c r="P250" s="11">
        <f t="shared" si="10"/>
        <v>1.5</v>
      </c>
      <c r="Q250" s="11">
        <f t="shared" si="11"/>
        <v>1.2212609999999999</v>
      </c>
      <c r="R250" s="7">
        <f>RANK(O250,$O$2:$O$251,0)+COUNTIF($O$2:O250,O250)-1</f>
        <v>249</v>
      </c>
    </row>
    <row r="251" spans="1:18" x14ac:dyDescent="0.3">
      <c r="A251" s="12" t="s">
        <v>6073</v>
      </c>
      <c r="B251" s="8">
        <v>29</v>
      </c>
      <c r="C251" s="8">
        <v>192</v>
      </c>
      <c r="D251" s="8">
        <v>2921738</v>
      </c>
      <c r="E251" s="8" t="s">
        <v>1422</v>
      </c>
      <c r="F251" s="8" t="s">
        <v>5809</v>
      </c>
      <c r="G251" s="8" t="s">
        <v>6338</v>
      </c>
      <c r="H251" s="8">
        <v>34449</v>
      </c>
      <c r="I251" s="8">
        <v>119</v>
      </c>
      <c r="J251" s="8" t="s">
        <v>2596</v>
      </c>
      <c r="K251" s="8" t="s">
        <v>2597</v>
      </c>
      <c r="L251" s="8">
        <v>7000000</v>
      </c>
      <c r="M251" s="8">
        <v>2004</v>
      </c>
      <c r="N251" s="13">
        <f t="shared" si="9"/>
        <v>-4.0782620000000005</v>
      </c>
      <c r="O251" s="8">
        <v>7.9</v>
      </c>
      <c r="P251" s="13">
        <f t="shared" si="10"/>
        <v>7</v>
      </c>
      <c r="Q251" s="13">
        <f t="shared" si="11"/>
        <v>2.9217379999999999</v>
      </c>
      <c r="R251" s="8">
        <f>RANK(O251,$O$2:$O$251,0)+COUNTIF($O$2:O251,O251)-1</f>
        <v>250</v>
      </c>
    </row>
  </sheetData>
  <autoFilter ref="A1:R251" xr:uid="{E5F9C8F6-F5B6-4A8F-9D90-A5309C210954}"/>
  <conditionalFormatting sqref="G1:G251">
    <cfRule type="duplicateValues" dxfId="2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F8B31-8ABE-4359-A798-5BAEE836BB79}">
  <sheetPr filterMode="1">
    <tabColor theme="5" tint="0.39997558519241921"/>
  </sheetPr>
  <dimension ref="A1:R251"/>
  <sheetViews>
    <sheetView workbookViewId="0">
      <selection activeCell="T81" sqref="T81"/>
    </sheetView>
  </sheetViews>
  <sheetFormatPr defaultRowHeight="14.4" x14ac:dyDescent="0.3"/>
  <cols>
    <col min="1" max="1" width="29.6640625" bestFit="1" customWidth="1"/>
    <col min="2" max="2" width="20.88671875" hidden="1" customWidth="1"/>
    <col min="3" max="3" width="8.21875" hidden="1" customWidth="1"/>
    <col min="4" max="4" width="10" hidden="1" customWidth="1"/>
    <col min="5" max="5" width="56.21875" hidden="1" customWidth="1"/>
    <col min="6" max="6" width="22" bestFit="1" customWidth="1"/>
    <col min="7" max="7" width="45.5546875" bestFit="1" customWidth="1"/>
    <col min="8" max="8" width="16.21875" bestFit="1" customWidth="1"/>
    <col min="9" max="9" width="20.44140625" hidden="1" customWidth="1"/>
    <col min="10" max="10" width="10.88671875" bestFit="1" customWidth="1"/>
    <col min="11" max="11" width="13.109375" bestFit="1" customWidth="1"/>
    <col min="12" max="12" width="11" hidden="1" customWidth="1"/>
    <col min="13" max="13" width="11.109375" bestFit="1" customWidth="1"/>
    <col min="14" max="14" width="8.21875" bestFit="1" customWidth="1"/>
    <col min="15" max="15" width="10.77734375" bestFit="1" customWidth="1"/>
    <col min="16" max="16" width="16.88671875" hidden="1" customWidth="1"/>
    <col min="17" max="17" width="15.21875" hidden="1" customWidth="1"/>
  </cols>
  <sheetData>
    <row r="1" spans="1:18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7851</v>
      </c>
      <c r="O1" s="6" t="s">
        <v>13</v>
      </c>
      <c r="P1" s="6" t="s">
        <v>7852</v>
      </c>
      <c r="Q1" s="6" t="s">
        <v>7853</v>
      </c>
      <c r="R1" s="6" t="s">
        <v>24220</v>
      </c>
    </row>
    <row r="2" spans="1:18" hidden="1" x14ac:dyDescent="0.3">
      <c r="A2" s="9" t="s">
        <v>1602</v>
      </c>
      <c r="B2" s="7">
        <v>199</v>
      </c>
      <c r="C2" s="7">
        <v>142</v>
      </c>
      <c r="D2" s="7">
        <v>28341469</v>
      </c>
      <c r="E2" s="7" t="s">
        <v>1007</v>
      </c>
      <c r="F2" s="7" t="s">
        <v>270</v>
      </c>
      <c r="G2" s="7" t="s">
        <v>4128</v>
      </c>
      <c r="H2" s="7">
        <v>1689764</v>
      </c>
      <c r="I2" s="7">
        <v>4144</v>
      </c>
      <c r="J2" s="7" t="s">
        <v>19</v>
      </c>
      <c r="K2" s="7" t="s">
        <v>20</v>
      </c>
      <c r="L2" s="10">
        <v>25000000</v>
      </c>
      <c r="M2" s="7">
        <v>1994</v>
      </c>
      <c r="N2" s="11">
        <f t="shared" ref="N2:N65" si="0">Q2-P2</f>
        <v>3.341469</v>
      </c>
      <c r="O2" s="7">
        <v>9.3000000000000007</v>
      </c>
      <c r="P2" s="11">
        <f t="shared" ref="P2:P65" si="1">L2/1000000</f>
        <v>25</v>
      </c>
      <c r="Q2" s="11">
        <f t="shared" ref="Q2:Q65" si="2">D2/1000000</f>
        <v>28.341469</v>
      </c>
      <c r="R2" s="7">
        <f>RANK(O2,$O$2:$O$251,0)+COUNTIF($O$2:O2,O2)-1</f>
        <v>1</v>
      </c>
    </row>
    <row r="3" spans="1:18" hidden="1" x14ac:dyDescent="0.3">
      <c r="A3" s="12" t="s">
        <v>2289</v>
      </c>
      <c r="B3" s="8">
        <v>208</v>
      </c>
      <c r="C3" s="8">
        <v>175</v>
      </c>
      <c r="D3" s="8">
        <v>134821952</v>
      </c>
      <c r="E3" s="8" t="s">
        <v>1007</v>
      </c>
      <c r="F3" s="8" t="s">
        <v>1222</v>
      </c>
      <c r="G3" s="8" t="s">
        <v>6289</v>
      </c>
      <c r="H3" s="8">
        <v>1155770</v>
      </c>
      <c r="I3" s="8">
        <v>2238</v>
      </c>
      <c r="J3" s="8" t="s">
        <v>19</v>
      </c>
      <c r="K3" s="8" t="s">
        <v>20</v>
      </c>
      <c r="L3" s="8">
        <v>6000000</v>
      </c>
      <c r="M3" s="8">
        <v>1972</v>
      </c>
      <c r="N3" s="13">
        <f t="shared" si="0"/>
        <v>128.82195200000001</v>
      </c>
      <c r="O3" s="8">
        <v>9.1999999999999993</v>
      </c>
      <c r="P3" s="13">
        <f t="shared" si="1"/>
        <v>6</v>
      </c>
      <c r="Q3" s="13">
        <f t="shared" si="2"/>
        <v>134.82195200000001</v>
      </c>
      <c r="R3" s="8">
        <f>RANK(O3,$O$2:$O$251,0)+COUNTIF($O$2:O3,O3)-1</f>
        <v>2</v>
      </c>
    </row>
    <row r="4" spans="1:18" hidden="1" x14ac:dyDescent="0.3">
      <c r="A4" s="9" t="s">
        <v>32</v>
      </c>
      <c r="B4" s="7">
        <v>645</v>
      </c>
      <c r="C4" s="7">
        <v>152</v>
      </c>
      <c r="D4" s="7">
        <v>533316061</v>
      </c>
      <c r="E4" s="7" t="s">
        <v>268</v>
      </c>
      <c r="F4" s="7" t="s">
        <v>33</v>
      </c>
      <c r="G4" s="7" t="s">
        <v>269</v>
      </c>
      <c r="H4" s="7">
        <v>1676169</v>
      </c>
      <c r="I4" s="7">
        <v>4667</v>
      </c>
      <c r="J4" s="7" t="s">
        <v>19</v>
      </c>
      <c r="K4" s="7" t="s">
        <v>20</v>
      </c>
      <c r="L4" s="7">
        <v>185000000</v>
      </c>
      <c r="M4" s="7">
        <v>2008</v>
      </c>
      <c r="N4" s="11">
        <f t="shared" si="0"/>
        <v>348.31606099999999</v>
      </c>
      <c r="O4" s="7">
        <v>9</v>
      </c>
      <c r="P4" s="11">
        <f t="shared" si="1"/>
        <v>185</v>
      </c>
      <c r="Q4" s="11">
        <f t="shared" si="2"/>
        <v>533.31606099999999</v>
      </c>
      <c r="R4" s="7">
        <f>RANK(O4,$O$2:$O$251,0)+COUNTIF($O$2:O4,O4)-1</f>
        <v>3</v>
      </c>
    </row>
    <row r="5" spans="1:18" hidden="1" x14ac:dyDescent="0.3">
      <c r="A5" s="12" t="s">
        <v>2289</v>
      </c>
      <c r="B5" s="8">
        <v>149</v>
      </c>
      <c r="C5" s="8">
        <v>220</v>
      </c>
      <c r="D5" s="8">
        <v>57300000</v>
      </c>
      <c r="E5" s="8" t="s">
        <v>1007</v>
      </c>
      <c r="F5" s="8" t="s">
        <v>913</v>
      </c>
      <c r="G5" s="8" t="s">
        <v>5453</v>
      </c>
      <c r="H5" s="8">
        <v>790926</v>
      </c>
      <c r="I5" s="8">
        <v>650</v>
      </c>
      <c r="J5" s="8" t="s">
        <v>19</v>
      </c>
      <c r="K5" s="8" t="s">
        <v>20</v>
      </c>
      <c r="L5" s="8">
        <v>13000000</v>
      </c>
      <c r="M5" s="8">
        <v>1974</v>
      </c>
      <c r="N5" s="13">
        <f t="shared" si="0"/>
        <v>44.3</v>
      </c>
      <c r="O5" s="8">
        <v>9</v>
      </c>
      <c r="P5" s="13">
        <f t="shared" si="1"/>
        <v>13</v>
      </c>
      <c r="Q5" s="13">
        <f t="shared" si="2"/>
        <v>57.3</v>
      </c>
      <c r="R5" s="8">
        <f>RANK(O5,$O$2:$O$251,0)+COUNTIF($O$2:O5,O5)-1</f>
        <v>4</v>
      </c>
    </row>
    <row r="6" spans="1:18" hidden="1" x14ac:dyDescent="0.3">
      <c r="A6" s="9" t="s">
        <v>922</v>
      </c>
      <c r="B6" s="7">
        <v>215</v>
      </c>
      <c r="C6" s="7">
        <v>178</v>
      </c>
      <c r="D6" s="7">
        <v>107930000</v>
      </c>
      <c r="E6" s="7" t="s">
        <v>1007</v>
      </c>
      <c r="F6" s="7" t="s">
        <v>540</v>
      </c>
      <c r="G6" s="7" t="s">
        <v>6146</v>
      </c>
      <c r="H6" s="7">
        <v>1324680</v>
      </c>
      <c r="I6" s="7">
        <v>2195</v>
      </c>
      <c r="J6" s="7" t="s">
        <v>19</v>
      </c>
      <c r="K6" s="7" t="s">
        <v>20</v>
      </c>
      <c r="L6" s="7">
        <v>8000000</v>
      </c>
      <c r="M6" s="7">
        <v>1994</v>
      </c>
      <c r="N6" s="11">
        <f t="shared" si="0"/>
        <v>99.93</v>
      </c>
      <c r="O6" s="7">
        <v>8.9</v>
      </c>
      <c r="P6" s="11">
        <f t="shared" si="1"/>
        <v>8</v>
      </c>
      <c r="Q6" s="11">
        <f t="shared" si="2"/>
        <v>107.93</v>
      </c>
      <c r="R6" s="7">
        <f>RANK(O6,$O$2:$O$251,0)+COUNTIF($O$2:O6,O6)-1</f>
        <v>5</v>
      </c>
    </row>
    <row r="7" spans="1:18" hidden="1" x14ac:dyDescent="0.3">
      <c r="A7" s="12" t="s">
        <v>100</v>
      </c>
      <c r="B7" s="8">
        <v>328</v>
      </c>
      <c r="C7" s="8">
        <v>192</v>
      </c>
      <c r="D7" s="8">
        <v>377019252</v>
      </c>
      <c r="E7" s="8" t="s">
        <v>320</v>
      </c>
      <c r="F7" s="8" t="s">
        <v>22</v>
      </c>
      <c r="G7" s="8" t="s">
        <v>1045</v>
      </c>
      <c r="H7" s="8">
        <v>1215718</v>
      </c>
      <c r="I7" s="8">
        <v>3189</v>
      </c>
      <c r="J7" s="8" t="s">
        <v>19</v>
      </c>
      <c r="K7" s="8" t="s">
        <v>20</v>
      </c>
      <c r="L7" s="8">
        <v>94000000</v>
      </c>
      <c r="M7" s="8">
        <v>2003</v>
      </c>
      <c r="N7" s="13">
        <f t="shared" si="0"/>
        <v>283.01925199999999</v>
      </c>
      <c r="O7" s="8">
        <v>8.9</v>
      </c>
      <c r="P7" s="13">
        <f t="shared" si="1"/>
        <v>94</v>
      </c>
      <c r="Q7" s="13">
        <f t="shared" si="2"/>
        <v>377.01925199999999</v>
      </c>
      <c r="R7" s="8">
        <f>RANK(O7,$O$2:$O$251,0)+COUNTIF($O$2:O7,O7)-1</f>
        <v>6</v>
      </c>
    </row>
    <row r="8" spans="1:18" hidden="1" x14ac:dyDescent="0.3">
      <c r="A8" s="9" t="s">
        <v>230</v>
      </c>
      <c r="B8" s="7">
        <v>174</v>
      </c>
      <c r="C8" s="7">
        <v>185</v>
      </c>
      <c r="D8" s="7">
        <v>96067179</v>
      </c>
      <c r="E8" s="7" t="s">
        <v>2726</v>
      </c>
      <c r="F8" s="7" t="s">
        <v>138</v>
      </c>
      <c r="G8" s="7" t="s">
        <v>4020</v>
      </c>
      <c r="H8" s="7">
        <v>865020</v>
      </c>
      <c r="I8" s="7">
        <v>1273</v>
      </c>
      <c r="J8" s="7" t="s">
        <v>19</v>
      </c>
      <c r="K8" s="7" t="s">
        <v>20</v>
      </c>
      <c r="L8" s="7">
        <v>22000000</v>
      </c>
      <c r="M8" s="7">
        <v>1993</v>
      </c>
      <c r="N8" s="11">
        <f t="shared" si="0"/>
        <v>74.067178999999996</v>
      </c>
      <c r="O8" s="7">
        <v>8.9</v>
      </c>
      <c r="P8" s="11">
        <f t="shared" si="1"/>
        <v>22</v>
      </c>
      <c r="Q8" s="11">
        <f t="shared" si="2"/>
        <v>96.067178999999996</v>
      </c>
      <c r="R8" s="7">
        <f>RANK(O8,$O$2:$O$251,0)+COUNTIF($O$2:O8,O8)-1</f>
        <v>7</v>
      </c>
    </row>
    <row r="9" spans="1:18" x14ac:dyDescent="0.3">
      <c r="A9" s="12" t="s">
        <v>3780</v>
      </c>
      <c r="B9" s="8">
        <v>181</v>
      </c>
      <c r="C9" s="8">
        <v>142</v>
      </c>
      <c r="D9" s="8">
        <v>6100000</v>
      </c>
      <c r="E9" s="8" t="s">
        <v>5910</v>
      </c>
      <c r="F9" s="8" t="s">
        <v>1796</v>
      </c>
      <c r="G9" s="8" t="s">
        <v>7367</v>
      </c>
      <c r="H9" s="8">
        <v>503509</v>
      </c>
      <c r="I9" s="8">
        <v>780</v>
      </c>
      <c r="J9" s="8" t="s">
        <v>4169</v>
      </c>
      <c r="K9" s="8" t="s">
        <v>3185</v>
      </c>
      <c r="L9" s="8">
        <v>1200000</v>
      </c>
      <c r="M9" s="8">
        <v>1966</v>
      </c>
      <c r="N9" s="13">
        <f t="shared" si="0"/>
        <v>4.8999999999999995</v>
      </c>
      <c r="O9" s="8">
        <v>8.9</v>
      </c>
      <c r="P9" s="13">
        <f t="shared" si="1"/>
        <v>1.2</v>
      </c>
      <c r="Q9" s="13">
        <f t="shared" si="2"/>
        <v>6.1</v>
      </c>
      <c r="R9" s="8">
        <f>RANK(O9,$O$2:$O$251,0)+COUNTIF($O$2:O9,O9)-1</f>
        <v>8</v>
      </c>
    </row>
    <row r="10" spans="1:18" hidden="1" x14ac:dyDescent="0.3">
      <c r="A10" s="9" t="s">
        <v>32</v>
      </c>
      <c r="B10" s="7">
        <v>642</v>
      </c>
      <c r="C10" s="7">
        <v>148</v>
      </c>
      <c r="D10" s="7">
        <v>292568851</v>
      </c>
      <c r="E10" s="7" t="s">
        <v>137</v>
      </c>
      <c r="F10" s="7" t="s">
        <v>130</v>
      </c>
      <c r="G10" s="7" t="s">
        <v>377</v>
      </c>
      <c r="H10" s="7">
        <v>1468200</v>
      </c>
      <c r="I10" s="7">
        <v>2803</v>
      </c>
      <c r="J10" s="7" t="s">
        <v>19</v>
      </c>
      <c r="K10" s="7" t="s">
        <v>20</v>
      </c>
      <c r="L10" s="7">
        <v>160000000</v>
      </c>
      <c r="M10" s="7">
        <v>2010</v>
      </c>
      <c r="N10" s="11">
        <f t="shared" si="0"/>
        <v>132.568851</v>
      </c>
      <c r="O10" s="7">
        <v>8.8000000000000007</v>
      </c>
      <c r="P10" s="11">
        <f t="shared" si="1"/>
        <v>160</v>
      </c>
      <c r="Q10" s="11">
        <f t="shared" si="2"/>
        <v>292.568851</v>
      </c>
      <c r="R10" s="7">
        <f>RANK(O10,$O$2:$O$251,0)+COUNTIF($O$2:O10,O10)-1</f>
        <v>9</v>
      </c>
    </row>
    <row r="11" spans="1:18" hidden="1" x14ac:dyDescent="0.3">
      <c r="A11" s="12" t="s">
        <v>383</v>
      </c>
      <c r="B11" s="8">
        <v>315</v>
      </c>
      <c r="C11" s="8">
        <v>151</v>
      </c>
      <c r="D11" s="8">
        <v>37023395</v>
      </c>
      <c r="E11" s="8" t="s">
        <v>1671</v>
      </c>
      <c r="F11" s="8" t="s">
        <v>205</v>
      </c>
      <c r="G11" s="8" t="s">
        <v>1838</v>
      </c>
      <c r="H11" s="8">
        <v>1347461</v>
      </c>
      <c r="I11" s="8">
        <v>2968</v>
      </c>
      <c r="J11" s="8" t="s">
        <v>19</v>
      </c>
      <c r="K11" s="8" t="s">
        <v>20</v>
      </c>
      <c r="L11" s="8">
        <v>63000000</v>
      </c>
      <c r="M11" s="8">
        <v>1999</v>
      </c>
      <c r="N11" s="13">
        <f t="shared" si="0"/>
        <v>-25.976604999999999</v>
      </c>
      <c r="O11" s="8">
        <v>8.8000000000000007</v>
      </c>
      <c r="P11" s="13">
        <f t="shared" si="1"/>
        <v>63</v>
      </c>
      <c r="Q11" s="13">
        <f t="shared" si="2"/>
        <v>37.023395000000001</v>
      </c>
      <c r="R11" s="8">
        <f>RANK(O11,$O$2:$O$251,0)+COUNTIF($O$2:O11,O11)-1</f>
        <v>10</v>
      </c>
    </row>
    <row r="12" spans="1:18" hidden="1" x14ac:dyDescent="0.3">
      <c r="A12" s="9" t="s">
        <v>253</v>
      </c>
      <c r="B12" s="7">
        <v>149</v>
      </c>
      <c r="C12" s="7">
        <v>142</v>
      </c>
      <c r="D12" s="7">
        <v>329691196</v>
      </c>
      <c r="E12" s="7" t="s">
        <v>1289</v>
      </c>
      <c r="F12" s="7" t="s">
        <v>193</v>
      </c>
      <c r="G12" s="7" t="s">
        <v>2170</v>
      </c>
      <c r="H12" s="7">
        <v>1251222</v>
      </c>
      <c r="I12" s="7">
        <v>1398</v>
      </c>
      <c r="J12" s="7" t="s">
        <v>19</v>
      </c>
      <c r="K12" s="7" t="s">
        <v>20</v>
      </c>
      <c r="L12" s="7">
        <v>55000000</v>
      </c>
      <c r="M12" s="7">
        <v>1994</v>
      </c>
      <c r="N12" s="11">
        <f t="shared" si="0"/>
        <v>274.69119599999999</v>
      </c>
      <c r="O12" s="7">
        <v>8.8000000000000007</v>
      </c>
      <c r="P12" s="11">
        <f t="shared" si="1"/>
        <v>55</v>
      </c>
      <c r="Q12" s="11">
        <f t="shared" si="2"/>
        <v>329.69119599999999</v>
      </c>
      <c r="R12" s="7">
        <f>RANK(O12,$O$2:$O$251,0)+COUNTIF($O$2:O12,O12)-1</f>
        <v>11</v>
      </c>
    </row>
    <row r="13" spans="1:18" hidden="1" x14ac:dyDescent="0.3">
      <c r="A13" s="12" t="s">
        <v>100</v>
      </c>
      <c r="B13" s="8">
        <v>297</v>
      </c>
      <c r="C13" s="8">
        <v>171</v>
      </c>
      <c r="D13" s="8">
        <v>313837577</v>
      </c>
      <c r="E13" s="8" t="s">
        <v>320</v>
      </c>
      <c r="F13" s="8" t="s">
        <v>121</v>
      </c>
      <c r="G13" s="8" t="s">
        <v>849</v>
      </c>
      <c r="H13" s="8">
        <v>1238746</v>
      </c>
      <c r="I13" s="8">
        <v>5060</v>
      </c>
      <c r="J13" s="8" t="s">
        <v>19</v>
      </c>
      <c r="K13" s="8" t="s">
        <v>105</v>
      </c>
      <c r="L13" s="8">
        <v>93000000</v>
      </c>
      <c r="M13" s="8">
        <v>2001</v>
      </c>
      <c r="N13" s="13">
        <f t="shared" si="0"/>
        <v>220.83757700000001</v>
      </c>
      <c r="O13" s="8">
        <v>8.8000000000000007</v>
      </c>
      <c r="P13" s="13">
        <f t="shared" si="1"/>
        <v>93</v>
      </c>
      <c r="Q13" s="13">
        <f t="shared" si="2"/>
        <v>313.83757700000001</v>
      </c>
      <c r="R13" s="8">
        <f>RANK(O13,$O$2:$O$251,0)+COUNTIF($O$2:O13,O13)-1</f>
        <v>12</v>
      </c>
    </row>
    <row r="14" spans="1:18" hidden="1" x14ac:dyDescent="0.3">
      <c r="A14" s="9" t="s">
        <v>3218</v>
      </c>
      <c r="B14" s="7">
        <v>223</v>
      </c>
      <c r="C14" s="7">
        <v>127</v>
      </c>
      <c r="D14" s="7">
        <v>290158751</v>
      </c>
      <c r="E14" s="7" t="s">
        <v>15</v>
      </c>
      <c r="F14" s="7" t="s">
        <v>232</v>
      </c>
      <c r="G14" s="7" t="s">
        <v>4298</v>
      </c>
      <c r="H14" s="7">
        <v>837759</v>
      </c>
      <c r="I14" s="7">
        <v>900</v>
      </c>
      <c r="J14" s="7" t="s">
        <v>19</v>
      </c>
      <c r="K14" s="7" t="s">
        <v>20</v>
      </c>
      <c r="L14" s="7">
        <v>18000000</v>
      </c>
      <c r="M14" s="7">
        <v>1980</v>
      </c>
      <c r="N14" s="11">
        <f t="shared" si="0"/>
        <v>272.158751</v>
      </c>
      <c r="O14" s="7">
        <v>8.8000000000000007</v>
      </c>
      <c r="P14" s="11">
        <f t="shared" si="1"/>
        <v>18</v>
      </c>
      <c r="Q14" s="11">
        <f t="shared" si="2"/>
        <v>290.158751</v>
      </c>
      <c r="R14" s="7">
        <f>RANK(O14,$O$2:$O$251,0)+COUNTIF($O$2:O14,O14)-1</f>
        <v>13</v>
      </c>
    </row>
    <row r="15" spans="1:18" hidden="1" x14ac:dyDescent="0.3">
      <c r="A15" s="12" t="s">
        <v>259</v>
      </c>
      <c r="B15" s="8">
        <v>313</v>
      </c>
      <c r="C15" s="8">
        <v>136</v>
      </c>
      <c r="D15" s="8">
        <v>171383253</v>
      </c>
      <c r="E15" s="8" t="s">
        <v>366</v>
      </c>
      <c r="F15" s="8" t="s">
        <v>336</v>
      </c>
      <c r="G15" s="8" t="s">
        <v>1776</v>
      </c>
      <c r="H15" s="8">
        <v>1217752</v>
      </c>
      <c r="I15" s="8">
        <v>3646</v>
      </c>
      <c r="J15" s="8" t="s">
        <v>19</v>
      </c>
      <c r="K15" s="8" t="s">
        <v>20</v>
      </c>
      <c r="L15" s="8">
        <v>63000000</v>
      </c>
      <c r="M15" s="8">
        <v>1999</v>
      </c>
      <c r="N15" s="13">
        <f t="shared" si="0"/>
        <v>108.383253</v>
      </c>
      <c r="O15" s="8">
        <v>8.6999999999999993</v>
      </c>
      <c r="P15" s="13">
        <f t="shared" si="1"/>
        <v>63</v>
      </c>
      <c r="Q15" s="13">
        <f t="shared" si="2"/>
        <v>171.383253</v>
      </c>
      <c r="R15" s="8">
        <f>RANK(O15,$O$2:$O$251,0)+COUNTIF($O$2:O15,O15)-1</f>
        <v>14</v>
      </c>
    </row>
    <row r="16" spans="1:18" hidden="1" x14ac:dyDescent="0.3">
      <c r="A16" s="9" t="s">
        <v>100</v>
      </c>
      <c r="B16" s="7">
        <v>294</v>
      </c>
      <c r="C16" s="7">
        <v>172</v>
      </c>
      <c r="D16" s="7">
        <v>340478898</v>
      </c>
      <c r="E16" s="7" t="s">
        <v>320</v>
      </c>
      <c r="F16" s="7" t="s">
        <v>121</v>
      </c>
      <c r="G16" s="7" t="s">
        <v>1046</v>
      </c>
      <c r="H16" s="7">
        <v>1100446</v>
      </c>
      <c r="I16" s="7">
        <v>2417</v>
      </c>
      <c r="J16" s="7" t="s">
        <v>19</v>
      </c>
      <c r="K16" s="7" t="s">
        <v>20</v>
      </c>
      <c r="L16" s="7">
        <v>94000000</v>
      </c>
      <c r="M16" s="7">
        <v>2002</v>
      </c>
      <c r="N16" s="11">
        <f t="shared" si="0"/>
        <v>246.47889800000002</v>
      </c>
      <c r="O16" s="7">
        <v>8.6999999999999993</v>
      </c>
      <c r="P16" s="11">
        <f t="shared" si="1"/>
        <v>94</v>
      </c>
      <c r="Q16" s="11">
        <f t="shared" si="2"/>
        <v>340.47889800000002</v>
      </c>
      <c r="R16" s="7">
        <f>RANK(O16,$O$2:$O$251,0)+COUNTIF($O$2:O16,O16)-1</f>
        <v>15</v>
      </c>
    </row>
    <row r="17" spans="1:18" hidden="1" x14ac:dyDescent="0.3">
      <c r="A17" s="12" t="s">
        <v>762</v>
      </c>
      <c r="B17" s="8">
        <v>282</v>
      </c>
      <c r="C17" s="8">
        <v>125</v>
      </c>
      <c r="D17" s="8">
        <v>460935665</v>
      </c>
      <c r="E17" s="8" t="s">
        <v>15</v>
      </c>
      <c r="F17" s="8" t="s">
        <v>232</v>
      </c>
      <c r="G17" s="8" t="s">
        <v>5744</v>
      </c>
      <c r="H17" s="8">
        <v>911097</v>
      </c>
      <c r="I17" s="8">
        <v>1470</v>
      </c>
      <c r="J17" s="8" t="s">
        <v>19</v>
      </c>
      <c r="K17" s="8" t="s">
        <v>20</v>
      </c>
      <c r="L17" s="8">
        <v>11000000</v>
      </c>
      <c r="M17" s="8">
        <v>1977</v>
      </c>
      <c r="N17" s="13">
        <f t="shared" si="0"/>
        <v>449.93566499999997</v>
      </c>
      <c r="O17" s="8">
        <v>8.6999999999999993</v>
      </c>
      <c r="P17" s="13">
        <f t="shared" si="1"/>
        <v>11</v>
      </c>
      <c r="Q17" s="13">
        <f t="shared" si="2"/>
        <v>460.93566499999997</v>
      </c>
      <c r="R17" s="8">
        <f>RANK(O17,$O$2:$O$251,0)+COUNTIF($O$2:O17,O17)-1</f>
        <v>16</v>
      </c>
    </row>
    <row r="18" spans="1:18" hidden="1" x14ac:dyDescent="0.3">
      <c r="A18" s="9" t="s">
        <v>281</v>
      </c>
      <c r="B18" s="7">
        <v>192</v>
      </c>
      <c r="C18" s="7">
        <v>146</v>
      </c>
      <c r="D18" s="7">
        <v>46836394</v>
      </c>
      <c r="E18" s="7" t="s">
        <v>901</v>
      </c>
      <c r="F18" s="7" t="s">
        <v>913</v>
      </c>
      <c r="G18" s="7" t="s">
        <v>4066</v>
      </c>
      <c r="H18" s="7">
        <v>728685</v>
      </c>
      <c r="I18" s="7">
        <v>989</v>
      </c>
      <c r="J18" s="7" t="s">
        <v>19</v>
      </c>
      <c r="K18" s="7" t="s">
        <v>20</v>
      </c>
      <c r="L18" s="7">
        <v>25000000</v>
      </c>
      <c r="M18" s="7">
        <v>1990</v>
      </c>
      <c r="N18" s="11">
        <f t="shared" si="0"/>
        <v>21.836393999999999</v>
      </c>
      <c r="O18" s="7">
        <v>8.6999999999999993</v>
      </c>
      <c r="P18" s="11">
        <f t="shared" si="1"/>
        <v>25</v>
      </c>
      <c r="Q18" s="11">
        <f t="shared" si="2"/>
        <v>46.836393999999999</v>
      </c>
      <c r="R18" s="7">
        <f>RANK(O18,$O$2:$O$251,0)+COUNTIF($O$2:O18,O18)-1</f>
        <v>17</v>
      </c>
    </row>
    <row r="19" spans="1:18" hidden="1" x14ac:dyDescent="0.3">
      <c r="A19" s="12" t="s">
        <v>2333</v>
      </c>
      <c r="B19" s="8">
        <v>149</v>
      </c>
      <c r="C19" s="8">
        <v>133</v>
      </c>
      <c r="D19" s="8">
        <v>112000000</v>
      </c>
      <c r="E19" s="8" t="s">
        <v>1671</v>
      </c>
      <c r="F19" s="8" t="s">
        <v>4779</v>
      </c>
      <c r="G19" s="8" t="s">
        <v>6765</v>
      </c>
      <c r="H19" s="8">
        <v>680041</v>
      </c>
      <c r="I19" s="8">
        <v>760</v>
      </c>
      <c r="J19" s="8" t="s">
        <v>19</v>
      </c>
      <c r="K19" s="8" t="s">
        <v>20</v>
      </c>
      <c r="L19" s="8">
        <v>4400000</v>
      </c>
      <c r="M19" s="8">
        <v>1975</v>
      </c>
      <c r="N19" s="13">
        <f t="shared" si="0"/>
        <v>107.6</v>
      </c>
      <c r="O19" s="8">
        <v>8.6999999999999993</v>
      </c>
      <c r="P19" s="13">
        <f t="shared" si="1"/>
        <v>4.4000000000000004</v>
      </c>
      <c r="Q19" s="13">
        <f t="shared" si="2"/>
        <v>112</v>
      </c>
      <c r="R19" s="8">
        <f>RANK(O19,$O$2:$O$251,0)+COUNTIF($O$2:O19,O19)-1</f>
        <v>18</v>
      </c>
    </row>
    <row r="20" spans="1:18" x14ac:dyDescent="0.3">
      <c r="A20" s="9" t="s">
        <v>4004</v>
      </c>
      <c r="B20" s="7">
        <v>214</v>
      </c>
      <c r="C20" s="7">
        <v>135</v>
      </c>
      <c r="D20" s="7">
        <v>7563397</v>
      </c>
      <c r="E20" s="7" t="s">
        <v>1007</v>
      </c>
      <c r="F20" s="7" t="s">
        <v>439</v>
      </c>
      <c r="G20" s="7" t="s">
        <v>6933</v>
      </c>
      <c r="H20" s="7">
        <v>533200</v>
      </c>
      <c r="I20" s="7">
        <v>749</v>
      </c>
      <c r="J20" s="7" t="s">
        <v>5749</v>
      </c>
      <c r="K20" s="7" t="s">
        <v>6384</v>
      </c>
      <c r="L20" s="7">
        <v>3300000</v>
      </c>
      <c r="M20" s="7">
        <v>2002</v>
      </c>
      <c r="N20" s="11">
        <f t="shared" si="0"/>
        <v>4.2633970000000003</v>
      </c>
      <c r="O20" s="7">
        <v>8.6999999999999993</v>
      </c>
      <c r="P20" s="11">
        <f t="shared" si="1"/>
        <v>3.3</v>
      </c>
      <c r="Q20" s="11">
        <f t="shared" si="2"/>
        <v>7.5633970000000001</v>
      </c>
      <c r="R20" s="7">
        <f>RANK(O20,$O$2:$O$251,0)+COUNTIF($O$2:O20,O20)-1</f>
        <v>19</v>
      </c>
    </row>
    <row r="21" spans="1:18" x14ac:dyDescent="0.3">
      <c r="A21" s="12" t="s">
        <v>5740</v>
      </c>
      <c r="B21" s="8">
        <v>153</v>
      </c>
      <c r="C21" s="8">
        <v>202</v>
      </c>
      <c r="D21" s="8">
        <v>269061</v>
      </c>
      <c r="E21" s="8" t="s">
        <v>564</v>
      </c>
      <c r="F21" s="8" t="s">
        <v>7611</v>
      </c>
      <c r="G21" s="8" t="s">
        <v>7612</v>
      </c>
      <c r="H21" s="8">
        <v>229012</v>
      </c>
      <c r="I21" s="8">
        <v>596</v>
      </c>
      <c r="J21" s="8" t="s">
        <v>378</v>
      </c>
      <c r="K21" s="8" t="s">
        <v>379</v>
      </c>
      <c r="L21" s="8">
        <v>2000000</v>
      </c>
      <c r="M21" s="8">
        <v>1954</v>
      </c>
      <c r="N21" s="13">
        <f t="shared" si="0"/>
        <v>-1.730939</v>
      </c>
      <c r="O21" s="8">
        <v>8.6999999999999993</v>
      </c>
      <c r="P21" s="13">
        <f t="shared" si="1"/>
        <v>2</v>
      </c>
      <c r="Q21" s="13">
        <f t="shared" si="2"/>
        <v>0.26906099999999999</v>
      </c>
      <c r="R21" s="8">
        <f>RANK(O21,$O$2:$O$251,0)+COUNTIF($O$2:O21,O21)-1</f>
        <v>20</v>
      </c>
    </row>
    <row r="22" spans="1:18" hidden="1" x14ac:dyDescent="0.3">
      <c r="A22" s="9" t="s">
        <v>383</v>
      </c>
      <c r="B22" s="7">
        <v>216</v>
      </c>
      <c r="C22" s="7">
        <v>127</v>
      </c>
      <c r="D22" s="7">
        <v>100125340</v>
      </c>
      <c r="E22" s="7" t="s">
        <v>1110</v>
      </c>
      <c r="F22" s="7" t="s">
        <v>270</v>
      </c>
      <c r="G22" s="7" t="s">
        <v>3584</v>
      </c>
      <c r="H22" s="7">
        <v>1023511</v>
      </c>
      <c r="I22" s="7">
        <v>1080</v>
      </c>
      <c r="J22" s="7" t="s">
        <v>19</v>
      </c>
      <c r="K22" s="7" t="s">
        <v>20</v>
      </c>
      <c r="L22" s="7">
        <v>33000000</v>
      </c>
      <c r="M22" s="7">
        <v>1995</v>
      </c>
      <c r="N22" s="11">
        <f t="shared" si="0"/>
        <v>67.125339999999994</v>
      </c>
      <c r="O22" s="7">
        <v>8.6</v>
      </c>
      <c r="P22" s="11">
        <f t="shared" si="1"/>
        <v>33</v>
      </c>
      <c r="Q22" s="11">
        <f t="shared" si="2"/>
        <v>100.12533999999999</v>
      </c>
      <c r="R22" s="7">
        <f>RANK(O22,$O$2:$O$251,0)+COUNTIF($O$2:O22,O22)-1</f>
        <v>21</v>
      </c>
    </row>
    <row r="23" spans="1:18" hidden="1" x14ac:dyDescent="0.3">
      <c r="A23" s="12" t="s">
        <v>32</v>
      </c>
      <c r="B23" s="8">
        <v>712</v>
      </c>
      <c r="C23" s="8">
        <v>169</v>
      </c>
      <c r="D23" s="8">
        <v>187991439</v>
      </c>
      <c r="E23" s="8" t="s">
        <v>373</v>
      </c>
      <c r="F23" s="8" t="s">
        <v>374</v>
      </c>
      <c r="G23" s="8" t="s">
        <v>375</v>
      </c>
      <c r="H23" s="8">
        <v>928227</v>
      </c>
      <c r="I23" s="8">
        <v>2725</v>
      </c>
      <c r="J23" s="8" t="s">
        <v>19</v>
      </c>
      <c r="K23" s="8" t="s">
        <v>20</v>
      </c>
      <c r="L23" s="8">
        <v>165000000</v>
      </c>
      <c r="M23" s="8">
        <v>2014</v>
      </c>
      <c r="N23" s="13">
        <f t="shared" si="0"/>
        <v>22.991439000000014</v>
      </c>
      <c r="O23" s="8">
        <v>8.6</v>
      </c>
      <c r="P23" s="13">
        <f t="shared" si="1"/>
        <v>165</v>
      </c>
      <c r="Q23" s="13">
        <f t="shared" si="2"/>
        <v>187.99143900000001</v>
      </c>
      <c r="R23" s="8">
        <f>RANK(O23,$O$2:$O$251,0)+COUNTIF($O$2:O23,O23)-1</f>
        <v>22</v>
      </c>
    </row>
    <row r="24" spans="1:18" hidden="1" x14ac:dyDescent="0.3">
      <c r="A24" s="9" t="s">
        <v>1375</v>
      </c>
      <c r="B24" s="7">
        <v>185</v>
      </c>
      <c r="C24" s="7">
        <v>138</v>
      </c>
      <c r="D24" s="7">
        <v>130727000</v>
      </c>
      <c r="E24" s="7" t="s">
        <v>3006</v>
      </c>
      <c r="F24" s="7" t="s">
        <v>429</v>
      </c>
      <c r="G24" s="7" t="s">
        <v>4458</v>
      </c>
      <c r="H24" s="7">
        <v>887467</v>
      </c>
      <c r="I24" s="7">
        <v>916</v>
      </c>
      <c r="J24" s="7" t="s">
        <v>19</v>
      </c>
      <c r="K24" s="7" t="s">
        <v>20</v>
      </c>
      <c r="L24" s="7">
        <v>19000000</v>
      </c>
      <c r="M24" s="7">
        <v>1991</v>
      </c>
      <c r="N24" s="11">
        <f t="shared" si="0"/>
        <v>111.727</v>
      </c>
      <c r="O24" s="7">
        <v>8.6</v>
      </c>
      <c r="P24" s="11">
        <f t="shared" si="1"/>
        <v>19</v>
      </c>
      <c r="Q24" s="11">
        <f t="shared" si="2"/>
        <v>130.727</v>
      </c>
      <c r="R24" s="7">
        <f>RANK(O24,$O$2:$O$251,0)+COUNTIF($O$2:O24,O24)-1</f>
        <v>23</v>
      </c>
    </row>
    <row r="25" spans="1:18" hidden="1" x14ac:dyDescent="0.3">
      <c r="A25" s="12" t="s">
        <v>230</v>
      </c>
      <c r="B25" s="8">
        <v>219</v>
      </c>
      <c r="C25" s="8">
        <v>169</v>
      </c>
      <c r="D25" s="8">
        <v>216119491</v>
      </c>
      <c r="E25" s="8" t="s">
        <v>775</v>
      </c>
      <c r="F25" s="8" t="s">
        <v>193</v>
      </c>
      <c r="G25" s="8" t="s">
        <v>1766</v>
      </c>
      <c r="H25" s="8">
        <v>881236</v>
      </c>
      <c r="I25" s="8">
        <v>2277</v>
      </c>
      <c r="J25" s="8" t="s">
        <v>19</v>
      </c>
      <c r="K25" s="8" t="s">
        <v>20</v>
      </c>
      <c r="L25" s="8">
        <v>70000000</v>
      </c>
      <c r="M25" s="8">
        <v>1998</v>
      </c>
      <c r="N25" s="13">
        <f t="shared" si="0"/>
        <v>146.11949100000001</v>
      </c>
      <c r="O25" s="8">
        <v>8.6</v>
      </c>
      <c r="P25" s="13">
        <f t="shared" si="1"/>
        <v>70</v>
      </c>
      <c r="Q25" s="13">
        <f t="shared" si="2"/>
        <v>216.11949100000001</v>
      </c>
      <c r="R25" s="8">
        <f>RANK(O25,$O$2:$O$251,0)+COUNTIF($O$2:O25,O25)-1</f>
        <v>24</v>
      </c>
    </row>
    <row r="26" spans="1:18" hidden="1" x14ac:dyDescent="0.3">
      <c r="A26" s="9" t="s">
        <v>3428</v>
      </c>
      <c r="B26" s="7">
        <v>162</v>
      </c>
      <c r="C26" s="7">
        <v>101</v>
      </c>
      <c r="D26" s="7">
        <v>6712241</v>
      </c>
      <c r="E26" s="7" t="s">
        <v>1007</v>
      </c>
      <c r="F26" s="7" t="s">
        <v>1081</v>
      </c>
      <c r="G26" s="7" t="s">
        <v>5948</v>
      </c>
      <c r="H26" s="7">
        <v>782437</v>
      </c>
      <c r="I26" s="7">
        <v>1420</v>
      </c>
      <c r="J26" s="7" t="s">
        <v>19</v>
      </c>
      <c r="K26" s="7" t="s">
        <v>20</v>
      </c>
      <c r="L26" s="7">
        <v>7500000</v>
      </c>
      <c r="M26" s="7">
        <v>1998</v>
      </c>
      <c r="N26" s="11">
        <f t="shared" si="0"/>
        <v>-0.78775900000000032</v>
      </c>
      <c r="O26" s="7">
        <v>8.6</v>
      </c>
      <c r="P26" s="11">
        <f t="shared" si="1"/>
        <v>7.5</v>
      </c>
      <c r="Q26" s="11">
        <f t="shared" si="2"/>
        <v>6.7122409999999997</v>
      </c>
      <c r="R26" s="7">
        <f>RANK(O26,$O$2:$O$251,0)+COUNTIF($O$2:O26,O26)-1</f>
        <v>25</v>
      </c>
    </row>
    <row r="27" spans="1:18" hidden="1" x14ac:dyDescent="0.3">
      <c r="A27" s="12" t="s">
        <v>69</v>
      </c>
      <c r="B27" s="8">
        <v>162</v>
      </c>
      <c r="C27" s="8">
        <v>106</v>
      </c>
      <c r="D27" s="8">
        <v>23272306</v>
      </c>
      <c r="E27" s="8" t="s">
        <v>1110</v>
      </c>
      <c r="F27" s="8" t="s">
        <v>71</v>
      </c>
      <c r="G27" s="8" t="s">
        <v>6448</v>
      </c>
      <c r="H27" s="8">
        <v>740918</v>
      </c>
      <c r="I27" s="8">
        <v>1182</v>
      </c>
      <c r="J27" s="8" t="s">
        <v>19</v>
      </c>
      <c r="K27" s="8" t="s">
        <v>20</v>
      </c>
      <c r="L27" s="8">
        <v>6000000</v>
      </c>
      <c r="M27" s="8">
        <v>1995</v>
      </c>
      <c r="N27" s="13">
        <f t="shared" si="0"/>
        <v>17.272306</v>
      </c>
      <c r="O27" s="8">
        <v>8.6</v>
      </c>
      <c r="P27" s="13">
        <f t="shared" si="1"/>
        <v>6</v>
      </c>
      <c r="Q27" s="13">
        <f t="shared" si="2"/>
        <v>23.272306</v>
      </c>
      <c r="R27" s="8">
        <f>RANK(O27,$O$2:$O$251,0)+COUNTIF($O$2:O27,O27)-1</f>
        <v>26</v>
      </c>
    </row>
    <row r="28" spans="1:18" x14ac:dyDescent="0.3">
      <c r="A28" s="9" t="s">
        <v>3440</v>
      </c>
      <c r="B28" s="7">
        <v>246</v>
      </c>
      <c r="C28" s="7">
        <v>125</v>
      </c>
      <c r="D28" s="7">
        <v>10049886</v>
      </c>
      <c r="E28" s="7" t="s">
        <v>356</v>
      </c>
      <c r="F28" s="7" t="s">
        <v>4791</v>
      </c>
      <c r="G28" s="7" t="s">
        <v>4792</v>
      </c>
      <c r="H28" s="7">
        <v>417971</v>
      </c>
      <c r="I28" s="7">
        <v>902</v>
      </c>
      <c r="J28" s="7" t="s">
        <v>378</v>
      </c>
      <c r="K28" s="7" t="s">
        <v>379</v>
      </c>
      <c r="L28" s="7">
        <v>19000000</v>
      </c>
      <c r="M28" s="7">
        <v>2001</v>
      </c>
      <c r="N28" s="11">
        <f t="shared" si="0"/>
        <v>-8.9501139999999992</v>
      </c>
      <c r="O28" s="7">
        <v>8.6</v>
      </c>
      <c r="P28" s="11">
        <f t="shared" si="1"/>
        <v>19</v>
      </c>
      <c r="Q28" s="11">
        <f t="shared" si="2"/>
        <v>10.049886000000001</v>
      </c>
      <c r="R28" s="7">
        <f>RANK(O28,$O$2:$O$251,0)+COUNTIF($O$2:O28,O28)-1</f>
        <v>27</v>
      </c>
    </row>
    <row r="29" spans="1:18" hidden="1" x14ac:dyDescent="0.3">
      <c r="A29" s="12" t="s">
        <v>7312</v>
      </c>
      <c r="B29" s="8">
        <v>120</v>
      </c>
      <c r="C29" s="8">
        <v>87</v>
      </c>
      <c r="D29" s="8">
        <v>163245</v>
      </c>
      <c r="E29" s="8" t="s">
        <v>1904</v>
      </c>
      <c r="F29" s="8" t="s">
        <v>7313</v>
      </c>
      <c r="G29" s="8" t="s">
        <v>7314</v>
      </c>
      <c r="H29" s="8">
        <v>143086</v>
      </c>
      <c r="I29" s="8">
        <v>211</v>
      </c>
      <c r="J29" s="8" t="s">
        <v>19</v>
      </c>
      <c r="K29" s="8" t="s">
        <v>20</v>
      </c>
      <c r="L29" s="8">
        <v>1500000</v>
      </c>
      <c r="M29" s="8">
        <v>1936</v>
      </c>
      <c r="N29" s="13">
        <f t="shared" si="0"/>
        <v>-1.3367549999999999</v>
      </c>
      <c r="O29" s="8">
        <v>8.6</v>
      </c>
      <c r="P29" s="13">
        <f t="shared" si="1"/>
        <v>1.5</v>
      </c>
      <c r="Q29" s="13">
        <f t="shared" si="2"/>
        <v>0.163245</v>
      </c>
      <c r="R29" s="8">
        <f>RANK(O29,$O$2:$O$251,0)+COUNTIF($O$2:O29,O29)-1</f>
        <v>28</v>
      </c>
    </row>
    <row r="30" spans="1:18" hidden="1" x14ac:dyDescent="0.3">
      <c r="A30" s="9" t="s">
        <v>32</v>
      </c>
      <c r="B30" s="7">
        <v>813</v>
      </c>
      <c r="C30" s="7">
        <v>164</v>
      </c>
      <c r="D30" s="7">
        <v>448130642</v>
      </c>
      <c r="E30" s="7" t="s">
        <v>34</v>
      </c>
      <c r="F30" s="7" t="s">
        <v>35</v>
      </c>
      <c r="G30" s="7" t="s">
        <v>36</v>
      </c>
      <c r="H30" s="7">
        <v>1144337</v>
      </c>
      <c r="I30" s="7">
        <v>2701</v>
      </c>
      <c r="J30" s="7" t="s">
        <v>19</v>
      </c>
      <c r="K30" s="7" t="s">
        <v>20</v>
      </c>
      <c r="L30" s="7">
        <v>250000000</v>
      </c>
      <c r="M30" s="7">
        <v>2012</v>
      </c>
      <c r="N30" s="11">
        <f t="shared" si="0"/>
        <v>198.13064200000002</v>
      </c>
      <c r="O30" s="7">
        <v>8.5</v>
      </c>
      <c r="P30" s="11">
        <f t="shared" si="1"/>
        <v>250</v>
      </c>
      <c r="Q30" s="11">
        <f t="shared" si="2"/>
        <v>448.13064200000002</v>
      </c>
      <c r="R30" s="7">
        <f>RANK(O30,$O$2:$O$251,0)+COUNTIF($O$2:O30,O30)-1</f>
        <v>29</v>
      </c>
    </row>
    <row r="31" spans="1:18" hidden="1" x14ac:dyDescent="0.3">
      <c r="A31" s="12" t="s">
        <v>111</v>
      </c>
      <c r="B31" s="8">
        <v>265</v>
      </c>
      <c r="C31" s="8">
        <v>171</v>
      </c>
      <c r="D31" s="8">
        <v>187670866</v>
      </c>
      <c r="E31" s="8" t="s">
        <v>885</v>
      </c>
      <c r="F31" s="8" t="s">
        <v>372</v>
      </c>
      <c r="G31" s="8" t="s">
        <v>886</v>
      </c>
      <c r="H31" s="8">
        <v>982637</v>
      </c>
      <c r="I31" s="8">
        <v>2368</v>
      </c>
      <c r="J31" s="8" t="s">
        <v>19</v>
      </c>
      <c r="K31" s="8" t="s">
        <v>20</v>
      </c>
      <c r="L31" s="8">
        <v>103000000</v>
      </c>
      <c r="M31" s="8">
        <v>2000</v>
      </c>
      <c r="N31" s="13">
        <f t="shared" si="0"/>
        <v>84.67086599999999</v>
      </c>
      <c r="O31" s="8">
        <v>8.5</v>
      </c>
      <c r="P31" s="13">
        <f t="shared" si="1"/>
        <v>103</v>
      </c>
      <c r="Q31" s="13">
        <f t="shared" si="2"/>
        <v>187.67086599999999</v>
      </c>
      <c r="R31" s="8">
        <f>RANK(O31,$O$2:$O$251,0)+COUNTIF($O$2:O31,O31)-1</f>
        <v>30</v>
      </c>
    </row>
    <row r="32" spans="1:18" hidden="1" x14ac:dyDescent="0.3">
      <c r="A32" s="9" t="s">
        <v>922</v>
      </c>
      <c r="B32" s="7">
        <v>765</v>
      </c>
      <c r="C32" s="7">
        <v>165</v>
      </c>
      <c r="D32" s="7">
        <v>162804648</v>
      </c>
      <c r="E32" s="7" t="s">
        <v>923</v>
      </c>
      <c r="F32" s="7" t="s">
        <v>130</v>
      </c>
      <c r="G32" s="7" t="s">
        <v>924</v>
      </c>
      <c r="H32" s="7">
        <v>955174</v>
      </c>
      <c r="I32" s="7">
        <v>1193</v>
      </c>
      <c r="J32" s="7" t="s">
        <v>19</v>
      </c>
      <c r="K32" s="7" t="s">
        <v>20</v>
      </c>
      <c r="L32" s="7">
        <v>100000000</v>
      </c>
      <c r="M32" s="7">
        <v>2012</v>
      </c>
      <c r="N32" s="11">
        <f t="shared" si="0"/>
        <v>62.804647999999986</v>
      </c>
      <c r="O32" s="7">
        <v>8.5</v>
      </c>
      <c r="P32" s="11">
        <f t="shared" si="1"/>
        <v>100</v>
      </c>
      <c r="Q32" s="11">
        <f t="shared" si="2"/>
        <v>162.80464799999999</v>
      </c>
      <c r="R32" s="7">
        <f>RANK(O32,$O$2:$O$251,0)+COUNTIF($O$2:O32,O32)-1</f>
        <v>31</v>
      </c>
    </row>
    <row r="33" spans="1:18" hidden="1" x14ac:dyDescent="0.3">
      <c r="A33" s="12" t="s">
        <v>281</v>
      </c>
      <c r="B33" s="8">
        <v>352</v>
      </c>
      <c r="C33" s="8">
        <v>151</v>
      </c>
      <c r="D33" s="8">
        <v>132373442</v>
      </c>
      <c r="E33" s="8" t="s">
        <v>1100</v>
      </c>
      <c r="F33" s="8" t="s">
        <v>130</v>
      </c>
      <c r="G33" s="8" t="s">
        <v>1101</v>
      </c>
      <c r="H33" s="8">
        <v>873649</v>
      </c>
      <c r="I33" s="8">
        <v>2054</v>
      </c>
      <c r="J33" s="8" t="s">
        <v>19</v>
      </c>
      <c r="K33" s="8" t="s">
        <v>20</v>
      </c>
      <c r="L33" s="8">
        <v>90000000</v>
      </c>
      <c r="M33" s="8">
        <v>2006</v>
      </c>
      <c r="N33" s="13">
        <f t="shared" si="0"/>
        <v>42.373442000000011</v>
      </c>
      <c r="O33" s="8">
        <v>8.5</v>
      </c>
      <c r="P33" s="13">
        <f t="shared" si="1"/>
        <v>90</v>
      </c>
      <c r="Q33" s="13">
        <f t="shared" si="2"/>
        <v>132.37344200000001</v>
      </c>
      <c r="R33" s="8">
        <f>RANK(O33,$O$2:$O$251,0)+COUNTIF($O$2:O33,O33)-1</f>
        <v>32</v>
      </c>
    </row>
    <row r="34" spans="1:18" hidden="1" x14ac:dyDescent="0.3">
      <c r="A34" s="9" t="s">
        <v>32</v>
      </c>
      <c r="B34" s="7">
        <v>274</v>
      </c>
      <c r="C34" s="7">
        <v>113</v>
      </c>
      <c r="D34" s="7">
        <v>25530884</v>
      </c>
      <c r="E34" s="7" t="s">
        <v>477</v>
      </c>
      <c r="F34" s="7" t="s">
        <v>410</v>
      </c>
      <c r="G34" s="7" t="s">
        <v>6601</v>
      </c>
      <c r="H34" s="7">
        <v>845580</v>
      </c>
      <c r="I34" s="7">
        <v>2067</v>
      </c>
      <c r="J34" s="7" t="s">
        <v>19</v>
      </c>
      <c r="K34" s="7" t="s">
        <v>20</v>
      </c>
      <c r="L34" s="7">
        <v>9000000</v>
      </c>
      <c r="M34" s="7">
        <v>2000</v>
      </c>
      <c r="N34" s="11">
        <f t="shared" si="0"/>
        <v>16.530884</v>
      </c>
      <c r="O34" s="7">
        <v>8.5</v>
      </c>
      <c r="P34" s="11">
        <f t="shared" si="1"/>
        <v>9</v>
      </c>
      <c r="Q34" s="11">
        <f t="shared" si="2"/>
        <v>25.530884</v>
      </c>
      <c r="R34" s="7">
        <f>RANK(O34,$O$2:$O$251,0)+COUNTIF($O$2:O34,O34)-1</f>
        <v>33</v>
      </c>
    </row>
    <row r="35" spans="1:18" hidden="1" x14ac:dyDescent="0.3">
      <c r="A35" s="12" t="s">
        <v>32</v>
      </c>
      <c r="B35" s="8">
        <v>341</v>
      </c>
      <c r="C35" s="8">
        <v>130</v>
      </c>
      <c r="D35" s="8">
        <v>53082743</v>
      </c>
      <c r="E35" s="8" t="s">
        <v>1140</v>
      </c>
      <c r="F35" s="8" t="s">
        <v>33</v>
      </c>
      <c r="G35" s="8" t="s">
        <v>2932</v>
      </c>
      <c r="H35" s="8">
        <v>844052</v>
      </c>
      <c r="I35" s="8">
        <v>1100</v>
      </c>
      <c r="J35" s="8" t="s">
        <v>19</v>
      </c>
      <c r="K35" s="8" t="s">
        <v>20</v>
      </c>
      <c r="L35" s="8">
        <v>40000000</v>
      </c>
      <c r="M35" s="8">
        <v>2006</v>
      </c>
      <c r="N35" s="13">
        <f t="shared" si="0"/>
        <v>13.082743000000001</v>
      </c>
      <c r="O35" s="8">
        <v>8.5</v>
      </c>
      <c r="P35" s="13">
        <f t="shared" si="1"/>
        <v>40</v>
      </c>
      <c r="Q35" s="13">
        <f t="shared" si="2"/>
        <v>53.082743000000001</v>
      </c>
      <c r="R35" s="8">
        <f>RANK(O35,$O$2:$O$251,0)+COUNTIF($O$2:O35,O35)-1</f>
        <v>34</v>
      </c>
    </row>
    <row r="36" spans="1:18" hidden="1" x14ac:dyDescent="0.3">
      <c r="A36" s="9" t="s">
        <v>1602</v>
      </c>
      <c r="B36" s="7">
        <v>186</v>
      </c>
      <c r="C36" s="7">
        <v>189</v>
      </c>
      <c r="D36" s="7">
        <v>136801374</v>
      </c>
      <c r="E36" s="7" t="s">
        <v>1907</v>
      </c>
      <c r="F36" s="7" t="s">
        <v>193</v>
      </c>
      <c r="G36" s="7" t="s">
        <v>1908</v>
      </c>
      <c r="H36" s="7">
        <v>782610</v>
      </c>
      <c r="I36" s="7">
        <v>1377</v>
      </c>
      <c r="J36" s="7" t="s">
        <v>19</v>
      </c>
      <c r="K36" s="7" t="s">
        <v>20</v>
      </c>
      <c r="L36" s="7">
        <v>60000000</v>
      </c>
      <c r="M36" s="7">
        <v>1999</v>
      </c>
      <c r="N36" s="11">
        <f t="shared" si="0"/>
        <v>76.80137400000001</v>
      </c>
      <c r="O36" s="7">
        <v>8.5</v>
      </c>
      <c r="P36" s="11">
        <f t="shared" si="1"/>
        <v>60</v>
      </c>
      <c r="Q36" s="11">
        <f t="shared" si="2"/>
        <v>136.80137400000001</v>
      </c>
      <c r="R36" s="7">
        <f>RANK(O36,$O$2:$O$251,0)+COUNTIF($O$2:O36,O36)-1</f>
        <v>35</v>
      </c>
    </row>
    <row r="37" spans="1:18" hidden="1" x14ac:dyDescent="0.3">
      <c r="A37" s="12" t="s">
        <v>14</v>
      </c>
      <c r="B37" s="8">
        <v>210</v>
      </c>
      <c r="C37" s="8">
        <v>153</v>
      </c>
      <c r="D37" s="8">
        <v>204843350</v>
      </c>
      <c r="E37" s="8" t="s">
        <v>366</v>
      </c>
      <c r="F37" s="8" t="s">
        <v>573</v>
      </c>
      <c r="G37" s="8" t="s">
        <v>896</v>
      </c>
      <c r="H37" s="8">
        <v>744891</v>
      </c>
      <c r="I37" s="8">
        <v>983</v>
      </c>
      <c r="J37" s="8" t="s">
        <v>19</v>
      </c>
      <c r="K37" s="8" t="s">
        <v>20</v>
      </c>
      <c r="L37" s="8">
        <v>102000000</v>
      </c>
      <c r="M37" s="8">
        <v>1991</v>
      </c>
      <c r="N37" s="13">
        <f t="shared" si="0"/>
        <v>102.84334999999999</v>
      </c>
      <c r="O37" s="8">
        <v>8.5</v>
      </c>
      <c r="P37" s="13">
        <f t="shared" si="1"/>
        <v>102</v>
      </c>
      <c r="Q37" s="13">
        <f t="shared" si="2"/>
        <v>204.84334999999999</v>
      </c>
      <c r="R37" s="8">
        <f>RANK(O37,$O$2:$O$251,0)+COUNTIF($O$2:O37,O37)-1</f>
        <v>36</v>
      </c>
    </row>
    <row r="38" spans="1:18" hidden="1" x14ac:dyDescent="0.3">
      <c r="A38" s="9" t="s">
        <v>253</v>
      </c>
      <c r="B38" s="7">
        <v>198</v>
      </c>
      <c r="C38" s="7">
        <v>116</v>
      </c>
      <c r="D38" s="7">
        <v>210609762</v>
      </c>
      <c r="E38" s="7" t="s">
        <v>979</v>
      </c>
      <c r="F38" s="7" t="s">
        <v>1825</v>
      </c>
      <c r="G38" s="7" t="s">
        <v>4780</v>
      </c>
      <c r="H38" s="7">
        <v>732212</v>
      </c>
      <c r="I38" s="7">
        <v>809</v>
      </c>
      <c r="J38" s="7" t="s">
        <v>19</v>
      </c>
      <c r="K38" s="7" t="s">
        <v>20</v>
      </c>
      <c r="L38" s="7">
        <v>19000000</v>
      </c>
      <c r="M38" s="7">
        <v>1985</v>
      </c>
      <c r="N38" s="11">
        <f t="shared" si="0"/>
        <v>191.60976199999999</v>
      </c>
      <c r="O38" s="7">
        <v>8.5</v>
      </c>
      <c r="P38" s="11">
        <f t="shared" si="1"/>
        <v>19</v>
      </c>
      <c r="Q38" s="11">
        <f t="shared" si="2"/>
        <v>210.60976199999999</v>
      </c>
      <c r="R38" s="7">
        <f>RANK(O38,$O$2:$O$251,0)+COUNTIF($O$2:O38,O38)-1</f>
        <v>37</v>
      </c>
    </row>
    <row r="39" spans="1:18" hidden="1" x14ac:dyDescent="0.3">
      <c r="A39" s="12" t="s">
        <v>230</v>
      </c>
      <c r="B39" s="8">
        <v>234</v>
      </c>
      <c r="C39" s="8">
        <v>115</v>
      </c>
      <c r="D39" s="8">
        <v>242374454</v>
      </c>
      <c r="E39" s="8" t="s">
        <v>75</v>
      </c>
      <c r="F39" s="8" t="s">
        <v>232</v>
      </c>
      <c r="G39" s="8" t="s">
        <v>4449</v>
      </c>
      <c r="H39" s="8">
        <v>661017</v>
      </c>
      <c r="I39" s="8">
        <v>771</v>
      </c>
      <c r="J39" s="8" t="s">
        <v>19</v>
      </c>
      <c r="K39" s="8" t="s">
        <v>20</v>
      </c>
      <c r="L39" s="8">
        <v>18000000</v>
      </c>
      <c r="M39" s="8">
        <v>1981</v>
      </c>
      <c r="N39" s="13">
        <f t="shared" si="0"/>
        <v>224.37445399999999</v>
      </c>
      <c r="O39" s="8">
        <v>8.5</v>
      </c>
      <c r="P39" s="13">
        <f t="shared" si="1"/>
        <v>18</v>
      </c>
      <c r="Q39" s="13">
        <f t="shared" si="2"/>
        <v>242.37445399999999</v>
      </c>
      <c r="R39" s="8">
        <f>RANK(O39,$O$2:$O$251,0)+COUNTIF($O$2:O39,O39)-1</f>
        <v>38</v>
      </c>
    </row>
    <row r="40" spans="1:18" hidden="1" x14ac:dyDescent="0.3">
      <c r="A40" s="9" t="s">
        <v>1224</v>
      </c>
      <c r="B40" s="7">
        <v>186</v>
      </c>
      <c r="C40" s="7">
        <v>73</v>
      </c>
      <c r="D40" s="7">
        <v>422783777</v>
      </c>
      <c r="E40" s="7" t="s">
        <v>1450</v>
      </c>
      <c r="F40" s="7" t="s">
        <v>503</v>
      </c>
      <c r="G40" s="7" t="s">
        <v>1451</v>
      </c>
      <c r="H40" s="7">
        <v>644348</v>
      </c>
      <c r="I40" s="7">
        <v>656</v>
      </c>
      <c r="J40" s="7" t="s">
        <v>19</v>
      </c>
      <c r="K40" s="7" t="s">
        <v>20</v>
      </c>
      <c r="L40" s="7">
        <v>45000000</v>
      </c>
      <c r="M40" s="7">
        <v>1994</v>
      </c>
      <c r="N40" s="11">
        <f t="shared" si="0"/>
        <v>377.78377699999999</v>
      </c>
      <c r="O40" s="7">
        <v>8.5</v>
      </c>
      <c r="P40" s="11">
        <f t="shared" si="1"/>
        <v>45</v>
      </c>
      <c r="Q40" s="11">
        <f t="shared" si="2"/>
        <v>422.78377699999999</v>
      </c>
      <c r="R40" s="7">
        <f>RANK(O40,$O$2:$O$251,0)+COUNTIF($O$2:O40,O40)-1</f>
        <v>39</v>
      </c>
    </row>
    <row r="41" spans="1:18" hidden="1" x14ac:dyDescent="0.3">
      <c r="A41" s="12" t="s">
        <v>111</v>
      </c>
      <c r="B41" s="8">
        <v>392</v>
      </c>
      <c r="C41" s="8">
        <v>116</v>
      </c>
      <c r="D41" s="8">
        <v>78900000</v>
      </c>
      <c r="E41" s="8" t="s">
        <v>4304</v>
      </c>
      <c r="F41" s="8" t="s">
        <v>1139</v>
      </c>
      <c r="G41" s="8" t="s">
        <v>6075</v>
      </c>
      <c r="H41" s="8">
        <v>563827</v>
      </c>
      <c r="I41" s="8">
        <v>1110</v>
      </c>
      <c r="J41" s="8" t="s">
        <v>19</v>
      </c>
      <c r="K41" s="8" t="s">
        <v>31</v>
      </c>
      <c r="L41" s="8">
        <v>11000000</v>
      </c>
      <c r="M41" s="8">
        <v>1979</v>
      </c>
      <c r="N41" s="13">
        <f t="shared" si="0"/>
        <v>67.900000000000006</v>
      </c>
      <c r="O41" s="8">
        <v>8.5</v>
      </c>
      <c r="P41" s="13">
        <f t="shared" si="1"/>
        <v>11</v>
      </c>
      <c r="Q41" s="13">
        <f t="shared" si="2"/>
        <v>78.900000000000006</v>
      </c>
      <c r="R41" s="8">
        <f>RANK(O41,$O$2:$O$251,0)+COUNTIF($O$2:O41,O41)-1</f>
        <v>40</v>
      </c>
    </row>
    <row r="42" spans="1:18" hidden="1" x14ac:dyDescent="0.3">
      <c r="A42" s="9" t="s">
        <v>1850</v>
      </c>
      <c r="B42" s="7">
        <v>193</v>
      </c>
      <c r="C42" s="7">
        <v>150</v>
      </c>
      <c r="D42" s="7">
        <v>32519322</v>
      </c>
      <c r="E42" s="7" t="s">
        <v>3249</v>
      </c>
      <c r="F42" s="7" t="s">
        <v>3330</v>
      </c>
      <c r="G42" s="7" t="s">
        <v>3331</v>
      </c>
      <c r="H42" s="7">
        <v>497946</v>
      </c>
      <c r="I42" s="7">
        <v>761</v>
      </c>
      <c r="J42" s="7" t="s">
        <v>19</v>
      </c>
      <c r="K42" s="7" t="s">
        <v>774</v>
      </c>
      <c r="L42" s="7">
        <v>35000000</v>
      </c>
      <c r="M42" s="7">
        <v>2002</v>
      </c>
      <c r="N42" s="11">
        <f t="shared" si="0"/>
        <v>-2.4806779999999975</v>
      </c>
      <c r="O42" s="7">
        <v>8.5</v>
      </c>
      <c r="P42" s="11">
        <f t="shared" si="1"/>
        <v>35</v>
      </c>
      <c r="Q42" s="11">
        <f t="shared" si="2"/>
        <v>32.519322000000003</v>
      </c>
      <c r="R42" s="7">
        <f>RANK(O42,$O$2:$O$251,0)+COUNTIF($O$2:O42,O42)-1</f>
        <v>41</v>
      </c>
    </row>
    <row r="43" spans="1:18" hidden="1" x14ac:dyDescent="0.3">
      <c r="A43" s="12" t="s">
        <v>2289</v>
      </c>
      <c r="B43" s="8">
        <v>261</v>
      </c>
      <c r="C43" s="8">
        <v>289</v>
      </c>
      <c r="D43" s="8">
        <v>78800000</v>
      </c>
      <c r="E43" s="8" t="s">
        <v>1664</v>
      </c>
      <c r="F43" s="8" t="s">
        <v>232</v>
      </c>
      <c r="G43" s="8" t="s">
        <v>3540</v>
      </c>
      <c r="H43" s="8">
        <v>450676</v>
      </c>
      <c r="I43" s="8">
        <v>983</v>
      </c>
      <c r="J43" s="8" t="s">
        <v>19</v>
      </c>
      <c r="K43" s="8" t="s">
        <v>20</v>
      </c>
      <c r="L43" s="8">
        <v>31500000</v>
      </c>
      <c r="M43" s="8">
        <v>1979</v>
      </c>
      <c r="N43" s="13">
        <f t="shared" si="0"/>
        <v>47.3</v>
      </c>
      <c r="O43" s="8">
        <v>8.5</v>
      </c>
      <c r="P43" s="13">
        <f t="shared" si="1"/>
        <v>31.5</v>
      </c>
      <c r="Q43" s="13">
        <f t="shared" si="2"/>
        <v>78.8</v>
      </c>
      <c r="R43" s="8">
        <f>RANK(O43,$O$2:$O$251,0)+COUNTIF($O$2:O43,O43)-1</f>
        <v>42</v>
      </c>
    </row>
    <row r="44" spans="1:18" hidden="1" x14ac:dyDescent="0.3">
      <c r="A44" s="9" t="s">
        <v>4594</v>
      </c>
      <c r="B44" s="7">
        <v>290</v>
      </c>
      <c r="C44" s="7">
        <v>108</v>
      </c>
      <c r="D44" s="7">
        <v>32000000</v>
      </c>
      <c r="E44" s="7" t="s">
        <v>1498</v>
      </c>
      <c r="F44" s="7" t="s">
        <v>4595</v>
      </c>
      <c r="G44" s="7" t="s">
        <v>4596</v>
      </c>
      <c r="H44" s="7">
        <v>422432</v>
      </c>
      <c r="I44" s="7">
        <v>1040</v>
      </c>
      <c r="J44" s="7" t="s">
        <v>19</v>
      </c>
      <c r="K44" s="7" t="s">
        <v>20</v>
      </c>
      <c r="L44" s="7">
        <v>806947</v>
      </c>
      <c r="M44" s="7">
        <v>1960</v>
      </c>
      <c r="N44" s="11">
        <f t="shared" si="0"/>
        <v>31.193052999999999</v>
      </c>
      <c r="O44" s="7">
        <v>8.5</v>
      </c>
      <c r="P44" s="11">
        <f t="shared" si="1"/>
        <v>0.80694699999999997</v>
      </c>
      <c r="Q44" s="11">
        <f t="shared" si="2"/>
        <v>32</v>
      </c>
      <c r="R44" s="7">
        <f>RANK(O44,$O$2:$O$251,0)+COUNTIF($O$2:O44,O44)-1</f>
        <v>43</v>
      </c>
    </row>
    <row r="45" spans="1:18" hidden="1" x14ac:dyDescent="0.3">
      <c r="A45" s="12" t="s">
        <v>6931</v>
      </c>
      <c r="B45" s="8">
        <v>535</v>
      </c>
      <c r="C45" s="8">
        <v>107</v>
      </c>
      <c r="D45" s="8">
        <v>13092000</v>
      </c>
      <c r="E45" s="8" t="s">
        <v>2836</v>
      </c>
      <c r="F45" s="8" t="s">
        <v>47</v>
      </c>
      <c r="G45" s="8" t="s">
        <v>6932</v>
      </c>
      <c r="H45" s="8">
        <v>399138</v>
      </c>
      <c r="I45" s="8">
        <v>731</v>
      </c>
      <c r="J45" s="8" t="s">
        <v>19</v>
      </c>
      <c r="K45" s="8" t="s">
        <v>20</v>
      </c>
      <c r="L45" s="8">
        <v>3300000</v>
      </c>
      <c r="M45" s="8">
        <v>2014</v>
      </c>
      <c r="N45" s="13">
        <f t="shared" si="0"/>
        <v>9.7920000000000016</v>
      </c>
      <c r="O45" s="8">
        <v>8.5</v>
      </c>
      <c r="P45" s="13">
        <f t="shared" si="1"/>
        <v>3.3</v>
      </c>
      <c r="Q45" s="13">
        <f t="shared" si="2"/>
        <v>13.092000000000001</v>
      </c>
      <c r="R45" s="8">
        <f>RANK(O45,$O$2:$O$251,0)+COUNTIF($O$2:O45,O45)-1</f>
        <v>44</v>
      </c>
    </row>
    <row r="46" spans="1:18" x14ac:dyDescent="0.3">
      <c r="A46" s="9" t="s">
        <v>946</v>
      </c>
      <c r="B46" s="7">
        <v>215</v>
      </c>
      <c r="C46" s="7">
        <v>137</v>
      </c>
      <c r="D46" s="7">
        <v>11284657</v>
      </c>
      <c r="E46" s="7" t="s">
        <v>1962</v>
      </c>
      <c r="F46" s="7" t="s">
        <v>4396</v>
      </c>
      <c r="G46" s="7" t="s">
        <v>7157</v>
      </c>
      <c r="H46" s="7">
        <v>259379</v>
      </c>
      <c r="I46" s="7">
        <v>407</v>
      </c>
      <c r="J46" s="7" t="s">
        <v>3804</v>
      </c>
      <c r="K46" s="7" t="s">
        <v>432</v>
      </c>
      <c r="L46" s="7">
        <v>2000000</v>
      </c>
      <c r="M46" s="7">
        <v>2006</v>
      </c>
      <c r="N46" s="11">
        <f t="shared" si="0"/>
        <v>9.2846569999999993</v>
      </c>
      <c r="O46" s="7">
        <v>8.5</v>
      </c>
      <c r="P46" s="11">
        <f t="shared" si="1"/>
        <v>2</v>
      </c>
      <c r="Q46" s="11">
        <f t="shared" si="2"/>
        <v>11.284656999999999</v>
      </c>
      <c r="R46" s="7">
        <f>RANK(O46,$O$2:$O$251,0)+COUNTIF($O$2:O46,O46)-1</f>
        <v>45</v>
      </c>
    </row>
    <row r="47" spans="1:18" x14ac:dyDescent="0.3">
      <c r="A47" s="8" t="s">
        <v>6826</v>
      </c>
      <c r="B47" s="8">
        <v>115</v>
      </c>
      <c r="C47" s="8">
        <v>102</v>
      </c>
      <c r="D47" s="8">
        <v>2601847</v>
      </c>
      <c r="E47" s="8" t="s">
        <v>1958</v>
      </c>
      <c r="F47" s="8" t="s">
        <v>6827</v>
      </c>
      <c r="G47" s="8" t="s">
        <v>6828</v>
      </c>
      <c r="H47" s="8">
        <v>22457</v>
      </c>
      <c r="I47" s="8">
        <v>69</v>
      </c>
      <c r="J47" s="8" t="s">
        <v>5557</v>
      </c>
      <c r="K47" s="8" t="s">
        <v>20</v>
      </c>
      <c r="L47" s="8">
        <v>4000000</v>
      </c>
      <c r="M47" s="8">
        <v>2011</v>
      </c>
      <c r="N47" s="13">
        <f t="shared" si="0"/>
        <v>-1.3981530000000002</v>
      </c>
      <c r="O47" s="8">
        <v>8.5</v>
      </c>
      <c r="P47" s="13">
        <f t="shared" si="1"/>
        <v>4</v>
      </c>
      <c r="Q47" s="13">
        <f t="shared" si="2"/>
        <v>2.6018469999999998</v>
      </c>
      <c r="R47" s="8">
        <f>RANK(O47,$O$2:$O$251,0)+COUNTIF($O$2:O47,O47)-1</f>
        <v>46</v>
      </c>
    </row>
    <row r="48" spans="1:18" x14ac:dyDescent="0.3">
      <c r="A48" s="12" t="s">
        <v>7755</v>
      </c>
      <c r="B48" s="8">
        <v>46</v>
      </c>
      <c r="C48" s="8">
        <v>89</v>
      </c>
      <c r="D48" s="8">
        <v>925402</v>
      </c>
      <c r="E48" s="8" t="s">
        <v>3208</v>
      </c>
      <c r="F48" s="8" t="s">
        <v>7756</v>
      </c>
      <c r="G48" s="8" t="s">
        <v>7757</v>
      </c>
      <c r="H48" s="8">
        <v>27882</v>
      </c>
      <c r="I48" s="8">
        <v>130</v>
      </c>
      <c r="J48" s="8" t="s">
        <v>7503</v>
      </c>
      <c r="K48" s="8" t="s">
        <v>5429</v>
      </c>
      <c r="L48" s="8">
        <v>180000</v>
      </c>
      <c r="M48" s="8">
        <v>1997</v>
      </c>
      <c r="N48" s="13">
        <f t="shared" si="0"/>
        <v>0.7454019999999999</v>
      </c>
      <c r="O48" s="8">
        <v>8.5</v>
      </c>
      <c r="P48" s="13">
        <f t="shared" si="1"/>
        <v>0.18</v>
      </c>
      <c r="Q48" s="13">
        <f t="shared" si="2"/>
        <v>0.92540199999999995</v>
      </c>
      <c r="R48" s="8">
        <f>RANK(O48,$O$2:$O$251,0)+COUNTIF($O$2:O48,O48)-1</f>
        <v>47</v>
      </c>
    </row>
    <row r="49" spans="1:18" hidden="1" x14ac:dyDescent="0.3">
      <c r="A49" s="9" t="s">
        <v>27</v>
      </c>
      <c r="B49" s="7">
        <v>176</v>
      </c>
      <c r="C49" s="7">
        <v>122</v>
      </c>
      <c r="D49" s="7">
        <v>130058047</v>
      </c>
      <c r="E49" s="7" t="s">
        <v>1671</v>
      </c>
      <c r="F49" s="7" t="s">
        <v>71</v>
      </c>
      <c r="G49" s="7" t="s">
        <v>5138</v>
      </c>
      <c r="H49" s="7">
        <v>822500</v>
      </c>
      <c r="I49" s="7">
        <v>2715</v>
      </c>
      <c r="J49" s="7" t="s">
        <v>19</v>
      </c>
      <c r="K49" s="7" t="s">
        <v>20</v>
      </c>
      <c r="L49" s="7">
        <v>15000000</v>
      </c>
      <c r="M49" s="7">
        <v>1999</v>
      </c>
      <c r="N49" s="11">
        <f t="shared" si="0"/>
        <v>115.05804699999999</v>
      </c>
      <c r="O49" s="7">
        <v>8.4</v>
      </c>
      <c r="P49" s="11">
        <f t="shared" si="1"/>
        <v>15</v>
      </c>
      <c r="Q49" s="11">
        <f t="shared" si="2"/>
        <v>130.05804699999999</v>
      </c>
      <c r="R49" s="7">
        <f>RANK(O49,$O$2:$O$251,0)+COUNTIF($O$2:O49,O49)-1</f>
        <v>48</v>
      </c>
    </row>
    <row r="50" spans="1:18" hidden="1" x14ac:dyDescent="0.3">
      <c r="A50" s="12" t="s">
        <v>1594</v>
      </c>
      <c r="B50" s="8">
        <v>132</v>
      </c>
      <c r="C50" s="8">
        <v>178</v>
      </c>
      <c r="D50" s="8">
        <v>75600000</v>
      </c>
      <c r="E50" s="8" t="s">
        <v>1595</v>
      </c>
      <c r="F50" s="8" t="s">
        <v>1596</v>
      </c>
      <c r="G50" s="8" t="s">
        <v>1597</v>
      </c>
      <c r="H50" s="8">
        <v>736638</v>
      </c>
      <c r="I50" s="8">
        <v>1065</v>
      </c>
      <c r="J50" s="8" t="s">
        <v>19</v>
      </c>
      <c r="K50" s="8" t="s">
        <v>20</v>
      </c>
      <c r="L50" s="8">
        <v>72000000</v>
      </c>
      <c r="M50" s="8">
        <v>1995</v>
      </c>
      <c r="N50" s="13">
        <f t="shared" si="0"/>
        <v>3.5999999999999943</v>
      </c>
      <c r="O50" s="8">
        <v>8.4</v>
      </c>
      <c r="P50" s="13">
        <f t="shared" si="1"/>
        <v>72</v>
      </c>
      <c r="Q50" s="13">
        <f t="shared" si="2"/>
        <v>75.599999999999994</v>
      </c>
      <c r="R50" s="8">
        <f>RANK(O50,$O$2:$O$251,0)+COUNTIF($O$2:O50,O50)-1</f>
        <v>49</v>
      </c>
    </row>
    <row r="51" spans="1:18" hidden="1" x14ac:dyDescent="0.3">
      <c r="A51" s="9" t="s">
        <v>39</v>
      </c>
      <c r="B51" s="7">
        <v>421</v>
      </c>
      <c r="C51" s="7">
        <v>98</v>
      </c>
      <c r="D51" s="7">
        <v>223806889</v>
      </c>
      <c r="E51" s="7" t="s">
        <v>243</v>
      </c>
      <c r="F51" s="7" t="s">
        <v>192</v>
      </c>
      <c r="G51" s="7" t="s">
        <v>244</v>
      </c>
      <c r="H51" s="7">
        <v>718837</v>
      </c>
      <c r="I51" s="7">
        <v>1043</v>
      </c>
      <c r="J51" s="7" t="s">
        <v>19</v>
      </c>
      <c r="K51" s="7" t="s">
        <v>20</v>
      </c>
      <c r="L51" s="7">
        <v>180000000</v>
      </c>
      <c r="M51" s="7">
        <v>2008</v>
      </c>
      <c r="N51" s="11">
        <f t="shared" si="0"/>
        <v>43.806889000000012</v>
      </c>
      <c r="O51" s="7">
        <v>8.4</v>
      </c>
      <c r="P51" s="11">
        <f t="shared" si="1"/>
        <v>180</v>
      </c>
      <c r="Q51" s="11">
        <f t="shared" si="2"/>
        <v>223.80688900000001</v>
      </c>
      <c r="R51" s="7">
        <f>RANK(O51,$O$2:$O$251,0)+COUNTIF($O$2:O51,O51)-1</f>
        <v>50</v>
      </c>
    </row>
    <row r="52" spans="1:18" hidden="1" x14ac:dyDescent="0.3">
      <c r="A52" s="12" t="s">
        <v>3478</v>
      </c>
      <c r="B52" s="8">
        <v>197</v>
      </c>
      <c r="C52" s="8">
        <v>134</v>
      </c>
      <c r="D52" s="8">
        <v>309125409</v>
      </c>
      <c r="E52" s="8" t="s">
        <v>15</v>
      </c>
      <c r="F52" s="8" t="s">
        <v>232</v>
      </c>
      <c r="G52" s="8" t="s">
        <v>3479</v>
      </c>
      <c r="H52" s="8">
        <v>681857</v>
      </c>
      <c r="I52" s="8">
        <v>647</v>
      </c>
      <c r="J52" s="8" t="s">
        <v>19</v>
      </c>
      <c r="K52" s="8" t="s">
        <v>20</v>
      </c>
      <c r="L52" s="8">
        <v>32500000</v>
      </c>
      <c r="M52" s="8">
        <v>1983</v>
      </c>
      <c r="N52" s="13">
        <f t="shared" si="0"/>
        <v>276.62540899999999</v>
      </c>
      <c r="O52" s="8">
        <v>8.4</v>
      </c>
      <c r="P52" s="13">
        <f t="shared" si="1"/>
        <v>32.5</v>
      </c>
      <c r="Q52" s="13">
        <f t="shared" si="2"/>
        <v>309.12540899999999</v>
      </c>
      <c r="R52" s="8">
        <f>RANK(O52,$O$2:$O$251,0)+COUNTIF($O$2:O52,O52)-1</f>
        <v>51</v>
      </c>
    </row>
    <row r="53" spans="1:18" hidden="1" x14ac:dyDescent="0.3">
      <c r="A53" s="9" t="s">
        <v>922</v>
      </c>
      <c r="B53" s="7">
        <v>173</v>
      </c>
      <c r="C53" s="7">
        <v>99</v>
      </c>
      <c r="D53" s="7">
        <v>2812029</v>
      </c>
      <c r="E53" s="7" t="s">
        <v>1100</v>
      </c>
      <c r="F53" s="7" t="s">
        <v>922</v>
      </c>
      <c r="G53" s="7" t="s">
        <v>7366</v>
      </c>
      <c r="H53" s="7">
        <v>664719</v>
      </c>
      <c r="I53" s="7">
        <v>931</v>
      </c>
      <c r="J53" s="7" t="s">
        <v>19</v>
      </c>
      <c r="K53" s="7" t="s">
        <v>20</v>
      </c>
      <c r="L53" s="7">
        <v>1200000</v>
      </c>
      <c r="M53" s="7">
        <v>1992</v>
      </c>
      <c r="N53" s="11">
        <f t="shared" si="0"/>
        <v>1.6120289999999999</v>
      </c>
      <c r="O53" s="7">
        <v>8.4</v>
      </c>
      <c r="P53" s="11">
        <f t="shared" si="1"/>
        <v>1.2</v>
      </c>
      <c r="Q53" s="11">
        <f t="shared" si="2"/>
        <v>2.8120289999999999</v>
      </c>
      <c r="R53" s="7">
        <f>RANK(O53,$O$2:$O$251,0)+COUNTIF($O$2:O53,O53)-1</f>
        <v>52</v>
      </c>
    </row>
    <row r="54" spans="1:18" hidden="1" x14ac:dyDescent="0.3">
      <c r="A54" s="12" t="s">
        <v>650</v>
      </c>
      <c r="B54" s="8">
        <v>234</v>
      </c>
      <c r="C54" s="8">
        <v>102</v>
      </c>
      <c r="D54" s="8">
        <v>3609278</v>
      </c>
      <c r="E54" s="8" t="s">
        <v>1671</v>
      </c>
      <c r="F54" s="8" t="s">
        <v>3434</v>
      </c>
      <c r="G54" s="8" t="s">
        <v>6742</v>
      </c>
      <c r="H54" s="8">
        <v>573541</v>
      </c>
      <c r="I54" s="8">
        <v>1916</v>
      </c>
      <c r="J54" s="8" t="s">
        <v>19</v>
      </c>
      <c r="K54" s="8" t="s">
        <v>20</v>
      </c>
      <c r="L54" s="8">
        <v>4500000</v>
      </c>
      <c r="M54" s="8">
        <v>2000</v>
      </c>
      <c r="N54" s="13">
        <f t="shared" si="0"/>
        <v>-0.89072199999999979</v>
      </c>
      <c r="O54" s="8">
        <v>8.4</v>
      </c>
      <c r="P54" s="13">
        <f t="shared" si="1"/>
        <v>4.5</v>
      </c>
      <c r="Q54" s="13">
        <f t="shared" si="2"/>
        <v>3.6092780000000002</v>
      </c>
      <c r="R54" s="8">
        <f>RANK(O54,$O$2:$O$251,0)+COUNTIF($O$2:O54,O54)-1</f>
        <v>53</v>
      </c>
    </row>
    <row r="55" spans="1:18" x14ac:dyDescent="0.3">
      <c r="A55" s="9" t="s">
        <v>2005</v>
      </c>
      <c r="B55" s="7">
        <v>242</v>
      </c>
      <c r="C55" s="7">
        <v>122</v>
      </c>
      <c r="D55" s="7">
        <v>33201661</v>
      </c>
      <c r="E55" s="7" t="s">
        <v>877</v>
      </c>
      <c r="F55" s="7" t="s">
        <v>2702</v>
      </c>
      <c r="G55" s="7" t="s">
        <v>3054</v>
      </c>
      <c r="H55" s="7">
        <v>534262</v>
      </c>
      <c r="I55" s="7">
        <v>1314</v>
      </c>
      <c r="J55" s="7" t="s">
        <v>773</v>
      </c>
      <c r="K55" s="7" t="s">
        <v>774</v>
      </c>
      <c r="L55" s="7">
        <v>77000000</v>
      </c>
      <c r="M55" s="7">
        <v>2001</v>
      </c>
      <c r="N55" s="11">
        <f t="shared" si="0"/>
        <v>-43.798338999999999</v>
      </c>
      <c r="O55" s="7">
        <v>8.4</v>
      </c>
      <c r="P55" s="11">
        <f t="shared" si="1"/>
        <v>77</v>
      </c>
      <c r="Q55" s="11">
        <f t="shared" si="2"/>
        <v>33.201661000000001</v>
      </c>
      <c r="R55" s="7">
        <f>RANK(O55,$O$2:$O$251,0)+COUNTIF($O$2:O55,O55)-1</f>
        <v>54</v>
      </c>
    </row>
    <row r="56" spans="1:18" hidden="1" x14ac:dyDescent="0.3">
      <c r="A56" s="8" t="s">
        <v>7613</v>
      </c>
      <c r="B56" s="8">
        <v>26</v>
      </c>
      <c r="C56" s="8">
        <v>89</v>
      </c>
      <c r="D56" s="8">
        <v>133778</v>
      </c>
      <c r="E56" s="8" t="s">
        <v>6307</v>
      </c>
      <c r="F56" s="8" t="s">
        <v>7614</v>
      </c>
      <c r="G56" s="8" t="s">
        <v>7615</v>
      </c>
      <c r="H56" s="8">
        <v>3086</v>
      </c>
      <c r="I56" s="8">
        <v>9</v>
      </c>
      <c r="J56" s="8" t="s">
        <v>19</v>
      </c>
      <c r="K56" s="8" t="s">
        <v>20</v>
      </c>
      <c r="L56" s="8">
        <v>500000</v>
      </c>
      <c r="M56" s="8">
        <v>2012</v>
      </c>
      <c r="N56" s="13">
        <f t="shared" si="0"/>
        <v>-0.36622199999999999</v>
      </c>
      <c r="O56" s="8">
        <v>8.4</v>
      </c>
      <c r="P56" s="13">
        <f t="shared" si="1"/>
        <v>0.5</v>
      </c>
      <c r="Q56" s="13">
        <f t="shared" si="2"/>
        <v>0.13377800000000001</v>
      </c>
      <c r="R56" s="8">
        <f>RANK(O56,$O$2:$O$251,0)+COUNTIF($O$2:O56,O56)-1</f>
        <v>55</v>
      </c>
    </row>
    <row r="57" spans="1:18" hidden="1" x14ac:dyDescent="0.3">
      <c r="A57" s="12" t="s">
        <v>14</v>
      </c>
      <c r="B57" s="8">
        <v>250</v>
      </c>
      <c r="C57" s="8">
        <v>154</v>
      </c>
      <c r="D57" s="8">
        <v>85200000</v>
      </c>
      <c r="E57" s="8" t="s">
        <v>41</v>
      </c>
      <c r="F57" s="8" t="s">
        <v>1490</v>
      </c>
      <c r="G57" s="8" t="s">
        <v>4958</v>
      </c>
      <c r="H57" s="8">
        <v>488537</v>
      </c>
      <c r="I57" s="8">
        <v>1076</v>
      </c>
      <c r="J57" s="8" t="s">
        <v>19</v>
      </c>
      <c r="K57" s="8" t="s">
        <v>20</v>
      </c>
      <c r="L57" s="8">
        <v>18500000</v>
      </c>
      <c r="M57" s="8">
        <v>1986</v>
      </c>
      <c r="N57" s="13">
        <f t="shared" si="0"/>
        <v>66.7</v>
      </c>
      <c r="O57" s="8">
        <v>8.4</v>
      </c>
      <c r="P57" s="13">
        <f t="shared" si="1"/>
        <v>18.5</v>
      </c>
      <c r="Q57" s="13">
        <f t="shared" si="2"/>
        <v>85.2</v>
      </c>
      <c r="R57" s="8">
        <f>RANK(O57,$O$2:$O$251,0)+COUNTIF($O$2:O57,O57)-1</f>
        <v>56</v>
      </c>
    </row>
    <row r="58" spans="1:18" x14ac:dyDescent="0.3">
      <c r="A58" s="9" t="s">
        <v>5704</v>
      </c>
      <c r="B58" s="7">
        <v>305</v>
      </c>
      <c r="C58" s="7">
        <v>120</v>
      </c>
      <c r="D58" s="7">
        <v>2181290</v>
      </c>
      <c r="E58" s="7" t="s">
        <v>1001</v>
      </c>
      <c r="F58" s="7" t="s">
        <v>5585</v>
      </c>
      <c r="G58" s="7" t="s">
        <v>7011</v>
      </c>
      <c r="H58" s="7">
        <v>356181</v>
      </c>
      <c r="I58" s="7">
        <v>809</v>
      </c>
      <c r="J58" s="7" t="s">
        <v>5145</v>
      </c>
      <c r="K58" s="7" t="s">
        <v>2626</v>
      </c>
      <c r="L58" s="7">
        <v>3000000</v>
      </c>
      <c r="M58" s="7">
        <v>2003</v>
      </c>
      <c r="N58" s="11">
        <f t="shared" si="0"/>
        <v>-0.81870999999999983</v>
      </c>
      <c r="O58" s="7">
        <v>8.4</v>
      </c>
      <c r="P58" s="11">
        <f t="shared" si="1"/>
        <v>3</v>
      </c>
      <c r="Q58" s="11">
        <f t="shared" si="2"/>
        <v>2.1812900000000002</v>
      </c>
      <c r="R58" s="7">
        <f>RANK(O58,$O$2:$O$251,0)+COUNTIF($O$2:O58,O58)-1</f>
        <v>57</v>
      </c>
    </row>
    <row r="59" spans="1:18" x14ac:dyDescent="0.3">
      <c r="A59" s="12" t="s">
        <v>3440</v>
      </c>
      <c r="B59" s="8">
        <v>174</v>
      </c>
      <c r="C59" s="8">
        <v>134</v>
      </c>
      <c r="D59" s="8">
        <v>2298191</v>
      </c>
      <c r="E59" s="8" t="s">
        <v>3805</v>
      </c>
      <c r="F59" s="8" t="s">
        <v>1709</v>
      </c>
      <c r="G59" s="8" t="s">
        <v>4733</v>
      </c>
      <c r="H59" s="8">
        <v>221552</v>
      </c>
      <c r="I59" s="8">
        <v>570</v>
      </c>
      <c r="J59" s="8" t="s">
        <v>378</v>
      </c>
      <c r="K59" s="8" t="s">
        <v>379</v>
      </c>
      <c r="L59" s="8">
        <v>2400000000</v>
      </c>
      <c r="M59" s="8">
        <v>1997</v>
      </c>
      <c r="N59" s="13">
        <f t="shared" si="0"/>
        <v>-2397.7018090000001</v>
      </c>
      <c r="O59" s="8">
        <v>8.4</v>
      </c>
      <c r="P59" s="13">
        <f t="shared" si="1"/>
        <v>2400</v>
      </c>
      <c r="Q59" s="13">
        <f t="shared" si="2"/>
        <v>2.2981910000000001</v>
      </c>
      <c r="R59" s="8">
        <f>RANK(O59,$O$2:$O$251,0)+COUNTIF($O$2:O59,O59)-1</f>
        <v>58</v>
      </c>
    </row>
    <row r="60" spans="1:18" hidden="1" x14ac:dyDescent="0.3">
      <c r="A60" s="9" t="s">
        <v>3780</v>
      </c>
      <c r="B60" s="7">
        <v>111</v>
      </c>
      <c r="C60" s="7">
        <v>251</v>
      </c>
      <c r="D60" s="7">
        <v>5300000</v>
      </c>
      <c r="E60" s="7" t="s">
        <v>1007</v>
      </c>
      <c r="F60" s="7" t="s">
        <v>913</v>
      </c>
      <c r="G60" s="7" t="s">
        <v>3781</v>
      </c>
      <c r="H60" s="7">
        <v>221000</v>
      </c>
      <c r="I60" s="7">
        <v>495</v>
      </c>
      <c r="J60" s="7" t="s">
        <v>19</v>
      </c>
      <c r="K60" s="7" t="s">
        <v>3185</v>
      </c>
      <c r="L60" s="7">
        <v>30000000</v>
      </c>
      <c r="M60" s="7">
        <v>1984</v>
      </c>
      <c r="N60" s="11">
        <f t="shared" si="0"/>
        <v>-24.7</v>
      </c>
      <c r="O60" s="7">
        <v>8.4</v>
      </c>
      <c r="P60" s="11">
        <f t="shared" si="1"/>
        <v>30</v>
      </c>
      <c r="Q60" s="11">
        <f t="shared" si="2"/>
        <v>5.3</v>
      </c>
      <c r="R60" s="7">
        <f>RANK(O60,$O$2:$O$251,0)+COUNTIF($O$2:O60,O60)-1</f>
        <v>59</v>
      </c>
    </row>
    <row r="61" spans="1:18" hidden="1" x14ac:dyDescent="0.3">
      <c r="A61" s="12" t="s">
        <v>3906</v>
      </c>
      <c r="B61" s="8">
        <v>181</v>
      </c>
      <c r="C61" s="8">
        <v>227</v>
      </c>
      <c r="D61" s="8">
        <v>6000000</v>
      </c>
      <c r="E61" s="8" t="s">
        <v>1680</v>
      </c>
      <c r="F61" s="8" t="s">
        <v>5187</v>
      </c>
      <c r="G61" s="8" t="s">
        <v>5188</v>
      </c>
      <c r="H61" s="8">
        <v>192775</v>
      </c>
      <c r="I61" s="8">
        <v>559</v>
      </c>
      <c r="J61" s="8" t="s">
        <v>19</v>
      </c>
      <c r="K61" s="8" t="s">
        <v>31</v>
      </c>
      <c r="L61" s="8">
        <v>15000000</v>
      </c>
      <c r="M61" s="8">
        <v>1962</v>
      </c>
      <c r="N61" s="13">
        <f t="shared" si="0"/>
        <v>-9</v>
      </c>
      <c r="O61" s="8">
        <v>8.4</v>
      </c>
      <c r="P61" s="13">
        <f t="shared" si="1"/>
        <v>15</v>
      </c>
      <c r="Q61" s="13">
        <f t="shared" si="2"/>
        <v>6</v>
      </c>
      <c r="R61" s="8">
        <f>RANK(O61,$O$2:$O$251,0)+COUNTIF($O$2:O61,O61)-1</f>
        <v>60</v>
      </c>
    </row>
    <row r="62" spans="1:18" x14ac:dyDescent="0.3">
      <c r="A62" s="9" t="s">
        <v>398</v>
      </c>
      <c r="B62" s="7">
        <v>96</v>
      </c>
      <c r="C62" s="7">
        <v>293</v>
      </c>
      <c r="D62" s="7">
        <v>11433134</v>
      </c>
      <c r="E62" s="7" t="s">
        <v>5664</v>
      </c>
      <c r="F62" s="7" t="s">
        <v>683</v>
      </c>
      <c r="G62" s="7" t="s">
        <v>5665</v>
      </c>
      <c r="H62" s="7">
        <v>168203</v>
      </c>
      <c r="I62" s="7">
        <v>426</v>
      </c>
      <c r="J62" s="7" t="s">
        <v>3804</v>
      </c>
      <c r="K62" s="7" t="s">
        <v>3932</v>
      </c>
      <c r="L62" s="7">
        <v>14000000</v>
      </c>
      <c r="M62" s="7">
        <v>1981</v>
      </c>
      <c r="N62" s="11">
        <f t="shared" si="0"/>
        <v>-2.5668659999999992</v>
      </c>
      <c r="O62" s="7">
        <v>8.4</v>
      </c>
      <c r="P62" s="11">
        <f t="shared" si="1"/>
        <v>14</v>
      </c>
      <c r="Q62" s="11">
        <f t="shared" si="2"/>
        <v>11.433134000000001</v>
      </c>
      <c r="R62" s="7">
        <f>RANK(O62,$O$2:$O$251,0)+COUNTIF($O$2:O62,O62)-1</f>
        <v>61</v>
      </c>
    </row>
    <row r="63" spans="1:18" x14ac:dyDescent="0.3">
      <c r="A63" s="12" t="s">
        <v>7517</v>
      </c>
      <c r="B63" s="8">
        <v>354</v>
      </c>
      <c r="C63" s="8">
        <v>123</v>
      </c>
      <c r="D63" s="8">
        <v>7098492</v>
      </c>
      <c r="E63" s="8" t="s">
        <v>3553</v>
      </c>
      <c r="F63" s="8" t="s">
        <v>7518</v>
      </c>
      <c r="G63" s="8" t="s">
        <v>7519</v>
      </c>
      <c r="H63" s="8">
        <v>151812</v>
      </c>
      <c r="I63" s="8">
        <v>264</v>
      </c>
      <c r="J63" s="8" t="s">
        <v>7503</v>
      </c>
      <c r="K63" s="8" t="s">
        <v>5429</v>
      </c>
      <c r="L63" s="8">
        <v>500000</v>
      </c>
      <c r="M63" s="8">
        <v>2011</v>
      </c>
      <c r="N63" s="13">
        <f t="shared" si="0"/>
        <v>6.5984920000000002</v>
      </c>
      <c r="O63" s="8">
        <v>8.4</v>
      </c>
      <c r="P63" s="13">
        <f t="shared" si="1"/>
        <v>0.5</v>
      </c>
      <c r="Q63" s="13">
        <f t="shared" si="2"/>
        <v>7.0984920000000002</v>
      </c>
      <c r="R63" s="8">
        <f>RANK(O63,$O$2:$O$251,0)+COUNTIF($O$2:O63,O63)-1</f>
        <v>62</v>
      </c>
    </row>
    <row r="64" spans="1:18" x14ac:dyDescent="0.3">
      <c r="A64" s="9" t="s">
        <v>3117</v>
      </c>
      <c r="B64" s="7">
        <v>44</v>
      </c>
      <c r="C64" s="7">
        <v>159</v>
      </c>
      <c r="D64" s="7">
        <v>6498000</v>
      </c>
      <c r="E64" s="7" t="s">
        <v>3118</v>
      </c>
      <c r="F64" s="7" t="s">
        <v>3119</v>
      </c>
      <c r="G64" s="7" t="s">
        <v>3120</v>
      </c>
      <c r="H64" s="7">
        <v>62756</v>
      </c>
      <c r="I64" s="7">
        <v>410</v>
      </c>
      <c r="J64" s="7" t="s">
        <v>3121</v>
      </c>
      <c r="K64" s="7" t="s">
        <v>2597</v>
      </c>
      <c r="L64" s="7">
        <v>18026148</v>
      </c>
      <c r="M64" s="7">
        <v>2015</v>
      </c>
      <c r="N64" s="11">
        <f t="shared" si="0"/>
        <v>-11.528147999999998</v>
      </c>
      <c r="O64" s="7">
        <v>8.4</v>
      </c>
      <c r="P64" s="11">
        <f t="shared" si="1"/>
        <v>18.026147999999999</v>
      </c>
      <c r="Q64" s="11">
        <f t="shared" si="2"/>
        <v>6.4980000000000002</v>
      </c>
      <c r="R64" s="7">
        <f>RANK(O64,$O$2:$O$251,0)+COUNTIF($O$2:O64,O64)-1</f>
        <v>63</v>
      </c>
    </row>
    <row r="65" spans="1:18" hidden="1" x14ac:dyDescent="0.3">
      <c r="A65" s="12" t="s">
        <v>32</v>
      </c>
      <c r="B65" s="8">
        <v>478</v>
      </c>
      <c r="C65" s="8">
        <v>128</v>
      </c>
      <c r="D65" s="8">
        <v>205343774</v>
      </c>
      <c r="E65" s="8" t="s">
        <v>75</v>
      </c>
      <c r="F65" s="8" t="s">
        <v>33</v>
      </c>
      <c r="G65" s="8" t="s">
        <v>448</v>
      </c>
      <c r="H65" s="8">
        <v>980946</v>
      </c>
      <c r="I65" s="8">
        <v>2685</v>
      </c>
      <c r="J65" s="8" t="s">
        <v>19</v>
      </c>
      <c r="K65" s="8" t="s">
        <v>20</v>
      </c>
      <c r="L65" s="8">
        <v>150000000</v>
      </c>
      <c r="M65" s="8">
        <v>2005</v>
      </c>
      <c r="N65" s="13">
        <f t="shared" si="0"/>
        <v>55.343773999999996</v>
      </c>
      <c r="O65" s="8">
        <v>8.3000000000000007</v>
      </c>
      <c r="P65" s="13">
        <f t="shared" si="1"/>
        <v>150</v>
      </c>
      <c r="Q65" s="13">
        <f t="shared" si="2"/>
        <v>205.343774</v>
      </c>
      <c r="R65" s="8">
        <f>RANK(O65,$O$2:$O$251,0)+COUNTIF($O$2:O65,O65)-1</f>
        <v>64</v>
      </c>
    </row>
    <row r="66" spans="1:18" hidden="1" x14ac:dyDescent="0.3">
      <c r="A66" s="9" t="s">
        <v>922</v>
      </c>
      <c r="B66" s="7">
        <v>486</v>
      </c>
      <c r="C66" s="7">
        <v>153</v>
      </c>
      <c r="D66" s="7">
        <v>120523073</v>
      </c>
      <c r="E66" s="7" t="s">
        <v>1631</v>
      </c>
      <c r="F66" s="7" t="s">
        <v>265</v>
      </c>
      <c r="G66" s="7" t="s">
        <v>1632</v>
      </c>
      <c r="H66" s="7">
        <v>885175</v>
      </c>
      <c r="I66" s="7">
        <v>1527</v>
      </c>
      <c r="J66" s="7" t="s">
        <v>19</v>
      </c>
      <c r="K66" s="7" t="s">
        <v>20</v>
      </c>
      <c r="L66" s="7">
        <v>75000000</v>
      </c>
      <c r="M66" s="7">
        <v>2009</v>
      </c>
      <c r="N66" s="11">
        <f t="shared" ref="N66:N129" si="3">Q66-P66</f>
        <v>45.523072999999997</v>
      </c>
      <c r="O66" s="7">
        <v>8.3000000000000007</v>
      </c>
      <c r="P66" s="11">
        <f t="shared" ref="P66:P129" si="4">L66/1000000</f>
        <v>75</v>
      </c>
      <c r="Q66" s="11">
        <f t="shared" ref="Q66:Q129" si="5">D66/1000000</f>
        <v>120.523073</v>
      </c>
      <c r="R66" s="7">
        <f>RANK(O66,$O$2:$O$251,0)+COUNTIF($O$2:O66,O66)-1</f>
        <v>65</v>
      </c>
    </row>
    <row r="67" spans="1:18" hidden="1" x14ac:dyDescent="0.3">
      <c r="A67" s="12" t="s">
        <v>822</v>
      </c>
      <c r="B67" s="8">
        <v>273</v>
      </c>
      <c r="C67" s="8">
        <v>108</v>
      </c>
      <c r="D67" s="8">
        <v>34126138</v>
      </c>
      <c r="E67" s="8" t="s">
        <v>3122</v>
      </c>
      <c r="F67" s="8" t="s">
        <v>128</v>
      </c>
      <c r="G67" s="8" t="s">
        <v>4559</v>
      </c>
      <c r="H67" s="8">
        <v>666937</v>
      </c>
      <c r="I67" s="8">
        <v>1514</v>
      </c>
      <c r="J67" s="8" t="s">
        <v>19</v>
      </c>
      <c r="K67" s="8" t="s">
        <v>20</v>
      </c>
      <c r="L67" s="8">
        <v>20000000</v>
      </c>
      <c r="M67" s="8">
        <v>2004</v>
      </c>
      <c r="N67" s="13">
        <f t="shared" si="3"/>
        <v>14.126137999999997</v>
      </c>
      <c r="O67" s="8">
        <v>8.3000000000000007</v>
      </c>
      <c r="P67" s="13">
        <f t="shared" si="4"/>
        <v>20</v>
      </c>
      <c r="Q67" s="13">
        <f t="shared" si="5"/>
        <v>34.126137999999997</v>
      </c>
      <c r="R67" s="8">
        <f>RANK(O67,$O$2:$O$251,0)+COUNTIF($O$2:O67,O67)-1</f>
        <v>66</v>
      </c>
    </row>
    <row r="68" spans="1:18" hidden="1" x14ac:dyDescent="0.3">
      <c r="A68" s="9" t="s">
        <v>271</v>
      </c>
      <c r="B68" s="7">
        <v>408</v>
      </c>
      <c r="C68" s="7">
        <v>96</v>
      </c>
      <c r="D68" s="7">
        <v>292979556</v>
      </c>
      <c r="E68" s="7" t="s">
        <v>273</v>
      </c>
      <c r="F68" s="7" t="s">
        <v>192</v>
      </c>
      <c r="G68" s="7" t="s">
        <v>274</v>
      </c>
      <c r="H68" s="7">
        <v>665575</v>
      </c>
      <c r="I68" s="7">
        <v>704</v>
      </c>
      <c r="J68" s="7" t="s">
        <v>19</v>
      </c>
      <c r="K68" s="7" t="s">
        <v>20</v>
      </c>
      <c r="L68" s="7">
        <v>175000000</v>
      </c>
      <c r="M68" s="7">
        <v>2009</v>
      </c>
      <c r="N68" s="11">
        <f t="shared" si="3"/>
        <v>117.979556</v>
      </c>
      <c r="O68" s="7">
        <v>8.3000000000000007</v>
      </c>
      <c r="P68" s="11">
        <f t="shared" si="4"/>
        <v>175</v>
      </c>
      <c r="Q68" s="11">
        <f t="shared" si="5"/>
        <v>292.979556</v>
      </c>
      <c r="R68" s="7">
        <f>RANK(O68,$O$2:$O$251,0)+COUNTIF($O$2:O68,O68)-1</f>
        <v>67</v>
      </c>
    </row>
    <row r="69" spans="1:18" hidden="1" x14ac:dyDescent="0.3">
      <c r="A69" s="12" t="s">
        <v>183</v>
      </c>
      <c r="B69" s="8">
        <v>166</v>
      </c>
      <c r="C69" s="8">
        <v>74</v>
      </c>
      <c r="D69" s="8">
        <v>191796233</v>
      </c>
      <c r="E69" s="8" t="s">
        <v>165</v>
      </c>
      <c r="F69" s="8" t="s">
        <v>193</v>
      </c>
      <c r="G69" s="8" t="s">
        <v>3569</v>
      </c>
      <c r="H69" s="8">
        <v>623757</v>
      </c>
      <c r="I69" s="8">
        <v>391</v>
      </c>
      <c r="J69" s="8" t="s">
        <v>19</v>
      </c>
      <c r="K69" s="8" t="s">
        <v>20</v>
      </c>
      <c r="L69" s="8">
        <v>30000000</v>
      </c>
      <c r="M69" s="8">
        <v>1995</v>
      </c>
      <c r="N69" s="13">
        <f t="shared" si="3"/>
        <v>161.796233</v>
      </c>
      <c r="O69" s="8">
        <v>8.3000000000000007</v>
      </c>
      <c r="P69" s="13">
        <f t="shared" si="4"/>
        <v>30</v>
      </c>
      <c r="Q69" s="13">
        <f t="shared" si="5"/>
        <v>191.796233</v>
      </c>
      <c r="R69" s="8">
        <f>RANK(O69,$O$2:$O$251,0)+COUNTIF($O$2:O69,O69)-1</f>
        <v>68</v>
      </c>
    </row>
    <row r="70" spans="1:18" hidden="1" x14ac:dyDescent="0.3">
      <c r="A70" s="9" t="s">
        <v>2774</v>
      </c>
      <c r="B70" s="7">
        <v>161</v>
      </c>
      <c r="C70" s="7">
        <v>126</v>
      </c>
      <c r="D70" s="7">
        <v>138339411</v>
      </c>
      <c r="E70" s="7" t="s">
        <v>1671</v>
      </c>
      <c r="F70" s="7" t="s">
        <v>457</v>
      </c>
      <c r="G70" s="7" t="s">
        <v>5830</v>
      </c>
      <c r="H70" s="7">
        <v>604904</v>
      </c>
      <c r="I70" s="7">
        <v>682</v>
      </c>
      <c r="J70" s="7" t="s">
        <v>19</v>
      </c>
      <c r="K70" s="7" t="s">
        <v>20</v>
      </c>
      <c r="L70" s="7">
        <v>10000000</v>
      </c>
      <c r="M70" s="7">
        <v>1997</v>
      </c>
      <c r="N70" s="11">
        <f t="shared" si="3"/>
        <v>128.33941100000001</v>
      </c>
      <c r="O70" s="7">
        <v>8.3000000000000007</v>
      </c>
      <c r="P70" s="11">
        <f t="shared" si="4"/>
        <v>10</v>
      </c>
      <c r="Q70" s="11">
        <f t="shared" si="5"/>
        <v>138.33941100000001</v>
      </c>
      <c r="R70" s="7">
        <f>RANK(O70,$O$2:$O$251,0)+COUNTIF($O$2:O70,O70)-1</f>
        <v>69</v>
      </c>
    </row>
    <row r="71" spans="1:18" hidden="1" x14ac:dyDescent="0.3">
      <c r="A71" s="12" t="s">
        <v>690</v>
      </c>
      <c r="B71" s="8">
        <v>151</v>
      </c>
      <c r="C71" s="8">
        <v>104</v>
      </c>
      <c r="D71" s="8">
        <v>30093107</v>
      </c>
      <c r="E71" s="8" t="s">
        <v>557</v>
      </c>
      <c r="F71" s="8" t="s">
        <v>202</v>
      </c>
      <c r="G71" s="8" t="s">
        <v>5738</v>
      </c>
      <c r="H71" s="8">
        <v>600996</v>
      </c>
      <c r="I71" s="8">
        <v>726</v>
      </c>
      <c r="J71" s="8" t="s">
        <v>19</v>
      </c>
      <c r="K71" s="8" t="s">
        <v>31</v>
      </c>
      <c r="L71" s="8">
        <v>6000000</v>
      </c>
      <c r="M71" s="8">
        <v>2000</v>
      </c>
      <c r="N71" s="13">
        <f t="shared" si="3"/>
        <v>24.093107</v>
      </c>
      <c r="O71" s="8">
        <v>8.3000000000000007</v>
      </c>
      <c r="P71" s="13">
        <f t="shared" si="4"/>
        <v>6</v>
      </c>
      <c r="Q71" s="13">
        <f t="shared" si="5"/>
        <v>30.093107</v>
      </c>
      <c r="R71" s="8">
        <f>RANK(O71,$O$2:$O$251,0)+COUNTIF($O$2:O71,O71)-1</f>
        <v>70</v>
      </c>
    </row>
    <row r="72" spans="1:18" hidden="1" x14ac:dyDescent="0.3">
      <c r="A72" s="9" t="s">
        <v>191</v>
      </c>
      <c r="B72" s="7">
        <v>453</v>
      </c>
      <c r="C72" s="7">
        <v>103</v>
      </c>
      <c r="D72" s="7">
        <v>414984497</v>
      </c>
      <c r="E72" s="7" t="s">
        <v>165</v>
      </c>
      <c r="F72" s="7" t="s">
        <v>193</v>
      </c>
      <c r="G72" s="7" t="s">
        <v>194</v>
      </c>
      <c r="H72" s="7">
        <v>544884</v>
      </c>
      <c r="I72" s="7">
        <v>733</v>
      </c>
      <c r="J72" s="7" t="s">
        <v>19</v>
      </c>
      <c r="K72" s="7" t="s">
        <v>20</v>
      </c>
      <c r="L72" s="7">
        <v>200000000</v>
      </c>
      <c r="M72" s="7">
        <v>2010</v>
      </c>
      <c r="N72" s="11">
        <f t="shared" si="3"/>
        <v>214.98449699999998</v>
      </c>
      <c r="O72" s="7">
        <v>8.3000000000000007</v>
      </c>
      <c r="P72" s="11">
        <f t="shared" si="4"/>
        <v>200</v>
      </c>
      <c r="Q72" s="11">
        <f t="shared" si="5"/>
        <v>414.98449699999998</v>
      </c>
      <c r="R72" s="7">
        <f>RANK(O72,$O$2:$O$251,0)+COUNTIF($O$2:O72,O72)-1</f>
        <v>71</v>
      </c>
    </row>
    <row r="73" spans="1:18" hidden="1" x14ac:dyDescent="0.3">
      <c r="A73" s="12" t="s">
        <v>1160</v>
      </c>
      <c r="B73" s="8">
        <v>147</v>
      </c>
      <c r="C73" s="8">
        <v>142</v>
      </c>
      <c r="D73" s="8">
        <v>44700000</v>
      </c>
      <c r="E73" s="8" t="s">
        <v>1007</v>
      </c>
      <c r="F73" s="8" t="s">
        <v>1222</v>
      </c>
      <c r="G73" s="8" t="s">
        <v>4071</v>
      </c>
      <c r="H73" s="8">
        <v>537442</v>
      </c>
      <c r="I73" s="8">
        <v>851</v>
      </c>
      <c r="J73" s="8" t="s">
        <v>19</v>
      </c>
      <c r="K73" s="8" t="s">
        <v>20</v>
      </c>
      <c r="L73" s="8">
        <v>25000000</v>
      </c>
      <c r="M73" s="8">
        <v>1983</v>
      </c>
      <c r="N73" s="13">
        <f t="shared" si="3"/>
        <v>19.700000000000003</v>
      </c>
      <c r="O73" s="8">
        <v>8.3000000000000007</v>
      </c>
      <c r="P73" s="13">
        <f t="shared" si="4"/>
        <v>25</v>
      </c>
      <c r="Q73" s="13">
        <f t="shared" si="5"/>
        <v>44.7</v>
      </c>
      <c r="R73" s="8">
        <f>RANK(O73,$O$2:$O$251,0)+COUNTIF($O$2:O73,O73)-1</f>
        <v>72</v>
      </c>
    </row>
    <row r="74" spans="1:18" hidden="1" x14ac:dyDescent="0.3">
      <c r="A74" s="9" t="s">
        <v>230</v>
      </c>
      <c r="B74" s="7">
        <v>149</v>
      </c>
      <c r="C74" s="7">
        <v>127</v>
      </c>
      <c r="D74" s="7">
        <v>197171806</v>
      </c>
      <c r="E74" s="7" t="s">
        <v>23</v>
      </c>
      <c r="F74" s="7" t="s">
        <v>232</v>
      </c>
      <c r="G74" s="7" t="s">
        <v>2564</v>
      </c>
      <c r="H74" s="7">
        <v>515306</v>
      </c>
      <c r="I74" s="7">
        <v>477</v>
      </c>
      <c r="J74" s="7" t="s">
        <v>19</v>
      </c>
      <c r="K74" s="7" t="s">
        <v>20</v>
      </c>
      <c r="L74" s="7">
        <v>48000000</v>
      </c>
      <c r="M74" s="7">
        <v>1989</v>
      </c>
      <c r="N74" s="11">
        <f t="shared" si="3"/>
        <v>149.171806</v>
      </c>
      <c r="O74" s="7">
        <v>8.3000000000000007</v>
      </c>
      <c r="P74" s="11">
        <f t="shared" si="4"/>
        <v>48</v>
      </c>
      <c r="Q74" s="11">
        <f t="shared" si="5"/>
        <v>197.171806</v>
      </c>
      <c r="R74" s="7">
        <f>RANK(O74,$O$2:$O$251,0)+COUNTIF($O$2:O74,O74)-1</f>
        <v>73</v>
      </c>
    </row>
    <row r="75" spans="1:18" hidden="1" x14ac:dyDescent="0.3">
      <c r="A75" s="12" t="s">
        <v>1809</v>
      </c>
      <c r="B75" s="8">
        <v>285</v>
      </c>
      <c r="C75" s="8">
        <v>161</v>
      </c>
      <c r="D75" s="8">
        <v>56715371</v>
      </c>
      <c r="E75" s="8" t="s">
        <v>734</v>
      </c>
      <c r="F75" s="8" t="s">
        <v>5817</v>
      </c>
      <c r="G75" s="8" t="s">
        <v>5818</v>
      </c>
      <c r="H75" s="8">
        <v>427357</v>
      </c>
      <c r="I75" s="8">
        <v>1736</v>
      </c>
      <c r="J75" s="8" t="s">
        <v>19</v>
      </c>
      <c r="K75" s="8" t="s">
        <v>31</v>
      </c>
      <c r="L75" s="8">
        <v>12000000</v>
      </c>
      <c r="M75" s="8">
        <v>1968</v>
      </c>
      <c r="N75" s="13">
        <f t="shared" si="3"/>
        <v>44.715370999999998</v>
      </c>
      <c r="O75" s="8">
        <v>8.3000000000000007</v>
      </c>
      <c r="P75" s="13">
        <f t="shared" si="4"/>
        <v>12</v>
      </c>
      <c r="Q75" s="13">
        <f t="shared" si="5"/>
        <v>56.715370999999998</v>
      </c>
      <c r="R75" s="8">
        <f>RANK(O75,$O$2:$O$251,0)+COUNTIF($O$2:O75,O75)-1</f>
        <v>74</v>
      </c>
    </row>
    <row r="76" spans="1:18" hidden="1" x14ac:dyDescent="0.3">
      <c r="A76" s="9" t="s">
        <v>2316</v>
      </c>
      <c r="B76" s="7">
        <v>177</v>
      </c>
      <c r="C76" s="7">
        <v>138</v>
      </c>
      <c r="D76" s="7">
        <v>64604977</v>
      </c>
      <c r="E76" s="7" t="s">
        <v>1110</v>
      </c>
      <c r="F76" s="7" t="s">
        <v>71</v>
      </c>
      <c r="G76" s="7" t="s">
        <v>3272</v>
      </c>
      <c r="H76" s="7">
        <v>414219</v>
      </c>
      <c r="I76" s="7">
        <v>625</v>
      </c>
      <c r="J76" s="7" t="s">
        <v>19</v>
      </c>
      <c r="K76" s="7" t="s">
        <v>20</v>
      </c>
      <c r="L76" s="7">
        <v>35000000</v>
      </c>
      <c r="M76" s="7">
        <v>1997</v>
      </c>
      <c r="N76" s="11">
        <f t="shared" si="3"/>
        <v>29.604977000000005</v>
      </c>
      <c r="O76" s="7">
        <v>8.3000000000000007</v>
      </c>
      <c r="P76" s="11">
        <f t="shared" si="4"/>
        <v>35</v>
      </c>
      <c r="Q76" s="11">
        <f t="shared" si="5"/>
        <v>64.604977000000005</v>
      </c>
      <c r="R76" s="7">
        <f>RANK(O76,$O$2:$O$251,0)+COUNTIF($O$2:O76,O76)-1</f>
        <v>75</v>
      </c>
    </row>
    <row r="77" spans="1:18" hidden="1" x14ac:dyDescent="0.3">
      <c r="A77" s="12" t="s">
        <v>1399</v>
      </c>
      <c r="B77" s="8">
        <v>131</v>
      </c>
      <c r="C77" s="8">
        <v>91</v>
      </c>
      <c r="D77" s="8">
        <v>1229197</v>
      </c>
      <c r="E77" s="8" t="s">
        <v>2522</v>
      </c>
      <c r="F77" s="8" t="s">
        <v>405</v>
      </c>
      <c r="G77" s="8" t="s">
        <v>7649</v>
      </c>
      <c r="H77" s="8">
        <v>382240</v>
      </c>
      <c r="I77" s="8">
        <v>660</v>
      </c>
      <c r="J77" s="8" t="s">
        <v>19</v>
      </c>
      <c r="K77" s="8" t="s">
        <v>31</v>
      </c>
      <c r="L77" s="8">
        <v>229575</v>
      </c>
      <c r="M77" s="8">
        <v>1975</v>
      </c>
      <c r="N77" s="13">
        <f t="shared" si="3"/>
        <v>0.99962200000000012</v>
      </c>
      <c r="O77" s="8">
        <v>8.3000000000000007</v>
      </c>
      <c r="P77" s="13">
        <f t="shared" si="4"/>
        <v>0.229575</v>
      </c>
      <c r="Q77" s="13">
        <f t="shared" si="5"/>
        <v>1.2291970000000001</v>
      </c>
      <c r="R77" s="8">
        <f>RANK(O77,$O$2:$O$251,0)+COUNTIF($O$2:O77,O77)-1</f>
        <v>76</v>
      </c>
    </row>
    <row r="78" spans="1:18" hidden="1" x14ac:dyDescent="0.3">
      <c r="A78" s="9" t="s">
        <v>271</v>
      </c>
      <c r="B78" s="7">
        <v>536</v>
      </c>
      <c r="C78" s="7">
        <v>95</v>
      </c>
      <c r="D78" s="7">
        <v>356454367</v>
      </c>
      <c r="E78" s="7" t="s">
        <v>312</v>
      </c>
      <c r="F78" s="7" t="s">
        <v>278</v>
      </c>
      <c r="G78" s="7" t="s">
        <v>313</v>
      </c>
      <c r="H78" s="7">
        <v>345198</v>
      </c>
      <c r="I78" s="7">
        <v>773</v>
      </c>
      <c r="J78" s="7" t="s">
        <v>19</v>
      </c>
      <c r="K78" s="7" t="s">
        <v>20</v>
      </c>
      <c r="L78" s="7">
        <v>175000000</v>
      </c>
      <c r="M78" s="7">
        <v>2015</v>
      </c>
      <c r="N78" s="11">
        <f t="shared" si="3"/>
        <v>181.45436699999999</v>
      </c>
      <c r="O78" s="7">
        <v>8.3000000000000007</v>
      </c>
      <c r="P78" s="11">
        <f t="shared" si="4"/>
        <v>175</v>
      </c>
      <c r="Q78" s="11">
        <f t="shared" si="5"/>
        <v>356.45436699999999</v>
      </c>
      <c r="R78" s="7">
        <f>RANK(O78,$O$2:$O$251,0)+COUNTIF($O$2:O78,O78)-1</f>
        <v>77</v>
      </c>
    </row>
    <row r="79" spans="1:18" hidden="1" x14ac:dyDescent="0.3">
      <c r="A79" s="12" t="s">
        <v>1796</v>
      </c>
      <c r="B79" s="8">
        <v>131</v>
      </c>
      <c r="C79" s="8">
        <v>131</v>
      </c>
      <c r="D79" s="8">
        <v>101157447</v>
      </c>
      <c r="E79" s="8" t="s">
        <v>923</v>
      </c>
      <c r="F79" s="8" t="s">
        <v>1796</v>
      </c>
      <c r="G79" s="8" t="s">
        <v>5366</v>
      </c>
      <c r="H79" s="8">
        <v>277505</v>
      </c>
      <c r="I79" s="8">
        <v>495</v>
      </c>
      <c r="J79" s="8" t="s">
        <v>19</v>
      </c>
      <c r="K79" s="8" t="s">
        <v>20</v>
      </c>
      <c r="L79" s="8">
        <v>14400000</v>
      </c>
      <c r="M79" s="8">
        <v>1992</v>
      </c>
      <c r="N79" s="13">
        <f t="shared" si="3"/>
        <v>86.757446999999999</v>
      </c>
      <c r="O79" s="8">
        <v>8.3000000000000007</v>
      </c>
      <c r="P79" s="13">
        <f t="shared" si="4"/>
        <v>14.4</v>
      </c>
      <c r="Q79" s="13">
        <f t="shared" si="5"/>
        <v>101.157447</v>
      </c>
      <c r="R79" s="8">
        <f>RANK(O79,$O$2:$O$251,0)+COUNTIF($O$2:O79,O79)-1</f>
        <v>78</v>
      </c>
    </row>
    <row r="80" spans="1:18" hidden="1" x14ac:dyDescent="0.3">
      <c r="A80" s="9" t="s">
        <v>2333</v>
      </c>
      <c r="B80" s="7">
        <v>134</v>
      </c>
      <c r="C80" s="7">
        <v>180</v>
      </c>
      <c r="D80" s="7">
        <v>51600000</v>
      </c>
      <c r="E80" s="7" t="s">
        <v>4843</v>
      </c>
      <c r="F80" s="7" t="s">
        <v>865</v>
      </c>
      <c r="G80" s="7" t="s">
        <v>4844</v>
      </c>
      <c r="H80" s="7">
        <v>270790</v>
      </c>
      <c r="I80" s="7">
        <v>549</v>
      </c>
      <c r="J80" s="7" t="s">
        <v>19</v>
      </c>
      <c r="K80" s="7" t="s">
        <v>20</v>
      </c>
      <c r="L80" s="7">
        <v>18000000</v>
      </c>
      <c r="M80" s="7">
        <v>1984</v>
      </c>
      <c r="N80" s="11">
        <f t="shared" si="3"/>
        <v>33.6</v>
      </c>
      <c r="O80" s="7">
        <v>8.3000000000000007</v>
      </c>
      <c r="P80" s="11">
        <f t="shared" si="4"/>
        <v>18</v>
      </c>
      <c r="Q80" s="11">
        <f t="shared" si="5"/>
        <v>51.6</v>
      </c>
      <c r="R80" s="7">
        <f>RANK(O80,$O$2:$O$251,0)+COUNTIF($O$2:O80,O80)-1</f>
        <v>79</v>
      </c>
    </row>
    <row r="81" spans="1:18" x14ac:dyDescent="0.3">
      <c r="A81" s="12" t="s">
        <v>1465</v>
      </c>
      <c r="B81" s="8">
        <v>192</v>
      </c>
      <c r="C81" s="8">
        <v>178</v>
      </c>
      <c r="D81" s="8">
        <v>5501940</v>
      </c>
      <c r="E81" s="8" t="s">
        <v>1595</v>
      </c>
      <c r="F81" s="8" t="s">
        <v>124</v>
      </c>
      <c r="G81" s="8" t="s">
        <v>5445</v>
      </c>
      <c r="H81" s="8">
        <v>248354</v>
      </c>
      <c r="I81" s="8">
        <v>564</v>
      </c>
      <c r="J81" s="8" t="s">
        <v>3804</v>
      </c>
      <c r="K81" s="8" t="s">
        <v>432</v>
      </c>
      <c r="L81" s="8">
        <v>13500000</v>
      </c>
      <c r="M81" s="8">
        <v>2004</v>
      </c>
      <c r="N81" s="13">
        <f t="shared" si="3"/>
        <v>-7.9980599999999997</v>
      </c>
      <c r="O81" s="8">
        <v>8.3000000000000007</v>
      </c>
      <c r="P81" s="13">
        <f t="shared" si="4"/>
        <v>13.5</v>
      </c>
      <c r="Q81" s="13">
        <f t="shared" si="5"/>
        <v>5.5019400000000003</v>
      </c>
      <c r="R81" s="8">
        <f>RANK(O81,$O$2:$O$251,0)+COUNTIF($O$2:O81,O81)-1</f>
        <v>80</v>
      </c>
    </row>
    <row r="82" spans="1:18" hidden="1" x14ac:dyDescent="0.3">
      <c r="A82" s="8" t="s">
        <v>6212</v>
      </c>
      <c r="B82" s="8">
        <v>53</v>
      </c>
      <c r="C82" s="8">
        <v>170</v>
      </c>
      <c r="D82" s="8">
        <v>7830611</v>
      </c>
      <c r="E82" s="8" t="s">
        <v>7545</v>
      </c>
      <c r="F82" s="8" t="s">
        <v>7546</v>
      </c>
      <c r="G82" s="8" t="s">
        <v>7547</v>
      </c>
      <c r="H82" s="8">
        <v>18980</v>
      </c>
      <c r="I82" s="8">
        <v>74</v>
      </c>
      <c r="J82" s="8" t="s">
        <v>19</v>
      </c>
      <c r="K82" s="8" t="s">
        <v>20</v>
      </c>
      <c r="L82" s="8">
        <v>700000</v>
      </c>
      <c r="M82" s="8">
        <v>1994</v>
      </c>
      <c r="N82" s="13">
        <f t="shared" si="3"/>
        <v>7.130611</v>
      </c>
      <c r="O82" s="8">
        <v>8.3000000000000007</v>
      </c>
      <c r="P82" s="13">
        <f t="shared" si="4"/>
        <v>0.7</v>
      </c>
      <c r="Q82" s="13">
        <f t="shared" si="5"/>
        <v>7.8306110000000002</v>
      </c>
      <c r="R82" s="8">
        <f>RANK(O82,$O$2:$O$251,0)+COUNTIF($O$2:O82,O82)-1</f>
        <v>81</v>
      </c>
    </row>
    <row r="83" spans="1:18" hidden="1" x14ac:dyDescent="0.3">
      <c r="A83" s="9" t="s">
        <v>281</v>
      </c>
      <c r="B83" s="7">
        <v>151</v>
      </c>
      <c r="C83" s="7">
        <v>121</v>
      </c>
      <c r="D83" s="7">
        <v>45250</v>
      </c>
      <c r="E83" s="7" t="s">
        <v>855</v>
      </c>
      <c r="F83" s="7" t="s">
        <v>913</v>
      </c>
      <c r="G83" s="7" t="s">
        <v>4869</v>
      </c>
      <c r="H83" s="7">
        <v>235133</v>
      </c>
      <c r="I83" s="7">
        <v>494</v>
      </c>
      <c r="J83" s="7" t="s">
        <v>19</v>
      </c>
      <c r="K83" s="7" t="s">
        <v>20</v>
      </c>
      <c r="L83" s="7">
        <v>18000000</v>
      </c>
      <c r="M83" s="7">
        <v>1980</v>
      </c>
      <c r="N83" s="11">
        <f t="shared" si="3"/>
        <v>-17.954750000000001</v>
      </c>
      <c r="O83" s="7">
        <v>8.3000000000000007</v>
      </c>
      <c r="P83" s="11">
        <f t="shared" si="4"/>
        <v>18</v>
      </c>
      <c r="Q83" s="11">
        <f t="shared" si="5"/>
        <v>4.5249999999999999E-2</v>
      </c>
      <c r="R83" s="7">
        <f>RANK(O83,$O$2:$O$251,0)+COUNTIF($O$2:O83,O83)-1</f>
        <v>82</v>
      </c>
    </row>
    <row r="84" spans="1:18" hidden="1" x14ac:dyDescent="0.3">
      <c r="A84" s="12" t="s">
        <v>6432</v>
      </c>
      <c r="B84" s="8">
        <v>119</v>
      </c>
      <c r="C84" s="8">
        <v>129</v>
      </c>
      <c r="D84" s="8">
        <v>159600000</v>
      </c>
      <c r="E84" s="8" t="s">
        <v>3950</v>
      </c>
      <c r="F84" s="8" t="s">
        <v>2020</v>
      </c>
      <c r="G84" s="8" t="s">
        <v>6535</v>
      </c>
      <c r="H84" s="8">
        <v>175607</v>
      </c>
      <c r="I84" s="8">
        <v>252</v>
      </c>
      <c r="J84" s="8" t="s">
        <v>19</v>
      </c>
      <c r="K84" s="8" t="s">
        <v>20</v>
      </c>
      <c r="L84" s="8">
        <v>5500000</v>
      </c>
      <c r="M84" s="8">
        <v>1973</v>
      </c>
      <c r="N84" s="13">
        <f t="shared" si="3"/>
        <v>154.1</v>
      </c>
      <c r="O84" s="8">
        <v>8.3000000000000007</v>
      </c>
      <c r="P84" s="13">
        <f t="shared" si="4"/>
        <v>5.5</v>
      </c>
      <c r="Q84" s="13">
        <f t="shared" si="5"/>
        <v>159.6</v>
      </c>
      <c r="R84" s="8">
        <f>RANK(O84,$O$2:$O$251,0)+COUNTIF($O$2:O84,O84)-1</f>
        <v>83</v>
      </c>
    </row>
    <row r="85" spans="1:18" hidden="1" x14ac:dyDescent="0.3">
      <c r="A85" s="8" t="s">
        <v>6923</v>
      </c>
      <c r="B85" s="8">
        <v>79</v>
      </c>
      <c r="C85" s="8">
        <v>102</v>
      </c>
      <c r="D85" s="8">
        <v>1430185</v>
      </c>
      <c r="E85" s="8" t="s">
        <v>7194</v>
      </c>
      <c r="F85" s="8" t="s">
        <v>1004</v>
      </c>
      <c r="G85" s="8" t="s">
        <v>7195</v>
      </c>
      <c r="H85" s="8">
        <v>7314</v>
      </c>
      <c r="I85" s="8">
        <v>55</v>
      </c>
      <c r="J85" s="8" t="s">
        <v>19</v>
      </c>
      <c r="K85" s="8" t="s">
        <v>20</v>
      </c>
      <c r="L85" s="8">
        <v>2000000</v>
      </c>
      <c r="M85" s="8">
        <v>2007</v>
      </c>
      <c r="N85" s="13">
        <f t="shared" si="3"/>
        <v>-0.56981499999999996</v>
      </c>
      <c r="O85" s="8">
        <v>8.3000000000000007</v>
      </c>
      <c r="P85" s="13">
        <f t="shared" si="4"/>
        <v>2</v>
      </c>
      <c r="Q85" s="13">
        <f t="shared" si="5"/>
        <v>1.430185</v>
      </c>
      <c r="R85" s="8">
        <f>RANK(O85,$O$2:$O$251,0)+COUNTIF($O$2:O85,O85)-1</f>
        <v>84</v>
      </c>
    </row>
    <row r="86" spans="1:18" hidden="1" x14ac:dyDescent="0.3">
      <c r="A86" s="9" t="s">
        <v>6789</v>
      </c>
      <c r="B86" s="7">
        <v>181</v>
      </c>
      <c r="C86" s="7">
        <v>120</v>
      </c>
      <c r="D86" s="7">
        <v>25000000</v>
      </c>
      <c r="E86" s="7" t="s">
        <v>2971</v>
      </c>
      <c r="F86" s="7" t="s">
        <v>7048</v>
      </c>
      <c r="G86" s="7" t="s">
        <v>7049</v>
      </c>
      <c r="H86" s="7">
        <v>175196</v>
      </c>
      <c r="I86" s="7">
        <v>350</v>
      </c>
      <c r="J86" s="7" t="s">
        <v>19</v>
      </c>
      <c r="K86" s="7" t="s">
        <v>20</v>
      </c>
      <c r="L86" s="7">
        <v>2883848</v>
      </c>
      <c r="M86" s="7">
        <v>1959</v>
      </c>
      <c r="N86" s="11">
        <f t="shared" si="3"/>
        <v>22.116152</v>
      </c>
      <c r="O86" s="7">
        <v>8.3000000000000007</v>
      </c>
      <c r="P86" s="11">
        <f t="shared" si="4"/>
        <v>2.883848</v>
      </c>
      <c r="Q86" s="11">
        <f t="shared" si="5"/>
        <v>25</v>
      </c>
      <c r="R86" s="7">
        <f>RANK(O86,$O$2:$O$251,0)+COUNTIF($O$2:O86,O86)-1</f>
        <v>85</v>
      </c>
    </row>
    <row r="87" spans="1:18" x14ac:dyDescent="0.3">
      <c r="A87" s="12" t="s">
        <v>6235</v>
      </c>
      <c r="B87" s="8">
        <v>349</v>
      </c>
      <c r="C87" s="8">
        <v>115</v>
      </c>
      <c r="D87" s="8">
        <v>610968</v>
      </c>
      <c r="E87" s="8" t="s">
        <v>1671</v>
      </c>
      <c r="F87" s="8" t="s">
        <v>6937</v>
      </c>
      <c r="G87" s="8" t="s">
        <v>6938</v>
      </c>
      <c r="H87" s="8">
        <v>170155</v>
      </c>
      <c r="I87" s="8">
        <v>249</v>
      </c>
      <c r="J87" s="8" t="s">
        <v>6119</v>
      </c>
      <c r="K87" s="8" t="s">
        <v>3422</v>
      </c>
      <c r="L87" s="8">
        <v>3800000</v>
      </c>
      <c r="M87" s="8">
        <v>2012</v>
      </c>
      <c r="N87" s="13">
        <f t="shared" si="3"/>
        <v>-3.1890320000000001</v>
      </c>
      <c r="O87" s="8">
        <v>8.3000000000000007</v>
      </c>
      <c r="P87" s="13">
        <f t="shared" si="4"/>
        <v>3.8</v>
      </c>
      <c r="Q87" s="13">
        <f t="shared" si="5"/>
        <v>0.61096799999999996</v>
      </c>
      <c r="R87" s="8">
        <f>RANK(O87,$O$2:$O$251,0)+COUNTIF($O$2:O87,O87)-1</f>
        <v>86</v>
      </c>
    </row>
    <row r="88" spans="1:18" hidden="1" x14ac:dyDescent="0.3">
      <c r="A88" s="9" t="s">
        <v>5506</v>
      </c>
      <c r="B88" s="7">
        <v>421</v>
      </c>
      <c r="C88" s="7">
        <v>118</v>
      </c>
      <c r="D88" s="7">
        <v>14677654</v>
      </c>
      <c r="E88" s="7" t="s">
        <v>1671</v>
      </c>
      <c r="F88" s="7" t="s">
        <v>1195</v>
      </c>
      <c r="G88" s="7" t="s">
        <v>5507</v>
      </c>
      <c r="H88" s="7">
        <v>161288</v>
      </c>
      <c r="I88" s="7">
        <v>351</v>
      </c>
      <c r="J88" s="7" t="s">
        <v>19</v>
      </c>
      <c r="K88" s="7" t="s">
        <v>3523</v>
      </c>
      <c r="L88" s="7">
        <v>13000000</v>
      </c>
      <c r="M88" s="7">
        <v>2015</v>
      </c>
      <c r="N88" s="11">
        <f t="shared" si="3"/>
        <v>1.6776540000000004</v>
      </c>
      <c r="O88" s="7">
        <v>8.3000000000000007</v>
      </c>
      <c r="P88" s="11">
        <f t="shared" si="4"/>
        <v>13</v>
      </c>
      <c r="Q88" s="11">
        <f t="shared" si="5"/>
        <v>14.677654</v>
      </c>
      <c r="R88" s="7">
        <f>RANK(O88,$O$2:$O$251,0)+COUNTIF($O$2:O88,O88)-1</f>
        <v>87</v>
      </c>
    </row>
    <row r="89" spans="1:18" x14ac:dyDescent="0.3">
      <c r="A89" s="12" t="s">
        <v>5335</v>
      </c>
      <c r="B89" s="8">
        <v>260</v>
      </c>
      <c r="C89" s="8">
        <v>145</v>
      </c>
      <c r="D89" s="8">
        <v>26435</v>
      </c>
      <c r="E89" s="8" t="s">
        <v>967</v>
      </c>
      <c r="F89" s="8" t="s">
        <v>5336</v>
      </c>
      <c r="G89" s="8" t="s">
        <v>5337</v>
      </c>
      <c r="H89" s="8">
        <v>111841</v>
      </c>
      <c r="I89" s="8">
        <v>413</v>
      </c>
      <c r="J89" s="8" t="s">
        <v>3804</v>
      </c>
      <c r="K89" s="8" t="s">
        <v>432</v>
      </c>
      <c r="L89" s="8">
        <v>6000000</v>
      </c>
      <c r="M89" s="8">
        <v>1927</v>
      </c>
      <c r="N89" s="13">
        <f t="shared" si="3"/>
        <v>-5.9735649999999998</v>
      </c>
      <c r="O89" s="8">
        <v>8.3000000000000007</v>
      </c>
      <c r="P89" s="13">
        <f t="shared" si="4"/>
        <v>6</v>
      </c>
      <c r="Q89" s="13">
        <f t="shared" si="5"/>
        <v>2.6435E-2</v>
      </c>
      <c r="R89" s="8">
        <f>RANK(O89,$O$2:$O$251,0)+COUNTIF($O$2:O89,O89)-1</f>
        <v>88</v>
      </c>
    </row>
    <row r="90" spans="1:18" hidden="1" x14ac:dyDescent="0.3">
      <c r="A90" s="9" t="s">
        <v>2412</v>
      </c>
      <c r="B90" s="7">
        <v>525</v>
      </c>
      <c r="C90" s="7">
        <v>132</v>
      </c>
      <c r="D90" s="7">
        <v>70496802</v>
      </c>
      <c r="E90" s="7" t="s">
        <v>513</v>
      </c>
      <c r="F90" s="7" t="s">
        <v>470</v>
      </c>
      <c r="G90" s="7" t="s">
        <v>2413</v>
      </c>
      <c r="H90" s="7">
        <v>791783</v>
      </c>
      <c r="I90" s="7">
        <v>2042</v>
      </c>
      <c r="J90" s="7" t="s">
        <v>19</v>
      </c>
      <c r="K90" s="7" t="s">
        <v>20</v>
      </c>
      <c r="L90" s="7">
        <v>54000000</v>
      </c>
      <c r="M90" s="7">
        <v>2005</v>
      </c>
      <c r="N90" s="11">
        <f t="shared" si="3"/>
        <v>16.496802000000002</v>
      </c>
      <c r="O90" s="7">
        <v>8.1999999999999993</v>
      </c>
      <c r="P90" s="11">
        <f t="shared" si="4"/>
        <v>54</v>
      </c>
      <c r="Q90" s="11">
        <f t="shared" si="5"/>
        <v>70.496802000000002</v>
      </c>
      <c r="R90" s="7">
        <f>RANK(O90,$O$2:$O$251,0)+COUNTIF($O$2:O90,O90)-1</f>
        <v>89</v>
      </c>
    </row>
    <row r="91" spans="1:18" hidden="1" x14ac:dyDescent="0.3">
      <c r="A91" s="12" t="s">
        <v>281</v>
      </c>
      <c r="B91" s="8">
        <v>606</v>
      </c>
      <c r="C91" s="8">
        <v>240</v>
      </c>
      <c r="D91" s="8">
        <v>116866727</v>
      </c>
      <c r="E91" s="8" t="s">
        <v>958</v>
      </c>
      <c r="F91" s="8" t="s">
        <v>130</v>
      </c>
      <c r="G91" s="8" t="s">
        <v>959</v>
      </c>
      <c r="H91" s="8">
        <v>780588</v>
      </c>
      <c r="I91" s="8">
        <v>1138</v>
      </c>
      <c r="J91" s="8" t="s">
        <v>19</v>
      </c>
      <c r="K91" s="8" t="s">
        <v>20</v>
      </c>
      <c r="L91" s="8">
        <v>100000000</v>
      </c>
      <c r="M91" s="8">
        <v>2013</v>
      </c>
      <c r="N91" s="13">
        <f t="shared" si="3"/>
        <v>16.866726999999997</v>
      </c>
      <c r="O91" s="8">
        <v>8.1999999999999993</v>
      </c>
      <c r="P91" s="13">
        <f t="shared" si="4"/>
        <v>100</v>
      </c>
      <c r="Q91" s="13">
        <f t="shared" si="5"/>
        <v>116.866727</v>
      </c>
      <c r="R91" s="8">
        <f>RANK(O91,$O$2:$O$251,0)+COUNTIF($O$2:O91,O91)-1</f>
        <v>90</v>
      </c>
    </row>
    <row r="92" spans="1:18" hidden="1" x14ac:dyDescent="0.3">
      <c r="A92" s="9" t="s">
        <v>39</v>
      </c>
      <c r="B92" s="7">
        <v>301</v>
      </c>
      <c r="C92" s="7">
        <v>100</v>
      </c>
      <c r="D92" s="7">
        <v>380838870</v>
      </c>
      <c r="E92" s="7" t="s">
        <v>273</v>
      </c>
      <c r="F92" s="7" t="s">
        <v>1043</v>
      </c>
      <c r="G92" s="7" t="s">
        <v>1044</v>
      </c>
      <c r="H92" s="7">
        <v>692482</v>
      </c>
      <c r="I92" s="7">
        <v>866</v>
      </c>
      <c r="J92" s="7" t="s">
        <v>19</v>
      </c>
      <c r="K92" s="7" t="s">
        <v>20</v>
      </c>
      <c r="L92" s="7">
        <v>94000000</v>
      </c>
      <c r="M92" s="7">
        <v>2003</v>
      </c>
      <c r="N92" s="11">
        <f t="shared" si="3"/>
        <v>286.83886999999999</v>
      </c>
      <c r="O92" s="7">
        <v>8.1999999999999993</v>
      </c>
      <c r="P92" s="11">
        <f t="shared" si="4"/>
        <v>94</v>
      </c>
      <c r="Q92" s="11">
        <f t="shared" si="5"/>
        <v>380.83886999999999</v>
      </c>
      <c r="R92" s="7">
        <f>RANK(O92,$O$2:$O$251,0)+COUNTIF($O$2:O92,O92)-1</f>
        <v>91</v>
      </c>
    </row>
    <row r="93" spans="1:18" hidden="1" x14ac:dyDescent="0.3">
      <c r="A93" s="12" t="s">
        <v>475</v>
      </c>
      <c r="B93" s="8">
        <v>205</v>
      </c>
      <c r="C93" s="8">
        <v>135</v>
      </c>
      <c r="D93" s="8">
        <v>170708996</v>
      </c>
      <c r="E93" s="8" t="s">
        <v>817</v>
      </c>
      <c r="F93" s="8" t="s">
        <v>1429</v>
      </c>
      <c r="G93" s="8" t="s">
        <v>1449</v>
      </c>
      <c r="H93" s="8">
        <v>610568</v>
      </c>
      <c r="I93" s="8">
        <v>1171</v>
      </c>
      <c r="J93" s="8" t="s">
        <v>19</v>
      </c>
      <c r="K93" s="8" t="s">
        <v>20</v>
      </c>
      <c r="L93" s="8">
        <v>58000000</v>
      </c>
      <c r="M93" s="8">
        <v>2001</v>
      </c>
      <c r="N93" s="13">
        <f t="shared" si="3"/>
        <v>112.70899600000001</v>
      </c>
      <c r="O93" s="8">
        <v>8.1999999999999993</v>
      </c>
      <c r="P93" s="13">
        <f t="shared" si="4"/>
        <v>58</v>
      </c>
      <c r="Q93" s="13">
        <f t="shared" si="5"/>
        <v>170.70899600000001</v>
      </c>
      <c r="R93" s="8">
        <f>RANK(O93,$O$2:$O$251,0)+COUNTIF($O$2:O93,O93)-1</f>
        <v>92</v>
      </c>
    </row>
    <row r="94" spans="1:18" hidden="1" x14ac:dyDescent="0.3">
      <c r="A94" s="9" t="s">
        <v>698</v>
      </c>
      <c r="B94" s="7">
        <v>233</v>
      </c>
      <c r="C94" s="7">
        <v>131</v>
      </c>
      <c r="D94" s="7">
        <v>81350242</v>
      </c>
      <c r="E94" s="7" t="s">
        <v>34</v>
      </c>
      <c r="F94" s="7" t="s">
        <v>62</v>
      </c>
      <c r="G94" s="7" t="s">
        <v>3835</v>
      </c>
      <c r="H94" s="7">
        <v>592582</v>
      </c>
      <c r="I94" s="7">
        <v>722</v>
      </c>
      <c r="J94" s="7" t="s">
        <v>19</v>
      </c>
      <c r="K94" s="7" t="s">
        <v>20</v>
      </c>
      <c r="L94" s="7">
        <v>28000000</v>
      </c>
      <c r="M94" s="7">
        <v>1988</v>
      </c>
      <c r="N94" s="11">
        <f t="shared" si="3"/>
        <v>53.350241999999994</v>
      </c>
      <c r="O94" s="7">
        <v>8.1999999999999993</v>
      </c>
      <c r="P94" s="11">
        <f t="shared" si="4"/>
        <v>28</v>
      </c>
      <c r="Q94" s="11">
        <f t="shared" si="5"/>
        <v>81.350241999999994</v>
      </c>
      <c r="R94" s="7">
        <f>RANK(O94,$O$2:$O$251,0)+COUNTIF($O$2:O94,O94)-1</f>
        <v>93</v>
      </c>
    </row>
    <row r="95" spans="1:18" hidden="1" x14ac:dyDescent="0.3">
      <c r="A95" s="12" t="s">
        <v>1796</v>
      </c>
      <c r="B95" s="8">
        <v>366</v>
      </c>
      <c r="C95" s="8">
        <v>116</v>
      </c>
      <c r="D95" s="8">
        <v>148085755</v>
      </c>
      <c r="E95" s="8" t="s">
        <v>1671</v>
      </c>
      <c r="F95" s="8" t="s">
        <v>1796</v>
      </c>
      <c r="G95" s="8" t="s">
        <v>4012</v>
      </c>
      <c r="H95" s="8">
        <v>561773</v>
      </c>
      <c r="I95" s="8">
        <v>871</v>
      </c>
      <c r="J95" s="8" t="s">
        <v>19</v>
      </c>
      <c r="K95" s="8" t="s">
        <v>20</v>
      </c>
      <c r="L95" s="8">
        <v>33000000</v>
      </c>
      <c r="M95" s="8">
        <v>2008</v>
      </c>
      <c r="N95" s="13">
        <f t="shared" si="3"/>
        <v>115.08575500000001</v>
      </c>
      <c r="O95" s="8">
        <v>8.1999999999999993</v>
      </c>
      <c r="P95" s="13">
        <f t="shared" si="4"/>
        <v>33</v>
      </c>
      <c r="Q95" s="13">
        <f t="shared" si="5"/>
        <v>148.08575500000001</v>
      </c>
      <c r="R95" s="8">
        <f>RANK(O95,$O$2:$O$251,0)+COUNTIF($O$2:O95,O95)-1</f>
        <v>94</v>
      </c>
    </row>
    <row r="96" spans="1:18" hidden="1" x14ac:dyDescent="0.3">
      <c r="A96" s="9" t="s">
        <v>2046</v>
      </c>
      <c r="B96" s="7">
        <v>249</v>
      </c>
      <c r="C96" s="7">
        <v>117</v>
      </c>
      <c r="D96" s="7">
        <v>17439163</v>
      </c>
      <c r="E96" s="7" t="s">
        <v>557</v>
      </c>
      <c r="F96" s="7" t="s">
        <v>391</v>
      </c>
      <c r="G96" s="7" t="s">
        <v>5287</v>
      </c>
      <c r="H96" s="7">
        <v>537419</v>
      </c>
      <c r="I96" s="7">
        <v>1028</v>
      </c>
      <c r="J96" s="7" t="s">
        <v>19</v>
      </c>
      <c r="K96" s="7" t="s">
        <v>20</v>
      </c>
      <c r="L96" s="7">
        <v>15000000</v>
      </c>
      <c r="M96" s="7">
        <v>1998</v>
      </c>
      <c r="N96" s="11">
        <f t="shared" si="3"/>
        <v>2.4391630000000006</v>
      </c>
      <c r="O96" s="7">
        <v>8.1999999999999993</v>
      </c>
      <c r="P96" s="11">
        <f t="shared" si="4"/>
        <v>15</v>
      </c>
      <c r="Q96" s="11">
        <f t="shared" si="5"/>
        <v>17.439163000000001</v>
      </c>
      <c r="R96" s="7">
        <f>RANK(O96,$O$2:$O$251,0)+COUNTIF($O$2:O96,O96)-1</f>
        <v>95</v>
      </c>
    </row>
    <row r="97" spans="1:18" hidden="1" x14ac:dyDescent="0.3">
      <c r="A97" s="12" t="s">
        <v>360</v>
      </c>
      <c r="B97" s="8">
        <v>288</v>
      </c>
      <c r="C97" s="8">
        <v>98</v>
      </c>
      <c r="D97" s="8">
        <v>217387997</v>
      </c>
      <c r="E97" s="8" t="s">
        <v>356</v>
      </c>
      <c r="F97" s="8" t="s">
        <v>362</v>
      </c>
      <c r="G97" s="8" t="s">
        <v>363</v>
      </c>
      <c r="H97" s="8">
        <v>485430</v>
      </c>
      <c r="I97" s="8">
        <v>492</v>
      </c>
      <c r="J97" s="8" t="s">
        <v>19</v>
      </c>
      <c r="K97" s="8" t="s">
        <v>20</v>
      </c>
      <c r="L97" s="8">
        <v>165000000</v>
      </c>
      <c r="M97" s="8">
        <v>2010</v>
      </c>
      <c r="N97" s="13">
        <f t="shared" si="3"/>
        <v>52.387997000000013</v>
      </c>
      <c r="O97" s="8">
        <v>8.1999999999999993</v>
      </c>
      <c r="P97" s="13">
        <f t="shared" si="4"/>
        <v>165</v>
      </c>
      <c r="Q97" s="13">
        <f t="shared" si="5"/>
        <v>217.38799700000001</v>
      </c>
      <c r="R97" s="8">
        <f>RANK(O97,$O$2:$O$251,0)+COUNTIF($O$2:O97,O97)-1</f>
        <v>96</v>
      </c>
    </row>
    <row r="98" spans="1:18" hidden="1" x14ac:dyDescent="0.3">
      <c r="A98" s="9" t="s">
        <v>2478</v>
      </c>
      <c r="B98" s="7">
        <v>134</v>
      </c>
      <c r="C98" s="7">
        <v>94</v>
      </c>
      <c r="D98" s="7">
        <v>16501785</v>
      </c>
      <c r="E98" s="7" t="s">
        <v>1671</v>
      </c>
      <c r="F98" s="7" t="s">
        <v>236</v>
      </c>
      <c r="G98" s="7" t="s">
        <v>6950</v>
      </c>
      <c r="H98" s="7">
        <v>469561</v>
      </c>
      <c r="I98" s="7">
        <v>514</v>
      </c>
      <c r="J98" s="7" t="s">
        <v>19</v>
      </c>
      <c r="K98" s="7" t="s">
        <v>31</v>
      </c>
      <c r="L98" s="7">
        <v>3500000</v>
      </c>
      <c r="M98" s="7">
        <v>1996</v>
      </c>
      <c r="N98" s="11">
        <f t="shared" si="3"/>
        <v>13.001785000000002</v>
      </c>
      <c r="O98" s="7">
        <v>8.1999999999999993</v>
      </c>
      <c r="P98" s="11">
        <f t="shared" si="4"/>
        <v>3.5</v>
      </c>
      <c r="Q98" s="11">
        <f t="shared" si="5"/>
        <v>16.501785000000002</v>
      </c>
      <c r="R98" s="7">
        <f>RANK(O98,$O$2:$O$251,0)+COUNTIF($O$2:O98,O98)-1</f>
        <v>97</v>
      </c>
    </row>
    <row r="99" spans="1:18" x14ac:dyDescent="0.3">
      <c r="A99" s="12" t="s">
        <v>225</v>
      </c>
      <c r="B99" s="8">
        <v>406</v>
      </c>
      <c r="C99" s="8">
        <v>112</v>
      </c>
      <c r="D99" s="8">
        <v>37623143</v>
      </c>
      <c r="E99" s="8" t="s">
        <v>5053</v>
      </c>
      <c r="F99" s="8" t="s">
        <v>5054</v>
      </c>
      <c r="G99" s="8" t="s">
        <v>5055</v>
      </c>
      <c r="H99" s="8">
        <v>467234</v>
      </c>
      <c r="I99" s="8">
        <v>1083</v>
      </c>
      <c r="J99" s="8" t="s">
        <v>1391</v>
      </c>
      <c r="K99" s="8" t="s">
        <v>1748</v>
      </c>
      <c r="L99" s="8">
        <v>13500000</v>
      </c>
      <c r="M99" s="8">
        <v>2006</v>
      </c>
      <c r="N99" s="13">
        <f t="shared" si="3"/>
        <v>24.123142999999999</v>
      </c>
      <c r="O99" s="8">
        <v>8.1999999999999993</v>
      </c>
      <c r="P99" s="13">
        <f t="shared" si="4"/>
        <v>13.5</v>
      </c>
      <c r="Q99" s="13">
        <f t="shared" si="5"/>
        <v>37.623142999999999</v>
      </c>
      <c r="R99" s="8">
        <f>RANK(O99,$O$2:$O$251,0)+COUNTIF($O$2:O99,O99)-1</f>
        <v>98</v>
      </c>
    </row>
    <row r="100" spans="1:18" hidden="1" x14ac:dyDescent="0.3">
      <c r="A100" s="9" t="s">
        <v>111</v>
      </c>
      <c r="B100" s="7">
        <v>302</v>
      </c>
      <c r="C100" s="7">
        <v>117</v>
      </c>
      <c r="D100" s="7">
        <v>27000000</v>
      </c>
      <c r="E100" s="7" t="s">
        <v>1466</v>
      </c>
      <c r="F100" s="7" t="s">
        <v>232</v>
      </c>
      <c r="G100" s="7" t="s">
        <v>3869</v>
      </c>
      <c r="H100" s="7">
        <v>461609</v>
      </c>
      <c r="I100" s="7">
        <v>1168</v>
      </c>
      <c r="J100" s="7" t="s">
        <v>19</v>
      </c>
      <c r="K100" s="7" t="s">
        <v>20</v>
      </c>
      <c r="L100" s="7">
        <v>28000000</v>
      </c>
      <c r="M100" s="7">
        <v>1982</v>
      </c>
      <c r="N100" s="11">
        <f t="shared" si="3"/>
        <v>-1</v>
      </c>
      <c r="O100" s="7">
        <v>8.1999999999999993</v>
      </c>
      <c r="P100" s="11">
        <f t="shared" si="4"/>
        <v>28</v>
      </c>
      <c r="Q100" s="11">
        <f t="shared" si="5"/>
        <v>27</v>
      </c>
      <c r="R100" s="7">
        <f>RANK(O100,$O$2:$O$251,0)+COUNTIF($O$2:O100,O100)-1</f>
        <v>99</v>
      </c>
    </row>
    <row r="101" spans="1:18" hidden="1" x14ac:dyDescent="0.3">
      <c r="A101" s="12" t="s">
        <v>2714</v>
      </c>
      <c r="B101" s="8">
        <v>274</v>
      </c>
      <c r="C101" s="8">
        <v>148</v>
      </c>
      <c r="D101" s="8">
        <v>18352454</v>
      </c>
      <c r="E101" s="8" t="s">
        <v>4607</v>
      </c>
      <c r="F101" s="8" t="s">
        <v>319</v>
      </c>
      <c r="G101" s="8" t="s">
        <v>4608</v>
      </c>
      <c r="H101" s="8">
        <v>426359</v>
      </c>
      <c r="I101" s="8">
        <v>760</v>
      </c>
      <c r="J101" s="8" t="s">
        <v>19</v>
      </c>
      <c r="K101" s="8" t="s">
        <v>20</v>
      </c>
      <c r="L101" s="8">
        <v>15000000</v>
      </c>
      <c r="M101" s="8">
        <v>2007</v>
      </c>
      <c r="N101" s="13">
        <f t="shared" si="3"/>
        <v>3.3524540000000016</v>
      </c>
      <c r="O101" s="8">
        <v>8.1999999999999993</v>
      </c>
      <c r="P101" s="13">
        <f t="shared" si="4"/>
        <v>15</v>
      </c>
      <c r="Q101" s="13">
        <f t="shared" si="5"/>
        <v>18.352454000000002</v>
      </c>
      <c r="R101" s="8">
        <f>RANK(O101,$O$2:$O$251,0)+COUNTIF($O$2:O101,O101)-1</f>
        <v>100</v>
      </c>
    </row>
    <row r="102" spans="1:18" hidden="1" x14ac:dyDescent="0.3">
      <c r="A102" s="9" t="s">
        <v>690</v>
      </c>
      <c r="B102" s="7">
        <v>116</v>
      </c>
      <c r="C102" s="7">
        <v>120</v>
      </c>
      <c r="D102" s="7">
        <v>3650677</v>
      </c>
      <c r="E102" s="7" t="s">
        <v>557</v>
      </c>
      <c r="F102" s="7" t="s">
        <v>202</v>
      </c>
      <c r="G102" s="7" t="s">
        <v>7336</v>
      </c>
      <c r="H102" s="7">
        <v>414976</v>
      </c>
      <c r="I102" s="7">
        <v>523</v>
      </c>
      <c r="J102" s="7" t="s">
        <v>19</v>
      </c>
      <c r="K102" s="7" t="s">
        <v>31</v>
      </c>
      <c r="L102" s="7">
        <v>960000</v>
      </c>
      <c r="M102" s="7">
        <v>1998</v>
      </c>
      <c r="N102" s="11">
        <f t="shared" si="3"/>
        <v>2.690677</v>
      </c>
      <c r="O102" s="7">
        <v>8.1999999999999993</v>
      </c>
      <c r="P102" s="11">
        <f t="shared" si="4"/>
        <v>0.96</v>
      </c>
      <c r="Q102" s="11">
        <f t="shared" si="5"/>
        <v>3.6506769999999999</v>
      </c>
      <c r="R102" s="7">
        <f>RANK(O102,$O$2:$O$251,0)+COUNTIF($O$2:O102,O102)-1</f>
        <v>101</v>
      </c>
    </row>
    <row r="103" spans="1:18" hidden="1" x14ac:dyDescent="0.3">
      <c r="A103" s="12" t="s">
        <v>281</v>
      </c>
      <c r="B103" s="8">
        <v>133</v>
      </c>
      <c r="C103" s="8">
        <v>178</v>
      </c>
      <c r="D103" s="8">
        <v>42438300</v>
      </c>
      <c r="E103" s="8" t="s">
        <v>901</v>
      </c>
      <c r="F103" s="8" t="s">
        <v>913</v>
      </c>
      <c r="G103" s="8" t="s">
        <v>2336</v>
      </c>
      <c r="H103" s="8">
        <v>333542</v>
      </c>
      <c r="I103" s="8">
        <v>533</v>
      </c>
      <c r="J103" s="8" t="s">
        <v>19</v>
      </c>
      <c r="K103" s="8" t="s">
        <v>20</v>
      </c>
      <c r="L103" s="8">
        <v>52000000</v>
      </c>
      <c r="M103" s="8">
        <v>1995</v>
      </c>
      <c r="N103" s="13">
        <f t="shared" si="3"/>
        <v>-9.5617000000000019</v>
      </c>
      <c r="O103" s="8">
        <v>8.1999999999999993</v>
      </c>
      <c r="P103" s="13">
        <f t="shared" si="4"/>
        <v>52</v>
      </c>
      <c r="Q103" s="13">
        <f t="shared" si="5"/>
        <v>42.438299999999998</v>
      </c>
      <c r="R103" s="8">
        <f>RANK(O103,$O$2:$O$251,0)+COUNTIF($O$2:O103,O103)-1</f>
        <v>102</v>
      </c>
    </row>
    <row r="104" spans="1:18" hidden="1" x14ac:dyDescent="0.3">
      <c r="A104" s="9" t="s">
        <v>3744</v>
      </c>
      <c r="B104" s="7">
        <v>317</v>
      </c>
      <c r="C104" s="7">
        <v>140</v>
      </c>
      <c r="D104" s="7">
        <v>13651662</v>
      </c>
      <c r="E104" s="7" t="s">
        <v>1839</v>
      </c>
      <c r="F104" s="7" t="s">
        <v>35</v>
      </c>
      <c r="G104" s="7" t="s">
        <v>4199</v>
      </c>
      <c r="H104" s="7">
        <v>332276</v>
      </c>
      <c r="I104" s="7">
        <v>514</v>
      </c>
      <c r="J104" s="7" t="s">
        <v>19</v>
      </c>
      <c r="K104" s="7" t="s">
        <v>20</v>
      </c>
      <c r="L104" s="7">
        <v>25000000</v>
      </c>
      <c r="M104" s="7">
        <v>2011</v>
      </c>
      <c r="N104" s="11">
        <f t="shared" si="3"/>
        <v>-11.348338</v>
      </c>
      <c r="O104" s="7">
        <v>8.1999999999999993</v>
      </c>
      <c r="P104" s="11">
        <f t="shared" si="4"/>
        <v>25</v>
      </c>
      <c r="Q104" s="11">
        <f t="shared" si="5"/>
        <v>13.651662</v>
      </c>
      <c r="R104" s="7">
        <f>RANK(O104,$O$2:$O$251,0)+COUNTIF($O$2:O104,O104)-1</f>
        <v>103</v>
      </c>
    </row>
    <row r="105" spans="1:18" hidden="1" x14ac:dyDescent="0.3">
      <c r="A105" s="12" t="s">
        <v>132</v>
      </c>
      <c r="B105" s="8">
        <v>516</v>
      </c>
      <c r="C105" s="8">
        <v>147</v>
      </c>
      <c r="D105" s="8">
        <v>407197282</v>
      </c>
      <c r="E105" s="8" t="s">
        <v>41</v>
      </c>
      <c r="F105" s="8" t="s">
        <v>55</v>
      </c>
      <c r="G105" s="8" t="s">
        <v>133</v>
      </c>
      <c r="H105" s="8">
        <v>272670</v>
      </c>
      <c r="I105" s="8">
        <v>1022</v>
      </c>
      <c r="J105" s="8" t="s">
        <v>19</v>
      </c>
      <c r="K105" s="8" t="s">
        <v>20</v>
      </c>
      <c r="L105" s="8">
        <v>250000000</v>
      </c>
      <c r="M105" s="8">
        <v>2016</v>
      </c>
      <c r="N105" s="13">
        <f t="shared" si="3"/>
        <v>157.19728199999997</v>
      </c>
      <c r="O105" s="8">
        <v>8.1999999999999993</v>
      </c>
      <c r="P105" s="13">
        <f t="shared" si="4"/>
        <v>250</v>
      </c>
      <c r="Q105" s="13">
        <f t="shared" si="5"/>
        <v>407.19728199999997</v>
      </c>
      <c r="R105" s="8">
        <f>RANK(O105,$O$2:$O$251,0)+COUNTIF($O$2:O105,O105)-1</f>
        <v>104</v>
      </c>
    </row>
    <row r="106" spans="1:18" hidden="1" x14ac:dyDescent="0.3">
      <c r="A106" s="9" t="s">
        <v>2503</v>
      </c>
      <c r="B106" s="7">
        <v>297</v>
      </c>
      <c r="C106" s="7">
        <v>109</v>
      </c>
      <c r="D106" s="7">
        <v>13782838</v>
      </c>
      <c r="E106" s="7" t="s">
        <v>3168</v>
      </c>
      <c r="F106" s="7" t="s">
        <v>2783</v>
      </c>
      <c r="G106" s="7" t="s">
        <v>3169</v>
      </c>
      <c r="H106" s="7">
        <v>258078</v>
      </c>
      <c r="I106" s="7">
        <v>911</v>
      </c>
      <c r="J106" s="7" t="s">
        <v>19</v>
      </c>
      <c r="K106" s="7" t="s">
        <v>20</v>
      </c>
      <c r="L106" s="7">
        <v>15000000</v>
      </c>
      <c r="M106" s="7">
        <v>1982</v>
      </c>
      <c r="N106" s="11">
        <f t="shared" si="3"/>
        <v>-1.2171620000000001</v>
      </c>
      <c r="O106" s="7">
        <v>8.1999999999999993</v>
      </c>
      <c r="P106" s="11">
        <f t="shared" si="4"/>
        <v>15</v>
      </c>
      <c r="Q106" s="11">
        <f t="shared" si="5"/>
        <v>13.782838</v>
      </c>
      <c r="R106" s="7">
        <f>RANK(O106,$O$2:$O$251,0)+COUNTIF($O$2:O106,O106)-1</f>
        <v>105</v>
      </c>
    </row>
    <row r="107" spans="1:18" hidden="1" x14ac:dyDescent="0.3">
      <c r="A107" s="12" t="s">
        <v>6863</v>
      </c>
      <c r="B107" s="8">
        <v>157</v>
      </c>
      <c r="C107" s="8">
        <v>226</v>
      </c>
      <c r="D107" s="8">
        <v>198655278</v>
      </c>
      <c r="E107" s="8" t="s">
        <v>1010</v>
      </c>
      <c r="F107" s="8" t="s">
        <v>6864</v>
      </c>
      <c r="G107" s="8" t="s">
        <v>6865</v>
      </c>
      <c r="H107" s="8">
        <v>215340</v>
      </c>
      <c r="I107" s="8">
        <v>706</v>
      </c>
      <c r="J107" s="8" t="s">
        <v>19</v>
      </c>
      <c r="K107" s="8" t="s">
        <v>20</v>
      </c>
      <c r="L107" s="8">
        <v>3977000</v>
      </c>
      <c r="M107" s="8">
        <v>1939</v>
      </c>
      <c r="N107" s="13">
        <f t="shared" si="3"/>
        <v>194.67827800000001</v>
      </c>
      <c r="O107" s="8">
        <v>8.1999999999999993</v>
      </c>
      <c r="P107" s="13">
        <f t="shared" si="4"/>
        <v>3.9769999999999999</v>
      </c>
      <c r="Q107" s="13">
        <f t="shared" si="5"/>
        <v>198.65527800000001</v>
      </c>
      <c r="R107" s="8">
        <f>RANK(O107,$O$2:$O$251,0)+COUNTIF($O$2:O107,O107)-1</f>
        <v>106</v>
      </c>
    </row>
    <row r="108" spans="1:18" x14ac:dyDescent="0.3">
      <c r="A108" s="8" t="s">
        <v>7456</v>
      </c>
      <c r="B108" s="8">
        <v>248</v>
      </c>
      <c r="C108" s="8">
        <v>96</v>
      </c>
      <c r="D108" s="8">
        <v>484221</v>
      </c>
      <c r="E108" s="8" t="s">
        <v>7457</v>
      </c>
      <c r="F108" s="8" t="s">
        <v>7458</v>
      </c>
      <c r="G108" s="8" t="s">
        <v>7459</v>
      </c>
      <c r="H108" s="8">
        <v>23836</v>
      </c>
      <c r="I108" s="8">
        <v>107</v>
      </c>
      <c r="J108" s="8" t="s">
        <v>7397</v>
      </c>
      <c r="K108" s="8" t="s">
        <v>31</v>
      </c>
      <c r="L108" s="8">
        <v>1000000</v>
      </c>
      <c r="M108" s="8">
        <v>2012</v>
      </c>
      <c r="N108" s="13">
        <f t="shared" si="3"/>
        <v>-0.51577899999999999</v>
      </c>
      <c r="O108" s="8">
        <v>8.1999999999999993</v>
      </c>
      <c r="P108" s="13">
        <f t="shared" si="4"/>
        <v>1</v>
      </c>
      <c r="Q108" s="13">
        <f t="shared" si="5"/>
        <v>0.48422100000000001</v>
      </c>
      <c r="R108" s="8">
        <f>RANK(O108,$O$2:$O$251,0)+COUNTIF($O$2:O108,O108)-1</f>
        <v>107</v>
      </c>
    </row>
    <row r="109" spans="1:18" x14ac:dyDescent="0.3">
      <c r="A109" s="9" t="s">
        <v>3440</v>
      </c>
      <c r="B109" s="7">
        <v>212</v>
      </c>
      <c r="C109" s="7">
        <v>119</v>
      </c>
      <c r="D109" s="7">
        <v>4710455</v>
      </c>
      <c r="E109" s="7" t="s">
        <v>356</v>
      </c>
      <c r="F109" s="7" t="s">
        <v>33</v>
      </c>
      <c r="G109" s="7" t="s">
        <v>4294</v>
      </c>
      <c r="H109" s="7">
        <v>214091</v>
      </c>
      <c r="I109" s="7">
        <v>330</v>
      </c>
      <c r="J109" s="7" t="s">
        <v>378</v>
      </c>
      <c r="K109" s="7" t="s">
        <v>379</v>
      </c>
      <c r="L109" s="7">
        <v>24000000</v>
      </c>
      <c r="M109" s="7">
        <v>2004</v>
      </c>
      <c r="N109" s="11">
        <f t="shared" si="3"/>
        <v>-19.289545</v>
      </c>
      <c r="O109" s="7">
        <v>8.1999999999999993</v>
      </c>
      <c r="P109" s="11">
        <f t="shared" si="4"/>
        <v>24</v>
      </c>
      <c r="Q109" s="11">
        <f t="shared" si="5"/>
        <v>4.7104549999999996</v>
      </c>
      <c r="R109" s="7">
        <f>RANK(O109,$O$2:$O$251,0)+COUNTIF($O$2:O109,O109)-1</f>
        <v>108</v>
      </c>
    </row>
    <row r="110" spans="1:18" hidden="1" x14ac:dyDescent="0.3">
      <c r="A110" s="12" t="s">
        <v>3906</v>
      </c>
      <c r="B110" s="8">
        <v>122</v>
      </c>
      <c r="C110" s="8">
        <v>161</v>
      </c>
      <c r="D110" s="8">
        <v>27200000</v>
      </c>
      <c r="E110" s="8" t="s">
        <v>1631</v>
      </c>
      <c r="F110" s="8" t="s">
        <v>6503</v>
      </c>
      <c r="G110" s="8" t="s">
        <v>6969</v>
      </c>
      <c r="H110" s="8">
        <v>149444</v>
      </c>
      <c r="I110" s="8">
        <v>273</v>
      </c>
      <c r="J110" s="8" t="s">
        <v>19</v>
      </c>
      <c r="K110" s="8" t="s">
        <v>31</v>
      </c>
      <c r="L110" s="8">
        <v>3000000</v>
      </c>
      <c r="M110" s="8">
        <v>1957</v>
      </c>
      <c r="N110" s="13">
        <f t="shared" si="3"/>
        <v>24.2</v>
      </c>
      <c r="O110" s="8">
        <v>8.1999999999999993</v>
      </c>
      <c r="P110" s="13">
        <f t="shared" si="4"/>
        <v>3</v>
      </c>
      <c r="Q110" s="13">
        <f t="shared" si="5"/>
        <v>27.2</v>
      </c>
      <c r="R110" s="8">
        <f>RANK(O110,$O$2:$O$251,0)+COUNTIF($O$2:O110,O110)-1</f>
        <v>109</v>
      </c>
    </row>
    <row r="111" spans="1:18" x14ac:dyDescent="0.3">
      <c r="A111" s="9" t="s">
        <v>4417</v>
      </c>
      <c r="B111" s="7">
        <v>262</v>
      </c>
      <c r="C111" s="7">
        <v>129</v>
      </c>
      <c r="D111" s="7">
        <v>20167424</v>
      </c>
      <c r="E111" s="7" t="s">
        <v>1001</v>
      </c>
      <c r="F111" s="7" t="s">
        <v>6900</v>
      </c>
      <c r="G111" s="7" t="s">
        <v>6901</v>
      </c>
      <c r="H111" s="7">
        <v>131831</v>
      </c>
      <c r="I111" s="7">
        <v>231</v>
      </c>
      <c r="J111" s="7" t="s">
        <v>1391</v>
      </c>
      <c r="K111" s="7" t="s">
        <v>6902</v>
      </c>
      <c r="L111" s="7">
        <v>2000000</v>
      </c>
      <c r="M111" s="7">
        <v>2009</v>
      </c>
      <c r="N111" s="11">
        <f t="shared" si="3"/>
        <v>18.167424</v>
      </c>
      <c r="O111" s="7">
        <v>8.1999999999999993</v>
      </c>
      <c r="P111" s="11">
        <f t="shared" si="4"/>
        <v>2</v>
      </c>
      <c r="Q111" s="11">
        <f t="shared" si="5"/>
        <v>20.167424</v>
      </c>
      <c r="R111" s="7">
        <f>RANK(O111,$O$2:$O$251,0)+COUNTIF($O$2:O111,O111)-1</f>
        <v>110</v>
      </c>
    </row>
    <row r="112" spans="1:18" hidden="1" x14ac:dyDescent="0.3">
      <c r="A112" s="12" t="s">
        <v>7170</v>
      </c>
      <c r="B112" s="8">
        <v>134</v>
      </c>
      <c r="C112" s="8">
        <v>108</v>
      </c>
      <c r="D112" s="8">
        <v>9600000</v>
      </c>
      <c r="E112" s="8" t="s">
        <v>2280</v>
      </c>
      <c r="F112" s="8" t="s">
        <v>70</v>
      </c>
      <c r="G112" s="8" t="s">
        <v>7493</v>
      </c>
      <c r="H112" s="8">
        <v>100890</v>
      </c>
      <c r="I112" s="8">
        <v>281</v>
      </c>
      <c r="J112" s="8" t="s">
        <v>19</v>
      </c>
      <c r="K112" s="8" t="s">
        <v>20</v>
      </c>
      <c r="L112" s="8">
        <v>910000</v>
      </c>
      <c r="M112" s="8">
        <v>1954</v>
      </c>
      <c r="N112" s="13">
        <f t="shared" si="3"/>
        <v>8.69</v>
      </c>
      <c r="O112" s="8">
        <v>8.1999999999999993</v>
      </c>
      <c r="P112" s="13">
        <f t="shared" si="4"/>
        <v>0.91</v>
      </c>
      <c r="Q112" s="13">
        <f t="shared" si="5"/>
        <v>9.6</v>
      </c>
      <c r="R112" s="8">
        <f>RANK(O112,$O$2:$O$251,0)+COUNTIF($O$2:O112,O112)-1</f>
        <v>111</v>
      </c>
    </row>
    <row r="113" spans="1:18" x14ac:dyDescent="0.3">
      <c r="A113" s="9" t="s">
        <v>2644</v>
      </c>
      <c r="B113" s="7">
        <v>226</v>
      </c>
      <c r="C113" s="7">
        <v>139</v>
      </c>
      <c r="D113" s="7">
        <v>6857096</v>
      </c>
      <c r="E113" s="7" t="s">
        <v>6379</v>
      </c>
      <c r="F113" s="7" t="s">
        <v>6023</v>
      </c>
      <c r="G113" s="7" t="s">
        <v>6380</v>
      </c>
      <c r="H113" s="7">
        <v>80429</v>
      </c>
      <c r="I113" s="7">
        <v>156</v>
      </c>
      <c r="J113" s="7" t="s">
        <v>773</v>
      </c>
      <c r="K113" s="7" t="s">
        <v>162</v>
      </c>
      <c r="L113" s="7">
        <v>6800000</v>
      </c>
      <c r="M113" s="7">
        <v>2010</v>
      </c>
      <c r="N113" s="11">
        <f t="shared" si="3"/>
        <v>5.709600000000048E-2</v>
      </c>
      <c r="O113" s="7">
        <v>8.1999999999999993</v>
      </c>
      <c r="P113" s="11">
        <f t="shared" si="4"/>
        <v>6.8</v>
      </c>
      <c r="Q113" s="11">
        <f t="shared" si="5"/>
        <v>6.8570960000000003</v>
      </c>
      <c r="R113" s="7">
        <f>RANK(O113,$O$2:$O$251,0)+COUNTIF($O$2:O113,O113)-1</f>
        <v>112</v>
      </c>
    </row>
    <row r="114" spans="1:18" hidden="1" x14ac:dyDescent="0.3">
      <c r="A114" s="12" t="s">
        <v>54</v>
      </c>
      <c r="B114" s="8">
        <v>703</v>
      </c>
      <c r="C114" s="8">
        <v>173</v>
      </c>
      <c r="D114" s="8">
        <v>623279547</v>
      </c>
      <c r="E114" s="8" t="s">
        <v>41</v>
      </c>
      <c r="F114" s="8" t="s">
        <v>56</v>
      </c>
      <c r="G114" s="8" t="s">
        <v>90</v>
      </c>
      <c r="H114" s="8">
        <v>995415</v>
      </c>
      <c r="I114" s="8">
        <v>1722</v>
      </c>
      <c r="J114" s="8" t="s">
        <v>19</v>
      </c>
      <c r="K114" s="8" t="s">
        <v>20</v>
      </c>
      <c r="L114" s="8">
        <v>220000000</v>
      </c>
      <c r="M114" s="8">
        <v>2012</v>
      </c>
      <c r="N114" s="13">
        <f t="shared" si="3"/>
        <v>403.27954699999998</v>
      </c>
      <c r="O114" s="8">
        <v>8.1</v>
      </c>
      <c r="P114" s="13">
        <f t="shared" si="4"/>
        <v>220</v>
      </c>
      <c r="Q114" s="13">
        <f t="shared" si="5"/>
        <v>623.27954699999998</v>
      </c>
      <c r="R114" s="8">
        <f>RANK(O114,$O$2:$O$251,0)+COUNTIF($O$2:O114,O114)-1</f>
        <v>113</v>
      </c>
    </row>
    <row r="115" spans="1:18" hidden="1" x14ac:dyDescent="0.3">
      <c r="A115" s="9" t="s">
        <v>21</v>
      </c>
      <c r="B115" s="7">
        <v>271</v>
      </c>
      <c r="C115" s="7">
        <v>143</v>
      </c>
      <c r="D115" s="7">
        <v>305388685</v>
      </c>
      <c r="E115" s="7" t="s">
        <v>23</v>
      </c>
      <c r="F115" s="7" t="s">
        <v>24</v>
      </c>
      <c r="G115" s="7" t="s">
        <v>680</v>
      </c>
      <c r="H115" s="7">
        <v>809474</v>
      </c>
      <c r="I115" s="7">
        <v>2113</v>
      </c>
      <c r="J115" s="7" t="s">
        <v>19</v>
      </c>
      <c r="K115" s="7" t="s">
        <v>20</v>
      </c>
      <c r="L115" s="7">
        <v>140000000</v>
      </c>
      <c r="M115" s="7">
        <v>2003</v>
      </c>
      <c r="N115" s="11">
        <f t="shared" si="3"/>
        <v>165.38868500000001</v>
      </c>
      <c r="O115" s="7">
        <v>8.1</v>
      </c>
      <c r="P115" s="11">
        <f t="shared" si="4"/>
        <v>140</v>
      </c>
      <c r="Q115" s="11">
        <f t="shared" si="5"/>
        <v>305.38868500000001</v>
      </c>
      <c r="R115" s="7">
        <f>RANK(O115,$O$2:$O$251,0)+COUNTIF($O$2:O115,O115)-1</f>
        <v>114</v>
      </c>
    </row>
    <row r="116" spans="1:18" hidden="1" x14ac:dyDescent="0.3">
      <c r="A116" s="12" t="s">
        <v>281</v>
      </c>
      <c r="B116" s="8">
        <v>490</v>
      </c>
      <c r="C116" s="8">
        <v>138</v>
      </c>
      <c r="D116" s="8">
        <v>127968405</v>
      </c>
      <c r="E116" s="8" t="s">
        <v>477</v>
      </c>
      <c r="F116" s="8" t="s">
        <v>130</v>
      </c>
      <c r="G116" s="8" t="s">
        <v>1314</v>
      </c>
      <c r="H116" s="8">
        <v>786092</v>
      </c>
      <c r="I116" s="8">
        <v>964</v>
      </c>
      <c r="J116" s="8" t="s">
        <v>19</v>
      </c>
      <c r="K116" s="8" t="s">
        <v>20</v>
      </c>
      <c r="L116" s="8">
        <v>80000000</v>
      </c>
      <c r="M116" s="8">
        <v>2010</v>
      </c>
      <c r="N116" s="13">
        <f t="shared" si="3"/>
        <v>47.968405000000004</v>
      </c>
      <c r="O116" s="8">
        <v>8.1</v>
      </c>
      <c r="P116" s="13">
        <f t="shared" si="4"/>
        <v>80</v>
      </c>
      <c r="Q116" s="13">
        <f t="shared" si="5"/>
        <v>127.968405</v>
      </c>
      <c r="R116" s="8">
        <f>RANK(O116,$O$2:$O$251,0)+COUNTIF($O$2:O116,O116)-1</f>
        <v>115</v>
      </c>
    </row>
    <row r="117" spans="1:18" hidden="1" x14ac:dyDescent="0.3">
      <c r="A117" s="9" t="s">
        <v>922</v>
      </c>
      <c r="B117" s="7">
        <v>354</v>
      </c>
      <c r="C117" s="7">
        <v>111</v>
      </c>
      <c r="D117" s="7">
        <v>70098138</v>
      </c>
      <c r="E117" s="7" t="s">
        <v>707</v>
      </c>
      <c r="F117" s="7" t="s">
        <v>2206</v>
      </c>
      <c r="G117" s="7" t="s">
        <v>2207</v>
      </c>
      <c r="H117" s="7">
        <v>735784</v>
      </c>
      <c r="I117" s="7">
        <v>2105</v>
      </c>
      <c r="J117" s="7" t="s">
        <v>19</v>
      </c>
      <c r="K117" s="7" t="s">
        <v>20</v>
      </c>
      <c r="L117" s="7">
        <v>30000000</v>
      </c>
      <c r="M117" s="7">
        <v>2003</v>
      </c>
      <c r="N117" s="11">
        <f t="shared" si="3"/>
        <v>40.098138000000006</v>
      </c>
      <c r="O117" s="7">
        <v>8.1</v>
      </c>
      <c r="P117" s="11">
        <f t="shared" si="4"/>
        <v>30</v>
      </c>
      <c r="Q117" s="11">
        <f t="shared" si="5"/>
        <v>70.098138000000006</v>
      </c>
      <c r="R117" s="7">
        <f>RANK(O117,$O$2:$O$251,0)+COUNTIF($O$2:O117,O117)-1</f>
        <v>116</v>
      </c>
    </row>
    <row r="118" spans="1:18" hidden="1" x14ac:dyDescent="0.3">
      <c r="A118" s="12" t="s">
        <v>508</v>
      </c>
      <c r="B118" s="8">
        <v>234</v>
      </c>
      <c r="C118" s="8">
        <v>107</v>
      </c>
      <c r="D118" s="8">
        <v>293501675</v>
      </c>
      <c r="E118" s="8" t="s">
        <v>1001</v>
      </c>
      <c r="F118" s="8" t="s">
        <v>540</v>
      </c>
      <c r="G118" s="8" t="s">
        <v>2843</v>
      </c>
      <c r="H118" s="8">
        <v>704766</v>
      </c>
      <c r="I118" s="8">
        <v>2073</v>
      </c>
      <c r="J118" s="8" t="s">
        <v>19</v>
      </c>
      <c r="K118" s="8" t="s">
        <v>20</v>
      </c>
      <c r="L118" s="8">
        <v>40000000</v>
      </c>
      <c r="M118" s="8">
        <v>1999</v>
      </c>
      <c r="N118" s="13">
        <f t="shared" si="3"/>
        <v>253.50167499999998</v>
      </c>
      <c r="O118" s="8">
        <v>8.1</v>
      </c>
      <c r="P118" s="13">
        <f t="shared" si="4"/>
        <v>40</v>
      </c>
      <c r="Q118" s="13">
        <f t="shared" si="5"/>
        <v>293.50167499999998</v>
      </c>
      <c r="R118" s="8">
        <f>RANK(O118,$O$2:$O$251,0)+COUNTIF($O$2:O118,O118)-1</f>
        <v>117</v>
      </c>
    </row>
    <row r="119" spans="1:18" hidden="1" x14ac:dyDescent="0.3">
      <c r="A119" s="9" t="s">
        <v>369</v>
      </c>
      <c r="B119" s="7">
        <v>653</v>
      </c>
      <c r="C119" s="7">
        <v>121</v>
      </c>
      <c r="D119" s="7">
        <v>333130696</v>
      </c>
      <c r="E119" s="7" t="s">
        <v>41</v>
      </c>
      <c r="F119" s="7" t="s">
        <v>370</v>
      </c>
      <c r="G119" s="7" t="s">
        <v>371</v>
      </c>
      <c r="H119" s="7">
        <v>682155</v>
      </c>
      <c r="I119" s="7">
        <v>1097</v>
      </c>
      <c r="J119" s="7" t="s">
        <v>19</v>
      </c>
      <c r="K119" s="7" t="s">
        <v>20</v>
      </c>
      <c r="L119" s="7">
        <v>170000000</v>
      </c>
      <c r="M119" s="7">
        <v>2014</v>
      </c>
      <c r="N119" s="11">
        <f t="shared" si="3"/>
        <v>163.130696</v>
      </c>
      <c r="O119" s="7">
        <v>8.1</v>
      </c>
      <c r="P119" s="11">
        <f t="shared" si="4"/>
        <v>170</v>
      </c>
      <c r="Q119" s="11">
        <f t="shared" si="5"/>
        <v>333.130696</v>
      </c>
      <c r="R119" s="7">
        <f>RANK(O119,$O$2:$O$251,0)+COUNTIF($O$2:O119,O119)-1</f>
        <v>118</v>
      </c>
    </row>
    <row r="120" spans="1:18" hidden="1" x14ac:dyDescent="0.3">
      <c r="A120" s="12" t="s">
        <v>600</v>
      </c>
      <c r="B120" s="8">
        <v>213</v>
      </c>
      <c r="C120" s="8">
        <v>103</v>
      </c>
      <c r="D120" s="8">
        <v>125603360</v>
      </c>
      <c r="E120" s="8" t="s">
        <v>1164</v>
      </c>
      <c r="F120" s="8" t="s">
        <v>1170</v>
      </c>
      <c r="G120" s="8" t="s">
        <v>1915</v>
      </c>
      <c r="H120" s="8">
        <v>667983</v>
      </c>
      <c r="I120" s="8">
        <v>877</v>
      </c>
      <c r="J120" s="8" t="s">
        <v>19</v>
      </c>
      <c r="K120" s="8" t="s">
        <v>20</v>
      </c>
      <c r="L120" s="8">
        <v>60000000</v>
      </c>
      <c r="M120" s="8">
        <v>1998</v>
      </c>
      <c r="N120" s="13">
        <f t="shared" si="3"/>
        <v>65.603359999999995</v>
      </c>
      <c r="O120" s="8">
        <v>8.1</v>
      </c>
      <c r="P120" s="13">
        <f t="shared" si="4"/>
        <v>60</v>
      </c>
      <c r="Q120" s="13">
        <f t="shared" si="5"/>
        <v>125.60336</v>
      </c>
      <c r="R120" s="8">
        <f>RANK(O120,$O$2:$O$251,0)+COUNTIF($O$2:O120,O120)-1</f>
        <v>119</v>
      </c>
    </row>
    <row r="121" spans="1:18" hidden="1" x14ac:dyDescent="0.3">
      <c r="A121" s="9" t="s">
        <v>1854</v>
      </c>
      <c r="B121" s="7">
        <v>374</v>
      </c>
      <c r="C121" s="7">
        <v>147</v>
      </c>
      <c r="D121" s="7">
        <v>74098862</v>
      </c>
      <c r="E121" s="7" t="s">
        <v>809</v>
      </c>
      <c r="F121" s="7" t="s">
        <v>543</v>
      </c>
      <c r="G121" s="7" t="s">
        <v>2898</v>
      </c>
      <c r="H121" s="7">
        <v>656640</v>
      </c>
      <c r="I121" s="7">
        <v>1732</v>
      </c>
      <c r="J121" s="7" t="s">
        <v>19</v>
      </c>
      <c r="K121" s="7" t="s">
        <v>20</v>
      </c>
      <c r="L121" s="7">
        <v>40000000</v>
      </c>
      <c r="M121" s="7">
        <v>2005</v>
      </c>
      <c r="N121" s="11">
        <f t="shared" si="3"/>
        <v>34.098861999999997</v>
      </c>
      <c r="O121" s="7">
        <v>8.1</v>
      </c>
      <c r="P121" s="11">
        <f t="shared" si="4"/>
        <v>40</v>
      </c>
      <c r="Q121" s="11">
        <f t="shared" si="5"/>
        <v>74.098861999999997</v>
      </c>
      <c r="R121" s="7">
        <f>RANK(O121,$O$2:$O$251,0)+COUNTIF($O$2:O121,O121)-1</f>
        <v>120</v>
      </c>
    </row>
    <row r="122" spans="1:18" hidden="1" x14ac:dyDescent="0.3">
      <c r="A122" s="12" t="s">
        <v>230</v>
      </c>
      <c r="B122" s="8">
        <v>308</v>
      </c>
      <c r="C122" s="8">
        <v>127</v>
      </c>
      <c r="D122" s="8">
        <v>356784000</v>
      </c>
      <c r="E122" s="8" t="s">
        <v>635</v>
      </c>
      <c r="F122" s="8" t="s">
        <v>550</v>
      </c>
      <c r="G122" s="8" t="s">
        <v>1868</v>
      </c>
      <c r="H122" s="8">
        <v>613473</v>
      </c>
      <c r="I122" s="8">
        <v>895</v>
      </c>
      <c r="J122" s="8" t="s">
        <v>19</v>
      </c>
      <c r="K122" s="8" t="s">
        <v>20</v>
      </c>
      <c r="L122" s="8">
        <v>63000000</v>
      </c>
      <c r="M122" s="8">
        <v>1993</v>
      </c>
      <c r="N122" s="13">
        <f t="shared" si="3"/>
        <v>293.78399999999999</v>
      </c>
      <c r="O122" s="8">
        <v>8.1</v>
      </c>
      <c r="P122" s="13">
        <f t="shared" si="4"/>
        <v>63</v>
      </c>
      <c r="Q122" s="13">
        <f t="shared" si="5"/>
        <v>356.78399999999999</v>
      </c>
      <c r="R122" s="8">
        <f>RANK(O122,$O$2:$O$251,0)+COUNTIF($O$2:O122,O122)-1</f>
        <v>121</v>
      </c>
    </row>
    <row r="123" spans="1:18" hidden="1" x14ac:dyDescent="0.3">
      <c r="A123" s="9" t="s">
        <v>3194</v>
      </c>
      <c r="B123" s="7">
        <v>488</v>
      </c>
      <c r="C123" s="7">
        <v>122</v>
      </c>
      <c r="D123" s="7">
        <v>74273505</v>
      </c>
      <c r="E123" s="7" t="s">
        <v>1100</v>
      </c>
      <c r="F123" s="7" t="s">
        <v>236</v>
      </c>
      <c r="G123" s="7" t="s">
        <v>4037</v>
      </c>
      <c r="H123" s="7">
        <v>612060</v>
      </c>
      <c r="I123" s="7">
        <v>1518</v>
      </c>
      <c r="J123" s="7" t="s">
        <v>19</v>
      </c>
      <c r="K123" s="7" t="s">
        <v>20</v>
      </c>
      <c r="L123" s="7">
        <v>25000000</v>
      </c>
      <c r="M123" s="7">
        <v>2007</v>
      </c>
      <c r="N123" s="11">
        <f t="shared" si="3"/>
        <v>49.273505</v>
      </c>
      <c r="O123" s="7">
        <v>8.1</v>
      </c>
      <c r="P123" s="11">
        <f t="shared" si="4"/>
        <v>25</v>
      </c>
      <c r="Q123" s="11">
        <f t="shared" si="5"/>
        <v>74.273505</v>
      </c>
      <c r="R123" s="7">
        <f>RANK(O123,$O$2:$O$251,0)+COUNTIF($O$2:O123,O123)-1</f>
        <v>122</v>
      </c>
    </row>
    <row r="124" spans="1:18" hidden="1" x14ac:dyDescent="0.3">
      <c r="A124" s="12" t="s">
        <v>14</v>
      </c>
      <c r="B124" s="8">
        <v>204</v>
      </c>
      <c r="C124" s="8">
        <v>107</v>
      </c>
      <c r="D124" s="8">
        <v>38400000</v>
      </c>
      <c r="E124" s="8" t="s">
        <v>366</v>
      </c>
      <c r="F124" s="8" t="s">
        <v>1490</v>
      </c>
      <c r="G124" s="8" t="s">
        <v>6418</v>
      </c>
      <c r="H124" s="8">
        <v>600266</v>
      </c>
      <c r="I124" s="8">
        <v>692</v>
      </c>
      <c r="J124" s="8" t="s">
        <v>19</v>
      </c>
      <c r="K124" s="8" t="s">
        <v>31</v>
      </c>
      <c r="L124" s="8">
        <v>6500000</v>
      </c>
      <c r="M124" s="8">
        <v>1984</v>
      </c>
      <c r="N124" s="13">
        <f t="shared" si="3"/>
        <v>31.9</v>
      </c>
      <c r="O124" s="8">
        <v>8.1</v>
      </c>
      <c r="P124" s="13">
        <f t="shared" si="4"/>
        <v>6.5</v>
      </c>
      <c r="Q124" s="13">
        <f t="shared" si="5"/>
        <v>38.4</v>
      </c>
      <c r="R124" s="8">
        <f>RANK(O124,$O$2:$O$251,0)+COUNTIF($O$2:O124,O124)-1</f>
        <v>123</v>
      </c>
    </row>
    <row r="125" spans="1:18" hidden="1" x14ac:dyDescent="0.3">
      <c r="A125" s="9" t="s">
        <v>271</v>
      </c>
      <c r="B125" s="7">
        <v>250</v>
      </c>
      <c r="C125" s="7">
        <v>92</v>
      </c>
      <c r="D125" s="7">
        <v>289907418</v>
      </c>
      <c r="E125" s="7" t="s">
        <v>165</v>
      </c>
      <c r="F125" s="7" t="s">
        <v>166</v>
      </c>
      <c r="G125" s="7" t="s">
        <v>766</v>
      </c>
      <c r="H125" s="7">
        <v>585659</v>
      </c>
      <c r="I125" s="7">
        <v>593</v>
      </c>
      <c r="J125" s="7" t="s">
        <v>19</v>
      </c>
      <c r="K125" s="7" t="s">
        <v>20</v>
      </c>
      <c r="L125" s="7">
        <v>115000000</v>
      </c>
      <c r="M125" s="7">
        <v>2001</v>
      </c>
      <c r="N125" s="11">
        <f t="shared" si="3"/>
        <v>174.90741800000001</v>
      </c>
      <c r="O125" s="7">
        <v>8.1</v>
      </c>
      <c r="P125" s="11">
        <f t="shared" si="4"/>
        <v>115</v>
      </c>
      <c r="Q125" s="11">
        <f t="shared" si="5"/>
        <v>289.90741800000001</v>
      </c>
      <c r="R125" s="7">
        <f>RANK(O125,$O$2:$O$251,0)+COUNTIF($O$2:O125,O125)-1</f>
        <v>124</v>
      </c>
    </row>
    <row r="126" spans="1:18" hidden="1" x14ac:dyDescent="0.3">
      <c r="A126" s="12" t="s">
        <v>4171</v>
      </c>
      <c r="B126" s="8">
        <v>283</v>
      </c>
      <c r="C126" s="8">
        <v>133</v>
      </c>
      <c r="D126" s="8">
        <v>727883</v>
      </c>
      <c r="E126" s="8" t="s">
        <v>1355</v>
      </c>
      <c r="F126" s="8" t="s">
        <v>223</v>
      </c>
      <c r="G126" s="8" t="s">
        <v>6750</v>
      </c>
      <c r="H126" s="8">
        <v>580999</v>
      </c>
      <c r="I126" s="8">
        <v>2110</v>
      </c>
      <c r="J126" s="8" t="s">
        <v>19</v>
      </c>
      <c r="K126" s="8" t="s">
        <v>20</v>
      </c>
      <c r="L126" s="8">
        <v>4500000</v>
      </c>
      <c r="M126" s="8">
        <v>2001</v>
      </c>
      <c r="N126" s="13">
        <f t="shared" si="3"/>
        <v>-3.7721170000000002</v>
      </c>
      <c r="O126" s="8">
        <v>8.1</v>
      </c>
      <c r="P126" s="13">
        <f t="shared" si="4"/>
        <v>4.5</v>
      </c>
      <c r="Q126" s="13">
        <f t="shared" si="5"/>
        <v>0.72788299999999995</v>
      </c>
      <c r="R126" s="8">
        <f>RANK(O126,$O$2:$O$251,0)+COUNTIF($O$2:O126,O126)-1</f>
        <v>125</v>
      </c>
    </row>
    <row r="127" spans="1:18" hidden="1" x14ac:dyDescent="0.3">
      <c r="A127" s="9" t="s">
        <v>383</v>
      </c>
      <c r="B127" s="7">
        <v>568</v>
      </c>
      <c r="C127" s="7">
        <v>149</v>
      </c>
      <c r="D127" s="7">
        <v>167735396</v>
      </c>
      <c r="E127" s="7" t="s">
        <v>1110</v>
      </c>
      <c r="F127" s="7" t="s">
        <v>1910</v>
      </c>
      <c r="G127" s="7" t="s">
        <v>1911</v>
      </c>
      <c r="H127" s="7">
        <v>569841</v>
      </c>
      <c r="I127" s="7">
        <v>1127</v>
      </c>
      <c r="J127" s="7" t="s">
        <v>19</v>
      </c>
      <c r="K127" s="7" t="s">
        <v>20</v>
      </c>
      <c r="L127" s="7">
        <v>61000000</v>
      </c>
      <c r="M127" s="7">
        <v>2014</v>
      </c>
      <c r="N127" s="11">
        <f t="shared" si="3"/>
        <v>106.73539600000001</v>
      </c>
      <c r="O127" s="7">
        <v>8.1</v>
      </c>
      <c r="P127" s="11">
        <f t="shared" si="4"/>
        <v>61</v>
      </c>
      <c r="Q127" s="11">
        <f t="shared" si="5"/>
        <v>167.73539600000001</v>
      </c>
      <c r="R127" s="7">
        <f>RANK(O127,$O$2:$O$251,0)+COUNTIF($O$2:O127,O127)-1</f>
        <v>126</v>
      </c>
    </row>
    <row r="128" spans="1:18" hidden="1" x14ac:dyDescent="0.3">
      <c r="A128" s="12" t="s">
        <v>472</v>
      </c>
      <c r="B128" s="8">
        <v>739</v>
      </c>
      <c r="C128" s="8">
        <v>120</v>
      </c>
      <c r="D128" s="8">
        <v>153629485</v>
      </c>
      <c r="E128" s="8" t="s">
        <v>137</v>
      </c>
      <c r="F128" s="8" t="s">
        <v>35</v>
      </c>
      <c r="G128" s="8" t="s">
        <v>473</v>
      </c>
      <c r="H128" s="8">
        <v>552503</v>
      </c>
      <c r="I128" s="8">
        <v>1588</v>
      </c>
      <c r="J128" s="8" t="s">
        <v>19</v>
      </c>
      <c r="K128" s="8" t="s">
        <v>220</v>
      </c>
      <c r="L128" s="8">
        <v>150000000</v>
      </c>
      <c r="M128" s="8">
        <v>2015</v>
      </c>
      <c r="N128" s="13">
        <f t="shared" si="3"/>
        <v>3.6294849999999883</v>
      </c>
      <c r="O128" s="8">
        <v>8.1</v>
      </c>
      <c r="P128" s="13">
        <f t="shared" si="4"/>
        <v>150</v>
      </c>
      <c r="Q128" s="13">
        <f t="shared" si="5"/>
        <v>153.62948499999999</v>
      </c>
      <c r="R128" s="8">
        <f>RANK(O128,$O$2:$O$251,0)+COUNTIF($O$2:O128,O128)-1</f>
        <v>127</v>
      </c>
    </row>
    <row r="129" spans="1:18" hidden="1" x14ac:dyDescent="0.3">
      <c r="A129" s="9" t="s">
        <v>627</v>
      </c>
      <c r="B129" s="7">
        <v>329</v>
      </c>
      <c r="C129" s="7">
        <v>115</v>
      </c>
      <c r="D129" s="7">
        <v>227137090</v>
      </c>
      <c r="E129" s="7" t="s">
        <v>628</v>
      </c>
      <c r="F129" s="7" t="s">
        <v>629</v>
      </c>
      <c r="G129" s="7" t="s">
        <v>630</v>
      </c>
      <c r="H129" s="7">
        <v>491077</v>
      </c>
      <c r="I129" s="7">
        <v>820</v>
      </c>
      <c r="J129" s="7" t="s">
        <v>19</v>
      </c>
      <c r="K129" s="7" t="s">
        <v>20</v>
      </c>
      <c r="L129" s="7">
        <v>110000000</v>
      </c>
      <c r="M129" s="7">
        <v>2007</v>
      </c>
      <c r="N129" s="11">
        <f t="shared" si="3"/>
        <v>117.13709</v>
      </c>
      <c r="O129" s="7">
        <v>8.1</v>
      </c>
      <c r="P129" s="11">
        <f t="shared" si="4"/>
        <v>110</v>
      </c>
      <c r="Q129" s="11">
        <f t="shared" si="5"/>
        <v>227.13709</v>
      </c>
      <c r="R129" s="7">
        <f>RANK(O129,$O$2:$O$251,0)+COUNTIF($O$2:O129,O129)-1</f>
        <v>128</v>
      </c>
    </row>
    <row r="130" spans="1:18" hidden="1" x14ac:dyDescent="0.3">
      <c r="A130" s="12" t="s">
        <v>1796</v>
      </c>
      <c r="B130" s="8">
        <v>268</v>
      </c>
      <c r="C130" s="8">
        <v>132</v>
      </c>
      <c r="D130" s="8">
        <v>100422786</v>
      </c>
      <c r="E130" s="8" t="s">
        <v>1839</v>
      </c>
      <c r="F130" s="8" t="s">
        <v>1796</v>
      </c>
      <c r="G130" s="8" t="s">
        <v>3590</v>
      </c>
      <c r="H130" s="8">
        <v>482064</v>
      </c>
      <c r="I130" s="8">
        <v>1106</v>
      </c>
      <c r="J130" s="8" t="s">
        <v>19</v>
      </c>
      <c r="K130" s="8" t="s">
        <v>20</v>
      </c>
      <c r="L130" s="8">
        <v>30000000</v>
      </c>
      <c r="M130" s="8">
        <v>2004</v>
      </c>
      <c r="N130" s="13">
        <f t="shared" ref="N130:N193" si="6">Q130-P130</f>
        <v>70.422786000000002</v>
      </c>
      <c r="O130" s="8">
        <v>8.1</v>
      </c>
      <c r="P130" s="13">
        <f t="shared" ref="P130:P193" si="7">L130/1000000</f>
        <v>30</v>
      </c>
      <c r="Q130" s="13">
        <f t="shared" ref="Q130:Q193" si="8">D130/1000000</f>
        <v>100.422786</v>
      </c>
      <c r="R130" s="8">
        <f>RANK(O130,$O$2:$O$251,0)+COUNTIF($O$2:O130,O130)-1</f>
        <v>129</v>
      </c>
    </row>
    <row r="131" spans="1:18" hidden="1" x14ac:dyDescent="0.3">
      <c r="A131" s="9" t="s">
        <v>2118</v>
      </c>
      <c r="B131" s="7">
        <v>579</v>
      </c>
      <c r="C131" s="7">
        <v>108</v>
      </c>
      <c r="D131" s="7">
        <v>363024263</v>
      </c>
      <c r="E131" s="7" t="s">
        <v>2120</v>
      </c>
      <c r="F131" s="7" t="s">
        <v>189</v>
      </c>
      <c r="G131" s="7" t="s">
        <v>2121</v>
      </c>
      <c r="H131" s="7">
        <v>479047</v>
      </c>
      <c r="I131" s="7">
        <v>1058</v>
      </c>
      <c r="J131" s="7" t="s">
        <v>19</v>
      </c>
      <c r="K131" s="7" t="s">
        <v>20</v>
      </c>
      <c r="L131" s="7">
        <v>58000000</v>
      </c>
      <c r="M131" s="7">
        <v>2016</v>
      </c>
      <c r="N131" s="11">
        <f t="shared" si="6"/>
        <v>305.02426300000002</v>
      </c>
      <c r="O131" s="7">
        <v>8.1</v>
      </c>
      <c r="P131" s="11">
        <f t="shared" si="7"/>
        <v>58</v>
      </c>
      <c r="Q131" s="11">
        <f t="shared" si="8"/>
        <v>363.02426300000002</v>
      </c>
      <c r="R131" s="7">
        <f>RANK(O131,$O$2:$O$251,0)+COUNTIF($O$2:O131,O131)-1</f>
        <v>130</v>
      </c>
    </row>
    <row r="132" spans="1:18" hidden="1" x14ac:dyDescent="0.3">
      <c r="A132" s="12" t="s">
        <v>2507</v>
      </c>
      <c r="B132" s="8">
        <v>536</v>
      </c>
      <c r="C132" s="8">
        <v>99</v>
      </c>
      <c r="D132" s="8">
        <v>59073773</v>
      </c>
      <c r="E132" s="8" t="s">
        <v>3551</v>
      </c>
      <c r="F132" s="8" t="s">
        <v>314</v>
      </c>
      <c r="G132" s="8" t="s">
        <v>3552</v>
      </c>
      <c r="H132" s="8">
        <v>475518</v>
      </c>
      <c r="I132" s="8">
        <v>644</v>
      </c>
      <c r="J132" s="8" t="s">
        <v>19</v>
      </c>
      <c r="K132" s="8" t="s">
        <v>20</v>
      </c>
      <c r="L132" s="8">
        <v>25000000</v>
      </c>
      <c r="M132" s="8">
        <v>2014</v>
      </c>
      <c r="N132" s="13">
        <f t="shared" si="6"/>
        <v>34.073773000000003</v>
      </c>
      <c r="O132" s="8">
        <v>8.1</v>
      </c>
      <c r="P132" s="13">
        <f t="shared" si="7"/>
        <v>25</v>
      </c>
      <c r="Q132" s="13">
        <f t="shared" si="8"/>
        <v>59.073773000000003</v>
      </c>
      <c r="R132" s="8">
        <f>RANK(O132,$O$2:$O$251,0)+COUNTIF($O$2:O132,O132)-1</f>
        <v>131</v>
      </c>
    </row>
    <row r="133" spans="1:18" hidden="1" x14ac:dyDescent="0.3">
      <c r="A133" s="9" t="s">
        <v>111</v>
      </c>
      <c r="B133" s="7">
        <v>568</v>
      </c>
      <c r="C133" s="7">
        <v>151</v>
      </c>
      <c r="D133" s="7">
        <v>228430993</v>
      </c>
      <c r="E133" s="7" t="s">
        <v>373</v>
      </c>
      <c r="F133" s="7" t="s">
        <v>629</v>
      </c>
      <c r="G133" s="7" t="s">
        <v>871</v>
      </c>
      <c r="H133" s="7">
        <v>472488</v>
      </c>
      <c r="I133" s="7">
        <v>1023</v>
      </c>
      <c r="J133" s="7" t="s">
        <v>19</v>
      </c>
      <c r="K133" s="7" t="s">
        <v>20</v>
      </c>
      <c r="L133" s="7">
        <v>108000000</v>
      </c>
      <c r="M133" s="7">
        <v>2015</v>
      </c>
      <c r="N133" s="11">
        <f t="shared" si="6"/>
        <v>120.430993</v>
      </c>
      <c r="O133" s="7">
        <v>8.1</v>
      </c>
      <c r="P133" s="11">
        <f t="shared" si="7"/>
        <v>108</v>
      </c>
      <c r="Q133" s="11">
        <f t="shared" si="8"/>
        <v>228.430993</v>
      </c>
      <c r="R133" s="7">
        <f>RANK(O133,$O$2:$O$251,0)+COUNTIF($O$2:O133,O133)-1</f>
        <v>132</v>
      </c>
    </row>
    <row r="134" spans="1:18" hidden="1" x14ac:dyDescent="0.3">
      <c r="A134" s="12" t="s">
        <v>5146</v>
      </c>
      <c r="B134" s="8">
        <v>454</v>
      </c>
      <c r="C134" s="8">
        <v>114</v>
      </c>
      <c r="D134" s="8">
        <v>91121452</v>
      </c>
      <c r="E134" s="8" t="s">
        <v>4200</v>
      </c>
      <c r="F134" s="8" t="s">
        <v>214</v>
      </c>
      <c r="G134" s="8" t="s">
        <v>5147</v>
      </c>
      <c r="H134" s="8">
        <v>467613</v>
      </c>
      <c r="I134" s="8">
        <v>608</v>
      </c>
      <c r="J134" s="8" t="s">
        <v>19</v>
      </c>
      <c r="K134" s="8" t="s">
        <v>31</v>
      </c>
      <c r="L134" s="8">
        <v>14000000</v>
      </c>
      <c r="M134" s="8">
        <v>2014</v>
      </c>
      <c r="N134" s="13">
        <f t="shared" si="6"/>
        <v>77.121452000000005</v>
      </c>
      <c r="O134" s="8">
        <v>8.1</v>
      </c>
      <c r="P134" s="13">
        <f t="shared" si="7"/>
        <v>14</v>
      </c>
      <c r="Q134" s="13">
        <f t="shared" si="8"/>
        <v>91.121452000000005</v>
      </c>
      <c r="R134" s="8">
        <f>RANK(O134,$O$2:$O$251,0)+COUNTIF($O$2:O134,O134)-1</f>
        <v>133</v>
      </c>
    </row>
    <row r="135" spans="1:18" hidden="1" x14ac:dyDescent="0.3">
      <c r="A135" s="9" t="s">
        <v>4482</v>
      </c>
      <c r="B135" s="7">
        <v>597</v>
      </c>
      <c r="C135" s="7">
        <v>134</v>
      </c>
      <c r="D135" s="7">
        <v>56667870</v>
      </c>
      <c r="E135" s="7" t="s">
        <v>2726</v>
      </c>
      <c r="F135" s="7" t="s">
        <v>1814</v>
      </c>
      <c r="G135" s="7" t="s">
        <v>4483</v>
      </c>
      <c r="H135" s="7">
        <v>439176</v>
      </c>
      <c r="I135" s="7">
        <v>695</v>
      </c>
      <c r="J135" s="7" t="s">
        <v>19</v>
      </c>
      <c r="K135" s="7" t="s">
        <v>20</v>
      </c>
      <c r="L135" s="7">
        <v>20000000</v>
      </c>
      <c r="M135" s="7">
        <v>2013</v>
      </c>
      <c r="N135" s="11">
        <f t="shared" si="6"/>
        <v>36.667870000000001</v>
      </c>
      <c r="O135" s="7">
        <v>8.1</v>
      </c>
      <c r="P135" s="11">
        <f t="shared" si="7"/>
        <v>20</v>
      </c>
      <c r="Q135" s="11">
        <f t="shared" si="8"/>
        <v>56.667870000000001</v>
      </c>
      <c r="R135" s="7">
        <f>RANK(O135,$O$2:$O$251,0)+COUNTIF($O$2:O135,O135)-1</f>
        <v>134</v>
      </c>
    </row>
    <row r="136" spans="1:18" hidden="1" x14ac:dyDescent="0.3">
      <c r="A136" s="12" t="s">
        <v>2027</v>
      </c>
      <c r="B136" s="8">
        <v>147</v>
      </c>
      <c r="C136" s="8">
        <v>101</v>
      </c>
      <c r="D136" s="8">
        <v>70906973</v>
      </c>
      <c r="E136" s="8" t="s">
        <v>1770</v>
      </c>
      <c r="F136" s="8" t="s">
        <v>314</v>
      </c>
      <c r="G136" s="8" t="s">
        <v>5360</v>
      </c>
      <c r="H136" s="8">
        <v>437418</v>
      </c>
      <c r="I136" s="8">
        <v>609</v>
      </c>
      <c r="J136" s="8" t="s">
        <v>19</v>
      </c>
      <c r="K136" s="8" t="s">
        <v>20</v>
      </c>
      <c r="L136" s="8">
        <v>14600000</v>
      </c>
      <c r="M136" s="8">
        <v>1993</v>
      </c>
      <c r="N136" s="13">
        <f t="shared" si="6"/>
        <v>56.306972999999992</v>
      </c>
      <c r="O136" s="8">
        <v>8.1</v>
      </c>
      <c r="P136" s="13">
        <f t="shared" si="7"/>
        <v>14.6</v>
      </c>
      <c r="Q136" s="13">
        <f t="shared" si="8"/>
        <v>70.906972999999994</v>
      </c>
      <c r="R136" s="8">
        <f>RANK(O136,$O$2:$O$251,0)+COUNTIF($O$2:O136,O136)-1</f>
        <v>135</v>
      </c>
    </row>
    <row r="137" spans="1:18" hidden="1" x14ac:dyDescent="0.3">
      <c r="A137" s="9" t="s">
        <v>617</v>
      </c>
      <c r="B137" s="7">
        <v>556</v>
      </c>
      <c r="C137" s="7">
        <v>156</v>
      </c>
      <c r="D137" s="7">
        <v>183635922</v>
      </c>
      <c r="E137" s="7" t="s">
        <v>618</v>
      </c>
      <c r="F137" s="7" t="s">
        <v>130</v>
      </c>
      <c r="G137" s="7" t="s">
        <v>619</v>
      </c>
      <c r="H137" s="7">
        <v>406020</v>
      </c>
      <c r="I137" s="7">
        <v>1188</v>
      </c>
      <c r="J137" s="7" t="s">
        <v>19</v>
      </c>
      <c r="K137" s="7" t="s">
        <v>20</v>
      </c>
      <c r="L137" s="7">
        <v>135000000</v>
      </c>
      <c r="M137" s="7">
        <v>2015</v>
      </c>
      <c r="N137" s="11">
        <f t="shared" si="6"/>
        <v>48.635921999999994</v>
      </c>
      <c r="O137" s="7">
        <v>8.1</v>
      </c>
      <c r="P137" s="11">
        <f t="shared" si="7"/>
        <v>135</v>
      </c>
      <c r="Q137" s="11">
        <f t="shared" si="8"/>
        <v>183.63592199999999</v>
      </c>
      <c r="R137" s="7">
        <f>RANK(O137,$O$2:$O$251,0)+COUNTIF($O$2:O137,O137)-1</f>
        <v>136</v>
      </c>
    </row>
    <row r="138" spans="1:18" hidden="1" x14ac:dyDescent="0.3">
      <c r="A138" s="12" t="s">
        <v>2644</v>
      </c>
      <c r="B138" s="8">
        <v>454</v>
      </c>
      <c r="C138" s="8">
        <v>153</v>
      </c>
      <c r="D138" s="8">
        <v>60962878</v>
      </c>
      <c r="E138" s="8" t="s">
        <v>1110</v>
      </c>
      <c r="F138" s="8" t="s">
        <v>160</v>
      </c>
      <c r="G138" s="8" t="s">
        <v>2645</v>
      </c>
      <c r="H138" s="8">
        <v>383591</v>
      </c>
      <c r="I138" s="8">
        <v>620</v>
      </c>
      <c r="J138" s="8" t="s">
        <v>19</v>
      </c>
      <c r="K138" s="8" t="s">
        <v>20</v>
      </c>
      <c r="L138" s="8">
        <v>46000000</v>
      </c>
      <c r="M138" s="8">
        <v>2013</v>
      </c>
      <c r="N138" s="13">
        <f t="shared" si="6"/>
        <v>14.962878000000003</v>
      </c>
      <c r="O138" s="8">
        <v>8.1</v>
      </c>
      <c r="P138" s="13">
        <f t="shared" si="7"/>
        <v>46</v>
      </c>
      <c r="Q138" s="13">
        <f t="shared" si="8"/>
        <v>60.962878000000003</v>
      </c>
      <c r="R138" s="8">
        <f>RANK(O138,$O$2:$O$251,0)+COUNTIF($O$2:O138,O138)-1</f>
        <v>137</v>
      </c>
    </row>
    <row r="139" spans="1:18" hidden="1" x14ac:dyDescent="0.3">
      <c r="A139" s="9" t="s">
        <v>2847</v>
      </c>
      <c r="B139" s="7">
        <v>141</v>
      </c>
      <c r="C139" s="7">
        <v>145</v>
      </c>
      <c r="D139" s="7">
        <v>117235247</v>
      </c>
      <c r="E139" s="7" t="s">
        <v>1839</v>
      </c>
      <c r="F139" s="7" t="s">
        <v>933</v>
      </c>
      <c r="G139" s="7" t="s">
        <v>7399</v>
      </c>
      <c r="H139" s="7">
        <v>375240</v>
      </c>
      <c r="I139" s="7">
        <v>542</v>
      </c>
      <c r="J139" s="7" t="s">
        <v>19</v>
      </c>
      <c r="K139" s="7" t="s">
        <v>20</v>
      </c>
      <c r="L139" s="7">
        <v>960000</v>
      </c>
      <c r="M139" s="7">
        <v>1976</v>
      </c>
      <c r="N139" s="11">
        <f t="shared" si="6"/>
        <v>116.27524700000001</v>
      </c>
      <c r="O139" s="7">
        <v>8.1</v>
      </c>
      <c r="P139" s="11">
        <f t="shared" si="7"/>
        <v>0.96</v>
      </c>
      <c r="Q139" s="11">
        <f t="shared" si="8"/>
        <v>117.235247</v>
      </c>
      <c r="R139" s="7">
        <f>RANK(O139,$O$2:$O$251,0)+COUNTIF($O$2:O139,O139)-1</f>
        <v>138</v>
      </c>
    </row>
    <row r="140" spans="1:18" hidden="1" x14ac:dyDescent="0.3">
      <c r="A140" s="12" t="s">
        <v>3182</v>
      </c>
      <c r="B140" s="8">
        <v>398</v>
      </c>
      <c r="C140" s="8">
        <v>158</v>
      </c>
      <c r="D140" s="8">
        <v>40218903</v>
      </c>
      <c r="E140" s="8" t="s">
        <v>1671</v>
      </c>
      <c r="F140" s="8" t="s">
        <v>3202</v>
      </c>
      <c r="G140" s="8" t="s">
        <v>4077</v>
      </c>
      <c r="H140" s="8">
        <v>372990</v>
      </c>
      <c r="I140" s="8">
        <v>1107</v>
      </c>
      <c r="J140" s="8" t="s">
        <v>19</v>
      </c>
      <c r="K140" s="8" t="s">
        <v>20</v>
      </c>
      <c r="L140" s="8">
        <v>25000000</v>
      </c>
      <c r="M140" s="8">
        <v>2007</v>
      </c>
      <c r="N140" s="13">
        <f t="shared" si="6"/>
        <v>15.218902999999997</v>
      </c>
      <c r="O140" s="8">
        <v>8.1</v>
      </c>
      <c r="P140" s="13">
        <f t="shared" si="7"/>
        <v>25</v>
      </c>
      <c r="Q140" s="13">
        <f t="shared" si="8"/>
        <v>40.218902999999997</v>
      </c>
      <c r="R140" s="8">
        <f>RANK(O140,$O$2:$O$251,0)+COUNTIF($O$2:O140,O140)-1</f>
        <v>139</v>
      </c>
    </row>
    <row r="141" spans="1:18" hidden="1" x14ac:dyDescent="0.3">
      <c r="A141" s="9" t="s">
        <v>1691</v>
      </c>
      <c r="B141" s="7">
        <v>373</v>
      </c>
      <c r="C141" s="7">
        <v>146</v>
      </c>
      <c r="D141" s="7">
        <v>169705587</v>
      </c>
      <c r="E141" s="7" t="s">
        <v>1671</v>
      </c>
      <c r="F141" s="7" t="s">
        <v>108</v>
      </c>
      <c r="G141" s="7" t="s">
        <v>4021</v>
      </c>
      <c r="H141" s="7">
        <v>318955</v>
      </c>
      <c r="I141" s="7">
        <v>460</v>
      </c>
      <c r="J141" s="7" t="s">
        <v>19</v>
      </c>
      <c r="K141" s="7" t="s">
        <v>20</v>
      </c>
      <c r="L141" s="7">
        <v>25000000</v>
      </c>
      <c r="M141" s="7">
        <v>2011</v>
      </c>
      <c r="N141" s="11">
        <f t="shared" si="6"/>
        <v>144.70558700000001</v>
      </c>
      <c r="O141" s="7">
        <v>8.1</v>
      </c>
      <c r="P141" s="11">
        <f t="shared" si="7"/>
        <v>25</v>
      </c>
      <c r="Q141" s="11">
        <f t="shared" si="8"/>
        <v>169.70558700000001</v>
      </c>
      <c r="R141" s="7">
        <f>RANK(O141,$O$2:$O$251,0)+COUNTIF($O$2:O141,O141)-1</f>
        <v>140</v>
      </c>
    </row>
    <row r="142" spans="1:18" hidden="1" x14ac:dyDescent="0.3">
      <c r="A142" s="12" t="s">
        <v>475</v>
      </c>
      <c r="B142" s="8">
        <v>393</v>
      </c>
      <c r="C142" s="8">
        <v>123</v>
      </c>
      <c r="D142" s="8">
        <v>26903709</v>
      </c>
      <c r="E142" s="8" t="s">
        <v>3198</v>
      </c>
      <c r="F142" s="8" t="s">
        <v>56</v>
      </c>
      <c r="G142" s="8" t="s">
        <v>3199</v>
      </c>
      <c r="H142" s="8">
        <v>312629</v>
      </c>
      <c r="I142" s="8">
        <v>475</v>
      </c>
      <c r="J142" s="8" t="s">
        <v>19</v>
      </c>
      <c r="K142" s="8" t="s">
        <v>31</v>
      </c>
      <c r="L142" s="8">
        <v>38000000</v>
      </c>
      <c r="M142" s="8">
        <v>2013</v>
      </c>
      <c r="N142" s="13">
        <f t="shared" si="6"/>
        <v>-11.096291000000001</v>
      </c>
      <c r="O142" s="8">
        <v>8.1</v>
      </c>
      <c r="P142" s="13">
        <f t="shared" si="7"/>
        <v>38</v>
      </c>
      <c r="Q142" s="13">
        <f t="shared" si="8"/>
        <v>26.903708999999999</v>
      </c>
      <c r="R142" s="8">
        <f>RANK(O142,$O$2:$O$251,0)+COUNTIF($O$2:O142,O142)-1</f>
        <v>141</v>
      </c>
    </row>
    <row r="143" spans="1:18" hidden="1" x14ac:dyDescent="0.3">
      <c r="A143" s="9" t="s">
        <v>1883</v>
      </c>
      <c r="B143" s="7">
        <v>185</v>
      </c>
      <c r="C143" s="7">
        <v>98</v>
      </c>
      <c r="D143" s="7">
        <v>30857814</v>
      </c>
      <c r="E143" s="7" t="s">
        <v>1678</v>
      </c>
      <c r="F143" s="7" t="s">
        <v>256</v>
      </c>
      <c r="G143" s="7" t="s">
        <v>5198</v>
      </c>
      <c r="H143" s="7">
        <v>294163</v>
      </c>
      <c r="I143" s="7">
        <v>718</v>
      </c>
      <c r="J143" s="7" t="s">
        <v>19</v>
      </c>
      <c r="K143" s="7" t="s">
        <v>20</v>
      </c>
      <c r="L143" s="7">
        <v>16000000</v>
      </c>
      <c r="M143" s="7">
        <v>1987</v>
      </c>
      <c r="N143" s="11">
        <f t="shared" si="6"/>
        <v>14.857814000000001</v>
      </c>
      <c r="O143" s="7">
        <v>8.1</v>
      </c>
      <c r="P143" s="11">
        <f t="shared" si="7"/>
        <v>16</v>
      </c>
      <c r="Q143" s="11">
        <f t="shared" si="8"/>
        <v>30.857814000000001</v>
      </c>
      <c r="R143" s="7">
        <f>RANK(O143,$O$2:$O$251,0)+COUNTIF($O$2:O143,O143)-1</f>
        <v>142</v>
      </c>
    </row>
    <row r="144" spans="1:18" hidden="1" x14ac:dyDescent="0.3">
      <c r="A144" s="12" t="s">
        <v>6863</v>
      </c>
      <c r="B144" s="8">
        <v>213</v>
      </c>
      <c r="C144" s="8">
        <v>102</v>
      </c>
      <c r="D144" s="8">
        <v>22202612</v>
      </c>
      <c r="E144" s="8" t="s">
        <v>4166</v>
      </c>
      <c r="F144" s="8" t="s">
        <v>7053</v>
      </c>
      <c r="G144" s="8" t="s">
        <v>7054</v>
      </c>
      <c r="H144" s="8">
        <v>291875</v>
      </c>
      <c r="I144" s="8">
        <v>533</v>
      </c>
      <c r="J144" s="8" t="s">
        <v>19</v>
      </c>
      <c r="K144" s="8" t="s">
        <v>20</v>
      </c>
      <c r="L144" s="8">
        <v>2800000</v>
      </c>
      <c r="M144" s="8">
        <v>1939</v>
      </c>
      <c r="N144" s="13">
        <f t="shared" si="6"/>
        <v>19.402611999999998</v>
      </c>
      <c r="O144" s="8">
        <v>8.1</v>
      </c>
      <c r="P144" s="13">
        <f t="shared" si="7"/>
        <v>2.8</v>
      </c>
      <c r="Q144" s="13">
        <f t="shared" si="8"/>
        <v>22.202611999999998</v>
      </c>
      <c r="R144" s="8">
        <f>RANK(O144,$O$2:$O$251,0)+COUNTIF($O$2:O144,O144)-1</f>
        <v>143</v>
      </c>
    </row>
    <row r="145" spans="1:18" hidden="1" x14ac:dyDescent="0.3">
      <c r="A145" s="9" t="s">
        <v>427</v>
      </c>
      <c r="B145" s="7">
        <v>120</v>
      </c>
      <c r="C145" s="7">
        <v>120</v>
      </c>
      <c r="D145" s="7">
        <v>137963328</v>
      </c>
      <c r="E145" s="7" t="s">
        <v>1664</v>
      </c>
      <c r="F145" s="7" t="s">
        <v>24</v>
      </c>
      <c r="G145" s="7" t="s">
        <v>6428</v>
      </c>
      <c r="H145" s="7">
        <v>291603</v>
      </c>
      <c r="I145" s="7">
        <v>505</v>
      </c>
      <c r="J145" s="7" t="s">
        <v>19</v>
      </c>
      <c r="K145" s="7" t="s">
        <v>31</v>
      </c>
      <c r="L145" s="7">
        <v>6000000</v>
      </c>
      <c r="M145" s="7">
        <v>1986</v>
      </c>
      <c r="N145" s="11">
        <f t="shared" si="6"/>
        <v>131.96332799999999</v>
      </c>
      <c r="O145" s="7">
        <v>8.1</v>
      </c>
      <c r="P145" s="11">
        <f t="shared" si="7"/>
        <v>6</v>
      </c>
      <c r="Q145" s="11">
        <f t="shared" si="8"/>
        <v>137.96332799999999</v>
      </c>
      <c r="R145" s="7">
        <f>RANK(O145,$O$2:$O$251,0)+COUNTIF($O$2:O145,O145)-1</f>
        <v>144</v>
      </c>
    </row>
    <row r="146" spans="1:18" hidden="1" x14ac:dyDescent="0.3">
      <c r="A146" s="12" t="s">
        <v>1883</v>
      </c>
      <c r="B146" s="8">
        <v>99</v>
      </c>
      <c r="C146" s="8">
        <v>89</v>
      </c>
      <c r="D146" s="8">
        <v>52287414</v>
      </c>
      <c r="E146" s="8" t="s">
        <v>3166</v>
      </c>
      <c r="F146" s="8" t="s">
        <v>697</v>
      </c>
      <c r="G146" s="8" t="s">
        <v>6156</v>
      </c>
      <c r="H146" s="8">
        <v>271794</v>
      </c>
      <c r="I146" s="8">
        <v>584</v>
      </c>
      <c r="J146" s="8" t="s">
        <v>19</v>
      </c>
      <c r="K146" s="8" t="s">
        <v>20</v>
      </c>
      <c r="L146" s="8">
        <v>8000000</v>
      </c>
      <c r="M146" s="8">
        <v>1986</v>
      </c>
      <c r="N146" s="13">
        <f t="shared" si="6"/>
        <v>44.287413999999998</v>
      </c>
      <c r="O146" s="8">
        <v>8.1</v>
      </c>
      <c r="P146" s="13">
        <f t="shared" si="7"/>
        <v>8</v>
      </c>
      <c r="Q146" s="13">
        <f t="shared" si="8"/>
        <v>52.287413999999998</v>
      </c>
      <c r="R146" s="8">
        <f>RANK(O146,$O$2:$O$251,0)+COUNTIF($O$2:O146,O146)-1</f>
        <v>145</v>
      </c>
    </row>
    <row r="147" spans="1:18" hidden="1" x14ac:dyDescent="0.3">
      <c r="A147" s="9" t="s">
        <v>4944</v>
      </c>
      <c r="B147" s="7">
        <v>187</v>
      </c>
      <c r="C147" s="7">
        <v>121</v>
      </c>
      <c r="D147" s="7">
        <v>23472900</v>
      </c>
      <c r="E147" s="7" t="s">
        <v>1022</v>
      </c>
      <c r="F147" s="7" t="s">
        <v>153</v>
      </c>
      <c r="G147" s="7" t="s">
        <v>4945</v>
      </c>
      <c r="H147" s="7">
        <v>264533</v>
      </c>
      <c r="I147" s="7">
        <v>609</v>
      </c>
      <c r="J147" s="7" t="s">
        <v>19</v>
      </c>
      <c r="K147" s="7" t="s">
        <v>31</v>
      </c>
      <c r="L147" s="7">
        <v>17500000</v>
      </c>
      <c r="M147" s="7">
        <v>2004</v>
      </c>
      <c r="N147" s="11">
        <f t="shared" si="6"/>
        <v>5.9728999999999992</v>
      </c>
      <c r="O147" s="7">
        <v>8.1</v>
      </c>
      <c r="P147" s="11">
        <f t="shared" si="7"/>
        <v>17.5</v>
      </c>
      <c r="Q147" s="11">
        <f t="shared" si="8"/>
        <v>23.472899999999999</v>
      </c>
      <c r="R147" s="7">
        <f>RANK(O147,$O$2:$O$251,0)+COUNTIF($O$2:O147,O147)-1</f>
        <v>146</v>
      </c>
    </row>
    <row r="148" spans="1:18" hidden="1" x14ac:dyDescent="0.3">
      <c r="A148" s="8" t="s">
        <v>7561</v>
      </c>
      <c r="B148" s="8">
        <v>53</v>
      </c>
      <c r="C148" s="8">
        <v>215</v>
      </c>
      <c r="D148" s="8">
        <v>13300000</v>
      </c>
      <c r="E148" s="8" t="s">
        <v>7562</v>
      </c>
      <c r="F148" s="8" t="s">
        <v>7563</v>
      </c>
      <c r="G148" s="8" t="s">
        <v>7564</v>
      </c>
      <c r="H148" s="8">
        <v>12631</v>
      </c>
      <c r="I148" s="8">
        <v>63</v>
      </c>
      <c r="J148" s="8" t="s">
        <v>19</v>
      </c>
      <c r="K148" s="8" t="s">
        <v>20</v>
      </c>
      <c r="L148" s="8">
        <v>600000</v>
      </c>
      <c r="M148" s="8">
        <v>1970</v>
      </c>
      <c r="N148" s="13">
        <f t="shared" si="6"/>
        <v>12.700000000000001</v>
      </c>
      <c r="O148" s="8">
        <v>8.1</v>
      </c>
      <c r="P148" s="13">
        <f t="shared" si="7"/>
        <v>0.6</v>
      </c>
      <c r="Q148" s="13">
        <f t="shared" si="8"/>
        <v>13.3</v>
      </c>
      <c r="R148" s="8">
        <f>RANK(O148,$O$2:$O$251,0)+COUNTIF($O$2:O148,O148)-1</f>
        <v>147</v>
      </c>
    </row>
    <row r="149" spans="1:18" hidden="1" x14ac:dyDescent="0.3">
      <c r="A149" s="12" t="s">
        <v>252</v>
      </c>
      <c r="B149" s="8">
        <v>474</v>
      </c>
      <c r="C149" s="8">
        <v>128</v>
      </c>
      <c r="D149" s="8">
        <v>44988180</v>
      </c>
      <c r="E149" s="8" t="s">
        <v>4513</v>
      </c>
      <c r="F149" s="8" t="s">
        <v>576</v>
      </c>
      <c r="G149" s="8" t="s">
        <v>4514</v>
      </c>
      <c r="H149" s="8">
        <v>195333</v>
      </c>
      <c r="I149" s="8">
        <v>409</v>
      </c>
      <c r="J149" s="8" t="s">
        <v>19</v>
      </c>
      <c r="K149" s="8" t="s">
        <v>20</v>
      </c>
      <c r="L149" s="8">
        <v>20000000</v>
      </c>
      <c r="M149" s="8">
        <v>2015</v>
      </c>
      <c r="N149" s="13">
        <f t="shared" si="6"/>
        <v>24.98818</v>
      </c>
      <c r="O149" s="8">
        <v>8.1</v>
      </c>
      <c r="P149" s="13">
        <f t="shared" si="7"/>
        <v>20</v>
      </c>
      <c r="Q149" s="13">
        <f t="shared" si="8"/>
        <v>44.98818</v>
      </c>
      <c r="R149" s="8">
        <f>RANK(O149,$O$2:$O$251,0)+COUNTIF($O$2:O149,O149)-1</f>
        <v>148</v>
      </c>
    </row>
    <row r="150" spans="1:18" hidden="1" x14ac:dyDescent="0.3">
      <c r="A150" s="9" t="s">
        <v>1929</v>
      </c>
      <c r="B150" s="7">
        <v>154</v>
      </c>
      <c r="C150" s="7">
        <v>93</v>
      </c>
      <c r="D150" s="7">
        <v>39200000</v>
      </c>
      <c r="E150" s="7" t="s">
        <v>877</v>
      </c>
      <c r="F150" s="7" t="s">
        <v>1929</v>
      </c>
      <c r="G150" s="7" t="s">
        <v>6780</v>
      </c>
      <c r="H150" s="7">
        <v>192940</v>
      </c>
      <c r="I150" s="7">
        <v>491</v>
      </c>
      <c r="J150" s="7" t="s">
        <v>19</v>
      </c>
      <c r="K150" s="7" t="s">
        <v>20</v>
      </c>
      <c r="L150" s="7">
        <v>4000000</v>
      </c>
      <c r="M150" s="7">
        <v>1977</v>
      </c>
      <c r="N150" s="11">
        <f t="shared" si="6"/>
        <v>35.200000000000003</v>
      </c>
      <c r="O150" s="7">
        <v>8.1</v>
      </c>
      <c r="P150" s="11">
        <f t="shared" si="7"/>
        <v>4</v>
      </c>
      <c r="Q150" s="11">
        <f t="shared" si="8"/>
        <v>39.200000000000003</v>
      </c>
      <c r="R150" s="7">
        <f>RANK(O150,$O$2:$O$251,0)+COUNTIF($O$2:O150,O150)-1</f>
        <v>149</v>
      </c>
    </row>
    <row r="151" spans="1:18" hidden="1" x14ac:dyDescent="0.3">
      <c r="A151" s="12" t="s">
        <v>3937</v>
      </c>
      <c r="B151" s="8">
        <v>121</v>
      </c>
      <c r="C151" s="8">
        <v>105</v>
      </c>
      <c r="D151" s="8">
        <v>5400000</v>
      </c>
      <c r="E151" s="8" t="s">
        <v>129</v>
      </c>
      <c r="F151" s="8" t="s">
        <v>7082</v>
      </c>
      <c r="G151" s="8" t="s">
        <v>7083</v>
      </c>
      <c r="H151" s="8">
        <v>183288</v>
      </c>
      <c r="I151" s="8">
        <v>395</v>
      </c>
      <c r="J151" s="8" t="s">
        <v>19</v>
      </c>
      <c r="K151" s="8" t="s">
        <v>20</v>
      </c>
      <c r="L151" s="8">
        <v>2500000</v>
      </c>
      <c r="M151" s="8">
        <v>1995</v>
      </c>
      <c r="N151" s="13">
        <f t="shared" si="6"/>
        <v>2.9000000000000004</v>
      </c>
      <c r="O151" s="8">
        <v>8.1</v>
      </c>
      <c r="P151" s="13">
        <f t="shared" si="7"/>
        <v>2.5</v>
      </c>
      <c r="Q151" s="13">
        <f t="shared" si="8"/>
        <v>5.4</v>
      </c>
      <c r="R151" s="8">
        <f>RANK(O151,$O$2:$O$251,0)+COUNTIF($O$2:O151,O151)-1</f>
        <v>150</v>
      </c>
    </row>
    <row r="152" spans="1:18" x14ac:dyDescent="0.3">
      <c r="A152" s="9" t="s">
        <v>617</v>
      </c>
      <c r="B152" s="7">
        <v>157</v>
      </c>
      <c r="C152" s="7">
        <v>115</v>
      </c>
      <c r="D152" s="7">
        <v>5383834</v>
      </c>
      <c r="E152" s="7" t="s">
        <v>1962</v>
      </c>
      <c r="F152" s="7" t="s">
        <v>6843</v>
      </c>
      <c r="G152" s="7" t="s">
        <v>7168</v>
      </c>
      <c r="H152" s="7">
        <v>173551</v>
      </c>
      <c r="I152" s="7">
        <v>361</v>
      </c>
      <c r="J152" s="7" t="s">
        <v>1391</v>
      </c>
      <c r="K152" s="7" t="s">
        <v>1447</v>
      </c>
      <c r="L152" s="7">
        <v>2000000</v>
      </c>
      <c r="M152" s="7">
        <v>2000</v>
      </c>
      <c r="N152" s="11">
        <f t="shared" si="6"/>
        <v>3.3838340000000002</v>
      </c>
      <c r="O152" s="7">
        <v>8.1</v>
      </c>
      <c r="P152" s="11">
        <f t="shared" si="7"/>
        <v>2</v>
      </c>
      <c r="Q152" s="11">
        <f t="shared" si="8"/>
        <v>5.3838340000000002</v>
      </c>
      <c r="R152" s="7">
        <f>RANK(O152,$O$2:$O$251,0)+COUNTIF($O$2:O152,O152)-1</f>
        <v>151</v>
      </c>
    </row>
    <row r="153" spans="1:18" hidden="1" x14ac:dyDescent="0.3">
      <c r="A153" s="12" t="s">
        <v>6432</v>
      </c>
      <c r="B153" s="8">
        <v>130</v>
      </c>
      <c r="C153" s="8">
        <v>110</v>
      </c>
      <c r="D153" s="8">
        <v>102308900</v>
      </c>
      <c r="E153" s="8" t="s">
        <v>6433</v>
      </c>
      <c r="F153" s="8" t="s">
        <v>6434</v>
      </c>
      <c r="G153" s="8" t="s">
        <v>6435</v>
      </c>
      <c r="H153" s="8">
        <v>152089</v>
      </c>
      <c r="I153" s="8">
        <v>309</v>
      </c>
      <c r="J153" s="8" t="s">
        <v>19</v>
      </c>
      <c r="K153" s="8" t="s">
        <v>20</v>
      </c>
      <c r="L153" s="8">
        <v>6000000</v>
      </c>
      <c r="M153" s="8">
        <v>1969</v>
      </c>
      <c r="N153" s="13">
        <f t="shared" si="6"/>
        <v>96.308899999999994</v>
      </c>
      <c r="O153" s="8">
        <v>8.1</v>
      </c>
      <c r="P153" s="13">
        <f t="shared" si="7"/>
        <v>6</v>
      </c>
      <c r="Q153" s="13">
        <f t="shared" si="8"/>
        <v>102.30889999999999</v>
      </c>
      <c r="R153" s="8">
        <f>RANK(O153,$O$2:$O$251,0)+COUNTIF($O$2:O153,O153)-1</f>
        <v>152</v>
      </c>
    </row>
    <row r="154" spans="1:18" hidden="1" x14ac:dyDescent="0.3">
      <c r="A154" s="8" t="s">
        <v>7693</v>
      </c>
      <c r="B154" s="8">
        <v>24</v>
      </c>
      <c r="C154" s="8">
        <v>95</v>
      </c>
      <c r="D154" s="8">
        <v>12438</v>
      </c>
      <c r="E154" s="8" t="s">
        <v>129</v>
      </c>
      <c r="F154" s="8" t="s">
        <v>3671</v>
      </c>
      <c r="G154" s="8" t="s">
        <v>7694</v>
      </c>
      <c r="H154" s="8">
        <v>891</v>
      </c>
      <c r="I154" s="8">
        <v>26</v>
      </c>
      <c r="J154" s="8" t="s">
        <v>19</v>
      </c>
      <c r="K154" s="8" t="s">
        <v>20</v>
      </c>
      <c r="L154" s="8">
        <v>160000</v>
      </c>
      <c r="M154" s="8">
        <v>1964</v>
      </c>
      <c r="N154" s="13">
        <f t="shared" si="6"/>
        <v>-0.147562</v>
      </c>
      <c r="O154" s="8">
        <v>8.1</v>
      </c>
      <c r="P154" s="13">
        <f t="shared" si="7"/>
        <v>0.16</v>
      </c>
      <c r="Q154" s="13">
        <f t="shared" si="8"/>
        <v>1.2437999999999999E-2</v>
      </c>
      <c r="R154" s="8">
        <f>RANK(O154,$O$2:$O$251,0)+COUNTIF($O$2:O154,O154)-1</f>
        <v>153</v>
      </c>
    </row>
    <row r="155" spans="1:18" hidden="1" x14ac:dyDescent="0.3">
      <c r="A155" s="8" t="s">
        <v>7198</v>
      </c>
      <c r="B155" s="8">
        <v>107</v>
      </c>
      <c r="C155" s="8">
        <v>100</v>
      </c>
      <c r="D155" s="8">
        <v>1134049</v>
      </c>
      <c r="E155" s="8" t="s">
        <v>7199</v>
      </c>
      <c r="F155" s="8" t="s">
        <v>7200</v>
      </c>
      <c r="G155" s="8" t="s">
        <v>7201</v>
      </c>
      <c r="H155" s="8">
        <v>5475</v>
      </c>
      <c r="I155" s="8">
        <v>44</v>
      </c>
      <c r="J155" s="8" t="s">
        <v>19</v>
      </c>
      <c r="K155" s="8" t="s">
        <v>31</v>
      </c>
      <c r="L155" s="8">
        <v>2000000</v>
      </c>
      <c r="M155" s="8">
        <v>2007</v>
      </c>
      <c r="N155" s="13">
        <f t="shared" si="6"/>
        <v>-0.86595099999999992</v>
      </c>
      <c r="O155" s="8">
        <v>8.1</v>
      </c>
      <c r="P155" s="13">
        <f t="shared" si="7"/>
        <v>2</v>
      </c>
      <c r="Q155" s="13">
        <f t="shared" si="8"/>
        <v>1.1340490000000001</v>
      </c>
      <c r="R155" s="8">
        <f>RANK(O155,$O$2:$O$251,0)+COUNTIF($O$2:O155,O155)-1</f>
        <v>154</v>
      </c>
    </row>
    <row r="156" spans="1:18" x14ac:dyDescent="0.3">
      <c r="A156" s="9" t="s">
        <v>4751</v>
      </c>
      <c r="B156" s="7">
        <v>150</v>
      </c>
      <c r="C156" s="7">
        <v>124</v>
      </c>
      <c r="D156" s="7">
        <v>439162</v>
      </c>
      <c r="E156" s="7" t="s">
        <v>6240</v>
      </c>
      <c r="F156" s="7" t="s">
        <v>6241</v>
      </c>
      <c r="G156" s="7" t="s">
        <v>6242</v>
      </c>
      <c r="H156" s="7">
        <v>106160</v>
      </c>
      <c r="I156" s="7">
        <v>430</v>
      </c>
      <c r="J156" s="7" t="s">
        <v>378</v>
      </c>
      <c r="K156" s="7" t="s">
        <v>379</v>
      </c>
      <c r="L156" s="7">
        <v>1100000000</v>
      </c>
      <c r="M156" s="7">
        <v>1988</v>
      </c>
      <c r="N156" s="11">
        <f t="shared" si="6"/>
        <v>-1099.5608380000001</v>
      </c>
      <c r="O156" s="7">
        <v>8.1</v>
      </c>
      <c r="P156" s="11">
        <f t="shared" si="7"/>
        <v>1100</v>
      </c>
      <c r="Q156" s="11">
        <f t="shared" si="8"/>
        <v>0.439162</v>
      </c>
      <c r="R156" s="7">
        <f>RANK(O156,$O$2:$O$251,0)+COUNTIF($O$2:O156,O156)-1</f>
        <v>155</v>
      </c>
    </row>
    <row r="157" spans="1:18" x14ac:dyDescent="0.3">
      <c r="A157" s="12" t="s">
        <v>744</v>
      </c>
      <c r="B157" s="8">
        <v>142</v>
      </c>
      <c r="C157" s="8">
        <v>115</v>
      </c>
      <c r="D157" s="8">
        <v>8060</v>
      </c>
      <c r="E157" s="8" t="s">
        <v>268</v>
      </c>
      <c r="F157" s="8" t="s">
        <v>5748</v>
      </c>
      <c r="G157" s="8" t="s">
        <v>6383</v>
      </c>
      <c r="H157" s="8">
        <v>81644</v>
      </c>
      <c r="I157" s="8">
        <v>107</v>
      </c>
      <c r="J157" s="8" t="s">
        <v>5749</v>
      </c>
      <c r="K157" s="8" t="s">
        <v>6384</v>
      </c>
      <c r="L157" s="8">
        <v>4000000</v>
      </c>
      <c r="M157" s="8">
        <v>2007</v>
      </c>
      <c r="N157" s="13">
        <f t="shared" si="6"/>
        <v>-3.99194</v>
      </c>
      <c r="O157" s="8">
        <v>8.1</v>
      </c>
      <c r="P157" s="13">
        <f t="shared" si="7"/>
        <v>4</v>
      </c>
      <c r="Q157" s="13">
        <f t="shared" si="8"/>
        <v>8.0599999999999995E-3</v>
      </c>
      <c r="R157" s="8">
        <f>RANK(O157,$O$2:$O$251,0)+COUNTIF($O$2:O157,O157)-1</f>
        <v>156</v>
      </c>
    </row>
    <row r="158" spans="1:18" x14ac:dyDescent="0.3">
      <c r="A158" s="9" t="s">
        <v>6235</v>
      </c>
      <c r="B158" s="7">
        <v>98</v>
      </c>
      <c r="C158" s="7">
        <v>105</v>
      </c>
      <c r="D158" s="7">
        <v>1647780</v>
      </c>
      <c r="E158" s="7" t="s">
        <v>1671</v>
      </c>
      <c r="F158" s="7" t="s">
        <v>2111</v>
      </c>
      <c r="G158" s="7" t="s">
        <v>7337</v>
      </c>
      <c r="H158" s="7">
        <v>65951</v>
      </c>
      <c r="I158" s="7">
        <v>258</v>
      </c>
      <c r="J158" s="7" t="s">
        <v>6119</v>
      </c>
      <c r="K158" s="7" t="s">
        <v>3422</v>
      </c>
      <c r="L158" s="7">
        <v>1300000</v>
      </c>
      <c r="M158" s="7">
        <v>1998</v>
      </c>
      <c r="N158" s="11">
        <f t="shared" si="6"/>
        <v>0.34777999999999998</v>
      </c>
      <c r="O158" s="7">
        <v>8.1</v>
      </c>
      <c r="P158" s="11">
        <f t="shared" si="7"/>
        <v>1.3</v>
      </c>
      <c r="Q158" s="11">
        <f t="shared" si="8"/>
        <v>1.64778</v>
      </c>
      <c r="R158" s="7">
        <f>RANK(O158,$O$2:$O$251,0)+COUNTIF($O$2:O158,O158)-1</f>
        <v>157</v>
      </c>
    </row>
    <row r="159" spans="1:18" x14ac:dyDescent="0.3">
      <c r="A159" s="12" t="s">
        <v>1744</v>
      </c>
      <c r="B159" s="8">
        <v>157</v>
      </c>
      <c r="C159" s="8">
        <v>125</v>
      </c>
      <c r="D159" s="8">
        <v>2086345</v>
      </c>
      <c r="E159" s="8" t="s">
        <v>2886</v>
      </c>
      <c r="F159" s="8" t="s">
        <v>5446</v>
      </c>
      <c r="G159" s="8" t="s">
        <v>5447</v>
      </c>
      <c r="H159" s="8">
        <v>64556</v>
      </c>
      <c r="I159" s="8">
        <v>140</v>
      </c>
      <c r="J159" s="8" t="s">
        <v>1391</v>
      </c>
      <c r="K159" s="8" t="s">
        <v>1748</v>
      </c>
      <c r="L159" s="8">
        <v>10000000</v>
      </c>
      <c r="M159" s="8">
        <v>2004</v>
      </c>
      <c r="N159" s="13">
        <f t="shared" si="6"/>
        <v>-7.9136550000000003</v>
      </c>
      <c r="O159" s="8">
        <v>8.1</v>
      </c>
      <c r="P159" s="13">
        <f t="shared" si="7"/>
        <v>10</v>
      </c>
      <c r="Q159" s="13">
        <f t="shared" si="8"/>
        <v>2.0863450000000001</v>
      </c>
      <c r="R159" s="8">
        <f>RANK(O159,$O$2:$O$251,0)+COUNTIF($O$2:O159,O159)-1</f>
        <v>158</v>
      </c>
    </row>
    <row r="160" spans="1:18" hidden="1" x14ac:dyDescent="0.3">
      <c r="A160" s="9" t="s">
        <v>7131</v>
      </c>
      <c r="B160" s="7">
        <v>97</v>
      </c>
      <c r="C160" s="7">
        <v>172</v>
      </c>
      <c r="D160" s="7">
        <v>23650000</v>
      </c>
      <c r="E160" s="7" t="s">
        <v>2595</v>
      </c>
      <c r="F160" s="7" t="s">
        <v>7132</v>
      </c>
      <c r="G160" s="7" t="s">
        <v>7133</v>
      </c>
      <c r="H160" s="7">
        <v>40359</v>
      </c>
      <c r="I160" s="7">
        <v>235</v>
      </c>
      <c r="J160" s="7" t="s">
        <v>19</v>
      </c>
      <c r="K160" s="7" t="s">
        <v>20</v>
      </c>
      <c r="L160" s="7">
        <v>2100000</v>
      </c>
      <c r="M160" s="7">
        <v>1946</v>
      </c>
      <c r="N160" s="11">
        <f t="shared" si="6"/>
        <v>21.549999999999997</v>
      </c>
      <c r="O160" s="7">
        <v>8.1</v>
      </c>
      <c r="P160" s="11">
        <f t="shared" si="7"/>
        <v>2.1</v>
      </c>
      <c r="Q160" s="11">
        <f t="shared" si="8"/>
        <v>23.65</v>
      </c>
      <c r="R160" s="7">
        <f>RANK(O160,$O$2:$O$251,0)+COUNTIF($O$2:O160,O160)-1</f>
        <v>159</v>
      </c>
    </row>
    <row r="161" spans="1:18" x14ac:dyDescent="0.3">
      <c r="A161" s="12" t="s">
        <v>5584</v>
      </c>
      <c r="B161" s="8">
        <v>86</v>
      </c>
      <c r="C161" s="8">
        <v>148</v>
      </c>
      <c r="D161" s="8">
        <v>1110186</v>
      </c>
      <c r="E161" s="8" t="s">
        <v>775</v>
      </c>
      <c r="F161" s="8" t="s">
        <v>5585</v>
      </c>
      <c r="G161" s="8" t="s">
        <v>5586</v>
      </c>
      <c r="H161" s="8">
        <v>31943</v>
      </c>
      <c r="I161" s="8">
        <v>224</v>
      </c>
      <c r="J161" s="8" t="s">
        <v>5145</v>
      </c>
      <c r="K161" s="8" t="s">
        <v>2626</v>
      </c>
      <c r="L161" s="8">
        <v>12800000</v>
      </c>
      <c r="M161" s="8">
        <v>2004</v>
      </c>
      <c r="N161" s="13">
        <f t="shared" si="6"/>
        <v>-11.689814</v>
      </c>
      <c r="O161" s="8">
        <v>8.1</v>
      </c>
      <c r="P161" s="13">
        <f t="shared" si="7"/>
        <v>12.8</v>
      </c>
      <c r="Q161" s="13">
        <f t="shared" si="8"/>
        <v>1.1101859999999999</v>
      </c>
      <c r="R161" s="8">
        <f>RANK(O161,$O$2:$O$251,0)+COUNTIF($O$2:O161,O161)-1</f>
        <v>160</v>
      </c>
    </row>
    <row r="162" spans="1:18" hidden="1" x14ac:dyDescent="0.3">
      <c r="A162" s="9" t="s">
        <v>2478</v>
      </c>
      <c r="B162" s="7">
        <v>418</v>
      </c>
      <c r="C162" s="7">
        <v>120</v>
      </c>
      <c r="D162" s="7">
        <v>141319195</v>
      </c>
      <c r="E162" s="7" t="s">
        <v>129</v>
      </c>
      <c r="F162" s="7" t="s">
        <v>5370</v>
      </c>
      <c r="G162" s="7" t="s">
        <v>5371</v>
      </c>
      <c r="H162" s="7">
        <v>641997</v>
      </c>
      <c r="I162" s="7">
        <v>1017</v>
      </c>
      <c r="J162" s="7" t="s">
        <v>19</v>
      </c>
      <c r="K162" s="7" t="s">
        <v>31</v>
      </c>
      <c r="L162" s="7">
        <v>15000000</v>
      </c>
      <c r="M162" s="7">
        <v>2008</v>
      </c>
      <c r="N162" s="11">
        <f t="shared" si="6"/>
        <v>126.31919500000001</v>
      </c>
      <c r="O162" s="7">
        <v>8</v>
      </c>
      <c r="P162" s="11">
        <f t="shared" si="7"/>
        <v>15</v>
      </c>
      <c r="Q162" s="11">
        <f t="shared" si="8"/>
        <v>141.31919500000001</v>
      </c>
      <c r="R162" s="7">
        <f>RANK(O162,$O$2:$O$251,0)+COUNTIF($O$2:O162,O162)-1</f>
        <v>161</v>
      </c>
    </row>
    <row r="163" spans="1:18" hidden="1" x14ac:dyDescent="0.3">
      <c r="A163" s="12" t="s">
        <v>650</v>
      </c>
      <c r="B163" s="8">
        <v>669</v>
      </c>
      <c r="C163" s="8">
        <v>108</v>
      </c>
      <c r="D163" s="8">
        <v>106952327</v>
      </c>
      <c r="E163" s="8" t="s">
        <v>1962</v>
      </c>
      <c r="F163" s="8" t="s">
        <v>470</v>
      </c>
      <c r="G163" s="8" t="s">
        <v>5452</v>
      </c>
      <c r="H163" s="8">
        <v>551363</v>
      </c>
      <c r="I163" s="8">
        <v>1140</v>
      </c>
      <c r="J163" s="8" t="s">
        <v>19</v>
      </c>
      <c r="K163" s="8" t="s">
        <v>20</v>
      </c>
      <c r="L163" s="8">
        <v>13000000</v>
      </c>
      <c r="M163" s="8">
        <v>2010</v>
      </c>
      <c r="N163" s="13">
        <f t="shared" si="6"/>
        <v>93.952326999999997</v>
      </c>
      <c r="O163" s="8">
        <v>8</v>
      </c>
      <c r="P163" s="13">
        <f t="shared" si="7"/>
        <v>13</v>
      </c>
      <c r="Q163" s="13">
        <f t="shared" si="8"/>
        <v>106.952327</v>
      </c>
      <c r="R163" s="8">
        <f>RANK(O163,$O$2:$O$251,0)+COUNTIF($O$2:O163,O163)-1</f>
        <v>162</v>
      </c>
    </row>
    <row r="164" spans="1:18" hidden="1" x14ac:dyDescent="0.3">
      <c r="A164" s="9" t="s">
        <v>739</v>
      </c>
      <c r="B164" s="7">
        <v>472</v>
      </c>
      <c r="C164" s="7">
        <v>112</v>
      </c>
      <c r="D164" s="7">
        <v>115646235</v>
      </c>
      <c r="E164" s="7" t="s">
        <v>1405</v>
      </c>
      <c r="F164" s="7" t="s">
        <v>323</v>
      </c>
      <c r="G164" s="7" t="s">
        <v>3585</v>
      </c>
      <c r="H164" s="7">
        <v>531737</v>
      </c>
      <c r="I164" s="7">
        <v>1262</v>
      </c>
      <c r="J164" s="7" t="s">
        <v>19</v>
      </c>
      <c r="K164" s="7" t="s">
        <v>3586</v>
      </c>
      <c r="L164" s="7">
        <v>30000000</v>
      </c>
      <c r="M164" s="7">
        <v>2009</v>
      </c>
      <c r="N164" s="11">
        <f t="shared" si="6"/>
        <v>85.646235000000004</v>
      </c>
      <c r="O164" s="7">
        <v>8</v>
      </c>
      <c r="P164" s="11">
        <f t="shared" si="7"/>
        <v>30</v>
      </c>
      <c r="Q164" s="11">
        <f t="shared" si="8"/>
        <v>115.646235</v>
      </c>
      <c r="R164" s="7">
        <f>RANK(O164,$O$2:$O$251,0)+COUNTIF($O$2:O164,O164)-1</f>
        <v>163</v>
      </c>
    </row>
    <row r="165" spans="1:18" hidden="1" x14ac:dyDescent="0.3">
      <c r="A165" s="12" t="s">
        <v>230</v>
      </c>
      <c r="B165" s="8">
        <v>194</v>
      </c>
      <c r="C165" s="8">
        <v>141</v>
      </c>
      <c r="D165" s="8">
        <v>164435221</v>
      </c>
      <c r="E165" s="8" t="s">
        <v>901</v>
      </c>
      <c r="F165" s="8" t="s">
        <v>130</v>
      </c>
      <c r="G165" s="8" t="s">
        <v>2319</v>
      </c>
      <c r="H165" s="8">
        <v>525801</v>
      </c>
      <c r="I165" s="8">
        <v>667</v>
      </c>
      <c r="J165" s="8" t="s">
        <v>19</v>
      </c>
      <c r="K165" s="8" t="s">
        <v>20</v>
      </c>
      <c r="L165" s="8">
        <v>52000000</v>
      </c>
      <c r="M165" s="8">
        <v>2002</v>
      </c>
      <c r="N165" s="13">
        <f t="shared" si="6"/>
        <v>112.43522100000001</v>
      </c>
      <c r="O165" s="8">
        <v>8</v>
      </c>
      <c r="P165" s="13">
        <f t="shared" si="7"/>
        <v>52</v>
      </c>
      <c r="Q165" s="13">
        <f t="shared" si="8"/>
        <v>164.43522100000001</v>
      </c>
      <c r="R165" s="8">
        <f>RANK(O165,$O$2:$O$251,0)+COUNTIF($O$2:O165,O165)-1</f>
        <v>164</v>
      </c>
    </row>
    <row r="166" spans="1:18" hidden="1" x14ac:dyDescent="0.3">
      <c r="A166" s="9" t="s">
        <v>69</v>
      </c>
      <c r="B166" s="7">
        <v>539</v>
      </c>
      <c r="C166" s="7">
        <v>149</v>
      </c>
      <c r="D166" s="7">
        <v>233914986</v>
      </c>
      <c r="E166" s="7" t="s">
        <v>159</v>
      </c>
      <c r="F166" s="7" t="s">
        <v>210</v>
      </c>
      <c r="G166" s="7" t="s">
        <v>211</v>
      </c>
      <c r="H166" s="7">
        <v>514125</v>
      </c>
      <c r="I166" s="7">
        <v>752</v>
      </c>
      <c r="J166" s="7" t="s">
        <v>19</v>
      </c>
      <c r="K166" s="7" t="s">
        <v>20</v>
      </c>
      <c r="L166" s="7">
        <v>200000000</v>
      </c>
      <c r="M166" s="7">
        <v>2014</v>
      </c>
      <c r="N166" s="11">
        <f t="shared" si="6"/>
        <v>33.914985999999999</v>
      </c>
      <c r="O166" s="7">
        <v>8</v>
      </c>
      <c r="P166" s="11">
        <f t="shared" si="7"/>
        <v>200</v>
      </c>
      <c r="Q166" s="11">
        <f t="shared" si="8"/>
        <v>233.914986</v>
      </c>
      <c r="R166" s="7">
        <f>RANK(O166,$O$2:$O$251,0)+COUNTIF($O$2:O166,O166)-1</f>
        <v>165</v>
      </c>
    </row>
    <row r="167" spans="1:18" hidden="1" x14ac:dyDescent="0.3">
      <c r="A167" s="12" t="s">
        <v>922</v>
      </c>
      <c r="B167" s="8">
        <v>304</v>
      </c>
      <c r="C167" s="8">
        <v>137</v>
      </c>
      <c r="D167" s="8">
        <v>66207920</v>
      </c>
      <c r="E167" s="8" t="s">
        <v>268</v>
      </c>
      <c r="F167" s="8" t="s">
        <v>358</v>
      </c>
      <c r="G167" s="8" t="s">
        <v>2209</v>
      </c>
      <c r="H167" s="8">
        <v>512749</v>
      </c>
      <c r="I167" s="8">
        <v>935</v>
      </c>
      <c r="J167" s="8" t="s">
        <v>19</v>
      </c>
      <c r="K167" s="8" t="s">
        <v>20</v>
      </c>
      <c r="L167" s="8">
        <v>30000000</v>
      </c>
      <c r="M167" s="8">
        <v>2004</v>
      </c>
      <c r="N167" s="13">
        <f t="shared" si="6"/>
        <v>36.207920000000001</v>
      </c>
      <c r="O167" s="8">
        <v>8</v>
      </c>
      <c r="P167" s="13">
        <f t="shared" si="7"/>
        <v>30</v>
      </c>
      <c r="Q167" s="13">
        <f t="shared" si="8"/>
        <v>66.207920000000001</v>
      </c>
      <c r="R167" s="8">
        <f>RANK(O167,$O$2:$O$251,0)+COUNTIF($O$2:O167,O167)-1</f>
        <v>166</v>
      </c>
    </row>
    <row r="168" spans="1:18" hidden="1" x14ac:dyDescent="0.3">
      <c r="A168" s="9" t="s">
        <v>212</v>
      </c>
      <c r="B168" s="7">
        <v>518</v>
      </c>
      <c r="C168" s="7">
        <v>127</v>
      </c>
      <c r="D168" s="7">
        <v>257704099</v>
      </c>
      <c r="E168" s="7" t="s">
        <v>41</v>
      </c>
      <c r="F168" s="7" t="s">
        <v>56</v>
      </c>
      <c r="G168" s="7" t="s">
        <v>567</v>
      </c>
      <c r="H168" s="7">
        <v>504419</v>
      </c>
      <c r="I168" s="7">
        <v>1559</v>
      </c>
      <c r="J168" s="7" t="s">
        <v>19</v>
      </c>
      <c r="K168" s="7" t="s">
        <v>20</v>
      </c>
      <c r="L168" s="7">
        <v>150000000</v>
      </c>
      <c r="M168" s="7">
        <v>2009</v>
      </c>
      <c r="N168" s="11">
        <f t="shared" si="6"/>
        <v>107.70409899999999</v>
      </c>
      <c r="O168" s="7">
        <v>8</v>
      </c>
      <c r="P168" s="11">
        <f t="shared" si="7"/>
        <v>150</v>
      </c>
      <c r="Q168" s="11">
        <f t="shared" si="8"/>
        <v>257.70409899999999</v>
      </c>
      <c r="R168" s="7">
        <f>RANK(O168,$O$2:$O$251,0)+COUNTIF($O$2:O168,O168)-1</f>
        <v>167</v>
      </c>
    </row>
    <row r="169" spans="1:18" hidden="1" x14ac:dyDescent="0.3">
      <c r="A169" s="12" t="s">
        <v>1784</v>
      </c>
      <c r="B169" s="8">
        <v>479</v>
      </c>
      <c r="C169" s="8">
        <v>118</v>
      </c>
      <c r="D169" s="8">
        <v>138795342</v>
      </c>
      <c r="E169" s="8" t="s">
        <v>2799</v>
      </c>
      <c r="F169" s="8" t="s">
        <v>254</v>
      </c>
      <c r="G169" s="8" t="s">
        <v>5139</v>
      </c>
      <c r="H169" s="8">
        <v>503631</v>
      </c>
      <c r="I169" s="8">
        <v>636</v>
      </c>
      <c r="J169" s="8" t="s">
        <v>19</v>
      </c>
      <c r="K169" s="8" t="s">
        <v>31</v>
      </c>
      <c r="L169" s="8">
        <v>15000000</v>
      </c>
      <c r="M169" s="8">
        <v>2010</v>
      </c>
      <c r="N169" s="13">
        <f t="shared" si="6"/>
        <v>123.79534200000001</v>
      </c>
      <c r="O169" s="8">
        <v>8</v>
      </c>
      <c r="P169" s="13">
        <f t="shared" si="7"/>
        <v>15</v>
      </c>
      <c r="Q169" s="13">
        <f t="shared" si="8"/>
        <v>138.79534200000001</v>
      </c>
      <c r="R169" s="8">
        <f>RANK(O169,$O$2:$O$251,0)+COUNTIF($O$2:O169,O169)-1</f>
        <v>168</v>
      </c>
    </row>
    <row r="170" spans="1:18" hidden="1" x14ac:dyDescent="0.3">
      <c r="A170" s="9" t="s">
        <v>343</v>
      </c>
      <c r="B170" s="7">
        <v>283</v>
      </c>
      <c r="C170" s="7">
        <v>115</v>
      </c>
      <c r="D170" s="7">
        <v>261437578</v>
      </c>
      <c r="E170" s="7" t="s">
        <v>1070</v>
      </c>
      <c r="F170" s="7" t="s">
        <v>1071</v>
      </c>
      <c r="G170" s="7" t="s">
        <v>1072</v>
      </c>
      <c r="H170" s="7">
        <v>479166</v>
      </c>
      <c r="I170" s="7">
        <v>815</v>
      </c>
      <c r="J170" s="7" t="s">
        <v>19</v>
      </c>
      <c r="K170" s="7" t="s">
        <v>20</v>
      </c>
      <c r="L170" s="7">
        <v>92000000</v>
      </c>
      <c r="M170" s="7">
        <v>2004</v>
      </c>
      <c r="N170" s="11">
        <f t="shared" si="6"/>
        <v>169.43757799999997</v>
      </c>
      <c r="O170" s="7">
        <v>8</v>
      </c>
      <c r="P170" s="11">
        <f t="shared" si="7"/>
        <v>92</v>
      </c>
      <c r="Q170" s="11">
        <f t="shared" si="8"/>
        <v>261.43757799999997</v>
      </c>
      <c r="R170" s="7">
        <f>RANK(O170,$O$2:$O$251,0)+COUNTIF($O$2:O170,O170)-1</f>
        <v>169</v>
      </c>
    </row>
    <row r="171" spans="1:18" hidden="1" x14ac:dyDescent="0.3">
      <c r="A171" s="12" t="s">
        <v>343</v>
      </c>
      <c r="B171" s="8">
        <v>318</v>
      </c>
      <c r="C171" s="8">
        <v>111</v>
      </c>
      <c r="D171" s="8">
        <v>206435493</v>
      </c>
      <c r="E171" s="8" t="s">
        <v>444</v>
      </c>
      <c r="F171" s="8" t="s">
        <v>445</v>
      </c>
      <c r="G171" s="8" t="s">
        <v>446</v>
      </c>
      <c r="H171" s="8">
        <v>473887</v>
      </c>
      <c r="I171" s="8">
        <v>626</v>
      </c>
      <c r="J171" s="8" t="s">
        <v>19</v>
      </c>
      <c r="K171" s="8" t="s">
        <v>20</v>
      </c>
      <c r="L171" s="8">
        <v>150000000</v>
      </c>
      <c r="M171" s="8">
        <v>2007</v>
      </c>
      <c r="N171" s="13">
        <f t="shared" si="6"/>
        <v>56.435493000000008</v>
      </c>
      <c r="O171" s="8">
        <v>8</v>
      </c>
      <c r="P171" s="13">
        <f t="shared" si="7"/>
        <v>150</v>
      </c>
      <c r="Q171" s="13">
        <f t="shared" si="8"/>
        <v>206.43549300000001</v>
      </c>
      <c r="R171" s="8">
        <f>RANK(O171,$O$2:$O$251,0)+COUNTIF($O$2:O171,O171)-1</f>
        <v>170</v>
      </c>
    </row>
    <row r="172" spans="1:18" hidden="1" x14ac:dyDescent="0.3">
      <c r="A172" s="9" t="s">
        <v>188</v>
      </c>
      <c r="B172" s="7">
        <v>400</v>
      </c>
      <c r="C172" s="7">
        <v>144</v>
      </c>
      <c r="D172" s="7">
        <v>167007184</v>
      </c>
      <c r="E172" s="7" t="s">
        <v>28</v>
      </c>
      <c r="F172" s="7" t="s">
        <v>119</v>
      </c>
      <c r="G172" s="7" t="s">
        <v>891</v>
      </c>
      <c r="H172" s="7">
        <v>470483</v>
      </c>
      <c r="I172" s="7">
        <v>2301</v>
      </c>
      <c r="J172" s="7" t="s">
        <v>19</v>
      </c>
      <c r="K172" s="7" t="s">
        <v>31</v>
      </c>
      <c r="L172" s="7">
        <v>150000000</v>
      </c>
      <c r="M172" s="7">
        <v>2006</v>
      </c>
      <c r="N172" s="11">
        <f t="shared" si="6"/>
        <v>17.007183999999995</v>
      </c>
      <c r="O172" s="7">
        <v>8</v>
      </c>
      <c r="P172" s="11">
        <f t="shared" si="7"/>
        <v>150</v>
      </c>
      <c r="Q172" s="11">
        <f t="shared" si="8"/>
        <v>167.007184</v>
      </c>
      <c r="R172" s="7">
        <f>RANK(O172,$O$2:$O$251,0)+COUNTIF($O$2:O172,O172)-1</f>
        <v>171</v>
      </c>
    </row>
    <row r="173" spans="1:18" hidden="1" x14ac:dyDescent="0.3">
      <c r="A173" s="12" t="s">
        <v>584</v>
      </c>
      <c r="B173" s="8">
        <v>552</v>
      </c>
      <c r="C173" s="8">
        <v>127</v>
      </c>
      <c r="D173" s="8">
        <v>124976634</v>
      </c>
      <c r="E173" s="8" t="s">
        <v>722</v>
      </c>
      <c r="F173" s="8" t="s">
        <v>723</v>
      </c>
      <c r="G173" s="8" t="s">
        <v>724</v>
      </c>
      <c r="H173" s="8">
        <v>440084</v>
      </c>
      <c r="I173" s="8">
        <v>755</v>
      </c>
      <c r="J173" s="8" t="s">
        <v>19</v>
      </c>
      <c r="K173" s="8" t="s">
        <v>20</v>
      </c>
      <c r="L173" s="8">
        <v>120000000</v>
      </c>
      <c r="M173" s="8">
        <v>2012</v>
      </c>
      <c r="N173" s="13">
        <f t="shared" si="6"/>
        <v>4.9766340000000042</v>
      </c>
      <c r="O173" s="8">
        <v>8</v>
      </c>
      <c r="P173" s="13">
        <f t="shared" si="7"/>
        <v>120</v>
      </c>
      <c r="Q173" s="13">
        <f t="shared" si="8"/>
        <v>124.976634</v>
      </c>
      <c r="R173" s="8">
        <f>RANK(O173,$O$2:$O$251,0)+COUNTIF($O$2:O173,O173)-1</f>
        <v>172</v>
      </c>
    </row>
    <row r="174" spans="1:18" hidden="1" x14ac:dyDescent="0.3">
      <c r="A174" s="9" t="s">
        <v>230</v>
      </c>
      <c r="B174" s="7">
        <v>385</v>
      </c>
      <c r="C174" s="7">
        <v>130</v>
      </c>
      <c r="D174" s="7">
        <v>260000000</v>
      </c>
      <c r="E174" s="7" t="s">
        <v>955</v>
      </c>
      <c r="F174" s="7" t="s">
        <v>1249</v>
      </c>
      <c r="G174" s="7" t="s">
        <v>5591</v>
      </c>
      <c r="H174" s="7">
        <v>412454</v>
      </c>
      <c r="I174" s="7">
        <v>962</v>
      </c>
      <c r="J174" s="7" t="s">
        <v>19</v>
      </c>
      <c r="K174" s="7" t="s">
        <v>20</v>
      </c>
      <c r="L174" s="7">
        <v>8000000</v>
      </c>
      <c r="M174" s="7">
        <v>1975</v>
      </c>
      <c r="N174" s="11">
        <f t="shared" si="6"/>
        <v>252</v>
      </c>
      <c r="O174" s="7">
        <v>8</v>
      </c>
      <c r="P174" s="11">
        <f t="shared" si="7"/>
        <v>8</v>
      </c>
      <c r="Q174" s="11">
        <f t="shared" si="8"/>
        <v>260</v>
      </c>
      <c r="R174" s="7">
        <f>RANK(O174,$O$2:$O$251,0)+COUNTIF($O$2:O174,O174)-1</f>
        <v>173</v>
      </c>
    </row>
    <row r="175" spans="1:18" hidden="1" x14ac:dyDescent="0.3">
      <c r="A175" s="12" t="s">
        <v>560</v>
      </c>
      <c r="B175" s="8">
        <v>166</v>
      </c>
      <c r="C175" s="8">
        <v>143</v>
      </c>
      <c r="D175" s="8">
        <v>57366262</v>
      </c>
      <c r="E175" s="8" t="s">
        <v>955</v>
      </c>
      <c r="F175" s="8" t="s">
        <v>130</v>
      </c>
      <c r="G175" s="8" t="s">
        <v>956</v>
      </c>
      <c r="H175" s="8">
        <v>400292</v>
      </c>
      <c r="I175" s="8">
        <v>657</v>
      </c>
      <c r="J175" s="8" t="s">
        <v>19</v>
      </c>
      <c r="K175" s="8" t="s">
        <v>432</v>
      </c>
      <c r="L175" s="8">
        <v>100000000</v>
      </c>
      <c r="M175" s="8">
        <v>2006</v>
      </c>
      <c r="N175" s="13">
        <f t="shared" si="6"/>
        <v>-42.633738000000001</v>
      </c>
      <c r="O175" s="8">
        <v>8</v>
      </c>
      <c r="P175" s="13">
        <f t="shared" si="7"/>
        <v>100</v>
      </c>
      <c r="Q175" s="13">
        <f t="shared" si="8"/>
        <v>57.366261999999999</v>
      </c>
      <c r="R175" s="8">
        <f>RANK(O175,$O$2:$O$251,0)+COUNTIF($O$2:O175,O175)-1</f>
        <v>174</v>
      </c>
    </row>
    <row r="176" spans="1:18" hidden="1" x14ac:dyDescent="0.3">
      <c r="A176" s="9" t="s">
        <v>1253</v>
      </c>
      <c r="B176" s="7">
        <v>246</v>
      </c>
      <c r="C176" s="7">
        <v>99</v>
      </c>
      <c r="D176" s="7">
        <v>13464388</v>
      </c>
      <c r="E176" s="7" t="s">
        <v>3376</v>
      </c>
      <c r="F176" s="7" t="s">
        <v>6633</v>
      </c>
      <c r="G176" s="7" t="s">
        <v>6634</v>
      </c>
      <c r="H176" s="7">
        <v>395921</v>
      </c>
      <c r="I176" s="7">
        <v>859</v>
      </c>
      <c r="J176" s="7" t="s">
        <v>19</v>
      </c>
      <c r="K176" s="7" t="s">
        <v>31</v>
      </c>
      <c r="L176" s="7">
        <v>4000000</v>
      </c>
      <c r="M176" s="7">
        <v>2004</v>
      </c>
      <c r="N176" s="11">
        <f t="shared" si="6"/>
        <v>9.4643879999999996</v>
      </c>
      <c r="O176" s="7">
        <v>8</v>
      </c>
      <c r="P176" s="11">
        <f t="shared" si="7"/>
        <v>4</v>
      </c>
      <c r="Q176" s="11">
        <f t="shared" si="8"/>
        <v>13.464388</v>
      </c>
      <c r="R176" s="7">
        <f>RANK(O176,$O$2:$O$251,0)+COUNTIF($O$2:O176,O176)-1</f>
        <v>175</v>
      </c>
    </row>
    <row r="177" spans="1:18" hidden="1" x14ac:dyDescent="0.3">
      <c r="A177" s="12" t="s">
        <v>1539</v>
      </c>
      <c r="B177" s="8">
        <v>100</v>
      </c>
      <c r="C177" s="8">
        <v>133</v>
      </c>
      <c r="D177" s="8">
        <v>172825435</v>
      </c>
      <c r="E177" s="8" t="s">
        <v>1671</v>
      </c>
      <c r="F177" s="8" t="s">
        <v>303</v>
      </c>
      <c r="G177" s="8" t="s">
        <v>4010</v>
      </c>
      <c r="H177" s="8">
        <v>383784</v>
      </c>
      <c r="I177" s="8">
        <v>331</v>
      </c>
      <c r="J177" s="8" t="s">
        <v>19</v>
      </c>
      <c r="K177" s="8" t="s">
        <v>20</v>
      </c>
      <c r="L177" s="8">
        <v>25000000</v>
      </c>
      <c r="M177" s="8">
        <v>1988</v>
      </c>
      <c r="N177" s="13">
        <f t="shared" si="6"/>
        <v>147.825435</v>
      </c>
      <c r="O177" s="8">
        <v>8</v>
      </c>
      <c r="P177" s="13">
        <f t="shared" si="7"/>
        <v>25</v>
      </c>
      <c r="Q177" s="13">
        <f t="shared" si="8"/>
        <v>172.825435</v>
      </c>
      <c r="R177" s="8">
        <f>RANK(O177,$O$2:$O$251,0)+COUNTIF($O$2:O177,O177)-1</f>
        <v>176</v>
      </c>
    </row>
    <row r="178" spans="1:18" hidden="1" x14ac:dyDescent="0.3">
      <c r="A178" s="9" t="s">
        <v>941</v>
      </c>
      <c r="B178" s="7">
        <v>574</v>
      </c>
      <c r="C178" s="7">
        <v>126</v>
      </c>
      <c r="D178" s="7">
        <v>25556065</v>
      </c>
      <c r="E178" s="7" t="s">
        <v>2557</v>
      </c>
      <c r="F178" s="7" t="s">
        <v>58</v>
      </c>
      <c r="G178" s="7" t="s">
        <v>4307</v>
      </c>
      <c r="H178" s="7">
        <v>355126</v>
      </c>
      <c r="I178" s="7">
        <v>748</v>
      </c>
      <c r="J178" s="7" t="s">
        <v>19</v>
      </c>
      <c r="K178" s="7" t="s">
        <v>20</v>
      </c>
      <c r="L178" s="7">
        <v>23000000</v>
      </c>
      <c r="M178" s="7">
        <v>2013</v>
      </c>
      <c r="N178" s="11">
        <f t="shared" si="6"/>
        <v>2.5560650000000003</v>
      </c>
      <c r="O178" s="7">
        <v>8</v>
      </c>
      <c r="P178" s="11">
        <f t="shared" si="7"/>
        <v>23</v>
      </c>
      <c r="Q178" s="11">
        <f t="shared" si="8"/>
        <v>25.556065</v>
      </c>
      <c r="R178" s="7">
        <f>RANK(O178,$O$2:$O$251,0)+COUNTIF($O$2:O178,O178)-1</f>
        <v>177</v>
      </c>
    </row>
    <row r="179" spans="1:18" hidden="1" x14ac:dyDescent="0.3">
      <c r="A179" s="12" t="s">
        <v>5534</v>
      </c>
      <c r="B179" s="8">
        <v>364</v>
      </c>
      <c r="C179" s="8">
        <v>102</v>
      </c>
      <c r="D179" s="8">
        <v>17738570</v>
      </c>
      <c r="E179" s="8" t="s">
        <v>129</v>
      </c>
      <c r="F179" s="8" t="s">
        <v>653</v>
      </c>
      <c r="G179" s="8" t="s">
        <v>5536</v>
      </c>
      <c r="H179" s="8">
        <v>351274</v>
      </c>
      <c r="I179" s="8">
        <v>457</v>
      </c>
      <c r="J179" s="8" t="s">
        <v>19</v>
      </c>
      <c r="K179" s="8" t="s">
        <v>20</v>
      </c>
      <c r="L179" s="8">
        <v>13000000</v>
      </c>
      <c r="M179" s="8">
        <v>2012</v>
      </c>
      <c r="N179" s="13">
        <f t="shared" si="6"/>
        <v>4.7385699999999993</v>
      </c>
      <c r="O179" s="8">
        <v>8</v>
      </c>
      <c r="P179" s="13">
        <f t="shared" si="7"/>
        <v>13</v>
      </c>
      <c r="Q179" s="13">
        <f t="shared" si="8"/>
        <v>17.738569999999999</v>
      </c>
      <c r="R179" s="8">
        <f>RANK(O179,$O$2:$O$251,0)+COUNTIF($O$2:O179,O179)-1</f>
        <v>178</v>
      </c>
    </row>
    <row r="180" spans="1:18" hidden="1" x14ac:dyDescent="0.3">
      <c r="A180" s="9" t="s">
        <v>154</v>
      </c>
      <c r="B180" s="7">
        <v>235</v>
      </c>
      <c r="C180" s="7">
        <v>125</v>
      </c>
      <c r="D180" s="7">
        <v>66257002</v>
      </c>
      <c r="E180" s="7" t="s">
        <v>722</v>
      </c>
      <c r="F180" s="7" t="s">
        <v>166</v>
      </c>
      <c r="G180" s="7" t="s">
        <v>1660</v>
      </c>
      <c r="H180" s="7">
        <v>350698</v>
      </c>
      <c r="I180" s="7">
        <v>816</v>
      </c>
      <c r="J180" s="7" t="s">
        <v>19</v>
      </c>
      <c r="K180" s="7" t="s">
        <v>20</v>
      </c>
      <c r="L180" s="7">
        <v>70000000</v>
      </c>
      <c r="M180" s="7">
        <v>2003</v>
      </c>
      <c r="N180" s="11">
        <f t="shared" si="6"/>
        <v>-3.742998</v>
      </c>
      <c r="O180" s="7">
        <v>8</v>
      </c>
      <c r="P180" s="11">
        <f t="shared" si="7"/>
        <v>70</v>
      </c>
      <c r="Q180" s="11">
        <f t="shared" si="8"/>
        <v>66.257002</v>
      </c>
      <c r="R180" s="7">
        <f>RANK(O180,$O$2:$O$251,0)+COUNTIF($O$2:O180,O180)-1</f>
        <v>179</v>
      </c>
    </row>
    <row r="181" spans="1:18" hidden="1" x14ac:dyDescent="0.3">
      <c r="A181" s="12" t="s">
        <v>1796</v>
      </c>
      <c r="B181" s="8">
        <v>229</v>
      </c>
      <c r="C181" s="8">
        <v>138</v>
      </c>
      <c r="D181" s="8">
        <v>90135191</v>
      </c>
      <c r="E181" s="8" t="s">
        <v>1110</v>
      </c>
      <c r="F181" s="8" t="s">
        <v>3025</v>
      </c>
      <c r="G181" s="8" t="s">
        <v>3589</v>
      </c>
      <c r="H181" s="8">
        <v>338415</v>
      </c>
      <c r="I181" s="8">
        <v>935</v>
      </c>
      <c r="J181" s="8" t="s">
        <v>19</v>
      </c>
      <c r="K181" s="8" t="s">
        <v>20</v>
      </c>
      <c r="L181" s="8">
        <v>25000000</v>
      </c>
      <c r="M181" s="8">
        <v>2003</v>
      </c>
      <c r="N181" s="13">
        <f t="shared" si="6"/>
        <v>65.135191000000006</v>
      </c>
      <c r="O181" s="8">
        <v>8</v>
      </c>
      <c r="P181" s="13">
        <f t="shared" si="7"/>
        <v>25</v>
      </c>
      <c r="Q181" s="13">
        <f t="shared" si="8"/>
        <v>90.135191000000006</v>
      </c>
      <c r="R181" s="8">
        <f>RANK(O181,$O$2:$O$251,0)+COUNTIF($O$2:O181,O181)-1</f>
        <v>180</v>
      </c>
    </row>
    <row r="182" spans="1:18" hidden="1" x14ac:dyDescent="0.3">
      <c r="A182" s="9" t="s">
        <v>2197</v>
      </c>
      <c r="B182" s="7">
        <v>201</v>
      </c>
      <c r="C182" s="7">
        <v>117</v>
      </c>
      <c r="D182" s="7">
        <v>162586036</v>
      </c>
      <c r="E182" s="7" t="s">
        <v>817</v>
      </c>
      <c r="F182" s="7" t="s">
        <v>98</v>
      </c>
      <c r="G182" s="7" t="s">
        <v>2199</v>
      </c>
      <c r="H182" s="7">
        <v>338383</v>
      </c>
      <c r="I182" s="7">
        <v>611</v>
      </c>
      <c r="J182" s="7" t="s">
        <v>19</v>
      </c>
      <c r="K182" s="7" t="s">
        <v>20</v>
      </c>
      <c r="L182" s="7">
        <v>55000000</v>
      </c>
      <c r="M182" s="7">
        <v>2006</v>
      </c>
      <c r="N182" s="11">
        <f t="shared" si="6"/>
        <v>107.58603600000001</v>
      </c>
      <c r="O182" s="7">
        <v>8</v>
      </c>
      <c r="P182" s="11">
        <f t="shared" si="7"/>
        <v>55</v>
      </c>
      <c r="Q182" s="11">
        <f t="shared" si="8"/>
        <v>162.58603600000001</v>
      </c>
      <c r="R182" s="7">
        <f>RANK(O182,$O$2:$O$251,0)+COUNTIF($O$2:O182,O182)-1</f>
        <v>181</v>
      </c>
    </row>
    <row r="183" spans="1:18" hidden="1" x14ac:dyDescent="0.3">
      <c r="A183" s="12" t="s">
        <v>3395</v>
      </c>
      <c r="B183" s="8">
        <v>471</v>
      </c>
      <c r="C183" s="8">
        <v>117</v>
      </c>
      <c r="D183" s="8">
        <v>27296514</v>
      </c>
      <c r="E183" s="8" t="s">
        <v>817</v>
      </c>
      <c r="F183" s="8" t="s">
        <v>374</v>
      </c>
      <c r="G183" s="8" t="s">
        <v>6598</v>
      </c>
      <c r="H183" s="8">
        <v>326494</v>
      </c>
      <c r="I183" s="8">
        <v>340</v>
      </c>
      <c r="J183" s="8" t="s">
        <v>19</v>
      </c>
      <c r="K183" s="8" t="s">
        <v>20</v>
      </c>
      <c r="L183" s="8">
        <v>5000000</v>
      </c>
      <c r="M183" s="8">
        <v>2013</v>
      </c>
      <c r="N183" s="13">
        <f t="shared" si="6"/>
        <v>22.296513999999998</v>
      </c>
      <c r="O183" s="8">
        <v>8</v>
      </c>
      <c r="P183" s="13">
        <f t="shared" si="7"/>
        <v>5</v>
      </c>
      <c r="Q183" s="13">
        <f t="shared" si="8"/>
        <v>27.296513999999998</v>
      </c>
      <c r="R183" s="8">
        <f>RANK(O183,$O$2:$O$251,0)+COUNTIF($O$2:O183,O183)-1</f>
        <v>182</v>
      </c>
    </row>
    <row r="184" spans="1:18" hidden="1" x14ac:dyDescent="0.3">
      <c r="A184" s="9" t="s">
        <v>5302</v>
      </c>
      <c r="B184" s="7">
        <v>300</v>
      </c>
      <c r="C184" s="7">
        <v>107</v>
      </c>
      <c r="D184" s="7">
        <v>7757130</v>
      </c>
      <c r="E184" s="7" t="s">
        <v>3950</v>
      </c>
      <c r="F184" s="7" t="s">
        <v>5303</v>
      </c>
      <c r="G184" s="7" t="s">
        <v>5304</v>
      </c>
      <c r="H184" s="7">
        <v>307639</v>
      </c>
      <c r="I184" s="7">
        <v>513</v>
      </c>
      <c r="J184" s="7" t="s">
        <v>19</v>
      </c>
      <c r="K184" s="7" t="s">
        <v>31</v>
      </c>
      <c r="L184" s="7">
        <v>15000000</v>
      </c>
      <c r="M184" s="7">
        <v>2008</v>
      </c>
      <c r="N184" s="11">
        <f t="shared" si="6"/>
        <v>-7.2428699999999999</v>
      </c>
      <c r="O184" s="7">
        <v>8</v>
      </c>
      <c r="P184" s="11">
        <f t="shared" si="7"/>
        <v>15</v>
      </c>
      <c r="Q184" s="11">
        <f t="shared" si="8"/>
        <v>7.7571300000000001</v>
      </c>
      <c r="R184" s="7">
        <f>RANK(O184,$O$2:$O$251,0)+COUNTIF($O$2:O184,O184)-1</f>
        <v>183</v>
      </c>
    </row>
    <row r="185" spans="1:18" hidden="1" x14ac:dyDescent="0.3">
      <c r="A185" s="12" t="s">
        <v>2240</v>
      </c>
      <c r="B185" s="8">
        <v>304</v>
      </c>
      <c r="C185" s="8">
        <v>132</v>
      </c>
      <c r="D185" s="8">
        <v>204565000</v>
      </c>
      <c r="E185" s="8" t="s">
        <v>2914</v>
      </c>
      <c r="F185" s="8" t="s">
        <v>3434</v>
      </c>
      <c r="G185" s="8" t="s">
        <v>5589</v>
      </c>
      <c r="H185" s="8">
        <v>284252</v>
      </c>
      <c r="I185" s="8">
        <v>1058</v>
      </c>
      <c r="J185" s="8" t="s">
        <v>19</v>
      </c>
      <c r="K185" s="8" t="s">
        <v>20</v>
      </c>
      <c r="L185" s="8">
        <v>8000000</v>
      </c>
      <c r="M185" s="8">
        <v>1973</v>
      </c>
      <c r="N185" s="13">
        <f t="shared" si="6"/>
        <v>196.565</v>
      </c>
      <c r="O185" s="8">
        <v>8</v>
      </c>
      <c r="P185" s="13">
        <f t="shared" si="7"/>
        <v>8</v>
      </c>
      <c r="Q185" s="13">
        <f t="shared" si="8"/>
        <v>204.565</v>
      </c>
      <c r="R185" s="8">
        <f>RANK(O185,$O$2:$O$251,0)+COUNTIF($O$2:O185,O185)-1</f>
        <v>184</v>
      </c>
    </row>
    <row r="186" spans="1:18" hidden="1" x14ac:dyDescent="0.3">
      <c r="A186" s="9" t="s">
        <v>600</v>
      </c>
      <c r="B186" s="7">
        <v>96</v>
      </c>
      <c r="C186" s="7">
        <v>128</v>
      </c>
      <c r="D186" s="7">
        <v>95860116</v>
      </c>
      <c r="E186" s="7" t="s">
        <v>1289</v>
      </c>
      <c r="F186" s="7" t="s">
        <v>457</v>
      </c>
      <c r="G186" s="7" t="s">
        <v>5035</v>
      </c>
      <c r="H186" s="7">
        <v>277451</v>
      </c>
      <c r="I186" s="7">
        <v>491</v>
      </c>
      <c r="J186" s="7" t="s">
        <v>19</v>
      </c>
      <c r="K186" s="7" t="s">
        <v>20</v>
      </c>
      <c r="L186" s="7">
        <v>16400000</v>
      </c>
      <c r="M186" s="7">
        <v>1989</v>
      </c>
      <c r="N186" s="11">
        <f t="shared" si="6"/>
        <v>79.460115999999999</v>
      </c>
      <c r="O186" s="7">
        <v>8</v>
      </c>
      <c r="P186" s="11">
        <f t="shared" si="7"/>
        <v>16.399999999999999</v>
      </c>
      <c r="Q186" s="11">
        <f t="shared" si="8"/>
        <v>95.860116000000005</v>
      </c>
      <c r="R186" s="7">
        <f>RANK(O186,$O$2:$O$251,0)+COUNTIF($O$2:O186,O186)-1</f>
        <v>185</v>
      </c>
    </row>
    <row r="187" spans="1:18" hidden="1" x14ac:dyDescent="0.3">
      <c r="A187" s="12" t="s">
        <v>3937</v>
      </c>
      <c r="B187" s="8">
        <v>548</v>
      </c>
      <c r="C187" s="8">
        <v>165</v>
      </c>
      <c r="D187" s="8">
        <v>25359200</v>
      </c>
      <c r="E187" s="8" t="s">
        <v>1671</v>
      </c>
      <c r="F187" s="8" t="s">
        <v>6797</v>
      </c>
      <c r="G187" s="8" t="s">
        <v>6798</v>
      </c>
      <c r="H187" s="8">
        <v>266020</v>
      </c>
      <c r="I187" s="8">
        <v>836</v>
      </c>
      <c r="J187" s="8" t="s">
        <v>19</v>
      </c>
      <c r="K187" s="8" t="s">
        <v>20</v>
      </c>
      <c r="L187" s="8">
        <v>4000000</v>
      </c>
      <c r="M187" s="8">
        <v>2014</v>
      </c>
      <c r="N187" s="13">
        <f t="shared" si="6"/>
        <v>21.359200000000001</v>
      </c>
      <c r="O187" s="8">
        <v>8</v>
      </c>
      <c r="P187" s="13">
        <f t="shared" si="7"/>
        <v>4</v>
      </c>
      <c r="Q187" s="13">
        <f t="shared" si="8"/>
        <v>25.359200000000001</v>
      </c>
      <c r="R187" s="8">
        <f>RANK(O187,$O$2:$O$251,0)+COUNTIF($O$2:O187,O187)-1</f>
        <v>186</v>
      </c>
    </row>
    <row r="188" spans="1:18" hidden="1" x14ac:dyDescent="0.3">
      <c r="A188" s="9" t="s">
        <v>866</v>
      </c>
      <c r="B188" s="7">
        <v>124</v>
      </c>
      <c r="C188" s="7">
        <v>90</v>
      </c>
      <c r="D188" s="7">
        <v>217350219</v>
      </c>
      <c r="E188" s="7" t="s">
        <v>51</v>
      </c>
      <c r="F188" s="7" t="s">
        <v>457</v>
      </c>
      <c r="G188" s="7" t="s">
        <v>3826</v>
      </c>
      <c r="H188" s="7">
        <v>260939</v>
      </c>
      <c r="I188" s="7">
        <v>244</v>
      </c>
      <c r="J188" s="7" t="s">
        <v>19</v>
      </c>
      <c r="K188" s="7" t="s">
        <v>20</v>
      </c>
      <c r="L188" s="7">
        <v>28000000</v>
      </c>
      <c r="M188" s="7">
        <v>1992</v>
      </c>
      <c r="N188" s="11">
        <f t="shared" si="6"/>
        <v>189.35021900000001</v>
      </c>
      <c r="O188" s="7">
        <v>8</v>
      </c>
      <c r="P188" s="11">
        <f t="shared" si="7"/>
        <v>28</v>
      </c>
      <c r="Q188" s="11">
        <f t="shared" si="8"/>
        <v>217.35021900000001</v>
      </c>
      <c r="R188" s="7">
        <f>RANK(O188,$O$2:$O$251,0)+COUNTIF($O$2:O188,O188)-1</f>
        <v>187</v>
      </c>
    </row>
    <row r="189" spans="1:18" hidden="1" x14ac:dyDescent="0.3">
      <c r="A189" s="12" t="s">
        <v>54</v>
      </c>
      <c r="B189" s="8">
        <v>276</v>
      </c>
      <c r="C189" s="8">
        <v>119</v>
      </c>
      <c r="D189" s="8">
        <v>25335935</v>
      </c>
      <c r="E189" s="8" t="s">
        <v>137</v>
      </c>
      <c r="F189" s="8" t="s">
        <v>805</v>
      </c>
      <c r="G189" s="8" t="s">
        <v>3127</v>
      </c>
      <c r="H189" s="8">
        <v>242599</v>
      </c>
      <c r="I189" s="8">
        <v>1594</v>
      </c>
      <c r="J189" s="8" t="s">
        <v>19</v>
      </c>
      <c r="K189" s="8" t="s">
        <v>20</v>
      </c>
      <c r="L189" s="8">
        <v>40000000</v>
      </c>
      <c r="M189" s="8">
        <v>2005</v>
      </c>
      <c r="N189" s="13">
        <f t="shared" si="6"/>
        <v>-14.664065000000001</v>
      </c>
      <c r="O189" s="8">
        <v>8</v>
      </c>
      <c r="P189" s="13">
        <f t="shared" si="7"/>
        <v>40</v>
      </c>
      <c r="Q189" s="13">
        <f t="shared" si="8"/>
        <v>25.335934999999999</v>
      </c>
      <c r="R189" s="8">
        <f>RANK(O189,$O$2:$O$251,0)+COUNTIF($O$2:O189,O189)-1</f>
        <v>188</v>
      </c>
    </row>
    <row r="190" spans="1:18" hidden="1" x14ac:dyDescent="0.3">
      <c r="A190" s="9" t="s">
        <v>3182</v>
      </c>
      <c r="B190" s="7">
        <v>224</v>
      </c>
      <c r="C190" s="7">
        <v>188</v>
      </c>
      <c r="D190" s="7">
        <v>22450975</v>
      </c>
      <c r="E190" s="7" t="s">
        <v>1671</v>
      </c>
      <c r="F190" s="7" t="s">
        <v>3200</v>
      </c>
      <c r="G190" s="7" t="s">
        <v>3201</v>
      </c>
      <c r="H190" s="7">
        <v>241030</v>
      </c>
      <c r="I190" s="7">
        <v>1437</v>
      </c>
      <c r="J190" s="7" t="s">
        <v>19</v>
      </c>
      <c r="K190" s="7" t="s">
        <v>20</v>
      </c>
      <c r="L190" s="7">
        <v>37000000</v>
      </c>
      <c r="M190" s="7">
        <v>1999</v>
      </c>
      <c r="N190" s="11">
        <f t="shared" si="6"/>
        <v>-14.549025</v>
      </c>
      <c r="O190" s="7">
        <v>8</v>
      </c>
      <c r="P190" s="11">
        <f t="shared" si="7"/>
        <v>37</v>
      </c>
      <c r="Q190" s="11">
        <f t="shared" si="8"/>
        <v>22.450975</v>
      </c>
      <c r="R190" s="7">
        <f>RANK(O190,$O$2:$O$251,0)+COUNTIF($O$2:O190,O190)-1</f>
        <v>189</v>
      </c>
    </row>
    <row r="191" spans="1:18" hidden="1" x14ac:dyDescent="0.3">
      <c r="A191" s="12" t="s">
        <v>2694</v>
      </c>
      <c r="B191" s="8">
        <v>252</v>
      </c>
      <c r="C191" s="8">
        <v>147</v>
      </c>
      <c r="D191" s="8">
        <v>7219578</v>
      </c>
      <c r="E191" s="8" t="s">
        <v>1001</v>
      </c>
      <c r="F191" s="8" t="s">
        <v>126</v>
      </c>
      <c r="G191" s="8" t="s">
        <v>5324</v>
      </c>
      <c r="H191" s="8">
        <v>235992</v>
      </c>
      <c r="I191" s="8">
        <v>1768</v>
      </c>
      <c r="J191" s="8" t="s">
        <v>19</v>
      </c>
      <c r="K191" s="8" t="s">
        <v>774</v>
      </c>
      <c r="L191" s="8">
        <v>15000000</v>
      </c>
      <c r="M191" s="8">
        <v>2001</v>
      </c>
      <c r="N191" s="13">
        <f t="shared" si="6"/>
        <v>-7.7804219999999997</v>
      </c>
      <c r="O191" s="8">
        <v>8</v>
      </c>
      <c r="P191" s="13">
        <f t="shared" si="7"/>
        <v>15</v>
      </c>
      <c r="Q191" s="13">
        <f t="shared" si="8"/>
        <v>7.2195780000000003</v>
      </c>
      <c r="R191" s="8">
        <f>RANK(O191,$O$2:$O$251,0)+COUNTIF($O$2:O191,O191)-1</f>
        <v>190</v>
      </c>
    </row>
    <row r="192" spans="1:18" hidden="1" x14ac:dyDescent="0.3">
      <c r="A192" s="9" t="s">
        <v>5043</v>
      </c>
      <c r="B192" s="7">
        <v>576</v>
      </c>
      <c r="C192" s="7">
        <v>100</v>
      </c>
      <c r="D192" s="7">
        <v>44667095</v>
      </c>
      <c r="E192" s="7" t="s">
        <v>753</v>
      </c>
      <c r="F192" s="7" t="s">
        <v>2839</v>
      </c>
      <c r="G192" s="7" t="s">
        <v>5044</v>
      </c>
      <c r="H192" s="7">
        <v>190030</v>
      </c>
      <c r="I192" s="7">
        <v>583</v>
      </c>
      <c r="J192" s="7" t="s">
        <v>19</v>
      </c>
      <c r="K192" s="7" t="s">
        <v>774</v>
      </c>
      <c r="L192" s="7">
        <v>15000000</v>
      </c>
      <c r="M192" s="7">
        <v>2011</v>
      </c>
      <c r="N192" s="11">
        <f t="shared" si="6"/>
        <v>29.667095000000003</v>
      </c>
      <c r="O192" s="7">
        <v>8</v>
      </c>
      <c r="P192" s="11">
        <f t="shared" si="7"/>
        <v>15</v>
      </c>
      <c r="Q192" s="11">
        <f t="shared" si="8"/>
        <v>44.667095000000003</v>
      </c>
      <c r="R192" s="7">
        <f>RANK(O192,$O$2:$O$251,0)+COUNTIF($O$2:O192,O192)-1</f>
        <v>191</v>
      </c>
    </row>
    <row r="193" spans="1:18" hidden="1" x14ac:dyDescent="0.3">
      <c r="A193" s="12" t="s">
        <v>1427</v>
      </c>
      <c r="B193" s="8">
        <v>92</v>
      </c>
      <c r="C193" s="8">
        <v>236</v>
      </c>
      <c r="D193" s="8">
        <v>184208848</v>
      </c>
      <c r="E193" s="8" t="s">
        <v>2767</v>
      </c>
      <c r="F193" s="8" t="s">
        <v>1481</v>
      </c>
      <c r="G193" s="8" t="s">
        <v>4768</v>
      </c>
      <c r="H193" s="8">
        <v>186485</v>
      </c>
      <c r="I193" s="8">
        <v>382</v>
      </c>
      <c r="J193" s="8" t="s">
        <v>19</v>
      </c>
      <c r="K193" s="8" t="s">
        <v>20</v>
      </c>
      <c r="L193" s="8">
        <v>22000000</v>
      </c>
      <c r="M193" s="8">
        <v>1990</v>
      </c>
      <c r="N193" s="13">
        <f t="shared" si="6"/>
        <v>162.20884799999999</v>
      </c>
      <c r="O193" s="8">
        <v>8</v>
      </c>
      <c r="P193" s="13">
        <f t="shared" si="7"/>
        <v>22</v>
      </c>
      <c r="Q193" s="13">
        <f t="shared" si="8"/>
        <v>184.20884799999999</v>
      </c>
      <c r="R193" s="8">
        <f>RANK(O193,$O$2:$O$251,0)+COUNTIF($O$2:O193,O193)-1</f>
        <v>192</v>
      </c>
    </row>
    <row r="194" spans="1:18" hidden="1" x14ac:dyDescent="0.3">
      <c r="A194" s="9" t="s">
        <v>3937</v>
      </c>
      <c r="B194" s="7">
        <v>211</v>
      </c>
      <c r="C194" s="7">
        <v>80</v>
      </c>
      <c r="D194" s="7">
        <v>5792822</v>
      </c>
      <c r="E194" s="7" t="s">
        <v>129</v>
      </c>
      <c r="F194" s="7" t="s">
        <v>4390</v>
      </c>
      <c r="G194" s="7" t="s">
        <v>7167</v>
      </c>
      <c r="H194" s="7">
        <v>168398</v>
      </c>
      <c r="I194" s="7">
        <v>492</v>
      </c>
      <c r="J194" s="7" t="s">
        <v>19</v>
      </c>
      <c r="K194" s="7" t="s">
        <v>20</v>
      </c>
      <c r="L194" s="7">
        <v>2700000</v>
      </c>
      <c r="M194" s="7">
        <v>2004</v>
      </c>
      <c r="N194" s="11">
        <f t="shared" ref="N194:N251" si="9">Q194-P194</f>
        <v>3.092822</v>
      </c>
      <c r="O194" s="7">
        <v>8</v>
      </c>
      <c r="P194" s="11">
        <f t="shared" ref="P194:P251" si="10">L194/1000000</f>
        <v>2.7</v>
      </c>
      <c r="Q194" s="11">
        <f t="shared" ref="Q194:Q251" si="11">D194/1000000</f>
        <v>5.7928220000000001</v>
      </c>
      <c r="R194" s="7">
        <f>RANK(O194,$O$2:$O$251,0)+COUNTIF($O$2:O194,O194)-1</f>
        <v>193</v>
      </c>
    </row>
    <row r="195" spans="1:18" hidden="1" x14ac:dyDescent="0.3">
      <c r="A195" s="12" t="s">
        <v>909</v>
      </c>
      <c r="B195" s="8">
        <v>122</v>
      </c>
      <c r="C195" s="8">
        <v>121</v>
      </c>
      <c r="D195" s="8">
        <v>12281500</v>
      </c>
      <c r="E195" s="8" t="s">
        <v>2668</v>
      </c>
      <c r="F195" s="8" t="s">
        <v>205</v>
      </c>
      <c r="G195" s="8" t="s">
        <v>5561</v>
      </c>
      <c r="H195" s="8">
        <v>163492</v>
      </c>
      <c r="I195" s="8">
        <v>460</v>
      </c>
      <c r="J195" s="8" t="s">
        <v>19</v>
      </c>
      <c r="K195" s="8" t="s">
        <v>20</v>
      </c>
      <c r="L195" s="8">
        <v>13000000</v>
      </c>
      <c r="M195" s="8">
        <v>1993</v>
      </c>
      <c r="N195" s="13">
        <f t="shared" si="9"/>
        <v>-0.71850000000000058</v>
      </c>
      <c r="O195" s="8">
        <v>8</v>
      </c>
      <c r="P195" s="13">
        <f t="shared" si="10"/>
        <v>13</v>
      </c>
      <c r="Q195" s="13">
        <f t="shared" si="11"/>
        <v>12.281499999999999</v>
      </c>
      <c r="R195" s="8">
        <f>RANK(O195,$O$2:$O$251,0)+COUNTIF($O$2:O195,O195)-1</f>
        <v>194</v>
      </c>
    </row>
    <row r="196" spans="1:18" hidden="1" x14ac:dyDescent="0.3">
      <c r="A196" s="9" t="s">
        <v>1399</v>
      </c>
      <c r="B196" s="7">
        <v>230</v>
      </c>
      <c r="C196" s="7">
        <v>142</v>
      </c>
      <c r="D196" s="7">
        <v>9929000</v>
      </c>
      <c r="E196" s="7" t="s">
        <v>967</v>
      </c>
      <c r="F196" s="7" t="s">
        <v>913</v>
      </c>
      <c r="G196" s="7" t="s">
        <v>5284</v>
      </c>
      <c r="H196" s="7">
        <v>152306</v>
      </c>
      <c r="I196" s="7">
        <v>513</v>
      </c>
      <c r="J196" s="7" t="s">
        <v>19</v>
      </c>
      <c r="K196" s="7" t="s">
        <v>31</v>
      </c>
      <c r="L196" s="7">
        <v>15000000</v>
      </c>
      <c r="M196" s="7">
        <v>1985</v>
      </c>
      <c r="N196" s="11">
        <f t="shared" si="9"/>
        <v>-5.0709999999999997</v>
      </c>
      <c r="O196" s="7">
        <v>8</v>
      </c>
      <c r="P196" s="11">
        <f t="shared" si="10"/>
        <v>15</v>
      </c>
      <c r="Q196" s="11">
        <f t="shared" si="11"/>
        <v>9.9290000000000003</v>
      </c>
      <c r="R196" s="7">
        <f>RANK(O196,$O$2:$O$251,0)+COUNTIF($O$2:O196,O196)-1</f>
        <v>195</v>
      </c>
    </row>
    <row r="197" spans="1:18" hidden="1" x14ac:dyDescent="0.3">
      <c r="A197" s="12" t="s">
        <v>475</v>
      </c>
      <c r="B197" s="8">
        <v>201</v>
      </c>
      <c r="C197" s="8">
        <v>144</v>
      </c>
      <c r="D197" s="8">
        <v>61644321</v>
      </c>
      <c r="E197" s="8" t="s">
        <v>855</v>
      </c>
      <c r="F197" s="8" t="s">
        <v>1177</v>
      </c>
      <c r="G197" s="8" t="s">
        <v>1178</v>
      </c>
      <c r="H197" s="8">
        <v>148238</v>
      </c>
      <c r="I197" s="8">
        <v>529</v>
      </c>
      <c r="J197" s="8" t="s">
        <v>19</v>
      </c>
      <c r="K197" s="8" t="s">
        <v>20</v>
      </c>
      <c r="L197" s="8">
        <v>88000000</v>
      </c>
      <c r="M197" s="8">
        <v>2005</v>
      </c>
      <c r="N197" s="13">
        <f t="shared" si="9"/>
        <v>-26.355679000000002</v>
      </c>
      <c r="O197" s="8">
        <v>8</v>
      </c>
      <c r="P197" s="13">
        <f t="shared" si="10"/>
        <v>88</v>
      </c>
      <c r="Q197" s="13">
        <f t="shared" si="11"/>
        <v>61.644320999999998</v>
      </c>
      <c r="R197" s="8">
        <f>RANK(O197,$O$2:$O$251,0)+COUNTIF($O$2:O197,O197)-1</f>
        <v>196</v>
      </c>
    </row>
    <row r="198" spans="1:18" hidden="1" x14ac:dyDescent="0.3">
      <c r="A198" s="9" t="s">
        <v>3261</v>
      </c>
      <c r="B198" s="7">
        <v>119</v>
      </c>
      <c r="C198" s="7">
        <v>174</v>
      </c>
      <c r="D198" s="7">
        <v>163214286</v>
      </c>
      <c r="E198" s="7" t="s">
        <v>6150</v>
      </c>
      <c r="F198" s="7" t="s">
        <v>6151</v>
      </c>
      <c r="G198" s="7" t="s">
        <v>6152</v>
      </c>
      <c r="H198" s="7">
        <v>148172</v>
      </c>
      <c r="I198" s="7">
        <v>406</v>
      </c>
      <c r="J198" s="7" t="s">
        <v>19</v>
      </c>
      <c r="K198" s="7" t="s">
        <v>20</v>
      </c>
      <c r="L198" s="7">
        <v>8200000</v>
      </c>
      <c r="M198" s="7">
        <v>1965</v>
      </c>
      <c r="N198" s="11">
        <f t="shared" si="9"/>
        <v>155.014286</v>
      </c>
      <c r="O198" s="7">
        <v>8</v>
      </c>
      <c r="P198" s="11">
        <f t="shared" si="10"/>
        <v>8.1999999999999993</v>
      </c>
      <c r="Q198" s="11">
        <f t="shared" si="11"/>
        <v>163.21428599999999</v>
      </c>
      <c r="R198" s="7">
        <f>RANK(O198,$O$2:$O$251,0)+COUNTIF($O$2:O198,O198)-1</f>
        <v>197</v>
      </c>
    </row>
    <row r="199" spans="1:18" x14ac:dyDescent="0.3">
      <c r="A199" s="12" t="s">
        <v>3780</v>
      </c>
      <c r="B199" s="8">
        <v>122</v>
      </c>
      <c r="C199" s="8">
        <v>99</v>
      </c>
      <c r="D199" s="8">
        <v>3500000</v>
      </c>
      <c r="E199" s="8" t="s">
        <v>4254</v>
      </c>
      <c r="F199" s="8" t="s">
        <v>1796</v>
      </c>
      <c r="G199" s="8" t="s">
        <v>7738</v>
      </c>
      <c r="H199" s="8">
        <v>147566</v>
      </c>
      <c r="I199" s="8">
        <v>235</v>
      </c>
      <c r="J199" s="8" t="s">
        <v>4169</v>
      </c>
      <c r="K199" s="8" t="s">
        <v>3185</v>
      </c>
      <c r="L199" s="8">
        <v>200000</v>
      </c>
      <c r="M199" s="8">
        <v>1964</v>
      </c>
      <c r="N199" s="13">
        <f t="shared" si="9"/>
        <v>3.3</v>
      </c>
      <c r="O199" s="8">
        <v>8</v>
      </c>
      <c r="P199" s="13">
        <f t="shared" si="10"/>
        <v>0.2</v>
      </c>
      <c r="Q199" s="13">
        <f t="shared" si="11"/>
        <v>3.5</v>
      </c>
      <c r="R199" s="8">
        <f>RANK(O199,$O$2:$O$251,0)+COUNTIF($O$2:O199,O199)-1</f>
        <v>198</v>
      </c>
    </row>
    <row r="200" spans="1:18" hidden="1" x14ac:dyDescent="0.3">
      <c r="A200" s="9" t="s">
        <v>343</v>
      </c>
      <c r="B200" s="7">
        <v>162</v>
      </c>
      <c r="C200" s="7">
        <v>90</v>
      </c>
      <c r="D200" s="7">
        <v>23159305</v>
      </c>
      <c r="E200" s="7" t="s">
        <v>347</v>
      </c>
      <c r="F200" s="7" t="s">
        <v>204</v>
      </c>
      <c r="G200" s="7" t="s">
        <v>2505</v>
      </c>
      <c r="H200" s="7">
        <v>128455</v>
      </c>
      <c r="I200" s="7">
        <v>514</v>
      </c>
      <c r="J200" s="7" t="s">
        <v>19</v>
      </c>
      <c r="K200" s="7" t="s">
        <v>20</v>
      </c>
      <c r="L200" s="7">
        <v>70000000</v>
      </c>
      <c r="M200" s="7">
        <v>1999</v>
      </c>
      <c r="N200" s="11">
        <f t="shared" si="9"/>
        <v>-46.840694999999997</v>
      </c>
      <c r="O200" s="7">
        <v>8</v>
      </c>
      <c r="P200" s="11">
        <f t="shared" si="10"/>
        <v>70</v>
      </c>
      <c r="Q200" s="11">
        <f t="shared" si="11"/>
        <v>23.159305</v>
      </c>
      <c r="R200" s="7">
        <f>RANK(O200,$O$2:$O$251,0)+COUNTIF($O$2:O200,O200)-1</f>
        <v>199</v>
      </c>
    </row>
    <row r="201" spans="1:18" hidden="1" x14ac:dyDescent="0.3">
      <c r="A201" s="12" t="s">
        <v>1843</v>
      </c>
      <c r="B201" s="8">
        <v>215</v>
      </c>
      <c r="C201" s="8">
        <v>120</v>
      </c>
      <c r="D201" s="8">
        <v>21244913</v>
      </c>
      <c r="E201" s="8" t="s">
        <v>6956</v>
      </c>
      <c r="F201" s="8" t="s">
        <v>1843</v>
      </c>
      <c r="G201" s="8" t="s">
        <v>6957</v>
      </c>
      <c r="H201" s="8">
        <v>123090</v>
      </c>
      <c r="I201" s="8">
        <v>888</v>
      </c>
      <c r="J201" s="8" t="s">
        <v>19</v>
      </c>
      <c r="K201" s="8" t="s">
        <v>432</v>
      </c>
      <c r="L201" s="8">
        <v>4000000</v>
      </c>
      <c r="M201" s="8">
        <v>2002</v>
      </c>
      <c r="N201" s="13">
        <f t="shared" si="9"/>
        <v>17.244913</v>
      </c>
      <c r="O201" s="8">
        <v>8</v>
      </c>
      <c r="P201" s="13">
        <f t="shared" si="10"/>
        <v>4</v>
      </c>
      <c r="Q201" s="13">
        <f t="shared" si="11"/>
        <v>21.244913</v>
      </c>
      <c r="R201" s="8">
        <f>RANK(O201,$O$2:$O$251,0)+COUNTIF($O$2:O201,O201)-1</f>
        <v>200</v>
      </c>
    </row>
    <row r="202" spans="1:18" hidden="1" x14ac:dyDescent="0.3">
      <c r="A202" s="9" t="s">
        <v>427</v>
      </c>
      <c r="B202" s="7">
        <v>125</v>
      </c>
      <c r="C202" s="7">
        <v>206</v>
      </c>
      <c r="D202" s="7">
        <v>70405498</v>
      </c>
      <c r="E202" s="7" t="s">
        <v>1408</v>
      </c>
      <c r="F202" s="7" t="s">
        <v>2902</v>
      </c>
      <c r="G202" s="7" t="s">
        <v>2903</v>
      </c>
      <c r="H202" s="7">
        <v>113472</v>
      </c>
      <c r="I202" s="7">
        <v>442</v>
      </c>
      <c r="J202" s="7" t="s">
        <v>19</v>
      </c>
      <c r="K202" s="7" t="s">
        <v>774</v>
      </c>
      <c r="L202" s="7">
        <v>40000000</v>
      </c>
      <c r="M202" s="7">
        <v>1991</v>
      </c>
      <c r="N202" s="11">
        <f t="shared" si="9"/>
        <v>30.405497999999994</v>
      </c>
      <c r="O202" s="7">
        <v>8</v>
      </c>
      <c r="P202" s="11">
        <f t="shared" si="10"/>
        <v>40</v>
      </c>
      <c r="Q202" s="11">
        <f t="shared" si="11"/>
        <v>70.405497999999994</v>
      </c>
      <c r="R202" s="7">
        <f>RANK(O202,$O$2:$O$251,0)+COUNTIF($O$2:O202,O202)-1</f>
        <v>201</v>
      </c>
    </row>
    <row r="203" spans="1:18" hidden="1" x14ac:dyDescent="0.3">
      <c r="A203" s="12" t="s">
        <v>4337</v>
      </c>
      <c r="B203" s="8">
        <v>129</v>
      </c>
      <c r="C203" s="8">
        <v>106</v>
      </c>
      <c r="D203" s="8">
        <v>86300000</v>
      </c>
      <c r="E203" s="8" t="s">
        <v>872</v>
      </c>
      <c r="F203" s="8" t="s">
        <v>2665</v>
      </c>
      <c r="G203" s="8" t="s">
        <v>7055</v>
      </c>
      <c r="H203" s="8">
        <v>112671</v>
      </c>
      <c r="I203" s="8">
        <v>315</v>
      </c>
      <c r="J203" s="8" t="s">
        <v>19</v>
      </c>
      <c r="K203" s="8" t="s">
        <v>20</v>
      </c>
      <c r="L203" s="8">
        <v>2800000</v>
      </c>
      <c r="M203" s="8">
        <v>1974</v>
      </c>
      <c r="N203" s="13">
        <f t="shared" si="9"/>
        <v>83.5</v>
      </c>
      <c r="O203" s="8">
        <v>8</v>
      </c>
      <c r="P203" s="13">
        <f t="shared" si="10"/>
        <v>2.8</v>
      </c>
      <c r="Q203" s="13">
        <f t="shared" si="11"/>
        <v>86.3</v>
      </c>
      <c r="R203" s="8">
        <f>RANK(O203,$O$2:$O$251,0)+COUNTIF($O$2:O203,O203)-1</f>
        <v>202</v>
      </c>
    </row>
    <row r="204" spans="1:18" hidden="1" x14ac:dyDescent="0.3">
      <c r="A204" s="9" t="s">
        <v>5367</v>
      </c>
      <c r="B204" s="7">
        <v>177</v>
      </c>
      <c r="C204" s="7">
        <v>140</v>
      </c>
      <c r="D204" s="7">
        <v>4157491</v>
      </c>
      <c r="E204" s="7" t="s">
        <v>5572</v>
      </c>
      <c r="F204" s="7" t="s">
        <v>3010</v>
      </c>
      <c r="G204" s="7" t="s">
        <v>5573</v>
      </c>
      <c r="H204" s="7">
        <v>79330</v>
      </c>
      <c r="I204" s="7">
        <v>690</v>
      </c>
      <c r="J204" s="7" t="s">
        <v>19</v>
      </c>
      <c r="K204" s="7" t="s">
        <v>3422</v>
      </c>
      <c r="L204" s="7">
        <v>12800000</v>
      </c>
      <c r="M204" s="7">
        <v>2000</v>
      </c>
      <c r="N204" s="11">
        <f t="shared" si="9"/>
        <v>-8.6425090000000004</v>
      </c>
      <c r="O204" s="7">
        <v>8</v>
      </c>
      <c r="P204" s="11">
        <f t="shared" si="10"/>
        <v>12.8</v>
      </c>
      <c r="Q204" s="11">
        <f t="shared" si="11"/>
        <v>4.1574910000000003</v>
      </c>
      <c r="R204" s="7">
        <f>RANK(O204,$O$2:$O$251,0)+COUNTIF($O$2:O204,O204)-1</f>
        <v>203</v>
      </c>
    </row>
    <row r="205" spans="1:18" hidden="1" x14ac:dyDescent="0.3">
      <c r="A205" s="12" t="s">
        <v>2723</v>
      </c>
      <c r="B205" s="8">
        <v>104</v>
      </c>
      <c r="C205" s="8">
        <v>148</v>
      </c>
      <c r="D205" s="8">
        <v>24475416</v>
      </c>
      <c r="E205" s="8" t="s">
        <v>1671</v>
      </c>
      <c r="F205" s="8" t="s">
        <v>883</v>
      </c>
      <c r="G205" s="8" t="s">
        <v>6725</v>
      </c>
      <c r="H205" s="8">
        <v>72443</v>
      </c>
      <c r="I205" s="8">
        <v>309</v>
      </c>
      <c r="J205" s="8" t="s">
        <v>19</v>
      </c>
      <c r="K205" s="8" t="s">
        <v>20</v>
      </c>
      <c r="L205" s="8">
        <v>890000</v>
      </c>
      <c r="M205" s="8">
        <v>1996</v>
      </c>
      <c r="N205" s="13">
        <f t="shared" si="9"/>
        <v>23.585415999999999</v>
      </c>
      <c r="O205" s="8">
        <v>8</v>
      </c>
      <c r="P205" s="13">
        <f t="shared" si="10"/>
        <v>0.89</v>
      </c>
      <c r="Q205" s="13">
        <f t="shared" si="11"/>
        <v>24.475415999999999</v>
      </c>
      <c r="R205" s="8">
        <f>RANK(O205,$O$2:$O$251,0)+COUNTIF($O$2:O205,O205)-1</f>
        <v>204</v>
      </c>
    </row>
    <row r="206" spans="1:18" x14ac:dyDescent="0.3">
      <c r="A206" s="9" t="s">
        <v>6276</v>
      </c>
      <c r="B206" s="7">
        <v>242</v>
      </c>
      <c r="C206" s="7">
        <v>89</v>
      </c>
      <c r="D206" s="7">
        <v>4443403</v>
      </c>
      <c r="E206" s="7" t="s">
        <v>6277</v>
      </c>
      <c r="F206" s="7" t="s">
        <v>3010</v>
      </c>
      <c r="G206" s="7" t="s">
        <v>6278</v>
      </c>
      <c r="H206" s="7">
        <v>70194</v>
      </c>
      <c r="I206" s="7">
        <v>158</v>
      </c>
      <c r="J206" s="7" t="s">
        <v>773</v>
      </c>
      <c r="K206" s="7" t="s">
        <v>774</v>
      </c>
      <c r="L206" s="7">
        <v>7300000</v>
      </c>
      <c r="M206" s="7">
        <v>2007</v>
      </c>
      <c r="N206" s="11">
        <f t="shared" si="9"/>
        <v>-2.8565969999999998</v>
      </c>
      <c r="O206" s="7">
        <v>8</v>
      </c>
      <c r="P206" s="11">
        <f t="shared" si="10"/>
        <v>7.3</v>
      </c>
      <c r="Q206" s="11">
        <f t="shared" si="11"/>
        <v>4.443403</v>
      </c>
      <c r="R206" s="7">
        <f>RANK(O206,$O$2:$O$251,0)+COUNTIF($O$2:O206,O206)-1</f>
        <v>205</v>
      </c>
    </row>
    <row r="207" spans="1:18" x14ac:dyDescent="0.3">
      <c r="A207" s="12" t="s">
        <v>5808</v>
      </c>
      <c r="B207" s="8">
        <v>210</v>
      </c>
      <c r="C207" s="8">
        <v>128</v>
      </c>
      <c r="D207" s="8">
        <v>4018695</v>
      </c>
      <c r="E207" s="8" t="s">
        <v>955</v>
      </c>
      <c r="F207" s="8" t="s">
        <v>5809</v>
      </c>
      <c r="G207" s="8" t="s">
        <v>6139</v>
      </c>
      <c r="H207" s="8">
        <v>69759</v>
      </c>
      <c r="I207" s="8">
        <v>235</v>
      </c>
      <c r="J207" s="8" t="s">
        <v>2596</v>
      </c>
      <c r="K207" s="8" t="s">
        <v>2597</v>
      </c>
      <c r="L207" s="8">
        <v>12000000</v>
      </c>
      <c r="M207" s="8">
        <v>2010</v>
      </c>
      <c r="N207" s="13">
        <f t="shared" si="9"/>
        <v>-7.9813049999999999</v>
      </c>
      <c r="O207" s="8">
        <v>8</v>
      </c>
      <c r="P207" s="13">
        <f t="shared" si="10"/>
        <v>12</v>
      </c>
      <c r="Q207" s="13">
        <f t="shared" si="11"/>
        <v>4.0186950000000001</v>
      </c>
      <c r="R207" s="8">
        <f>RANK(O207,$O$2:$O$251,0)+COUNTIF($O$2:O207,O207)-1</f>
        <v>206</v>
      </c>
    </row>
    <row r="208" spans="1:18" hidden="1" x14ac:dyDescent="0.3">
      <c r="A208" s="9" t="s">
        <v>1843</v>
      </c>
      <c r="B208" s="7">
        <v>263</v>
      </c>
      <c r="C208" s="7">
        <v>123</v>
      </c>
      <c r="D208" s="7">
        <v>24530513</v>
      </c>
      <c r="E208" s="7" t="s">
        <v>1440</v>
      </c>
      <c r="F208" s="7" t="s">
        <v>1843</v>
      </c>
      <c r="G208" s="7" t="s">
        <v>6085</v>
      </c>
      <c r="H208" s="7">
        <v>66610</v>
      </c>
      <c r="I208" s="7">
        <v>429</v>
      </c>
      <c r="J208" s="7" t="s">
        <v>19</v>
      </c>
      <c r="K208" s="7" t="s">
        <v>20</v>
      </c>
      <c r="L208" s="7">
        <v>9000000</v>
      </c>
      <c r="M208" s="7">
        <v>2007</v>
      </c>
      <c r="N208" s="11">
        <f t="shared" si="9"/>
        <v>15.530512999999999</v>
      </c>
      <c r="O208" s="7">
        <v>8</v>
      </c>
      <c r="P208" s="11">
        <f t="shared" si="10"/>
        <v>9</v>
      </c>
      <c r="Q208" s="11">
        <f t="shared" si="11"/>
        <v>24.530512999999999</v>
      </c>
      <c r="R208" s="7">
        <f>RANK(O208,$O$2:$O$251,0)+COUNTIF($O$2:O208,O208)-1</f>
        <v>207</v>
      </c>
    </row>
    <row r="209" spans="1:18" hidden="1" x14ac:dyDescent="0.3">
      <c r="A209" s="12" t="s">
        <v>2694</v>
      </c>
      <c r="B209" s="8">
        <v>143</v>
      </c>
      <c r="C209" s="8">
        <v>112</v>
      </c>
      <c r="D209" s="8">
        <v>6197866</v>
      </c>
      <c r="E209" s="8" t="s">
        <v>817</v>
      </c>
      <c r="F209" s="8" t="s">
        <v>2397</v>
      </c>
      <c r="G209" s="8" t="s">
        <v>5958</v>
      </c>
      <c r="H209" s="8">
        <v>63733</v>
      </c>
      <c r="I209" s="8">
        <v>414</v>
      </c>
      <c r="J209" s="8" t="s">
        <v>19</v>
      </c>
      <c r="K209" s="8" t="s">
        <v>774</v>
      </c>
      <c r="L209" s="8">
        <v>10000000</v>
      </c>
      <c r="M209" s="8">
        <v>1999</v>
      </c>
      <c r="N209" s="13">
        <f t="shared" si="9"/>
        <v>-3.8021339999999997</v>
      </c>
      <c r="O209" s="8">
        <v>8</v>
      </c>
      <c r="P209" s="13">
        <f t="shared" si="10"/>
        <v>10</v>
      </c>
      <c r="Q209" s="13">
        <f t="shared" si="11"/>
        <v>6.1978660000000003</v>
      </c>
      <c r="R209" s="8">
        <f>RANK(O209,$O$2:$O$251,0)+COUNTIF($O$2:O209,O209)-1</f>
        <v>208</v>
      </c>
    </row>
    <row r="210" spans="1:18" hidden="1" x14ac:dyDescent="0.3">
      <c r="A210" s="9" t="s">
        <v>3906</v>
      </c>
      <c r="B210" s="7">
        <v>89</v>
      </c>
      <c r="C210" s="7">
        <v>200</v>
      </c>
      <c r="D210" s="7">
        <v>111722000</v>
      </c>
      <c r="E210" s="7" t="s">
        <v>2595</v>
      </c>
      <c r="F210" s="7" t="s">
        <v>4914</v>
      </c>
      <c r="G210" s="7" t="s">
        <v>5747</v>
      </c>
      <c r="H210" s="7">
        <v>55816</v>
      </c>
      <c r="I210" s="7">
        <v>255</v>
      </c>
      <c r="J210" s="7" t="s">
        <v>19</v>
      </c>
      <c r="K210" s="7" t="s">
        <v>20</v>
      </c>
      <c r="L210" s="7">
        <v>11000000</v>
      </c>
      <c r="M210" s="7">
        <v>1965</v>
      </c>
      <c r="N210" s="11">
        <f t="shared" si="9"/>
        <v>100.72199999999999</v>
      </c>
      <c r="O210" s="7">
        <v>8</v>
      </c>
      <c r="P210" s="11">
        <f t="shared" si="10"/>
        <v>11</v>
      </c>
      <c r="Q210" s="11">
        <f t="shared" si="11"/>
        <v>111.72199999999999</v>
      </c>
      <c r="R210" s="7">
        <f>RANK(O210,$O$2:$O$251,0)+COUNTIF($O$2:O210,O210)-1</f>
        <v>209</v>
      </c>
    </row>
    <row r="211" spans="1:18" x14ac:dyDescent="0.3">
      <c r="A211" s="12" t="s">
        <v>7186</v>
      </c>
      <c r="B211" s="8">
        <v>231</v>
      </c>
      <c r="C211" s="8">
        <v>90</v>
      </c>
      <c r="D211" s="8">
        <v>2283276</v>
      </c>
      <c r="E211" s="8" t="s">
        <v>7187</v>
      </c>
      <c r="F211" s="8" t="s">
        <v>7186</v>
      </c>
      <c r="G211" s="8" t="s">
        <v>7188</v>
      </c>
      <c r="H211" s="8">
        <v>46107</v>
      </c>
      <c r="I211" s="8">
        <v>156</v>
      </c>
      <c r="J211" s="8" t="s">
        <v>4812</v>
      </c>
      <c r="K211" s="8" t="s">
        <v>7189</v>
      </c>
      <c r="L211" s="8">
        <v>1500000</v>
      </c>
      <c r="M211" s="8">
        <v>2008</v>
      </c>
      <c r="N211" s="13">
        <f t="shared" si="9"/>
        <v>0.78327599999999986</v>
      </c>
      <c r="O211" s="8">
        <v>8</v>
      </c>
      <c r="P211" s="13">
        <f t="shared" si="10"/>
        <v>1.5</v>
      </c>
      <c r="Q211" s="13">
        <f t="shared" si="11"/>
        <v>2.2832759999999999</v>
      </c>
      <c r="R211" s="8">
        <f>RANK(O211,$O$2:$O$251,0)+COUNTIF($O$2:O211,O211)-1</f>
        <v>210</v>
      </c>
    </row>
    <row r="212" spans="1:18" hidden="1" x14ac:dyDescent="0.3">
      <c r="A212" s="8" t="s">
        <v>1833</v>
      </c>
      <c r="B212" s="8">
        <v>12</v>
      </c>
      <c r="C212" s="8">
        <v>330</v>
      </c>
      <c r="D212" s="8">
        <v>4496583</v>
      </c>
      <c r="E212" s="8" t="s">
        <v>1007</v>
      </c>
      <c r="F212" s="8" t="s">
        <v>272</v>
      </c>
      <c r="G212" s="8" t="s">
        <v>3419</v>
      </c>
      <c r="H212" s="8">
        <v>23181</v>
      </c>
      <c r="I212" s="8">
        <v>129</v>
      </c>
      <c r="J212" s="8" t="s">
        <v>19</v>
      </c>
      <c r="K212" s="8" t="s">
        <v>20</v>
      </c>
      <c r="L212" s="8">
        <v>35000000</v>
      </c>
      <c r="M212" s="8">
        <v>1993</v>
      </c>
      <c r="N212" s="13">
        <f t="shared" si="9"/>
        <v>-30.503416999999999</v>
      </c>
      <c r="O212" s="8">
        <v>8</v>
      </c>
      <c r="P212" s="13">
        <f t="shared" si="10"/>
        <v>35</v>
      </c>
      <c r="Q212" s="13">
        <f t="shared" si="11"/>
        <v>4.4965830000000002</v>
      </c>
      <c r="R212" s="8">
        <f>RANK(O212,$O$2:$O$251,0)+COUNTIF($O$2:O212,O212)-1</f>
        <v>211</v>
      </c>
    </row>
    <row r="213" spans="1:18" hidden="1" x14ac:dyDescent="0.3">
      <c r="A213" s="9" t="s">
        <v>3146</v>
      </c>
      <c r="B213" s="7">
        <v>66</v>
      </c>
      <c r="C213" s="7">
        <v>181</v>
      </c>
      <c r="D213" s="7">
        <v>50000000</v>
      </c>
      <c r="E213" s="7" t="s">
        <v>4960</v>
      </c>
      <c r="F213" s="7" t="s">
        <v>3847</v>
      </c>
      <c r="G213" s="7" t="s">
        <v>6079</v>
      </c>
      <c r="H213" s="7">
        <v>29839</v>
      </c>
      <c r="I213" s="7">
        <v>150</v>
      </c>
      <c r="J213" s="7" t="s">
        <v>19</v>
      </c>
      <c r="K213" s="7" t="s">
        <v>20</v>
      </c>
      <c r="L213" s="7">
        <v>9000000</v>
      </c>
      <c r="M213" s="7">
        <v>1971</v>
      </c>
      <c r="N213" s="11">
        <f t="shared" si="9"/>
        <v>41</v>
      </c>
      <c r="O213" s="7">
        <v>8</v>
      </c>
      <c r="P213" s="11">
        <f t="shared" si="10"/>
        <v>9</v>
      </c>
      <c r="Q213" s="11">
        <f t="shared" si="11"/>
        <v>50</v>
      </c>
      <c r="R213" s="7">
        <f>RANK(O213,$O$2:$O$251,0)+COUNTIF($O$2:O213,O213)-1</f>
        <v>212</v>
      </c>
    </row>
    <row r="214" spans="1:18" x14ac:dyDescent="0.3">
      <c r="A214" s="12" t="s">
        <v>2099</v>
      </c>
      <c r="B214" s="8">
        <v>71</v>
      </c>
      <c r="C214" s="8">
        <v>113</v>
      </c>
      <c r="D214" s="8">
        <v>5595428</v>
      </c>
      <c r="E214" s="8" t="s">
        <v>1671</v>
      </c>
      <c r="F214" s="8" t="s">
        <v>6874</v>
      </c>
      <c r="G214" s="8" t="s">
        <v>7039</v>
      </c>
      <c r="H214" s="8">
        <v>28951</v>
      </c>
      <c r="I214" s="8">
        <v>257</v>
      </c>
      <c r="J214" s="8" t="s">
        <v>5749</v>
      </c>
      <c r="K214" s="8" t="s">
        <v>6384</v>
      </c>
      <c r="L214" s="8">
        <v>2900000</v>
      </c>
      <c r="M214" s="8">
        <v>1998</v>
      </c>
      <c r="N214" s="13">
        <f t="shared" si="9"/>
        <v>2.6954280000000002</v>
      </c>
      <c r="O214" s="8">
        <v>8</v>
      </c>
      <c r="P214" s="13">
        <f t="shared" si="10"/>
        <v>2.9</v>
      </c>
      <c r="Q214" s="13">
        <f t="shared" si="11"/>
        <v>5.5954280000000001</v>
      </c>
      <c r="R214" s="8">
        <f>RANK(O214,$O$2:$O$251,0)+COUNTIF($O$2:O214,O214)-1</f>
        <v>213</v>
      </c>
    </row>
    <row r="215" spans="1:18" hidden="1" x14ac:dyDescent="0.3">
      <c r="A215" s="8" t="s">
        <v>1439</v>
      </c>
      <c r="B215" s="8">
        <v>100</v>
      </c>
      <c r="C215" s="8">
        <v>81</v>
      </c>
      <c r="D215" s="8">
        <v>10762178</v>
      </c>
      <c r="E215" s="8" t="s">
        <v>38</v>
      </c>
      <c r="F215" s="8" t="s">
        <v>1439</v>
      </c>
      <c r="G215" s="8" t="s">
        <v>3878</v>
      </c>
      <c r="H215" s="8">
        <v>10369</v>
      </c>
      <c r="I215" s="8">
        <v>153</v>
      </c>
      <c r="J215" s="8" t="s">
        <v>19</v>
      </c>
      <c r="K215" s="8" t="s">
        <v>774</v>
      </c>
      <c r="L215" s="8">
        <v>160000000</v>
      </c>
      <c r="M215" s="8">
        <v>2001</v>
      </c>
      <c r="N215" s="13">
        <f t="shared" si="9"/>
        <v>-149.23782199999999</v>
      </c>
      <c r="O215" s="8">
        <v>8</v>
      </c>
      <c r="P215" s="13">
        <f t="shared" si="10"/>
        <v>160</v>
      </c>
      <c r="Q215" s="13">
        <f t="shared" si="11"/>
        <v>10.762178</v>
      </c>
      <c r="R215" s="8">
        <f>RANK(O215,$O$2:$O$251,0)+COUNTIF($O$2:O215,O215)-1</f>
        <v>214</v>
      </c>
    </row>
    <row r="216" spans="1:18" hidden="1" x14ac:dyDescent="0.3">
      <c r="A216" s="9" t="s">
        <v>6154</v>
      </c>
      <c r="B216" s="7">
        <v>270</v>
      </c>
      <c r="C216" s="7">
        <v>101</v>
      </c>
      <c r="D216" s="7">
        <v>59889948</v>
      </c>
      <c r="E216" s="7" t="s">
        <v>1289</v>
      </c>
      <c r="F216" s="7" t="s">
        <v>301</v>
      </c>
      <c r="G216" s="7" t="s">
        <v>6155</v>
      </c>
      <c r="H216" s="7">
        <v>355810</v>
      </c>
      <c r="I216" s="7">
        <v>889</v>
      </c>
      <c r="J216" s="7" t="s">
        <v>19</v>
      </c>
      <c r="K216" s="7" t="s">
        <v>20</v>
      </c>
      <c r="L216" s="7">
        <v>8000000</v>
      </c>
      <c r="M216" s="7">
        <v>2006</v>
      </c>
      <c r="N216" s="11">
        <f t="shared" si="9"/>
        <v>51.889947999999997</v>
      </c>
      <c r="O216" s="7">
        <v>7.9</v>
      </c>
      <c r="P216" s="11">
        <f t="shared" si="10"/>
        <v>8</v>
      </c>
      <c r="Q216" s="11">
        <f t="shared" si="11"/>
        <v>59.889947999999997</v>
      </c>
      <c r="R216" s="7">
        <f>RANK(O216,$O$2:$O$251,0)+COUNTIF($O$2:O216,O216)-1</f>
        <v>215</v>
      </c>
    </row>
    <row r="217" spans="1:18" hidden="1" x14ac:dyDescent="0.3">
      <c r="A217" s="12" t="s">
        <v>1253</v>
      </c>
      <c r="B217" s="8">
        <v>285</v>
      </c>
      <c r="C217" s="8">
        <v>121</v>
      </c>
      <c r="D217" s="8">
        <v>23618786</v>
      </c>
      <c r="E217" s="8" t="s">
        <v>5067</v>
      </c>
      <c r="F217" s="8" t="s">
        <v>3352</v>
      </c>
      <c r="G217" s="8" t="s">
        <v>5068</v>
      </c>
      <c r="H217" s="8">
        <v>352695</v>
      </c>
      <c r="I217" s="8">
        <v>687</v>
      </c>
      <c r="J217" s="8" t="s">
        <v>19</v>
      </c>
      <c r="K217" s="8" t="s">
        <v>31</v>
      </c>
      <c r="L217" s="8">
        <v>8000000</v>
      </c>
      <c r="M217" s="8">
        <v>2007</v>
      </c>
      <c r="N217" s="13">
        <f t="shared" si="9"/>
        <v>15.618786</v>
      </c>
      <c r="O217" s="8">
        <v>7.9</v>
      </c>
      <c r="P217" s="13">
        <f t="shared" si="10"/>
        <v>8</v>
      </c>
      <c r="Q217" s="13">
        <f t="shared" si="11"/>
        <v>23.618786</v>
      </c>
      <c r="R217" s="8">
        <f>RANK(O217,$O$2:$O$251,0)+COUNTIF($O$2:O217,O217)-1</f>
        <v>216</v>
      </c>
    </row>
    <row r="218" spans="1:18" hidden="1" x14ac:dyDescent="0.3">
      <c r="A218" s="9" t="s">
        <v>627</v>
      </c>
      <c r="B218" s="7">
        <v>491</v>
      </c>
      <c r="C218" s="7">
        <v>134</v>
      </c>
      <c r="D218" s="7">
        <v>107100855</v>
      </c>
      <c r="E218" s="7" t="s">
        <v>1753</v>
      </c>
      <c r="F218" s="7" t="s">
        <v>193</v>
      </c>
      <c r="G218" s="7" t="s">
        <v>2188</v>
      </c>
      <c r="H218" s="7">
        <v>323353</v>
      </c>
      <c r="I218" s="7">
        <v>527</v>
      </c>
      <c r="J218" s="7" t="s">
        <v>19</v>
      </c>
      <c r="K218" s="7" t="s">
        <v>20</v>
      </c>
      <c r="L218" s="7">
        <v>55000000</v>
      </c>
      <c r="M218" s="7">
        <v>2013</v>
      </c>
      <c r="N218" s="11">
        <f t="shared" si="9"/>
        <v>52.100854999999996</v>
      </c>
      <c r="O218" s="7">
        <v>7.9</v>
      </c>
      <c r="P218" s="11">
        <f t="shared" si="10"/>
        <v>55</v>
      </c>
      <c r="Q218" s="11">
        <f t="shared" si="11"/>
        <v>107.100855</v>
      </c>
      <c r="R218" s="7">
        <f>RANK(O218,$O$2:$O$251,0)+COUNTIF($O$2:O218,O218)-1</f>
        <v>217</v>
      </c>
    </row>
    <row r="219" spans="1:18" hidden="1" x14ac:dyDescent="0.3">
      <c r="A219" s="12" t="s">
        <v>6147</v>
      </c>
      <c r="B219" s="8">
        <v>534</v>
      </c>
      <c r="C219" s="8">
        <v>117</v>
      </c>
      <c r="D219" s="8">
        <v>32279955</v>
      </c>
      <c r="E219" s="8" t="s">
        <v>1100</v>
      </c>
      <c r="F219" s="8" t="s">
        <v>223</v>
      </c>
      <c r="G219" s="8" t="s">
        <v>6148</v>
      </c>
      <c r="H219" s="8">
        <v>293304</v>
      </c>
      <c r="I219" s="8">
        <v>552</v>
      </c>
      <c r="J219" s="8" t="s">
        <v>19</v>
      </c>
      <c r="K219" s="8" t="s">
        <v>20</v>
      </c>
      <c r="L219" s="8">
        <v>8500000</v>
      </c>
      <c r="M219" s="8">
        <v>2014</v>
      </c>
      <c r="N219" s="13">
        <f t="shared" si="9"/>
        <v>23.779955000000001</v>
      </c>
      <c r="O219" s="8">
        <v>7.9</v>
      </c>
      <c r="P219" s="13">
        <f t="shared" si="10"/>
        <v>8.5</v>
      </c>
      <c r="Q219" s="13">
        <f t="shared" si="11"/>
        <v>32.279955000000001</v>
      </c>
      <c r="R219" s="8">
        <f>RANK(O219,$O$2:$O$251,0)+COUNTIF($O$2:O219,O219)-1</f>
        <v>218</v>
      </c>
    </row>
    <row r="220" spans="1:18" hidden="1" x14ac:dyDescent="0.3">
      <c r="A220" s="9" t="s">
        <v>230</v>
      </c>
      <c r="B220" s="7">
        <v>215</v>
      </c>
      <c r="C220" s="7">
        <v>120</v>
      </c>
      <c r="D220" s="7">
        <v>434949459</v>
      </c>
      <c r="E220" s="7" t="s">
        <v>5819</v>
      </c>
      <c r="F220" s="7" t="s">
        <v>2724</v>
      </c>
      <c r="G220" s="7" t="s">
        <v>5820</v>
      </c>
      <c r="H220" s="7">
        <v>281842</v>
      </c>
      <c r="I220" s="7">
        <v>515</v>
      </c>
      <c r="J220" s="7" t="s">
        <v>19</v>
      </c>
      <c r="K220" s="7" t="s">
        <v>20</v>
      </c>
      <c r="L220" s="7">
        <v>10500000</v>
      </c>
      <c r="M220" s="7">
        <v>1982</v>
      </c>
      <c r="N220" s="11">
        <f t="shared" si="9"/>
        <v>424.44945899999999</v>
      </c>
      <c r="O220" s="7">
        <v>7.9</v>
      </c>
      <c r="P220" s="11">
        <f t="shared" si="10"/>
        <v>10.5</v>
      </c>
      <c r="Q220" s="11">
        <f t="shared" si="11"/>
        <v>434.94945899999999</v>
      </c>
      <c r="R220" s="7">
        <f>RANK(O220,$O$2:$O$251,0)+COUNTIF($O$2:O220,O220)-1</f>
        <v>219</v>
      </c>
    </row>
    <row r="221" spans="1:18" hidden="1" x14ac:dyDescent="0.3">
      <c r="A221" s="12" t="s">
        <v>346</v>
      </c>
      <c r="B221" s="8">
        <v>384</v>
      </c>
      <c r="C221" s="8">
        <v>102</v>
      </c>
      <c r="D221" s="8">
        <v>222487711</v>
      </c>
      <c r="E221" s="8" t="s">
        <v>347</v>
      </c>
      <c r="F221" s="8" t="s">
        <v>348</v>
      </c>
      <c r="G221" s="8" t="s">
        <v>349</v>
      </c>
      <c r="H221" s="8">
        <v>279093</v>
      </c>
      <c r="I221" s="8">
        <v>433</v>
      </c>
      <c r="J221" s="8" t="s">
        <v>19</v>
      </c>
      <c r="K221" s="8" t="s">
        <v>20</v>
      </c>
      <c r="L221" s="8">
        <v>165000000</v>
      </c>
      <c r="M221" s="8">
        <v>2014</v>
      </c>
      <c r="N221" s="13">
        <f t="shared" si="9"/>
        <v>57.48771099999999</v>
      </c>
      <c r="O221" s="8">
        <v>7.9</v>
      </c>
      <c r="P221" s="13">
        <f t="shared" si="10"/>
        <v>165</v>
      </c>
      <c r="Q221" s="13">
        <f t="shared" si="11"/>
        <v>222.48771099999999</v>
      </c>
      <c r="R221" s="8">
        <f>RANK(O221,$O$2:$O$251,0)+COUNTIF($O$2:O221,O221)-1</f>
        <v>220</v>
      </c>
    </row>
    <row r="222" spans="1:18" hidden="1" x14ac:dyDescent="0.3">
      <c r="A222" s="9" t="s">
        <v>2000</v>
      </c>
      <c r="B222" s="7">
        <v>410</v>
      </c>
      <c r="C222" s="7">
        <v>116</v>
      </c>
      <c r="D222" s="7">
        <v>93571803</v>
      </c>
      <c r="E222" s="7" t="s">
        <v>855</v>
      </c>
      <c r="F222" s="7" t="s">
        <v>33</v>
      </c>
      <c r="G222" s="7" t="s">
        <v>5751</v>
      </c>
      <c r="H222" s="7">
        <v>275869</v>
      </c>
      <c r="I222" s="7">
        <v>389</v>
      </c>
      <c r="J222" s="7" t="s">
        <v>19</v>
      </c>
      <c r="K222" s="7" t="s">
        <v>20</v>
      </c>
      <c r="L222" s="7">
        <v>25000000</v>
      </c>
      <c r="M222" s="7">
        <v>2010</v>
      </c>
      <c r="N222" s="11">
        <f t="shared" si="9"/>
        <v>68.571803000000003</v>
      </c>
      <c r="O222" s="7">
        <v>7.9</v>
      </c>
      <c r="P222" s="11">
        <f t="shared" si="10"/>
        <v>25</v>
      </c>
      <c r="Q222" s="11">
        <f t="shared" si="11"/>
        <v>93.571803000000003</v>
      </c>
      <c r="R222" s="7">
        <f>RANK(O222,$O$2:$O$251,0)+COUNTIF($O$2:O222,O222)-1</f>
        <v>221</v>
      </c>
    </row>
    <row r="223" spans="1:18" hidden="1" x14ac:dyDescent="0.3">
      <c r="A223" s="12" t="s">
        <v>922</v>
      </c>
      <c r="B223" s="8">
        <v>596</v>
      </c>
      <c r="C223" s="8">
        <v>187</v>
      </c>
      <c r="D223" s="8">
        <v>54116191</v>
      </c>
      <c r="E223" s="8" t="s">
        <v>1892</v>
      </c>
      <c r="F223" s="8" t="s">
        <v>1893</v>
      </c>
      <c r="G223" s="8" t="s">
        <v>1894</v>
      </c>
      <c r="H223" s="8">
        <v>272839</v>
      </c>
      <c r="I223" s="8">
        <v>1018</v>
      </c>
      <c r="J223" s="8" t="s">
        <v>19</v>
      </c>
      <c r="K223" s="8" t="s">
        <v>20</v>
      </c>
      <c r="L223" s="8">
        <v>44000000</v>
      </c>
      <c r="M223" s="8">
        <v>2015</v>
      </c>
      <c r="N223" s="13">
        <f t="shared" si="9"/>
        <v>10.116191000000001</v>
      </c>
      <c r="O223" s="8">
        <v>7.9</v>
      </c>
      <c r="P223" s="13">
        <f t="shared" si="10"/>
        <v>44</v>
      </c>
      <c r="Q223" s="13">
        <f t="shared" si="11"/>
        <v>54.116191000000001</v>
      </c>
      <c r="R223" s="8">
        <f>RANK(O223,$O$2:$O$251,0)+COUNTIF($O$2:O223,O223)-1</f>
        <v>222</v>
      </c>
    </row>
    <row r="224" spans="1:18" hidden="1" x14ac:dyDescent="0.3">
      <c r="A224" s="9" t="s">
        <v>409</v>
      </c>
      <c r="B224" s="7">
        <v>415</v>
      </c>
      <c r="C224" s="7">
        <v>97</v>
      </c>
      <c r="D224" s="7">
        <v>5009677</v>
      </c>
      <c r="E224" s="7" t="s">
        <v>2577</v>
      </c>
      <c r="F224" s="7" t="s">
        <v>71</v>
      </c>
      <c r="G224" s="7" t="s">
        <v>6670</v>
      </c>
      <c r="H224" s="7">
        <v>260607</v>
      </c>
      <c r="I224" s="7">
        <v>485</v>
      </c>
      <c r="J224" s="7" t="s">
        <v>19</v>
      </c>
      <c r="K224" s="7" t="s">
        <v>31</v>
      </c>
      <c r="L224" s="7">
        <v>5000000</v>
      </c>
      <c r="M224" s="7">
        <v>2009</v>
      </c>
      <c r="N224" s="11">
        <f t="shared" si="9"/>
        <v>9.6769999999999357E-3</v>
      </c>
      <c r="O224" s="7">
        <v>7.9</v>
      </c>
      <c r="P224" s="11">
        <f t="shared" si="10"/>
        <v>5</v>
      </c>
      <c r="Q224" s="11">
        <f t="shared" si="11"/>
        <v>5.0096769999999999</v>
      </c>
      <c r="R224" s="7">
        <f>RANK(O224,$O$2:$O$251,0)+COUNTIF($O$2:O224,O224)-1</f>
        <v>223</v>
      </c>
    </row>
    <row r="225" spans="1:18" hidden="1" x14ac:dyDescent="0.3">
      <c r="A225" s="12" t="s">
        <v>650</v>
      </c>
      <c r="B225" s="8">
        <v>391</v>
      </c>
      <c r="C225" s="8">
        <v>109</v>
      </c>
      <c r="D225" s="8">
        <v>26236603</v>
      </c>
      <c r="E225" s="8" t="s">
        <v>1839</v>
      </c>
      <c r="F225" s="8" t="s">
        <v>951</v>
      </c>
      <c r="G225" s="8" t="s">
        <v>6453</v>
      </c>
      <c r="H225" s="8">
        <v>251349</v>
      </c>
      <c r="I225" s="8">
        <v>547</v>
      </c>
      <c r="J225" s="8" t="s">
        <v>19</v>
      </c>
      <c r="K225" s="8" t="s">
        <v>20</v>
      </c>
      <c r="L225" s="8">
        <v>6000000</v>
      </c>
      <c r="M225" s="8">
        <v>2008</v>
      </c>
      <c r="N225" s="13">
        <f t="shared" si="9"/>
        <v>20.236602999999999</v>
      </c>
      <c r="O225" s="8">
        <v>7.9</v>
      </c>
      <c r="P225" s="13">
        <f t="shared" si="10"/>
        <v>6</v>
      </c>
      <c r="Q225" s="13">
        <f t="shared" si="11"/>
        <v>26.236602999999999</v>
      </c>
      <c r="R225" s="8">
        <f>RANK(O225,$O$2:$O$251,0)+COUNTIF($O$2:O225,O225)-1</f>
        <v>224</v>
      </c>
    </row>
    <row r="226" spans="1:18" hidden="1" x14ac:dyDescent="0.3">
      <c r="A226" s="9" t="s">
        <v>360</v>
      </c>
      <c r="B226" s="7">
        <v>292</v>
      </c>
      <c r="C226" s="7">
        <v>102</v>
      </c>
      <c r="D226" s="7">
        <v>176997107</v>
      </c>
      <c r="E226" s="7" t="s">
        <v>569</v>
      </c>
      <c r="F226" s="7" t="s">
        <v>362</v>
      </c>
      <c r="G226" s="7" t="s">
        <v>570</v>
      </c>
      <c r="H226" s="7">
        <v>221128</v>
      </c>
      <c r="I226" s="7">
        <v>343</v>
      </c>
      <c r="J226" s="7" t="s">
        <v>19</v>
      </c>
      <c r="K226" s="7" t="s">
        <v>20</v>
      </c>
      <c r="L226" s="7">
        <v>145000000</v>
      </c>
      <c r="M226" s="7">
        <v>2014</v>
      </c>
      <c r="N226" s="11">
        <f t="shared" si="9"/>
        <v>31.997107</v>
      </c>
      <c r="O226" s="7">
        <v>7.9</v>
      </c>
      <c r="P226" s="11">
        <f t="shared" si="10"/>
        <v>145</v>
      </c>
      <c r="Q226" s="11">
        <f t="shared" si="11"/>
        <v>176.997107</v>
      </c>
      <c r="R226" s="7">
        <f>RANK(O226,$O$2:$O$251,0)+COUNTIF($O$2:O226,O226)-1</f>
        <v>225</v>
      </c>
    </row>
    <row r="227" spans="1:18" hidden="1" x14ac:dyDescent="0.3">
      <c r="A227" s="12" t="s">
        <v>1160</v>
      </c>
      <c r="B227" s="8">
        <v>123</v>
      </c>
      <c r="C227" s="8">
        <v>119</v>
      </c>
      <c r="D227" s="8">
        <v>76270454</v>
      </c>
      <c r="E227" s="8" t="s">
        <v>1100</v>
      </c>
      <c r="F227" s="8" t="s">
        <v>913</v>
      </c>
      <c r="G227" s="8" t="s">
        <v>4036</v>
      </c>
      <c r="H227" s="8">
        <v>219008</v>
      </c>
      <c r="I227" s="8">
        <v>418</v>
      </c>
      <c r="J227" s="8" t="s">
        <v>19</v>
      </c>
      <c r="K227" s="8" t="s">
        <v>20</v>
      </c>
      <c r="L227" s="8">
        <v>25000000</v>
      </c>
      <c r="M227" s="8">
        <v>1987</v>
      </c>
      <c r="N227" s="13">
        <f t="shared" si="9"/>
        <v>51.270454000000001</v>
      </c>
      <c r="O227" s="8">
        <v>7.9</v>
      </c>
      <c r="P227" s="13">
        <f t="shared" si="10"/>
        <v>25</v>
      </c>
      <c r="Q227" s="13">
        <f t="shared" si="11"/>
        <v>76.270454000000001</v>
      </c>
      <c r="R227" s="8">
        <f>RANK(O227,$O$2:$O$251,0)+COUNTIF($O$2:O227,O227)-1</f>
        <v>226</v>
      </c>
    </row>
    <row r="228" spans="1:18" x14ac:dyDescent="0.3">
      <c r="A228" s="9" t="s">
        <v>584</v>
      </c>
      <c r="B228" s="7">
        <v>287</v>
      </c>
      <c r="C228" s="7">
        <v>120</v>
      </c>
      <c r="D228" s="7">
        <v>128067808</v>
      </c>
      <c r="E228" s="7" t="s">
        <v>885</v>
      </c>
      <c r="F228" s="7" t="s">
        <v>5135</v>
      </c>
      <c r="G228" s="7" t="s">
        <v>5136</v>
      </c>
      <c r="H228" s="7">
        <v>217740</v>
      </c>
      <c r="I228" s="7">
        <v>1641</v>
      </c>
      <c r="J228" s="7" t="s">
        <v>1012</v>
      </c>
      <c r="K228" s="7" t="s">
        <v>5137</v>
      </c>
      <c r="L228" s="7">
        <v>15000000</v>
      </c>
      <c r="M228" s="7">
        <v>2000</v>
      </c>
      <c r="N228" s="11">
        <f t="shared" si="9"/>
        <v>113.06780800000001</v>
      </c>
      <c r="O228" s="7">
        <v>7.9</v>
      </c>
      <c r="P228" s="11">
        <f t="shared" si="10"/>
        <v>15</v>
      </c>
      <c r="Q228" s="11">
        <f t="shared" si="11"/>
        <v>128.06780800000001</v>
      </c>
      <c r="R228" s="7">
        <f>RANK(O228,$O$2:$O$251,0)+COUNTIF($O$2:O228,O228)-1</f>
        <v>227</v>
      </c>
    </row>
    <row r="229" spans="1:18" hidden="1" x14ac:dyDescent="0.3">
      <c r="A229" s="12" t="s">
        <v>1640</v>
      </c>
      <c r="B229" s="8">
        <v>149</v>
      </c>
      <c r="C229" s="8">
        <v>152</v>
      </c>
      <c r="D229" s="8">
        <v>32522352</v>
      </c>
      <c r="E229" s="8" t="s">
        <v>2062</v>
      </c>
      <c r="F229" s="8" t="s">
        <v>391</v>
      </c>
      <c r="G229" s="8" t="s">
        <v>2063</v>
      </c>
      <c r="H229" s="8">
        <v>207287</v>
      </c>
      <c r="I229" s="8">
        <v>822</v>
      </c>
      <c r="J229" s="8" t="s">
        <v>19</v>
      </c>
      <c r="K229" s="8" t="s">
        <v>20</v>
      </c>
      <c r="L229" s="8">
        <v>60000000</v>
      </c>
      <c r="M229" s="8">
        <v>2000</v>
      </c>
      <c r="N229" s="13">
        <f t="shared" si="9"/>
        <v>-27.477648000000002</v>
      </c>
      <c r="O229" s="8">
        <v>7.9</v>
      </c>
      <c r="P229" s="13">
        <f t="shared" si="10"/>
        <v>60</v>
      </c>
      <c r="Q229" s="13">
        <f t="shared" si="11"/>
        <v>32.522351999999998</v>
      </c>
      <c r="R229" s="8">
        <f>RANK(O229,$O$2:$O$251,0)+COUNTIF($O$2:O229,O229)-1</f>
        <v>228</v>
      </c>
    </row>
    <row r="230" spans="1:18" hidden="1" x14ac:dyDescent="0.3">
      <c r="A230" s="9" t="s">
        <v>3182</v>
      </c>
      <c r="B230" s="7">
        <v>153</v>
      </c>
      <c r="C230" s="7">
        <v>155</v>
      </c>
      <c r="D230" s="7">
        <v>26384919</v>
      </c>
      <c r="E230" s="7" t="s">
        <v>1671</v>
      </c>
      <c r="F230" s="7" t="s">
        <v>153</v>
      </c>
      <c r="G230" s="7" t="s">
        <v>5228</v>
      </c>
      <c r="H230" s="7">
        <v>189032</v>
      </c>
      <c r="I230" s="7">
        <v>560</v>
      </c>
      <c r="J230" s="7" t="s">
        <v>19</v>
      </c>
      <c r="K230" s="7" t="s">
        <v>20</v>
      </c>
      <c r="L230" s="7">
        <v>15000000</v>
      </c>
      <c r="M230" s="7">
        <v>1997</v>
      </c>
      <c r="N230" s="11">
        <f t="shared" si="9"/>
        <v>11.384919</v>
      </c>
      <c r="O230" s="7">
        <v>7.9</v>
      </c>
      <c r="P230" s="11">
        <f t="shared" si="10"/>
        <v>15</v>
      </c>
      <c r="Q230" s="11">
        <f t="shared" si="11"/>
        <v>26.384919</v>
      </c>
      <c r="R230" s="7">
        <f>RANK(O230,$O$2:$O$251,0)+COUNTIF($O$2:O230,O230)-1</f>
        <v>229</v>
      </c>
    </row>
    <row r="231" spans="1:18" hidden="1" x14ac:dyDescent="0.3">
      <c r="A231" s="12" t="s">
        <v>756</v>
      </c>
      <c r="B231" s="8">
        <v>291</v>
      </c>
      <c r="C231" s="8">
        <v>153</v>
      </c>
      <c r="D231" s="8">
        <v>119518352</v>
      </c>
      <c r="E231" s="8" t="s">
        <v>3809</v>
      </c>
      <c r="F231" s="8" t="s">
        <v>637</v>
      </c>
      <c r="G231" s="8" t="s">
        <v>3810</v>
      </c>
      <c r="H231" s="8">
        <v>188637</v>
      </c>
      <c r="I231" s="8">
        <v>815</v>
      </c>
      <c r="J231" s="8" t="s">
        <v>19</v>
      </c>
      <c r="K231" s="8" t="s">
        <v>20</v>
      </c>
      <c r="L231" s="8">
        <v>28000000</v>
      </c>
      <c r="M231" s="8">
        <v>2005</v>
      </c>
      <c r="N231" s="13">
        <f t="shared" si="9"/>
        <v>91.518351999999993</v>
      </c>
      <c r="O231" s="8">
        <v>7.9</v>
      </c>
      <c r="P231" s="13">
        <f t="shared" si="10"/>
        <v>28</v>
      </c>
      <c r="Q231" s="13">
        <f t="shared" si="11"/>
        <v>119.51835199999999</v>
      </c>
      <c r="R231" s="8">
        <f>RANK(O231,$O$2:$O$251,0)+COUNTIF($O$2:O231,O231)-1</f>
        <v>230</v>
      </c>
    </row>
    <row r="232" spans="1:18" hidden="1" x14ac:dyDescent="0.3">
      <c r="A232" s="9" t="s">
        <v>2503</v>
      </c>
      <c r="B232" s="7">
        <v>318</v>
      </c>
      <c r="C232" s="7">
        <v>101</v>
      </c>
      <c r="D232" s="7">
        <v>47000000</v>
      </c>
      <c r="E232" s="7" t="s">
        <v>2570</v>
      </c>
      <c r="F232" s="7" t="s">
        <v>907</v>
      </c>
      <c r="G232" s="7" t="s">
        <v>4968</v>
      </c>
      <c r="H232" s="7">
        <v>157857</v>
      </c>
      <c r="I232" s="7">
        <v>1191</v>
      </c>
      <c r="J232" s="7" t="s">
        <v>19</v>
      </c>
      <c r="K232" s="7" t="s">
        <v>20</v>
      </c>
      <c r="L232" s="7">
        <v>300000</v>
      </c>
      <c r="M232" s="7">
        <v>1978</v>
      </c>
      <c r="N232" s="11">
        <f t="shared" si="9"/>
        <v>46.7</v>
      </c>
      <c r="O232" s="7">
        <v>7.9</v>
      </c>
      <c r="P232" s="11">
        <f t="shared" si="10"/>
        <v>0.3</v>
      </c>
      <c r="Q232" s="11">
        <f t="shared" si="11"/>
        <v>47</v>
      </c>
      <c r="R232" s="7">
        <f>RANK(O232,$O$2:$O$251,0)+COUNTIF($O$2:O232,O232)-1</f>
        <v>231</v>
      </c>
    </row>
    <row r="233" spans="1:18" x14ac:dyDescent="0.3">
      <c r="A233" s="12" t="s">
        <v>1009</v>
      </c>
      <c r="B233" s="8">
        <v>283</v>
      </c>
      <c r="C233" s="8">
        <v>80</v>
      </c>
      <c r="D233" s="8">
        <v>84961</v>
      </c>
      <c r="E233" s="8" t="s">
        <v>699</v>
      </c>
      <c r="F233" s="8" t="s">
        <v>292</v>
      </c>
      <c r="G233" s="8" t="s">
        <v>2822</v>
      </c>
      <c r="H233" s="8">
        <v>149414</v>
      </c>
      <c r="I233" s="8">
        <v>841</v>
      </c>
      <c r="J233" s="8" t="s">
        <v>1012</v>
      </c>
      <c r="K233" s="8" t="s">
        <v>497</v>
      </c>
      <c r="L233" s="8">
        <v>31000000</v>
      </c>
      <c r="M233" s="8">
        <v>2002</v>
      </c>
      <c r="N233" s="13">
        <f t="shared" si="9"/>
        <v>-30.915039</v>
      </c>
      <c r="O233" s="8">
        <v>7.9</v>
      </c>
      <c r="P233" s="13">
        <f t="shared" si="10"/>
        <v>31</v>
      </c>
      <c r="Q233" s="13">
        <f t="shared" si="11"/>
        <v>8.4960999999999995E-2</v>
      </c>
      <c r="R233" s="8">
        <f>RANK(O233,$O$2:$O$251,0)+COUNTIF($O$2:O233,O233)-1</f>
        <v>232</v>
      </c>
    </row>
    <row r="234" spans="1:18" hidden="1" x14ac:dyDescent="0.3">
      <c r="A234" s="9" t="s">
        <v>2458</v>
      </c>
      <c r="B234" s="7">
        <v>125</v>
      </c>
      <c r="C234" s="7">
        <v>148</v>
      </c>
      <c r="D234" s="7">
        <v>54200000</v>
      </c>
      <c r="E234" s="7" t="s">
        <v>3920</v>
      </c>
      <c r="F234" s="7" t="s">
        <v>3513</v>
      </c>
      <c r="G234" s="7" t="s">
        <v>3921</v>
      </c>
      <c r="H234" s="7">
        <v>142448</v>
      </c>
      <c r="I234" s="7">
        <v>319</v>
      </c>
      <c r="J234" s="7" t="s">
        <v>19</v>
      </c>
      <c r="K234" s="7" t="s">
        <v>20</v>
      </c>
      <c r="L234" s="7">
        <v>27000000</v>
      </c>
      <c r="M234" s="7">
        <v>1980</v>
      </c>
      <c r="N234" s="11">
        <f t="shared" si="9"/>
        <v>27.200000000000003</v>
      </c>
      <c r="O234" s="7">
        <v>7.9</v>
      </c>
      <c r="P234" s="11">
        <f t="shared" si="10"/>
        <v>27</v>
      </c>
      <c r="Q234" s="11">
        <f t="shared" si="11"/>
        <v>54.2</v>
      </c>
      <c r="R234" s="7">
        <f>RANK(O234,$O$2:$O$251,0)+COUNTIF($O$2:O234,O234)-1</f>
        <v>233</v>
      </c>
    </row>
    <row r="235" spans="1:18" hidden="1" x14ac:dyDescent="0.3">
      <c r="A235" s="12" t="s">
        <v>154</v>
      </c>
      <c r="B235" s="8">
        <v>148</v>
      </c>
      <c r="C235" s="8">
        <v>127</v>
      </c>
      <c r="D235" s="8">
        <v>5887457</v>
      </c>
      <c r="E235" s="8" t="s">
        <v>2001</v>
      </c>
      <c r="F235" s="8" t="s">
        <v>24</v>
      </c>
      <c r="G235" s="8" t="s">
        <v>4907</v>
      </c>
      <c r="H235" s="8">
        <v>142416</v>
      </c>
      <c r="I235" s="8">
        <v>420</v>
      </c>
      <c r="J235" s="8" t="s">
        <v>19</v>
      </c>
      <c r="K235" s="8" t="s">
        <v>20</v>
      </c>
      <c r="L235" s="8">
        <v>18000000</v>
      </c>
      <c r="M235" s="8">
        <v>1994</v>
      </c>
      <c r="N235" s="13">
        <f t="shared" si="9"/>
        <v>-12.112542999999999</v>
      </c>
      <c r="O235" s="8">
        <v>7.9</v>
      </c>
      <c r="P235" s="13">
        <f t="shared" si="10"/>
        <v>18</v>
      </c>
      <c r="Q235" s="13">
        <f t="shared" si="11"/>
        <v>5.8874570000000004</v>
      </c>
      <c r="R235" s="8">
        <f>RANK(O235,$O$2:$O$251,0)+COUNTIF($O$2:O235,O235)-1</f>
        <v>234</v>
      </c>
    </row>
    <row r="236" spans="1:18" hidden="1" x14ac:dyDescent="0.3">
      <c r="A236" s="9" t="s">
        <v>854</v>
      </c>
      <c r="B236" s="7">
        <v>209</v>
      </c>
      <c r="C236" s="7">
        <v>157</v>
      </c>
      <c r="D236" s="7">
        <v>28965197</v>
      </c>
      <c r="E236" s="7" t="s">
        <v>1753</v>
      </c>
      <c r="F236" s="7" t="s">
        <v>1222</v>
      </c>
      <c r="G236" s="7" t="s">
        <v>1754</v>
      </c>
      <c r="H236" s="7">
        <v>133526</v>
      </c>
      <c r="I236" s="7">
        <v>521</v>
      </c>
      <c r="J236" s="7" t="s">
        <v>19</v>
      </c>
      <c r="K236" s="7" t="s">
        <v>20</v>
      </c>
      <c r="L236" s="7">
        <v>68000000</v>
      </c>
      <c r="M236" s="7">
        <v>1999</v>
      </c>
      <c r="N236" s="11">
        <f t="shared" si="9"/>
        <v>-39.034802999999997</v>
      </c>
      <c r="O236" s="7">
        <v>7.9</v>
      </c>
      <c r="P236" s="11">
        <f t="shared" si="10"/>
        <v>68</v>
      </c>
      <c r="Q236" s="11">
        <f t="shared" si="11"/>
        <v>28.965197</v>
      </c>
      <c r="R236" s="7">
        <f>RANK(O236,$O$2:$O$251,0)+COUNTIF($O$2:O236,O236)-1</f>
        <v>235</v>
      </c>
    </row>
    <row r="237" spans="1:18" x14ac:dyDescent="0.3">
      <c r="A237" s="12" t="s">
        <v>1796</v>
      </c>
      <c r="B237" s="8">
        <v>251</v>
      </c>
      <c r="C237" s="8">
        <v>141</v>
      </c>
      <c r="D237" s="8">
        <v>13753931</v>
      </c>
      <c r="E237" s="8" t="s">
        <v>1022</v>
      </c>
      <c r="F237" s="8" t="s">
        <v>5500</v>
      </c>
      <c r="G237" s="8" t="s">
        <v>5501</v>
      </c>
      <c r="H237" s="8">
        <v>132149</v>
      </c>
      <c r="I237" s="8">
        <v>316</v>
      </c>
      <c r="J237" s="8" t="s">
        <v>378</v>
      </c>
      <c r="K237" s="8" t="s">
        <v>20</v>
      </c>
      <c r="L237" s="8">
        <v>19000000</v>
      </c>
      <c r="M237" s="8">
        <v>2006</v>
      </c>
      <c r="N237" s="13">
        <f t="shared" si="9"/>
        <v>-5.2460690000000003</v>
      </c>
      <c r="O237" s="8">
        <v>7.9</v>
      </c>
      <c r="P237" s="13">
        <f t="shared" si="10"/>
        <v>19</v>
      </c>
      <c r="Q237" s="13">
        <f t="shared" si="11"/>
        <v>13.753931</v>
      </c>
      <c r="R237" s="8">
        <f>RANK(O237,$O$2:$O$251,0)+COUNTIF($O$2:O237,O237)-1</f>
        <v>236</v>
      </c>
    </row>
    <row r="238" spans="1:18" hidden="1" x14ac:dyDescent="0.3">
      <c r="A238" s="9" t="s">
        <v>1522</v>
      </c>
      <c r="B238" s="7">
        <v>349</v>
      </c>
      <c r="C238" s="7">
        <v>167</v>
      </c>
      <c r="D238" s="7">
        <v>161029270</v>
      </c>
      <c r="E238" s="7" t="s">
        <v>3827</v>
      </c>
      <c r="F238" s="7" t="s">
        <v>1113</v>
      </c>
      <c r="G238" s="7" t="s">
        <v>3828</v>
      </c>
      <c r="H238" s="7">
        <v>119928</v>
      </c>
      <c r="I238" s="7">
        <v>331</v>
      </c>
      <c r="J238" s="7" t="s">
        <v>19</v>
      </c>
      <c r="K238" s="7" t="s">
        <v>20</v>
      </c>
      <c r="L238" s="7">
        <v>28000000</v>
      </c>
      <c r="M238" s="7">
        <v>2015</v>
      </c>
      <c r="N238" s="11">
        <f t="shared" si="9"/>
        <v>133.02927</v>
      </c>
      <c r="O238" s="7">
        <v>7.9</v>
      </c>
      <c r="P238" s="11">
        <f t="shared" si="10"/>
        <v>28</v>
      </c>
      <c r="Q238" s="11">
        <f t="shared" si="11"/>
        <v>161.02927</v>
      </c>
      <c r="R238" s="7">
        <f>RANK(O238,$O$2:$O$251,0)+COUNTIF($O$2:O238,O238)-1</f>
        <v>237</v>
      </c>
    </row>
    <row r="239" spans="1:18" hidden="1" x14ac:dyDescent="0.3">
      <c r="A239" s="12" t="s">
        <v>560</v>
      </c>
      <c r="B239" s="8">
        <v>60</v>
      </c>
      <c r="C239" s="8">
        <v>122</v>
      </c>
      <c r="D239" s="8">
        <v>26830000</v>
      </c>
      <c r="E239" s="8" t="s">
        <v>1022</v>
      </c>
      <c r="F239" s="8" t="s">
        <v>902</v>
      </c>
      <c r="G239" s="8" t="s">
        <v>3779</v>
      </c>
      <c r="H239" s="8">
        <v>101888</v>
      </c>
      <c r="I239" s="8">
        <v>365</v>
      </c>
      <c r="J239" s="8" t="s">
        <v>19</v>
      </c>
      <c r="K239" s="8" t="s">
        <v>20</v>
      </c>
      <c r="L239" s="8">
        <v>18000000</v>
      </c>
      <c r="M239" s="8">
        <v>1989</v>
      </c>
      <c r="N239" s="13">
        <f t="shared" si="9"/>
        <v>8.8299999999999983</v>
      </c>
      <c r="O239" s="8">
        <v>7.9</v>
      </c>
      <c r="P239" s="13">
        <f t="shared" si="10"/>
        <v>18</v>
      </c>
      <c r="Q239" s="13">
        <f t="shared" si="11"/>
        <v>26.83</v>
      </c>
      <c r="R239" s="8">
        <f>RANK(O239,$O$2:$O$251,0)+COUNTIF($O$2:O239,O239)-1</f>
        <v>238</v>
      </c>
    </row>
    <row r="240" spans="1:18" hidden="1" x14ac:dyDescent="0.3">
      <c r="A240" s="9" t="s">
        <v>3937</v>
      </c>
      <c r="B240" s="7">
        <v>405</v>
      </c>
      <c r="C240" s="7">
        <v>109</v>
      </c>
      <c r="D240" s="7">
        <v>8114507</v>
      </c>
      <c r="E240" s="7" t="s">
        <v>129</v>
      </c>
      <c r="F240" s="7" t="s">
        <v>6979</v>
      </c>
      <c r="G240" s="7" t="s">
        <v>6980</v>
      </c>
      <c r="H240" s="7">
        <v>95362</v>
      </c>
      <c r="I240" s="7">
        <v>270</v>
      </c>
      <c r="J240" s="7" t="s">
        <v>19</v>
      </c>
      <c r="K240" s="7" t="s">
        <v>20</v>
      </c>
      <c r="L240" s="7">
        <v>3000000</v>
      </c>
      <c r="M240" s="7">
        <v>2013</v>
      </c>
      <c r="N240" s="11">
        <f t="shared" si="9"/>
        <v>5.1145069999999997</v>
      </c>
      <c r="O240" s="7">
        <v>7.9</v>
      </c>
      <c r="P240" s="11">
        <f t="shared" si="10"/>
        <v>3</v>
      </c>
      <c r="Q240" s="11">
        <f t="shared" si="11"/>
        <v>8.1145069999999997</v>
      </c>
      <c r="R240" s="7">
        <f>RANK(O240,$O$2:$O$251,0)+COUNTIF($O$2:O240,O240)-1</f>
        <v>239</v>
      </c>
    </row>
    <row r="241" spans="1:18" hidden="1" x14ac:dyDescent="0.3">
      <c r="A241" s="12" t="s">
        <v>6217</v>
      </c>
      <c r="B241" s="8">
        <v>232</v>
      </c>
      <c r="C241" s="8">
        <v>85</v>
      </c>
      <c r="D241" s="8">
        <v>9437933</v>
      </c>
      <c r="E241" s="8" t="s">
        <v>3462</v>
      </c>
      <c r="F241" s="8" t="s">
        <v>7766</v>
      </c>
      <c r="G241" s="8" t="s">
        <v>7767</v>
      </c>
      <c r="H241" s="8">
        <v>90827</v>
      </c>
      <c r="I241" s="8">
        <v>329</v>
      </c>
      <c r="J241" s="8" t="s">
        <v>19</v>
      </c>
      <c r="K241" s="8" t="s">
        <v>3523</v>
      </c>
      <c r="L241" s="8">
        <v>180000</v>
      </c>
      <c r="M241" s="8">
        <v>2007</v>
      </c>
      <c r="N241" s="13">
        <f t="shared" si="9"/>
        <v>9.2579329999999995</v>
      </c>
      <c r="O241" s="8">
        <v>7.9</v>
      </c>
      <c r="P241" s="13">
        <f t="shared" si="10"/>
        <v>0.18</v>
      </c>
      <c r="Q241" s="13">
        <f t="shared" si="11"/>
        <v>9.4379329999999992</v>
      </c>
      <c r="R241" s="8">
        <f>RANK(O241,$O$2:$O$251,0)+COUNTIF($O$2:O241,O241)-1</f>
        <v>240</v>
      </c>
    </row>
    <row r="242" spans="1:18" x14ac:dyDescent="0.3">
      <c r="A242" s="9" t="s">
        <v>4923</v>
      </c>
      <c r="B242" s="7">
        <v>447</v>
      </c>
      <c r="C242" s="7">
        <v>127</v>
      </c>
      <c r="D242" s="7">
        <v>225377</v>
      </c>
      <c r="E242" s="7" t="s">
        <v>129</v>
      </c>
      <c r="F242" s="7" t="s">
        <v>2769</v>
      </c>
      <c r="G242" s="7" t="s">
        <v>6062</v>
      </c>
      <c r="H242" s="7">
        <v>70382</v>
      </c>
      <c r="I242" s="7">
        <v>190</v>
      </c>
      <c r="J242" s="7" t="s">
        <v>773</v>
      </c>
      <c r="K242" s="7" t="s">
        <v>774</v>
      </c>
      <c r="L242" s="7">
        <v>8900000</v>
      </c>
      <c r="M242" s="7">
        <v>2012</v>
      </c>
      <c r="N242" s="11">
        <f t="shared" si="9"/>
        <v>-8.6746230000000004</v>
      </c>
      <c r="O242" s="7">
        <v>7.9</v>
      </c>
      <c r="P242" s="11">
        <f t="shared" si="10"/>
        <v>8.9</v>
      </c>
      <c r="Q242" s="11">
        <f t="shared" si="11"/>
        <v>0.22537699999999999</v>
      </c>
      <c r="R242" s="7">
        <f>RANK(O242,$O$2:$O$251,0)+COUNTIF($O$2:O242,O242)-1</f>
        <v>241</v>
      </c>
    </row>
    <row r="243" spans="1:18" hidden="1" x14ac:dyDescent="0.3">
      <c r="A243" s="12" t="s">
        <v>4959</v>
      </c>
      <c r="B243" s="8">
        <v>82</v>
      </c>
      <c r="C243" s="8">
        <v>170</v>
      </c>
      <c r="D243" s="8">
        <v>72000000</v>
      </c>
      <c r="E243" s="8" t="s">
        <v>4960</v>
      </c>
      <c r="F243" s="8" t="s">
        <v>4961</v>
      </c>
      <c r="G243" s="8" t="s">
        <v>4962</v>
      </c>
      <c r="H243" s="8">
        <v>66959</v>
      </c>
      <c r="I243" s="8">
        <v>258</v>
      </c>
      <c r="J243" s="8" t="s">
        <v>19</v>
      </c>
      <c r="K243" s="8" t="s">
        <v>20</v>
      </c>
      <c r="L243" s="8">
        <v>17000000</v>
      </c>
      <c r="M243" s="8">
        <v>1964</v>
      </c>
      <c r="N243" s="13">
        <f t="shared" si="9"/>
        <v>55</v>
      </c>
      <c r="O243" s="8">
        <v>7.9</v>
      </c>
      <c r="P243" s="13">
        <f t="shared" si="10"/>
        <v>17</v>
      </c>
      <c r="Q243" s="13">
        <f t="shared" si="11"/>
        <v>72</v>
      </c>
      <c r="R243" s="8">
        <f>RANK(O243,$O$2:$O$251,0)+COUNTIF($O$2:O243,O243)-1</f>
        <v>242</v>
      </c>
    </row>
    <row r="244" spans="1:18" hidden="1" x14ac:dyDescent="0.3">
      <c r="A244" s="9" t="s">
        <v>2385</v>
      </c>
      <c r="B244" s="7">
        <v>103</v>
      </c>
      <c r="C244" s="7">
        <v>120</v>
      </c>
      <c r="D244" s="7">
        <v>27545445</v>
      </c>
      <c r="E244" s="7" t="s">
        <v>1671</v>
      </c>
      <c r="F244" s="7" t="s">
        <v>900</v>
      </c>
      <c r="G244" s="7" t="s">
        <v>6550</v>
      </c>
      <c r="H244" s="7">
        <v>59524</v>
      </c>
      <c r="I244" s="7">
        <v>418</v>
      </c>
      <c r="J244" s="7" t="s">
        <v>19</v>
      </c>
      <c r="K244" s="7" t="s">
        <v>20</v>
      </c>
      <c r="L244" s="7">
        <v>6500000</v>
      </c>
      <c r="M244" s="7">
        <v>1989</v>
      </c>
      <c r="N244" s="11">
        <f t="shared" si="9"/>
        <v>21.045445000000001</v>
      </c>
      <c r="O244" s="7">
        <v>7.9</v>
      </c>
      <c r="P244" s="11">
        <f t="shared" si="10"/>
        <v>6.5</v>
      </c>
      <c r="Q244" s="11">
        <f t="shared" si="11"/>
        <v>27.545445000000001</v>
      </c>
      <c r="R244" s="7">
        <f>RANK(O244,$O$2:$O$251,0)+COUNTIF($O$2:O244,O244)-1</f>
        <v>243</v>
      </c>
    </row>
    <row r="245" spans="1:18" hidden="1" x14ac:dyDescent="0.3">
      <c r="A245" s="12" t="s">
        <v>5104</v>
      </c>
      <c r="B245" s="8">
        <v>58</v>
      </c>
      <c r="C245" s="8">
        <v>134</v>
      </c>
      <c r="D245" s="8">
        <v>22954968</v>
      </c>
      <c r="E245" s="8" t="s">
        <v>129</v>
      </c>
      <c r="F245" s="8" t="s">
        <v>429</v>
      </c>
      <c r="G245" s="8" t="s">
        <v>5226</v>
      </c>
      <c r="H245" s="8">
        <v>45703</v>
      </c>
      <c r="I245" s="8">
        <v>156</v>
      </c>
      <c r="J245" s="8" t="s">
        <v>19</v>
      </c>
      <c r="K245" s="8" t="s">
        <v>31</v>
      </c>
      <c r="L245" s="8">
        <v>11500000</v>
      </c>
      <c r="M245" s="8">
        <v>1993</v>
      </c>
      <c r="N245" s="13">
        <f t="shared" si="9"/>
        <v>11.454968000000001</v>
      </c>
      <c r="O245" s="8">
        <v>7.9</v>
      </c>
      <c r="P245" s="13">
        <f t="shared" si="10"/>
        <v>11.5</v>
      </c>
      <c r="Q245" s="13">
        <f t="shared" si="11"/>
        <v>22.954968000000001</v>
      </c>
      <c r="R245" s="8">
        <f>RANK(O245,$O$2:$O$251,0)+COUNTIF($O$2:O245,O245)-1</f>
        <v>244</v>
      </c>
    </row>
    <row r="246" spans="1:18" hidden="1" x14ac:dyDescent="0.3">
      <c r="A246" s="9" t="s">
        <v>3929</v>
      </c>
      <c r="B246" s="7">
        <v>80</v>
      </c>
      <c r="C246" s="7">
        <v>193</v>
      </c>
      <c r="D246" s="7">
        <v>21500000</v>
      </c>
      <c r="E246" s="7" t="s">
        <v>1117</v>
      </c>
      <c r="F246" s="7" t="s">
        <v>310</v>
      </c>
      <c r="G246" s="7" t="s">
        <v>3930</v>
      </c>
      <c r="H246" s="7">
        <v>45271</v>
      </c>
      <c r="I246" s="7">
        <v>170</v>
      </c>
      <c r="J246" s="7" t="s">
        <v>19</v>
      </c>
      <c r="K246" s="7" t="s">
        <v>20</v>
      </c>
      <c r="L246" s="7">
        <v>27000000</v>
      </c>
      <c r="M246" s="7">
        <v>1983</v>
      </c>
      <c r="N246" s="11">
        <f t="shared" si="9"/>
        <v>-5.5</v>
      </c>
      <c r="O246" s="7">
        <v>7.9</v>
      </c>
      <c r="P246" s="11">
        <f t="shared" si="10"/>
        <v>27</v>
      </c>
      <c r="Q246" s="11">
        <f t="shared" si="11"/>
        <v>21.5</v>
      </c>
      <c r="R246" s="7">
        <f>RANK(O246,$O$2:$O$251,0)+COUNTIF($O$2:O246,O246)-1</f>
        <v>245</v>
      </c>
    </row>
    <row r="247" spans="1:18" x14ac:dyDescent="0.3">
      <c r="A247" s="12" t="s">
        <v>7496</v>
      </c>
      <c r="B247" s="8">
        <v>233</v>
      </c>
      <c r="C247" s="8">
        <v>113</v>
      </c>
      <c r="D247" s="8">
        <v>1185783</v>
      </c>
      <c r="E247" s="8" t="s">
        <v>1671</v>
      </c>
      <c r="F247" s="8" t="s">
        <v>7497</v>
      </c>
      <c r="G247" s="8" t="s">
        <v>7498</v>
      </c>
      <c r="H247" s="8">
        <v>44763</v>
      </c>
      <c r="I247" s="8">
        <v>172</v>
      </c>
      <c r="J247" s="8" t="s">
        <v>7499</v>
      </c>
      <c r="K247" s="8" t="s">
        <v>3823</v>
      </c>
      <c r="L247" s="8">
        <v>590000</v>
      </c>
      <c r="M247" s="8">
        <v>2007</v>
      </c>
      <c r="N247" s="13">
        <f t="shared" si="9"/>
        <v>0.59578300000000006</v>
      </c>
      <c r="O247" s="8">
        <v>7.9</v>
      </c>
      <c r="P247" s="13">
        <f t="shared" si="10"/>
        <v>0.59</v>
      </c>
      <c r="Q247" s="13">
        <f t="shared" si="11"/>
        <v>1.185783</v>
      </c>
      <c r="R247" s="8">
        <f>RANK(O247,$O$2:$O$251,0)+COUNTIF($O$2:O247,O247)-1</f>
        <v>246</v>
      </c>
    </row>
    <row r="248" spans="1:18" hidden="1" x14ac:dyDescent="0.3">
      <c r="A248" s="9" t="s">
        <v>785</v>
      </c>
      <c r="B248" s="7">
        <v>126</v>
      </c>
      <c r="C248" s="7">
        <v>127</v>
      </c>
      <c r="D248" s="7">
        <v>5128124</v>
      </c>
      <c r="E248" s="7" t="s">
        <v>855</v>
      </c>
      <c r="F248" s="7" t="s">
        <v>429</v>
      </c>
      <c r="G248" s="7" t="s">
        <v>4224</v>
      </c>
      <c r="H248" s="7">
        <v>44198</v>
      </c>
      <c r="I248" s="7">
        <v>251</v>
      </c>
      <c r="J248" s="7" t="s">
        <v>19</v>
      </c>
      <c r="K248" s="7" t="s">
        <v>105</v>
      </c>
      <c r="L248" s="7">
        <v>25000000</v>
      </c>
      <c r="M248" s="7">
        <v>2005</v>
      </c>
      <c r="N248" s="11">
        <f t="shared" si="9"/>
        <v>-19.871876</v>
      </c>
      <c r="O248" s="7">
        <v>7.9</v>
      </c>
      <c r="P248" s="11">
        <f t="shared" si="10"/>
        <v>25</v>
      </c>
      <c r="Q248" s="11">
        <f t="shared" si="11"/>
        <v>5.1281239999999997</v>
      </c>
      <c r="R248" s="7">
        <f>RANK(O248,$O$2:$O$251,0)+COUNTIF($O$2:O248,O248)-1</f>
        <v>247</v>
      </c>
    </row>
    <row r="249" spans="1:18" x14ac:dyDescent="0.3">
      <c r="A249" s="12" t="s">
        <v>6543</v>
      </c>
      <c r="B249" s="8">
        <v>112</v>
      </c>
      <c r="C249" s="8">
        <v>97</v>
      </c>
      <c r="D249" s="8">
        <v>3629758</v>
      </c>
      <c r="E249" s="8" t="s">
        <v>2836</v>
      </c>
      <c r="F249" s="8" t="s">
        <v>6544</v>
      </c>
      <c r="G249" s="8" t="s">
        <v>6545</v>
      </c>
      <c r="H249" s="8">
        <v>44151</v>
      </c>
      <c r="I249" s="8">
        <v>110</v>
      </c>
      <c r="J249" s="8" t="s">
        <v>773</v>
      </c>
      <c r="K249" s="8" t="s">
        <v>774</v>
      </c>
      <c r="L249" s="8">
        <v>5500000</v>
      </c>
      <c r="M249" s="8">
        <v>2004</v>
      </c>
      <c r="N249" s="13">
        <f t="shared" si="9"/>
        <v>-1.8702420000000002</v>
      </c>
      <c r="O249" s="8">
        <v>7.9</v>
      </c>
      <c r="P249" s="13">
        <f t="shared" si="10"/>
        <v>5.5</v>
      </c>
      <c r="Q249" s="13">
        <f t="shared" si="11"/>
        <v>3.6297579999999998</v>
      </c>
      <c r="R249" s="8">
        <f>RANK(O249,$O$2:$O$251,0)+COUNTIF($O$2:O249,O249)-1</f>
        <v>248</v>
      </c>
    </row>
    <row r="250" spans="1:18" x14ac:dyDescent="0.3">
      <c r="A250" s="9" t="s">
        <v>7300</v>
      </c>
      <c r="B250" s="7">
        <v>94</v>
      </c>
      <c r="C250" s="7">
        <v>114</v>
      </c>
      <c r="D250" s="7">
        <v>1221261</v>
      </c>
      <c r="E250" s="7" t="s">
        <v>1100</v>
      </c>
      <c r="F250" s="7" t="s">
        <v>6900</v>
      </c>
      <c r="G250" s="7" t="s">
        <v>7301</v>
      </c>
      <c r="H250" s="7">
        <v>38215</v>
      </c>
      <c r="I250" s="7">
        <v>125</v>
      </c>
      <c r="J250" s="7" t="s">
        <v>1391</v>
      </c>
      <c r="K250" s="7" t="s">
        <v>6902</v>
      </c>
      <c r="L250" s="7">
        <v>1500000</v>
      </c>
      <c r="M250" s="7">
        <v>2000</v>
      </c>
      <c r="N250" s="11">
        <f t="shared" si="9"/>
        <v>-0.27873900000000007</v>
      </c>
      <c r="O250" s="7">
        <v>7.9</v>
      </c>
      <c r="P250" s="11">
        <f t="shared" si="10"/>
        <v>1.5</v>
      </c>
      <c r="Q250" s="11">
        <f t="shared" si="11"/>
        <v>1.2212609999999999</v>
      </c>
      <c r="R250" s="7">
        <f>RANK(O250,$O$2:$O$251,0)+COUNTIF($O$2:O250,O250)-1</f>
        <v>249</v>
      </c>
    </row>
    <row r="251" spans="1:18" x14ac:dyDescent="0.3">
      <c r="A251" s="12" t="s">
        <v>6073</v>
      </c>
      <c r="B251" s="8">
        <v>29</v>
      </c>
      <c r="C251" s="8">
        <v>192</v>
      </c>
      <c r="D251" s="8">
        <v>2921738</v>
      </c>
      <c r="E251" s="8" t="s">
        <v>1422</v>
      </c>
      <c r="F251" s="8" t="s">
        <v>5809</v>
      </c>
      <c r="G251" s="8" t="s">
        <v>6338</v>
      </c>
      <c r="H251" s="8">
        <v>34449</v>
      </c>
      <c r="I251" s="8">
        <v>119</v>
      </c>
      <c r="J251" s="8" t="s">
        <v>2596</v>
      </c>
      <c r="K251" s="8" t="s">
        <v>2597</v>
      </c>
      <c r="L251" s="8">
        <v>7000000</v>
      </c>
      <c r="M251" s="8">
        <v>2004</v>
      </c>
      <c r="N251" s="13">
        <f t="shared" si="9"/>
        <v>-4.0782620000000005</v>
      </c>
      <c r="O251" s="8">
        <v>7.9</v>
      </c>
      <c r="P251" s="13">
        <f t="shared" si="10"/>
        <v>7</v>
      </c>
      <c r="Q251" s="13">
        <f t="shared" si="11"/>
        <v>2.9217379999999999</v>
      </c>
      <c r="R251" s="8">
        <f>RANK(O251,$O$2:$O$251,0)+COUNTIF($O$2:O251,O251)-1</f>
        <v>250</v>
      </c>
    </row>
  </sheetData>
  <autoFilter ref="A1:R251" xr:uid="{E5F9C8F6-F5B6-4A8F-9D90-A5309C210954}">
    <filterColumn colId="9">
      <filters>
        <filter val="Danish"/>
        <filter val="French"/>
        <filter val="German"/>
        <filter val="Hebrew"/>
        <filter val="Hindi"/>
        <filter val="Indonesian"/>
        <filter val="Italian"/>
        <filter val="Japanese"/>
        <filter val="Korean"/>
        <filter val="Mandarin"/>
        <filter val="None"/>
        <filter val="Persian"/>
        <filter val="Portuguese"/>
        <filter val="Romanian"/>
        <filter val="Spanish"/>
        <filter val="Telugu"/>
      </filters>
    </filterColumn>
  </autoFilter>
  <conditionalFormatting sqref="G1:G251">
    <cfRule type="duplicateValues" dxfId="1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3AFD0-422F-4CEC-8126-BEAE464DEF2E}">
  <sheetPr>
    <tabColor theme="5" tint="0.39997558519241921"/>
  </sheetPr>
  <dimension ref="A3:B16"/>
  <sheetViews>
    <sheetView workbookViewId="0">
      <selection activeCell="W26" sqref="W26"/>
    </sheetView>
  </sheetViews>
  <sheetFormatPr defaultRowHeight="14.4" x14ac:dyDescent="0.3"/>
  <cols>
    <col min="1" max="1" width="19" bestFit="1" customWidth="1"/>
    <col min="2" max="2" width="20.5546875" bestFit="1" customWidth="1"/>
    <col min="3" max="3" width="17.44140625" bestFit="1" customWidth="1"/>
    <col min="4" max="4" width="2" bestFit="1" customWidth="1"/>
    <col min="5" max="12" width="4" bestFit="1" customWidth="1"/>
    <col min="13" max="13" width="2" bestFit="1" customWidth="1"/>
    <col min="14" max="22" width="4" bestFit="1" customWidth="1"/>
    <col min="23" max="23" width="2" bestFit="1" customWidth="1"/>
    <col min="24" max="32" width="4" bestFit="1" customWidth="1"/>
    <col min="33" max="33" width="2" bestFit="1" customWidth="1"/>
    <col min="34" max="42" width="4" bestFit="1" customWidth="1"/>
    <col min="43" max="43" width="2" bestFit="1" customWidth="1"/>
    <col min="44" max="52" width="4" bestFit="1" customWidth="1"/>
    <col min="53" max="53" width="2" bestFit="1" customWidth="1"/>
    <col min="54" max="62" width="4" bestFit="1" customWidth="1"/>
    <col min="63" max="63" width="2" bestFit="1" customWidth="1"/>
    <col min="64" max="72" width="4" bestFit="1" customWidth="1"/>
    <col min="73" max="73" width="2" bestFit="1" customWidth="1"/>
    <col min="74" max="75" width="4" bestFit="1" customWidth="1"/>
    <col min="76" max="76" width="7" bestFit="1" customWidth="1"/>
    <col min="77" max="77" width="10.77734375" bestFit="1" customWidth="1"/>
  </cols>
  <sheetData>
    <row r="3" spans="1:2" x14ac:dyDescent="0.3">
      <c r="A3" s="1" t="s">
        <v>24222</v>
      </c>
      <c r="B3" t="s">
        <v>24221</v>
      </c>
    </row>
    <row r="4" spans="1:2" x14ac:dyDescent="0.3">
      <c r="A4" s="2" t="s">
        <v>7312</v>
      </c>
      <c r="B4">
        <v>8.6</v>
      </c>
    </row>
    <row r="5" spans="1:2" x14ac:dyDescent="0.3">
      <c r="A5" s="2" t="s">
        <v>3428</v>
      </c>
      <c r="B5">
        <v>8.6</v>
      </c>
    </row>
    <row r="6" spans="1:2" x14ac:dyDescent="0.3">
      <c r="A6" s="2" t="s">
        <v>4594</v>
      </c>
      <c r="B6">
        <v>8.5</v>
      </c>
    </row>
    <row r="7" spans="1:2" x14ac:dyDescent="0.3">
      <c r="A7" s="2" t="s">
        <v>6931</v>
      </c>
      <c r="B7">
        <v>8.5</v>
      </c>
    </row>
    <row r="8" spans="1:2" x14ac:dyDescent="0.3">
      <c r="A8" s="2" t="s">
        <v>7755</v>
      </c>
      <c r="B8">
        <v>8.5</v>
      </c>
    </row>
    <row r="9" spans="1:2" x14ac:dyDescent="0.3">
      <c r="A9" s="2" t="s">
        <v>6826</v>
      </c>
      <c r="B9">
        <v>8.5</v>
      </c>
    </row>
    <row r="10" spans="1:2" x14ac:dyDescent="0.3">
      <c r="A10" s="2" t="s">
        <v>3780</v>
      </c>
      <c r="B10">
        <v>8.4333333333333336</v>
      </c>
    </row>
    <row r="11" spans="1:2" x14ac:dyDescent="0.3">
      <c r="A11" s="2" t="s">
        <v>32</v>
      </c>
      <c r="B11">
        <v>8.4250000000000007</v>
      </c>
    </row>
    <row r="12" spans="1:2" x14ac:dyDescent="0.3">
      <c r="A12" s="2" t="s">
        <v>7517</v>
      </c>
      <c r="B12">
        <v>8.4</v>
      </c>
    </row>
    <row r="13" spans="1:2" x14ac:dyDescent="0.3">
      <c r="A13" s="2" t="s">
        <v>7613</v>
      </c>
      <c r="B13">
        <v>8.4</v>
      </c>
    </row>
    <row r="14" spans="1:2" x14ac:dyDescent="0.3">
      <c r="A14" s="2" t="s">
        <v>3478</v>
      </c>
      <c r="B14">
        <v>8.4</v>
      </c>
    </row>
    <row r="15" spans="1:2" x14ac:dyDescent="0.3">
      <c r="A15" s="2" t="s">
        <v>3117</v>
      </c>
      <c r="B15">
        <v>8.4</v>
      </c>
    </row>
    <row r="16" spans="1:2" x14ac:dyDescent="0.3">
      <c r="A16" s="2" t="s">
        <v>7850</v>
      </c>
      <c r="B16">
        <v>8.4523809523809526</v>
      </c>
    </row>
  </sheetData>
  <sortState xmlns:xlrd2="http://schemas.microsoft.com/office/spreadsheetml/2017/richdata2" ref="A3:B16">
    <sortCondition descending="1" ref="B5"/>
  </sortState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A0A29-C6A0-4396-A630-3D40C960A59A}">
  <sheetPr>
    <tabColor theme="5" tint="0.39997558519241921"/>
  </sheetPr>
  <dimension ref="A3:C15"/>
  <sheetViews>
    <sheetView workbookViewId="0">
      <selection activeCell="F6" sqref="F6"/>
    </sheetView>
  </sheetViews>
  <sheetFormatPr defaultRowHeight="14.4" x14ac:dyDescent="0.3"/>
  <cols>
    <col min="1" max="1" width="25.109375" bestFit="1" customWidth="1"/>
    <col min="2" max="2" width="14.44140625" bestFit="1" customWidth="1"/>
    <col min="3" max="3" width="20.5546875" bestFit="1" customWidth="1"/>
  </cols>
  <sheetData>
    <row r="3" spans="1:3" x14ac:dyDescent="0.3">
      <c r="A3" s="1" t="s">
        <v>24224</v>
      </c>
      <c r="B3" t="s">
        <v>24223</v>
      </c>
      <c r="C3" t="s">
        <v>24221</v>
      </c>
    </row>
    <row r="4" spans="1:3" x14ac:dyDescent="0.3">
      <c r="A4" s="2" t="s">
        <v>1671</v>
      </c>
      <c r="B4">
        <v>152</v>
      </c>
      <c r="C4">
        <v>7.0401315789473742</v>
      </c>
    </row>
    <row r="5" spans="1:3" x14ac:dyDescent="0.3">
      <c r="A5" s="2" t="s">
        <v>753</v>
      </c>
      <c r="B5">
        <v>149</v>
      </c>
      <c r="C5">
        <v>6.4953020134228181</v>
      </c>
    </row>
    <row r="6" spans="1:3" x14ac:dyDescent="0.3">
      <c r="A6" s="2" t="s">
        <v>1289</v>
      </c>
      <c r="B6">
        <v>147</v>
      </c>
      <c r="C6">
        <v>6.5836734693877581</v>
      </c>
    </row>
    <row r="7" spans="1:3" x14ac:dyDescent="0.3">
      <c r="A7" s="2" t="s">
        <v>872</v>
      </c>
      <c r="B7">
        <v>145</v>
      </c>
      <c r="C7">
        <v>5.8406896551724117</v>
      </c>
    </row>
    <row r="8" spans="1:3" x14ac:dyDescent="0.3">
      <c r="A8" s="2" t="s">
        <v>877</v>
      </c>
      <c r="B8">
        <v>135</v>
      </c>
      <c r="C8">
        <v>5.8962962962962964</v>
      </c>
    </row>
    <row r="9" spans="1:3" x14ac:dyDescent="0.3">
      <c r="A9" s="2" t="s">
        <v>129</v>
      </c>
      <c r="B9">
        <v>118</v>
      </c>
      <c r="C9">
        <v>6.9500000000000011</v>
      </c>
    </row>
    <row r="10" spans="1:3" x14ac:dyDescent="0.3">
      <c r="A10" s="2" t="s">
        <v>1100</v>
      </c>
      <c r="B10">
        <v>80</v>
      </c>
      <c r="C10">
        <v>6.865000000000002</v>
      </c>
    </row>
    <row r="11" spans="1:3" x14ac:dyDescent="0.3">
      <c r="A11" s="2" t="s">
        <v>201</v>
      </c>
      <c r="B11">
        <v>54</v>
      </c>
      <c r="C11">
        <v>6.4037037037037052</v>
      </c>
    </row>
    <row r="12" spans="1:3" x14ac:dyDescent="0.3">
      <c r="A12" s="2" t="s">
        <v>268</v>
      </c>
      <c r="B12">
        <v>48</v>
      </c>
      <c r="C12">
        <v>6.5229166666666671</v>
      </c>
    </row>
    <row r="13" spans="1:3" x14ac:dyDescent="0.3">
      <c r="A13" s="2" t="s">
        <v>41</v>
      </c>
      <c r="B13">
        <v>45</v>
      </c>
      <c r="C13">
        <v>6.6688888888888895</v>
      </c>
    </row>
    <row r="14" spans="1:3" x14ac:dyDescent="0.3">
      <c r="A14" s="2" t="s">
        <v>557</v>
      </c>
      <c r="B14">
        <v>45</v>
      </c>
      <c r="C14">
        <v>6.0377777777777784</v>
      </c>
    </row>
    <row r="15" spans="1:3" x14ac:dyDescent="0.3">
      <c r="A15" s="2" t="s">
        <v>7850</v>
      </c>
      <c r="B15">
        <v>1118</v>
      </c>
      <c r="C15">
        <v>6.4835420393559984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51"/>
  <sheetViews>
    <sheetView topLeftCell="A195" zoomScale="91" zoomScaleNormal="91" workbookViewId="0">
      <selection sqref="A1:R251"/>
    </sheetView>
  </sheetViews>
  <sheetFormatPr defaultRowHeight="14.4" x14ac:dyDescent="0.3"/>
  <cols>
    <col min="1" max="1" width="29.6640625" bestFit="1" customWidth="1"/>
    <col min="2" max="2" width="22.109375" hidden="1" customWidth="1"/>
    <col min="3" max="3" width="9.77734375" hidden="1" customWidth="1"/>
    <col min="4" max="4" width="12" bestFit="1" customWidth="1"/>
    <col min="5" max="5" width="56.21875" hidden="1" customWidth="1"/>
    <col min="6" max="6" width="22" hidden="1" customWidth="1"/>
    <col min="7" max="7" width="45.5546875" bestFit="1" customWidth="1"/>
    <col min="8" max="8" width="17.33203125" customWidth="1"/>
    <col min="9" max="9" width="21.5546875" hidden="1" customWidth="1"/>
    <col min="10" max="10" width="10.88671875" bestFit="1" customWidth="1"/>
    <col min="11" max="11" width="16.44140625" bestFit="1" customWidth="1"/>
    <col min="12" max="12" width="11.5546875" bestFit="1" customWidth="1"/>
    <col min="13" max="13" width="10.6640625" customWidth="1"/>
    <col min="15" max="15" width="12.33203125" customWidth="1"/>
    <col min="16" max="16" width="17.6640625" hidden="1" customWidth="1"/>
    <col min="17" max="17" width="16.33203125" hidden="1" customWidth="1"/>
    <col min="18" max="26" width="10.109375" customWidth="1"/>
    <col min="27" max="116" width="11.109375" customWidth="1"/>
    <col min="117" max="1016" width="12.109375" customWidth="1"/>
    <col min="1017" max="10016" width="13.109375" customWidth="1"/>
    <col min="10017" max="16384" width="14.109375" customWidth="1"/>
  </cols>
  <sheetData>
    <row r="1" spans="1:1638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7851</v>
      </c>
      <c r="O1" t="s">
        <v>13</v>
      </c>
      <c r="P1" t="s">
        <v>7852</v>
      </c>
      <c r="Q1" t="s">
        <v>7853</v>
      </c>
      <c r="R1" t="s">
        <v>24220</v>
      </c>
      <c r="S1" t="s">
        <v>7854</v>
      </c>
      <c r="T1" t="s">
        <v>7855</v>
      </c>
      <c r="U1" t="s">
        <v>7856</v>
      </c>
      <c r="V1" t="s">
        <v>7857</v>
      </c>
      <c r="W1" t="s">
        <v>7858</v>
      </c>
      <c r="X1" t="s">
        <v>7859</v>
      </c>
      <c r="Y1" t="s">
        <v>7860</v>
      </c>
      <c r="Z1" t="s">
        <v>7861</v>
      </c>
      <c r="AA1" t="s">
        <v>7862</v>
      </c>
      <c r="AB1" t="s">
        <v>7863</v>
      </c>
      <c r="AC1" t="s">
        <v>7864</v>
      </c>
      <c r="AD1" t="s">
        <v>7865</v>
      </c>
      <c r="AE1" t="s">
        <v>7866</v>
      </c>
      <c r="AF1" t="s">
        <v>7867</v>
      </c>
      <c r="AG1" t="s">
        <v>7868</v>
      </c>
      <c r="AH1" t="s">
        <v>7869</v>
      </c>
      <c r="AI1" t="s">
        <v>7870</v>
      </c>
      <c r="AJ1" t="s">
        <v>7871</v>
      </c>
      <c r="AK1" t="s">
        <v>7872</v>
      </c>
      <c r="AL1" t="s">
        <v>7873</v>
      </c>
      <c r="AM1" t="s">
        <v>7874</v>
      </c>
      <c r="AN1" t="s">
        <v>7875</v>
      </c>
      <c r="AO1" t="s">
        <v>7876</v>
      </c>
      <c r="AP1" t="s">
        <v>7877</v>
      </c>
      <c r="AQ1" t="s">
        <v>7878</v>
      </c>
      <c r="AR1" t="s">
        <v>7879</v>
      </c>
      <c r="AS1" t="s">
        <v>7880</v>
      </c>
      <c r="AT1" t="s">
        <v>7881</v>
      </c>
      <c r="AU1" t="s">
        <v>7882</v>
      </c>
      <c r="AV1" t="s">
        <v>7883</v>
      </c>
      <c r="AW1" t="s">
        <v>7884</v>
      </c>
      <c r="AX1" t="s">
        <v>7885</v>
      </c>
      <c r="AY1" t="s">
        <v>7886</v>
      </c>
      <c r="AZ1" t="s">
        <v>7887</v>
      </c>
      <c r="BA1" t="s">
        <v>7888</v>
      </c>
      <c r="BB1" t="s">
        <v>7889</v>
      </c>
      <c r="BC1" t="s">
        <v>7890</v>
      </c>
      <c r="BD1" t="s">
        <v>7891</v>
      </c>
      <c r="BE1" t="s">
        <v>7892</v>
      </c>
      <c r="BF1" t="s">
        <v>7893</v>
      </c>
      <c r="BG1" t="s">
        <v>7894</v>
      </c>
      <c r="BH1" t="s">
        <v>7895</v>
      </c>
      <c r="BI1" t="s">
        <v>7896</v>
      </c>
      <c r="BJ1" t="s">
        <v>7897</v>
      </c>
      <c r="BK1" t="s">
        <v>7898</v>
      </c>
      <c r="BL1" t="s">
        <v>7899</v>
      </c>
      <c r="BM1" t="s">
        <v>7900</v>
      </c>
      <c r="BN1" t="s">
        <v>7901</v>
      </c>
      <c r="BO1" t="s">
        <v>7902</v>
      </c>
      <c r="BP1" t="s">
        <v>7903</v>
      </c>
      <c r="BQ1" t="s">
        <v>7904</v>
      </c>
      <c r="BR1" t="s">
        <v>7905</v>
      </c>
      <c r="BS1" t="s">
        <v>7906</v>
      </c>
      <c r="BT1" t="s">
        <v>7907</v>
      </c>
      <c r="BU1" t="s">
        <v>7908</v>
      </c>
      <c r="BV1" t="s">
        <v>7909</v>
      </c>
      <c r="BW1" t="s">
        <v>7910</v>
      </c>
      <c r="BX1" t="s">
        <v>7911</v>
      </c>
      <c r="BY1" t="s">
        <v>7912</v>
      </c>
      <c r="BZ1" t="s">
        <v>7913</v>
      </c>
      <c r="CA1" t="s">
        <v>7914</v>
      </c>
      <c r="CB1" t="s">
        <v>7915</v>
      </c>
      <c r="CC1" t="s">
        <v>7916</v>
      </c>
      <c r="CD1" t="s">
        <v>7917</v>
      </c>
      <c r="CE1" t="s">
        <v>7918</v>
      </c>
      <c r="CF1" t="s">
        <v>7919</v>
      </c>
      <c r="CG1" t="s">
        <v>7920</v>
      </c>
      <c r="CH1" t="s">
        <v>7921</v>
      </c>
      <c r="CI1" t="s">
        <v>7922</v>
      </c>
      <c r="CJ1" t="s">
        <v>7923</v>
      </c>
      <c r="CK1" t="s">
        <v>7924</v>
      </c>
      <c r="CL1" t="s">
        <v>7925</v>
      </c>
      <c r="CM1" t="s">
        <v>7926</v>
      </c>
      <c r="CN1" t="s">
        <v>7927</v>
      </c>
      <c r="CO1" t="s">
        <v>7928</v>
      </c>
      <c r="CP1" t="s">
        <v>7929</v>
      </c>
      <c r="CQ1" t="s">
        <v>7930</v>
      </c>
      <c r="CR1" t="s">
        <v>7931</v>
      </c>
      <c r="CS1" t="s">
        <v>7932</v>
      </c>
      <c r="CT1" t="s">
        <v>7933</v>
      </c>
      <c r="CU1" t="s">
        <v>7934</v>
      </c>
      <c r="CV1" t="s">
        <v>7935</v>
      </c>
      <c r="CW1" t="s">
        <v>7936</v>
      </c>
      <c r="CX1" t="s">
        <v>7937</v>
      </c>
      <c r="CY1" t="s">
        <v>7938</v>
      </c>
      <c r="CZ1" t="s">
        <v>7939</v>
      </c>
      <c r="DA1" t="s">
        <v>7940</v>
      </c>
      <c r="DB1" t="s">
        <v>7941</v>
      </c>
      <c r="DC1" t="s">
        <v>7942</v>
      </c>
      <c r="DD1" t="s">
        <v>7943</v>
      </c>
      <c r="DE1" t="s">
        <v>7944</v>
      </c>
      <c r="DF1" t="s">
        <v>7945</v>
      </c>
      <c r="DG1" t="s">
        <v>7946</v>
      </c>
      <c r="DH1" t="s">
        <v>7947</v>
      </c>
      <c r="DI1" t="s">
        <v>7948</v>
      </c>
      <c r="DJ1" t="s">
        <v>7949</v>
      </c>
      <c r="DK1" t="s">
        <v>7950</v>
      </c>
      <c r="DL1" t="s">
        <v>7951</v>
      </c>
      <c r="DM1" t="s">
        <v>7952</v>
      </c>
      <c r="DN1" t="s">
        <v>7953</v>
      </c>
      <c r="DO1" t="s">
        <v>7954</v>
      </c>
      <c r="DP1" t="s">
        <v>7955</v>
      </c>
      <c r="DQ1" t="s">
        <v>7956</v>
      </c>
      <c r="DR1" t="s">
        <v>7957</v>
      </c>
      <c r="DS1" t="s">
        <v>7958</v>
      </c>
      <c r="DT1" t="s">
        <v>7959</v>
      </c>
      <c r="DU1" t="s">
        <v>7960</v>
      </c>
      <c r="DV1" t="s">
        <v>7961</v>
      </c>
      <c r="DW1" t="s">
        <v>7962</v>
      </c>
      <c r="DX1" t="s">
        <v>7963</v>
      </c>
      <c r="DY1" t="s">
        <v>7964</v>
      </c>
      <c r="DZ1" t="s">
        <v>7965</v>
      </c>
      <c r="EA1" t="s">
        <v>7966</v>
      </c>
      <c r="EB1" t="s">
        <v>7967</v>
      </c>
      <c r="EC1" t="s">
        <v>7968</v>
      </c>
      <c r="ED1" t="s">
        <v>7969</v>
      </c>
      <c r="EE1" t="s">
        <v>7970</v>
      </c>
      <c r="EF1" t="s">
        <v>7971</v>
      </c>
      <c r="EG1" t="s">
        <v>7972</v>
      </c>
      <c r="EH1" t="s">
        <v>7973</v>
      </c>
      <c r="EI1" t="s">
        <v>7974</v>
      </c>
      <c r="EJ1" t="s">
        <v>7975</v>
      </c>
      <c r="EK1" t="s">
        <v>7976</v>
      </c>
      <c r="EL1" t="s">
        <v>7977</v>
      </c>
      <c r="EM1" t="s">
        <v>7978</v>
      </c>
      <c r="EN1" t="s">
        <v>7979</v>
      </c>
      <c r="EO1" t="s">
        <v>7980</v>
      </c>
      <c r="EP1" t="s">
        <v>7981</v>
      </c>
      <c r="EQ1" t="s">
        <v>7982</v>
      </c>
      <c r="ER1" t="s">
        <v>7983</v>
      </c>
      <c r="ES1" t="s">
        <v>7984</v>
      </c>
      <c r="ET1" t="s">
        <v>7985</v>
      </c>
      <c r="EU1" t="s">
        <v>7986</v>
      </c>
      <c r="EV1" t="s">
        <v>7987</v>
      </c>
      <c r="EW1" t="s">
        <v>7988</v>
      </c>
      <c r="EX1" t="s">
        <v>7989</v>
      </c>
      <c r="EY1" t="s">
        <v>7990</v>
      </c>
      <c r="EZ1" t="s">
        <v>7991</v>
      </c>
      <c r="FA1" t="s">
        <v>7992</v>
      </c>
      <c r="FB1" t="s">
        <v>7993</v>
      </c>
      <c r="FC1" t="s">
        <v>7994</v>
      </c>
      <c r="FD1" t="s">
        <v>7995</v>
      </c>
      <c r="FE1" t="s">
        <v>7996</v>
      </c>
      <c r="FF1" t="s">
        <v>7997</v>
      </c>
      <c r="FG1" t="s">
        <v>7998</v>
      </c>
      <c r="FH1" t="s">
        <v>7999</v>
      </c>
      <c r="FI1" t="s">
        <v>8000</v>
      </c>
      <c r="FJ1" t="s">
        <v>8001</v>
      </c>
      <c r="FK1" t="s">
        <v>8002</v>
      </c>
      <c r="FL1" t="s">
        <v>8003</v>
      </c>
      <c r="FM1" t="s">
        <v>8004</v>
      </c>
      <c r="FN1" t="s">
        <v>8005</v>
      </c>
      <c r="FO1" t="s">
        <v>8006</v>
      </c>
      <c r="FP1" t="s">
        <v>8007</v>
      </c>
      <c r="FQ1" t="s">
        <v>8008</v>
      </c>
      <c r="FR1" t="s">
        <v>8009</v>
      </c>
      <c r="FS1" t="s">
        <v>8010</v>
      </c>
      <c r="FT1" t="s">
        <v>8011</v>
      </c>
      <c r="FU1" t="s">
        <v>8012</v>
      </c>
      <c r="FV1" t="s">
        <v>8013</v>
      </c>
      <c r="FW1" t="s">
        <v>8014</v>
      </c>
      <c r="FX1" t="s">
        <v>8015</v>
      </c>
      <c r="FY1" t="s">
        <v>8016</v>
      </c>
      <c r="FZ1" t="s">
        <v>8017</v>
      </c>
      <c r="GA1" t="s">
        <v>8018</v>
      </c>
      <c r="GB1" t="s">
        <v>8019</v>
      </c>
      <c r="GC1" t="s">
        <v>8020</v>
      </c>
      <c r="GD1" t="s">
        <v>8021</v>
      </c>
      <c r="GE1" t="s">
        <v>8022</v>
      </c>
      <c r="GF1" t="s">
        <v>8023</v>
      </c>
      <c r="GG1" t="s">
        <v>8024</v>
      </c>
      <c r="GH1" t="s">
        <v>8025</v>
      </c>
      <c r="GI1" t="s">
        <v>8026</v>
      </c>
      <c r="GJ1" t="s">
        <v>8027</v>
      </c>
      <c r="GK1" t="s">
        <v>8028</v>
      </c>
      <c r="GL1" t="s">
        <v>8029</v>
      </c>
      <c r="GM1" t="s">
        <v>8030</v>
      </c>
      <c r="GN1" t="s">
        <v>8031</v>
      </c>
      <c r="GO1" t="s">
        <v>8032</v>
      </c>
      <c r="GP1" t="s">
        <v>8033</v>
      </c>
      <c r="GQ1" t="s">
        <v>8034</v>
      </c>
      <c r="GR1" t="s">
        <v>8035</v>
      </c>
      <c r="GS1" t="s">
        <v>8036</v>
      </c>
      <c r="GT1" t="s">
        <v>8037</v>
      </c>
      <c r="GU1" t="s">
        <v>8038</v>
      </c>
      <c r="GV1" t="s">
        <v>8039</v>
      </c>
      <c r="GW1" t="s">
        <v>8040</v>
      </c>
      <c r="GX1" t="s">
        <v>8041</v>
      </c>
      <c r="GY1" t="s">
        <v>8042</v>
      </c>
      <c r="GZ1" t="s">
        <v>8043</v>
      </c>
      <c r="HA1" t="s">
        <v>8044</v>
      </c>
      <c r="HB1" t="s">
        <v>8045</v>
      </c>
      <c r="HC1" t="s">
        <v>8046</v>
      </c>
      <c r="HD1" t="s">
        <v>8047</v>
      </c>
      <c r="HE1" t="s">
        <v>8048</v>
      </c>
      <c r="HF1" t="s">
        <v>8049</v>
      </c>
      <c r="HG1" t="s">
        <v>8050</v>
      </c>
      <c r="HH1" t="s">
        <v>8051</v>
      </c>
      <c r="HI1" t="s">
        <v>8052</v>
      </c>
      <c r="HJ1" t="s">
        <v>8053</v>
      </c>
      <c r="HK1" t="s">
        <v>8054</v>
      </c>
      <c r="HL1" t="s">
        <v>8055</v>
      </c>
      <c r="HM1" t="s">
        <v>8056</v>
      </c>
      <c r="HN1" t="s">
        <v>8057</v>
      </c>
      <c r="HO1" t="s">
        <v>8058</v>
      </c>
      <c r="HP1" t="s">
        <v>8059</v>
      </c>
      <c r="HQ1" t="s">
        <v>8060</v>
      </c>
      <c r="HR1" t="s">
        <v>8061</v>
      </c>
      <c r="HS1" t="s">
        <v>8062</v>
      </c>
      <c r="HT1" t="s">
        <v>8063</v>
      </c>
      <c r="HU1" t="s">
        <v>8064</v>
      </c>
      <c r="HV1" t="s">
        <v>8065</v>
      </c>
      <c r="HW1" t="s">
        <v>8066</v>
      </c>
      <c r="HX1" t="s">
        <v>8067</v>
      </c>
      <c r="HY1" t="s">
        <v>8068</v>
      </c>
      <c r="HZ1" t="s">
        <v>8069</v>
      </c>
      <c r="IA1" t="s">
        <v>8070</v>
      </c>
      <c r="IB1" t="s">
        <v>8071</v>
      </c>
      <c r="IC1" t="s">
        <v>8072</v>
      </c>
      <c r="ID1" t="s">
        <v>8073</v>
      </c>
      <c r="IE1" t="s">
        <v>8074</v>
      </c>
      <c r="IF1" t="s">
        <v>8075</v>
      </c>
      <c r="IG1" t="s">
        <v>8076</v>
      </c>
      <c r="IH1" t="s">
        <v>8077</v>
      </c>
      <c r="II1" t="s">
        <v>8078</v>
      </c>
      <c r="IJ1" t="s">
        <v>8079</v>
      </c>
      <c r="IK1" t="s">
        <v>8080</v>
      </c>
      <c r="IL1" t="s">
        <v>8081</v>
      </c>
      <c r="IM1" t="s">
        <v>8082</v>
      </c>
      <c r="IN1" t="s">
        <v>8083</v>
      </c>
      <c r="IO1" t="s">
        <v>8084</v>
      </c>
      <c r="IP1" t="s">
        <v>8085</v>
      </c>
      <c r="IQ1" t="s">
        <v>8086</v>
      </c>
      <c r="IR1" t="s">
        <v>8087</v>
      </c>
      <c r="IS1" t="s">
        <v>8088</v>
      </c>
      <c r="IT1" t="s">
        <v>8089</v>
      </c>
      <c r="IU1" t="s">
        <v>8090</v>
      </c>
      <c r="IV1" t="s">
        <v>8091</v>
      </c>
      <c r="IW1" t="s">
        <v>8092</v>
      </c>
      <c r="IX1" t="s">
        <v>8093</v>
      </c>
      <c r="IY1" t="s">
        <v>8094</v>
      </c>
      <c r="IZ1" t="s">
        <v>8095</v>
      </c>
      <c r="JA1" t="s">
        <v>8096</v>
      </c>
      <c r="JB1" t="s">
        <v>8097</v>
      </c>
      <c r="JC1" t="s">
        <v>8098</v>
      </c>
      <c r="JD1" t="s">
        <v>8099</v>
      </c>
      <c r="JE1" t="s">
        <v>8100</v>
      </c>
      <c r="JF1" t="s">
        <v>8101</v>
      </c>
      <c r="JG1" t="s">
        <v>8102</v>
      </c>
      <c r="JH1" t="s">
        <v>8103</v>
      </c>
      <c r="JI1" t="s">
        <v>8104</v>
      </c>
      <c r="JJ1" t="s">
        <v>8105</v>
      </c>
      <c r="JK1" t="s">
        <v>8106</v>
      </c>
      <c r="JL1" t="s">
        <v>8107</v>
      </c>
      <c r="JM1" t="s">
        <v>8108</v>
      </c>
      <c r="JN1" t="s">
        <v>8109</v>
      </c>
      <c r="JO1" t="s">
        <v>8110</v>
      </c>
      <c r="JP1" t="s">
        <v>8111</v>
      </c>
      <c r="JQ1" t="s">
        <v>8112</v>
      </c>
      <c r="JR1" t="s">
        <v>8113</v>
      </c>
      <c r="JS1" t="s">
        <v>8114</v>
      </c>
      <c r="JT1" t="s">
        <v>8115</v>
      </c>
      <c r="JU1" t="s">
        <v>8116</v>
      </c>
      <c r="JV1" t="s">
        <v>8117</v>
      </c>
      <c r="JW1" t="s">
        <v>8118</v>
      </c>
      <c r="JX1" t="s">
        <v>8119</v>
      </c>
      <c r="JY1" t="s">
        <v>8120</v>
      </c>
      <c r="JZ1" t="s">
        <v>8121</v>
      </c>
      <c r="KA1" t="s">
        <v>8122</v>
      </c>
      <c r="KB1" t="s">
        <v>8123</v>
      </c>
      <c r="KC1" t="s">
        <v>8124</v>
      </c>
      <c r="KD1" t="s">
        <v>8125</v>
      </c>
      <c r="KE1" t="s">
        <v>8126</v>
      </c>
      <c r="KF1" t="s">
        <v>8127</v>
      </c>
      <c r="KG1" t="s">
        <v>8128</v>
      </c>
      <c r="KH1" t="s">
        <v>8129</v>
      </c>
      <c r="KI1" t="s">
        <v>8130</v>
      </c>
      <c r="KJ1" t="s">
        <v>8131</v>
      </c>
      <c r="KK1" t="s">
        <v>8132</v>
      </c>
      <c r="KL1" t="s">
        <v>8133</v>
      </c>
      <c r="KM1" t="s">
        <v>8134</v>
      </c>
      <c r="KN1" t="s">
        <v>8135</v>
      </c>
      <c r="KO1" t="s">
        <v>8136</v>
      </c>
      <c r="KP1" t="s">
        <v>8137</v>
      </c>
      <c r="KQ1" t="s">
        <v>8138</v>
      </c>
      <c r="KR1" t="s">
        <v>8139</v>
      </c>
      <c r="KS1" t="s">
        <v>8140</v>
      </c>
      <c r="KT1" t="s">
        <v>8141</v>
      </c>
      <c r="KU1" t="s">
        <v>8142</v>
      </c>
      <c r="KV1" t="s">
        <v>8143</v>
      </c>
      <c r="KW1" t="s">
        <v>8144</v>
      </c>
      <c r="KX1" t="s">
        <v>8145</v>
      </c>
      <c r="KY1" t="s">
        <v>8146</v>
      </c>
      <c r="KZ1" t="s">
        <v>8147</v>
      </c>
      <c r="LA1" t="s">
        <v>8148</v>
      </c>
      <c r="LB1" t="s">
        <v>8149</v>
      </c>
      <c r="LC1" t="s">
        <v>8150</v>
      </c>
      <c r="LD1" t="s">
        <v>8151</v>
      </c>
      <c r="LE1" t="s">
        <v>8152</v>
      </c>
      <c r="LF1" t="s">
        <v>8153</v>
      </c>
      <c r="LG1" t="s">
        <v>8154</v>
      </c>
      <c r="LH1" t="s">
        <v>8155</v>
      </c>
      <c r="LI1" t="s">
        <v>8156</v>
      </c>
      <c r="LJ1" t="s">
        <v>8157</v>
      </c>
      <c r="LK1" t="s">
        <v>8158</v>
      </c>
      <c r="LL1" t="s">
        <v>8159</v>
      </c>
      <c r="LM1" t="s">
        <v>8160</v>
      </c>
      <c r="LN1" t="s">
        <v>8161</v>
      </c>
      <c r="LO1" t="s">
        <v>8162</v>
      </c>
      <c r="LP1" t="s">
        <v>8163</v>
      </c>
      <c r="LQ1" t="s">
        <v>8164</v>
      </c>
      <c r="LR1" t="s">
        <v>8165</v>
      </c>
      <c r="LS1" t="s">
        <v>8166</v>
      </c>
      <c r="LT1" t="s">
        <v>8167</v>
      </c>
      <c r="LU1" t="s">
        <v>8168</v>
      </c>
      <c r="LV1" t="s">
        <v>8169</v>
      </c>
      <c r="LW1" t="s">
        <v>8170</v>
      </c>
      <c r="LX1" t="s">
        <v>8171</v>
      </c>
      <c r="LY1" t="s">
        <v>8172</v>
      </c>
      <c r="LZ1" t="s">
        <v>8173</v>
      </c>
      <c r="MA1" t="s">
        <v>8174</v>
      </c>
      <c r="MB1" t="s">
        <v>8175</v>
      </c>
      <c r="MC1" t="s">
        <v>8176</v>
      </c>
      <c r="MD1" t="s">
        <v>8177</v>
      </c>
      <c r="ME1" t="s">
        <v>8178</v>
      </c>
      <c r="MF1" t="s">
        <v>8179</v>
      </c>
      <c r="MG1" t="s">
        <v>8180</v>
      </c>
      <c r="MH1" t="s">
        <v>8181</v>
      </c>
      <c r="MI1" t="s">
        <v>8182</v>
      </c>
      <c r="MJ1" t="s">
        <v>8183</v>
      </c>
      <c r="MK1" t="s">
        <v>8184</v>
      </c>
      <c r="ML1" t="s">
        <v>8185</v>
      </c>
      <c r="MM1" t="s">
        <v>8186</v>
      </c>
      <c r="MN1" t="s">
        <v>8187</v>
      </c>
      <c r="MO1" t="s">
        <v>8188</v>
      </c>
      <c r="MP1" t="s">
        <v>8189</v>
      </c>
      <c r="MQ1" t="s">
        <v>8190</v>
      </c>
      <c r="MR1" t="s">
        <v>8191</v>
      </c>
      <c r="MS1" t="s">
        <v>8192</v>
      </c>
      <c r="MT1" t="s">
        <v>8193</v>
      </c>
      <c r="MU1" t="s">
        <v>8194</v>
      </c>
      <c r="MV1" t="s">
        <v>8195</v>
      </c>
      <c r="MW1" t="s">
        <v>8196</v>
      </c>
      <c r="MX1" t="s">
        <v>8197</v>
      </c>
      <c r="MY1" t="s">
        <v>8198</v>
      </c>
      <c r="MZ1" t="s">
        <v>8199</v>
      </c>
      <c r="NA1" t="s">
        <v>8200</v>
      </c>
      <c r="NB1" t="s">
        <v>8201</v>
      </c>
      <c r="NC1" t="s">
        <v>8202</v>
      </c>
      <c r="ND1" t="s">
        <v>8203</v>
      </c>
      <c r="NE1" t="s">
        <v>8204</v>
      </c>
      <c r="NF1" t="s">
        <v>8205</v>
      </c>
      <c r="NG1" t="s">
        <v>8206</v>
      </c>
      <c r="NH1" t="s">
        <v>8207</v>
      </c>
      <c r="NI1" t="s">
        <v>8208</v>
      </c>
      <c r="NJ1" t="s">
        <v>8209</v>
      </c>
      <c r="NK1" t="s">
        <v>8210</v>
      </c>
      <c r="NL1" t="s">
        <v>8211</v>
      </c>
      <c r="NM1" t="s">
        <v>8212</v>
      </c>
      <c r="NN1" t="s">
        <v>8213</v>
      </c>
      <c r="NO1" t="s">
        <v>8214</v>
      </c>
      <c r="NP1" t="s">
        <v>8215</v>
      </c>
      <c r="NQ1" t="s">
        <v>8216</v>
      </c>
      <c r="NR1" t="s">
        <v>8217</v>
      </c>
      <c r="NS1" t="s">
        <v>8218</v>
      </c>
      <c r="NT1" t="s">
        <v>8219</v>
      </c>
      <c r="NU1" t="s">
        <v>8220</v>
      </c>
      <c r="NV1" t="s">
        <v>8221</v>
      </c>
      <c r="NW1" t="s">
        <v>8222</v>
      </c>
      <c r="NX1" t="s">
        <v>8223</v>
      </c>
      <c r="NY1" t="s">
        <v>8224</v>
      </c>
      <c r="NZ1" t="s">
        <v>8225</v>
      </c>
      <c r="OA1" t="s">
        <v>8226</v>
      </c>
      <c r="OB1" t="s">
        <v>8227</v>
      </c>
      <c r="OC1" t="s">
        <v>8228</v>
      </c>
      <c r="OD1" t="s">
        <v>8229</v>
      </c>
      <c r="OE1" t="s">
        <v>8230</v>
      </c>
      <c r="OF1" t="s">
        <v>8231</v>
      </c>
      <c r="OG1" t="s">
        <v>8232</v>
      </c>
      <c r="OH1" t="s">
        <v>8233</v>
      </c>
      <c r="OI1" t="s">
        <v>8234</v>
      </c>
      <c r="OJ1" t="s">
        <v>8235</v>
      </c>
      <c r="OK1" t="s">
        <v>8236</v>
      </c>
      <c r="OL1" t="s">
        <v>8237</v>
      </c>
      <c r="OM1" t="s">
        <v>8238</v>
      </c>
      <c r="ON1" t="s">
        <v>8239</v>
      </c>
      <c r="OO1" t="s">
        <v>8240</v>
      </c>
      <c r="OP1" t="s">
        <v>8241</v>
      </c>
      <c r="OQ1" t="s">
        <v>8242</v>
      </c>
      <c r="OR1" t="s">
        <v>8243</v>
      </c>
      <c r="OS1" t="s">
        <v>8244</v>
      </c>
      <c r="OT1" t="s">
        <v>8245</v>
      </c>
      <c r="OU1" t="s">
        <v>8246</v>
      </c>
      <c r="OV1" t="s">
        <v>8247</v>
      </c>
      <c r="OW1" t="s">
        <v>8248</v>
      </c>
      <c r="OX1" t="s">
        <v>8249</v>
      </c>
      <c r="OY1" t="s">
        <v>8250</v>
      </c>
      <c r="OZ1" t="s">
        <v>8251</v>
      </c>
      <c r="PA1" t="s">
        <v>8252</v>
      </c>
      <c r="PB1" t="s">
        <v>8253</v>
      </c>
      <c r="PC1" t="s">
        <v>8254</v>
      </c>
      <c r="PD1" t="s">
        <v>8255</v>
      </c>
      <c r="PE1" t="s">
        <v>8256</v>
      </c>
      <c r="PF1" t="s">
        <v>8257</v>
      </c>
      <c r="PG1" t="s">
        <v>8258</v>
      </c>
      <c r="PH1" t="s">
        <v>8259</v>
      </c>
      <c r="PI1" t="s">
        <v>8260</v>
      </c>
      <c r="PJ1" t="s">
        <v>8261</v>
      </c>
      <c r="PK1" t="s">
        <v>8262</v>
      </c>
      <c r="PL1" t="s">
        <v>8263</v>
      </c>
      <c r="PM1" t="s">
        <v>8264</v>
      </c>
      <c r="PN1" t="s">
        <v>8265</v>
      </c>
      <c r="PO1" t="s">
        <v>8266</v>
      </c>
      <c r="PP1" t="s">
        <v>8267</v>
      </c>
      <c r="PQ1" t="s">
        <v>8268</v>
      </c>
      <c r="PR1" t="s">
        <v>8269</v>
      </c>
      <c r="PS1" t="s">
        <v>8270</v>
      </c>
      <c r="PT1" t="s">
        <v>8271</v>
      </c>
      <c r="PU1" t="s">
        <v>8272</v>
      </c>
      <c r="PV1" t="s">
        <v>8273</v>
      </c>
      <c r="PW1" t="s">
        <v>8274</v>
      </c>
      <c r="PX1" t="s">
        <v>8275</v>
      </c>
      <c r="PY1" t="s">
        <v>8276</v>
      </c>
      <c r="PZ1" t="s">
        <v>8277</v>
      </c>
      <c r="QA1" t="s">
        <v>8278</v>
      </c>
      <c r="QB1" t="s">
        <v>8279</v>
      </c>
      <c r="QC1" t="s">
        <v>8280</v>
      </c>
      <c r="QD1" t="s">
        <v>8281</v>
      </c>
      <c r="QE1" t="s">
        <v>8282</v>
      </c>
      <c r="QF1" t="s">
        <v>8283</v>
      </c>
      <c r="QG1" t="s">
        <v>8284</v>
      </c>
      <c r="QH1" t="s">
        <v>8285</v>
      </c>
      <c r="QI1" t="s">
        <v>8286</v>
      </c>
      <c r="QJ1" t="s">
        <v>8287</v>
      </c>
      <c r="QK1" t="s">
        <v>8288</v>
      </c>
      <c r="QL1" t="s">
        <v>8289</v>
      </c>
      <c r="QM1" t="s">
        <v>8290</v>
      </c>
      <c r="QN1" t="s">
        <v>8291</v>
      </c>
      <c r="QO1" t="s">
        <v>8292</v>
      </c>
      <c r="QP1" t="s">
        <v>8293</v>
      </c>
      <c r="QQ1" t="s">
        <v>8294</v>
      </c>
      <c r="QR1" t="s">
        <v>8295</v>
      </c>
      <c r="QS1" t="s">
        <v>8296</v>
      </c>
      <c r="QT1" t="s">
        <v>8297</v>
      </c>
      <c r="QU1" t="s">
        <v>8298</v>
      </c>
      <c r="QV1" t="s">
        <v>8299</v>
      </c>
      <c r="QW1" t="s">
        <v>8300</v>
      </c>
      <c r="QX1" t="s">
        <v>8301</v>
      </c>
      <c r="QY1" t="s">
        <v>8302</v>
      </c>
      <c r="QZ1" t="s">
        <v>8303</v>
      </c>
      <c r="RA1" t="s">
        <v>8304</v>
      </c>
      <c r="RB1" t="s">
        <v>8305</v>
      </c>
      <c r="RC1" t="s">
        <v>8306</v>
      </c>
      <c r="RD1" t="s">
        <v>8307</v>
      </c>
      <c r="RE1" t="s">
        <v>8308</v>
      </c>
      <c r="RF1" t="s">
        <v>8309</v>
      </c>
      <c r="RG1" t="s">
        <v>8310</v>
      </c>
      <c r="RH1" t="s">
        <v>8311</v>
      </c>
      <c r="RI1" t="s">
        <v>8312</v>
      </c>
      <c r="RJ1" t="s">
        <v>8313</v>
      </c>
      <c r="RK1" t="s">
        <v>8314</v>
      </c>
      <c r="RL1" t="s">
        <v>8315</v>
      </c>
      <c r="RM1" t="s">
        <v>8316</v>
      </c>
      <c r="RN1" t="s">
        <v>8317</v>
      </c>
      <c r="RO1" t="s">
        <v>8318</v>
      </c>
      <c r="RP1" t="s">
        <v>8319</v>
      </c>
      <c r="RQ1" t="s">
        <v>8320</v>
      </c>
      <c r="RR1" t="s">
        <v>8321</v>
      </c>
      <c r="RS1" t="s">
        <v>8322</v>
      </c>
      <c r="RT1" t="s">
        <v>8323</v>
      </c>
      <c r="RU1" t="s">
        <v>8324</v>
      </c>
      <c r="RV1" t="s">
        <v>8325</v>
      </c>
      <c r="RW1" t="s">
        <v>8326</v>
      </c>
      <c r="RX1" t="s">
        <v>8327</v>
      </c>
      <c r="RY1" t="s">
        <v>8328</v>
      </c>
      <c r="RZ1" t="s">
        <v>8329</v>
      </c>
      <c r="SA1" t="s">
        <v>8330</v>
      </c>
      <c r="SB1" t="s">
        <v>8331</v>
      </c>
      <c r="SC1" t="s">
        <v>8332</v>
      </c>
      <c r="SD1" t="s">
        <v>8333</v>
      </c>
      <c r="SE1" t="s">
        <v>8334</v>
      </c>
      <c r="SF1" t="s">
        <v>8335</v>
      </c>
      <c r="SG1" t="s">
        <v>8336</v>
      </c>
      <c r="SH1" t="s">
        <v>8337</v>
      </c>
      <c r="SI1" t="s">
        <v>8338</v>
      </c>
      <c r="SJ1" t="s">
        <v>8339</v>
      </c>
      <c r="SK1" t="s">
        <v>8340</v>
      </c>
      <c r="SL1" t="s">
        <v>8341</v>
      </c>
      <c r="SM1" t="s">
        <v>8342</v>
      </c>
      <c r="SN1" t="s">
        <v>8343</v>
      </c>
      <c r="SO1" t="s">
        <v>8344</v>
      </c>
      <c r="SP1" t="s">
        <v>8345</v>
      </c>
      <c r="SQ1" t="s">
        <v>8346</v>
      </c>
      <c r="SR1" t="s">
        <v>8347</v>
      </c>
      <c r="SS1" t="s">
        <v>8348</v>
      </c>
      <c r="ST1" t="s">
        <v>8349</v>
      </c>
      <c r="SU1" t="s">
        <v>8350</v>
      </c>
      <c r="SV1" t="s">
        <v>8351</v>
      </c>
      <c r="SW1" t="s">
        <v>8352</v>
      </c>
      <c r="SX1" t="s">
        <v>8353</v>
      </c>
      <c r="SY1" t="s">
        <v>8354</v>
      </c>
      <c r="SZ1" t="s">
        <v>8355</v>
      </c>
      <c r="TA1" t="s">
        <v>8356</v>
      </c>
      <c r="TB1" t="s">
        <v>8357</v>
      </c>
      <c r="TC1" t="s">
        <v>8358</v>
      </c>
      <c r="TD1" t="s">
        <v>8359</v>
      </c>
      <c r="TE1" t="s">
        <v>8360</v>
      </c>
      <c r="TF1" t="s">
        <v>8361</v>
      </c>
      <c r="TG1" t="s">
        <v>8362</v>
      </c>
      <c r="TH1" t="s">
        <v>8363</v>
      </c>
      <c r="TI1" t="s">
        <v>8364</v>
      </c>
      <c r="TJ1" t="s">
        <v>8365</v>
      </c>
      <c r="TK1" t="s">
        <v>8366</v>
      </c>
      <c r="TL1" t="s">
        <v>8367</v>
      </c>
      <c r="TM1" t="s">
        <v>8368</v>
      </c>
      <c r="TN1" t="s">
        <v>8369</v>
      </c>
      <c r="TO1" t="s">
        <v>8370</v>
      </c>
      <c r="TP1" t="s">
        <v>8371</v>
      </c>
      <c r="TQ1" t="s">
        <v>8372</v>
      </c>
      <c r="TR1" t="s">
        <v>8373</v>
      </c>
      <c r="TS1" t="s">
        <v>8374</v>
      </c>
      <c r="TT1" t="s">
        <v>8375</v>
      </c>
      <c r="TU1" t="s">
        <v>8376</v>
      </c>
      <c r="TV1" t="s">
        <v>8377</v>
      </c>
      <c r="TW1" t="s">
        <v>8378</v>
      </c>
      <c r="TX1" t="s">
        <v>8379</v>
      </c>
      <c r="TY1" t="s">
        <v>8380</v>
      </c>
      <c r="TZ1" t="s">
        <v>8381</v>
      </c>
      <c r="UA1" t="s">
        <v>8382</v>
      </c>
      <c r="UB1" t="s">
        <v>8383</v>
      </c>
      <c r="UC1" t="s">
        <v>8384</v>
      </c>
      <c r="UD1" t="s">
        <v>8385</v>
      </c>
      <c r="UE1" t="s">
        <v>8386</v>
      </c>
      <c r="UF1" t="s">
        <v>8387</v>
      </c>
      <c r="UG1" t="s">
        <v>8388</v>
      </c>
      <c r="UH1" t="s">
        <v>8389</v>
      </c>
      <c r="UI1" t="s">
        <v>8390</v>
      </c>
      <c r="UJ1" t="s">
        <v>8391</v>
      </c>
      <c r="UK1" t="s">
        <v>8392</v>
      </c>
      <c r="UL1" t="s">
        <v>8393</v>
      </c>
      <c r="UM1" t="s">
        <v>8394</v>
      </c>
      <c r="UN1" t="s">
        <v>8395</v>
      </c>
      <c r="UO1" t="s">
        <v>8396</v>
      </c>
      <c r="UP1" t="s">
        <v>8397</v>
      </c>
      <c r="UQ1" t="s">
        <v>8398</v>
      </c>
      <c r="UR1" t="s">
        <v>8399</v>
      </c>
      <c r="US1" t="s">
        <v>8400</v>
      </c>
      <c r="UT1" t="s">
        <v>8401</v>
      </c>
      <c r="UU1" t="s">
        <v>8402</v>
      </c>
      <c r="UV1" t="s">
        <v>8403</v>
      </c>
      <c r="UW1" t="s">
        <v>8404</v>
      </c>
      <c r="UX1" t="s">
        <v>8405</v>
      </c>
      <c r="UY1" t="s">
        <v>8406</v>
      </c>
      <c r="UZ1" t="s">
        <v>8407</v>
      </c>
      <c r="VA1" t="s">
        <v>8408</v>
      </c>
      <c r="VB1" t="s">
        <v>8409</v>
      </c>
      <c r="VC1" t="s">
        <v>8410</v>
      </c>
      <c r="VD1" t="s">
        <v>8411</v>
      </c>
      <c r="VE1" t="s">
        <v>8412</v>
      </c>
      <c r="VF1" t="s">
        <v>8413</v>
      </c>
      <c r="VG1" t="s">
        <v>8414</v>
      </c>
      <c r="VH1" t="s">
        <v>8415</v>
      </c>
      <c r="VI1" t="s">
        <v>8416</v>
      </c>
      <c r="VJ1" t="s">
        <v>8417</v>
      </c>
      <c r="VK1" t="s">
        <v>8418</v>
      </c>
      <c r="VL1" t="s">
        <v>8419</v>
      </c>
      <c r="VM1" t="s">
        <v>8420</v>
      </c>
      <c r="VN1" t="s">
        <v>8421</v>
      </c>
      <c r="VO1" t="s">
        <v>8422</v>
      </c>
      <c r="VP1" t="s">
        <v>8423</v>
      </c>
      <c r="VQ1" t="s">
        <v>8424</v>
      </c>
      <c r="VR1" t="s">
        <v>8425</v>
      </c>
      <c r="VS1" t="s">
        <v>8426</v>
      </c>
      <c r="VT1" t="s">
        <v>8427</v>
      </c>
      <c r="VU1" t="s">
        <v>8428</v>
      </c>
      <c r="VV1" t="s">
        <v>8429</v>
      </c>
      <c r="VW1" t="s">
        <v>8430</v>
      </c>
      <c r="VX1" t="s">
        <v>8431</v>
      </c>
      <c r="VY1" t="s">
        <v>8432</v>
      </c>
      <c r="VZ1" t="s">
        <v>8433</v>
      </c>
      <c r="WA1" t="s">
        <v>8434</v>
      </c>
      <c r="WB1" t="s">
        <v>8435</v>
      </c>
      <c r="WC1" t="s">
        <v>8436</v>
      </c>
      <c r="WD1" t="s">
        <v>8437</v>
      </c>
      <c r="WE1" t="s">
        <v>8438</v>
      </c>
      <c r="WF1" t="s">
        <v>8439</v>
      </c>
      <c r="WG1" t="s">
        <v>8440</v>
      </c>
      <c r="WH1" t="s">
        <v>8441</v>
      </c>
      <c r="WI1" t="s">
        <v>8442</v>
      </c>
      <c r="WJ1" t="s">
        <v>8443</v>
      </c>
      <c r="WK1" t="s">
        <v>8444</v>
      </c>
      <c r="WL1" t="s">
        <v>8445</v>
      </c>
      <c r="WM1" t="s">
        <v>8446</v>
      </c>
      <c r="WN1" t="s">
        <v>8447</v>
      </c>
      <c r="WO1" t="s">
        <v>8448</v>
      </c>
      <c r="WP1" t="s">
        <v>8449</v>
      </c>
      <c r="WQ1" t="s">
        <v>8450</v>
      </c>
      <c r="WR1" t="s">
        <v>8451</v>
      </c>
      <c r="WS1" t="s">
        <v>8452</v>
      </c>
      <c r="WT1" t="s">
        <v>8453</v>
      </c>
      <c r="WU1" t="s">
        <v>8454</v>
      </c>
      <c r="WV1" t="s">
        <v>8455</v>
      </c>
      <c r="WW1" t="s">
        <v>8456</v>
      </c>
      <c r="WX1" t="s">
        <v>8457</v>
      </c>
      <c r="WY1" t="s">
        <v>8458</v>
      </c>
      <c r="WZ1" t="s">
        <v>8459</v>
      </c>
      <c r="XA1" t="s">
        <v>8460</v>
      </c>
      <c r="XB1" t="s">
        <v>8461</v>
      </c>
      <c r="XC1" t="s">
        <v>8462</v>
      </c>
      <c r="XD1" t="s">
        <v>8463</v>
      </c>
      <c r="XE1" t="s">
        <v>8464</v>
      </c>
      <c r="XF1" t="s">
        <v>8465</v>
      </c>
      <c r="XG1" t="s">
        <v>8466</v>
      </c>
      <c r="XH1" t="s">
        <v>8467</v>
      </c>
      <c r="XI1" t="s">
        <v>8468</v>
      </c>
      <c r="XJ1" t="s">
        <v>8469</v>
      </c>
      <c r="XK1" t="s">
        <v>8470</v>
      </c>
      <c r="XL1" t="s">
        <v>8471</v>
      </c>
      <c r="XM1" t="s">
        <v>8472</v>
      </c>
      <c r="XN1" t="s">
        <v>8473</v>
      </c>
      <c r="XO1" t="s">
        <v>8474</v>
      </c>
      <c r="XP1" t="s">
        <v>8475</v>
      </c>
      <c r="XQ1" t="s">
        <v>8476</v>
      </c>
      <c r="XR1" t="s">
        <v>8477</v>
      </c>
      <c r="XS1" t="s">
        <v>8478</v>
      </c>
      <c r="XT1" t="s">
        <v>8479</v>
      </c>
      <c r="XU1" t="s">
        <v>8480</v>
      </c>
      <c r="XV1" t="s">
        <v>8481</v>
      </c>
      <c r="XW1" t="s">
        <v>8482</v>
      </c>
      <c r="XX1" t="s">
        <v>8483</v>
      </c>
      <c r="XY1" t="s">
        <v>8484</v>
      </c>
      <c r="XZ1" t="s">
        <v>8485</v>
      </c>
      <c r="YA1" t="s">
        <v>8486</v>
      </c>
      <c r="YB1" t="s">
        <v>8487</v>
      </c>
      <c r="YC1" t="s">
        <v>8488</v>
      </c>
      <c r="YD1" t="s">
        <v>8489</v>
      </c>
      <c r="YE1" t="s">
        <v>8490</v>
      </c>
      <c r="YF1" t="s">
        <v>8491</v>
      </c>
      <c r="YG1" t="s">
        <v>8492</v>
      </c>
      <c r="YH1" t="s">
        <v>8493</v>
      </c>
      <c r="YI1" t="s">
        <v>8494</v>
      </c>
      <c r="YJ1" t="s">
        <v>8495</v>
      </c>
      <c r="YK1" t="s">
        <v>8496</v>
      </c>
      <c r="YL1" t="s">
        <v>8497</v>
      </c>
      <c r="YM1" t="s">
        <v>8498</v>
      </c>
      <c r="YN1" t="s">
        <v>8499</v>
      </c>
      <c r="YO1" t="s">
        <v>8500</v>
      </c>
      <c r="YP1" t="s">
        <v>8501</v>
      </c>
      <c r="YQ1" t="s">
        <v>8502</v>
      </c>
      <c r="YR1" t="s">
        <v>8503</v>
      </c>
      <c r="YS1" t="s">
        <v>8504</v>
      </c>
      <c r="YT1" t="s">
        <v>8505</v>
      </c>
      <c r="YU1" t="s">
        <v>8506</v>
      </c>
      <c r="YV1" t="s">
        <v>8507</v>
      </c>
      <c r="YW1" t="s">
        <v>8508</v>
      </c>
      <c r="YX1" t="s">
        <v>8509</v>
      </c>
      <c r="YY1" t="s">
        <v>8510</v>
      </c>
      <c r="YZ1" t="s">
        <v>8511</v>
      </c>
      <c r="ZA1" t="s">
        <v>8512</v>
      </c>
      <c r="ZB1" t="s">
        <v>8513</v>
      </c>
      <c r="ZC1" t="s">
        <v>8514</v>
      </c>
      <c r="ZD1" t="s">
        <v>8515</v>
      </c>
      <c r="ZE1" t="s">
        <v>8516</v>
      </c>
      <c r="ZF1" t="s">
        <v>8517</v>
      </c>
      <c r="ZG1" t="s">
        <v>8518</v>
      </c>
      <c r="ZH1" t="s">
        <v>8519</v>
      </c>
      <c r="ZI1" t="s">
        <v>8520</v>
      </c>
      <c r="ZJ1" t="s">
        <v>8521</v>
      </c>
      <c r="ZK1" t="s">
        <v>8522</v>
      </c>
      <c r="ZL1" t="s">
        <v>8523</v>
      </c>
      <c r="ZM1" t="s">
        <v>8524</v>
      </c>
      <c r="ZN1" t="s">
        <v>8525</v>
      </c>
      <c r="ZO1" t="s">
        <v>8526</v>
      </c>
      <c r="ZP1" t="s">
        <v>8527</v>
      </c>
      <c r="ZQ1" t="s">
        <v>8528</v>
      </c>
      <c r="ZR1" t="s">
        <v>8529</v>
      </c>
      <c r="ZS1" t="s">
        <v>8530</v>
      </c>
      <c r="ZT1" t="s">
        <v>8531</v>
      </c>
      <c r="ZU1" t="s">
        <v>8532</v>
      </c>
      <c r="ZV1" t="s">
        <v>8533</v>
      </c>
      <c r="ZW1" t="s">
        <v>8534</v>
      </c>
      <c r="ZX1" t="s">
        <v>8535</v>
      </c>
      <c r="ZY1" t="s">
        <v>8536</v>
      </c>
      <c r="ZZ1" t="s">
        <v>8537</v>
      </c>
      <c r="AAA1" t="s">
        <v>8538</v>
      </c>
      <c r="AAB1" t="s">
        <v>8539</v>
      </c>
      <c r="AAC1" t="s">
        <v>8540</v>
      </c>
      <c r="AAD1" t="s">
        <v>8541</v>
      </c>
      <c r="AAE1" t="s">
        <v>8542</v>
      </c>
      <c r="AAF1" t="s">
        <v>8543</v>
      </c>
      <c r="AAG1" t="s">
        <v>8544</v>
      </c>
      <c r="AAH1" t="s">
        <v>8545</v>
      </c>
      <c r="AAI1" t="s">
        <v>8546</v>
      </c>
      <c r="AAJ1" t="s">
        <v>8547</v>
      </c>
      <c r="AAK1" t="s">
        <v>8548</v>
      </c>
      <c r="AAL1" t="s">
        <v>8549</v>
      </c>
      <c r="AAM1" t="s">
        <v>8550</v>
      </c>
      <c r="AAN1" t="s">
        <v>8551</v>
      </c>
      <c r="AAO1" t="s">
        <v>8552</v>
      </c>
      <c r="AAP1" t="s">
        <v>8553</v>
      </c>
      <c r="AAQ1" t="s">
        <v>8554</v>
      </c>
      <c r="AAR1" t="s">
        <v>8555</v>
      </c>
      <c r="AAS1" t="s">
        <v>8556</v>
      </c>
      <c r="AAT1" t="s">
        <v>8557</v>
      </c>
      <c r="AAU1" t="s">
        <v>8558</v>
      </c>
      <c r="AAV1" t="s">
        <v>8559</v>
      </c>
      <c r="AAW1" t="s">
        <v>8560</v>
      </c>
      <c r="AAX1" t="s">
        <v>8561</v>
      </c>
      <c r="AAY1" t="s">
        <v>8562</v>
      </c>
      <c r="AAZ1" t="s">
        <v>8563</v>
      </c>
      <c r="ABA1" t="s">
        <v>8564</v>
      </c>
      <c r="ABB1" t="s">
        <v>8565</v>
      </c>
      <c r="ABC1" t="s">
        <v>8566</v>
      </c>
      <c r="ABD1" t="s">
        <v>8567</v>
      </c>
      <c r="ABE1" t="s">
        <v>8568</v>
      </c>
      <c r="ABF1" t="s">
        <v>8569</v>
      </c>
      <c r="ABG1" t="s">
        <v>8570</v>
      </c>
      <c r="ABH1" t="s">
        <v>8571</v>
      </c>
      <c r="ABI1" t="s">
        <v>8572</v>
      </c>
      <c r="ABJ1" t="s">
        <v>8573</v>
      </c>
      <c r="ABK1" t="s">
        <v>8574</v>
      </c>
      <c r="ABL1" t="s">
        <v>8575</v>
      </c>
      <c r="ABM1" t="s">
        <v>8576</v>
      </c>
      <c r="ABN1" t="s">
        <v>8577</v>
      </c>
      <c r="ABO1" t="s">
        <v>8578</v>
      </c>
      <c r="ABP1" t="s">
        <v>8579</v>
      </c>
      <c r="ABQ1" t="s">
        <v>8580</v>
      </c>
      <c r="ABR1" t="s">
        <v>8581</v>
      </c>
      <c r="ABS1" t="s">
        <v>8582</v>
      </c>
      <c r="ABT1" t="s">
        <v>8583</v>
      </c>
      <c r="ABU1" t="s">
        <v>8584</v>
      </c>
      <c r="ABV1" t="s">
        <v>8585</v>
      </c>
      <c r="ABW1" t="s">
        <v>8586</v>
      </c>
      <c r="ABX1" t="s">
        <v>8587</v>
      </c>
      <c r="ABY1" t="s">
        <v>8588</v>
      </c>
      <c r="ABZ1" t="s">
        <v>8589</v>
      </c>
      <c r="ACA1" t="s">
        <v>8590</v>
      </c>
      <c r="ACB1" t="s">
        <v>8591</v>
      </c>
      <c r="ACC1" t="s">
        <v>8592</v>
      </c>
      <c r="ACD1" t="s">
        <v>8593</v>
      </c>
      <c r="ACE1" t="s">
        <v>8594</v>
      </c>
      <c r="ACF1" t="s">
        <v>8595</v>
      </c>
      <c r="ACG1" t="s">
        <v>8596</v>
      </c>
      <c r="ACH1" t="s">
        <v>8597</v>
      </c>
      <c r="ACI1" t="s">
        <v>8598</v>
      </c>
      <c r="ACJ1" t="s">
        <v>8599</v>
      </c>
      <c r="ACK1" t="s">
        <v>8600</v>
      </c>
      <c r="ACL1" t="s">
        <v>8601</v>
      </c>
      <c r="ACM1" t="s">
        <v>8602</v>
      </c>
      <c r="ACN1" t="s">
        <v>8603</v>
      </c>
      <c r="ACO1" t="s">
        <v>8604</v>
      </c>
      <c r="ACP1" t="s">
        <v>8605</v>
      </c>
      <c r="ACQ1" t="s">
        <v>8606</v>
      </c>
      <c r="ACR1" t="s">
        <v>8607</v>
      </c>
      <c r="ACS1" t="s">
        <v>8608</v>
      </c>
      <c r="ACT1" t="s">
        <v>8609</v>
      </c>
      <c r="ACU1" t="s">
        <v>8610</v>
      </c>
      <c r="ACV1" t="s">
        <v>8611</v>
      </c>
      <c r="ACW1" t="s">
        <v>8612</v>
      </c>
      <c r="ACX1" t="s">
        <v>8613</v>
      </c>
      <c r="ACY1" t="s">
        <v>8614</v>
      </c>
      <c r="ACZ1" t="s">
        <v>8615</v>
      </c>
      <c r="ADA1" t="s">
        <v>8616</v>
      </c>
      <c r="ADB1" t="s">
        <v>8617</v>
      </c>
      <c r="ADC1" t="s">
        <v>8618</v>
      </c>
      <c r="ADD1" t="s">
        <v>8619</v>
      </c>
      <c r="ADE1" t="s">
        <v>8620</v>
      </c>
      <c r="ADF1" t="s">
        <v>8621</v>
      </c>
      <c r="ADG1" t="s">
        <v>8622</v>
      </c>
      <c r="ADH1" t="s">
        <v>8623</v>
      </c>
      <c r="ADI1" t="s">
        <v>8624</v>
      </c>
      <c r="ADJ1" t="s">
        <v>8625</v>
      </c>
      <c r="ADK1" t="s">
        <v>8626</v>
      </c>
      <c r="ADL1" t="s">
        <v>8627</v>
      </c>
      <c r="ADM1" t="s">
        <v>8628</v>
      </c>
      <c r="ADN1" t="s">
        <v>8629</v>
      </c>
      <c r="ADO1" t="s">
        <v>8630</v>
      </c>
      <c r="ADP1" t="s">
        <v>8631</v>
      </c>
      <c r="ADQ1" t="s">
        <v>8632</v>
      </c>
      <c r="ADR1" t="s">
        <v>8633</v>
      </c>
      <c r="ADS1" t="s">
        <v>8634</v>
      </c>
      <c r="ADT1" t="s">
        <v>8635</v>
      </c>
      <c r="ADU1" t="s">
        <v>8636</v>
      </c>
      <c r="ADV1" t="s">
        <v>8637</v>
      </c>
      <c r="ADW1" t="s">
        <v>8638</v>
      </c>
      <c r="ADX1" t="s">
        <v>8639</v>
      </c>
      <c r="ADY1" t="s">
        <v>8640</v>
      </c>
      <c r="ADZ1" t="s">
        <v>8641</v>
      </c>
      <c r="AEA1" t="s">
        <v>8642</v>
      </c>
      <c r="AEB1" t="s">
        <v>8643</v>
      </c>
      <c r="AEC1" t="s">
        <v>8644</v>
      </c>
      <c r="AED1" t="s">
        <v>8645</v>
      </c>
      <c r="AEE1" t="s">
        <v>8646</v>
      </c>
      <c r="AEF1" t="s">
        <v>8647</v>
      </c>
      <c r="AEG1" t="s">
        <v>8648</v>
      </c>
      <c r="AEH1" t="s">
        <v>8649</v>
      </c>
      <c r="AEI1" t="s">
        <v>8650</v>
      </c>
      <c r="AEJ1" t="s">
        <v>8651</v>
      </c>
      <c r="AEK1" t="s">
        <v>8652</v>
      </c>
      <c r="AEL1" t="s">
        <v>8653</v>
      </c>
      <c r="AEM1" t="s">
        <v>8654</v>
      </c>
      <c r="AEN1" t="s">
        <v>8655</v>
      </c>
      <c r="AEO1" t="s">
        <v>8656</v>
      </c>
      <c r="AEP1" t="s">
        <v>8657</v>
      </c>
      <c r="AEQ1" t="s">
        <v>8658</v>
      </c>
      <c r="AER1" t="s">
        <v>8659</v>
      </c>
      <c r="AES1" t="s">
        <v>8660</v>
      </c>
      <c r="AET1" t="s">
        <v>8661</v>
      </c>
      <c r="AEU1" t="s">
        <v>8662</v>
      </c>
      <c r="AEV1" t="s">
        <v>8663</v>
      </c>
      <c r="AEW1" t="s">
        <v>8664</v>
      </c>
      <c r="AEX1" t="s">
        <v>8665</v>
      </c>
      <c r="AEY1" t="s">
        <v>8666</v>
      </c>
      <c r="AEZ1" t="s">
        <v>8667</v>
      </c>
      <c r="AFA1" t="s">
        <v>8668</v>
      </c>
      <c r="AFB1" t="s">
        <v>8669</v>
      </c>
      <c r="AFC1" t="s">
        <v>8670</v>
      </c>
      <c r="AFD1" t="s">
        <v>8671</v>
      </c>
      <c r="AFE1" t="s">
        <v>8672</v>
      </c>
      <c r="AFF1" t="s">
        <v>8673</v>
      </c>
      <c r="AFG1" t="s">
        <v>8674</v>
      </c>
      <c r="AFH1" t="s">
        <v>8675</v>
      </c>
      <c r="AFI1" t="s">
        <v>8676</v>
      </c>
      <c r="AFJ1" t="s">
        <v>8677</v>
      </c>
      <c r="AFK1" t="s">
        <v>8678</v>
      </c>
      <c r="AFL1" t="s">
        <v>8679</v>
      </c>
      <c r="AFM1" t="s">
        <v>8680</v>
      </c>
      <c r="AFN1" t="s">
        <v>8681</v>
      </c>
      <c r="AFO1" t="s">
        <v>8682</v>
      </c>
      <c r="AFP1" t="s">
        <v>8683</v>
      </c>
      <c r="AFQ1" t="s">
        <v>8684</v>
      </c>
      <c r="AFR1" t="s">
        <v>8685</v>
      </c>
      <c r="AFS1" t="s">
        <v>8686</v>
      </c>
      <c r="AFT1" t="s">
        <v>8687</v>
      </c>
      <c r="AFU1" t="s">
        <v>8688</v>
      </c>
      <c r="AFV1" t="s">
        <v>8689</v>
      </c>
      <c r="AFW1" t="s">
        <v>8690</v>
      </c>
      <c r="AFX1" t="s">
        <v>8691</v>
      </c>
      <c r="AFY1" t="s">
        <v>8692</v>
      </c>
      <c r="AFZ1" t="s">
        <v>8693</v>
      </c>
      <c r="AGA1" t="s">
        <v>8694</v>
      </c>
      <c r="AGB1" t="s">
        <v>8695</v>
      </c>
      <c r="AGC1" t="s">
        <v>8696</v>
      </c>
      <c r="AGD1" t="s">
        <v>8697</v>
      </c>
      <c r="AGE1" t="s">
        <v>8698</v>
      </c>
      <c r="AGF1" t="s">
        <v>8699</v>
      </c>
      <c r="AGG1" t="s">
        <v>8700</v>
      </c>
      <c r="AGH1" t="s">
        <v>8701</v>
      </c>
      <c r="AGI1" t="s">
        <v>8702</v>
      </c>
      <c r="AGJ1" t="s">
        <v>8703</v>
      </c>
      <c r="AGK1" t="s">
        <v>8704</v>
      </c>
      <c r="AGL1" t="s">
        <v>8705</v>
      </c>
      <c r="AGM1" t="s">
        <v>8706</v>
      </c>
      <c r="AGN1" t="s">
        <v>8707</v>
      </c>
      <c r="AGO1" t="s">
        <v>8708</v>
      </c>
      <c r="AGP1" t="s">
        <v>8709</v>
      </c>
      <c r="AGQ1" t="s">
        <v>8710</v>
      </c>
      <c r="AGR1" t="s">
        <v>8711</v>
      </c>
      <c r="AGS1" t="s">
        <v>8712</v>
      </c>
      <c r="AGT1" t="s">
        <v>8713</v>
      </c>
      <c r="AGU1" t="s">
        <v>8714</v>
      </c>
      <c r="AGV1" t="s">
        <v>8715</v>
      </c>
      <c r="AGW1" t="s">
        <v>8716</v>
      </c>
      <c r="AGX1" t="s">
        <v>8717</v>
      </c>
      <c r="AGY1" t="s">
        <v>8718</v>
      </c>
      <c r="AGZ1" t="s">
        <v>8719</v>
      </c>
      <c r="AHA1" t="s">
        <v>8720</v>
      </c>
      <c r="AHB1" t="s">
        <v>8721</v>
      </c>
      <c r="AHC1" t="s">
        <v>8722</v>
      </c>
      <c r="AHD1" t="s">
        <v>8723</v>
      </c>
      <c r="AHE1" t="s">
        <v>8724</v>
      </c>
      <c r="AHF1" t="s">
        <v>8725</v>
      </c>
      <c r="AHG1" t="s">
        <v>8726</v>
      </c>
      <c r="AHH1" t="s">
        <v>8727</v>
      </c>
      <c r="AHI1" t="s">
        <v>8728</v>
      </c>
      <c r="AHJ1" t="s">
        <v>8729</v>
      </c>
      <c r="AHK1" t="s">
        <v>8730</v>
      </c>
      <c r="AHL1" t="s">
        <v>8731</v>
      </c>
      <c r="AHM1" t="s">
        <v>8732</v>
      </c>
      <c r="AHN1" t="s">
        <v>8733</v>
      </c>
      <c r="AHO1" t="s">
        <v>8734</v>
      </c>
      <c r="AHP1" t="s">
        <v>8735</v>
      </c>
      <c r="AHQ1" t="s">
        <v>8736</v>
      </c>
      <c r="AHR1" t="s">
        <v>8737</v>
      </c>
      <c r="AHS1" t="s">
        <v>8738</v>
      </c>
      <c r="AHT1" t="s">
        <v>8739</v>
      </c>
      <c r="AHU1" t="s">
        <v>8740</v>
      </c>
      <c r="AHV1" t="s">
        <v>8741</v>
      </c>
      <c r="AHW1" t="s">
        <v>8742</v>
      </c>
      <c r="AHX1" t="s">
        <v>8743</v>
      </c>
      <c r="AHY1" t="s">
        <v>8744</v>
      </c>
      <c r="AHZ1" t="s">
        <v>8745</v>
      </c>
      <c r="AIA1" t="s">
        <v>8746</v>
      </c>
      <c r="AIB1" t="s">
        <v>8747</v>
      </c>
      <c r="AIC1" t="s">
        <v>8748</v>
      </c>
      <c r="AID1" t="s">
        <v>8749</v>
      </c>
      <c r="AIE1" t="s">
        <v>8750</v>
      </c>
      <c r="AIF1" t="s">
        <v>8751</v>
      </c>
      <c r="AIG1" t="s">
        <v>8752</v>
      </c>
      <c r="AIH1" t="s">
        <v>8753</v>
      </c>
      <c r="AII1" t="s">
        <v>8754</v>
      </c>
      <c r="AIJ1" t="s">
        <v>8755</v>
      </c>
      <c r="AIK1" t="s">
        <v>8756</v>
      </c>
      <c r="AIL1" t="s">
        <v>8757</v>
      </c>
      <c r="AIM1" t="s">
        <v>8758</v>
      </c>
      <c r="AIN1" t="s">
        <v>8759</v>
      </c>
      <c r="AIO1" t="s">
        <v>8760</v>
      </c>
      <c r="AIP1" t="s">
        <v>8761</v>
      </c>
      <c r="AIQ1" t="s">
        <v>8762</v>
      </c>
      <c r="AIR1" t="s">
        <v>8763</v>
      </c>
      <c r="AIS1" t="s">
        <v>8764</v>
      </c>
      <c r="AIT1" t="s">
        <v>8765</v>
      </c>
      <c r="AIU1" t="s">
        <v>8766</v>
      </c>
      <c r="AIV1" t="s">
        <v>8767</v>
      </c>
      <c r="AIW1" t="s">
        <v>8768</v>
      </c>
      <c r="AIX1" t="s">
        <v>8769</v>
      </c>
      <c r="AIY1" t="s">
        <v>8770</v>
      </c>
      <c r="AIZ1" t="s">
        <v>8771</v>
      </c>
      <c r="AJA1" t="s">
        <v>8772</v>
      </c>
      <c r="AJB1" t="s">
        <v>8773</v>
      </c>
      <c r="AJC1" t="s">
        <v>8774</v>
      </c>
      <c r="AJD1" t="s">
        <v>8775</v>
      </c>
      <c r="AJE1" t="s">
        <v>8776</v>
      </c>
      <c r="AJF1" t="s">
        <v>8777</v>
      </c>
      <c r="AJG1" t="s">
        <v>8778</v>
      </c>
      <c r="AJH1" t="s">
        <v>8779</v>
      </c>
      <c r="AJI1" t="s">
        <v>8780</v>
      </c>
      <c r="AJJ1" t="s">
        <v>8781</v>
      </c>
      <c r="AJK1" t="s">
        <v>8782</v>
      </c>
      <c r="AJL1" t="s">
        <v>8783</v>
      </c>
      <c r="AJM1" t="s">
        <v>8784</v>
      </c>
      <c r="AJN1" t="s">
        <v>8785</v>
      </c>
      <c r="AJO1" t="s">
        <v>8786</v>
      </c>
      <c r="AJP1" t="s">
        <v>8787</v>
      </c>
      <c r="AJQ1" t="s">
        <v>8788</v>
      </c>
      <c r="AJR1" t="s">
        <v>8789</v>
      </c>
      <c r="AJS1" t="s">
        <v>8790</v>
      </c>
      <c r="AJT1" t="s">
        <v>8791</v>
      </c>
      <c r="AJU1" t="s">
        <v>8792</v>
      </c>
      <c r="AJV1" t="s">
        <v>8793</v>
      </c>
      <c r="AJW1" t="s">
        <v>8794</v>
      </c>
      <c r="AJX1" t="s">
        <v>8795</v>
      </c>
      <c r="AJY1" t="s">
        <v>8796</v>
      </c>
      <c r="AJZ1" t="s">
        <v>8797</v>
      </c>
      <c r="AKA1" t="s">
        <v>8798</v>
      </c>
      <c r="AKB1" t="s">
        <v>8799</v>
      </c>
      <c r="AKC1" t="s">
        <v>8800</v>
      </c>
      <c r="AKD1" t="s">
        <v>8801</v>
      </c>
      <c r="AKE1" t="s">
        <v>8802</v>
      </c>
      <c r="AKF1" t="s">
        <v>8803</v>
      </c>
      <c r="AKG1" t="s">
        <v>8804</v>
      </c>
      <c r="AKH1" t="s">
        <v>8805</v>
      </c>
      <c r="AKI1" t="s">
        <v>8806</v>
      </c>
      <c r="AKJ1" t="s">
        <v>8807</v>
      </c>
      <c r="AKK1" t="s">
        <v>8808</v>
      </c>
      <c r="AKL1" t="s">
        <v>8809</v>
      </c>
      <c r="AKM1" t="s">
        <v>8810</v>
      </c>
      <c r="AKN1" t="s">
        <v>8811</v>
      </c>
      <c r="AKO1" t="s">
        <v>8812</v>
      </c>
      <c r="AKP1" t="s">
        <v>8813</v>
      </c>
      <c r="AKQ1" t="s">
        <v>8814</v>
      </c>
      <c r="AKR1" t="s">
        <v>8815</v>
      </c>
      <c r="AKS1" t="s">
        <v>8816</v>
      </c>
      <c r="AKT1" t="s">
        <v>8817</v>
      </c>
      <c r="AKU1" t="s">
        <v>8818</v>
      </c>
      <c r="AKV1" t="s">
        <v>8819</v>
      </c>
      <c r="AKW1" t="s">
        <v>8820</v>
      </c>
      <c r="AKX1" t="s">
        <v>8821</v>
      </c>
      <c r="AKY1" t="s">
        <v>8822</v>
      </c>
      <c r="AKZ1" t="s">
        <v>8823</v>
      </c>
      <c r="ALA1" t="s">
        <v>8824</v>
      </c>
      <c r="ALB1" t="s">
        <v>8825</v>
      </c>
      <c r="ALC1" t="s">
        <v>8826</v>
      </c>
      <c r="ALD1" t="s">
        <v>8827</v>
      </c>
      <c r="ALE1" t="s">
        <v>8828</v>
      </c>
      <c r="ALF1" t="s">
        <v>8829</v>
      </c>
      <c r="ALG1" t="s">
        <v>8830</v>
      </c>
      <c r="ALH1" t="s">
        <v>8831</v>
      </c>
      <c r="ALI1" t="s">
        <v>8832</v>
      </c>
      <c r="ALJ1" t="s">
        <v>8833</v>
      </c>
      <c r="ALK1" t="s">
        <v>8834</v>
      </c>
      <c r="ALL1" t="s">
        <v>8835</v>
      </c>
      <c r="ALM1" t="s">
        <v>8836</v>
      </c>
      <c r="ALN1" t="s">
        <v>8837</v>
      </c>
      <c r="ALO1" t="s">
        <v>8838</v>
      </c>
      <c r="ALP1" t="s">
        <v>8839</v>
      </c>
      <c r="ALQ1" t="s">
        <v>8840</v>
      </c>
      <c r="ALR1" t="s">
        <v>8841</v>
      </c>
      <c r="ALS1" t="s">
        <v>8842</v>
      </c>
      <c r="ALT1" t="s">
        <v>8843</v>
      </c>
      <c r="ALU1" t="s">
        <v>8844</v>
      </c>
      <c r="ALV1" t="s">
        <v>8845</v>
      </c>
      <c r="ALW1" t="s">
        <v>8846</v>
      </c>
      <c r="ALX1" t="s">
        <v>8847</v>
      </c>
      <c r="ALY1" t="s">
        <v>8848</v>
      </c>
      <c r="ALZ1" t="s">
        <v>8849</v>
      </c>
      <c r="AMA1" t="s">
        <v>8850</v>
      </c>
      <c r="AMB1" t="s">
        <v>8851</v>
      </c>
      <c r="AMC1" t="s">
        <v>8852</v>
      </c>
      <c r="AMD1" t="s">
        <v>8853</v>
      </c>
      <c r="AME1" t="s">
        <v>8854</v>
      </c>
      <c r="AMF1" t="s">
        <v>8855</v>
      </c>
      <c r="AMG1" t="s">
        <v>8856</v>
      </c>
      <c r="AMH1" t="s">
        <v>8857</v>
      </c>
      <c r="AMI1" t="s">
        <v>8858</v>
      </c>
      <c r="AMJ1" t="s">
        <v>8859</v>
      </c>
      <c r="AMK1" t="s">
        <v>8860</v>
      </c>
      <c r="AML1" t="s">
        <v>8861</v>
      </c>
      <c r="AMM1" t="s">
        <v>8862</v>
      </c>
      <c r="AMN1" t="s">
        <v>8863</v>
      </c>
      <c r="AMO1" t="s">
        <v>8864</v>
      </c>
      <c r="AMP1" t="s">
        <v>8865</v>
      </c>
      <c r="AMQ1" t="s">
        <v>8866</v>
      </c>
      <c r="AMR1" t="s">
        <v>8867</v>
      </c>
      <c r="AMS1" t="s">
        <v>8868</v>
      </c>
      <c r="AMT1" t="s">
        <v>8869</v>
      </c>
      <c r="AMU1" t="s">
        <v>8870</v>
      </c>
      <c r="AMV1" t="s">
        <v>8871</v>
      </c>
      <c r="AMW1" t="s">
        <v>8872</v>
      </c>
      <c r="AMX1" t="s">
        <v>8873</v>
      </c>
      <c r="AMY1" t="s">
        <v>8874</v>
      </c>
      <c r="AMZ1" t="s">
        <v>8875</v>
      </c>
      <c r="ANA1" t="s">
        <v>8876</v>
      </c>
      <c r="ANB1" t="s">
        <v>8877</v>
      </c>
      <c r="ANC1" t="s">
        <v>8878</v>
      </c>
      <c r="AND1" t="s">
        <v>8879</v>
      </c>
      <c r="ANE1" t="s">
        <v>8880</v>
      </c>
      <c r="ANF1" t="s">
        <v>8881</v>
      </c>
      <c r="ANG1" t="s">
        <v>8882</v>
      </c>
      <c r="ANH1" t="s">
        <v>8883</v>
      </c>
      <c r="ANI1" t="s">
        <v>8884</v>
      </c>
      <c r="ANJ1" t="s">
        <v>8885</v>
      </c>
      <c r="ANK1" t="s">
        <v>8886</v>
      </c>
      <c r="ANL1" t="s">
        <v>8887</v>
      </c>
      <c r="ANM1" t="s">
        <v>8888</v>
      </c>
      <c r="ANN1" t="s">
        <v>8889</v>
      </c>
      <c r="ANO1" t="s">
        <v>8890</v>
      </c>
      <c r="ANP1" t="s">
        <v>8891</v>
      </c>
      <c r="ANQ1" t="s">
        <v>8892</v>
      </c>
      <c r="ANR1" t="s">
        <v>8893</v>
      </c>
      <c r="ANS1" t="s">
        <v>8894</v>
      </c>
      <c r="ANT1" t="s">
        <v>8895</v>
      </c>
      <c r="ANU1" t="s">
        <v>8896</v>
      </c>
      <c r="ANV1" t="s">
        <v>8897</v>
      </c>
      <c r="ANW1" t="s">
        <v>8898</v>
      </c>
      <c r="ANX1" t="s">
        <v>8899</v>
      </c>
      <c r="ANY1" t="s">
        <v>8900</v>
      </c>
      <c r="ANZ1" t="s">
        <v>8901</v>
      </c>
      <c r="AOA1" t="s">
        <v>8902</v>
      </c>
      <c r="AOB1" t="s">
        <v>8903</v>
      </c>
      <c r="AOC1" t="s">
        <v>8904</v>
      </c>
      <c r="AOD1" t="s">
        <v>8905</v>
      </c>
      <c r="AOE1" t="s">
        <v>8906</v>
      </c>
      <c r="AOF1" t="s">
        <v>8907</v>
      </c>
      <c r="AOG1" t="s">
        <v>8908</v>
      </c>
      <c r="AOH1" t="s">
        <v>8909</v>
      </c>
      <c r="AOI1" t="s">
        <v>8910</v>
      </c>
      <c r="AOJ1" t="s">
        <v>8911</v>
      </c>
      <c r="AOK1" t="s">
        <v>8912</v>
      </c>
      <c r="AOL1" t="s">
        <v>8913</v>
      </c>
      <c r="AOM1" t="s">
        <v>8914</v>
      </c>
      <c r="AON1" t="s">
        <v>8915</v>
      </c>
      <c r="AOO1" t="s">
        <v>8916</v>
      </c>
      <c r="AOP1" t="s">
        <v>8917</v>
      </c>
      <c r="AOQ1" t="s">
        <v>8918</v>
      </c>
      <c r="AOR1" t="s">
        <v>8919</v>
      </c>
      <c r="AOS1" t="s">
        <v>8920</v>
      </c>
      <c r="AOT1" t="s">
        <v>8921</v>
      </c>
      <c r="AOU1" t="s">
        <v>8922</v>
      </c>
      <c r="AOV1" t="s">
        <v>8923</v>
      </c>
      <c r="AOW1" t="s">
        <v>8924</v>
      </c>
      <c r="AOX1" t="s">
        <v>8925</v>
      </c>
      <c r="AOY1" t="s">
        <v>8926</v>
      </c>
      <c r="AOZ1" t="s">
        <v>8927</v>
      </c>
      <c r="APA1" t="s">
        <v>8928</v>
      </c>
      <c r="APB1" t="s">
        <v>8929</v>
      </c>
      <c r="APC1" t="s">
        <v>8930</v>
      </c>
      <c r="APD1" t="s">
        <v>8931</v>
      </c>
      <c r="APE1" t="s">
        <v>8932</v>
      </c>
      <c r="APF1" t="s">
        <v>8933</v>
      </c>
      <c r="APG1" t="s">
        <v>8934</v>
      </c>
      <c r="APH1" t="s">
        <v>8935</v>
      </c>
      <c r="API1" t="s">
        <v>8936</v>
      </c>
      <c r="APJ1" t="s">
        <v>8937</v>
      </c>
      <c r="APK1" t="s">
        <v>8938</v>
      </c>
      <c r="APL1" t="s">
        <v>8939</v>
      </c>
      <c r="APM1" t="s">
        <v>8940</v>
      </c>
      <c r="APN1" t="s">
        <v>8941</v>
      </c>
      <c r="APO1" t="s">
        <v>8942</v>
      </c>
      <c r="APP1" t="s">
        <v>8943</v>
      </c>
      <c r="APQ1" t="s">
        <v>8944</v>
      </c>
      <c r="APR1" t="s">
        <v>8945</v>
      </c>
      <c r="APS1" t="s">
        <v>8946</v>
      </c>
      <c r="APT1" t="s">
        <v>8947</v>
      </c>
      <c r="APU1" t="s">
        <v>8948</v>
      </c>
      <c r="APV1" t="s">
        <v>8949</v>
      </c>
      <c r="APW1" t="s">
        <v>8950</v>
      </c>
      <c r="APX1" t="s">
        <v>8951</v>
      </c>
      <c r="APY1" t="s">
        <v>8952</v>
      </c>
      <c r="APZ1" t="s">
        <v>8953</v>
      </c>
      <c r="AQA1" t="s">
        <v>8954</v>
      </c>
      <c r="AQB1" t="s">
        <v>8955</v>
      </c>
      <c r="AQC1" t="s">
        <v>8956</v>
      </c>
      <c r="AQD1" t="s">
        <v>8957</v>
      </c>
      <c r="AQE1" t="s">
        <v>8958</v>
      </c>
      <c r="AQF1" t="s">
        <v>8959</v>
      </c>
      <c r="AQG1" t="s">
        <v>8960</v>
      </c>
      <c r="AQH1" t="s">
        <v>8961</v>
      </c>
      <c r="AQI1" t="s">
        <v>8962</v>
      </c>
      <c r="AQJ1" t="s">
        <v>8963</v>
      </c>
      <c r="AQK1" t="s">
        <v>8964</v>
      </c>
      <c r="AQL1" t="s">
        <v>8965</v>
      </c>
      <c r="AQM1" t="s">
        <v>8966</v>
      </c>
      <c r="AQN1" t="s">
        <v>8967</v>
      </c>
      <c r="AQO1" t="s">
        <v>8968</v>
      </c>
      <c r="AQP1" t="s">
        <v>8969</v>
      </c>
      <c r="AQQ1" t="s">
        <v>8970</v>
      </c>
      <c r="AQR1" t="s">
        <v>8971</v>
      </c>
      <c r="AQS1" t="s">
        <v>8972</v>
      </c>
      <c r="AQT1" t="s">
        <v>8973</v>
      </c>
      <c r="AQU1" t="s">
        <v>8974</v>
      </c>
      <c r="AQV1" t="s">
        <v>8975</v>
      </c>
      <c r="AQW1" t="s">
        <v>8976</v>
      </c>
      <c r="AQX1" t="s">
        <v>8977</v>
      </c>
      <c r="AQY1" t="s">
        <v>8978</v>
      </c>
      <c r="AQZ1" t="s">
        <v>8979</v>
      </c>
      <c r="ARA1" t="s">
        <v>8980</v>
      </c>
      <c r="ARB1" t="s">
        <v>8981</v>
      </c>
      <c r="ARC1" t="s">
        <v>8982</v>
      </c>
      <c r="ARD1" t="s">
        <v>8983</v>
      </c>
      <c r="ARE1" t="s">
        <v>8984</v>
      </c>
      <c r="ARF1" t="s">
        <v>8985</v>
      </c>
      <c r="ARG1" t="s">
        <v>8986</v>
      </c>
      <c r="ARH1" t="s">
        <v>8987</v>
      </c>
      <c r="ARI1" t="s">
        <v>8988</v>
      </c>
      <c r="ARJ1" t="s">
        <v>8989</v>
      </c>
      <c r="ARK1" t="s">
        <v>8990</v>
      </c>
      <c r="ARL1" t="s">
        <v>8991</v>
      </c>
      <c r="ARM1" t="s">
        <v>8992</v>
      </c>
      <c r="ARN1" t="s">
        <v>8993</v>
      </c>
      <c r="ARO1" t="s">
        <v>8994</v>
      </c>
      <c r="ARP1" t="s">
        <v>8995</v>
      </c>
      <c r="ARQ1" t="s">
        <v>8996</v>
      </c>
      <c r="ARR1" t="s">
        <v>8997</v>
      </c>
      <c r="ARS1" t="s">
        <v>8998</v>
      </c>
      <c r="ART1" t="s">
        <v>8999</v>
      </c>
      <c r="ARU1" t="s">
        <v>9000</v>
      </c>
      <c r="ARV1" t="s">
        <v>9001</v>
      </c>
      <c r="ARW1" t="s">
        <v>9002</v>
      </c>
      <c r="ARX1" t="s">
        <v>9003</v>
      </c>
      <c r="ARY1" t="s">
        <v>9004</v>
      </c>
      <c r="ARZ1" t="s">
        <v>9005</v>
      </c>
      <c r="ASA1" t="s">
        <v>9006</v>
      </c>
      <c r="ASB1" t="s">
        <v>9007</v>
      </c>
      <c r="ASC1" t="s">
        <v>9008</v>
      </c>
      <c r="ASD1" t="s">
        <v>9009</v>
      </c>
      <c r="ASE1" t="s">
        <v>9010</v>
      </c>
      <c r="ASF1" t="s">
        <v>9011</v>
      </c>
      <c r="ASG1" t="s">
        <v>9012</v>
      </c>
      <c r="ASH1" t="s">
        <v>9013</v>
      </c>
      <c r="ASI1" t="s">
        <v>9014</v>
      </c>
      <c r="ASJ1" t="s">
        <v>9015</v>
      </c>
      <c r="ASK1" t="s">
        <v>9016</v>
      </c>
      <c r="ASL1" t="s">
        <v>9017</v>
      </c>
      <c r="ASM1" t="s">
        <v>9018</v>
      </c>
      <c r="ASN1" t="s">
        <v>9019</v>
      </c>
      <c r="ASO1" t="s">
        <v>9020</v>
      </c>
      <c r="ASP1" t="s">
        <v>9021</v>
      </c>
      <c r="ASQ1" t="s">
        <v>9022</v>
      </c>
      <c r="ASR1" t="s">
        <v>9023</v>
      </c>
      <c r="ASS1" t="s">
        <v>9024</v>
      </c>
      <c r="AST1" t="s">
        <v>9025</v>
      </c>
      <c r="ASU1" t="s">
        <v>9026</v>
      </c>
      <c r="ASV1" t="s">
        <v>9027</v>
      </c>
      <c r="ASW1" t="s">
        <v>9028</v>
      </c>
      <c r="ASX1" t="s">
        <v>9029</v>
      </c>
      <c r="ASY1" t="s">
        <v>9030</v>
      </c>
      <c r="ASZ1" t="s">
        <v>9031</v>
      </c>
      <c r="ATA1" t="s">
        <v>9032</v>
      </c>
      <c r="ATB1" t="s">
        <v>9033</v>
      </c>
      <c r="ATC1" t="s">
        <v>9034</v>
      </c>
      <c r="ATD1" t="s">
        <v>9035</v>
      </c>
      <c r="ATE1" t="s">
        <v>9036</v>
      </c>
      <c r="ATF1" t="s">
        <v>9037</v>
      </c>
      <c r="ATG1" t="s">
        <v>9038</v>
      </c>
      <c r="ATH1" t="s">
        <v>9039</v>
      </c>
      <c r="ATI1" t="s">
        <v>9040</v>
      </c>
      <c r="ATJ1" t="s">
        <v>9041</v>
      </c>
      <c r="ATK1" t="s">
        <v>9042</v>
      </c>
      <c r="ATL1" t="s">
        <v>9043</v>
      </c>
      <c r="ATM1" t="s">
        <v>9044</v>
      </c>
      <c r="ATN1" t="s">
        <v>9045</v>
      </c>
      <c r="ATO1" t="s">
        <v>9046</v>
      </c>
      <c r="ATP1" t="s">
        <v>9047</v>
      </c>
      <c r="ATQ1" t="s">
        <v>9048</v>
      </c>
      <c r="ATR1" t="s">
        <v>9049</v>
      </c>
      <c r="ATS1" t="s">
        <v>9050</v>
      </c>
      <c r="ATT1" t="s">
        <v>9051</v>
      </c>
      <c r="ATU1" t="s">
        <v>9052</v>
      </c>
      <c r="ATV1" t="s">
        <v>9053</v>
      </c>
      <c r="ATW1" t="s">
        <v>9054</v>
      </c>
      <c r="ATX1" t="s">
        <v>9055</v>
      </c>
      <c r="ATY1" t="s">
        <v>9056</v>
      </c>
      <c r="ATZ1" t="s">
        <v>9057</v>
      </c>
      <c r="AUA1" t="s">
        <v>9058</v>
      </c>
      <c r="AUB1" t="s">
        <v>9059</v>
      </c>
      <c r="AUC1" t="s">
        <v>9060</v>
      </c>
      <c r="AUD1" t="s">
        <v>9061</v>
      </c>
      <c r="AUE1" t="s">
        <v>9062</v>
      </c>
      <c r="AUF1" t="s">
        <v>9063</v>
      </c>
      <c r="AUG1" t="s">
        <v>9064</v>
      </c>
      <c r="AUH1" t="s">
        <v>9065</v>
      </c>
      <c r="AUI1" t="s">
        <v>9066</v>
      </c>
      <c r="AUJ1" t="s">
        <v>9067</v>
      </c>
      <c r="AUK1" t="s">
        <v>9068</v>
      </c>
      <c r="AUL1" t="s">
        <v>9069</v>
      </c>
      <c r="AUM1" t="s">
        <v>9070</v>
      </c>
      <c r="AUN1" t="s">
        <v>9071</v>
      </c>
      <c r="AUO1" t="s">
        <v>9072</v>
      </c>
      <c r="AUP1" t="s">
        <v>9073</v>
      </c>
      <c r="AUQ1" t="s">
        <v>9074</v>
      </c>
      <c r="AUR1" t="s">
        <v>9075</v>
      </c>
      <c r="AUS1" t="s">
        <v>9076</v>
      </c>
      <c r="AUT1" t="s">
        <v>9077</v>
      </c>
      <c r="AUU1" t="s">
        <v>9078</v>
      </c>
      <c r="AUV1" t="s">
        <v>9079</v>
      </c>
      <c r="AUW1" t="s">
        <v>9080</v>
      </c>
      <c r="AUX1" t="s">
        <v>9081</v>
      </c>
      <c r="AUY1" t="s">
        <v>9082</v>
      </c>
      <c r="AUZ1" t="s">
        <v>9083</v>
      </c>
      <c r="AVA1" t="s">
        <v>9084</v>
      </c>
      <c r="AVB1" t="s">
        <v>9085</v>
      </c>
      <c r="AVC1" t="s">
        <v>9086</v>
      </c>
      <c r="AVD1" t="s">
        <v>9087</v>
      </c>
      <c r="AVE1" t="s">
        <v>9088</v>
      </c>
      <c r="AVF1" t="s">
        <v>9089</v>
      </c>
      <c r="AVG1" t="s">
        <v>9090</v>
      </c>
      <c r="AVH1" t="s">
        <v>9091</v>
      </c>
      <c r="AVI1" t="s">
        <v>9092</v>
      </c>
      <c r="AVJ1" t="s">
        <v>9093</v>
      </c>
      <c r="AVK1" t="s">
        <v>9094</v>
      </c>
      <c r="AVL1" t="s">
        <v>9095</v>
      </c>
      <c r="AVM1" t="s">
        <v>9096</v>
      </c>
      <c r="AVN1" t="s">
        <v>9097</v>
      </c>
      <c r="AVO1" t="s">
        <v>9098</v>
      </c>
      <c r="AVP1" t="s">
        <v>9099</v>
      </c>
      <c r="AVQ1" t="s">
        <v>9100</v>
      </c>
      <c r="AVR1" t="s">
        <v>9101</v>
      </c>
      <c r="AVS1" t="s">
        <v>9102</v>
      </c>
      <c r="AVT1" t="s">
        <v>9103</v>
      </c>
      <c r="AVU1" t="s">
        <v>9104</v>
      </c>
      <c r="AVV1" t="s">
        <v>9105</v>
      </c>
      <c r="AVW1" t="s">
        <v>9106</v>
      </c>
      <c r="AVX1" t="s">
        <v>9107</v>
      </c>
      <c r="AVY1" t="s">
        <v>9108</v>
      </c>
      <c r="AVZ1" t="s">
        <v>9109</v>
      </c>
      <c r="AWA1" t="s">
        <v>9110</v>
      </c>
      <c r="AWB1" t="s">
        <v>9111</v>
      </c>
      <c r="AWC1" t="s">
        <v>9112</v>
      </c>
      <c r="AWD1" t="s">
        <v>9113</v>
      </c>
      <c r="AWE1" t="s">
        <v>9114</v>
      </c>
      <c r="AWF1" t="s">
        <v>9115</v>
      </c>
      <c r="AWG1" t="s">
        <v>9116</v>
      </c>
      <c r="AWH1" t="s">
        <v>9117</v>
      </c>
      <c r="AWI1" t="s">
        <v>9118</v>
      </c>
      <c r="AWJ1" t="s">
        <v>9119</v>
      </c>
      <c r="AWK1" t="s">
        <v>9120</v>
      </c>
      <c r="AWL1" t="s">
        <v>9121</v>
      </c>
      <c r="AWM1" t="s">
        <v>9122</v>
      </c>
      <c r="AWN1" t="s">
        <v>9123</v>
      </c>
      <c r="AWO1" t="s">
        <v>9124</v>
      </c>
      <c r="AWP1" t="s">
        <v>9125</v>
      </c>
      <c r="AWQ1" t="s">
        <v>9126</v>
      </c>
      <c r="AWR1" t="s">
        <v>9127</v>
      </c>
      <c r="AWS1" t="s">
        <v>9128</v>
      </c>
      <c r="AWT1" t="s">
        <v>9129</v>
      </c>
      <c r="AWU1" t="s">
        <v>9130</v>
      </c>
      <c r="AWV1" t="s">
        <v>9131</v>
      </c>
      <c r="AWW1" t="s">
        <v>9132</v>
      </c>
      <c r="AWX1" t="s">
        <v>9133</v>
      </c>
      <c r="AWY1" t="s">
        <v>9134</v>
      </c>
      <c r="AWZ1" t="s">
        <v>9135</v>
      </c>
      <c r="AXA1" t="s">
        <v>9136</v>
      </c>
      <c r="AXB1" t="s">
        <v>9137</v>
      </c>
      <c r="AXC1" t="s">
        <v>9138</v>
      </c>
      <c r="AXD1" t="s">
        <v>9139</v>
      </c>
      <c r="AXE1" t="s">
        <v>9140</v>
      </c>
      <c r="AXF1" t="s">
        <v>9141</v>
      </c>
      <c r="AXG1" t="s">
        <v>9142</v>
      </c>
      <c r="AXH1" t="s">
        <v>9143</v>
      </c>
      <c r="AXI1" t="s">
        <v>9144</v>
      </c>
      <c r="AXJ1" t="s">
        <v>9145</v>
      </c>
      <c r="AXK1" t="s">
        <v>9146</v>
      </c>
      <c r="AXL1" t="s">
        <v>9147</v>
      </c>
      <c r="AXM1" t="s">
        <v>9148</v>
      </c>
      <c r="AXN1" t="s">
        <v>9149</v>
      </c>
      <c r="AXO1" t="s">
        <v>9150</v>
      </c>
      <c r="AXP1" t="s">
        <v>9151</v>
      </c>
      <c r="AXQ1" t="s">
        <v>9152</v>
      </c>
      <c r="AXR1" t="s">
        <v>9153</v>
      </c>
      <c r="AXS1" t="s">
        <v>9154</v>
      </c>
      <c r="AXT1" t="s">
        <v>9155</v>
      </c>
      <c r="AXU1" t="s">
        <v>9156</v>
      </c>
      <c r="AXV1" t="s">
        <v>9157</v>
      </c>
      <c r="AXW1" t="s">
        <v>9158</v>
      </c>
      <c r="AXX1" t="s">
        <v>9159</v>
      </c>
      <c r="AXY1" t="s">
        <v>9160</v>
      </c>
      <c r="AXZ1" t="s">
        <v>9161</v>
      </c>
      <c r="AYA1" t="s">
        <v>9162</v>
      </c>
      <c r="AYB1" t="s">
        <v>9163</v>
      </c>
      <c r="AYC1" t="s">
        <v>9164</v>
      </c>
      <c r="AYD1" t="s">
        <v>9165</v>
      </c>
      <c r="AYE1" t="s">
        <v>9166</v>
      </c>
      <c r="AYF1" t="s">
        <v>9167</v>
      </c>
      <c r="AYG1" t="s">
        <v>9168</v>
      </c>
      <c r="AYH1" t="s">
        <v>9169</v>
      </c>
      <c r="AYI1" t="s">
        <v>9170</v>
      </c>
      <c r="AYJ1" t="s">
        <v>9171</v>
      </c>
      <c r="AYK1" t="s">
        <v>9172</v>
      </c>
      <c r="AYL1" t="s">
        <v>9173</v>
      </c>
      <c r="AYM1" t="s">
        <v>9174</v>
      </c>
      <c r="AYN1" t="s">
        <v>9175</v>
      </c>
      <c r="AYO1" t="s">
        <v>9176</v>
      </c>
      <c r="AYP1" t="s">
        <v>9177</v>
      </c>
      <c r="AYQ1" t="s">
        <v>9178</v>
      </c>
      <c r="AYR1" t="s">
        <v>9179</v>
      </c>
      <c r="AYS1" t="s">
        <v>9180</v>
      </c>
      <c r="AYT1" t="s">
        <v>9181</v>
      </c>
      <c r="AYU1" t="s">
        <v>9182</v>
      </c>
      <c r="AYV1" t="s">
        <v>9183</v>
      </c>
      <c r="AYW1" t="s">
        <v>9184</v>
      </c>
      <c r="AYX1" t="s">
        <v>9185</v>
      </c>
      <c r="AYY1" t="s">
        <v>9186</v>
      </c>
      <c r="AYZ1" t="s">
        <v>9187</v>
      </c>
      <c r="AZA1" t="s">
        <v>9188</v>
      </c>
      <c r="AZB1" t="s">
        <v>9189</v>
      </c>
      <c r="AZC1" t="s">
        <v>9190</v>
      </c>
      <c r="AZD1" t="s">
        <v>9191</v>
      </c>
      <c r="AZE1" t="s">
        <v>9192</v>
      </c>
      <c r="AZF1" t="s">
        <v>9193</v>
      </c>
      <c r="AZG1" t="s">
        <v>9194</v>
      </c>
      <c r="AZH1" t="s">
        <v>9195</v>
      </c>
      <c r="AZI1" t="s">
        <v>9196</v>
      </c>
      <c r="AZJ1" t="s">
        <v>9197</v>
      </c>
      <c r="AZK1" t="s">
        <v>9198</v>
      </c>
      <c r="AZL1" t="s">
        <v>9199</v>
      </c>
      <c r="AZM1" t="s">
        <v>9200</v>
      </c>
      <c r="AZN1" t="s">
        <v>9201</v>
      </c>
      <c r="AZO1" t="s">
        <v>9202</v>
      </c>
      <c r="AZP1" t="s">
        <v>9203</v>
      </c>
      <c r="AZQ1" t="s">
        <v>9204</v>
      </c>
      <c r="AZR1" t="s">
        <v>9205</v>
      </c>
      <c r="AZS1" t="s">
        <v>9206</v>
      </c>
      <c r="AZT1" t="s">
        <v>9207</v>
      </c>
      <c r="AZU1" t="s">
        <v>9208</v>
      </c>
      <c r="AZV1" t="s">
        <v>9209</v>
      </c>
      <c r="AZW1" t="s">
        <v>9210</v>
      </c>
      <c r="AZX1" t="s">
        <v>9211</v>
      </c>
      <c r="AZY1" t="s">
        <v>9212</v>
      </c>
      <c r="AZZ1" t="s">
        <v>9213</v>
      </c>
      <c r="BAA1" t="s">
        <v>9214</v>
      </c>
      <c r="BAB1" t="s">
        <v>9215</v>
      </c>
      <c r="BAC1" t="s">
        <v>9216</v>
      </c>
      <c r="BAD1" t="s">
        <v>9217</v>
      </c>
      <c r="BAE1" t="s">
        <v>9218</v>
      </c>
      <c r="BAF1" t="s">
        <v>9219</v>
      </c>
      <c r="BAG1" t="s">
        <v>9220</v>
      </c>
      <c r="BAH1" t="s">
        <v>9221</v>
      </c>
      <c r="BAI1" t="s">
        <v>9222</v>
      </c>
      <c r="BAJ1" t="s">
        <v>9223</v>
      </c>
      <c r="BAK1" t="s">
        <v>9224</v>
      </c>
      <c r="BAL1" t="s">
        <v>9225</v>
      </c>
      <c r="BAM1" t="s">
        <v>9226</v>
      </c>
      <c r="BAN1" t="s">
        <v>9227</v>
      </c>
      <c r="BAO1" t="s">
        <v>9228</v>
      </c>
      <c r="BAP1" t="s">
        <v>9229</v>
      </c>
      <c r="BAQ1" t="s">
        <v>9230</v>
      </c>
      <c r="BAR1" t="s">
        <v>9231</v>
      </c>
      <c r="BAS1" t="s">
        <v>9232</v>
      </c>
      <c r="BAT1" t="s">
        <v>9233</v>
      </c>
      <c r="BAU1" t="s">
        <v>9234</v>
      </c>
      <c r="BAV1" t="s">
        <v>9235</v>
      </c>
      <c r="BAW1" t="s">
        <v>9236</v>
      </c>
      <c r="BAX1" t="s">
        <v>9237</v>
      </c>
      <c r="BAY1" t="s">
        <v>9238</v>
      </c>
      <c r="BAZ1" t="s">
        <v>9239</v>
      </c>
      <c r="BBA1" t="s">
        <v>9240</v>
      </c>
      <c r="BBB1" t="s">
        <v>9241</v>
      </c>
      <c r="BBC1" t="s">
        <v>9242</v>
      </c>
      <c r="BBD1" t="s">
        <v>9243</v>
      </c>
      <c r="BBE1" t="s">
        <v>9244</v>
      </c>
      <c r="BBF1" t="s">
        <v>9245</v>
      </c>
      <c r="BBG1" t="s">
        <v>9246</v>
      </c>
      <c r="BBH1" t="s">
        <v>9247</v>
      </c>
      <c r="BBI1" t="s">
        <v>9248</v>
      </c>
      <c r="BBJ1" t="s">
        <v>9249</v>
      </c>
      <c r="BBK1" t="s">
        <v>9250</v>
      </c>
      <c r="BBL1" t="s">
        <v>9251</v>
      </c>
      <c r="BBM1" t="s">
        <v>9252</v>
      </c>
      <c r="BBN1" t="s">
        <v>9253</v>
      </c>
      <c r="BBO1" t="s">
        <v>9254</v>
      </c>
      <c r="BBP1" t="s">
        <v>9255</v>
      </c>
      <c r="BBQ1" t="s">
        <v>9256</v>
      </c>
      <c r="BBR1" t="s">
        <v>9257</v>
      </c>
      <c r="BBS1" t="s">
        <v>9258</v>
      </c>
      <c r="BBT1" t="s">
        <v>9259</v>
      </c>
      <c r="BBU1" t="s">
        <v>9260</v>
      </c>
      <c r="BBV1" t="s">
        <v>9261</v>
      </c>
      <c r="BBW1" t="s">
        <v>9262</v>
      </c>
      <c r="BBX1" t="s">
        <v>9263</v>
      </c>
      <c r="BBY1" t="s">
        <v>9264</v>
      </c>
      <c r="BBZ1" t="s">
        <v>9265</v>
      </c>
      <c r="BCA1" t="s">
        <v>9266</v>
      </c>
      <c r="BCB1" t="s">
        <v>9267</v>
      </c>
      <c r="BCC1" t="s">
        <v>9268</v>
      </c>
      <c r="BCD1" t="s">
        <v>9269</v>
      </c>
      <c r="BCE1" t="s">
        <v>9270</v>
      </c>
      <c r="BCF1" t="s">
        <v>9271</v>
      </c>
      <c r="BCG1" t="s">
        <v>9272</v>
      </c>
      <c r="BCH1" t="s">
        <v>9273</v>
      </c>
      <c r="BCI1" t="s">
        <v>9274</v>
      </c>
      <c r="BCJ1" t="s">
        <v>9275</v>
      </c>
      <c r="BCK1" t="s">
        <v>9276</v>
      </c>
      <c r="BCL1" t="s">
        <v>9277</v>
      </c>
      <c r="BCM1" t="s">
        <v>9278</v>
      </c>
      <c r="BCN1" t="s">
        <v>9279</v>
      </c>
      <c r="BCO1" t="s">
        <v>9280</v>
      </c>
      <c r="BCP1" t="s">
        <v>9281</v>
      </c>
      <c r="BCQ1" t="s">
        <v>9282</v>
      </c>
      <c r="BCR1" t="s">
        <v>9283</v>
      </c>
      <c r="BCS1" t="s">
        <v>9284</v>
      </c>
      <c r="BCT1" t="s">
        <v>9285</v>
      </c>
      <c r="BCU1" t="s">
        <v>9286</v>
      </c>
      <c r="BCV1" t="s">
        <v>9287</v>
      </c>
      <c r="BCW1" t="s">
        <v>9288</v>
      </c>
      <c r="BCX1" t="s">
        <v>9289</v>
      </c>
      <c r="BCY1" t="s">
        <v>9290</v>
      </c>
      <c r="BCZ1" t="s">
        <v>9291</v>
      </c>
      <c r="BDA1" t="s">
        <v>9292</v>
      </c>
      <c r="BDB1" t="s">
        <v>9293</v>
      </c>
      <c r="BDC1" t="s">
        <v>9294</v>
      </c>
      <c r="BDD1" t="s">
        <v>9295</v>
      </c>
      <c r="BDE1" t="s">
        <v>9296</v>
      </c>
      <c r="BDF1" t="s">
        <v>9297</v>
      </c>
      <c r="BDG1" t="s">
        <v>9298</v>
      </c>
      <c r="BDH1" t="s">
        <v>9299</v>
      </c>
      <c r="BDI1" t="s">
        <v>9300</v>
      </c>
      <c r="BDJ1" t="s">
        <v>9301</v>
      </c>
      <c r="BDK1" t="s">
        <v>9302</v>
      </c>
      <c r="BDL1" t="s">
        <v>9303</v>
      </c>
      <c r="BDM1" t="s">
        <v>9304</v>
      </c>
      <c r="BDN1" t="s">
        <v>9305</v>
      </c>
      <c r="BDO1" t="s">
        <v>9306</v>
      </c>
      <c r="BDP1" t="s">
        <v>9307</v>
      </c>
      <c r="BDQ1" t="s">
        <v>9308</v>
      </c>
      <c r="BDR1" t="s">
        <v>9309</v>
      </c>
      <c r="BDS1" t="s">
        <v>9310</v>
      </c>
      <c r="BDT1" t="s">
        <v>9311</v>
      </c>
      <c r="BDU1" t="s">
        <v>9312</v>
      </c>
      <c r="BDV1" t="s">
        <v>9313</v>
      </c>
      <c r="BDW1" t="s">
        <v>9314</v>
      </c>
      <c r="BDX1" t="s">
        <v>9315</v>
      </c>
      <c r="BDY1" t="s">
        <v>9316</v>
      </c>
      <c r="BDZ1" t="s">
        <v>9317</v>
      </c>
      <c r="BEA1" t="s">
        <v>9318</v>
      </c>
      <c r="BEB1" t="s">
        <v>9319</v>
      </c>
      <c r="BEC1" t="s">
        <v>9320</v>
      </c>
      <c r="BED1" t="s">
        <v>9321</v>
      </c>
      <c r="BEE1" t="s">
        <v>9322</v>
      </c>
      <c r="BEF1" t="s">
        <v>9323</v>
      </c>
      <c r="BEG1" t="s">
        <v>9324</v>
      </c>
      <c r="BEH1" t="s">
        <v>9325</v>
      </c>
      <c r="BEI1" t="s">
        <v>9326</v>
      </c>
      <c r="BEJ1" t="s">
        <v>9327</v>
      </c>
      <c r="BEK1" t="s">
        <v>9328</v>
      </c>
      <c r="BEL1" t="s">
        <v>9329</v>
      </c>
      <c r="BEM1" t="s">
        <v>9330</v>
      </c>
      <c r="BEN1" t="s">
        <v>9331</v>
      </c>
      <c r="BEO1" t="s">
        <v>9332</v>
      </c>
      <c r="BEP1" t="s">
        <v>9333</v>
      </c>
      <c r="BEQ1" t="s">
        <v>9334</v>
      </c>
      <c r="BER1" t="s">
        <v>9335</v>
      </c>
      <c r="BES1" t="s">
        <v>9336</v>
      </c>
      <c r="BET1" t="s">
        <v>9337</v>
      </c>
      <c r="BEU1" t="s">
        <v>9338</v>
      </c>
      <c r="BEV1" t="s">
        <v>9339</v>
      </c>
      <c r="BEW1" t="s">
        <v>9340</v>
      </c>
      <c r="BEX1" t="s">
        <v>9341</v>
      </c>
      <c r="BEY1" t="s">
        <v>9342</v>
      </c>
      <c r="BEZ1" t="s">
        <v>9343</v>
      </c>
      <c r="BFA1" t="s">
        <v>9344</v>
      </c>
      <c r="BFB1" t="s">
        <v>9345</v>
      </c>
      <c r="BFC1" t="s">
        <v>9346</v>
      </c>
      <c r="BFD1" t="s">
        <v>9347</v>
      </c>
      <c r="BFE1" t="s">
        <v>9348</v>
      </c>
      <c r="BFF1" t="s">
        <v>9349</v>
      </c>
      <c r="BFG1" t="s">
        <v>9350</v>
      </c>
      <c r="BFH1" t="s">
        <v>9351</v>
      </c>
      <c r="BFI1" t="s">
        <v>9352</v>
      </c>
      <c r="BFJ1" t="s">
        <v>9353</v>
      </c>
      <c r="BFK1" t="s">
        <v>9354</v>
      </c>
      <c r="BFL1" t="s">
        <v>9355</v>
      </c>
      <c r="BFM1" t="s">
        <v>9356</v>
      </c>
      <c r="BFN1" t="s">
        <v>9357</v>
      </c>
      <c r="BFO1" t="s">
        <v>9358</v>
      </c>
      <c r="BFP1" t="s">
        <v>9359</v>
      </c>
      <c r="BFQ1" t="s">
        <v>9360</v>
      </c>
      <c r="BFR1" t="s">
        <v>9361</v>
      </c>
      <c r="BFS1" t="s">
        <v>9362</v>
      </c>
      <c r="BFT1" t="s">
        <v>9363</v>
      </c>
      <c r="BFU1" t="s">
        <v>9364</v>
      </c>
      <c r="BFV1" t="s">
        <v>9365</v>
      </c>
      <c r="BFW1" t="s">
        <v>9366</v>
      </c>
      <c r="BFX1" t="s">
        <v>9367</v>
      </c>
      <c r="BFY1" t="s">
        <v>9368</v>
      </c>
      <c r="BFZ1" t="s">
        <v>9369</v>
      </c>
      <c r="BGA1" t="s">
        <v>9370</v>
      </c>
      <c r="BGB1" t="s">
        <v>9371</v>
      </c>
      <c r="BGC1" t="s">
        <v>9372</v>
      </c>
      <c r="BGD1" t="s">
        <v>9373</v>
      </c>
      <c r="BGE1" t="s">
        <v>9374</v>
      </c>
      <c r="BGF1" t="s">
        <v>9375</v>
      </c>
      <c r="BGG1" t="s">
        <v>9376</v>
      </c>
      <c r="BGH1" t="s">
        <v>9377</v>
      </c>
      <c r="BGI1" t="s">
        <v>9378</v>
      </c>
      <c r="BGJ1" t="s">
        <v>9379</v>
      </c>
      <c r="BGK1" t="s">
        <v>9380</v>
      </c>
      <c r="BGL1" t="s">
        <v>9381</v>
      </c>
      <c r="BGM1" t="s">
        <v>9382</v>
      </c>
      <c r="BGN1" t="s">
        <v>9383</v>
      </c>
      <c r="BGO1" t="s">
        <v>9384</v>
      </c>
      <c r="BGP1" t="s">
        <v>9385</v>
      </c>
      <c r="BGQ1" t="s">
        <v>9386</v>
      </c>
      <c r="BGR1" t="s">
        <v>9387</v>
      </c>
      <c r="BGS1" t="s">
        <v>9388</v>
      </c>
      <c r="BGT1" t="s">
        <v>9389</v>
      </c>
      <c r="BGU1" t="s">
        <v>9390</v>
      </c>
      <c r="BGV1" t="s">
        <v>9391</v>
      </c>
      <c r="BGW1" t="s">
        <v>9392</v>
      </c>
      <c r="BGX1" t="s">
        <v>9393</v>
      </c>
      <c r="BGY1" t="s">
        <v>9394</v>
      </c>
      <c r="BGZ1" t="s">
        <v>9395</v>
      </c>
      <c r="BHA1" t="s">
        <v>9396</v>
      </c>
      <c r="BHB1" t="s">
        <v>9397</v>
      </c>
      <c r="BHC1" t="s">
        <v>9398</v>
      </c>
      <c r="BHD1" t="s">
        <v>9399</v>
      </c>
      <c r="BHE1" t="s">
        <v>9400</v>
      </c>
      <c r="BHF1" t="s">
        <v>9401</v>
      </c>
      <c r="BHG1" t="s">
        <v>9402</v>
      </c>
      <c r="BHH1" t="s">
        <v>9403</v>
      </c>
      <c r="BHI1" t="s">
        <v>9404</v>
      </c>
      <c r="BHJ1" t="s">
        <v>9405</v>
      </c>
      <c r="BHK1" t="s">
        <v>9406</v>
      </c>
      <c r="BHL1" t="s">
        <v>9407</v>
      </c>
      <c r="BHM1" t="s">
        <v>9408</v>
      </c>
      <c r="BHN1" t="s">
        <v>9409</v>
      </c>
      <c r="BHO1" t="s">
        <v>9410</v>
      </c>
      <c r="BHP1" t="s">
        <v>9411</v>
      </c>
      <c r="BHQ1" t="s">
        <v>9412</v>
      </c>
      <c r="BHR1" t="s">
        <v>9413</v>
      </c>
      <c r="BHS1" t="s">
        <v>9414</v>
      </c>
      <c r="BHT1" t="s">
        <v>9415</v>
      </c>
      <c r="BHU1" t="s">
        <v>9416</v>
      </c>
      <c r="BHV1" t="s">
        <v>9417</v>
      </c>
      <c r="BHW1" t="s">
        <v>9418</v>
      </c>
      <c r="BHX1" t="s">
        <v>9419</v>
      </c>
      <c r="BHY1" t="s">
        <v>9420</v>
      </c>
      <c r="BHZ1" t="s">
        <v>9421</v>
      </c>
      <c r="BIA1" t="s">
        <v>9422</v>
      </c>
      <c r="BIB1" t="s">
        <v>9423</v>
      </c>
      <c r="BIC1" t="s">
        <v>9424</v>
      </c>
      <c r="BID1" t="s">
        <v>9425</v>
      </c>
      <c r="BIE1" t="s">
        <v>9426</v>
      </c>
      <c r="BIF1" t="s">
        <v>9427</v>
      </c>
      <c r="BIG1" t="s">
        <v>9428</v>
      </c>
      <c r="BIH1" t="s">
        <v>9429</v>
      </c>
      <c r="BII1" t="s">
        <v>9430</v>
      </c>
      <c r="BIJ1" t="s">
        <v>9431</v>
      </c>
      <c r="BIK1" t="s">
        <v>9432</v>
      </c>
      <c r="BIL1" t="s">
        <v>9433</v>
      </c>
      <c r="BIM1" t="s">
        <v>9434</v>
      </c>
      <c r="BIN1" t="s">
        <v>9435</v>
      </c>
      <c r="BIO1" t="s">
        <v>9436</v>
      </c>
      <c r="BIP1" t="s">
        <v>9437</v>
      </c>
      <c r="BIQ1" t="s">
        <v>9438</v>
      </c>
      <c r="BIR1" t="s">
        <v>9439</v>
      </c>
      <c r="BIS1" t="s">
        <v>9440</v>
      </c>
      <c r="BIT1" t="s">
        <v>9441</v>
      </c>
      <c r="BIU1" t="s">
        <v>9442</v>
      </c>
      <c r="BIV1" t="s">
        <v>9443</v>
      </c>
      <c r="BIW1" t="s">
        <v>9444</v>
      </c>
      <c r="BIX1" t="s">
        <v>9445</v>
      </c>
      <c r="BIY1" t="s">
        <v>9446</v>
      </c>
      <c r="BIZ1" t="s">
        <v>9447</v>
      </c>
      <c r="BJA1" t="s">
        <v>9448</v>
      </c>
      <c r="BJB1" t="s">
        <v>9449</v>
      </c>
      <c r="BJC1" t="s">
        <v>9450</v>
      </c>
      <c r="BJD1" t="s">
        <v>9451</v>
      </c>
      <c r="BJE1" t="s">
        <v>9452</v>
      </c>
      <c r="BJF1" t="s">
        <v>9453</v>
      </c>
      <c r="BJG1" t="s">
        <v>9454</v>
      </c>
      <c r="BJH1" t="s">
        <v>9455</v>
      </c>
      <c r="BJI1" t="s">
        <v>9456</v>
      </c>
      <c r="BJJ1" t="s">
        <v>9457</v>
      </c>
      <c r="BJK1" t="s">
        <v>9458</v>
      </c>
      <c r="BJL1" t="s">
        <v>9459</v>
      </c>
      <c r="BJM1" t="s">
        <v>9460</v>
      </c>
      <c r="BJN1" t="s">
        <v>9461</v>
      </c>
      <c r="BJO1" t="s">
        <v>9462</v>
      </c>
      <c r="BJP1" t="s">
        <v>9463</v>
      </c>
      <c r="BJQ1" t="s">
        <v>9464</v>
      </c>
      <c r="BJR1" t="s">
        <v>9465</v>
      </c>
      <c r="BJS1" t="s">
        <v>9466</v>
      </c>
      <c r="BJT1" t="s">
        <v>9467</v>
      </c>
      <c r="BJU1" t="s">
        <v>9468</v>
      </c>
      <c r="BJV1" t="s">
        <v>9469</v>
      </c>
      <c r="BJW1" t="s">
        <v>9470</v>
      </c>
      <c r="BJX1" t="s">
        <v>9471</v>
      </c>
      <c r="BJY1" t="s">
        <v>9472</v>
      </c>
      <c r="BJZ1" t="s">
        <v>9473</v>
      </c>
      <c r="BKA1" t="s">
        <v>9474</v>
      </c>
      <c r="BKB1" t="s">
        <v>9475</v>
      </c>
      <c r="BKC1" t="s">
        <v>9476</v>
      </c>
      <c r="BKD1" t="s">
        <v>9477</v>
      </c>
      <c r="BKE1" t="s">
        <v>9478</v>
      </c>
      <c r="BKF1" t="s">
        <v>9479</v>
      </c>
      <c r="BKG1" t="s">
        <v>9480</v>
      </c>
      <c r="BKH1" t="s">
        <v>9481</v>
      </c>
      <c r="BKI1" t="s">
        <v>9482</v>
      </c>
      <c r="BKJ1" t="s">
        <v>9483</v>
      </c>
      <c r="BKK1" t="s">
        <v>9484</v>
      </c>
      <c r="BKL1" t="s">
        <v>9485</v>
      </c>
      <c r="BKM1" t="s">
        <v>9486</v>
      </c>
      <c r="BKN1" t="s">
        <v>9487</v>
      </c>
      <c r="BKO1" t="s">
        <v>9488</v>
      </c>
      <c r="BKP1" t="s">
        <v>9489</v>
      </c>
      <c r="BKQ1" t="s">
        <v>9490</v>
      </c>
      <c r="BKR1" t="s">
        <v>9491</v>
      </c>
      <c r="BKS1" t="s">
        <v>9492</v>
      </c>
      <c r="BKT1" t="s">
        <v>9493</v>
      </c>
      <c r="BKU1" t="s">
        <v>9494</v>
      </c>
      <c r="BKV1" t="s">
        <v>9495</v>
      </c>
      <c r="BKW1" t="s">
        <v>9496</v>
      </c>
      <c r="BKX1" t="s">
        <v>9497</v>
      </c>
      <c r="BKY1" t="s">
        <v>9498</v>
      </c>
      <c r="BKZ1" t="s">
        <v>9499</v>
      </c>
      <c r="BLA1" t="s">
        <v>9500</v>
      </c>
      <c r="BLB1" t="s">
        <v>9501</v>
      </c>
      <c r="BLC1" t="s">
        <v>9502</v>
      </c>
      <c r="BLD1" t="s">
        <v>9503</v>
      </c>
      <c r="BLE1" t="s">
        <v>9504</v>
      </c>
      <c r="BLF1" t="s">
        <v>9505</v>
      </c>
      <c r="BLG1" t="s">
        <v>9506</v>
      </c>
      <c r="BLH1" t="s">
        <v>9507</v>
      </c>
      <c r="BLI1" t="s">
        <v>9508</v>
      </c>
      <c r="BLJ1" t="s">
        <v>9509</v>
      </c>
      <c r="BLK1" t="s">
        <v>9510</v>
      </c>
      <c r="BLL1" t="s">
        <v>9511</v>
      </c>
      <c r="BLM1" t="s">
        <v>9512</v>
      </c>
      <c r="BLN1" t="s">
        <v>9513</v>
      </c>
      <c r="BLO1" t="s">
        <v>9514</v>
      </c>
      <c r="BLP1" t="s">
        <v>9515</v>
      </c>
      <c r="BLQ1" t="s">
        <v>9516</v>
      </c>
      <c r="BLR1" t="s">
        <v>9517</v>
      </c>
      <c r="BLS1" t="s">
        <v>9518</v>
      </c>
      <c r="BLT1" t="s">
        <v>9519</v>
      </c>
      <c r="BLU1" t="s">
        <v>9520</v>
      </c>
      <c r="BLV1" t="s">
        <v>9521</v>
      </c>
      <c r="BLW1" t="s">
        <v>9522</v>
      </c>
      <c r="BLX1" t="s">
        <v>9523</v>
      </c>
      <c r="BLY1" t="s">
        <v>9524</v>
      </c>
      <c r="BLZ1" t="s">
        <v>9525</v>
      </c>
      <c r="BMA1" t="s">
        <v>9526</v>
      </c>
      <c r="BMB1" t="s">
        <v>9527</v>
      </c>
      <c r="BMC1" t="s">
        <v>9528</v>
      </c>
      <c r="BMD1" t="s">
        <v>9529</v>
      </c>
      <c r="BME1" t="s">
        <v>9530</v>
      </c>
      <c r="BMF1" t="s">
        <v>9531</v>
      </c>
      <c r="BMG1" t="s">
        <v>9532</v>
      </c>
      <c r="BMH1" t="s">
        <v>9533</v>
      </c>
      <c r="BMI1" t="s">
        <v>9534</v>
      </c>
      <c r="BMJ1" t="s">
        <v>9535</v>
      </c>
      <c r="BMK1" t="s">
        <v>9536</v>
      </c>
      <c r="BML1" t="s">
        <v>9537</v>
      </c>
      <c r="BMM1" t="s">
        <v>9538</v>
      </c>
      <c r="BMN1" t="s">
        <v>9539</v>
      </c>
      <c r="BMO1" t="s">
        <v>9540</v>
      </c>
      <c r="BMP1" t="s">
        <v>9541</v>
      </c>
      <c r="BMQ1" t="s">
        <v>9542</v>
      </c>
      <c r="BMR1" t="s">
        <v>9543</v>
      </c>
      <c r="BMS1" t="s">
        <v>9544</v>
      </c>
      <c r="BMT1" t="s">
        <v>9545</v>
      </c>
      <c r="BMU1" t="s">
        <v>9546</v>
      </c>
      <c r="BMV1" t="s">
        <v>9547</v>
      </c>
      <c r="BMW1" t="s">
        <v>9548</v>
      </c>
      <c r="BMX1" t="s">
        <v>9549</v>
      </c>
      <c r="BMY1" t="s">
        <v>9550</v>
      </c>
      <c r="BMZ1" t="s">
        <v>9551</v>
      </c>
      <c r="BNA1" t="s">
        <v>9552</v>
      </c>
      <c r="BNB1" t="s">
        <v>9553</v>
      </c>
      <c r="BNC1" t="s">
        <v>9554</v>
      </c>
      <c r="BND1" t="s">
        <v>9555</v>
      </c>
      <c r="BNE1" t="s">
        <v>9556</v>
      </c>
      <c r="BNF1" t="s">
        <v>9557</v>
      </c>
      <c r="BNG1" t="s">
        <v>9558</v>
      </c>
      <c r="BNH1" t="s">
        <v>9559</v>
      </c>
      <c r="BNI1" t="s">
        <v>9560</v>
      </c>
      <c r="BNJ1" t="s">
        <v>9561</v>
      </c>
      <c r="BNK1" t="s">
        <v>9562</v>
      </c>
      <c r="BNL1" t="s">
        <v>9563</v>
      </c>
      <c r="BNM1" t="s">
        <v>9564</v>
      </c>
      <c r="BNN1" t="s">
        <v>9565</v>
      </c>
      <c r="BNO1" t="s">
        <v>9566</v>
      </c>
      <c r="BNP1" t="s">
        <v>9567</v>
      </c>
      <c r="BNQ1" t="s">
        <v>9568</v>
      </c>
      <c r="BNR1" t="s">
        <v>9569</v>
      </c>
      <c r="BNS1" t="s">
        <v>9570</v>
      </c>
      <c r="BNT1" t="s">
        <v>9571</v>
      </c>
      <c r="BNU1" t="s">
        <v>9572</v>
      </c>
      <c r="BNV1" t="s">
        <v>9573</v>
      </c>
      <c r="BNW1" t="s">
        <v>9574</v>
      </c>
      <c r="BNX1" t="s">
        <v>9575</v>
      </c>
      <c r="BNY1" t="s">
        <v>9576</v>
      </c>
      <c r="BNZ1" t="s">
        <v>9577</v>
      </c>
      <c r="BOA1" t="s">
        <v>9578</v>
      </c>
      <c r="BOB1" t="s">
        <v>9579</v>
      </c>
      <c r="BOC1" t="s">
        <v>9580</v>
      </c>
      <c r="BOD1" t="s">
        <v>9581</v>
      </c>
      <c r="BOE1" t="s">
        <v>9582</v>
      </c>
      <c r="BOF1" t="s">
        <v>9583</v>
      </c>
      <c r="BOG1" t="s">
        <v>9584</v>
      </c>
      <c r="BOH1" t="s">
        <v>9585</v>
      </c>
      <c r="BOI1" t="s">
        <v>9586</v>
      </c>
      <c r="BOJ1" t="s">
        <v>9587</v>
      </c>
      <c r="BOK1" t="s">
        <v>9588</v>
      </c>
      <c r="BOL1" t="s">
        <v>9589</v>
      </c>
      <c r="BOM1" t="s">
        <v>9590</v>
      </c>
      <c r="BON1" t="s">
        <v>9591</v>
      </c>
      <c r="BOO1" t="s">
        <v>9592</v>
      </c>
      <c r="BOP1" t="s">
        <v>9593</v>
      </c>
      <c r="BOQ1" t="s">
        <v>9594</v>
      </c>
      <c r="BOR1" t="s">
        <v>9595</v>
      </c>
      <c r="BOS1" t="s">
        <v>9596</v>
      </c>
      <c r="BOT1" t="s">
        <v>9597</v>
      </c>
      <c r="BOU1" t="s">
        <v>9598</v>
      </c>
      <c r="BOV1" t="s">
        <v>9599</v>
      </c>
      <c r="BOW1" t="s">
        <v>9600</v>
      </c>
      <c r="BOX1" t="s">
        <v>9601</v>
      </c>
      <c r="BOY1" t="s">
        <v>9602</v>
      </c>
      <c r="BOZ1" t="s">
        <v>9603</v>
      </c>
      <c r="BPA1" t="s">
        <v>9604</v>
      </c>
      <c r="BPB1" t="s">
        <v>9605</v>
      </c>
      <c r="BPC1" t="s">
        <v>9606</v>
      </c>
      <c r="BPD1" t="s">
        <v>9607</v>
      </c>
      <c r="BPE1" t="s">
        <v>9608</v>
      </c>
      <c r="BPF1" t="s">
        <v>9609</v>
      </c>
      <c r="BPG1" t="s">
        <v>9610</v>
      </c>
      <c r="BPH1" t="s">
        <v>9611</v>
      </c>
      <c r="BPI1" t="s">
        <v>9612</v>
      </c>
      <c r="BPJ1" t="s">
        <v>9613</v>
      </c>
      <c r="BPK1" t="s">
        <v>9614</v>
      </c>
      <c r="BPL1" t="s">
        <v>9615</v>
      </c>
      <c r="BPM1" t="s">
        <v>9616</v>
      </c>
      <c r="BPN1" t="s">
        <v>9617</v>
      </c>
      <c r="BPO1" t="s">
        <v>9618</v>
      </c>
      <c r="BPP1" t="s">
        <v>9619</v>
      </c>
      <c r="BPQ1" t="s">
        <v>9620</v>
      </c>
      <c r="BPR1" t="s">
        <v>9621</v>
      </c>
      <c r="BPS1" t="s">
        <v>9622</v>
      </c>
      <c r="BPT1" t="s">
        <v>9623</v>
      </c>
      <c r="BPU1" t="s">
        <v>9624</v>
      </c>
      <c r="BPV1" t="s">
        <v>9625</v>
      </c>
      <c r="BPW1" t="s">
        <v>9626</v>
      </c>
      <c r="BPX1" t="s">
        <v>9627</v>
      </c>
      <c r="BPY1" t="s">
        <v>9628</v>
      </c>
      <c r="BPZ1" t="s">
        <v>9629</v>
      </c>
      <c r="BQA1" t="s">
        <v>9630</v>
      </c>
      <c r="BQB1" t="s">
        <v>9631</v>
      </c>
      <c r="BQC1" t="s">
        <v>9632</v>
      </c>
      <c r="BQD1" t="s">
        <v>9633</v>
      </c>
      <c r="BQE1" t="s">
        <v>9634</v>
      </c>
      <c r="BQF1" t="s">
        <v>9635</v>
      </c>
      <c r="BQG1" t="s">
        <v>9636</v>
      </c>
      <c r="BQH1" t="s">
        <v>9637</v>
      </c>
      <c r="BQI1" t="s">
        <v>9638</v>
      </c>
      <c r="BQJ1" t="s">
        <v>9639</v>
      </c>
      <c r="BQK1" t="s">
        <v>9640</v>
      </c>
      <c r="BQL1" t="s">
        <v>9641</v>
      </c>
      <c r="BQM1" t="s">
        <v>9642</v>
      </c>
      <c r="BQN1" t="s">
        <v>9643</v>
      </c>
      <c r="BQO1" t="s">
        <v>9644</v>
      </c>
      <c r="BQP1" t="s">
        <v>9645</v>
      </c>
      <c r="BQQ1" t="s">
        <v>9646</v>
      </c>
      <c r="BQR1" t="s">
        <v>9647</v>
      </c>
      <c r="BQS1" t="s">
        <v>9648</v>
      </c>
      <c r="BQT1" t="s">
        <v>9649</v>
      </c>
      <c r="BQU1" t="s">
        <v>9650</v>
      </c>
      <c r="BQV1" t="s">
        <v>9651</v>
      </c>
      <c r="BQW1" t="s">
        <v>9652</v>
      </c>
      <c r="BQX1" t="s">
        <v>9653</v>
      </c>
      <c r="BQY1" t="s">
        <v>9654</v>
      </c>
      <c r="BQZ1" t="s">
        <v>9655</v>
      </c>
      <c r="BRA1" t="s">
        <v>9656</v>
      </c>
      <c r="BRB1" t="s">
        <v>9657</v>
      </c>
      <c r="BRC1" t="s">
        <v>9658</v>
      </c>
      <c r="BRD1" t="s">
        <v>9659</v>
      </c>
      <c r="BRE1" t="s">
        <v>9660</v>
      </c>
      <c r="BRF1" t="s">
        <v>9661</v>
      </c>
      <c r="BRG1" t="s">
        <v>9662</v>
      </c>
      <c r="BRH1" t="s">
        <v>9663</v>
      </c>
      <c r="BRI1" t="s">
        <v>9664</v>
      </c>
      <c r="BRJ1" t="s">
        <v>9665</v>
      </c>
      <c r="BRK1" t="s">
        <v>9666</v>
      </c>
      <c r="BRL1" t="s">
        <v>9667</v>
      </c>
      <c r="BRM1" t="s">
        <v>9668</v>
      </c>
      <c r="BRN1" t="s">
        <v>9669</v>
      </c>
      <c r="BRO1" t="s">
        <v>9670</v>
      </c>
      <c r="BRP1" t="s">
        <v>9671</v>
      </c>
      <c r="BRQ1" t="s">
        <v>9672</v>
      </c>
      <c r="BRR1" t="s">
        <v>9673</v>
      </c>
      <c r="BRS1" t="s">
        <v>9674</v>
      </c>
      <c r="BRT1" t="s">
        <v>9675</v>
      </c>
      <c r="BRU1" t="s">
        <v>9676</v>
      </c>
      <c r="BRV1" t="s">
        <v>9677</v>
      </c>
      <c r="BRW1" t="s">
        <v>9678</v>
      </c>
      <c r="BRX1" t="s">
        <v>9679</v>
      </c>
      <c r="BRY1" t="s">
        <v>9680</v>
      </c>
      <c r="BRZ1" t="s">
        <v>9681</v>
      </c>
      <c r="BSA1" t="s">
        <v>9682</v>
      </c>
      <c r="BSB1" t="s">
        <v>9683</v>
      </c>
      <c r="BSC1" t="s">
        <v>9684</v>
      </c>
      <c r="BSD1" t="s">
        <v>9685</v>
      </c>
      <c r="BSE1" t="s">
        <v>9686</v>
      </c>
      <c r="BSF1" t="s">
        <v>9687</v>
      </c>
      <c r="BSG1" t="s">
        <v>9688</v>
      </c>
      <c r="BSH1" t="s">
        <v>9689</v>
      </c>
      <c r="BSI1" t="s">
        <v>9690</v>
      </c>
      <c r="BSJ1" t="s">
        <v>9691</v>
      </c>
      <c r="BSK1" t="s">
        <v>9692</v>
      </c>
      <c r="BSL1" t="s">
        <v>9693</v>
      </c>
      <c r="BSM1" t="s">
        <v>9694</v>
      </c>
      <c r="BSN1" t="s">
        <v>9695</v>
      </c>
      <c r="BSO1" t="s">
        <v>9696</v>
      </c>
      <c r="BSP1" t="s">
        <v>9697</v>
      </c>
      <c r="BSQ1" t="s">
        <v>9698</v>
      </c>
      <c r="BSR1" t="s">
        <v>9699</v>
      </c>
      <c r="BSS1" t="s">
        <v>9700</v>
      </c>
      <c r="BST1" t="s">
        <v>9701</v>
      </c>
      <c r="BSU1" t="s">
        <v>9702</v>
      </c>
      <c r="BSV1" t="s">
        <v>9703</v>
      </c>
      <c r="BSW1" t="s">
        <v>9704</v>
      </c>
      <c r="BSX1" t="s">
        <v>9705</v>
      </c>
      <c r="BSY1" t="s">
        <v>9706</v>
      </c>
      <c r="BSZ1" t="s">
        <v>9707</v>
      </c>
      <c r="BTA1" t="s">
        <v>9708</v>
      </c>
      <c r="BTB1" t="s">
        <v>9709</v>
      </c>
      <c r="BTC1" t="s">
        <v>9710</v>
      </c>
      <c r="BTD1" t="s">
        <v>9711</v>
      </c>
      <c r="BTE1" t="s">
        <v>9712</v>
      </c>
      <c r="BTF1" t="s">
        <v>9713</v>
      </c>
      <c r="BTG1" t="s">
        <v>9714</v>
      </c>
      <c r="BTH1" t="s">
        <v>9715</v>
      </c>
      <c r="BTI1" t="s">
        <v>9716</v>
      </c>
      <c r="BTJ1" t="s">
        <v>9717</v>
      </c>
      <c r="BTK1" t="s">
        <v>9718</v>
      </c>
      <c r="BTL1" t="s">
        <v>9719</v>
      </c>
      <c r="BTM1" t="s">
        <v>9720</v>
      </c>
      <c r="BTN1" t="s">
        <v>9721</v>
      </c>
      <c r="BTO1" t="s">
        <v>9722</v>
      </c>
      <c r="BTP1" t="s">
        <v>9723</v>
      </c>
      <c r="BTQ1" t="s">
        <v>9724</v>
      </c>
      <c r="BTR1" t="s">
        <v>9725</v>
      </c>
      <c r="BTS1" t="s">
        <v>9726</v>
      </c>
      <c r="BTT1" t="s">
        <v>9727</v>
      </c>
      <c r="BTU1" t="s">
        <v>9728</v>
      </c>
      <c r="BTV1" t="s">
        <v>9729</v>
      </c>
      <c r="BTW1" t="s">
        <v>9730</v>
      </c>
      <c r="BTX1" t="s">
        <v>9731</v>
      </c>
      <c r="BTY1" t="s">
        <v>9732</v>
      </c>
      <c r="BTZ1" t="s">
        <v>9733</v>
      </c>
      <c r="BUA1" t="s">
        <v>9734</v>
      </c>
      <c r="BUB1" t="s">
        <v>9735</v>
      </c>
      <c r="BUC1" t="s">
        <v>9736</v>
      </c>
      <c r="BUD1" t="s">
        <v>9737</v>
      </c>
      <c r="BUE1" t="s">
        <v>9738</v>
      </c>
      <c r="BUF1" t="s">
        <v>9739</v>
      </c>
      <c r="BUG1" t="s">
        <v>9740</v>
      </c>
      <c r="BUH1" t="s">
        <v>9741</v>
      </c>
      <c r="BUI1" t="s">
        <v>9742</v>
      </c>
      <c r="BUJ1" t="s">
        <v>9743</v>
      </c>
      <c r="BUK1" t="s">
        <v>9744</v>
      </c>
      <c r="BUL1" t="s">
        <v>9745</v>
      </c>
      <c r="BUM1" t="s">
        <v>9746</v>
      </c>
      <c r="BUN1" t="s">
        <v>9747</v>
      </c>
      <c r="BUO1" t="s">
        <v>9748</v>
      </c>
      <c r="BUP1" t="s">
        <v>9749</v>
      </c>
      <c r="BUQ1" t="s">
        <v>9750</v>
      </c>
      <c r="BUR1" t="s">
        <v>9751</v>
      </c>
      <c r="BUS1" t="s">
        <v>9752</v>
      </c>
      <c r="BUT1" t="s">
        <v>9753</v>
      </c>
      <c r="BUU1" t="s">
        <v>9754</v>
      </c>
      <c r="BUV1" t="s">
        <v>9755</v>
      </c>
      <c r="BUW1" t="s">
        <v>9756</v>
      </c>
      <c r="BUX1" t="s">
        <v>9757</v>
      </c>
      <c r="BUY1" t="s">
        <v>9758</v>
      </c>
      <c r="BUZ1" t="s">
        <v>9759</v>
      </c>
      <c r="BVA1" t="s">
        <v>9760</v>
      </c>
      <c r="BVB1" t="s">
        <v>9761</v>
      </c>
      <c r="BVC1" t="s">
        <v>9762</v>
      </c>
      <c r="BVD1" t="s">
        <v>9763</v>
      </c>
      <c r="BVE1" t="s">
        <v>9764</v>
      </c>
      <c r="BVF1" t="s">
        <v>9765</v>
      </c>
      <c r="BVG1" t="s">
        <v>9766</v>
      </c>
      <c r="BVH1" t="s">
        <v>9767</v>
      </c>
      <c r="BVI1" t="s">
        <v>9768</v>
      </c>
      <c r="BVJ1" t="s">
        <v>9769</v>
      </c>
      <c r="BVK1" t="s">
        <v>9770</v>
      </c>
      <c r="BVL1" t="s">
        <v>9771</v>
      </c>
      <c r="BVM1" t="s">
        <v>9772</v>
      </c>
      <c r="BVN1" t="s">
        <v>9773</v>
      </c>
      <c r="BVO1" t="s">
        <v>9774</v>
      </c>
      <c r="BVP1" t="s">
        <v>9775</v>
      </c>
      <c r="BVQ1" t="s">
        <v>9776</v>
      </c>
      <c r="BVR1" t="s">
        <v>9777</v>
      </c>
      <c r="BVS1" t="s">
        <v>9778</v>
      </c>
      <c r="BVT1" t="s">
        <v>9779</v>
      </c>
      <c r="BVU1" t="s">
        <v>9780</v>
      </c>
      <c r="BVV1" t="s">
        <v>9781</v>
      </c>
      <c r="BVW1" t="s">
        <v>9782</v>
      </c>
      <c r="BVX1" t="s">
        <v>9783</v>
      </c>
      <c r="BVY1" t="s">
        <v>9784</v>
      </c>
      <c r="BVZ1" t="s">
        <v>9785</v>
      </c>
      <c r="BWA1" t="s">
        <v>9786</v>
      </c>
      <c r="BWB1" t="s">
        <v>9787</v>
      </c>
      <c r="BWC1" t="s">
        <v>9788</v>
      </c>
      <c r="BWD1" t="s">
        <v>9789</v>
      </c>
      <c r="BWE1" t="s">
        <v>9790</v>
      </c>
      <c r="BWF1" t="s">
        <v>9791</v>
      </c>
      <c r="BWG1" t="s">
        <v>9792</v>
      </c>
      <c r="BWH1" t="s">
        <v>9793</v>
      </c>
      <c r="BWI1" t="s">
        <v>9794</v>
      </c>
      <c r="BWJ1" t="s">
        <v>9795</v>
      </c>
      <c r="BWK1" t="s">
        <v>9796</v>
      </c>
      <c r="BWL1" t="s">
        <v>9797</v>
      </c>
      <c r="BWM1" t="s">
        <v>9798</v>
      </c>
      <c r="BWN1" t="s">
        <v>9799</v>
      </c>
      <c r="BWO1" t="s">
        <v>9800</v>
      </c>
      <c r="BWP1" t="s">
        <v>9801</v>
      </c>
      <c r="BWQ1" t="s">
        <v>9802</v>
      </c>
      <c r="BWR1" t="s">
        <v>9803</v>
      </c>
      <c r="BWS1" t="s">
        <v>9804</v>
      </c>
      <c r="BWT1" t="s">
        <v>9805</v>
      </c>
      <c r="BWU1" t="s">
        <v>9806</v>
      </c>
      <c r="BWV1" t="s">
        <v>9807</v>
      </c>
      <c r="BWW1" t="s">
        <v>9808</v>
      </c>
      <c r="BWX1" t="s">
        <v>9809</v>
      </c>
      <c r="BWY1" t="s">
        <v>9810</v>
      </c>
      <c r="BWZ1" t="s">
        <v>9811</v>
      </c>
      <c r="BXA1" t="s">
        <v>9812</v>
      </c>
      <c r="BXB1" t="s">
        <v>9813</v>
      </c>
      <c r="BXC1" t="s">
        <v>9814</v>
      </c>
      <c r="BXD1" t="s">
        <v>9815</v>
      </c>
      <c r="BXE1" t="s">
        <v>9816</v>
      </c>
      <c r="BXF1" t="s">
        <v>9817</v>
      </c>
      <c r="BXG1" t="s">
        <v>9818</v>
      </c>
      <c r="BXH1" t="s">
        <v>9819</v>
      </c>
      <c r="BXI1" t="s">
        <v>9820</v>
      </c>
      <c r="BXJ1" t="s">
        <v>9821</v>
      </c>
      <c r="BXK1" t="s">
        <v>9822</v>
      </c>
      <c r="BXL1" t="s">
        <v>9823</v>
      </c>
      <c r="BXM1" t="s">
        <v>9824</v>
      </c>
      <c r="BXN1" t="s">
        <v>9825</v>
      </c>
      <c r="BXO1" t="s">
        <v>9826</v>
      </c>
      <c r="BXP1" t="s">
        <v>9827</v>
      </c>
      <c r="BXQ1" t="s">
        <v>9828</v>
      </c>
      <c r="BXR1" t="s">
        <v>9829</v>
      </c>
      <c r="BXS1" t="s">
        <v>9830</v>
      </c>
      <c r="BXT1" t="s">
        <v>9831</v>
      </c>
      <c r="BXU1" t="s">
        <v>9832</v>
      </c>
      <c r="BXV1" t="s">
        <v>9833</v>
      </c>
      <c r="BXW1" t="s">
        <v>9834</v>
      </c>
      <c r="BXX1" t="s">
        <v>9835</v>
      </c>
      <c r="BXY1" t="s">
        <v>9836</v>
      </c>
      <c r="BXZ1" t="s">
        <v>9837</v>
      </c>
      <c r="BYA1" t="s">
        <v>9838</v>
      </c>
      <c r="BYB1" t="s">
        <v>9839</v>
      </c>
      <c r="BYC1" t="s">
        <v>9840</v>
      </c>
      <c r="BYD1" t="s">
        <v>9841</v>
      </c>
      <c r="BYE1" t="s">
        <v>9842</v>
      </c>
      <c r="BYF1" t="s">
        <v>9843</v>
      </c>
      <c r="BYG1" t="s">
        <v>9844</v>
      </c>
      <c r="BYH1" t="s">
        <v>9845</v>
      </c>
      <c r="BYI1" t="s">
        <v>9846</v>
      </c>
      <c r="BYJ1" t="s">
        <v>9847</v>
      </c>
      <c r="BYK1" t="s">
        <v>9848</v>
      </c>
      <c r="BYL1" t="s">
        <v>9849</v>
      </c>
      <c r="BYM1" t="s">
        <v>9850</v>
      </c>
      <c r="BYN1" t="s">
        <v>9851</v>
      </c>
      <c r="BYO1" t="s">
        <v>9852</v>
      </c>
      <c r="BYP1" t="s">
        <v>9853</v>
      </c>
      <c r="BYQ1" t="s">
        <v>9854</v>
      </c>
      <c r="BYR1" t="s">
        <v>9855</v>
      </c>
      <c r="BYS1" t="s">
        <v>9856</v>
      </c>
      <c r="BYT1" t="s">
        <v>9857</v>
      </c>
      <c r="BYU1" t="s">
        <v>9858</v>
      </c>
      <c r="BYV1" t="s">
        <v>9859</v>
      </c>
      <c r="BYW1" t="s">
        <v>9860</v>
      </c>
      <c r="BYX1" t="s">
        <v>9861</v>
      </c>
      <c r="BYY1" t="s">
        <v>9862</v>
      </c>
      <c r="BYZ1" t="s">
        <v>9863</v>
      </c>
      <c r="BZA1" t="s">
        <v>9864</v>
      </c>
      <c r="BZB1" t="s">
        <v>9865</v>
      </c>
      <c r="BZC1" t="s">
        <v>9866</v>
      </c>
      <c r="BZD1" t="s">
        <v>9867</v>
      </c>
      <c r="BZE1" t="s">
        <v>9868</v>
      </c>
      <c r="BZF1" t="s">
        <v>9869</v>
      </c>
      <c r="BZG1" t="s">
        <v>9870</v>
      </c>
      <c r="BZH1" t="s">
        <v>9871</v>
      </c>
      <c r="BZI1" t="s">
        <v>9872</v>
      </c>
      <c r="BZJ1" t="s">
        <v>9873</v>
      </c>
      <c r="BZK1" t="s">
        <v>9874</v>
      </c>
      <c r="BZL1" t="s">
        <v>9875</v>
      </c>
      <c r="BZM1" t="s">
        <v>9876</v>
      </c>
      <c r="BZN1" t="s">
        <v>9877</v>
      </c>
      <c r="BZO1" t="s">
        <v>9878</v>
      </c>
      <c r="BZP1" t="s">
        <v>9879</v>
      </c>
      <c r="BZQ1" t="s">
        <v>9880</v>
      </c>
      <c r="BZR1" t="s">
        <v>9881</v>
      </c>
      <c r="BZS1" t="s">
        <v>9882</v>
      </c>
      <c r="BZT1" t="s">
        <v>9883</v>
      </c>
      <c r="BZU1" t="s">
        <v>9884</v>
      </c>
      <c r="BZV1" t="s">
        <v>9885</v>
      </c>
      <c r="BZW1" t="s">
        <v>9886</v>
      </c>
      <c r="BZX1" t="s">
        <v>9887</v>
      </c>
      <c r="BZY1" t="s">
        <v>9888</v>
      </c>
      <c r="BZZ1" t="s">
        <v>9889</v>
      </c>
      <c r="CAA1" t="s">
        <v>9890</v>
      </c>
      <c r="CAB1" t="s">
        <v>9891</v>
      </c>
      <c r="CAC1" t="s">
        <v>9892</v>
      </c>
      <c r="CAD1" t="s">
        <v>9893</v>
      </c>
      <c r="CAE1" t="s">
        <v>9894</v>
      </c>
      <c r="CAF1" t="s">
        <v>9895</v>
      </c>
      <c r="CAG1" t="s">
        <v>9896</v>
      </c>
      <c r="CAH1" t="s">
        <v>9897</v>
      </c>
      <c r="CAI1" t="s">
        <v>9898</v>
      </c>
      <c r="CAJ1" t="s">
        <v>9899</v>
      </c>
      <c r="CAK1" t="s">
        <v>9900</v>
      </c>
      <c r="CAL1" t="s">
        <v>9901</v>
      </c>
      <c r="CAM1" t="s">
        <v>9902</v>
      </c>
      <c r="CAN1" t="s">
        <v>9903</v>
      </c>
      <c r="CAO1" t="s">
        <v>9904</v>
      </c>
      <c r="CAP1" t="s">
        <v>9905</v>
      </c>
      <c r="CAQ1" t="s">
        <v>9906</v>
      </c>
      <c r="CAR1" t="s">
        <v>9907</v>
      </c>
      <c r="CAS1" t="s">
        <v>9908</v>
      </c>
      <c r="CAT1" t="s">
        <v>9909</v>
      </c>
      <c r="CAU1" t="s">
        <v>9910</v>
      </c>
      <c r="CAV1" t="s">
        <v>9911</v>
      </c>
      <c r="CAW1" t="s">
        <v>9912</v>
      </c>
      <c r="CAX1" t="s">
        <v>9913</v>
      </c>
      <c r="CAY1" t="s">
        <v>9914</v>
      </c>
      <c r="CAZ1" t="s">
        <v>9915</v>
      </c>
      <c r="CBA1" t="s">
        <v>9916</v>
      </c>
      <c r="CBB1" t="s">
        <v>9917</v>
      </c>
      <c r="CBC1" t="s">
        <v>9918</v>
      </c>
      <c r="CBD1" t="s">
        <v>9919</v>
      </c>
      <c r="CBE1" t="s">
        <v>9920</v>
      </c>
      <c r="CBF1" t="s">
        <v>9921</v>
      </c>
      <c r="CBG1" t="s">
        <v>9922</v>
      </c>
      <c r="CBH1" t="s">
        <v>9923</v>
      </c>
      <c r="CBI1" t="s">
        <v>9924</v>
      </c>
      <c r="CBJ1" t="s">
        <v>9925</v>
      </c>
      <c r="CBK1" t="s">
        <v>9926</v>
      </c>
      <c r="CBL1" t="s">
        <v>9927</v>
      </c>
      <c r="CBM1" t="s">
        <v>9928</v>
      </c>
      <c r="CBN1" t="s">
        <v>9929</v>
      </c>
      <c r="CBO1" t="s">
        <v>9930</v>
      </c>
      <c r="CBP1" t="s">
        <v>9931</v>
      </c>
      <c r="CBQ1" t="s">
        <v>9932</v>
      </c>
      <c r="CBR1" t="s">
        <v>9933</v>
      </c>
      <c r="CBS1" t="s">
        <v>9934</v>
      </c>
      <c r="CBT1" t="s">
        <v>9935</v>
      </c>
      <c r="CBU1" t="s">
        <v>9936</v>
      </c>
      <c r="CBV1" t="s">
        <v>9937</v>
      </c>
      <c r="CBW1" t="s">
        <v>9938</v>
      </c>
      <c r="CBX1" t="s">
        <v>9939</v>
      </c>
      <c r="CBY1" t="s">
        <v>9940</v>
      </c>
      <c r="CBZ1" t="s">
        <v>9941</v>
      </c>
      <c r="CCA1" t="s">
        <v>9942</v>
      </c>
      <c r="CCB1" t="s">
        <v>9943</v>
      </c>
      <c r="CCC1" t="s">
        <v>9944</v>
      </c>
      <c r="CCD1" t="s">
        <v>9945</v>
      </c>
      <c r="CCE1" t="s">
        <v>9946</v>
      </c>
      <c r="CCF1" t="s">
        <v>9947</v>
      </c>
      <c r="CCG1" t="s">
        <v>9948</v>
      </c>
      <c r="CCH1" t="s">
        <v>9949</v>
      </c>
      <c r="CCI1" t="s">
        <v>9950</v>
      </c>
      <c r="CCJ1" t="s">
        <v>9951</v>
      </c>
      <c r="CCK1" t="s">
        <v>9952</v>
      </c>
      <c r="CCL1" t="s">
        <v>9953</v>
      </c>
      <c r="CCM1" t="s">
        <v>9954</v>
      </c>
      <c r="CCN1" t="s">
        <v>9955</v>
      </c>
      <c r="CCO1" t="s">
        <v>9956</v>
      </c>
      <c r="CCP1" t="s">
        <v>9957</v>
      </c>
      <c r="CCQ1" t="s">
        <v>9958</v>
      </c>
      <c r="CCR1" t="s">
        <v>9959</v>
      </c>
      <c r="CCS1" t="s">
        <v>9960</v>
      </c>
      <c r="CCT1" t="s">
        <v>9961</v>
      </c>
      <c r="CCU1" t="s">
        <v>9962</v>
      </c>
      <c r="CCV1" t="s">
        <v>9963</v>
      </c>
      <c r="CCW1" t="s">
        <v>9964</v>
      </c>
      <c r="CCX1" t="s">
        <v>9965</v>
      </c>
      <c r="CCY1" t="s">
        <v>9966</v>
      </c>
      <c r="CCZ1" t="s">
        <v>9967</v>
      </c>
      <c r="CDA1" t="s">
        <v>9968</v>
      </c>
      <c r="CDB1" t="s">
        <v>9969</v>
      </c>
      <c r="CDC1" t="s">
        <v>9970</v>
      </c>
      <c r="CDD1" t="s">
        <v>9971</v>
      </c>
      <c r="CDE1" t="s">
        <v>9972</v>
      </c>
      <c r="CDF1" t="s">
        <v>9973</v>
      </c>
      <c r="CDG1" t="s">
        <v>9974</v>
      </c>
      <c r="CDH1" t="s">
        <v>9975</v>
      </c>
      <c r="CDI1" t="s">
        <v>9976</v>
      </c>
      <c r="CDJ1" t="s">
        <v>9977</v>
      </c>
      <c r="CDK1" t="s">
        <v>9978</v>
      </c>
      <c r="CDL1" t="s">
        <v>9979</v>
      </c>
      <c r="CDM1" t="s">
        <v>9980</v>
      </c>
      <c r="CDN1" t="s">
        <v>9981</v>
      </c>
      <c r="CDO1" t="s">
        <v>9982</v>
      </c>
      <c r="CDP1" t="s">
        <v>9983</v>
      </c>
      <c r="CDQ1" t="s">
        <v>9984</v>
      </c>
      <c r="CDR1" t="s">
        <v>9985</v>
      </c>
      <c r="CDS1" t="s">
        <v>9986</v>
      </c>
      <c r="CDT1" t="s">
        <v>9987</v>
      </c>
      <c r="CDU1" t="s">
        <v>9988</v>
      </c>
      <c r="CDV1" t="s">
        <v>9989</v>
      </c>
      <c r="CDW1" t="s">
        <v>9990</v>
      </c>
      <c r="CDX1" t="s">
        <v>9991</v>
      </c>
      <c r="CDY1" t="s">
        <v>9992</v>
      </c>
      <c r="CDZ1" t="s">
        <v>9993</v>
      </c>
      <c r="CEA1" t="s">
        <v>9994</v>
      </c>
      <c r="CEB1" t="s">
        <v>9995</v>
      </c>
      <c r="CEC1" t="s">
        <v>9996</v>
      </c>
      <c r="CED1" t="s">
        <v>9997</v>
      </c>
      <c r="CEE1" t="s">
        <v>9998</v>
      </c>
      <c r="CEF1" t="s">
        <v>9999</v>
      </c>
      <c r="CEG1" t="s">
        <v>10000</v>
      </c>
      <c r="CEH1" t="s">
        <v>10001</v>
      </c>
      <c r="CEI1" t="s">
        <v>10002</v>
      </c>
      <c r="CEJ1" t="s">
        <v>10003</v>
      </c>
      <c r="CEK1" t="s">
        <v>10004</v>
      </c>
      <c r="CEL1" t="s">
        <v>10005</v>
      </c>
      <c r="CEM1" t="s">
        <v>10006</v>
      </c>
      <c r="CEN1" t="s">
        <v>10007</v>
      </c>
      <c r="CEO1" t="s">
        <v>10008</v>
      </c>
      <c r="CEP1" t="s">
        <v>10009</v>
      </c>
      <c r="CEQ1" t="s">
        <v>10010</v>
      </c>
      <c r="CER1" t="s">
        <v>10011</v>
      </c>
      <c r="CES1" t="s">
        <v>10012</v>
      </c>
      <c r="CET1" t="s">
        <v>10013</v>
      </c>
      <c r="CEU1" t="s">
        <v>10014</v>
      </c>
      <c r="CEV1" t="s">
        <v>10015</v>
      </c>
      <c r="CEW1" t="s">
        <v>10016</v>
      </c>
      <c r="CEX1" t="s">
        <v>10017</v>
      </c>
      <c r="CEY1" t="s">
        <v>10018</v>
      </c>
      <c r="CEZ1" t="s">
        <v>10019</v>
      </c>
      <c r="CFA1" t="s">
        <v>10020</v>
      </c>
      <c r="CFB1" t="s">
        <v>10021</v>
      </c>
      <c r="CFC1" t="s">
        <v>10022</v>
      </c>
      <c r="CFD1" t="s">
        <v>10023</v>
      </c>
      <c r="CFE1" t="s">
        <v>10024</v>
      </c>
      <c r="CFF1" t="s">
        <v>10025</v>
      </c>
      <c r="CFG1" t="s">
        <v>10026</v>
      </c>
      <c r="CFH1" t="s">
        <v>10027</v>
      </c>
      <c r="CFI1" t="s">
        <v>10028</v>
      </c>
      <c r="CFJ1" t="s">
        <v>10029</v>
      </c>
      <c r="CFK1" t="s">
        <v>10030</v>
      </c>
      <c r="CFL1" t="s">
        <v>10031</v>
      </c>
      <c r="CFM1" t="s">
        <v>10032</v>
      </c>
      <c r="CFN1" t="s">
        <v>10033</v>
      </c>
      <c r="CFO1" t="s">
        <v>10034</v>
      </c>
      <c r="CFP1" t="s">
        <v>10035</v>
      </c>
      <c r="CFQ1" t="s">
        <v>10036</v>
      </c>
      <c r="CFR1" t="s">
        <v>10037</v>
      </c>
      <c r="CFS1" t="s">
        <v>10038</v>
      </c>
      <c r="CFT1" t="s">
        <v>10039</v>
      </c>
      <c r="CFU1" t="s">
        <v>10040</v>
      </c>
      <c r="CFV1" t="s">
        <v>10041</v>
      </c>
      <c r="CFW1" t="s">
        <v>10042</v>
      </c>
      <c r="CFX1" t="s">
        <v>10043</v>
      </c>
      <c r="CFY1" t="s">
        <v>10044</v>
      </c>
      <c r="CFZ1" t="s">
        <v>10045</v>
      </c>
      <c r="CGA1" t="s">
        <v>10046</v>
      </c>
      <c r="CGB1" t="s">
        <v>10047</v>
      </c>
      <c r="CGC1" t="s">
        <v>10048</v>
      </c>
      <c r="CGD1" t="s">
        <v>10049</v>
      </c>
      <c r="CGE1" t="s">
        <v>10050</v>
      </c>
      <c r="CGF1" t="s">
        <v>10051</v>
      </c>
      <c r="CGG1" t="s">
        <v>10052</v>
      </c>
      <c r="CGH1" t="s">
        <v>10053</v>
      </c>
      <c r="CGI1" t="s">
        <v>10054</v>
      </c>
      <c r="CGJ1" t="s">
        <v>10055</v>
      </c>
      <c r="CGK1" t="s">
        <v>10056</v>
      </c>
      <c r="CGL1" t="s">
        <v>10057</v>
      </c>
      <c r="CGM1" t="s">
        <v>10058</v>
      </c>
      <c r="CGN1" t="s">
        <v>10059</v>
      </c>
      <c r="CGO1" t="s">
        <v>10060</v>
      </c>
      <c r="CGP1" t="s">
        <v>10061</v>
      </c>
      <c r="CGQ1" t="s">
        <v>10062</v>
      </c>
      <c r="CGR1" t="s">
        <v>10063</v>
      </c>
      <c r="CGS1" t="s">
        <v>10064</v>
      </c>
      <c r="CGT1" t="s">
        <v>10065</v>
      </c>
      <c r="CGU1" t="s">
        <v>10066</v>
      </c>
      <c r="CGV1" t="s">
        <v>10067</v>
      </c>
      <c r="CGW1" t="s">
        <v>10068</v>
      </c>
      <c r="CGX1" t="s">
        <v>10069</v>
      </c>
      <c r="CGY1" t="s">
        <v>10070</v>
      </c>
      <c r="CGZ1" t="s">
        <v>10071</v>
      </c>
      <c r="CHA1" t="s">
        <v>10072</v>
      </c>
      <c r="CHB1" t="s">
        <v>10073</v>
      </c>
      <c r="CHC1" t="s">
        <v>10074</v>
      </c>
      <c r="CHD1" t="s">
        <v>10075</v>
      </c>
      <c r="CHE1" t="s">
        <v>10076</v>
      </c>
      <c r="CHF1" t="s">
        <v>10077</v>
      </c>
      <c r="CHG1" t="s">
        <v>10078</v>
      </c>
      <c r="CHH1" t="s">
        <v>10079</v>
      </c>
      <c r="CHI1" t="s">
        <v>10080</v>
      </c>
      <c r="CHJ1" t="s">
        <v>10081</v>
      </c>
      <c r="CHK1" t="s">
        <v>10082</v>
      </c>
      <c r="CHL1" t="s">
        <v>10083</v>
      </c>
      <c r="CHM1" t="s">
        <v>10084</v>
      </c>
      <c r="CHN1" t="s">
        <v>10085</v>
      </c>
      <c r="CHO1" t="s">
        <v>10086</v>
      </c>
      <c r="CHP1" t="s">
        <v>10087</v>
      </c>
      <c r="CHQ1" t="s">
        <v>10088</v>
      </c>
      <c r="CHR1" t="s">
        <v>10089</v>
      </c>
      <c r="CHS1" t="s">
        <v>10090</v>
      </c>
      <c r="CHT1" t="s">
        <v>10091</v>
      </c>
      <c r="CHU1" t="s">
        <v>10092</v>
      </c>
      <c r="CHV1" t="s">
        <v>10093</v>
      </c>
      <c r="CHW1" t="s">
        <v>10094</v>
      </c>
      <c r="CHX1" t="s">
        <v>10095</v>
      </c>
      <c r="CHY1" t="s">
        <v>10096</v>
      </c>
      <c r="CHZ1" t="s">
        <v>10097</v>
      </c>
      <c r="CIA1" t="s">
        <v>10098</v>
      </c>
      <c r="CIB1" t="s">
        <v>10099</v>
      </c>
      <c r="CIC1" t="s">
        <v>10100</v>
      </c>
      <c r="CID1" t="s">
        <v>10101</v>
      </c>
      <c r="CIE1" t="s">
        <v>10102</v>
      </c>
      <c r="CIF1" t="s">
        <v>10103</v>
      </c>
      <c r="CIG1" t="s">
        <v>10104</v>
      </c>
      <c r="CIH1" t="s">
        <v>10105</v>
      </c>
      <c r="CII1" t="s">
        <v>10106</v>
      </c>
      <c r="CIJ1" t="s">
        <v>10107</v>
      </c>
      <c r="CIK1" t="s">
        <v>10108</v>
      </c>
      <c r="CIL1" t="s">
        <v>10109</v>
      </c>
      <c r="CIM1" t="s">
        <v>10110</v>
      </c>
      <c r="CIN1" t="s">
        <v>10111</v>
      </c>
      <c r="CIO1" t="s">
        <v>10112</v>
      </c>
      <c r="CIP1" t="s">
        <v>10113</v>
      </c>
      <c r="CIQ1" t="s">
        <v>10114</v>
      </c>
      <c r="CIR1" t="s">
        <v>10115</v>
      </c>
      <c r="CIS1" t="s">
        <v>10116</v>
      </c>
      <c r="CIT1" t="s">
        <v>10117</v>
      </c>
      <c r="CIU1" t="s">
        <v>10118</v>
      </c>
      <c r="CIV1" t="s">
        <v>10119</v>
      </c>
      <c r="CIW1" t="s">
        <v>10120</v>
      </c>
      <c r="CIX1" t="s">
        <v>10121</v>
      </c>
      <c r="CIY1" t="s">
        <v>10122</v>
      </c>
      <c r="CIZ1" t="s">
        <v>10123</v>
      </c>
      <c r="CJA1" t="s">
        <v>10124</v>
      </c>
      <c r="CJB1" t="s">
        <v>10125</v>
      </c>
      <c r="CJC1" t="s">
        <v>10126</v>
      </c>
      <c r="CJD1" t="s">
        <v>10127</v>
      </c>
      <c r="CJE1" t="s">
        <v>10128</v>
      </c>
      <c r="CJF1" t="s">
        <v>10129</v>
      </c>
      <c r="CJG1" t="s">
        <v>10130</v>
      </c>
      <c r="CJH1" t="s">
        <v>10131</v>
      </c>
      <c r="CJI1" t="s">
        <v>10132</v>
      </c>
      <c r="CJJ1" t="s">
        <v>10133</v>
      </c>
      <c r="CJK1" t="s">
        <v>10134</v>
      </c>
      <c r="CJL1" t="s">
        <v>10135</v>
      </c>
      <c r="CJM1" t="s">
        <v>10136</v>
      </c>
      <c r="CJN1" t="s">
        <v>10137</v>
      </c>
      <c r="CJO1" t="s">
        <v>10138</v>
      </c>
      <c r="CJP1" t="s">
        <v>10139</v>
      </c>
      <c r="CJQ1" t="s">
        <v>10140</v>
      </c>
      <c r="CJR1" t="s">
        <v>10141</v>
      </c>
      <c r="CJS1" t="s">
        <v>10142</v>
      </c>
      <c r="CJT1" t="s">
        <v>10143</v>
      </c>
      <c r="CJU1" t="s">
        <v>10144</v>
      </c>
      <c r="CJV1" t="s">
        <v>10145</v>
      </c>
      <c r="CJW1" t="s">
        <v>10146</v>
      </c>
      <c r="CJX1" t="s">
        <v>10147</v>
      </c>
      <c r="CJY1" t="s">
        <v>10148</v>
      </c>
      <c r="CJZ1" t="s">
        <v>10149</v>
      </c>
      <c r="CKA1" t="s">
        <v>10150</v>
      </c>
      <c r="CKB1" t="s">
        <v>10151</v>
      </c>
      <c r="CKC1" t="s">
        <v>10152</v>
      </c>
      <c r="CKD1" t="s">
        <v>10153</v>
      </c>
      <c r="CKE1" t="s">
        <v>10154</v>
      </c>
      <c r="CKF1" t="s">
        <v>10155</v>
      </c>
      <c r="CKG1" t="s">
        <v>10156</v>
      </c>
      <c r="CKH1" t="s">
        <v>10157</v>
      </c>
      <c r="CKI1" t="s">
        <v>10158</v>
      </c>
      <c r="CKJ1" t="s">
        <v>10159</v>
      </c>
      <c r="CKK1" t="s">
        <v>10160</v>
      </c>
      <c r="CKL1" t="s">
        <v>10161</v>
      </c>
      <c r="CKM1" t="s">
        <v>10162</v>
      </c>
      <c r="CKN1" t="s">
        <v>10163</v>
      </c>
      <c r="CKO1" t="s">
        <v>10164</v>
      </c>
      <c r="CKP1" t="s">
        <v>10165</v>
      </c>
      <c r="CKQ1" t="s">
        <v>10166</v>
      </c>
      <c r="CKR1" t="s">
        <v>10167</v>
      </c>
      <c r="CKS1" t="s">
        <v>10168</v>
      </c>
      <c r="CKT1" t="s">
        <v>10169</v>
      </c>
      <c r="CKU1" t="s">
        <v>10170</v>
      </c>
      <c r="CKV1" t="s">
        <v>10171</v>
      </c>
      <c r="CKW1" t="s">
        <v>10172</v>
      </c>
      <c r="CKX1" t="s">
        <v>10173</v>
      </c>
      <c r="CKY1" t="s">
        <v>10174</v>
      </c>
      <c r="CKZ1" t="s">
        <v>10175</v>
      </c>
      <c r="CLA1" t="s">
        <v>10176</v>
      </c>
      <c r="CLB1" t="s">
        <v>10177</v>
      </c>
      <c r="CLC1" t="s">
        <v>10178</v>
      </c>
      <c r="CLD1" t="s">
        <v>10179</v>
      </c>
      <c r="CLE1" t="s">
        <v>10180</v>
      </c>
      <c r="CLF1" t="s">
        <v>10181</v>
      </c>
      <c r="CLG1" t="s">
        <v>10182</v>
      </c>
      <c r="CLH1" t="s">
        <v>10183</v>
      </c>
      <c r="CLI1" t="s">
        <v>10184</v>
      </c>
      <c r="CLJ1" t="s">
        <v>10185</v>
      </c>
      <c r="CLK1" t="s">
        <v>10186</v>
      </c>
      <c r="CLL1" t="s">
        <v>10187</v>
      </c>
      <c r="CLM1" t="s">
        <v>10188</v>
      </c>
      <c r="CLN1" t="s">
        <v>10189</v>
      </c>
      <c r="CLO1" t="s">
        <v>10190</v>
      </c>
      <c r="CLP1" t="s">
        <v>10191</v>
      </c>
      <c r="CLQ1" t="s">
        <v>10192</v>
      </c>
      <c r="CLR1" t="s">
        <v>10193</v>
      </c>
      <c r="CLS1" t="s">
        <v>10194</v>
      </c>
      <c r="CLT1" t="s">
        <v>10195</v>
      </c>
      <c r="CLU1" t="s">
        <v>10196</v>
      </c>
      <c r="CLV1" t="s">
        <v>10197</v>
      </c>
      <c r="CLW1" t="s">
        <v>10198</v>
      </c>
      <c r="CLX1" t="s">
        <v>10199</v>
      </c>
      <c r="CLY1" t="s">
        <v>10200</v>
      </c>
      <c r="CLZ1" t="s">
        <v>10201</v>
      </c>
      <c r="CMA1" t="s">
        <v>10202</v>
      </c>
      <c r="CMB1" t="s">
        <v>10203</v>
      </c>
      <c r="CMC1" t="s">
        <v>10204</v>
      </c>
      <c r="CMD1" t="s">
        <v>10205</v>
      </c>
      <c r="CME1" t="s">
        <v>10206</v>
      </c>
      <c r="CMF1" t="s">
        <v>10207</v>
      </c>
      <c r="CMG1" t="s">
        <v>10208</v>
      </c>
      <c r="CMH1" t="s">
        <v>10209</v>
      </c>
      <c r="CMI1" t="s">
        <v>10210</v>
      </c>
      <c r="CMJ1" t="s">
        <v>10211</v>
      </c>
      <c r="CMK1" t="s">
        <v>10212</v>
      </c>
      <c r="CML1" t="s">
        <v>10213</v>
      </c>
      <c r="CMM1" t="s">
        <v>10214</v>
      </c>
      <c r="CMN1" t="s">
        <v>10215</v>
      </c>
      <c r="CMO1" t="s">
        <v>10216</v>
      </c>
      <c r="CMP1" t="s">
        <v>10217</v>
      </c>
      <c r="CMQ1" t="s">
        <v>10218</v>
      </c>
      <c r="CMR1" t="s">
        <v>10219</v>
      </c>
      <c r="CMS1" t="s">
        <v>10220</v>
      </c>
      <c r="CMT1" t="s">
        <v>10221</v>
      </c>
      <c r="CMU1" t="s">
        <v>10222</v>
      </c>
      <c r="CMV1" t="s">
        <v>10223</v>
      </c>
      <c r="CMW1" t="s">
        <v>10224</v>
      </c>
      <c r="CMX1" t="s">
        <v>10225</v>
      </c>
      <c r="CMY1" t="s">
        <v>10226</v>
      </c>
      <c r="CMZ1" t="s">
        <v>10227</v>
      </c>
      <c r="CNA1" t="s">
        <v>10228</v>
      </c>
      <c r="CNB1" t="s">
        <v>10229</v>
      </c>
      <c r="CNC1" t="s">
        <v>10230</v>
      </c>
      <c r="CND1" t="s">
        <v>10231</v>
      </c>
      <c r="CNE1" t="s">
        <v>10232</v>
      </c>
      <c r="CNF1" t="s">
        <v>10233</v>
      </c>
      <c r="CNG1" t="s">
        <v>10234</v>
      </c>
      <c r="CNH1" t="s">
        <v>10235</v>
      </c>
      <c r="CNI1" t="s">
        <v>10236</v>
      </c>
      <c r="CNJ1" t="s">
        <v>10237</v>
      </c>
      <c r="CNK1" t="s">
        <v>10238</v>
      </c>
      <c r="CNL1" t="s">
        <v>10239</v>
      </c>
      <c r="CNM1" t="s">
        <v>10240</v>
      </c>
      <c r="CNN1" t="s">
        <v>10241</v>
      </c>
      <c r="CNO1" t="s">
        <v>10242</v>
      </c>
      <c r="CNP1" t="s">
        <v>10243</v>
      </c>
      <c r="CNQ1" t="s">
        <v>10244</v>
      </c>
      <c r="CNR1" t="s">
        <v>10245</v>
      </c>
      <c r="CNS1" t="s">
        <v>10246</v>
      </c>
      <c r="CNT1" t="s">
        <v>10247</v>
      </c>
      <c r="CNU1" t="s">
        <v>10248</v>
      </c>
      <c r="CNV1" t="s">
        <v>10249</v>
      </c>
      <c r="CNW1" t="s">
        <v>10250</v>
      </c>
      <c r="CNX1" t="s">
        <v>10251</v>
      </c>
      <c r="CNY1" t="s">
        <v>10252</v>
      </c>
      <c r="CNZ1" t="s">
        <v>10253</v>
      </c>
      <c r="COA1" t="s">
        <v>10254</v>
      </c>
      <c r="COB1" t="s">
        <v>10255</v>
      </c>
      <c r="COC1" t="s">
        <v>10256</v>
      </c>
      <c r="COD1" t="s">
        <v>10257</v>
      </c>
      <c r="COE1" t="s">
        <v>10258</v>
      </c>
      <c r="COF1" t="s">
        <v>10259</v>
      </c>
      <c r="COG1" t="s">
        <v>10260</v>
      </c>
      <c r="COH1" t="s">
        <v>10261</v>
      </c>
      <c r="COI1" t="s">
        <v>10262</v>
      </c>
      <c r="COJ1" t="s">
        <v>10263</v>
      </c>
      <c r="COK1" t="s">
        <v>10264</v>
      </c>
      <c r="COL1" t="s">
        <v>10265</v>
      </c>
      <c r="COM1" t="s">
        <v>10266</v>
      </c>
      <c r="CON1" t="s">
        <v>10267</v>
      </c>
      <c r="COO1" t="s">
        <v>10268</v>
      </c>
      <c r="COP1" t="s">
        <v>10269</v>
      </c>
      <c r="COQ1" t="s">
        <v>10270</v>
      </c>
      <c r="COR1" t="s">
        <v>10271</v>
      </c>
      <c r="COS1" t="s">
        <v>10272</v>
      </c>
      <c r="COT1" t="s">
        <v>10273</v>
      </c>
      <c r="COU1" t="s">
        <v>10274</v>
      </c>
      <c r="COV1" t="s">
        <v>10275</v>
      </c>
      <c r="COW1" t="s">
        <v>10276</v>
      </c>
      <c r="COX1" t="s">
        <v>10277</v>
      </c>
      <c r="COY1" t="s">
        <v>10278</v>
      </c>
      <c r="COZ1" t="s">
        <v>10279</v>
      </c>
      <c r="CPA1" t="s">
        <v>10280</v>
      </c>
      <c r="CPB1" t="s">
        <v>10281</v>
      </c>
      <c r="CPC1" t="s">
        <v>10282</v>
      </c>
      <c r="CPD1" t="s">
        <v>10283</v>
      </c>
      <c r="CPE1" t="s">
        <v>10284</v>
      </c>
      <c r="CPF1" t="s">
        <v>10285</v>
      </c>
      <c r="CPG1" t="s">
        <v>10286</v>
      </c>
      <c r="CPH1" t="s">
        <v>10287</v>
      </c>
      <c r="CPI1" t="s">
        <v>10288</v>
      </c>
      <c r="CPJ1" t="s">
        <v>10289</v>
      </c>
      <c r="CPK1" t="s">
        <v>10290</v>
      </c>
      <c r="CPL1" t="s">
        <v>10291</v>
      </c>
      <c r="CPM1" t="s">
        <v>10292</v>
      </c>
      <c r="CPN1" t="s">
        <v>10293</v>
      </c>
      <c r="CPO1" t="s">
        <v>10294</v>
      </c>
      <c r="CPP1" t="s">
        <v>10295</v>
      </c>
      <c r="CPQ1" t="s">
        <v>10296</v>
      </c>
      <c r="CPR1" t="s">
        <v>10297</v>
      </c>
      <c r="CPS1" t="s">
        <v>10298</v>
      </c>
      <c r="CPT1" t="s">
        <v>10299</v>
      </c>
      <c r="CPU1" t="s">
        <v>10300</v>
      </c>
      <c r="CPV1" t="s">
        <v>10301</v>
      </c>
      <c r="CPW1" t="s">
        <v>10302</v>
      </c>
      <c r="CPX1" t="s">
        <v>10303</v>
      </c>
      <c r="CPY1" t="s">
        <v>10304</v>
      </c>
      <c r="CPZ1" t="s">
        <v>10305</v>
      </c>
      <c r="CQA1" t="s">
        <v>10306</v>
      </c>
      <c r="CQB1" t="s">
        <v>10307</v>
      </c>
      <c r="CQC1" t="s">
        <v>10308</v>
      </c>
      <c r="CQD1" t="s">
        <v>10309</v>
      </c>
      <c r="CQE1" t="s">
        <v>10310</v>
      </c>
      <c r="CQF1" t="s">
        <v>10311</v>
      </c>
      <c r="CQG1" t="s">
        <v>10312</v>
      </c>
      <c r="CQH1" t="s">
        <v>10313</v>
      </c>
      <c r="CQI1" t="s">
        <v>10314</v>
      </c>
      <c r="CQJ1" t="s">
        <v>10315</v>
      </c>
      <c r="CQK1" t="s">
        <v>10316</v>
      </c>
      <c r="CQL1" t="s">
        <v>10317</v>
      </c>
      <c r="CQM1" t="s">
        <v>10318</v>
      </c>
      <c r="CQN1" t="s">
        <v>10319</v>
      </c>
      <c r="CQO1" t="s">
        <v>10320</v>
      </c>
      <c r="CQP1" t="s">
        <v>10321</v>
      </c>
      <c r="CQQ1" t="s">
        <v>10322</v>
      </c>
      <c r="CQR1" t="s">
        <v>10323</v>
      </c>
      <c r="CQS1" t="s">
        <v>10324</v>
      </c>
      <c r="CQT1" t="s">
        <v>10325</v>
      </c>
      <c r="CQU1" t="s">
        <v>10326</v>
      </c>
      <c r="CQV1" t="s">
        <v>10327</v>
      </c>
      <c r="CQW1" t="s">
        <v>10328</v>
      </c>
      <c r="CQX1" t="s">
        <v>10329</v>
      </c>
      <c r="CQY1" t="s">
        <v>10330</v>
      </c>
      <c r="CQZ1" t="s">
        <v>10331</v>
      </c>
      <c r="CRA1" t="s">
        <v>10332</v>
      </c>
      <c r="CRB1" t="s">
        <v>10333</v>
      </c>
      <c r="CRC1" t="s">
        <v>10334</v>
      </c>
      <c r="CRD1" t="s">
        <v>10335</v>
      </c>
      <c r="CRE1" t="s">
        <v>10336</v>
      </c>
      <c r="CRF1" t="s">
        <v>10337</v>
      </c>
      <c r="CRG1" t="s">
        <v>10338</v>
      </c>
      <c r="CRH1" t="s">
        <v>10339</v>
      </c>
      <c r="CRI1" t="s">
        <v>10340</v>
      </c>
      <c r="CRJ1" t="s">
        <v>10341</v>
      </c>
      <c r="CRK1" t="s">
        <v>10342</v>
      </c>
      <c r="CRL1" t="s">
        <v>10343</v>
      </c>
      <c r="CRM1" t="s">
        <v>10344</v>
      </c>
      <c r="CRN1" t="s">
        <v>10345</v>
      </c>
      <c r="CRO1" t="s">
        <v>10346</v>
      </c>
      <c r="CRP1" t="s">
        <v>10347</v>
      </c>
      <c r="CRQ1" t="s">
        <v>10348</v>
      </c>
      <c r="CRR1" t="s">
        <v>10349</v>
      </c>
      <c r="CRS1" t="s">
        <v>10350</v>
      </c>
      <c r="CRT1" t="s">
        <v>10351</v>
      </c>
      <c r="CRU1" t="s">
        <v>10352</v>
      </c>
      <c r="CRV1" t="s">
        <v>10353</v>
      </c>
      <c r="CRW1" t="s">
        <v>10354</v>
      </c>
      <c r="CRX1" t="s">
        <v>10355</v>
      </c>
      <c r="CRY1" t="s">
        <v>10356</v>
      </c>
      <c r="CRZ1" t="s">
        <v>10357</v>
      </c>
      <c r="CSA1" t="s">
        <v>10358</v>
      </c>
      <c r="CSB1" t="s">
        <v>10359</v>
      </c>
      <c r="CSC1" t="s">
        <v>10360</v>
      </c>
      <c r="CSD1" t="s">
        <v>10361</v>
      </c>
      <c r="CSE1" t="s">
        <v>10362</v>
      </c>
      <c r="CSF1" t="s">
        <v>10363</v>
      </c>
      <c r="CSG1" t="s">
        <v>10364</v>
      </c>
      <c r="CSH1" t="s">
        <v>10365</v>
      </c>
      <c r="CSI1" t="s">
        <v>10366</v>
      </c>
      <c r="CSJ1" t="s">
        <v>10367</v>
      </c>
      <c r="CSK1" t="s">
        <v>10368</v>
      </c>
      <c r="CSL1" t="s">
        <v>10369</v>
      </c>
      <c r="CSM1" t="s">
        <v>10370</v>
      </c>
      <c r="CSN1" t="s">
        <v>10371</v>
      </c>
      <c r="CSO1" t="s">
        <v>10372</v>
      </c>
      <c r="CSP1" t="s">
        <v>10373</v>
      </c>
      <c r="CSQ1" t="s">
        <v>10374</v>
      </c>
      <c r="CSR1" t="s">
        <v>10375</v>
      </c>
      <c r="CSS1" t="s">
        <v>10376</v>
      </c>
      <c r="CST1" t="s">
        <v>10377</v>
      </c>
      <c r="CSU1" t="s">
        <v>10378</v>
      </c>
      <c r="CSV1" t="s">
        <v>10379</v>
      </c>
      <c r="CSW1" t="s">
        <v>10380</v>
      </c>
      <c r="CSX1" t="s">
        <v>10381</v>
      </c>
      <c r="CSY1" t="s">
        <v>10382</v>
      </c>
      <c r="CSZ1" t="s">
        <v>10383</v>
      </c>
      <c r="CTA1" t="s">
        <v>10384</v>
      </c>
      <c r="CTB1" t="s">
        <v>10385</v>
      </c>
      <c r="CTC1" t="s">
        <v>10386</v>
      </c>
      <c r="CTD1" t="s">
        <v>10387</v>
      </c>
      <c r="CTE1" t="s">
        <v>10388</v>
      </c>
      <c r="CTF1" t="s">
        <v>10389</v>
      </c>
      <c r="CTG1" t="s">
        <v>10390</v>
      </c>
      <c r="CTH1" t="s">
        <v>10391</v>
      </c>
      <c r="CTI1" t="s">
        <v>10392</v>
      </c>
      <c r="CTJ1" t="s">
        <v>10393</v>
      </c>
      <c r="CTK1" t="s">
        <v>10394</v>
      </c>
      <c r="CTL1" t="s">
        <v>10395</v>
      </c>
      <c r="CTM1" t="s">
        <v>10396</v>
      </c>
      <c r="CTN1" t="s">
        <v>10397</v>
      </c>
      <c r="CTO1" t="s">
        <v>10398</v>
      </c>
      <c r="CTP1" t="s">
        <v>10399</v>
      </c>
      <c r="CTQ1" t="s">
        <v>10400</v>
      </c>
      <c r="CTR1" t="s">
        <v>10401</v>
      </c>
      <c r="CTS1" t="s">
        <v>10402</v>
      </c>
      <c r="CTT1" t="s">
        <v>10403</v>
      </c>
      <c r="CTU1" t="s">
        <v>10404</v>
      </c>
      <c r="CTV1" t="s">
        <v>10405</v>
      </c>
      <c r="CTW1" t="s">
        <v>10406</v>
      </c>
      <c r="CTX1" t="s">
        <v>10407</v>
      </c>
      <c r="CTY1" t="s">
        <v>10408</v>
      </c>
      <c r="CTZ1" t="s">
        <v>10409</v>
      </c>
      <c r="CUA1" t="s">
        <v>10410</v>
      </c>
      <c r="CUB1" t="s">
        <v>10411</v>
      </c>
      <c r="CUC1" t="s">
        <v>10412</v>
      </c>
      <c r="CUD1" t="s">
        <v>10413</v>
      </c>
      <c r="CUE1" t="s">
        <v>10414</v>
      </c>
      <c r="CUF1" t="s">
        <v>10415</v>
      </c>
      <c r="CUG1" t="s">
        <v>10416</v>
      </c>
      <c r="CUH1" t="s">
        <v>10417</v>
      </c>
      <c r="CUI1" t="s">
        <v>10418</v>
      </c>
      <c r="CUJ1" t="s">
        <v>10419</v>
      </c>
      <c r="CUK1" t="s">
        <v>10420</v>
      </c>
      <c r="CUL1" t="s">
        <v>10421</v>
      </c>
      <c r="CUM1" t="s">
        <v>10422</v>
      </c>
      <c r="CUN1" t="s">
        <v>10423</v>
      </c>
      <c r="CUO1" t="s">
        <v>10424</v>
      </c>
      <c r="CUP1" t="s">
        <v>10425</v>
      </c>
      <c r="CUQ1" t="s">
        <v>10426</v>
      </c>
      <c r="CUR1" t="s">
        <v>10427</v>
      </c>
      <c r="CUS1" t="s">
        <v>10428</v>
      </c>
      <c r="CUT1" t="s">
        <v>10429</v>
      </c>
      <c r="CUU1" t="s">
        <v>10430</v>
      </c>
      <c r="CUV1" t="s">
        <v>10431</v>
      </c>
      <c r="CUW1" t="s">
        <v>10432</v>
      </c>
      <c r="CUX1" t="s">
        <v>10433</v>
      </c>
      <c r="CUY1" t="s">
        <v>10434</v>
      </c>
      <c r="CUZ1" t="s">
        <v>10435</v>
      </c>
      <c r="CVA1" t="s">
        <v>10436</v>
      </c>
      <c r="CVB1" t="s">
        <v>10437</v>
      </c>
      <c r="CVC1" t="s">
        <v>10438</v>
      </c>
      <c r="CVD1" t="s">
        <v>10439</v>
      </c>
      <c r="CVE1" t="s">
        <v>10440</v>
      </c>
      <c r="CVF1" t="s">
        <v>10441</v>
      </c>
      <c r="CVG1" t="s">
        <v>10442</v>
      </c>
      <c r="CVH1" t="s">
        <v>10443</v>
      </c>
      <c r="CVI1" t="s">
        <v>10444</v>
      </c>
      <c r="CVJ1" t="s">
        <v>10445</v>
      </c>
      <c r="CVK1" t="s">
        <v>10446</v>
      </c>
      <c r="CVL1" t="s">
        <v>10447</v>
      </c>
      <c r="CVM1" t="s">
        <v>10448</v>
      </c>
      <c r="CVN1" t="s">
        <v>10449</v>
      </c>
      <c r="CVO1" t="s">
        <v>10450</v>
      </c>
      <c r="CVP1" t="s">
        <v>10451</v>
      </c>
      <c r="CVQ1" t="s">
        <v>10452</v>
      </c>
      <c r="CVR1" t="s">
        <v>10453</v>
      </c>
      <c r="CVS1" t="s">
        <v>10454</v>
      </c>
      <c r="CVT1" t="s">
        <v>10455</v>
      </c>
      <c r="CVU1" t="s">
        <v>10456</v>
      </c>
      <c r="CVV1" t="s">
        <v>10457</v>
      </c>
      <c r="CVW1" t="s">
        <v>10458</v>
      </c>
      <c r="CVX1" t="s">
        <v>10459</v>
      </c>
      <c r="CVY1" t="s">
        <v>10460</v>
      </c>
      <c r="CVZ1" t="s">
        <v>10461</v>
      </c>
      <c r="CWA1" t="s">
        <v>10462</v>
      </c>
      <c r="CWB1" t="s">
        <v>10463</v>
      </c>
      <c r="CWC1" t="s">
        <v>10464</v>
      </c>
      <c r="CWD1" t="s">
        <v>10465</v>
      </c>
      <c r="CWE1" t="s">
        <v>10466</v>
      </c>
      <c r="CWF1" t="s">
        <v>10467</v>
      </c>
      <c r="CWG1" t="s">
        <v>10468</v>
      </c>
      <c r="CWH1" t="s">
        <v>10469</v>
      </c>
      <c r="CWI1" t="s">
        <v>10470</v>
      </c>
      <c r="CWJ1" t="s">
        <v>10471</v>
      </c>
      <c r="CWK1" t="s">
        <v>10472</v>
      </c>
      <c r="CWL1" t="s">
        <v>10473</v>
      </c>
      <c r="CWM1" t="s">
        <v>10474</v>
      </c>
      <c r="CWN1" t="s">
        <v>10475</v>
      </c>
      <c r="CWO1" t="s">
        <v>10476</v>
      </c>
      <c r="CWP1" t="s">
        <v>10477</v>
      </c>
      <c r="CWQ1" t="s">
        <v>10478</v>
      </c>
      <c r="CWR1" t="s">
        <v>10479</v>
      </c>
      <c r="CWS1" t="s">
        <v>10480</v>
      </c>
      <c r="CWT1" t="s">
        <v>10481</v>
      </c>
      <c r="CWU1" t="s">
        <v>10482</v>
      </c>
      <c r="CWV1" t="s">
        <v>10483</v>
      </c>
      <c r="CWW1" t="s">
        <v>10484</v>
      </c>
      <c r="CWX1" t="s">
        <v>10485</v>
      </c>
      <c r="CWY1" t="s">
        <v>10486</v>
      </c>
      <c r="CWZ1" t="s">
        <v>10487</v>
      </c>
      <c r="CXA1" t="s">
        <v>10488</v>
      </c>
      <c r="CXB1" t="s">
        <v>10489</v>
      </c>
      <c r="CXC1" t="s">
        <v>10490</v>
      </c>
      <c r="CXD1" t="s">
        <v>10491</v>
      </c>
      <c r="CXE1" t="s">
        <v>10492</v>
      </c>
      <c r="CXF1" t="s">
        <v>10493</v>
      </c>
      <c r="CXG1" t="s">
        <v>10494</v>
      </c>
      <c r="CXH1" t="s">
        <v>10495</v>
      </c>
      <c r="CXI1" t="s">
        <v>10496</v>
      </c>
      <c r="CXJ1" t="s">
        <v>10497</v>
      </c>
      <c r="CXK1" t="s">
        <v>10498</v>
      </c>
      <c r="CXL1" t="s">
        <v>10499</v>
      </c>
      <c r="CXM1" t="s">
        <v>10500</v>
      </c>
      <c r="CXN1" t="s">
        <v>10501</v>
      </c>
      <c r="CXO1" t="s">
        <v>10502</v>
      </c>
      <c r="CXP1" t="s">
        <v>10503</v>
      </c>
      <c r="CXQ1" t="s">
        <v>10504</v>
      </c>
      <c r="CXR1" t="s">
        <v>10505</v>
      </c>
      <c r="CXS1" t="s">
        <v>10506</v>
      </c>
      <c r="CXT1" t="s">
        <v>10507</v>
      </c>
      <c r="CXU1" t="s">
        <v>10508</v>
      </c>
      <c r="CXV1" t="s">
        <v>10509</v>
      </c>
      <c r="CXW1" t="s">
        <v>10510</v>
      </c>
      <c r="CXX1" t="s">
        <v>10511</v>
      </c>
      <c r="CXY1" t="s">
        <v>10512</v>
      </c>
      <c r="CXZ1" t="s">
        <v>10513</v>
      </c>
      <c r="CYA1" t="s">
        <v>10514</v>
      </c>
      <c r="CYB1" t="s">
        <v>10515</v>
      </c>
      <c r="CYC1" t="s">
        <v>10516</v>
      </c>
      <c r="CYD1" t="s">
        <v>10517</v>
      </c>
      <c r="CYE1" t="s">
        <v>10518</v>
      </c>
      <c r="CYF1" t="s">
        <v>10519</v>
      </c>
      <c r="CYG1" t="s">
        <v>10520</v>
      </c>
      <c r="CYH1" t="s">
        <v>10521</v>
      </c>
      <c r="CYI1" t="s">
        <v>10522</v>
      </c>
      <c r="CYJ1" t="s">
        <v>10523</v>
      </c>
      <c r="CYK1" t="s">
        <v>10524</v>
      </c>
      <c r="CYL1" t="s">
        <v>10525</v>
      </c>
      <c r="CYM1" t="s">
        <v>10526</v>
      </c>
      <c r="CYN1" t="s">
        <v>10527</v>
      </c>
      <c r="CYO1" t="s">
        <v>10528</v>
      </c>
      <c r="CYP1" t="s">
        <v>10529</v>
      </c>
      <c r="CYQ1" t="s">
        <v>10530</v>
      </c>
      <c r="CYR1" t="s">
        <v>10531</v>
      </c>
      <c r="CYS1" t="s">
        <v>10532</v>
      </c>
      <c r="CYT1" t="s">
        <v>10533</v>
      </c>
      <c r="CYU1" t="s">
        <v>10534</v>
      </c>
      <c r="CYV1" t="s">
        <v>10535</v>
      </c>
      <c r="CYW1" t="s">
        <v>10536</v>
      </c>
      <c r="CYX1" t="s">
        <v>10537</v>
      </c>
      <c r="CYY1" t="s">
        <v>10538</v>
      </c>
      <c r="CYZ1" t="s">
        <v>10539</v>
      </c>
      <c r="CZA1" t="s">
        <v>10540</v>
      </c>
      <c r="CZB1" t="s">
        <v>10541</v>
      </c>
      <c r="CZC1" t="s">
        <v>10542</v>
      </c>
      <c r="CZD1" t="s">
        <v>10543</v>
      </c>
      <c r="CZE1" t="s">
        <v>10544</v>
      </c>
      <c r="CZF1" t="s">
        <v>10545</v>
      </c>
      <c r="CZG1" t="s">
        <v>10546</v>
      </c>
      <c r="CZH1" t="s">
        <v>10547</v>
      </c>
      <c r="CZI1" t="s">
        <v>10548</v>
      </c>
      <c r="CZJ1" t="s">
        <v>10549</v>
      </c>
      <c r="CZK1" t="s">
        <v>10550</v>
      </c>
      <c r="CZL1" t="s">
        <v>10551</v>
      </c>
      <c r="CZM1" t="s">
        <v>10552</v>
      </c>
      <c r="CZN1" t="s">
        <v>10553</v>
      </c>
      <c r="CZO1" t="s">
        <v>10554</v>
      </c>
      <c r="CZP1" t="s">
        <v>10555</v>
      </c>
      <c r="CZQ1" t="s">
        <v>10556</v>
      </c>
      <c r="CZR1" t="s">
        <v>10557</v>
      </c>
      <c r="CZS1" t="s">
        <v>10558</v>
      </c>
      <c r="CZT1" t="s">
        <v>10559</v>
      </c>
      <c r="CZU1" t="s">
        <v>10560</v>
      </c>
      <c r="CZV1" t="s">
        <v>10561</v>
      </c>
      <c r="CZW1" t="s">
        <v>10562</v>
      </c>
      <c r="CZX1" t="s">
        <v>10563</v>
      </c>
      <c r="CZY1" t="s">
        <v>10564</v>
      </c>
      <c r="CZZ1" t="s">
        <v>10565</v>
      </c>
      <c r="DAA1" t="s">
        <v>10566</v>
      </c>
      <c r="DAB1" t="s">
        <v>10567</v>
      </c>
      <c r="DAC1" t="s">
        <v>10568</v>
      </c>
      <c r="DAD1" t="s">
        <v>10569</v>
      </c>
      <c r="DAE1" t="s">
        <v>10570</v>
      </c>
      <c r="DAF1" t="s">
        <v>10571</v>
      </c>
      <c r="DAG1" t="s">
        <v>10572</v>
      </c>
      <c r="DAH1" t="s">
        <v>10573</v>
      </c>
      <c r="DAI1" t="s">
        <v>10574</v>
      </c>
      <c r="DAJ1" t="s">
        <v>10575</v>
      </c>
      <c r="DAK1" t="s">
        <v>10576</v>
      </c>
      <c r="DAL1" t="s">
        <v>10577</v>
      </c>
      <c r="DAM1" t="s">
        <v>10578</v>
      </c>
      <c r="DAN1" t="s">
        <v>10579</v>
      </c>
      <c r="DAO1" t="s">
        <v>10580</v>
      </c>
      <c r="DAP1" t="s">
        <v>10581</v>
      </c>
      <c r="DAQ1" t="s">
        <v>10582</v>
      </c>
      <c r="DAR1" t="s">
        <v>10583</v>
      </c>
      <c r="DAS1" t="s">
        <v>10584</v>
      </c>
      <c r="DAT1" t="s">
        <v>10585</v>
      </c>
      <c r="DAU1" t="s">
        <v>10586</v>
      </c>
      <c r="DAV1" t="s">
        <v>10587</v>
      </c>
      <c r="DAW1" t="s">
        <v>10588</v>
      </c>
      <c r="DAX1" t="s">
        <v>10589</v>
      </c>
      <c r="DAY1" t="s">
        <v>10590</v>
      </c>
      <c r="DAZ1" t="s">
        <v>10591</v>
      </c>
      <c r="DBA1" t="s">
        <v>10592</v>
      </c>
      <c r="DBB1" t="s">
        <v>10593</v>
      </c>
      <c r="DBC1" t="s">
        <v>10594</v>
      </c>
      <c r="DBD1" t="s">
        <v>10595</v>
      </c>
      <c r="DBE1" t="s">
        <v>10596</v>
      </c>
      <c r="DBF1" t="s">
        <v>10597</v>
      </c>
      <c r="DBG1" t="s">
        <v>10598</v>
      </c>
      <c r="DBH1" t="s">
        <v>10599</v>
      </c>
      <c r="DBI1" t="s">
        <v>10600</v>
      </c>
      <c r="DBJ1" t="s">
        <v>10601</v>
      </c>
      <c r="DBK1" t="s">
        <v>10602</v>
      </c>
      <c r="DBL1" t="s">
        <v>10603</v>
      </c>
      <c r="DBM1" t="s">
        <v>10604</v>
      </c>
      <c r="DBN1" t="s">
        <v>10605</v>
      </c>
      <c r="DBO1" t="s">
        <v>10606</v>
      </c>
      <c r="DBP1" t="s">
        <v>10607</v>
      </c>
      <c r="DBQ1" t="s">
        <v>10608</v>
      </c>
      <c r="DBR1" t="s">
        <v>10609</v>
      </c>
      <c r="DBS1" t="s">
        <v>10610</v>
      </c>
      <c r="DBT1" t="s">
        <v>10611</v>
      </c>
      <c r="DBU1" t="s">
        <v>10612</v>
      </c>
      <c r="DBV1" t="s">
        <v>10613</v>
      </c>
      <c r="DBW1" t="s">
        <v>10614</v>
      </c>
      <c r="DBX1" t="s">
        <v>10615</v>
      </c>
      <c r="DBY1" t="s">
        <v>10616</v>
      </c>
      <c r="DBZ1" t="s">
        <v>10617</v>
      </c>
      <c r="DCA1" t="s">
        <v>10618</v>
      </c>
      <c r="DCB1" t="s">
        <v>10619</v>
      </c>
      <c r="DCC1" t="s">
        <v>10620</v>
      </c>
      <c r="DCD1" t="s">
        <v>10621</v>
      </c>
      <c r="DCE1" t="s">
        <v>10622</v>
      </c>
      <c r="DCF1" t="s">
        <v>10623</v>
      </c>
      <c r="DCG1" t="s">
        <v>10624</v>
      </c>
      <c r="DCH1" t="s">
        <v>10625</v>
      </c>
      <c r="DCI1" t="s">
        <v>10626</v>
      </c>
      <c r="DCJ1" t="s">
        <v>10627</v>
      </c>
      <c r="DCK1" t="s">
        <v>10628</v>
      </c>
      <c r="DCL1" t="s">
        <v>10629</v>
      </c>
      <c r="DCM1" t="s">
        <v>10630</v>
      </c>
      <c r="DCN1" t="s">
        <v>10631</v>
      </c>
      <c r="DCO1" t="s">
        <v>10632</v>
      </c>
      <c r="DCP1" t="s">
        <v>10633</v>
      </c>
      <c r="DCQ1" t="s">
        <v>10634</v>
      </c>
      <c r="DCR1" t="s">
        <v>10635</v>
      </c>
      <c r="DCS1" t="s">
        <v>10636</v>
      </c>
      <c r="DCT1" t="s">
        <v>10637</v>
      </c>
      <c r="DCU1" t="s">
        <v>10638</v>
      </c>
      <c r="DCV1" t="s">
        <v>10639</v>
      </c>
      <c r="DCW1" t="s">
        <v>10640</v>
      </c>
      <c r="DCX1" t="s">
        <v>10641</v>
      </c>
      <c r="DCY1" t="s">
        <v>10642</v>
      </c>
      <c r="DCZ1" t="s">
        <v>10643</v>
      </c>
      <c r="DDA1" t="s">
        <v>10644</v>
      </c>
      <c r="DDB1" t="s">
        <v>10645</v>
      </c>
      <c r="DDC1" t="s">
        <v>10646</v>
      </c>
      <c r="DDD1" t="s">
        <v>10647</v>
      </c>
      <c r="DDE1" t="s">
        <v>10648</v>
      </c>
      <c r="DDF1" t="s">
        <v>10649</v>
      </c>
      <c r="DDG1" t="s">
        <v>10650</v>
      </c>
      <c r="DDH1" t="s">
        <v>10651</v>
      </c>
      <c r="DDI1" t="s">
        <v>10652</v>
      </c>
      <c r="DDJ1" t="s">
        <v>10653</v>
      </c>
      <c r="DDK1" t="s">
        <v>10654</v>
      </c>
      <c r="DDL1" t="s">
        <v>10655</v>
      </c>
      <c r="DDM1" t="s">
        <v>10656</v>
      </c>
      <c r="DDN1" t="s">
        <v>10657</v>
      </c>
      <c r="DDO1" t="s">
        <v>10658</v>
      </c>
      <c r="DDP1" t="s">
        <v>10659</v>
      </c>
      <c r="DDQ1" t="s">
        <v>10660</v>
      </c>
      <c r="DDR1" t="s">
        <v>10661</v>
      </c>
      <c r="DDS1" t="s">
        <v>10662</v>
      </c>
      <c r="DDT1" t="s">
        <v>10663</v>
      </c>
      <c r="DDU1" t="s">
        <v>10664</v>
      </c>
      <c r="DDV1" t="s">
        <v>10665</v>
      </c>
      <c r="DDW1" t="s">
        <v>10666</v>
      </c>
      <c r="DDX1" t="s">
        <v>10667</v>
      </c>
      <c r="DDY1" t="s">
        <v>10668</v>
      </c>
      <c r="DDZ1" t="s">
        <v>10669</v>
      </c>
      <c r="DEA1" t="s">
        <v>10670</v>
      </c>
      <c r="DEB1" t="s">
        <v>10671</v>
      </c>
      <c r="DEC1" t="s">
        <v>10672</v>
      </c>
      <c r="DED1" t="s">
        <v>10673</v>
      </c>
      <c r="DEE1" t="s">
        <v>10674</v>
      </c>
      <c r="DEF1" t="s">
        <v>10675</v>
      </c>
      <c r="DEG1" t="s">
        <v>10676</v>
      </c>
      <c r="DEH1" t="s">
        <v>10677</v>
      </c>
      <c r="DEI1" t="s">
        <v>10678</v>
      </c>
      <c r="DEJ1" t="s">
        <v>10679</v>
      </c>
      <c r="DEK1" t="s">
        <v>10680</v>
      </c>
      <c r="DEL1" t="s">
        <v>10681</v>
      </c>
      <c r="DEM1" t="s">
        <v>10682</v>
      </c>
      <c r="DEN1" t="s">
        <v>10683</v>
      </c>
      <c r="DEO1" t="s">
        <v>10684</v>
      </c>
      <c r="DEP1" t="s">
        <v>10685</v>
      </c>
      <c r="DEQ1" t="s">
        <v>10686</v>
      </c>
      <c r="DER1" t="s">
        <v>10687</v>
      </c>
      <c r="DES1" t="s">
        <v>10688</v>
      </c>
      <c r="DET1" t="s">
        <v>10689</v>
      </c>
      <c r="DEU1" t="s">
        <v>10690</v>
      </c>
      <c r="DEV1" t="s">
        <v>10691</v>
      </c>
      <c r="DEW1" t="s">
        <v>10692</v>
      </c>
      <c r="DEX1" t="s">
        <v>10693</v>
      </c>
      <c r="DEY1" t="s">
        <v>10694</v>
      </c>
      <c r="DEZ1" t="s">
        <v>10695</v>
      </c>
      <c r="DFA1" t="s">
        <v>10696</v>
      </c>
      <c r="DFB1" t="s">
        <v>10697</v>
      </c>
      <c r="DFC1" t="s">
        <v>10698</v>
      </c>
      <c r="DFD1" t="s">
        <v>10699</v>
      </c>
      <c r="DFE1" t="s">
        <v>10700</v>
      </c>
      <c r="DFF1" t="s">
        <v>10701</v>
      </c>
      <c r="DFG1" t="s">
        <v>10702</v>
      </c>
      <c r="DFH1" t="s">
        <v>10703</v>
      </c>
      <c r="DFI1" t="s">
        <v>10704</v>
      </c>
      <c r="DFJ1" t="s">
        <v>10705</v>
      </c>
      <c r="DFK1" t="s">
        <v>10706</v>
      </c>
      <c r="DFL1" t="s">
        <v>10707</v>
      </c>
      <c r="DFM1" t="s">
        <v>10708</v>
      </c>
      <c r="DFN1" t="s">
        <v>10709</v>
      </c>
      <c r="DFO1" t="s">
        <v>10710</v>
      </c>
      <c r="DFP1" t="s">
        <v>10711</v>
      </c>
      <c r="DFQ1" t="s">
        <v>10712</v>
      </c>
      <c r="DFR1" t="s">
        <v>10713</v>
      </c>
      <c r="DFS1" t="s">
        <v>10714</v>
      </c>
      <c r="DFT1" t="s">
        <v>10715</v>
      </c>
      <c r="DFU1" t="s">
        <v>10716</v>
      </c>
      <c r="DFV1" t="s">
        <v>10717</v>
      </c>
      <c r="DFW1" t="s">
        <v>10718</v>
      </c>
      <c r="DFX1" t="s">
        <v>10719</v>
      </c>
      <c r="DFY1" t="s">
        <v>10720</v>
      </c>
      <c r="DFZ1" t="s">
        <v>10721</v>
      </c>
      <c r="DGA1" t="s">
        <v>10722</v>
      </c>
      <c r="DGB1" t="s">
        <v>10723</v>
      </c>
      <c r="DGC1" t="s">
        <v>10724</v>
      </c>
      <c r="DGD1" t="s">
        <v>10725</v>
      </c>
      <c r="DGE1" t="s">
        <v>10726</v>
      </c>
      <c r="DGF1" t="s">
        <v>10727</v>
      </c>
      <c r="DGG1" t="s">
        <v>10728</v>
      </c>
      <c r="DGH1" t="s">
        <v>10729</v>
      </c>
      <c r="DGI1" t="s">
        <v>10730</v>
      </c>
      <c r="DGJ1" t="s">
        <v>10731</v>
      </c>
      <c r="DGK1" t="s">
        <v>10732</v>
      </c>
      <c r="DGL1" t="s">
        <v>10733</v>
      </c>
      <c r="DGM1" t="s">
        <v>10734</v>
      </c>
      <c r="DGN1" t="s">
        <v>10735</v>
      </c>
      <c r="DGO1" t="s">
        <v>10736</v>
      </c>
      <c r="DGP1" t="s">
        <v>10737</v>
      </c>
      <c r="DGQ1" t="s">
        <v>10738</v>
      </c>
      <c r="DGR1" t="s">
        <v>10739</v>
      </c>
      <c r="DGS1" t="s">
        <v>10740</v>
      </c>
      <c r="DGT1" t="s">
        <v>10741</v>
      </c>
      <c r="DGU1" t="s">
        <v>10742</v>
      </c>
      <c r="DGV1" t="s">
        <v>10743</v>
      </c>
      <c r="DGW1" t="s">
        <v>10744</v>
      </c>
      <c r="DGX1" t="s">
        <v>10745</v>
      </c>
      <c r="DGY1" t="s">
        <v>10746</v>
      </c>
      <c r="DGZ1" t="s">
        <v>10747</v>
      </c>
      <c r="DHA1" t="s">
        <v>10748</v>
      </c>
      <c r="DHB1" t="s">
        <v>10749</v>
      </c>
      <c r="DHC1" t="s">
        <v>10750</v>
      </c>
      <c r="DHD1" t="s">
        <v>10751</v>
      </c>
      <c r="DHE1" t="s">
        <v>10752</v>
      </c>
      <c r="DHF1" t="s">
        <v>10753</v>
      </c>
      <c r="DHG1" t="s">
        <v>10754</v>
      </c>
      <c r="DHH1" t="s">
        <v>10755</v>
      </c>
      <c r="DHI1" t="s">
        <v>10756</v>
      </c>
      <c r="DHJ1" t="s">
        <v>10757</v>
      </c>
      <c r="DHK1" t="s">
        <v>10758</v>
      </c>
      <c r="DHL1" t="s">
        <v>10759</v>
      </c>
      <c r="DHM1" t="s">
        <v>10760</v>
      </c>
      <c r="DHN1" t="s">
        <v>10761</v>
      </c>
      <c r="DHO1" t="s">
        <v>10762</v>
      </c>
      <c r="DHP1" t="s">
        <v>10763</v>
      </c>
      <c r="DHQ1" t="s">
        <v>10764</v>
      </c>
      <c r="DHR1" t="s">
        <v>10765</v>
      </c>
      <c r="DHS1" t="s">
        <v>10766</v>
      </c>
      <c r="DHT1" t="s">
        <v>10767</v>
      </c>
      <c r="DHU1" t="s">
        <v>10768</v>
      </c>
      <c r="DHV1" t="s">
        <v>10769</v>
      </c>
      <c r="DHW1" t="s">
        <v>10770</v>
      </c>
      <c r="DHX1" t="s">
        <v>10771</v>
      </c>
      <c r="DHY1" t="s">
        <v>10772</v>
      </c>
      <c r="DHZ1" t="s">
        <v>10773</v>
      </c>
      <c r="DIA1" t="s">
        <v>10774</v>
      </c>
      <c r="DIB1" t="s">
        <v>10775</v>
      </c>
      <c r="DIC1" t="s">
        <v>10776</v>
      </c>
      <c r="DID1" t="s">
        <v>10777</v>
      </c>
      <c r="DIE1" t="s">
        <v>10778</v>
      </c>
      <c r="DIF1" t="s">
        <v>10779</v>
      </c>
      <c r="DIG1" t="s">
        <v>10780</v>
      </c>
      <c r="DIH1" t="s">
        <v>10781</v>
      </c>
      <c r="DII1" t="s">
        <v>10782</v>
      </c>
      <c r="DIJ1" t="s">
        <v>10783</v>
      </c>
      <c r="DIK1" t="s">
        <v>10784</v>
      </c>
      <c r="DIL1" t="s">
        <v>10785</v>
      </c>
      <c r="DIM1" t="s">
        <v>10786</v>
      </c>
      <c r="DIN1" t="s">
        <v>10787</v>
      </c>
      <c r="DIO1" t="s">
        <v>10788</v>
      </c>
      <c r="DIP1" t="s">
        <v>10789</v>
      </c>
      <c r="DIQ1" t="s">
        <v>10790</v>
      </c>
      <c r="DIR1" t="s">
        <v>10791</v>
      </c>
      <c r="DIS1" t="s">
        <v>10792</v>
      </c>
      <c r="DIT1" t="s">
        <v>10793</v>
      </c>
      <c r="DIU1" t="s">
        <v>10794</v>
      </c>
      <c r="DIV1" t="s">
        <v>10795</v>
      </c>
      <c r="DIW1" t="s">
        <v>10796</v>
      </c>
      <c r="DIX1" t="s">
        <v>10797</v>
      </c>
      <c r="DIY1" t="s">
        <v>10798</v>
      </c>
      <c r="DIZ1" t="s">
        <v>10799</v>
      </c>
      <c r="DJA1" t="s">
        <v>10800</v>
      </c>
      <c r="DJB1" t="s">
        <v>10801</v>
      </c>
      <c r="DJC1" t="s">
        <v>10802</v>
      </c>
      <c r="DJD1" t="s">
        <v>10803</v>
      </c>
      <c r="DJE1" t="s">
        <v>10804</v>
      </c>
      <c r="DJF1" t="s">
        <v>10805</v>
      </c>
      <c r="DJG1" t="s">
        <v>10806</v>
      </c>
      <c r="DJH1" t="s">
        <v>10807</v>
      </c>
      <c r="DJI1" t="s">
        <v>10808</v>
      </c>
      <c r="DJJ1" t="s">
        <v>10809</v>
      </c>
      <c r="DJK1" t="s">
        <v>10810</v>
      </c>
      <c r="DJL1" t="s">
        <v>10811</v>
      </c>
      <c r="DJM1" t="s">
        <v>10812</v>
      </c>
      <c r="DJN1" t="s">
        <v>10813</v>
      </c>
      <c r="DJO1" t="s">
        <v>10814</v>
      </c>
      <c r="DJP1" t="s">
        <v>10815</v>
      </c>
      <c r="DJQ1" t="s">
        <v>10816</v>
      </c>
      <c r="DJR1" t="s">
        <v>10817</v>
      </c>
      <c r="DJS1" t="s">
        <v>10818</v>
      </c>
      <c r="DJT1" t="s">
        <v>10819</v>
      </c>
      <c r="DJU1" t="s">
        <v>10820</v>
      </c>
      <c r="DJV1" t="s">
        <v>10821</v>
      </c>
      <c r="DJW1" t="s">
        <v>10822</v>
      </c>
      <c r="DJX1" t="s">
        <v>10823</v>
      </c>
      <c r="DJY1" t="s">
        <v>10824</v>
      </c>
      <c r="DJZ1" t="s">
        <v>10825</v>
      </c>
      <c r="DKA1" t="s">
        <v>10826</v>
      </c>
      <c r="DKB1" t="s">
        <v>10827</v>
      </c>
      <c r="DKC1" t="s">
        <v>10828</v>
      </c>
      <c r="DKD1" t="s">
        <v>10829</v>
      </c>
      <c r="DKE1" t="s">
        <v>10830</v>
      </c>
      <c r="DKF1" t="s">
        <v>10831</v>
      </c>
      <c r="DKG1" t="s">
        <v>10832</v>
      </c>
      <c r="DKH1" t="s">
        <v>10833</v>
      </c>
      <c r="DKI1" t="s">
        <v>10834</v>
      </c>
      <c r="DKJ1" t="s">
        <v>10835</v>
      </c>
      <c r="DKK1" t="s">
        <v>10836</v>
      </c>
      <c r="DKL1" t="s">
        <v>10837</v>
      </c>
      <c r="DKM1" t="s">
        <v>10838</v>
      </c>
      <c r="DKN1" t="s">
        <v>10839</v>
      </c>
      <c r="DKO1" t="s">
        <v>10840</v>
      </c>
      <c r="DKP1" t="s">
        <v>10841</v>
      </c>
      <c r="DKQ1" t="s">
        <v>10842</v>
      </c>
      <c r="DKR1" t="s">
        <v>10843</v>
      </c>
      <c r="DKS1" t="s">
        <v>10844</v>
      </c>
      <c r="DKT1" t="s">
        <v>10845</v>
      </c>
      <c r="DKU1" t="s">
        <v>10846</v>
      </c>
      <c r="DKV1" t="s">
        <v>10847</v>
      </c>
      <c r="DKW1" t="s">
        <v>10848</v>
      </c>
      <c r="DKX1" t="s">
        <v>10849</v>
      </c>
      <c r="DKY1" t="s">
        <v>10850</v>
      </c>
      <c r="DKZ1" t="s">
        <v>10851</v>
      </c>
      <c r="DLA1" t="s">
        <v>10852</v>
      </c>
      <c r="DLB1" t="s">
        <v>10853</v>
      </c>
      <c r="DLC1" t="s">
        <v>10854</v>
      </c>
      <c r="DLD1" t="s">
        <v>10855</v>
      </c>
      <c r="DLE1" t="s">
        <v>10856</v>
      </c>
      <c r="DLF1" t="s">
        <v>10857</v>
      </c>
      <c r="DLG1" t="s">
        <v>10858</v>
      </c>
      <c r="DLH1" t="s">
        <v>10859</v>
      </c>
      <c r="DLI1" t="s">
        <v>10860</v>
      </c>
      <c r="DLJ1" t="s">
        <v>10861</v>
      </c>
      <c r="DLK1" t="s">
        <v>10862</v>
      </c>
      <c r="DLL1" t="s">
        <v>10863</v>
      </c>
      <c r="DLM1" t="s">
        <v>10864</v>
      </c>
      <c r="DLN1" t="s">
        <v>10865</v>
      </c>
      <c r="DLO1" t="s">
        <v>10866</v>
      </c>
      <c r="DLP1" t="s">
        <v>10867</v>
      </c>
      <c r="DLQ1" t="s">
        <v>10868</v>
      </c>
      <c r="DLR1" t="s">
        <v>10869</v>
      </c>
      <c r="DLS1" t="s">
        <v>10870</v>
      </c>
      <c r="DLT1" t="s">
        <v>10871</v>
      </c>
      <c r="DLU1" t="s">
        <v>10872</v>
      </c>
      <c r="DLV1" t="s">
        <v>10873</v>
      </c>
      <c r="DLW1" t="s">
        <v>10874</v>
      </c>
      <c r="DLX1" t="s">
        <v>10875</v>
      </c>
      <c r="DLY1" t="s">
        <v>10876</v>
      </c>
      <c r="DLZ1" t="s">
        <v>10877</v>
      </c>
      <c r="DMA1" t="s">
        <v>10878</v>
      </c>
      <c r="DMB1" t="s">
        <v>10879</v>
      </c>
      <c r="DMC1" t="s">
        <v>10880</v>
      </c>
      <c r="DMD1" t="s">
        <v>10881</v>
      </c>
      <c r="DME1" t="s">
        <v>10882</v>
      </c>
      <c r="DMF1" t="s">
        <v>10883</v>
      </c>
      <c r="DMG1" t="s">
        <v>10884</v>
      </c>
      <c r="DMH1" t="s">
        <v>10885</v>
      </c>
      <c r="DMI1" t="s">
        <v>10886</v>
      </c>
      <c r="DMJ1" t="s">
        <v>10887</v>
      </c>
      <c r="DMK1" t="s">
        <v>10888</v>
      </c>
      <c r="DML1" t="s">
        <v>10889</v>
      </c>
      <c r="DMM1" t="s">
        <v>10890</v>
      </c>
      <c r="DMN1" t="s">
        <v>10891</v>
      </c>
      <c r="DMO1" t="s">
        <v>10892</v>
      </c>
      <c r="DMP1" t="s">
        <v>10893</v>
      </c>
      <c r="DMQ1" t="s">
        <v>10894</v>
      </c>
      <c r="DMR1" t="s">
        <v>10895</v>
      </c>
      <c r="DMS1" t="s">
        <v>10896</v>
      </c>
      <c r="DMT1" t="s">
        <v>10897</v>
      </c>
      <c r="DMU1" t="s">
        <v>10898</v>
      </c>
      <c r="DMV1" t="s">
        <v>10899</v>
      </c>
      <c r="DMW1" t="s">
        <v>10900</v>
      </c>
      <c r="DMX1" t="s">
        <v>10901</v>
      </c>
      <c r="DMY1" t="s">
        <v>10902</v>
      </c>
      <c r="DMZ1" t="s">
        <v>10903</v>
      </c>
      <c r="DNA1" t="s">
        <v>10904</v>
      </c>
      <c r="DNB1" t="s">
        <v>10905</v>
      </c>
      <c r="DNC1" t="s">
        <v>10906</v>
      </c>
      <c r="DND1" t="s">
        <v>10907</v>
      </c>
      <c r="DNE1" t="s">
        <v>10908</v>
      </c>
      <c r="DNF1" t="s">
        <v>10909</v>
      </c>
      <c r="DNG1" t="s">
        <v>10910</v>
      </c>
      <c r="DNH1" t="s">
        <v>10911</v>
      </c>
      <c r="DNI1" t="s">
        <v>10912</v>
      </c>
      <c r="DNJ1" t="s">
        <v>10913</v>
      </c>
      <c r="DNK1" t="s">
        <v>10914</v>
      </c>
      <c r="DNL1" t="s">
        <v>10915</v>
      </c>
      <c r="DNM1" t="s">
        <v>10916</v>
      </c>
      <c r="DNN1" t="s">
        <v>10917</v>
      </c>
      <c r="DNO1" t="s">
        <v>10918</v>
      </c>
      <c r="DNP1" t="s">
        <v>10919</v>
      </c>
      <c r="DNQ1" t="s">
        <v>10920</v>
      </c>
      <c r="DNR1" t="s">
        <v>10921</v>
      </c>
      <c r="DNS1" t="s">
        <v>10922</v>
      </c>
      <c r="DNT1" t="s">
        <v>10923</v>
      </c>
      <c r="DNU1" t="s">
        <v>10924</v>
      </c>
      <c r="DNV1" t="s">
        <v>10925</v>
      </c>
      <c r="DNW1" t="s">
        <v>10926</v>
      </c>
      <c r="DNX1" t="s">
        <v>10927</v>
      </c>
      <c r="DNY1" t="s">
        <v>10928</v>
      </c>
      <c r="DNZ1" t="s">
        <v>10929</v>
      </c>
      <c r="DOA1" t="s">
        <v>10930</v>
      </c>
      <c r="DOB1" t="s">
        <v>10931</v>
      </c>
      <c r="DOC1" t="s">
        <v>10932</v>
      </c>
      <c r="DOD1" t="s">
        <v>10933</v>
      </c>
      <c r="DOE1" t="s">
        <v>10934</v>
      </c>
      <c r="DOF1" t="s">
        <v>10935</v>
      </c>
      <c r="DOG1" t="s">
        <v>10936</v>
      </c>
      <c r="DOH1" t="s">
        <v>10937</v>
      </c>
      <c r="DOI1" t="s">
        <v>10938</v>
      </c>
      <c r="DOJ1" t="s">
        <v>10939</v>
      </c>
      <c r="DOK1" t="s">
        <v>10940</v>
      </c>
      <c r="DOL1" t="s">
        <v>10941</v>
      </c>
      <c r="DOM1" t="s">
        <v>10942</v>
      </c>
      <c r="DON1" t="s">
        <v>10943</v>
      </c>
      <c r="DOO1" t="s">
        <v>10944</v>
      </c>
      <c r="DOP1" t="s">
        <v>10945</v>
      </c>
      <c r="DOQ1" t="s">
        <v>10946</v>
      </c>
      <c r="DOR1" t="s">
        <v>10947</v>
      </c>
      <c r="DOS1" t="s">
        <v>10948</v>
      </c>
      <c r="DOT1" t="s">
        <v>10949</v>
      </c>
      <c r="DOU1" t="s">
        <v>10950</v>
      </c>
      <c r="DOV1" t="s">
        <v>10951</v>
      </c>
      <c r="DOW1" t="s">
        <v>10952</v>
      </c>
      <c r="DOX1" t="s">
        <v>10953</v>
      </c>
      <c r="DOY1" t="s">
        <v>10954</v>
      </c>
      <c r="DOZ1" t="s">
        <v>10955</v>
      </c>
      <c r="DPA1" t="s">
        <v>10956</v>
      </c>
      <c r="DPB1" t="s">
        <v>10957</v>
      </c>
      <c r="DPC1" t="s">
        <v>10958</v>
      </c>
      <c r="DPD1" t="s">
        <v>10959</v>
      </c>
      <c r="DPE1" t="s">
        <v>10960</v>
      </c>
      <c r="DPF1" t="s">
        <v>10961</v>
      </c>
      <c r="DPG1" t="s">
        <v>10962</v>
      </c>
      <c r="DPH1" t="s">
        <v>10963</v>
      </c>
      <c r="DPI1" t="s">
        <v>10964</v>
      </c>
      <c r="DPJ1" t="s">
        <v>10965</v>
      </c>
      <c r="DPK1" t="s">
        <v>10966</v>
      </c>
      <c r="DPL1" t="s">
        <v>10967</v>
      </c>
      <c r="DPM1" t="s">
        <v>10968</v>
      </c>
      <c r="DPN1" t="s">
        <v>10969</v>
      </c>
      <c r="DPO1" t="s">
        <v>10970</v>
      </c>
      <c r="DPP1" t="s">
        <v>10971</v>
      </c>
      <c r="DPQ1" t="s">
        <v>10972</v>
      </c>
      <c r="DPR1" t="s">
        <v>10973</v>
      </c>
      <c r="DPS1" t="s">
        <v>10974</v>
      </c>
      <c r="DPT1" t="s">
        <v>10975</v>
      </c>
      <c r="DPU1" t="s">
        <v>10976</v>
      </c>
      <c r="DPV1" t="s">
        <v>10977</v>
      </c>
      <c r="DPW1" t="s">
        <v>10978</v>
      </c>
      <c r="DPX1" t="s">
        <v>10979</v>
      </c>
      <c r="DPY1" t="s">
        <v>10980</v>
      </c>
      <c r="DPZ1" t="s">
        <v>10981</v>
      </c>
      <c r="DQA1" t="s">
        <v>10982</v>
      </c>
      <c r="DQB1" t="s">
        <v>10983</v>
      </c>
      <c r="DQC1" t="s">
        <v>10984</v>
      </c>
      <c r="DQD1" t="s">
        <v>10985</v>
      </c>
      <c r="DQE1" t="s">
        <v>10986</v>
      </c>
      <c r="DQF1" t="s">
        <v>10987</v>
      </c>
      <c r="DQG1" t="s">
        <v>10988</v>
      </c>
      <c r="DQH1" t="s">
        <v>10989</v>
      </c>
      <c r="DQI1" t="s">
        <v>10990</v>
      </c>
      <c r="DQJ1" t="s">
        <v>10991</v>
      </c>
      <c r="DQK1" t="s">
        <v>10992</v>
      </c>
      <c r="DQL1" t="s">
        <v>10993</v>
      </c>
      <c r="DQM1" t="s">
        <v>10994</v>
      </c>
      <c r="DQN1" t="s">
        <v>10995</v>
      </c>
      <c r="DQO1" t="s">
        <v>10996</v>
      </c>
      <c r="DQP1" t="s">
        <v>10997</v>
      </c>
      <c r="DQQ1" t="s">
        <v>10998</v>
      </c>
      <c r="DQR1" t="s">
        <v>10999</v>
      </c>
      <c r="DQS1" t="s">
        <v>11000</v>
      </c>
      <c r="DQT1" t="s">
        <v>11001</v>
      </c>
      <c r="DQU1" t="s">
        <v>11002</v>
      </c>
      <c r="DQV1" t="s">
        <v>11003</v>
      </c>
      <c r="DQW1" t="s">
        <v>11004</v>
      </c>
      <c r="DQX1" t="s">
        <v>11005</v>
      </c>
      <c r="DQY1" t="s">
        <v>11006</v>
      </c>
      <c r="DQZ1" t="s">
        <v>11007</v>
      </c>
      <c r="DRA1" t="s">
        <v>11008</v>
      </c>
      <c r="DRB1" t="s">
        <v>11009</v>
      </c>
      <c r="DRC1" t="s">
        <v>11010</v>
      </c>
      <c r="DRD1" t="s">
        <v>11011</v>
      </c>
      <c r="DRE1" t="s">
        <v>11012</v>
      </c>
      <c r="DRF1" t="s">
        <v>11013</v>
      </c>
      <c r="DRG1" t="s">
        <v>11014</v>
      </c>
      <c r="DRH1" t="s">
        <v>11015</v>
      </c>
      <c r="DRI1" t="s">
        <v>11016</v>
      </c>
      <c r="DRJ1" t="s">
        <v>11017</v>
      </c>
      <c r="DRK1" t="s">
        <v>11018</v>
      </c>
      <c r="DRL1" t="s">
        <v>11019</v>
      </c>
      <c r="DRM1" t="s">
        <v>11020</v>
      </c>
      <c r="DRN1" t="s">
        <v>11021</v>
      </c>
      <c r="DRO1" t="s">
        <v>11022</v>
      </c>
      <c r="DRP1" t="s">
        <v>11023</v>
      </c>
      <c r="DRQ1" t="s">
        <v>11024</v>
      </c>
      <c r="DRR1" t="s">
        <v>11025</v>
      </c>
      <c r="DRS1" t="s">
        <v>11026</v>
      </c>
      <c r="DRT1" t="s">
        <v>11027</v>
      </c>
      <c r="DRU1" t="s">
        <v>11028</v>
      </c>
      <c r="DRV1" t="s">
        <v>11029</v>
      </c>
      <c r="DRW1" t="s">
        <v>11030</v>
      </c>
      <c r="DRX1" t="s">
        <v>11031</v>
      </c>
      <c r="DRY1" t="s">
        <v>11032</v>
      </c>
      <c r="DRZ1" t="s">
        <v>11033</v>
      </c>
      <c r="DSA1" t="s">
        <v>11034</v>
      </c>
      <c r="DSB1" t="s">
        <v>11035</v>
      </c>
      <c r="DSC1" t="s">
        <v>11036</v>
      </c>
      <c r="DSD1" t="s">
        <v>11037</v>
      </c>
      <c r="DSE1" t="s">
        <v>11038</v>
      </c>
      <c r="DSF1" t="s">
        <v>11039</v>
      </c>
      <c r="DSG1" t="s">
        <v>11040</v>
      </c>
      <c r="DSH1" t="s">
        <v>11041</v>
      </c>
      <c r="DSI1" t="s">
        <v>11042</v>
      </c>
      <c r="DSJ1" t="s">
        <v>11043</v>
      </c>
      <c r="DSK1" t="s">
        <v>11044</v>
      </c>
      <c r="DSL1" t="s">
        <v>11045</v>
      </c>
      <c r="DSM1" t="s">
        <v>11046</v>
      </c>
      <c r="DSN1" t="s">
        <v>11047</v>
      </c>
      <c r="DSO1" t="s">
        <v>11048</v>
      </c>
      <c r="DSP1" t="s">
        <v>11049</v>
      </c>
      <c r="DSQ1" t="s">
        <v>11050</v>
      </c>
      <c r="DSR1" t="s">
        <v>11051</v>
      </c>
      <c r="DSS1" t="s">
        <v>11052</v>
      </c>
      <c r="DST1" t="s">
        <v>11053</v>
      </c>
      <c r="DSU1" t="s">
        <v>11054</v>
      </c>
      <c r="DSV1" t="s">
        <v>11055</v>
      </c>
      <c r="DSW1" t="s">
        <v>11056</v>
      </c>
      <c r="DSX1" t="s">
        <v>11057</v>
      </c>
      <c r="DSY1" t="s">
        <v>11058</v>
      </c>
      <c r="DSZ1" t="s">
        <v>11059</v>
      </c>
      <c r="DTA1" t="s">
        <v>11060</v>
      </c>
      <c r="DTB1" t="s">
        <v>11061</v>
      </c>
      <c r="DTC1" t="s">
        <v>11062</v>
      </c>
      <c r="DTD1" t="s">
        <v>11063</v>
      </c>
      <c r="DTE1" t="s">
        <v>11064</v>
      </c>
      <c r="DTF1" t="s">
        <v>11065</v>
      </c>
      <c r="DTG1" t="s">
        <v>11066</v>
      </c>
      <c r="DTH1" t="s">
        <v>11067</v>
      </c>
      <c r="DTI1" t="s">
        <v>11068</v>
      </c>
      <c r="DTJ1" t="s">
        <v>11069</v>
      </c>
      <c r="DTK1" t="s">
        <v>11070</v>
      </c>
      <c r="DTL1" t="s">
        <v>11071</v>
      </c>
      <c r="DTM1" t="s">
        <v>11072</v>
      </c>
      <c r="DTN1" t="s">
        <v>11073</v>
      </c>
      <c r="DTO1" t="s">
        <v>11074</v>
      </c>
      <c r="DTP1" t="s">
        <v>11075</v>
      </c>
      <c r="DTQ1" t="s">
        <v>11076</v>
      </c>
      <c r="DTR1" t="s">
        <v>11077</v>
      </c>
      <c r="DTS1" t="s">
        <v>11078</v>
      </c>
      <c r="DTT1" t="s">
        <v>11079</v>
      </c>
      <c r="DTU1" t="s">
        <v>11080</v>
      </c>
      <c r="DTV1" t="s">
        <v>11081</v>
      </c>
      <c r="DTW1" t="s">
        <v>11082</v>
      </c>
      <c r="DTX1" t="s">
        <v>11083</v>
      </c>
      <c r="DTY1" t="s">
        <v>11084</v>
      </c>
      <c r="DTZ1" t="s">
        <v>11085</v>
      </c>
      <c r="DUA1" t="s">
        <v>11086</v>
      </c>
      <c r="DUB1" t="s">
        <v>11087</v>
      </c>
      <c r="DUC1" t="s">
        <v>11088</v>
      </c>
      <c r="DUD1" t="s">
        <v>11089</v>
      </c>
      <c r="DUE1" t="s">
        <v>11090</v>
      </c>
      <c r="DUF1" t="s">
        <v>11091</v>
      </c>
      <c r="DUG1" t="s">
        <v>11092</v>
      </c>
      <c r="DUH1" t="s">
        <v>11093</v>
      </c>
      <c r="DUI1" t="s">
        <v>11094</v>
      </c>
      <c r="DUJ1" t="s">
        <v>11095</v>
      </c>
      <c r="DUK1" t="s">
        <v>11096</v>
      </c>
      <c r="DUL1" t="s">
        <v>11097</v>
      </c>
      <c r="DUM1" t="s">
        <v>11098</v>
      </c>
      <c r="DUN1" t="s">
        <v>11099</v>
      </c>
      <c r="DUO1" t="s">
        <v>11100</v>
      </c>
      <c r="DUP1" t="s">
        <v>11101</v>
      </c>
      <c r="DUQ1" t="s">
        <v>11102</v>
      </c>
      <c r="DUR1" t="s">
        <v>11103</v>
      </c>
      <c r="DUS1" t="s">
        <v>11104</v>
      </c>
      <c r="DUT1" t="s">
        <v>11105</v>
      </c>
      <c r="DUU1" t="s">
        <v>11106</v>
      </c>
      <c r="DUV1" t="s">
        <v>11107</v>
      </c>
      <c r="DUW1" t="s">
        <v>11108</v>
      </c>
      <c r="DUX1" t="s">
        <v>11109</v>
      </c>
      <c r="DUY1" t="s">
        <v>11110</v>
      </c>
      <c r="DUZ1" t="s">
        <v>11111</v>
      </c>
      <c r="DVA1" t="s">
        <v>11112</v>
      </c>
      <c r="DVB1" t="s">
        <v>11113</v>
      </c>
      <c r="DVC1" t="s">
        <v>11114</v>
      </c>
      <c r="DVD1" t="s">
        <v>11115</v>
      </c>
      <c r="DVE1" t="s">
        <v>11116</v>
      </c>
      <c r="DVF1" t="s">
        <v>11117</v>
      </c>
      <c r="DVG1" t="s">
        <v>11118</v>
      </c>
      <c r="DVH1" t="s">
        <v>11119</v>
      </c>
      <c r="DVI1" t="s">
        <v>11120</v>
      </c>
      <c r="DVJ1" t="s">
        <v>11121</v>
      </c>
      <c r="DVK1" t="s">
        <v>11122</v>
      </c>
      <c r="DVL1" t="s">
        <v>11123</v>
      </c>
      <c r="DVM1" t="s">
        <v>11124</v>
      </c>
      <c r="DVN1" t="s">
        <v>11125</v>
      </c>
      <c r="DVO1" t="s">
        <v>11126</v>
      </c>
      <c r="DVP1" t="s">
        <v>11127</v>
      </c>
      <c r="DVQ1" t="s">
        <v>11128</v>
      </c>
      <c r="DVR1" t="s">
        <v>11129</v>
      </c>
      <c r="DVS1" t="s">
        <v>11130</v>
      </c>
      <c r="DVT1" t="s">
        <v>11131</v>
      </c>
      <c r="DVU1" t="s">
        <v>11132</v>
      </c>
      <c r="DVV1" t="s">
        <v>11133</v>
      </c>
      <c r="DVW1" t="s">
        <v>11134</v>
      </c>
      <c r="DVX1" t="s">
        <v>11135</v>
      </c>
      <c r="DVY1" t="s">
        <v>11136</v>
      </c>
      <c r="DVZ1" t="s">
        <v>11137</v>
      </c>
      <c r="DWA1" t="s">
        <v>11138</v>
      </c>
      <c r="DWB1" t="s">
        <v>11139</v>
      </c>
      <c r="DWC1" t="s">
        <v>11140</v>
      </c>
      <c r="DWD1" t="s">
        <v>11141</v>
      </c>
      <c r="DWE1" t="s">
        <v>11142</v>
      </c>
      <c r="DWF1" t="s">
        <v>11143</v>
      </c>
      <c r="DWG1" t="s">
        <v>11144</v>
      </c>
      <c r="DWH1" t="s">
        <v>11145</v>
      </c>
      <c r="DWI1" t="s">
        <v>11146</v>
      </c>
      <c r="DWJ1" t="s">
        <v>11147</v>
      </c>
      <c r="DWK1" t="s">
        <v>11148</v>
      </c>
      <c r="DWL1" t="s">
        <v>11149</v>
      </c>
      <c r="DWM1" t="s">
        <v>11150</v>
      </c>
      <c r="DWN1" t="s">
        <v>11151</v>
      </c>
      <c r="DWO1" t="s">
        <v>11152</v>
      </c>
      <c r="DWP1" t="s">
        <v>11153</v>
      </c>
      <c r="DWQ1" t="s">
        <v>11154</v>
      </c>
      <c r="DWR1" t="s">
        <v>11155</v>
      </c>
      <c r="DWS1" t="s">
        <v>11156</v>
      </c>
      <c r="DWT1" t="s">
        <v>11157</v>
      </c>
      <c r="DWU1" t="s">
        <v>11158</v>
      </c>
      <c r="DWV1" t="s">
        <v>11159</v>
      </c>
      <c r="DWW1" t="s">
        <v>11160</v>
      </c>
      <c r="DWX1" t="s">
        <v>11161</v>
      </c>
      <c r="DWY1" t="s">
        <v>11162</v>
      </c>
      <c r="DWZ1" t="s">
        <v>11163</v>
      </c>
      <c r="DXA1" t="s">
        <v>11164</v>
      </c>
      <c r="DXB1" t="s">
        <v>11165</v>
      </c>
      <c r="DXC1" t="s">
        <v>11166</v>
      </c>
      <c r="DXD1" t="s">
        <v>11167</v>
      </c>
      <c r="DXE1" t="s">
        <v>11168</v>
      </c>
      <c r="DXF1" t="s">
        <v>11169</v>
      </c>
      <c r="DXG1" t="s">
        <v>11170</v>
      </c>
      <c r="DXH1" t="s">
        <v>11171</v>
      </c>
      <c r="DXI1" t="s">
        <v>11172</v>
      </c>
      <c r="DXJ1" t="s">
        <v>11173</v>
      </c>
      <c r="DXK1" t="s">
        <v>11174</v>
      </c>
      <c r="DXL1" t="s">
        <v>11175</v>
      </c>
      <c r="DXM1" t="s">
        <v>11176</v>
      </c>
      <c r="DXN1" t="s">
        <v>11177</v>
      </c>
      <c r="DXO1" t="s">
        <v>11178</v>
      </c>
      <c r="DXP1" t="s">
        <v>11179</v>
      </c>
      <c r="DXQ1" t="s">
        <v>11180</v>
      </c>
      <c r="DXR1" t="s">
        <v>11181</v>
      </c>
      <c r="DXS1" t="s">
        <v>11182</v>
      </c>
      <c r="DXT1" t="s">
        <v>11183</v>
      </c>
      <c r="DXU1" t="s">
        <v>11184</v>
      </c>
      <c r="DXV1" t="s">
        <v>11185</v>
      </c>
      <c r="DXW1" t="s">
        <v>11186</v>
      </c>
      <c r="DXX1" t="s">
        <v>11187</v>
      </c>
      <c r="DXY1" t="s">
        <v>11188</v>
      </c>
      <c r="DXZ1" t="s">
        <v>11189</v>
      </c>
      <c r="DYA1" t="s">
        <v>11190</v>
      </c>
      <c r="DYB1" t="s">
        <v>11191</v>
      </c>
      <c r="DYC1" t="s">
        <v>11192</v>
      </c>
      <c r="DYD1" t="s">
        <v>11193</v>
      </c>
      <c r="DYE1" t="s">
        <v>11194</v>
      </c>
      <c r="DYF1" t="s">
        <v>11195</v>
      </c>
      <c r="DYG1" t="s">
        <v>11196</v>
      </c>
      <c r="DYH1" t="s">
        <v>11197</v>
      </c>
      <c r="DYI1" t="s">
        <v>11198</v>
      </c>
      <c r="DYJ1" t="s">
        <v>11199</v>
      </c>
      <c r="DYK1" t="s">
        <v>11200</v>
      </c>
      <c r="DYL1" t="s">
        <v>11201</v>
      </c>
      <c r="DYM1" t="s">
        <v>11202</v>
      </c>
      <c r="DYN1" t="s">
        <v>11203</v>
      </c>
      <c r="DYO1" t="s">
        <v>11204</v>
      </c>
      <c r="DYP1" t="s">
        <v>11205</v>
      </c>
      <c r="DYQ1" t="s">
        <v>11206</v>
      </c>
      <c r="DYR1" t="s">
        <v>11207</v>
      </c>
      <c r="DYS1" t="s">
        <v>11208</v>
      </c>
      <c r="DYT1" t="s">
        <v>11209</v>
      </c>
      <c r="DYU1" t="s">
        <v>11210</v>
      </c>
      <c r="DYV1" t="s">
        <v>11211</v>
      </c>
      <c r="DYW1" t="s">
        <v>11212</v>
      </c>
      <c r="DYX1" t="s">
        <v>11213</v>
      </c>
      <c r="DYY1" t="s">
        <v>11214</v>
      </c>
      <c r="DYZ1" t="s">
        <v>11215</v>
      </c>
      <c r="DZA1" t="s">
        <v>11216</v>
      </c>
      <c r="DZB1" t="s">
        <v>11217</v>
      </c>
      <c r="DZC1" t="s">
        <v>11218</v>
      </c>
      <c r="DZD1" t="s">
        <v>11219</v>
      </c>
      <c r="DZE1" t="s">
        <v>11220</v>
      </c>
      <c r="DZF1" t="s">
        <v>11221</v>
      </c>
      <c r="DZG1" t="s">
        <v>11222</v>
      </c>
      <c r="DZH1" t="s">
        <v>11223</v>
      </c>
      <c r="DZI1" t="s">
        <v>11224</v>
      </c>
      <c r="DZJ1" t="s">
        <v>11225</v>
      </c>
      <c r="DZK1" t="s">
        <v>11226</v>
      </c>
      <c r="DZL1" t="s">
        <v>11227</v>
      </c>
      <c r="DZM1" t="s">
        <v>11228</v>
      </c>
      <c r="DZN1" t="s">
        <v>11229</v>
      </c>
      <c r="DZO1" t="s">
        <v>11230</v>
      </c>
      <c r="DZP1" t="s">
        <v>11231</v>
      </c>
      <c r="DZQ1" t="s">
        <v>11232</v>
      </c>
      <c r="DZR1" t="s">
        <v>11233</v>
      </c>
      <c r="DZS1" t="s">
        <v>11234</v>
      </c>
      <c r="DZT1" t="s">
        <v>11235</v>
      </c>
      <c r="DZU1" t="s">
        <v>11236</v>
      </c>
      <c r="DZV1" t="s">
        <v>11237</v>
      </c>
      <c r="DZW1" t="s">
        <v>11238</v>
      </c>
      <c r="DZX1" t="s">
        <v>11239</v>
      </c>
      <c r="DZY1" t="s">
        <v>11240</v>
      </c>
      <c r="DZZ1" t="s">
        <v>11241</v>
      </c>
      <c r="EAA1" t="s">
        <v>11242</v>
      </c>
      <c r="EAB1" t="s">
        <v>11243</v>
      </c>
      <c r="EAC1" t="s">
        <v>11244</v>
      </c>
      <c r="EAD1" t="s">
        <v>11245</v>
      </c>
      <c r="EAE1" t="s">
        <v>11246</v>
      </c>
      <c r="EAF1" t="s">
        <v>11247</v>
      </c>
      <c r="EAG1" t="s">
        <v>11248</v>
      </c>
      <c r="EAH1" t="s">
        <v>11249</v>
      </c>
      <c r="EAI1" t="s">
        <v>11250</v>
      </c>
      <c r="EAJ1" t="s">
        <v>11251</v>
      </c>
      <c r="EAK1" t="s">
        <v>11252</v>
      </c>
      <c r="EAL1" t="s">
        <v>11253</v>
      </c>
      <c r="EAM1" t="s">
        <v>11254</v>
      </c>
      <c r="EAN1" t="s">
        <v>11255</v>
      </c>
      <c r="EAO1" t="s">
        <v>11256</v>
      </c>
      <c r="EAP1" t="s">
        <v>11257</v>
      </c>
      <c r="EAQ1" t="s">
        <v>11258</v>
      </c>
      <c r="EAR1" t="s">
        <v>11259</v>
      </c>
      <c r="EAS1" t="s">
        <v>11260</v>
      </c>
      <c r="EAT1" t="s">
        <v>11261</v>
      </c>
      <c r="EAU1" t="s">
        <v>11262</v>
      </c>
      <c r="EAV1" t="s">
        <v>11263</v>
      </c>
      <c r="EAW1" t="s">
        <v>11264</v>
      </c>
      <c r="EAX1" t="s">
        <v>11265</v>
      </c>
      <c r="EAY1" t="s">
        <v>11266</v>
      </c>
      <c r="EAZ1" t="s">
        <v>11267</v>
      </c>
      <c r="EBA1" t="s">
        <v>11268</v>
      </c>
      <c r="EBB1" t="s">
        <v>11269</v>
      </c>
      <c r="EBC1" t="s">
        <v>11270</v>
      </c>
      <c r="EBD1" t="s">
        <v>11271</v>
      </c>
      <c r="EBE1" t="s">
        <v>11272</v>
      </c>
      <c r="EBF1" t="s">
        <v>11273</v>
      </c>
      <c r="EBG1" t="s">
        <v>11274</v>
      </c>
      <c r="EBH1" t="s">
        <v>11275</v>
      </c>
      <c r="EBI1" t="s">
        <v>11276</v>
      </c>
      <c r="EBJ1" t="s">
        <v>11277</v>
      </c>
      <c r="EBK1" t="s">
        <v>11278</v>
      </c>
      <c r="EBL1" t="s">
        <v>11279</v>
      </c>
      <c r="EBM1" t="s">
        <v>11280</v>
      </c>
      <c r="EBN1" t="s">
        <v>11281</v>
      </c>
      <c r="EBO1" t="s">
        <v>11282</v>
      </c>
      <c r="EBP1" t="s">
        <v>11283</v>
      </c>
      <c r="EBQ1" t="s">
        <v>11284</v>
      </c>
      <c r="EBR1" t="s">
        <v>11285</v>
      </c>
      <c r="EBS1" t="s">
        <v>11286</v>
      </c>
      <c r="EBT1" t="s">
        <v>11287</v>
      </c>
      <c r="EBU1" t="s">
        <v>11288</v>
      </c>
      <c r="EBV1" t="s">
        <v>11289</v>
      </c>
      <c r="EBW1" t="s">
        <v>11290</v>
      </c>
      <c r="EBX1" t="s">
        <v>11291</v>
      </c>
      <c r="EBY1" t="s">
        <v>11292</v>
      </c>
      <c r="EBZ1" t="s">
        <v>11293</v>
      </c>
      <c r="ECA1" t="s">
        <v>11294</v>
      </c>
      <c r="ECB1" t="s">
        <v>11295</v>
      </c>
      <c r="ECC1" t="s">
        <v>11296</v>
      </c>
      <c r="ECD1" t="s">
        <v>11297</v>
      </c>
      <c r="ECE1" t="s">
        <v>11298</v>
      </c>
      <c r="ECF1" t="s">
        <v>11299</v>
      </c>
      <c r="ECG1" t="s">
        <v>11300</v>
      </c>
      <c r="ECH1" t="s">
        <v>11301</v>
      </c>
      <c r="ECI1" t="s">
        <v>11302</v>
      </c>
      <c r="ECJ1" t="s">
        <v>11303</v>
      </c>
      <c r="ECK1" t="s">
        <v>11304</v>
      </c>
      <c r="ECL1" t="s">
        <v>11305</v>
      </c>
      <c r="ECM1" t="s">
        <v>11306</v>
      </c>
      <c r="ECN1" t="s">
        <v>11307</v>
      </c>
      <c r="ECO1" t="s">
        <v>11308</v>
      </c>
      <c r="ECP1" t="s">
        <v>11309</v>
      </c>
      <c r="ECQ1" t="s">
        <v>11310</v>
      </c>
      <c r="ECR1" t="s">
        <v>11311</v>
      </c>
      <c r="ECS1" t="s">
        <v>11312</v>
      </c>
      <c r="ECT1" t="s">
        <v>11313</v>
      </c>
      <c r="ECU1" t="s">
        <v>11314</v>
      </c>
      <c r="ECV1" t="s">
        <v>11315</v>
      </c>
      <c r="ECW1" t="s">
        <v>11316</v>
      </c>
      <c r="ECX1" t="s">
        <v>11317</v>
      </c>
      <c r="ECY1" t="s">
        <v>11318</v>
      </c>
      <c r="ECZ1" t="s">
        <v>11319</v>
      </c>
      <c r="EDA1" t="s">
        <v>11320</v>
      </c>
      <c r="EDB1" t="s">
        <v>11321</v>
      </c>
      <c r="EDC1" t="s">
        <v>11322</v>
      </c>
      <c r="EDD1" t="s">
        <v>11323</v>
      </c>
      <c r="EDE1" t="s">
        <v>11324</v>
      </c>
      <c r="EDF1" t="s">
        <v>11325</v>
      </c>
      <c r="EDG1" t="s">
        <v>11326</v>
      </c>
      <c r="EDH1" t="s">
        <v>11327</v>
      </c>
      <c r="EDI1" t="s">
        <v>11328</v>
      </c>
      <c r="EDJ1" t="s">
        <v>11329</v>
      </c>
      <c r="EDK1" t="s">
        <v>11330</v>
      </c>
      <c r="EDL1" t="s">
        <v>11331</v>
      </c>
      <c r="EDM1" t="s">
        <v>11332</v>
      </c>
      <c r="EDN1" t="s">
        <v>11333</v>
      </c>
      <c r="EDO1" t="s">
        <v>11334</v>
      </c>
      <c r="EDP1" t="s">
        <v>11335</v>
      </c>
      <c r="EDQ1" t="s">
        <v>11336</v>
      </c>
      <c r="EDR1" t="s">
        <v>11337</v>
      </c>
      <c r="EDS1" t="s">
        <v>11338</v>
      </c>
      <c r="EDT1" t="s">
        <v>11339</v>
      </c>
      <c r="EDU1" t="s">
        <v>11340</v>
      </c>
      <c r="EDV1" t="s">
        <v>11341</v>
      </c>
      <c r="EDW1" t="s">
        <v>11342</v>
      </c>
      <c r="EDX1" t="s">
        <v>11343</v>
      </c>
      <c r="EDY1" t="s">
        <v>11344</v>
      </c>
      <c r="EDZ1" t="s">
        <v>11345</v>
      </c>
      <c r="EEA1" t="s">
        <v>11346</v>
      </c>
      <c r="EEB1" t="s">
        <v>11347</v>
      </c>
      <c r="EEC1" t="s">
        <v>11348</v>
      </c>
      <c r="EED1" t="s">
        <v>11349</v>
      </c>
      <c r="EEE1" t="s">
        <v>11350</v>
      </c>
      <c r="EEF1" t="s">
        <v>11351</v>
      </c>
      <c r="EEG1" t="s">
        <v>11352</v>
      </c>
      <c r="EEH1" t="s">
        <v>11353</v>
      </c>
      <c r="EEI1" t="s">
        <v>11354</v>
      </c>
      <c r="EEJ1" t="s">
        <v>11355</v>
      </c>
      <c r="EEK1" t="s">
        <v>11356</v>
      </c>
      <c r="EEL1" t="s">
        <v>11357</v>
      </c>
      <c r="EEM1" t="s">
        <v>11358</v>
      </c>
      <c r="EEN1" t="s">
        <v>11359</v>
      </c>
      <c r="EEO1" t="s">
        <v>11360</v>
      </c>
      <c r="EEP1" t="s">
        <v>11361</v>
      </c>
      <c r="EEQ1" t="s">
        <v>11362</v>
      </c>
      <c r="EER1" t="s">
        <v>11363</v>
      </c>
      <c r="EES1" t="s">
        <v>11364</v>
      </c>
      <c r="EET1" t="s">
        <v>11365</v>
      </c>
      <c r="EEU1" t="s">
        <v>11366</v>
      </c>
      <c r="EEV1" t="s">
        <v>11367</v>
      </c>
      <c r="EEW1" t="s">
        <v>11368</v>
      </c>
      <c r="EEX1" t="s">
        <v>11369</v>
      </c>
      <c r="EEY1" t="s">
        <v>11370</v>
      </c>
      <c r="EEZ1" t="s">
        <v>11371</v>
      </c>
      <c r="EFA1" t="s">
        <v>11372</v>
      </c>
      <c r="EFB1" t="s">
        <v>11373</v>
      </c>
      <c r="EFC1" t="s">
        <v>11374</v>
      </c>
      <c r="EFD1" t="s">
        <v>11375</v>
      </c>
      <c r="EFE1" t="s">
        <v>11376</v>
      </c>
      <c r="EFF1" t="s">
        <v>11377</v>
      </c>
      <c r="EFG1" t="s">
        <v>11378</v>
      </c>
      <c r="EFH1" t="s">
        <v>11379</v>
      </c>
      <c r="EFI1" t="s">
        <v>11380</v>
      </c>
      <c r="EFJ1" t="s">
        <v>11381</v>
      </c>
      <c r="EFK1" t="s">
        <v>11382</v>
      </c>
      <c r="EFL1" t="s">
        <v>11383</v>
      </c>
      <c r="EFM1" t="s">
        <v>11384</v>
      </c>
      <c r="EFN1" t="s">
        <v>11385</v>
      </c>
      <c r="EFO1" t="s">
        <v>11386</v>
      </c>
      <c r="EFP1" t="s">
        <v>11387</v>
      </c>
      <c r="EFQ1" t="s">
        <v>11388</v>
      </c>
      <c r="EFR1" t="s">
        <v>11389</v>
      </c>
      <c r="EFS1" t="s">
        <v>11390</v>
      </c>
      <c r="EFT1" t="s">
        <v>11391</v>
      </c>
      <c r="EFU1" t="s">
        <v>11392</v>
      </c>
      <c r="EFV1" t="s">
        <v>11393</v>
      </c>
      <c r="EFW1" t="s">
        <v>11394</v>
      </c>
      <c r="EFX1" t="s">
        <v>11395</v>
      </c>
      <c r="EFY1" t="s">
        <v>11396</v>
      </c>
      <c r="EFZ1" t="s">
        <v>11397</v>
      </c>
      <c r="EGA1" t="s">
        <v>11398</v>
      </c>
      <c r="EGB1" t="s">
        <v>11399</v>
      </c>
      <c r="EGC1" t="s">
        <v>11400</v>
      </c>
      <c r="EGD1" t="s">
        <v>11401</v>
      </c>
      <c r="EGE1" t="s">
        <v>11402</v>
      </c>
      <c r="EGF1" t="s">
        <v>11403</v>
      </c>
      <c r="EGG1" t="s">
        <v>11404</v>
      </c>
      <c r="EGH1" t="s">
        <v>11405</v>
      </c>
      <c r="EGI1" t="s">
        <v>11406</v>
      </c>
      <c r="EGJ1" t="s">
        <v>11407</v>
      </c>
      <c r="EGK1" t="s">
        <v>11408</v>
      </c>
      <c r="EGL1" t="s">
        <v>11409</v>
      </c>
      <c r="EGM1" t="s">
        <v>11410</v>
      </c>
      <c r="EGN1" t="s">
        <v>11411</v>
      </c>
      <c r="EGO1" t="s">
        <v>11412</v>
      </c>
      <c r="EGP1" t="s">
        <v>11413</v>
      </c>
      <c r="EGQ1" t="s">
        <v>11414</v>
      </c>
      <c r="EGR1" t="s">
        <v>11415</v>
      </c>
      <c r="EGS1" t="s">
        <v>11416</v>
      </c>
      <c r="EGT1" t="s">
        <v>11417</v>
      </c>
      <c r="EGU1" t="s">
        <v>11418</v>
      </c>
      <c r="EGV1" t="s">
        <v>11419</v>
      </c>
      <c r="EGW1" t="s">
        <v>11420</v>
      </c>
      <c r="EGX1" t="s">
        <v>11421</v>
      </c>
      <c r="EGY1" t="s">
        <v>11422</v>
      </c>
      <c r="EGZ1" t="s">
        <v>11423</v>
      </c>
      <c r="EHA1" t="s">
        <v>11424</v>
      </c>
      <c r="EHB1" t="s">
        <v>11425</v>
      </c>
      <c r="EHC1" t="s">
        <v>11426</v>
      </c>
      <c r="EHD1" t="s">
        <v>11427</v>
      </c>
      <c r="EHE1" t="s">
        <v>11428</v>
      </c>
      <c r="EHF1" t="s">
        <v>11429</v>
      </c>
      <c r="EHG1" t="s">
        <v>11430</v>
      </c>
      <c r="EHH1" t="s">
        <v>11431</v>
      </c>
      <c r="EHI1" t="s">
        <v>11432</v>
      </c>
      <c r="EHJ1" t="s">
        <v>11433</v>
      </c>
      <c r="EHK1" t="s">
        <v>11434</v>
      </c>
      <c r="EHL1" t="s">
        <v>11435</v>
      </c>
      <c r="EHM1" t="s">
        <v>11436</v>
      </c>
      <c r="EHN1" t="s">
        <v>11437</v>
      </c>
      <c r="EHO1" t="s">
        <v>11438</v>
      </c>
      <c r="EHP1" t="s">
        <v>11439</v>
      </c>
      <c r="EHQ1" t="s">
        <v>11440</v>
      </c>
      <c r="EHR1" t="s">
        <v>11441</v>
      </c>
      <c r="EHS1" t="s">
        <v>11442</v>
      </c>
      <c r="EHT1" t="s">
        <v>11443</v>
      </c>
      <c r="EHU1" t="s">
        <v>11444</v>
      </c>
      <c r="EHV1" t="s">
        <v>11445</v>
      </c>
      <c r="EHW1" t="s">
        <v>11446</v>
      </c>
      <c r="EHX1" t="s">
        <v>11447</v>
      </c>
      <c r="EHY1" t="s">
        <v>11448</v>
      </c>
      <c r="EHZ1" t="s">
        <v>11449</v>
      </c>
      <c r="EIA1" t="s">
        <v>11450</v>
      </c>
      <c r="EIB1" t="s">
        <v>11451</v>
      </c>
      <c r="EIC1" t="s">
        <v>11452</v>
      </c>
      <c r="EID1" t="s">
        <v>11453</v>
      </c>
      <c r="EIE1" t="s">
        <v>11454</v>
      </c>
      <c r="EIF1" t="s">
        <v>11455</v>
      </c>
      <c r="EIG1" t="s">
        <v>11456</v>
      </c>
      <c r="EIH1" t="s">
        <v>11457</v>
      </c>
      <c r="EII1" t="s">
        <v>11458</v>
      </c>
      <c r="EIJ1" t="s">
        <v>11459</v>
      </c>
      <c r="EIK1" t="s">
        <v>11460</v>
      </c>
      <c r="EIL1" t="s">
        <v>11461</v>
      </c>
      <c r="EIM1" t="s">
        <v>11462</v>
      </c>
      <c r="EIN1" t="s">
        <v>11463</v>
      </c>
      <c r="EIO1" t="s">
        <v>11464</v>
      </c>
      <c r="EIP1" t="s">
        <v>11465</v>
      </c>
      <c r="EIQ1" t="s">
        <v>11466</v>
      </c>
      <c r="EIR1" t="s">
        <v>11467</v>
      </c>
      <c r="EIS1" t="s">
        <v>11468</v>
      </c>
      <c r="EIT1" t="s">
        <v>11469</v>
      </c>
      <c r="EIU1" t="s">
        <v>11470</v>
      </c>
      <c r="EIV1" t="s">
        <v>11471</v>
      </c>
      <c r="EIW1" t="s">
        <v>11472</v>
      </c>
      <c r="EIX1" t="s">
        <v>11473</v>
      </c>
      <c r="EIY1" t="s">
        <v>11474</v>
      </c>
      <c r="EIZ1" t="s">
        <v>11475</v>
      </c>
      <c r="EJA1" t="s">
        <v>11476</v>
      </c>
      <c r="EJB1" t="s">
        <v>11477</v>
      </c>
      <c r="EJC1" t="s">
        <v>11478</v>
      </c>
      <c r="EJD1" t="s">
        <v>11479</v>
      </c>
      <c r="EJE1" t="s">
        <v>11480</v>
      </c>
      <c r="EJF1" t="s">
        <v>11481</v>
      </c>
      <c r="EJG1" t="s">
        <v>11482</v>
      </c>
      <c r="EJH1" t="s">
        <v>11483</v>
      </c>
      <c r="EJI1" t="s">
        <v>11484</v>
      </c>
      <c r="EJJ1" t="s">
        <v>11485</v>
      </c>
      <c r="EJK1" t="s">
        <v>11486</v>
      </c>
      <c r="EJL1" t="s">
        <v>11487</v>
      </c>
      <c r="EJM1" t="s">
        <v>11488</v>
      </c>
      <c r="EJN1" t="s">
        <v>11489</v>
      </c>
      <c r="EJO1" t="s">
        <v>11490</v>
      </c>
      <c r="EJP1" t="s">
        <v>11491</v>
      </c>
      <c r="EJQ1" t="s">
        <v>11492</v>
      </c>
      <c r="EJR1" t="s">
        <v>11493</v>
      </c>
      <c r="EJS1" t="s">
        <v>11494</v>
      </c>
      <c r="EJT1" t="s">
        <v>11495</v>
      </c>
      <c r="EJU1" t="s">
        <v>11496</v>
      </c>
      <c r="EJV1" t="s">
        <v>11497</v>
      </c>
      <c r="EJW1" t="s">
        <v>11498</v>
      </c>
      <c r="EJX1" t="s">
        <v>11499</v>
      </c>
      <c r="EJY1" t="s">
        <v>11500</v>
      </c>
      <c r="EJZ1" t="s">
        <v>11501</v>
      </c>
      <c r="EKA1" t="s">
        <v>11502</v>
      </c>
      <c r="EKB1" t="s">
        <v>11503</v>
      </c>
      <c r="EKC1" t="s">
        <v>11504</v>
      </c>
      <c r="EKD1" t="s">
        <v>11505</v>
      </c>
      <c r="EKE1" t="s">
        <v>11506</v>
      </c>
      <c r="EKF1" t="s">
        <v>11507</v>
      </c>
      <c r="EKG1" t="s">
        <v>11508</v>
      </c>
      <c r="EKH1" t="s">
        <v>11509</v>
      </c>
      <c r="EKI1" t="s">
        <v>11510</v>
      </c>
      <c r="EKJ1" t="s">
        <v>11511</v>
      </c>
      <c r="EKK1" t="s">
        <v>11512</v>
      </c>
      <c r="EKL1" t="s">
        <v>11513</v>
      </c>
      <c r="EKM1" t="s">
        <v>11514</v>
      </c>
      <c r="EKN1" t="s">
        <v>11515</v>
      </c>
      <c r="EKO1" t="s">
        <v>11516</v>
      </c>
      <c r="EKP1" t="s">
        <v>11517</v>
      </c>
      <c r="EKQ1" t="s">
        <v>11518</v>
      </c>
      <c r="EKR1" t="s">
        <v>11519</v>
      </c>
      <c r="EKS1" t="s">
        <v>11520</v>
      </c>
      <c r="EKT1" t="s">
        <v>11521</v>
      </c>
      <c r="EKU1" t="s">
        <v>11522</v>
      </c>
      <c r="EKV1" t="s">
        <v>11523</v>
      </c>
      <c r="EKW1" t="s">
        <v>11524</v>
      </c>
      <c r="EKX1" t="s">
        <v>11525</v>
      </c>
      <c r="EKY1" t="s">
        <v>11526</v>
      </c>
      <c r="EKZ1" t="s">
        <v>11527</v>
      </c>
      <c r="ELA1" t="s">
        <v>11528</v>
      </c>
      <c r="ELB1" t="s">
        <v>11529</v>
      </c>
      <c r="ELC1" t="s">
        <v>11530</v>
      </c>
      <c r="ELD1" t="s">
        <v>11531</v>
      </c>
      <c r="ELE1" t="s">
        <v>11532</v>
      </c>
      <c r="ELF1" t="s">
        <v>11533</v>
      </c>
      <c r="ELG1" t="s">
        <v>11534</v>
      </c>
      <c r="ELH1" t="s">
        <v>11535</v>
      </c>
      <c r="ELI1" t="s">
        <v>11536</v>
      </c>
      <c r="ELJ1" t="s">
        <v>11537</v>
      </c>
      <c r="ELK1" t="s">
        <v>11538</v>
      </c>
      <c r="ELL1" t="s">
        <v>11539</v>
      </c>
      <c r="ELM1" t="s">
        <v>11540</v>
      </c>
      <c r="ELN1" t="s">
        <v>11541</v>
      </c>
      <c r="ELO1" t="s">
        <v>11542</v>
      </c>
      <c r="ELP1" t="s">
        <v>11543</v>
      </c>
      <c r="ELQ1" t="s">
        <v>11544</v>
      </c>
      <c r="ELR1" t="s">
        <v>11545</v>
      </c>
      <c r="ELS1" t="s">
        <v>11546</v>
      </c>
      <c r="ELT1" t="s">
        <v>11547</v>
      </c>
      <c r="ELU1" t="s">
        <v>11548</v>
      </c>
      <c r="ELV1" t="s">
        <v>11549</v>
      </c>
      <c r="ELW1" t="s">
        <v>11550</v>
      </c>
      <c r="ELX1" t="s">
        <v>11551</v>
      </c>
      <c r="ELY1" t="s">
        <v>11552</v>
      </c>
      <c r="ELZ1" t="s">
        <v>11553</v>
      </c>
      <c r="EMA1" t="s">
        <v>11554</v>
      </c>
      <c r="EMB1" t="s">
        <v>11555</v>
      </c>
      <c r="EMC1" t="s">
        <v>11556</v>
      </c>
      <c r="EMD1" t="s">
        <v>11557</v>
      </c>
      <c r="EME1" t="s">
        <v>11558</v>
      </c>
      <c r="EMF1" t="s">
        <v>11559</v>
      </c>
      <c r="EMG1" t="s">
        <v>11560</v>
      </c>
      <c r="EMH1" t="s">
        <v>11561</v>
      </c>
      <c r="EMI1" t="s">
        <v>11562</v>
      </c>
      <c r="EMJ1" t="s">
        <v>11563</v>
      </c>
      <c r="EMK1" t="s">
        <v>11564</v>
      </c>
      <c r="EML1" t="s">
        <v>11565</v>
      </c>
      <c r="EMM1" t="s">
        <v>11566</v>
      </c>
      <c r="EMN1" t="s">
        <v>11567</v>
      </c>
      <c r="EMO1" t="s">
        <v>11568</v>
      </c>
      <c r="EMP1" t="s">
        <v>11569</v>
      </c>
      <c r="EMQ1" t="s">
        <v>11570</v>
      </c>
      <c r="EMR1" t="s">
        <v>11571</v>
      </c>
      <c r="EMS1" t="s">
        <v>11572</v>
      </c>
      <c r="EMT1" t="s">
        <v>11573</v>
      </c>
      <c r="EMU1" t="s">
        <v>11574</v>
      </c>
      <c r="EMV1" t="s">
        <v>11575</v>
      </c>
      <c r="EMW1" t="s">
        <v>11576</v>
      </c>
      <c r="EMX1" t="s">
        <v>11577</v>
      </c>
      <c r="EMY1" t="s">
        <v>11578</v>
      </c>
      <c r="EMZ1" t="s">
        <v>11579</v>
      </c>
      <c r="ENA1" t="s">
        <v>11580</v>
      </c>
      <c r="ENB1" t="s">
        <v>11581</v>
      </c>
      <c r="ENC1" t="s">
        <v>11582</v>
      </c>
      <c r="END1" t="s">
        <v>11583</v>
      </c>
      <c r="ENE1" t="s">
        <v>11584</v>
      </c>
      <c r="ENF1" t="s">
        <v>11585</v>
      </c>
      <c r="ENG1" t="s">
        <v>11586</v>
      </c>
      <c r="ENH1" t="s">
        <v>11587</v>
      </c>
      <c r="ENI1" t="s">
        <v>11588</v>
      </c>
      <c r="ENJ1" t="s">
        <v>11589</v>
      </c>
      <c r="ENK1" t="s">
        <v>11590</v>
      </c>
      <c r="ENL1" t="s">
        <v>11591</v>
      </c>
      <c r="ENM1" t="s">
        <v>11592</v>
      </c>
      <c r="ENN1" t="s">
        <v>11593</v>
      </c>
      <c r="ENO1" t="s">
        <v>11594</v>
      </c>
      <c r="ENP1" t="s">
        <v>11595</v>
      </c>
      <c r="ENQ1" t="s">
        <v>11596</v>
      </c>
      <c r="ENR1" t="s">
        <v>11597</v>
      </c>
      <c r="ENS1" t="s">
        <v>11598</v>
      </c>
      <c r="ENT1" t="s">
        <v>11599</v>
      </c>
      <c r="ENU1" t="s">
        <v>11600</v>
      </c>
      <c r="ENV1" t="s">
        <v>11601</v>
      </c>
      <c r="ENW1" t="s">
        <v>11602</v>
      </c>
      <c r="ENX1" t="s">
        <v>11603</v>
      </c>
      <c r="ENY1" t="s">
        <v>11604</v>
      </c>
      <c r="ENZ1" t="s">
        <v>11605</v>
      </c>
      <c r="EOA1" t="s">
        <v>11606</v>
      </c>
      <c r="EOB1" t="s">
        <v>11607</v>
      </c>
      <c r="EOC1" t="s">
        <v>11608</v>
      </c>
      <c r="EOD1" t="s">
        <v>11609</v>
      </c>
      <c r="EOE1" t="s">
        <v>11610</v>
      </c>
      <c r="EOF1" t="s">
        <v>11611</v>
      </c>
      <c r="EOG1" t="s">
        <v>11612</v>
      </c>
      <c r="EOH1" t="s">
        <v>11613</v>
      </c>
      <c r="EOI1" t="s">
        <v>11614</v>
      </c>
      <c r="EOJ1" t="s">
        <v>11615</v>
      </c>
      <c r="EOK1" t="s">
        <v>11616</v>
      </c>
      <c r="EOL1" t="s">
        <v>11617</v>
      </c>
      <c r="EOM1" t="s">
        <v>11618</v>
      </c>
      <c r="EON1" t="s">
        <v>11619</v>
      </c>
      <c r="EOO1" t="s">
        <v>11620</v>
      </c>
      <c r="EOP1" t="s">
        <v>11621</v>
      </c>
      <c r="EOQ1" t="s">
        <v>11622</v>
      </c>
      <c r="EOR1" t="s">
        <v>11623</v>
      </c>
      <c r="EOS1" t="s">
        <v>11624</v>
      </c>
      <c r="EOT1" t="s">
        <v>11625</v>
      </c>
      <c r="EOU1" t="s">
        <v>11626</v>
      </c>
      <c r="EOV1" t="s">
        <v>11627</v>
      </c>
      <c r="EOW1" t="s">
        <v>11628</v>
      </c>
      <c r="EOX1" t="s">
        <v>11629</v>
      </c>
      <c r="EOY1" t="s">
        <v>11630</v>
      </c>
      <c r="EOZ1" t="s">
        <v>11631</v>
      </c>
      <c r="EPA1" t="s">
        <v>11632</v>
      </c>
      <c r="EPB1" t="s">
        <v>11633</v>
      </c>
      <c r="EPC1" t="s">
        <v>11634</v>
      </c>
      <c r="EPD1" t="s">
        <v>11635</v>
      </c>
      <c r="EPE1" t="s">
        <v>11636</v>
      </c>
      <c r="EPF1" t="s">
        <v>11637</v>
      </c>
      <c r="EPG1" t="s">
        <v>11638</v>
      </c>
      <c r="EPH1" t="s">
        <v>11639</v>
      </c>
      <c r="EPI1" t="s">
        <v>11640</v>
      </c>
      <c r="EPJ1" t="s">
        <v>11641</v>
      </c>
      <c r="EPK1" t="s">
        <v>11642</v>
      </c>
      <c r="EPL1" t="s">
        <v>11643</v>
      </c>
      <c r="EPM1" t="s">
        <v>11644</v>
      </c>
      <c r="EPN1" t="s">
        <v>11645</v>
      </c>
      <c r="EPO1" t="s">
        <v>11646</v>
      </c>
      <c r="EPP1" t="s">
        <v>11647</v>
      </c>
      <c r="EPQ1" t="s">
        <v>11648</v>
      </c>
      <c r="EPR1" t="s">
        <v>11649</v>
      </c>
      <c r="EPS1" t="s">
        <v>11650</v>
      </c>
      <c r="EPT1" t="s">
        <v>11651</v>
      </c>
      <c r="EPU1" t="s">
        <v>11652</v>
      </c>
      <c r="EPV1" t="s">
        <v>11653</v>
      </c>
      <c r="EPW1" t="s">
        <v>11654</v>
      </c>
      <c r="EPX1" t="s">
        <v>11655</v>
      </c>
      <c r="EPY1" t="s">
        <v>11656</v>
      </c>
      <c r="EPZ1" t="s">
        <v>11657</v>
      </c>
      <c r="EQA1" t="s">
        <v>11658</v>
      </c>
      <c r="EQB1" t="s">
        <v>11659</v>
      </c>
      <c r="EQC1" t="s">
        <v>11660</v>
      </c>
      <c r="EQD1" t="s">
        <v>11661</v>
      </c>
      <c r="EQE1" t="s">
        <v>11662</v>
      </c>
      <c r="EQF1" t="s">
        <v>11663</v>
      </c>
      <c r="EQG1" t="s">
        <v>11664</v>
      </c>
      <c r="EQH1" t="s">
        <v>11665</v>
      </c>
      <c r="EQI1" t="s">
        <v>11666</v>
      </c>
      <c r="EQJ1" t="s">
        <v>11667</v>
      </c>
      <c r="EQK1" t="s">
        <v>11668</v>
      </c>
      <c r="EQL1" t="s">
        <v>11669</v>
      </c>
      <c r="EQM1" t="s">
        <v>11670</v>
      </c>
      <c r="EQN1" t="s">
        <v>11671</v>
      </c>
      <c r="EQO1" t="s">
        <v>11672</v>
      </c>
      <c r="EQP1" t="s">
        <v>11673</v>
      </c>
      <c r="EQQ1" t="s">
        <v>11674</v>
      </c>
      <c r="EQR1" t="s">
        <v>11675</v>
      </c>
      <c r="EQS1" t="s">
        <v>11676</v>
      </c>
      <c r="EQT1" t="s">
        <v>11677</v>
      </c>
      <c r="EQU1" t="s">
        <v>11678</v>
      </c>
      <c r="EQV1" t="s">
        <v>11679</v>
      </c>
      <c r="EQW1" t="s">
        <v>11680</v>
      </c>
      <c r="EQX1" t="s">
        <v>11681</v>
      </c>
      <c r="EQY1" t="s">
        <v>11682</v>
      </c>
      <c r="EQZ1" t="s">
        <v>11683</v>
      </c>
      <c r="ERA1" t="s">
        <v>11684</v>
      </c>
      <c r="ERB1" t="s">
        <v>11685</v>
      </c>
      <c r="ERC1" t="s">
        <v>11686</v>
      </c>
      <c r="ERD1" t="s">
        <v>11687</v>
      </c>
      <c r="ERE1" t="s">
        <v>11688</v>
      </c>
      <c r="ERF1" t="s">
        <v>11689</v>
      </c>
      <c r="ERG1" t="s">
        <v>11690</v>
      </c>
      <c r="ERH1" t="s">
        <v>11691</v>
      </c>
      <c r="ERI1" t="s">
        <v>11692</v>
      </c>
      <c r="ERJ1" t="s">
        <v>11693</v>
      </c>
      <c r="ERK1" t="s">
        <v>11694</v>
      </c>
      <c r="ERL1" t="s">
        <v>11695</v>
      </c>
      <c r="ERM1" t="s">
        <v>11696</v>
      </c>
      <c r="ERN1" t="s">
        <v>11697</v>
      </c>
      <c r="ERO1" t="s">
        <v>11698</v>
      </c>
      <c r="ERP1" t="s">
        <v>11699</v>
      </c>
      <c r="ERQ1" t="s">
        <v>11700</v>
      </c>
      <c r="ERR1" t="s">
        <v>11701</v>
      </c>
      <c r="ERS1" t="s">
        <v>11702</v>
      </c>
      <c r="ERT1" t="s">
        <v>11703</v>
      </c>
      <c r="ERU1" t="s">
        <v>11704</v>
      </c>
      <c r="ERV1" t="s">
        <v>11705</v>
      </c>
      <c r="ERW1" t="s">
        <v>11706</v>
      </c>
      <c r="ERX1" t="s">
        <v>11707</v>
      </c>
      <c r="ERY1" t="s">
        <v>11708</v>
      </c>
      <c r="ERZ1" t="s">
        <v>11709</v>
      </c>
      <c r="ESA1" t="s">
        <v>11710</v>
      </c>
      <c r="ESB1" t="s">
        <v>11711</v>
      </c>
      <c r="ESC1" t="s">
        <v>11712</v>
      </c>
      <c r="ESD1" t="s">
        <v>11713</v>
      </c>
      <c r="ESE1" t="s">
        <v>11714</v>
      </c>
      <c r="ESF1" t="s">
        <v>11715</v>
      </c>
      <c r="ESG1" t="s">
        <v>11716</v>
      </c>
      <c r="ESH1" t="s">
        <v>11717</v>
      </c>
      <c r="ESI1" t="s">
        <v>11718</v>
      </c>
      <c r="ESJ1" t="s">
        <v>11719</v>
      </c>
      <c r="ESK1" t="s">
        <v>11720</v>
      </c>
      <c r="ESL1" t="s">
        <v>11721</v>
      </c>
      <c r="ESM1" t="s">
        <v>11722</v>
      </c>
      <c r="ESN1" t="s">
        <v>11723</v>
      </c>
      <c r="ESO1" t="s">
        <v>11724</v>
      </c>
      <c r="ESP1" t="s">
        <v>11725</v>
      </c>
      <c r="ESQ1" t="s">
        <v>11726</v>
      </c>
      <c r="ESR1" t="s">
        <v>11727</v>
      </c>
      <c r="ESS1" t="s">
        <v>11728</v>
      </c>
      <c r="EST1" t="s">
        <v>11729</v>
      </c>
      <c r="ESU1" t="s">
        <v>11730</v>
      </c>
      <c r="ESV1" t="s">
        <v>11731</v>
      </c>
      <c r="ESW1" t="s">
        <v>11732</v>
      </c>
      <c r="ESX1" t="s">
        <v>11733</v>
      </c>
      <c r="ESY1" t="s">
        <v>11734</v>
      </c>
      <c r="ESZ1" t="s">
        <v>11735</v>
      </c>
      <c r="ETA1" t="s">
        <v>11736</v>
      </c>
      <c r="ETB1" t="s">
        <v>11737</v>
      </c>
      <c r="ETC1" t="s">
        <v>11738</v>
      </c>
      <c r="ETD1" t="s">
        <v>11739</v>
      </c>
      <c r="ETE1" t="s">
        <v>11740</v>
      </c>
      <c r="ETF1" t="s">
        <v>11741</v>
      </c>
      <c r="ETG1" t="s">
        <v>11742</v>
      </c>
      <c r="ETH1" t="s">
        <v>11743</v>
      </c>
      <c r="ETI1" t="s">
        <v>11744</v>
      </c>
      <c r="ETJ1" t="s">
        <v>11745</v>
      </c>
      <c r="ETK1" t="s">
        <v>11746</v>
      </c>
      <c r="ETL1" t="s">
        <v>11747</v>
      </c>
      <c r="ETM1" t="s">
        <v>11748</v>
      </c>
      <c r="ETN1" t="s">
        <v>11749</v>
      </c>
      <c r="ETO1" t="s">
        <v>11750</v>
      </c>
      <c r="ETP1" t="s">
        <v>11751</v>
      </c>
      <c r="ETQ1" t="s">
        <v>11752</v>
      </c>
      <c r="ETR1" t="s">
        <v>11753</v>
      </c>
      <c r="ETS1" t="s">
        <v>11754</v>
      </c>
      <c r="ETT1" t="s">
        <v>11755</v>
      </c>
      <c r="ETU1" t="s">
        <v>11756</v>
      </c>
      <c r="ETV1" t="s">
        <v>11757</v>
      </c>
      <c r="ETW1" t="s">
        <v>11758</v>
      </c>
      <c r="ETX1" t="s">
        <v>11759</v>
      </c>
      <c r="ETY1" t="s">
        <v>11760</v>
      </c>
      <c r="ETZ1" t="s">
        <v>11761</v>
      </c>
      <c r="EUA1" t="s">
        <v>11762</v>
      </c>
      <c r="EUB1" t="s">
        <v>11763</v>
      </c>
      <c r="EUC1" t="s">
        <v>11764</v>
      </c>
      <c r="EUD1" t="s">
        <v>11765</v>
      </c>
      <c r="EUE1" t="s">
        <v>11766</v>
      </c>
      <c r="EUF1" t="s">
        <v>11767</v>
      </c>
      <c r="EUG1" t="s">
        <v>11768</v>
      </c>
      <c r="EUH1" t="s">
        <v>11769</v>
      </c>
      <c r="EUI1" t="s">
        <v>11770</v>
      </c>
      <c r="EUJ1" t="s">
        <v>11771</v>
      </c>
      <c r="EUK1" t="s">
        <v>11772</v>
      </c>
      <c r="EUL1" t="s">
        <v>11773</v>
      </c>
      <c r="EUM1" t="s">
        <v>11774</v>
      </c>
      <c r="EUN1" t="s">
        <v>11775</v>
      </c>
      <c r="EUO1" t="s">
        <v>11776</v>
      </c>
      <c r="EUP1" t="s">
        <v>11777</v>
      </c>
      <c r="EUQ1" t="s">
        <v>11778</v>
      </c>
      <c r="EUR1" t="s">
        <v>11779</v>
      </c>
      <c r="EUS1" t="s">
        <v>11780</v>
      </c>
      <c r="EUT1" t="s">
        <v>11781</v>
      </c>
      <c r="EUU1" t="s">
        <v>11782</v>
      </c>
      <c r="EUV1" t="s">
        <v>11783</v>
      </c>
      <c r="EUW1" t="s">
        <v>11784</v>
      </c>
      <c r="EUX1" t="s">
        <v>11785</v>
      </c>
      <c r="EUY1" t="s">
        <v>11786</v>
      </c>
      <c r="EUZ1" t="s">
        <v>11787</v>
      </c>
      <c r="EVA1" t="s">
        <v>11788</v>
      </c>
      <c r="EVB1" t="s">
        <v>11789</v>
      </c>
      <c r="EVC1" t="s">
        <v>11790</v>
      </c>
      <c r="EVD1" t="s">
        <v>11791</v>
      </c>
      <c r="EVE1" t="s">
        <v>11792</v>
      </c>
      <c r="EVF1" t="s">
        <v>11793</v>
      </c>
      <c r="EVG1" t="s">
        <v>11794</v>
      </c>
      <c r="EVH1" t="s">
        <v>11795</v>
      </c>
      <c r="EVI1" t="s">
        <v>11796</v>
      </c>
      <c r="EVJ1" t="s">
        <v>11797</v>
      </c>
      <c r="EVK1" t="s">
        <v>11798</v>
      </c>
      <c r="EVL1" t="s">
        <v>11799</v>
      </c>
      <c r="EVM1" t="s">
        <v>11800</v>
      </c>
      <c r="EVN1" t="s">
        <v>11801</v>
      </c>
      <c r="EVO1" t="s">
        <v>11802</v>
      </c>
      <c r="EVP1" t="s">
        <v>11803</v>
      </c>
      <c r="EVQ1" t="s">
        <v>11804</v>
      </c>
      <c r="EVR1" t="s">
        <v>11805</v>
      </c>
      <c r="EVS1" t="s">
        <v>11806</v>
      </c>
      <c r="EVT1" t="s">
        <v>11807</v>
      </c>
      <c r="EVU1" t="s">
        <v>11808</v>
      </c>
      <c r="EVV1" t="s">
        <v>11809</v>
      </c>
      <c r="EVW1" t="s">
        <v>11810</v>
      </c>
      <c r="EVX1" t="s">
        <v>11811</v>
      </c>
      <c r="EVY1" t="s">
        <v>11812</v>
      </c>
      <c r="EVZ1" t="s">
        <v>11813</v>
      </c>
      <c r="EWA1" t="s">
        <v>11814</v>
      </c>
      <c r="EWB1" t="s">
        <v>11815</v>
      </c>
      <c r="EWC1" t="s">
        <v>11816</v>
      </c>
      <c r="EWD1" t="s">
        <v>11817</v>
      </c>
      <c r="EWE1" t="s">
        <v>11818</v>
      </c>
      <c r="EWF1" t="s">
        <v>11819</v>
      </c>
      <c r="EWG1" t="s">
        <v>11820</v>
      </c>
      <c r="EWH1" t="s">
        <v>11821</v>
      </c>
      <c r="EWI1" t="s">
        <v>11822</v>
      </c>
      <c r="EWJ1" t="s">
        <v>11823</v>
      </c>
      <c r="EWK1" t="s">
        <v>11824</v>
      </c>
      <c r="EWL1" t="s">
        <v>11825</v>
      </c>
      <c r="EWM1" t="s">
        <v>11826</v>
      </c>
      <c r="EWN1" t="s">
        <v>11827</v>
      </c>
      <c r="EWO1" t="s">
        <v>11828</v>
      </c>
      <c r="EWP1" t="s">
        <v>11829</v>
      </c>
      <c r="EWQ1" t="s">
        <v>11830</v>
      </c>
      <c r="EWR1" t="s">
        <v>11831</v>
      </c>
      <c r="EWS1" t="s">
        <v>11832</v>
      </c>
      <c r="EWT1" t="s">
        <v>11833</v>
      </c>
      <c r="EWU1" t="s">
        <v>11834</v>
      </c>
      <c r="EWV1" t="s">
        <v>11835</v>
      </c>
      <c r="EWW1" t="s">
        <v>11836</v>
      </c>
      <c r="EWX1" t="s">
        <v>11837</v>
      </c>
      <c r="EWY1" t="s">
        <v>11838</v>
      </c>
      <c r="EWZ1" t="s">
        <v>11839</v>
      </c>
      <c r="EXA1" t="s">
        <v>11840</v>
      </c>
      <c r="EXB1" t="s">
        <v>11841</v>
      </c>
      <c r="EXC1" t="s">
        <v>11842</v>
      </c>
      <c r="EXD1" t="s">
        <v>11843</v>
      </c>
      <c r="EXE1" t="s">
        <v>11844</v>
      </c>
      <c r="EXF1" t="s">
        <v>11845</v>
      </c>
      <c r="EXG1" t="s">
        <v>11846</v>
      </c>
      <c r="EXH1" t="s">
        <v>11847</v>
      </c>
      <c r="EXI1" t="s">
        <v>11848</v>
      </c>
      <c r="EXJ1" t="s">
        <v>11849</v>
      </c>
      <c r="EXK1" t="s">
        <v>11850</v>
      </c>
      <c r="EXL1" t="s">
        <v>11851</v>
      </c>
      <c r="EXM1" t="s">
        <v>11852</v>
      </c>
      <c r="EXN1" t="s">
        <v>11853</v>
      </c>
      <c r="EXO1" t="s">
        <v>11854</v>
      </c>
      <c r="EXP1" t="s">
        <v>11855</v>
      </c>
      <c r="EXQ1" t="s">
        <v>11856</v>
      </c>
      <c r="EXR1" t="s">
        <v>11857</v>
      </c>
      <c r="EXS1" t="s">
        <v>11858</v>
      </c>
      <c r="EXT1" t="s">
        <v>11859</v>
      </c>
      <c r="EXU1" t="s">
        <v>11860</v>
      </c>
      <c r="EXV1" t="s">
        <v>11861</v>
      </c>
      <c r="EXW1" t="s">
        <v>11862</v>
      </c>
      <c r="EXX1" t="s">
        <v>11863</v>
      </c>
      <c r="EXY1" t="s">
        <v>11864</v>
      </c>
      <c r="EXZ1" t="s">
        <v>11865</v>
      </c>
      <c r="EYA1" t="s">
        <v>11866</v>
      </c>
      <c r="EYB1" t="s">
        <v>11867</v>
      </c>
      <c r="EYC1" t="s">
        <v>11868</v>
      </c>
      <c r="EYD1" t="s">
        <v>11869</v>
      </c>
      <c r="EYE1" t="s">
        <v>11870</v>
      </c>
      <c r="EYF1" t="s">
        <v>11871</v>
      </c>
      <c r="EYG1" t="s">
        <v>11872</v>
      </c>
      <c r="EYH1" t="s">
        <v>11873</v>
      </c>
      <c r="EYI1" t="s">
        <v>11874</v>
      </c>
      <c r="EYJ1" t="s">
        <v>11875</v>
      </c>
      <c r="EYK1" t="s">
        <v>11876</v>
      </c>
      <c r="EYL1" t="s">
        <v>11877</v>
      </c>
      <c r="EYM1" t="s">
        <v>11878</v>
      </c>
      <c r="EYN1" t="s">
        <v>11879</v>
      </c>
      <c r="EYO1" t="s">
        <v>11880</v>
      </c>
      <c r="EYP1" t="s">
        <v>11881</v>
      </c>
      <c r="EYQ1" t="s">
        <v>11882</v>
      </c>
      <c r="EYR1" t="s">
        <v>11883</v>
      </c>
      <c r="EYS1" t="s">
        <v>11884</v>
      </c>
      <c r="EYT1" t="s">
        <v>11885</v>
      </c>
      <c r="EYU1" t="s">
        <v>11886</v>
      </c>
      <c r="EYV1" t="s">
        <v>11887</v>
      </c>
      <c r="EYW1" t="s">
        <v>11888</v>
      </c>
      <c r="EYX1" t="s">
        <v>11889</v>
      </c>
      <c r="EYY1" t="s">
        <v>11890</v>
      </c>
      <c r="EYZ1" t="s">
        <v>11891</v>
      </c>
      <c r="EZA1" t="s">
        <v>11892</v>
      </c>
      <c r="EZB1" t="s">
        <v>11893</v>
      </c>
      <c r="EZC1" t="s">
        <v>11894</v>
      </c>
      <c r="EZD1" t="s">
        <v>11895</v>
      </c>
      <c r="EZE1" t="s">
        <v>11896</v>
      </c>
      <c r="EZF1" t="s">
        <v>11897</v>
      </c>
      <c r="EZG1" t="s">
        <v>11898</v>
      </c>
      <c r="EZH1" t="s">
        <v>11899</v>
      </c>
      <c r="EZI1" t="s">
        <v>11900</v>
      </c>
      <c r="EZJ1" t="s">
        <v>11901</v>
      </c>
      <c r="EZK1" t="s">
        <v>11902</v>
      </c>
      <c r="EZL1" t="s">
        <v>11903</v>
      </c>
      <c r="EZM1" t="s">
        <v>11904</v>
      </c>
      <c r="EZN1" t="s">
        <v>11905</v>
      </c>
      <c r="EZO1" t="s">
        <v>11906</v>
      </c>
      <c r="EZP1" t="s">
        <v>11907</v>
      </c>
      <c r="EZQ1" t="s">
        <v>11908</v>
      </c>
      <c r="EZR1" t="s">
        <v>11909</v>
      </c>
      <c r="EZS1" t="s">
        <v>11910</v>
      </c>
      <c r="EZT1" t="s">
        <v>11911</v>
      </c>
      <c r="EZU1" t="s">
        <v>11912</v>
      </c>
      <c r="EZV1" t="s">
        <v>11913</v>
      </c>
      <c r="EZW1" t="s">
        <v>11914</v>
      </c>
      <c r="EZX1" t="s">
        <v>11915</v>
      </c>
      <c r="EZY1" t="s">
        <v>11916</v>
      </c>
      <c r="EZZ1" t="s">
        <v>11917</v>
      </c>
      <c r="FAA1" t="s">
        <v>11918</v>
      </c>
      <c r="FAB1" t="s">
        <v>11919</v>
      </c>
      <c r="FAC1" t="s">
        <v>11920</v>
      </c>
      <c r="FAD1" t="s">
        <v>11921</v>
      </c>
      <c r="FAE1" t="s">
        <v>11922</v>
      </c>
      <c r="FAF1" t="s">
        <v>11923</v>
      </c>
      <c r="FAG1" t="s">
        <v>11924</v>
      </c>
      <c r="FAH1" t="s">
        <v>11925</v>
      </c>
      <c r="FAI1" t="s">
        <v>11926</v>
      </c>
      <c r="FAJ1" t="s">
        <v>11927</v>
      </c>
      <c r="FAK1" t="s">
        <v>11928</v>
      </c>
      <c r="FAL1" t="s">
        <v>11929</v>
      </c>
      <c r="FAM1" t="s">
        <v>11930</v>
      </c>
      <c r="FAN1" t="s">
        <v>11931</v>
      </c>
      <c r="FAO1" t="s">
        <v>11932</v>
      </c>
      <c r="FAP1" t="s">
        <v>11933</v>
      </c>
      <c r="FAQ1" t="s">
        <v>11934</v>
      </c>
      <c r="FAR1" t="s">
        <v>11935</v>
      </c>
      <c r="FAS1" t="s">
        <v>11936</v>
      </c>
      <c r="FAT1" t="s">
        <v>11937</v>
      </c>
      <c r="FAU1" t="s">
        <v>11938</v>
      </c>
      <c r="FAV1" t="s">
        <v>11939</v>
      </c>
      <c r="FAW1" t="s">
        <v>11940</v>
      </c>
      <c r="FAX1" t="s">
        <v>11941</v>
      </c>
      <c r="FAY1" t="s">
        <v>11942</v>
      </c>
      <c r="FAZ1" t="s">
        <v>11943</v>
      </c>
      <c r="FBA1" t="s">
        <v>11944</v>
      </c>
      <c r="FBB1" t="s">
        <v>11945</v>
      </c>
      <c r="FBC1" t="s">
        <v>11946</v>
      </c>
      <c r="FBD1" t="s">
        <v>11947</v>
      </c>
      <c r="FBE1" t="s">
        <v>11948</v>
      </c>
      <c r="FBF1" t="s">
        <v>11949</v>
      </c>
      <c r="FBG1" t="s">
        <v>11950</v>
      </c>
      <c r="FBH1" t="s">
        <v>11951</v>
      </c>
      <c r="FBI1" t="s">
        <v>11952</v>
      </c>
      <c r="FBJ1" t="s">
        <v>11953</v>
      </c>
      <c r="FBK1" t="s">
        <v>11954</v>
      </c>
      <c r="FBL1" t="s">
        <v>11955</v>
      </c>
      <c r="FBM1" t="s">
        <v>11956</v>
      </c>
      <c r="FBN1" t="s">
        <v>11957</v>
      </c>
      <c r="FBO1" t="s">
        <v>11958</v>
      </c>
      <c r="FBP1" t="s">
        <v>11959</v>
      </c>
      <c r="FBQ1" t="s">
        <v>11960</v>
      </c>
      <c r="FBR1" t="s">
        <v>11961</v>
      </c>
      <c r="FBS1" t="s">
        <v>11962</v>
      </c>
      <c r="FBT1" t="s">
        <v>11963</v>
      </c>
      <c r="FBU1" t="s">
        <v>11964</v>
      </c>
      <c r="FBV1" t="s">
        <v>11965</v>
      </c>
      <c r="FBW1" t="s">
        <v>11966</v>
      </c>
      <c r="FBX1" t="s">
        <v>11967</v>
      </c>
      <c r="FBY1" t="s">
        <v>11968</v>
      </c>
      <c r="FBZ1" t="s">
        <v>11969</v>
      </c>
      <c r="FCA1" t="s">
        <v>11970</v>
      </c>
      <c r="FCB1" t="s">
        <v>11971</v>
      </c>
      <c r="FCC1" t="s">
        <v>11972</v>
      </c>
      <c r="FCD1" t="s">
        <v>11973</v>
      </c>
      <c r="FCE1" t="s">
        <v>11974</v>
      </c>
      <c r="FCF1" t="s">
        <v>11975</v>
      </c>
      <c r="FCG1" t="s">
        <v>11976</v>
      </c>
      <c r="FCH1" t="s">
        <v>11977</v>
      </c>
      <c r="FCI1" t="s">
        <v>11978</v>
      </c>
      <c r="FCJ1" t="s">
        <v>11979</v>
      </c>
      <c r="FCK1" t="s">
        <v>11980</v>
      </c>
      <c r="FCL1" t="s">
        <v>11981</v>
      </c>
      <c r="FCM1" t="s">
        <v>11982</v>
      </c>
      <c r="FCN1" t="s">
        <v>11983</v>
      </c>
      <c r="FCO1" t="s">
        <v>11984</v>
      </c>
      <c r="FCP1" t="s">
        <v>11985</v>
      </c>
      <c r="FCQ1" t="s">
        <v>11986</v>
      </c>
      <c r="FCR1" t="s">
        <v>11987</v>
      </c>
      <c r="FCS1" t="s">
        <v>11988</v>
      </c>
      <c r="FCT1" t="s">
        <v>11989</v>
      </c>
      <c r="FCU1" t="s">
        <v>11990</v>
      </c>
      <c r="FCV1" t="s">
        <v>11991</v>
      </c>
      <c r="FCW1" t="s">
        <v>11992</v>
      </c>
      <c r="FCX1" t="s">
        <v>11993</v>
      </c>
      <c r="FCY1" t="s">
        <v>11994</v>
      </c>
      <c r="FCZ1" t="s">
        <v>11995</v>
      </c>
      <c r="FDA1" t="s">
        <v>11996</v>
      </c>
      <c r="FDB1" t="s">
        <v>11997</v>
      </c>
      <c r="FDC1" t="s">
        <v>11998</v>
      </c>
      <c r="FDD1" t="s">
        <v>11999</v>
      </c>
      <c r="FDE1" t="s">
        <v>12000</v>
      </c>
      <c r="FDF1" t="s">
        <v>12001</v>
      </c>
      <c r="FDG1" t="s">
        <v>12002</v>
      </c>
      <c r="FDH1" t="s">
        <v>12003</v>
      </c>
      <c r="FDI1" t="s">
        <v>12004</v>
      </c>
      <c r="FDJ1" t="s">
        <v>12005</v>
      </c>
      <c r="FDK1" t="s">
        <v>12006</v>
      </c>
      <c r="FDL1" t="s">
        <v>12007</v>
      </c>
      <c r="FDM1" t="s">
        <v>12008</v>
      </c>
      <c r="FDN1" t="s">
        <v>12009</v>
      </c>
      <c r="FDO1" t="s">
        <v>12010</v>
      </c>
      <c r="FDP1" t="s">
        <v>12011</v>
      </c>
      <c r="FDQ1" t="s">
        <v>12012</v>
      </c>
      <c r="FDR1" t="s">
        <v>12013</v>
      </c>
      <c r="FDS1" t="s">
        <v>12014</v>
      </c>
      <c r="FDT1" t="s">
        <v>12015</v>
      </c>
      <c r="FDU1" t="s">
        <v>12016</v>
      </c>
      <c r="FDV1" t="s">
        <v>12017</v>
      </c>
      <c r="FDW1" t="s">
        <v>12018</v>
      </c>
      <c r="FDX1" t="s">
        <v>12019</v>
      </c>
      <c r="FDY1" t="s">
        <v>12020</v>
      </c>
      <c r="FDZ1" t="s">
        <v>12021</v>
      </c>
      <c r="FEA1" t="s">
        <v>12022</v>
      </c>
      <c r="FEB1" t="s">
        <v>12023</v>
      </c>
      <c r="FEC1" t="s">
        <v>12024</v>
      </c>
      <c r="FED1" t="s">
        <v>12025</v>
      </c>
      <c r="FEE1" t="s">
        <v>12026</v>
      </c>
      <c r="FEF1" t="s">
        <v>12027</v>
      </c>
      <c r="FEG1" t="s">
        <v>12028</v>
      </c>
      <c r="FEH1" t="s">
        <v>12029</v>
      </c>
      <c r="FEI1" t="s">
        <v>12030</v>
      </c>
      <c r="FEJ1" t="s">
        <v>12031</v>
      </c>
      <c r="FEK1" t="s">
        <v>12032</v>
      </c>
      <c r="FEL1" t="s">
        <v>12033</v>
      </c>
      <c r="FEM1" t="s">
        <v>12034</v>
      </c>
      <c r="FEN1" t="s">
        <v>12035</v>
      </c>
      <c r="FEO1" t="s">
        <v>12036</v>
      </c>
      <c r="FEP1" t="s">
        <v>12037</v>
      </c>
      <c r="FEQ1" t="s">
        <v>12038</v>
      </c>
      <c r="FER1" t="s">
        <v>12039</v>
      </c>
      <c r="FES1" t="s">
        <v>12040</v>
      </c>
      <c r="FET1" t="s">
        <v>12041</v>
      </c>
      <c r="FEU1" t="s">
        <v>12042</v>
      </c>
      <c r="FEV1" t="s">
        <v>12043</v>
      </c>
      <c r="FEW1" t="s">
        <v>12044</v>
      </c>
      <c r="FEX1" t="s">
        <v>12045</v>
      </c>
      <c r="FEY1" t="s">
        <v>12046</v>
      </c>
      <c r="FEZ1" t="s">
        <v>12047</v>
      </c>
      <c r="FFA1" t="s">
        <v>12048</v>
      </c>
      <c r="FFB1" t="s">
        <v>12049</v>
      </c>
      <c r="FFC1" t="s">
        <v>12050</v>
      </c>
      <c r="FFD1" t="s">
        <v>12051</v>
      </c>
      <c r="FFE1" t="s">
        <v>12052</v>
      </c>
      <c r="FFF1" t="s">
        <v>12053</v>
      </c>
      <c r="FFG1" t="s">
        <v>12054</v>
      </c>
      <c r="FFH1" t="s">
        <v>12055</v>
      </c>
      <c r="FFI1" t="s">
        <v>12056</v>
      </c>
      <c r="FFJ1" t="s">
        <v>12057</v>
      </c>
      <c r="FFK1" t="s">
        <v>12058</v>
      </c>
      <c r="FFL1" t="s">
        <v>12059</v>
      </c>
      <c r="FFM1" t="s">
        <v>12060</v>
      </c>
      <c r="FFN1" t="s">
        <v>12061</v>
      </c>
      <c r="FFO1" t="s">
        <v>12062</v>
      </c>
      <c r="FFP1" t="s">
        <v>12063</v>
      </c>
      <c r="FFQ1" t="s">
        <v>12064</v>
      </c>
      <c r="FFR1" t="s">
        <v>12065</v>
      </c>
      <c r="FFS1" t="s">
        <v>12066</v>
      </c>
      <c r="FFT1" t="s">
        <v>12067</v>
      </c>
      <c r="FFU1" t="s">
        <v>12068</v>
      </c>
      <c r="FFV1" t="s">
        <v>12069</v>
      </c>
      <c r="FFW1" t="s">
        <v>12070</v>
      </c>
      <c r="FFX1" t="s">
        <v>12071</v>
      </c>
      <c r="FFY1" t="s">
        <v>12072</v>
      </c>
      <c r="FFZ1" t="s">
        <v>12073</v>
      </c>
      <c r="FGA1" t="s">
        <v>12074</v>
      </c>
      <c r="FGB1" t="s">
        <v>12075</v>
      </c>
      <c r="FGC1" t="s">
        <v>12076</v>
      </c>
      <c r="FGD1" t="s">
        <v>12077</v>
      </c>
      <c r="FGE1" t="s">
        <v>12078</v>
      </c>
      <c r="FGF1" t="s">
        <v>12079</v>
      </c>
      <c r="FGG1" t="s">
        <v>12080</v>
      </c>
      <c r="FGH1" t="s">
        <v>12081</v>
      </c>
      <c r="FGI1" t="s">
        <v>12082</v>
      </c>
      <c r="FGJ1" t="s">
        <v>12083</v>
      </c>
      <c r="FGK1" t="s">
        <v>12084</v>
      </c>
      <c r="FGL1" t="s">
        <v>12085</v>
      </c>
      <c r="FGM1" t="s">
        <v>12086</v>
      </c>
      <c r="FGN1" t="s">
        <v>12087</v>
      </c>
      <c r="FGO1" t="s">
        <v>12088</v>
      </c>
      <c r="FGP1" t="s">
        <v>12089</v>
      </c>
      <c r="FGQ1" t="s">
        <v>12090</v>
      </c>
      <c r="FGR1" t="s">
        <v>12091</v>
      </c>
      <c r="FGS1" t="s">
        <v>12092</v>
      </c>
      <c r="FGT1" t="s">
        <v>12093</v>
      </c>
      <c r="FGU1" t="s">
        <v>12094</v>
      </c>
      <c r="FGV1" t="s">
        <v>12095</v>
      </c>
      <c r="FGW1" t="s">
        <v>12096</v>
      </c>
      <c r="FGX1" t="s">
        <v>12097</v>
      </c>
      <c r="FGY1" t="s">
        <v>12098</v>
      </c>
      <c r="FGZ1" t="s">
        <v>12099</v>
      </c>
      <c r="FHA1" t="s">
        <v>12100</v>
      </c>
      <c r="FHB1" t="s">
        <v>12101</v>
      </c>
      <c r="FHC1" t="s">
        <v>12102</v>
      </c>
      <c r="FHD1" t="s">
        <v>12103</v>
      </c>
      <c r="FHE1" t="s">
        <v>12104</v>
      </c>
      <c r="FHF1" t="s">
        <v>12105</v>
      </c>
      <c r="FHG1" t="s">
        <v>12106</v>
      </c>
      <c r="FHH1" t="s">
        <v>12107</v>
      </c>
      <c r="FHI1" t="s">
        <v>12108</v>
      </c>
      <c r="FHJ1" t="s">
        <v>12109</v>
      </c>
      <c r="FHK1" t="s">
        <v>12110</v>
      </c>
      <c r="FHL1" t="s">
        <v>12111</v>
      </c>
      <c r="FHM1" t="s">
        <v>12112</v>
      </c>
      <c r="FHN1" t="s">
        <v>12113</v>
      </c>
      <c r="FHO1" t="s">
        <v>12114</v>
      </c>
      <c r="FHP1" t="s">
        <v>12115</v>
      </c>
      <c r="FHQ1" t="s">
        <v>12116</v>
      </c>
      <c r="FHR1" t="s">
        <v>12117</v>
      </c>
      <c r="FHS1" t="s">
        <v>12118</v>
      </c>
      <c r="FHT1" t="s">
        <v>12119</v>
      </c>
      <c r="FHU1" t="s">
        <v>12120</v>
      </c>
      <c r="FHV1" t="s">
        <v>12121</v>
      </c>
      <c r="FHW1" t="s">
        <v>12122</v>
      </c>
      <c r="FHX1" t="s">
        <v>12123</v>
      </c>
      <c r="FHY1" t="s">
        <v>12124</v>
      </c>
      <c r="FHZ1" t="s">
        <v>12125</v>
      </c>
      <c r="FIA1" t="s">
        <v>12126</v>
      </c>
      <c r="FIB1" t="s">
        <v>12127</v>
      </c>
      <c r="FIC1" t="s">
        <v>12128</v>
      </c>
      <c r="FID1" t="s">
        <v>12129</v>
      </c>
      <c r="FIE1" t="s">
        <v>12130</v>
      </c>
      <c r="FIF1" t="s">
        <v>12131</v>
      </c>
      <c r="FIG1" t="s">
        <v>12132</v>
      </c>
      <c r="FIH1" t="s">
        <v>12133</v>
      </c>
      <c r="FII1" t="s">
        <v>12134</v>
      </c>
      <c r="FIJ1" t="s">
        <v>12135</v>
      </c>
      <c r="FIK1" t="s">
        <v>12136</v>
      </c>
      <c r="FIL1" t="s">
        <v>12137</v>
      </c>
      <c r="FIM1" t="s">
        <v>12138</v>
      </c>
      <c r="FIN1" t="s">
        <v>12139</v>
      </c>
      <c r="FIO1" t="s">
        <v>12140</v>
      </c>
      <c r="FIP1" t="s">
        <v>12141</v>
      </c>
      <c r="FIQ1" t="s">
        <v>12142</v>
      </c>
      <c r="FIR1" t="s">
        <v>12143</v>
      </c>
      <c r="FIS1" t="s">
        <v>12144</v>
      </c>
      <c r="FIT1" t="s">
        <v>12145</v>
      </c>
      <c r="FIU1" t="s">
        <v>12146</v>
      </c>
      <c r="FIV1" t="s">
        <v>12147</v>
      </c>
      <c r="FIW1" t="s">
        <v>12148</v>
      </c>
      <c r="FIX1" t="s">
        <v>12149</v>
      </c>
      <c r="FIY1" t="s">
        <v>12150</v>
      </c>
      <c r="FIZ1" t="s">
        <v>12151</v>
      </c>
      <c r="FJA1" t="s">
        <v>12152</v>
      </c>
      <c r="FJB1" t="s">
        <v>12153</v>
      </c>
      <c r="FJC1" t="s">
        <v>12154</v>
      </c>
      <c r="FJD1" t="s">
        <v>12155</v>
      </c>
      <c r="FJE1" t="s">
        <v>12156</v>
      </c>
      <c r="FJF1" t="s">
        <v>12157</v>
      </c>
      <c r="FJG1" t="s">
        <v>12158</v>
      </c>
      <c r="FJH1" t="s">
        <v>12159</v>
      </c>
      <c r="FJI1" t="s">
        <v>12160</v>
      </c>
      <c r="FJJ1" t="s">
        <v>12161</v>
      </c>
      <c r="FJK1" t="s">
        <v>12162</v>
      </c>
      <c r="FJL1" t="s">
        <v>12163</v>
      </c>
      <c r="FJM1" t="s">
        <v>12164</v>
      </c>
      <c r="FJN1" t="s">
        <v>12165</v>
      </c>
      <c r="FJO1" t="s">
        <v>12166</v>
      </c>
      <c r="FJP1" t="s">
        <v>12167</v>
      </c>
      <c r="FJQ1" t="s">
        <v>12168</v>
      </c>
      <c r="FJR1" t="s">
        <v>12169</v>
      </c>
      <c r="FJS1" t="s">
        <v>12170</v>
      </c>
      <c r="FJT1" t="s">
        <v>12171</v>
      </c>
      <c r="FJU1" t="s">
        <v>12172</v>
      </c>
      <c r="FJV1" t="s">
        <v>12173</v>
      </c>
      <c r="FJW1" t="s">
        <v>12174</v>
      </c>
      <c r="FJX1" t="s">
        <v>12175</v>
      </c>
      <c r="FJY1" t="s">
        <v>12176</v>
      </c>
      <c r="FJZ1" t="s">
        <v>12177</v>
      </c>
      <c r="FKA1" t="s">
        <v>12178</v>
      </c>
      <c r="FKB1" t="s">
        <v>12179</v>
      </c>
      <c r="FKC1" t="s">
        <v>12180</v>
      </c>
      <c r="FKD1" t="s">
        <v>12181</v>
      </c>
      <c r="FKE1" t="s">
        <v>12182</v>
      </c>
      <c r="FKF1" t="s">
        <v>12183</v>
      </c>
      <c r="FKG1" t="s">
        <v>12184</v>
      </c>
      <c r="FKH1" t="s">
        <v>12185</v>
      </c>
      <c r="FKI1" t="s">
        <v>12186</v>
      </c>
      <c r="FKJ1" t="s">
        <v>12187</v>
      </c>
      <c r="FKK1" t="s">
        <v>12188</v>
      </c>
      <c r="FKL1" t="s">
        <v>12189</v>
      </c>
      <c r="FKM1" t="s">
        <v>12190</v>
      </c>
      <c r="FKN1" t="s">
        <v>12191</v>
      </c>
      <c r="FKO1" t="s">
        <v>12192</v>
      </c>
      <c r="FKP1" t="s">
        <v>12193</v>
      </c>
      <c r="FKQ1" t="s">
        <v>12194</v>
      </c>
      <c r="FKR1" t="s">
        <v>12195</v>
      </c>
      <c r="FKS1" t="s">
        <v>12196</v>
      </c>
      <c r="FKT1" t="s">
        <v>12197</v>
      </c>
      <c r="FKU1" t="s">
        <v>12198</v>
      </c>
      <c r="FKV1" t="s">
        <v>12199</v>
      </c>
      <c r="FKW1" t="s">
        <v>12200</v>
      </c>
      <c r="FKX1" t="s">
        <v>12201</v>
      </c>
      <c r="FKY1" t="s">
        <v>12202</v>
      </c>
      <c r="FKZ1" t="s">
        <v>12203</v>
      </c>
      <c r="FLA1" t="s">
        <v>12204</v>
      </c>
      <c r="FLB1" t="s">
        <v>12205</v>
      </c>
      <c r="FLC1" t="s">
        <v>12206</v>
      </c>
      <c r="FLD1" t="s">
        <v>12207</v>
      </c>
      <c r="FLE1" t="s">
        <v>12208</v>
      </c>
      <c r="FLF1" t="s">
        <v>12209</v>
      </c>
      <c r="FLG1" t="s">
        <v>12210</v>
      </c>
      <c r="FLH1" t="s">
        <v>12211</v>
      </c>
      <c r="FLI1" t="s">
        <v>12212</v>
      </c>
      <c r="FLJ1" t="s">
        <v>12213</v>
      </c>
      <c r="FLK1" t="s">
        <v>12214</v>
      </c>
      <c r="FLL1" t="s">
        <v>12215</v>
      </c>
      <c r="FLM1" t="s">
        <v>12216</v>
      </c>
      <c r="FLN1" t="s">
        <v>12217</v>
      </c>
      <c r="FLO1" t="s">
        <v>12218</v>
      </c>
      <c r="FLP1" t="s">
        <v>12219</v>
      </c>
      <c r="FLQ1" t="s">
        <v>12220</v>
      </c>
      <c r="FLR1" t="s">
        <v>12221</v>
      </c>
      <c r="FLS1" t="s">
        <v>12222</v>
      </c>
      <c r="FLT1" t="s">
        <v>12223</v>
      </c>
      <c r="FLU1" t="s">
        <v>12224</v>
      </c>
      <c r="FLV1" t="s">
        <v>12225</v>
      </c>
      <c r="FLW1" t="s">
        <v>12226</v>
      </c>
      <c r="FLX1" t="s">
        <v>12227</v>
      </c>
      <c r="FLY1" t="s">
        <v>12228</v>
      </c>
      <c r="FLZ1" t="s">
        <v>12229</v>
      </c>
      <c r="FMA1" t="s">
        <v>12230</v>
      </c>
      <c r="FMB1" t="s">
        <v>12231</v>
      </c>
      <c r="FMC1" t="s">
        <v>12232</v>
      </c>
      <c r="FMD1" t="s">
        <v>12233</v>
      </c>
      <c r="FME1" t="s">
        <v>12234</v>
      </c>
      <c r="FMF1" t="s">
        <v>12235</v>
      </c>
      <c r="FMG1" t="s">
        <v>12236</v>
      </c>
      <c r="FMH1" t="s">
        <v>12237</v>
      </c>
      <c r="FMI1" t="s">
        <v>12238</v>
      </c>
      <c r="FMJ1" t="s">
        <v>12239</v>
      </c>
      <c r="FMK1" t="s">
        <v>12240</v>
      </c>
      <c r="FML1" t="s">
        <v>12241</v>
      </c>
      <c r="FMM1" t="s">
        <v>12242</v>
      </c>
      <c r="FMN1" t="s">
        <v>12243</v>
      </c>
      <c r="FMO1" t="s">
        <v>12244</v>
      </c>
      <c r="FMP1" t="s">
        <v>12245</v>
      </c>
      <c r="FMQ1" t="s">
        <v>12246</v>
      </c>
      <c r="FMR1" t="s">
        <v>12247</v>
      </c>
      <c r="FMS1" t="s">
        <v>12248</v>
      </c>
      <c r="FMT1" t="s">
        <v>12249</v>
      </c>
      <c r="FMU1" t="s">
        <v>12250</v>
      </c>
      <c r="FMV1" t="s">
        <v>12251</v>
      </c>
      <c r="FMW1" t="s">
        <v>12252</v>
      </c>
      <c r="FMX1" t="s">
        <v>12253</v>
      </c>
      <c r="FMY1" t="s">
        <v>12254</v>
      </c>
      <c r="FMZ1" t="s">
        <v>12255</v>
      </c>
      <c r="FNA1" t="s">
        <v>12256</v>
      </c>
      <c r="FNB1" t="s">
        <v>12257</v>
      </c>
      <c r="FNC1" t="s">
        <v>12258</v>
      </c>
      <c r="FND1" t="s">
        <v>12259</v>
      </c>
      <c r="FNE1" t="s">
        <v>12260</v>
      </c>
      <c r="FNF1" t="s">
        <v>12261</v>
      </c>
      <c r="FNG1" t="s">
        <v>12262</v>
      </c>
      <c r="FNH1" t="s">
        <v>12263</v>
      </c>
      <c r="FNI1" t="s">
        <v>12264</v>
      </c>
      <c r="FNJ1" t="s">
        <v>12265</v>
      </c>
      <c r="FNK1" t="s">
        <v>12266</v>
      </c>
      <c r="FNL1" t="s">
        <v>12267</v>
      </c>
      <c r="FNM1" t="s">
        <v>12268</v>
      </c>
      <c r="FNN1" t="s">
        <v>12269</v>
      </c>
      <c r="FNO1" t="s">
        <v>12270</v>
      </c>
      <c r="FNP1" t="s">
        <v>12271</v>
      </c>
      <c r="FNQ1" t="s">
        <v>12272</v>
      </c>
      <c r="FNR1" t="s">
        <v>12273</v>
      </c>
      <c r="FNS1" t="s">
        <v>12274</v>
      </c>
      <c r="FNT1" t="s">
        <v>12275</v>
      </c>
      <c r="FNU1" t="s">
        <v>12276</v>
      </c>
      <c r="FNV1" t="s">
        <v>12277</v>
      </c>
      <c r="FNW1" t="s">
        <v>12278</v>
      </c>
      <c r="FNX1" t="s">
        <v>12279</v>
      </c>
      <c r="FNY1" t="s">
        <v>12280</v>
      </c>
      <c r="FNZ1" t="s">
        <v>12281</v>
      </c>
      <c r="FOA1" t="s">
        <v>12282</v>
      </c>
      <c r="FOB1" t="s">
        <v>12283</v>
      </c>
      <c r="FOC1" t="s">
        <v>12284</v>
      </c>
      <c r="FOD1" t="s">
        <v>12285</v>
      </c>
      <c r="FOE1" t="s">
        <v>12286</v>
      </c>
      <c r="FOF1" t="s">
        <v>12287</v>
      </c>
      <c r="FOG1" t="s">
        <v>12288</v>
      </c>
      <c r="FOH1" t="s">
        <v>12289</v>
      </c>
      <c r="FOI1" t="s">
        <v>12290</v>
      </c>
      <c r="FOJ1" t="s">
        <v>12291</v>
      </c>
      <c r="FOK1" t="s">
        <v>12292</v>
      </c>
      <c r="FOL1" t="s">
        <v>12293</v>
      </c>
      <c r="FOM1" t="s">
        <v>12294</v>
      </c>
      <c r="FON1" t="s">
        <v>12295</v>
      </c>
      <c r="FOO1" t="s">
        <v>12296</v>
      </c>
      <c r="FOP1" t="s">
        <v>12297</v>
      </c>
      <c r="FOQ1" t="s">
        <v>12298</v>
      </c>
      <c r="FOR1" t="s">
        <v>12299</v>
      </c>
      <c r="FOS1" t="s">
        <v>12300</v>
      </c>
      <c r="FOT1" t="s">
        <v>12301</v>
      </c>
      <c r="FOU1" t="s">
        <v>12302</v>
      </c>
      <c r="FOV1" t="s">
        <v>12303</v>
      </c>
      <c r="FOW1" t="s">
        <v>12304</v>
      </c>
      <c r="FOX1" t="s">
        <v>12305</v>
      </c>
      <c r="FOY1" t="s">
        <v>12306</v>
      </c>
      <c r="FOZ1" t="s">
        <v>12307</v>
      </c>
      <c r="FPA1" t="s">
        <v>12308</v>
      </c>
      <c r="FPB1" t="s">
        <v>12309</v>
      </c>
      <c r="FPC1" t="s">
        <v>12310</v>
      </c>
      <c r="FPD1" t="s">
        <v>12311</v>
      </c>
      <c r="FPE1" t="s">
        <v>12312</v>
      </c>
      <c r="FPF1" t="s">
        <v>12313</v>
      </c>
      <c r="FPG1" t="s">
        <v>12314</v>
      </c>
      <c r="FPH1" t="s">
        <v>12315</v>
      </c>
      <c r="FPI1" t="s">
        <v>12316</v>
      </c>
      <c r="FPJ1" t="s">
        <v>12317</v>
      </c>
      <c r="FPK1" t="s">
        <v>12318</v>
      </c>
      <c r="FPL1" t="s">
        <v>12319</v>
      </c>
      <c r="FPM1" t="s">
        <v>12320</v>
      </c>
      <c r="FPN1" t="s">
        <v>12321</v>
      </c>
      <c r="FPO1" t="s">
        <v>12322</v>
      </c>
      <c r="FPP1" t="s">
        <v>12323</v>
      </c>
      <c r="FPQ1" t="s">
        <v>12324</v>
      </c>
      <c r="FPR1" t="s">
        <v>12325</v>
      </c>
      <c r="FPS1" t="s">
        <v>12326</v>
      </c>
      <c r="FPT1" t="s">
        <v>12327</v>
      </c>
      <c r="FPU1" t="s">
        <v>12328</v>
      </c>
      <c r="FPV1" t="s">
        <v>12329</v>
      </c>
      <c r="FPW1" t="s">
        <v>12330</v>
      </c>
      <c r="FPX1" t="s">
        <v>12331</v>
      </c>
      <c r="FPY1" t="s">
        <v>12332</v>
      </c>
      <c r="FPZ1" t="s">
        <v>12333</v>
      </c>
      <c r="FQA1" t="s">
        <v>12334</v>
      </c>
      <c r="FQB1" t="s">
        <v>12335</v>
      </c>
      <c r="FQC1" t="s">
        <v>12336</v>
      </c>
      <c r="FQD1" t="s">
        <v>12337</v>
      </c>
      <c r="FQE1" t="s">
        <v>12338</v>
      </c>
      <c r="FQF1" t="s">
        <v>12339</v>
      </c>
      <c r="FQG1" t="s">
        <v>12340</v>
      </c>
      <c r="FQH1" t="s">
        <v>12341</v>
      </c>
      <c r="FQI1" t="s">
        <v>12342</v>
      </c>
      <c r="FQJ1" t="s">
        <v>12343</v>
      </c>
      <c r="FQK1" t="s">
        <v>12344</v>
      </c>
      <c r="FQL1" t="s">
        <v>12345</v>
      </c>
      <c r="FQM1" t="s">
        <v>12346</v>
      </c>
      <c r="FQN1" t="s">
        <v>12347</v>
      </c>
      <c r="FQO1" t="s">
        <v>12348</v>
      </c>
      <c r="FQP1" t="s">
        <v>12349</v>
      </c>
      <c r="FQQ1" t="s">
        <v>12350</v>
      </c>
      <c r="FQR1" t="s">
        <v>12351</v>
      </c>
      <c r="FQS1" t="s">
        <v>12352</v>
      </c>
      <c r="FQT1" t="s">
        <v>12353</v>
      </c>
      <c r="FQU1" t="s">
        <v>12354</v>
      </c>
      <c r="FQV1" t="s">
        <v>12355</v>
      </c>
      <c r="FQW1" t="s">
        <v>12356</v>
      </c>
      <c r="FQX1" t="s">
        <v>12357</v>
      </c>
      <c r="FQY1" t="s">
        <v>12358</v>
      </c>
      <c r="FQZ1" t="s">
        <v>12359</v>
      </c>
      <c r="FRA1" t="s">
        <v>12360</v>
      </c>
      <c r="FRB1" t="s">
        <v>12361</v>
      </c>
      <c r="FRC1" t="s">
        <v>12362</v>
      </c>
      <c r="FRD1" t="s">
        <v>12363</v>
      </c>
      <c r="FRE1" t="s">
        <v>12364</v>
      </c>
      <c r="FRF1" t="s">
        <v>12365</v>
      </c>
      <c r="FRG1" t="s">
        <v>12366</v>
      </c>
      <c r="FRH1" t="s">
        <v>12367</v>
      </c>
      <c r="FRI1" t="s">
        <v>12368</v>
      </c>
      <c r="FRJ1" t="s">
        <v>12369</v>
      </c>
      <c r="FRK1" t="s">
        <v>12370</v>
      </c>
      <c r="FRL1" t="s">
        <v>12371</v>
      </c>
      <c r="FRM1" t="s">
        <v>12372</v>
      </c>
      <c r="FRN1" t="s">
        <v>12373</v>
      </c>
      <c r="FRO1" t="s">
        <v>12374</v>
      </c>
      <c r="FRP1" t="s">
        <v>12375</v>
      </c>
      <c r="FRQ1" t="s">
        <v>12376</v>
      </c>
      <c r="FRR1" t="s">
        <v>12377</v>
      </c>
      <c r="FRS1" t="s">
        <v>12378</v>
      </c>
      <c r="FRT1" t="s">
        <v>12379</v>
      </c>
      <c r="FRU1" t="s">
        <v>12380</v>
      </c>
      <c r="FRV1" t="s">
        <v>12381</v>
      </c>
      <c r="FRW1" t="s">
        <v>12382</v>
      </c>
      <c r="FRX1" t="s">
        <v>12383</v>
      </c>
      <c r="FRY1" t="s">
        <v>12384</v>
      </c>
      <c r="FRZ1" t="s">
        <v>12385</v>
      </c>
      <c r="FSA1" t="s">
        <v>12386</v>
      </c>
      <c r="FSB1" t="s">
        <v>12387</v>
      </c>
      <c r="FSC1" t="s">
        <v>12388</v>
      </c>
      <c r="FSD1" t="s">
        <v>12389</v>
      </c>
      <c r="FSE1" t="s">
        <v>12390</v>
      </c>
      <c r="FSF1" t="s">
        <v>12391</v>
      </c>
      <c r="FSG1" t="s">
        <v>12392</v>
      </c>
      <c r="FSH1" t="s">
        <v>12393</v>
      </c>
      <c r="FSI1" t="s">
        <v>12394</v>
      </c>
      <c r="FSJ1" t="s">
        <v>12395</v>
      </c>
      <c r="FSK1" t="s">
        <v>12396</v>
      </c>
      <c r="FSL1" t="s">
        <v>12397</v>
      </c>
      <c r="FSM1" t="s">
        <v>12398</v>
      </c>
      <c r="FSN1" t="s">
        <v>12399</v>
      </c>
      <c r="FSO1" t="s">
        <v>12400</v>
      </c>
      <c r="FSP1" t="s">
        <v>12401</v>
      </c>
      <c r="FSQ1" t="s">
        <v>12402</v>
      </c>
      <c r="FSR1" t="s">
        <v>12403</v>
      </c>
      <c r="FSS1" t="s">
        <v>12404</v>
      </c>
      <c r="FST1" t="s">
        <v>12405</v>
      </c>
      <c r="FSU1" t="s">
        <v>12406</v>
      </c>
      <c r="FSV1" t="s">
        <v>12407</v>
      </c>
      <c r="FSW1" t="s">
        <v>12408</v>
      </c>
      <c r="FSX1" t="s">
        <v>12409</v>
      </c>
      <c r="FSY1" t="s">
        <v>12410</v>
      </c>
      <c r="FSZ1" t="s">
        <v>12411</v>
      </c>
      <c r="FTA1" t="s">
        <v>12412</v>
      </c>
      <c r="FTB1" t="s">
        <v>12413</v>
      </c>
      <c r="FTC1" t="s">
        <v>12414</v>
      </c>
      <c r="FTD1" t="s">
        <v>12415</v>
      </c>
      <c r="FTE1" t="s">
        <v>12416</v>
      </c>
      <c r="FTF1" t="s">
        <v>12417</v>
      </c>
      <c r="FTG1" t="s">
        <v>12418</v>
      </c>
      <c r="FTH1" t="s">
        <v>12419</v>
      </c>
      <c r="FTI1" t="s">
        <v>12420</v>
      </c>
      <c r="FTJ1" t="s">
        <v>12421</v>
      </c>
      <c r="FTK1" t="s">
        <v>12422</v>
      </c>
      <c r="FTL1" t="s">
        <v>12423</v>
      </c>
      <c r="FTM1" t="s">
        <v>12424</v>
      </c>
      <c r="FTN1" t="s">
        <v>12425</v>
      </c>
      <c r="FTO1" t="s">
        <v>12426</v>
      </c>
      <c r="FTP1" t="s">
        <v>12427</v>
      </c>
      <c r="FTQ1" t="s">
        <v>12428</v>
      </c>
      <c r="FTR1" t="s">
        <v>12429</v>
      </c>
      <c r="FTS1" t="s">
        <v>12430</v>
      </c>
      <c r="FTT1" t="s">
        <v>12431</v>
      </c>
      <c r="FTU1" t="s">
        <v>12432</v>
      </c>
      <c r="FTV1" t="s">
        <v>12433</v>
      </c>
      <c r="FTW1" t="s">
        <v>12434</v>
      </c>
      <c r="FTX1" t="s">
        <v>12435</v>
      </c>
      <c r="FTY1" t="s">
        <v>12436</v>
      </c>
      <c r="FTZ1" t="s">
        <v>12437</v>
      </c>
      <c r="FUA1" t="s">
        <v>12438</v>
      </c>
      <c r="FUB1" t="s">
        <v>12439</v>
      </c>
      <c r="FUC1" t="s">
        <v>12440</v>
      </c>
      <c r="FUD1" t="s">
        <v>12441</v>
      </c>
      <c r="FUE1" t="s">
        <v>12442</v>
      </c>
      <c r="FUF1" t="s">
        <v>12443</v>
      </c>
      <c r="FUG1" t="s">
        <v>12444</v>
      </c>
      <c r="FUH1" t="s">
        <v>12445</v>
      </c>
      <c r="FUI1" t="s">
        <v>12446</v>
      </c>
      <c r="FUJ1" t="s">
        <v>12447</v>
      </c>
      <c r="FUK1" t="s">
        <v>12448</v>
      </c>
      <c r="FUL1" t="s">
        <v>12449</v>
      </c>
      <c r="FUM1" t="s">
        <v>12450</v>
      </c>
      <c r="FUN1" t="s">
        <v>12451</v>
      </c>
      <c r="FUO1" t="s">
        <v>12452</v>
      </c>
      <c r="FUP1" t="s">
        <v>12453</v>
      </c>
      <c r="FUQ1" t="s">
        <v>12454</v>
      </c>
      <c r="FUR1" t="s">
        <v>12455</v>
      </c>
      <c r="FUS1" t="s">
        <v>12456</v>
      </c>
      <c r="FUT1" t="s">
        <v>12457</v>
      </c>
      <c r="FUU1" t="s">
        <v>12458</v>
      </c>
      <c r="FUV1" t="s">
        <v>12459</v>
      </c>
      <c r="FUW1" t="s">
        <v>12460</v>
      </c>
      <c r="FUX1" t="s">
        <v>12461</v>
      </c>
      <c r="FUY1" t="s">
        <v>12462</v>
      </c>
      <c r="FUZ1" t="s">
        <v>12463</v>
      </c>
      <c r="FVA1" t="s">
        <v>12464</v>
      </c>
      <c r="FVB1" t="s">
        <v>12465</v>
      </c>
      <c r="FVC1" t="s">
        <v>12466</v>
      </c>
      <c r="FVD1" t="s">
        <v>12467</v>
      </c>
      <c r="FVE1" t="s">
        <v>12468</v>
      </c>
      <c r="FVF1" t="s">
        <v>12469</v>
      </c>
      <c r="FVG1" t="s">
        <v>12470</v>
      </c>
      <c r="FVH1" t="s">
        <v>12471</v>
      </c>
      <c r="FVI1" t="s">
        <v>12472</v>
      </c>
      <c r="FVJ1" t="s">
        <v>12473</v>
      </c>
      <c r="FVK1" t="s">
        <v>12474</v>
      </c>
      <c r="FVL1" t="s">
        <v>12475</v>
      </c>
      <c r="FVM1" t="s">
        <v>12476</v>
      </c>
      <c r="FVN1" t="s">
        <v>12477</v>
      </c>
      <c r="FVO1" t="s">
        <v>12478</v>
      </c>
      <c r="FVP1" t="s">
        <v>12479</v>
      </c>
      <c r="FVQ1" t="s">
        <v>12480</v>
      </c>
      <c r="FVR1" t="s">
        <v>12481</v>
      </c>
      <c r="FVS1" t="s">
        <v>12482</v>
      </c>
      <c r="FVT1" t="s">
        <v>12483</v>
      </c>
      <c r="FVU1" t="s">
        <v>12484</v>
      </c>
      <c r="FVV1" t="s">
        <v>12485</v>
      </c>
      <c r="FVW1" t="s">
        <v>12486</v>
      </c>
      <c r="FVX1" t="s">
        <v>12487</v>
      </c>
      <c r="FVY1" t="s">
        <v>12488</v>
      </c>
      <c r="FVZ1" t="s">
        <v>12489</v>
      </c>
      <c r="FWA1" t="s">
        <v>12490</v>
      </c>
      <c r="FWB1" t="s">
        <v>12491</v>
      </c>
      <c r="FWC1" t="s">
        <v>12492</v>
      </c>
      <c r="FWD1" t="s">
        <v>12493</v>
      </c>
      <c r="FWE1" t="s">
        <v>12494</v>
      </c>
      <c r="FWF1" t="s">
        <v>12495</v>
      </c>
      <c r="FWG1" t="s">
        <v>12496</v>
      </c>
      <c r="FWH1" t="s">
        <v>12497</v>
      </c>
      <c r="FWI1" t="s">
        <v>12498</v>
      </c>
      <c r="FWJ1" t="s">
        <v>12499</v>
      </c>
      <c r="FWK1" t="s">
        <v>12500</v>
      </c>
      <c r="FWL1" t="s">
        <v>12501</v>
      </c>
      <c r="FWM1" t="s">
        <v>12502</v>
      </c>
      <c r="FWN1" t="s">
        <v>12503</v>
      </c>
      <c r="FWO1" t="s">
        <v>12504</v>
      </c>
      <c r="FWP1" t="s">
        <v>12505</v>
      </c>
      <c r="FWQ1" t="s">
        <v>12506</v>
      </c>
      <c r="FWR1" t="s">
        <v>12507</v>
      </c>
      <c r="FWS1" t="s">
        <v>12508</v>
      </c>
      <c r="FWT1" t="s">
        <v>12509</v>
      </c>
      <c r="FWU1" t="s">
        <v>12510</v>
      </c>
      <c r="FWV1" t="s">
        <v>12511</v>
      </c>
      <c r="FWW1" t="s">
        <v>12512</v>
      </c>
      <c r="FWX1" t="s">
        <v>12513</v>
      </c>
      <c r="FWY1" t="s">
        <v>12514</v>
      </c>
      <c r="FWZ1" t="s">
        <v>12515</v>
      </c>
      <c r="FXA1" t="s">
        <v>12516</v>
      </c>
      <c r="FXB1" t="s">
        <v>12517</v>
      </c>
      <c r="FXC1" t="s">
        <v>12518</v>
      </c>
      <c r="FXD1" t="s">
        <v>12519</v>
      </c>
      <c r="FXE1" t="s">
        <v>12520</v>
      </c>
      <c r="FXF1" t="s">
        <v>12521</v>
      </c>
      <c r="FXG1" t="s">
        <v>12522</v>
      </c>
      <c r="FXH1" t="s">
        <v>12523</v>
      </c>
      <c r="FXI1" t="s">
        <v>12524</v>
      </c>
      <c r="FXJ1" t="s">
        <v>12525</v>
      </c>
      <c r="FXK1" t="s">
        <v>12526</v>
      </c>
      <c r="FXL1" t="s">
        <v>12527</v>
      </c>
      <c r="FXM1" t="s">
        <v>12528</v>
      </c>
      <c r="FXN1" t="s">
        <v>12529</v>
      </c>
      <c r="FXO1" t="s">
        <v>12530</v>
      </c>
      <c r="FXP1" t="s">
        <v>12531</v>
      </c>
      <c r="FXQ1" t="s">
        <v>12532</v>
      </c>
      <c r="FXR1" t="s">
        <v>12533</v>
      </c>
      <c r="FXS1" t="s">
        <v>12534</v>
      </c>
      <c r="FXT1" t="s">
        <v>12535</v>
      </c>
      <c r="FXU1" t="s">
        <v>12536</v>
      </c>
      <c r="FXV1" t="s">
        <v>12537</v>
      </c>
      <c r="FXW1" t="s">
        <v>12538</v>
      </c>
      <c r="FXX1" t="s">
        <v>12539</v>
      </c>
      <c r="FXY1" t="s">
        <v>12540</v>
      </c>
      <c r="FXZ1" t="s">
        <v>12541</v>
      </c>
      <c r="FYA1" t="s">
        <v>12542</v>
      </c>
      <c r="FYB1" t="s">
        <v>12543</v>
      </c>
      <c r="FYC1" t="s">
        <v>12544</v>
      </c>
      <c r="FYD1" t="s">
        <v>12545</v>
      </c>
      <c r="FYE1" t="s">
        <v>12546</v>
      </c>
      <c r="FYF1" t="s">
        <v>12547</v>
      </c>
      <c r="FYG1" t="s">
        <v>12548</v>
      </c>
      <c r="FYH1" t="s">
        <v>12549</v>
      </c>
      <c r="FYI1" t="s">
        <v>12550</v>
      </c>
      <c r="FYJ1" t="s">
        <v>12551</v>
      </c>
      <c r="FYK1" t="s">
        <v>12552</v>
      </c>
      <c r="FYL1" t="s">
        <v>12553</v>
      </c>
      <c r="FYM1" t="s">
        <v>12554</v>
      </c>
      <c r="FYN1" t="s">
        <v>12555</v>
      </c>
      <c r="FYO1" t="s">
        <v>12556</v>
      </c>
      <c r="FYP1" t="s">
        <v>12557</v>
      </c>
      <c r="FYQ1" t="s">
        <v>12558</v>
      </c>
      <c r="FYR1" t="s">
        <v>12559</v>
      </c>
      <c r="FYS1" t="s">
        <v>12560</v>
      </c>
      <c r="FYT1" t="s">
        <v>12561</v>
      </c>
      <c r="FYU1" t="s">
        <v>12562</v>
      </c>
      <c r="FYV1" t="s">
        <v>12563</v>
      </c>
      <c r="FYW1" t="s">
        <v>12564</v>
      </c>
      <c r="FYX1" t="s">
        <v>12565</v>
      </c>
      <c r="FYY1" t="s">
        <v>12566</v>
      </c>
      <c r="FYZ1" t="s">
        <v>12567</v>
      </c>
      <c r="FZA1" t="s">
        <v>12568</v>
      </c>
      <c r="FZB1" t="s">
        <v>12569</v>
      </c>
      <c r="FZC1" t="s">
        <v>12570</v>
      </c>
      <c r="FZD1" t="s">
        <v>12571</v>
      </c>
      <c r="FZE1" t="s">
        <v>12572</v>
      </c>
      <c r="FZF1" t="s">
        <v>12573</v>
      </c>
      <c r="FZG1" t="s">
        <v>12574</v>
      </c>
      <c r="FZH1" t="s">
        <v>12575</v>
      </c>
      <c r="FZI1" t="s">
        <v>12576</v>
      </c>
      <c r="FZJ1" t="s">
        <v>12577</v>
      </c>
      <c r="FZK1" t="s">
        <v>12578</v>
      </c>
      <c r="FZL1" t="s">
        <v>12579</v>
      </c>
      <c r="FZM1" t="s">
        <v>12580</v>
      </c>
      <c r="FZN1" t="s">
        <v>12581</v>
      </c>
      <c r="FZO1" t="s">
        <v>12582</v>
      </c>
      <c r="FZP1" t="s">
        <v>12583</v>
      </c>
      <c r="FZQ1" t="s">
        <v>12584</v>
      </c>
      <c r="FZR1" t="s">
        <v>12585</v>
      </c>
      <c r="FZS1" t="s">
        <v>12586</v>
      </c>
      <c r="FZT1" t="s">
        <v>12587</v>
      </c>
      <c r="FZU1" t="s">
        <v>12588</v>
      </c>
      <c r="FZV1" t="s">
        <v>12589</v>
      </c>
      <c r="FZW1" t="s">
        <v>12590</v>
      </c>
      <c r="FZX1" t="s">
        <v>12591</v>
      </c>
      <c r="FZY1" t="s">
        <v>12592</v>
      </c>
      <c r="FZZ1" t="s">
        <v>12593</v>
      </c>
      <c r="GAA1" t="s">
        <v>12594</v>
      </c>
      <c r="GAB1" t="s">
        <v>12595</v>
      </c>
      <c r="GAC1" t="s">
        <v>12596</v>
      </c>
      <c r="GAD1" t="s">
        <v>12597</v>
      </c>
      <c r="GAE1" t="s">
        <v>12598</v>
      </c>
      <c r="GAF1" t="s">
        <v>12599</v>
      </c>
      <c r="GAG1" t="s">
        <v>12600</v>
      </c>
      <c r="GAH1" t="s">
        <v>12601</v>
      </c>
      <c r="GAI1" t="s">
        <v>12602</v>
      </c>
      <c r="GAJ1" t="s">
        <v>12603</v>
      </c>
      <c r="GAK1" t="s">
        <v>12604</v>
      </c>
      <c r="GAL1" t="s">
        <v>12605</v>
      </c>
      <c r="GAM1" t="s">
        <v>12606</v>
      </c>
      <c r="GAN1" t="s">
        <v>12607</v>
      </c>
      <c r="GAO1" t="s">
        <v>12608</v>
      </c>
      <c r="GAP1" t="s">
        <v>12609</v>
      </c>
      <c r="GAQ1" t="s">
        <v>12610</v>
      </c>
      <c r="GAR1" t="s">
        <v>12611</v>
      </c>
      <c r="GAS1" t="s">
        <v>12612</v>
      </c>
      <c r="GAT1" t="s">
        <v>12613</v>
      </c>
      <c r="GAU1" t="s">
        <v>12614</v>
      </c>
      <c r="GAV1" t="s">
        <v>12615</v>
      </c>
      <c r="GAW1" t="s">
        <v>12616</v>
      </c>
      <c r="GAX1" t="s">
        <v>12617</v>
      </c>
      <c r="GAY1" t="s">
        <v>12618</v>
      </c>
      <c r="GAZ1" t="s">
        <v>12619</v>
      </c>
      <c r="GBA1" t="s">
        <v>12620</v>
      </c>
      <c r="GBB1" t="s">
        <v>12621</v>
      </c>
      <c r="GBC1" t="s">
        <v>12622</v>
      </c>
      <c r="GBD1" t="s">
        <v>12623</v>
      </c>
      <c r="GBE1" t="s">
        <v>12624</v>
      </c>
      <c r="GBF1" t="s">
        <v>12625</v>
      </c>
      <c r="GBG1" t="s">
        <v>12626</v>
      </c>
      <c r="GBH1" t="s">
        <v>12627</v>
      </c>
      <c r="GBI1" t="s">
        <v>12628</v>
      </c>
      <c r="GBJ1" t="s">
        <v>12629</v>
      </c>
      <c r="GBK1" t="s">
        <v>12630</v>
      </c>
      <c r="GBL1" t="s">
        <v>12631</v>
      </c>
      <c r="GBM1" t="s">
        <v>12632</v>
      </c>
      <c r="GBN1" t="s">
        <v>12633</v>
      </c>
      <c r="GBO1" t="s">
        <v>12634</v>
      </c>
      <c r="GBP1" t="s">
        <v>12635</v>
      </c>
      <c r="GBQ1" t="s">
        <v>12636</v>
      </c>
      <c r="GBR1" t="s">
        <v>12637</v>
      </c>
      <c r="GBS1" t="s">
        <v>12638</v>
      </c>
      <c r="GBT1" t="s">
        <v>12639</v>
      </c>
      <c r="GBU1" t="s">
        <v>12640</v>
      </c>
      <c r="GBV1" t="s">
        <v>12641</v>
      </c>
      <c r="GBW1" t="s">
        <v>12642</v>
      </c>
      <c r="GBX1" t="s">
        <v>12643</v>
      </c>
      <c r="GBY1" t="s">
        <v>12644</v>
      </c>
      <c r="GBZ1" t="s">
        <v>12645</v>
      </c>
      <c r="GCA1" t="s">
        <v>12646</v>
      </c>
      <c r="GCB1" t="s">
        <v>12647</v>
      </c>
      <c r="GCC1" t="s">
        <v>12648</v>
      </c>
      <c r="GCD1" t="s">
        <v>12649</v>
      </c>
      <c r="GCE1" t="s">
        <v>12650</v>
      </c>
      <c r="GCF1" t="s">
        <v>12651</v>
      </c>
      <c r="GCG1" t="s">
        <v>12652</v>
      </c>
      <c r="GCH1" t="s">
        <v>12653</v>
      </c>
      <c r="GCI1" t="s">
        <v>12654</v>
      </c>
      <c r="GCJ1" t="s">
        <v>12655</v>
      </c>
      <c r="GCK1" t="s">
        <v>12656</v>
      </c>
      <c r="GCL1" t="s">
        <v>12657</v>
      </c>
      <c r="GCM1" t="s">
        <v>12658</v>
      </c>
      <c r="GCN1" t="s">
        <v>12659</v>
      </c>
      <c r="GCO1" t="s">
        <v>12660</v>
      </c>
      <c r="GCP1" t="s">
        <v>12661</v>
      </c>
      <c r="GCQ1" t="s">
        <v>12662</v>
      </c>
      <c r="GCR1" t="s">
        <v>12663</v>
      </c>
      <c r="GCS1" t="s">
        <v>12664</v>
      </c>
      <c r="GCT1" t="s">
        <v>12665</v>
      </c>
      <c r="GCU1" t="s">
        <v>12666</v>
      </c>
      <c r="GCV1" t="s">
        <v>12667</v>
      </c>
      <c r="GCW1" t="s">
        <v>12668</v>
      </c>
      <c r="GCX1" t="s">
        <v>12669</v>
      </c>
      <c r="GCY1" t="s">
        <v>12670</v>
      </c>
      <c r="GCZ1" t="s">
        <v>12671</v>
      </c>
      <c r="GDA1" t="s">
        <v>12672</v>
      </c>
      <c r="GDB1" t="s">
        <v>12673</v>
      </c>
      <c r="GDC1" t="s">
        <v>12674</v>
      </c>
      <c r="GDD1" t="s">
        <v>12675</v>
      </c>
      <c r="GDE1" t="s">
        <v>12676</v>
      </c>
      <c r="GDF1" t="s">
        <v>12677</v>
      </c>
      <c r="GDG1" t="s">
        <v>12678</v>
      </c>
      <c r="GDH1" t="s">
        <v>12679</v>
      </c>
      <c r="GDI1" t="s">
        <v>12680</v>
      </c>
      <c r="GDJ1" t="s">
        <v>12681</v>
      </c>
      <c r="GDK1" t="s">
        <v>12682</v>
      </c>
      <c r="GDL1" t="s">
        <v>12683</v>
      </c>
      <c r="GDM1" t="s">
        <v>12684</v>
      </c>
      <c r="GDN1" t="s">
        <v>12685</v>
      </c>
      <c r="GDO1" t="s">
        <v>12686</v>
      </c>
      <c r="GDP1" t="s">
        <v>12687</v>
      </c>
      <c r="GDQ1" t="s">
        <v>12688</v>
      </c>
      <c r="GDR1" t="s">
        <v>12689</v>
      </c>
      <c r="GDS1" t="s">
        <v>12690</v>
      </c>
      <c r="GDT1" t="s">
        <v>12691</v>
      </c>
      <c r="GDU1" t="s">
        <v>12692</v>
      </c>
      <c r="GDV1" t="s">
        <v>12693</v>
      </c>
      <c r="GDW1" t="s">
        <v>12694</v>
      </c>
      <c r="GDX1" t="s">
        <v>12695</v>
      </c>
      <c r="GDY1" t="s">
        <v>12696</v>
      </c>
      <c r="GDZ1" t="s">
        <v>12697</v>
      </c>
      <c r="GEA1" t="s">
        <v>12698</v>
      </c>
      <c r="GEB1" t="s">
        <v>12699</v>
      </c>
      <c r="GEC1" t="s">
        <v>12700</v>
      </c>
      <c r="GED1" t="s">
        <v>12701</v>
      </c>
      <c r="GEE1" t="s">
        <v>12702</v>
      </c>
      <c r="GEF1" t="s">
        <v>12703</v>
      </c>
      <c r="GEG1" t="s">
        <v>12704</v>
      </c>
      <c r="GEH1" t="s">
        <v>12705</v>
      </c>
      <c r="GEI1" t="s">
        <v>12706</v>
      </c>
      <c r="GEJ1" t="s">
        <v>12707</v>
      </c>
      <c r="GEK1" t="s">
        <v>12708</v>
      </c>
      <c r="GEL1" t="s">
        <v>12709</v>
      </c>
      <c r="GEM1" t="s">
        <v>12710</v>
      </c>
      <c r="GEN1" t="s">
        <v>12711</v>
      </c>
      <c r="GEO1" t="s">
        <v>12712</v>
      </c>
      <c r="GEP1" t="s">
        <v>12713</v>
      </c>
      <c r="GEQ1" t="s">
        <v>12714</v>
      </c>
      <c r="GER1" t="s">
        <v>12715</v>
      </c>
      <c r="GES1" t="s">
        <v>12716</v>
      </c>
      <c r="GET1" t="s">
        <v>12717</v>
      </c>
      <c r="GEU1" t="s">
        <v>12718</v>
      </c>
      <c r="GEV1" t="s">
        <v>12719</v>
      </c>
      <c r="GEW1" t="s">
        <v>12720</v>
      </c>
      <c r="GEX1" t="s">
        <v>12721</v>
      </c>
      <c r="GEY1" t="s">
        <v>12722</v>
      </c>
      <c r="GEZ1" t="s">
        <v>12723</v>
      </c>
      <c r="GFA1" t="s">
        <v>12724</v>
      </c>
      <c r="GFB1" t="s">
        <v>12725</v>
      </c>
      <c r="GFC1" t="s">
        <v>12726</v>
      </c>
      <c r="GFD1" t="s">
        <v>12727</v>
      </c>
      <c r="GFE1" t="s">
        <v>12728</v>
      </c>
      <c r="GFF1" t="s">
        <v>12729</v>
      </c>
      <c r="GFG1" t="s">
        <v>12730</v>
      </c>
      <c r="GFH1" t="s">
        <v>12731</v>
      </c>
      <c r="GFI1" t="s">
        <v>12732</v>
      </c>
      <c r="GFJ1" t="s">
        <v>12733</v>
      </c>
      <c r="GFK1" t="s">
        <v>12734</v>
      </c>
      <c r="GFL1" t="s">
        <v>12735</v>
      </c>
      <c r="GFM1" t="s">
        <v>12736</v>
      </c>
      <c r="GFN1" t="s">
        <v>12737</v>
      </c>
      <c r="GFO1" t="s">
        <v>12738</v>
      </c>
      <c r="GFP1" t="s">
        <v>12739</v>
      </c>
      <c r="GFQ1" t="s">
        <v>12740</v>
      </c>
      <c r="GFR1" t="s">
        <v>12741</v>
      </c>
      <c r="GFS1" t="s">
        <v>12742</v>
      </c>
      <c r="GFT1" t="s">
        <v>12743</v>
      </c>
      <c r="GFU1" t="s">
        <v>12744</v>
      </c>
      <c r="GFV1" t="s">
        <v>12745</v>
      </c>
      <c r="GFW1" t="s">
        <v>12746</v>
      </c>
      <c r="GFX1" t="s">
        <v>12747</v>
      </c>
      <c r="GFY1" t="s">
        <v>12748</v>
      </c>
      <c r="GFZ1" t="s">
        <v>12749</v>
      </c>
      <c r="GGA1" t="s">
        <v>12750</v>
      </c>
      <c r="GGB1" t="s">
        <v>12751</v>
      </c>
      <c r="GGC1" t="s">
        <v>12752</v>
      </c>
      <c r="GGD1" t="s">
        <v>12753</v>
      </c>
      <c r="GGE1" t="s">
        <v>12754</v>
      </c>
      <c r="GGF1" t="s">
        <v>12755</v>
      </c>
      <c r="GGG1" t="s">
        <v>12756</v>
      </c>
      <c r="GGH1" t="s">
        <v>12757</v>
      </c>
      <c r="GGI1" t="s">
        <v>12758</v>
      </c>
      <c r="GGJ1" t="s">
        <v>12759</v>
      </c>
      <c r="GGK1" t="s">
        <v>12760</v>
      </c>
      <c r="GGL1" t="s">
        <v>12761</v>
      </c>
      <c r="GGM1" t="s">
        <v>12762</v>
      </c>
      <c r="GGN1" t="s">
        <v>12763</v>
      </c>
      <c r="GGO1" t="s">
        <v>12764</v>
      </c>
      <c r="GGP1" t="s">
        <v>12765</v>
      </c>
      <c r="GGQ1" t="s">
        <v>12766</v>
      </c>
      <c r="GGR1" t="s">
        <v>12767</v>
      </c>
      <c r="GGS1" t="s">
        <v>12768</v>
      </c>
      <c r="GGT1" t="s">
        <v>12769</v>
      </c>
      <c r="GGU1" t="s">
        <v>12770</v>
      </c>
      <c r="GGV1" t="s">
        <v>12771</v>
      </c>
      <c r="GGW1" t="s">
        <v>12772</v>
      </c>
      <c r="GGX1" t="s">
        <v>12773</v>
      </c>
      <c r="GGY1" t="s">
        <v>12774</v>
      </c>
      <c r="GGZ1" t="s">
        <v>12775</v>
      </c>
      <c r="GHA1" t="s">
        <v>12776</v>
      </c>
      <c r="GHB1" t="s">
        <v>12777</v>
      </c>
      <c r="GHC1" t="s">
        <v>12778</v>
      </c>
      <c r="GHD1" t="s">
        <v>12779</v>
      </c>
      <c r="GHE1" t="s">
        <v>12780</v>
      </c>
      <c r="GHF1" t="s">
        <v>12781</v>
      </c>
      <c r="GHG1" t="s">
        <v>12782</v>
      </c>
      <c r="GHH1" t="s">
        <v>12783</v>
      </c>
      <c r="GHI1" t="s">
        <v>12784</v>
      </c>
      <c r="GHJ1" t="s">
        <v>12785</v>
      </c>
      <c r="GHK1" t="s">
        <v>12786</v>
      </c>
      <c r="GHL1" t="s">
        <v>12787</v>
      </c>
      <c r="GHM1" t="s">
        <v>12788</v>
      </c>
      <c r="GHN1" t="s">
        <v>12789</v>
      </c>
      <c r="GHO1" t="s">
        <v>12790</v>
      </c>
      <c r="GHP1" t="s">
        <v>12791</v>
      </c>
      <c r="GHQ1" t="s">
        <v>12792</v>
      </c>
      <c r="GHR1" t="s">
        <v>12793</v>
      </c>
      <c r="GHS1" t="s">
        <v>12794</v>
      </c>
      <c r="GHT1" t="s">
        <v>12795</v>
      </c>
      <c r="GHU1" t="s">
        <v>12796</v>
      </c>
      <c r="GHV1" t="s">
        <v>12797</v>
      </c>
      <c r="GHW1" t="s">
        <v>12798</v>
      </c>
      <c r="GHX1" t="s">
        <v>12799</v>
      </c>
      <c r="GHY1" t="s">
        <v>12800</v>
      </c>
      <c r="GHZ1" t="s">
        <v>12801</v>
      </c>
      <c r="GIA1" t="s">
        <v>12802</v>
      </c>
      <c r="GIB1" t="s">
        <v>12803</v>
      </c>
      <c r="GIC1" t="s">
        <v>12804</v>
      </c>
      <c r="GID1" t="s">
        <v>12805</v>
      </c>
      <c r="GIE1" t="s">
        <v>12806</v>
      </c>
      <c r="GIF1" t="s">
        <v>12807</v>
      </c>
      <c r="GIG1" t="s">
        <v>12808</v>
      </c>
      <c r="GIH1" t="s">
        <v>12809</v>
      </c>
      <c r="GII1" t="s">
        <v>12810</v>
      </c>
      <c r="GIJ1" t="s">
        <v>12811</v>
      </c>
      <c r="GIK1" t="s">
        <v>12812</v>
      </c>
      <c r="GIL1" t="s">
        <v>12813</v>
      </c>
      <c r="GIM1" t="s">
        <v>12814</v>
      </c>
      <c r="GIN1" t="s">
        <v>12815</v>
      </c>
      <c r="GIO1" t="s">
        <v>12816</v>
      </c>
      <c r="GIP1" t="s">
        <v>12817</v>
      </c>
      <c r="GIQ1" t="s">
        <v>12818</v>
      </c>
      <c r="GIR1" t="s">
        <v>12819</v>
      </c>
      <c r="GIS1" t="s">
        <v>12820</v>
      </c>
      <c r="GIT1" t="s">
        <v>12821</v>
      </c>
      <c r="GIU1" t="s">
        <v>12822</v>
      </c>
      <c r="GIV1" t="s">
        <v>12823</v>
      </c>
      <c r="GIW1" t="s">
        <v>12824</v>
      </c>
      <c r="GIX1" t="s">
        <v>12825</v>
      </c>
      <c r="GIY1" t="s">
        <v>12826</v>
      </c>
      <c r="GIZ1" t="s">
        <v>12827</v>
      </c>
      <c r="GJA1" t="s">
        <v>12828</v>
      </c>
      <c r="GJB1" t="s">
        <v>12829</v>
      </c>
      <c r="GJC1" t="s">
        <v>12830</v>
      </c>
      <c r="GJD1" t="s">
        <v>12831</v>
      </c>
      <c r="GJE1" t="s">
        <v>12832</v>
      </c>
      <c r="GJF1" t="s">
        <v>12833</v>
      </c>
      <c r="GJG1" t="s">
        <v>12834</v>
      </c>
      <c r="GJH1" t="s">
        <v>12835</v>
      </c>
      <c r="GJI1" t="s">
        <v>12836</v>
      </c>
      <c r="GJJ1" t="s">
        <v>12837</v>
      </c>
      <c r="GJK1" t="s">
        <v>12838</v>
      </c>
      <c r="GJL1" t="s">
        <v>12839</v>
      </c>
      <c r="GJM1" t="s">
        <v>12840</v>
      </c>
      <c r="GJN1" t="s">
        <v>12841</v>
      </c>
      <c r="GJO1" t="s">
        <v>12842</v>
      </c>
      <c r="GJP1" t="s">
        <v>12843</v>
      </c>
      <c r="GJQ1" t="s">
        <v>12844</v>
      </c>
      <c r="GJR1" t="s">
        <v>12845</v>
      </c>
      <c r="GJS1" t="s">
        <v>12846</v>
      </c>
      <c r="GJT1" t="s">
        <v>12847</v>
      </c>
      <c r="GJU1" t="s">
        <v>12848</v>
      </c>
      <c r="GJV1" t="s">
        <v>12849</v>
      </c>
      <c r="GJW1" t="s">
        <v>12850</v>
      </c>
      <c r="GJX1" t="s">
        <v>12851</v>
      </c>
      <c r="GJY1" t="s">
        <v>12852</v>
      </c>
      <c r="GJZ1" t="s">
        <v>12853</v>
      </c>
      <c r="GKA1" t="s">
        <v>12854</v>
      </c>
      <c r="GKB1" t="s">
        <v>12855</v>
      </c>
      <c r="GKC1" t="s">
        <v>12856</v>
      </c>
      <c r="GKD1" t="s">
        <v>12857</v>
      </c>
      <c r="GKE1" t="s">
        <v>12858</v>
      </c>
      <c r="GKF1" t="s">
        <v>12859</v>
      </c>
      <c r="GKG1" t="s">
        <v>12860</v>
      </c>
      <c r="GKH1" t="s">
        <v>12861</v>
      </c>
      <c r="GKI1" t="s">
        <v>12862</v>
      </c>
      <c r="GKJ1" t="s">
        <v>12863</v>
      </c>
      <c r="GKK1" t="s">
        <v>12864</v>
      </c>
      <c r="GKL1" t="s">
        <v>12865</v>
      </c>
      <c r="GKM1" t="s">
        <v>12866</v>
      </c>
      <c r="GKN1" t="s">
        <v>12867</v>
      </c>
      <c r="GKO1" t="s">
        <v>12868</v>
      </c>
      <c r="GKP1" t="s">
        <v>12869</v>
      </c>
      <c r="GKQ1" t="s">
        <v>12870</v>
      </c>
      <c r="GKR1" t="s">
        <v>12871</v>
      </c>
      <c r="GKS1" t="s">
        <v>12872</v>
      </c>
      <c r="GKT1" t="s">
        <v>12873</v>
      </c>
      <c r="GKU1" t="s">
        <v>12874</v>
      </c>
      <c r="GKV1" t="s">
        <v>12875</v>
      </c>
      <c r="GKW1" t="s">
        <v>12876</v>
      </c>
      <c r="GKX1" t="s">
        <v>12877</v>
      </c>
      <c r="GKY1" t="s">
        <v>12878</v>
      </c>
      <c r="GKZ1" t="s">
        <v>12879</v>
      </c>
      <c r="GLA1" t="s">
        <v>12880</v>
      </c>
      <c r="GLB1" t="s">
        <v>12881</v>
      </c>
      <c r="GLC1" t="s">
        <v>12882</v>
      </c>
      <c r="GLD1" t="s">
        <v>12883</v>
      </c>
      <c r="GLE1" t="s">
        <v>12884</v>
      </c>
      <c r="GLF1" t="s">
        <v>12885</v>
      </c>
      <c r="GLG1" t="s">
        <v>12886</v>
      </c>
      <c r="GLH1" t="s">
        <v>12887</v>
      </c>
      <c r="GLI1" t="s">
        <v>12888</v>
      </c>
      <c r="GLJ1" t="s">
        <v>12889</v>
      </c>
      <c r="GLK1" t="s">
        <v>12890</v>
      </c>
      <c r="GLL1" t="s">
        <v>12891</v>
      </c>
      <c r="GLM1" t="s">
        <v>12892</v>
      </c>
      <c r="GLN1" t="s">
        <v>12893</v>
      </c>
      <c r="GLO1" t="s">
        <v>12894</v>
      </c>
      <c r="GLP1" t="s">
        <v>12895</v>
      </c>
      <c r="GLQ1" t="s">
        <v>12896</v>
      </c>
      <c r="GLR1" t="s">
        <v>12897</v>
      </c>
      <c r="GLS1" t="s">
        <v>12898</v>
      </c>
      <c r="GLT1" t="s">
        <v>12899</v>
      </c>
      <c r="GLU1" t="s">
        <v>12900</v>
      </c>
      <c r="GLV1" t="s">
        <v>12901</v>
      </c>
      <c r="GLW1" t="s">
        <v>12902</v>
      </c>
      <c r="GLX1" t="s">
        <v>12903</v>
      </c>
      <c r="GLY1" t="s">
        <v>12904</v>
      </c>
      <c r="GLZ1" t="s">
        <v>12905</v>
      </c>
      <c r="GMA1" t="s">
        <v>12906</v>
      </c>
      <c r="GMB1" t="s">
        <v>12907</v>
      </c>
      <c r="GMC1" t="s">
        <v>12908</v>
      </c>
      <c r="GMD1" t="s">
        <v>12909</v>
      </c>
      <c r="GME1" t="s">
        <v>12910</v>
      </c>
      <c r="GMF1" t="s">
        <v>12911</v>
      </c>
      <c r="GMG1" t="s">
        <v>12912</v>
      </c>
      <c r="GMH1" t="s">
        <v>12913</v>
      </c>
      <c r="GMI1" t="s">
        <v>12914</v>
      </c>
      <c r="GMJ1" t="s">
        <v>12915</v>
      </c>
      <c r="GMK1" t="s">
        <v>12916</v>
      </c>
      <c r="GML1" t="s">
        <v>12917</v>
      </c>
      <c r="GMM1" t="s">
        <v>12918</v>
      </c>
      <c r="GMN1" t="s">
        <v>12919</v>
      </c>
      <c r="GMO1" t="s">
        <v>12920</v>
      </c>
      <c r="GMP1" t="s">
        <v>12921</v>
      </c>
      <c r="GMQ1" t="s">
        <v>12922</v>
      </c>
      <c r="GMR1" t="s">
        <v>12923</v>
      </c>
      <c r="GMS1" t="s">
        <v>12924</v>
      </c>
      <c r="GMT1" t="s">
        <v>12925</v>
      </c>
      <c r="GMU1" t="s">
        <v>12926</v>
      </c>
      <c r="GMV1" t="s">
        <v>12927</v>
      </c>
      <c r="GMW1" t="s">
        <v>12928</v>
      </c>
      <c r="GMX1" t="s">
        <v>12929</v>
      </c>
      <c r="GMY1" t="s">
        <v>12930</v>
      </c>
      <c r="GMZ1" t="s">
        <v>12931</v>
      </c>
      <c r="GNA1" t="s">
        <v>12932</v>
      </c>
      <c r="GNB1" t="s">
        <v>12933</v>
      </c>
      <c r="GNC1" t="s">
        <v>12934</v>
      </c>
      <c r="GND1" t="s">
        <v>12935</v>
      </c>
      <c r="GNE1" t="s">
        <v>12936</v>
      </c>
      <c r="GNF1" t="s">
        <v>12937</v>
      </c>
      <c r="GNG1" t="s">
        <v>12938</v>
      </c>
      <c r="GNH1" t="s">
        <v>12939</v>
      </c>
      <c r="GNI1" t="s">
        <v>12940</v>
      </c>
      <c r="GNJ1" t="s">
        <v>12941</v>
      </c>
      <c r="GNK1" t="s">
        <v>12942</v>
      </c>
      <c r="GNL1" t="s">
        <v>12943</v>
      </c>
      <c r="GNM1" t="s">
        <v>12944</v>
      </c>
      <c r="GNN1" t="s">
        <v>12945</v>
      </c>
      <c r="GNO1" t="s">
        <v>12946</v>
      </c>
      <c r="GNP1" t="s">
        <v>12947</v>
      </c>
      <c r="GNQ1" t="s">
        <v>12948</v>
      </c>
      <c r="GNR1" t="s">
        <v>12949</v>
      </c>
      <c r="GNS1" t="s">
        <v>12950</v>
      </c>
      <c r="GNT1" t="s">
        <v>12951</v>
      </c>
      <c r="GNU1" t="s">
        <v>12952</v>
      </c>
      <c r="GNV1" t="s">
        <v>12953</v>
      </c>
      <c r="GNW1" t="s">
        <v>12954</v>
      </c>
      <c r="GNX1" t="s">
        <v>12955</v>
      </c>
      <c r="GNY1" t="s">
        <v>12956</v>
      </c>
      <c r="GNZ1" t="s">
        <v>12957</v>
      </c>
      <c r="GOA1" t="s">
        <v>12958</v>
      </c>
      <c r="GOB1" t="s">
        <v>12959</v>
      </c>
      <c r="GOC1" t="s">
        <v>12960</v>
      </c>
      <c r="GOD1" t="s">
        <v>12961</v>
      </c>
      <c r="GOE1" t="s">
        <v>12962</v>
      </c>
      <c r="GOF1" t="s">
        <v>12963</v>
      </c>
      <c r="GOG1" t="s">
        <v>12964</v>
      </c>
      <c r="GOH1" t="s">
        <v>12965</v>
      </c>
      <c r="GOI1" t="s">
        <v>12966</v>
      </c>
      <c r="GOJ1" t="s">
        <v>12967</v>
      </c>
      <c r="GOK1" t="s">
        <v>12968</v>
      </c>
      <c r="GOL1" t="s">
        <v>12969</v>
      </c>
      <c r="GOM1" t="s">
        <v>12970</v>
      </c>
      <c r="GON1" t="s">
        <v>12971</v>
      </c>
      <c r="GOO1" t="s">
        <v>12972</v>
      </c>
      <c r="GOP1" t="s">
        <v>12973</v>
      </c>
      <c r="GOQ1" t="s">
        <v>12974</v>
      </c>
      <c r="GOR1" t="s">
        <v>12975</v>
      </c>
      <c r="GOS1" t="s">
        <v>12976</v>
      </c>
      <c r="GOT1" t="s">
        <v>12977</v>
      </c>
      <c r="GOU1" t="s">
        <v>12978</v>
      </c>
      <c r="GOV1" t="s">
        <v>12979</v>
      </c>
      <c r="GOW1" t="s">
        <v>12980</v>
      </c>
      <c r="GOX1" t="s">
        <v>12981</v>
      </c>
      <c r="GOY1" t="s">
        <v>12982</v>
      </c>
      <c r="GOZ1" t="s">
        <v>12983</v>
      </c>
      <c r="GPA1" t="s">
        <v>12984</v>
      </c>
      <c r="GPB1" t="s">
        <v>12985</v>
      </c>
      <c r="GPC1" t="s">
        <v>12986</v>
      </c>
      <c r="GPD1" t="s">
        <v>12987</v>
      </c>
      <c r="GPE1" t="s">
        <v>12988</v>
      </c>
      <c r="GPF1" t="s">
        <v>12989</v>
      </c>
      <c r="GPG1" t="s">
        <v>12990</v>
      </c>
      <c r="GPH1" t="s">
        <v>12991</v>
      </c>
      <c r="GPI1" t="s">
        <v>12992</v>
      </c>
      <c r="GPJ1" t="s">
        <v>12993</v>
      </c>
      <c r="GPK1" t="s">
        <v>12994</v>
      </c>
      <c r="GPL1" t="s">
        <v>12995</v>
      </c>
      <c r="GPM1" t="s">
        <v>12996</v>
      </c>
      <c r="GPN1" t="s">
        <v>12997</v>
      </c>
      <c r="GPO1" t="s">
        <v>12998</v>
      </c>
      <c r="GPP1" t="s">
        <v>12999</v>
      </c>
      <c r="GPQ1" t="s">
        <v>13000</v>
      </c>
      <c r="GPR1" t="s">
        <v>13001</v>
      </c>
      <c r="GPS1" t="s">
        <v>13002</v>
      </c>
      <c r="GPT1" t="s">
        <v>13003</v>
      </c>
      <c r="GPU1" t="s">
        <v>13004</v>
      </c>
      <c r="GPV1" t="s">
        <v>13005</v>
      </c>
      <c r="GPW1" t="s">
        <v>13006</v>
      </c>
      <c r="GPX1" t="s">
        <v>13007</v>
      </c>
      <c r="GPY1" t="s">
        <v>13008</v>
      </c>
      <c r="GPZ1" t="s">
        <v>13009</v>
      </c>
      <c r="GQA1" t="s">
        <v>13010</v>
      </c>
      <c r="GQB1" t="s">
        <v>13011</v>
      </c>
      <c r="GQC1" t="s">
        <v>13012</v>
      </c>
      <c r="GQD1" t="s">
        <v>13013</v>
      </c>
      <c r="GQE1" t="s">
        <v>13014</v>
      </c>
      <c r="GQF1" t="s">
        <v>13015</v>
      </c>
      <c r="GQG1" t="s">
        <v>13016</v>
      </c>
      <c r="GQH1" t="s">
        <v>13017</v>
      </c>
      <c r="GQI1" t="s">
        <v>13018</v>
      </c>
      <c r="GQJ1" t="s">
        <v>13019</v>
      </c>
      <c r="GQK1" t="s">
        <v>13020</v>
      </c>
      <c r="GQL1" t="s">
        <v>13021</v>
      </c>
      <c r="GQM1" t="s">
        <v>13022</v>
      </c>
      <c r="GQN1" t="s">
        <v>13023</v>
      </c>
      <c r="GQO1" t="s">
        <v>13024</v>
      </c>
      <c r="GQP1" t="s">
        <v>13025</v>
      </c>
      <c r="GQQ1" t="s">
        <v>13026</v>
      </c>
      <c r="GQR1" t="s">
        <v>13027</v>
      </c>
      <c r="GQS1" t="s">
        <v>13028</v>
      </c>
      <c r="GQT1" t="s">
        <v>13029</v>
      </c>
      <c r="GQU1" t="s">
        <v>13030</v>
      </c>
      <c r="GQV1" t="s">
        <v>13031</v>
      </c>
      <c r="GQW1" t="s">
        <v>13032</v>
      </c>
      <c r="GQX1" t="s">
        <v>13033</v>
      </c>
      <c r="GQY1" t="s">
        <v>13034</v>
      </c>
      <c r="GQZ1" t="s">
        <v>13035</v>
      </c>
      <c r="GRA1" t="s">
        <v>13036</v>
      </c>
      <c r="GRB1" t="s">
        <v>13037</v>
      </c>
      <c r="GRC1" t="s">
        <v>13038</v>
      </c>
      <c r="GRD1" t="s">
        <v>13039</v>
      </c>
      <c r="GRE1" t="s">
        <v>13040</v>
      </c>
      <c r="GRF1" t="s">
        <v>13041</v>
      </c>
      <c r="GRG1" t="s">
        <v>13042</v>
      </c>
      <c r="GRH1" t="s">
        <v>13043</v>
      </c>
      <c r="GRI1" t="s">
        <v>13044</v>
      </c>
      <c r="GRJ1" t="s">
        <v>13045</v>
      </c>
      <c r="GRK1" t="s">
        <v>13046</v>
      </c>
      <c r="GRL1" t="s">
        <v>13047</v>
      </c>
      <c r="GRM1" t="s">
        <v>13048</v>
      </c>
      <c r="GRN1" t="s">
        <v>13049</v>
      </c>
      <c r="GRO1" t="s">
        <v>13050</v>
      </c>
      <c r="GRP1" t="s">
        <v>13051</v>
      </c>
      <c r="GRQ1" t="s">
        <v>13052</v>
      </c>
      <c r="GRR1" t="s">
        <v>13053</v>
      </c>
      <c r="GRS1" t="s">
        <v>13054</v>
      </c>
      <c r="GRT1" t="s">
        <v>13055</v>
      </c>
      <c r="GRU1" t="s">
        <v>13056</v>
      </c>
      <c r="GRV1" t="s">
        <v>13057</v>
      </c>
      <c r="GRW1" t="s">
        <v>13058</v>
      </c>
      <c r="GRX1" t="s">
        <v>13059</v>
      </c>
      <c r="GRY1" t="s">
        <v>13060</v>
      </c>
      <c r="GRZ1" t="s">
        <v>13061</v>
      </c>
      <c r="GSA1" t="s">
        <v>13062</v>
      </c>
      <c r="GSB1" t="s">
        <v>13063</v>
      </c>
      <c r="GSC1" t="s">
        <v>13064</v>
      </c>
      <c r="GSD1" t="s">
        <v>13065</v>
      </c>
      <c r="GSE1" t="s">
        <v>13066</v>
      </c>
      <c r="GSF1" t="s">
        <v>13067</v>
      </c>
      <c r="GSG1" t="s">
        <v>13068</v>
      </c>
      <c r="GSH1" t="s">
        <v>13069</v>
      </c>
      <c r="GSI1" t="s">
        <v>13070</v>
      </c>
      <c r="GSJ1" t="s">
        <v>13071</v>
      </c>
      <c r="GSK1" t="s">
        <v>13072</v>
      </c>
      <c r="GSL1" t="s">
        <v>13073</v>
      </c>
      <c r="GSM1" t="s">
        <v>13074</v>
      </c>
      <c r="GSN1" t="s">
        <v>13075</v>
      </c>
      <c r="GSO1" t="s">
        <v>13076</v>
      </c>
      <c r="GSP1" t="s">
        <v>13077</v>
      </c>
      <c r="GSQ1" t="s">
        <v>13078</v>
      </c>
      <c r="GSR1" t="s">
        <v>13079</v>
      </c>
      <c r="GSS1" t="s">
        <v>13080</v>
      </c>
      <c r="GST1" t="s">
        <v>13081</v>
      </c>
      <c r="GSU1" t="s">
        <v>13082</v>
      </c>
      <c r="GSV1" t="s">
        <v>13083</v>
      </c>
      <c r="GSW1" t="s">
        <v>13084</v>
      </c>
      <c r="GSX1" t="s">
        <v>13085</v>
      </c>
      <c r="GSY1" t="s">
        <v>13086</v>
      </c>
      <c r="GSZ1" t="s">
        <v>13087</v>
      </c>
      <c r="GTA1" t="s">
        <v>13088</v>
      </c>
      <c r="GTB1" t="s">
        <v>13089</v>
      </c>
      <c r="GTC1" t="s">
        <v>13090</v>
      </c>
      <c r="GTD1" t="s">
        <v>13091</v>
      </c>
      <c r="GTE1" t="s">
        <v>13092</v>
      </c>
      <c r="GTF1" t="s">
        <v>13093</v>
      </c>
      <c r="GTG1" t="s">
        <v>13094</v>
      </c>
      <c r="GTH1" t="s">
        <v>13095</v>
      </c>
      <c r="GTI1" t="s">
        <v>13096</v>
      </c>
      <c r="GTJ1" t="s">
        <v>13097</v>
      </c>
      <c r="GTK1" t="s">
        <v>13098</v>
      </c>
      <c r="GTL1" t="s">
        <v>13099</v>
      </c>
      <c r="GTM1" t="s">
        <v>13100</v>
      </c>
      <c r="GTN1" t="s">
        <v>13101</v>
      </c>
      <c r="GTO1" t="s">
        <v>13102</v>
      </c>
      <c r="GTP1" t="s">
        <v>13103</v>
      </c>
      <c r="GTQ1" t="s">
        <v>13104</v>
      </c>
      <c r="GTR1" t="s">
        <v>13105</v>
      </c>
      <c r="GTS1" t="s">
        <v>13106</v>
      </c>
      <c r="GTT1" t="s">
        <v>13107</v>
      </c>
      <c r="GTU1" t="s">
        <v>13108</v>
      </c>
      <c r="GTV1" t="s">
        <v>13109</v>
      </c>
      <c r="GTW1" t="s">
        <v>13110</v>
      </c>
      <c r="GTX1" t="s">
        <v>13111</v>
      </c>
      <c r="GTY1" t="s">
        <v>13112</v>
      </c>
      <c r="GTZ1" t="s">
        <v>13113</v>
      </c>
      <c r="GUA1" t="s">
        <v>13114</v>
      </c>
      <c r="GUB1" t="s">
        <v>13115</v>
      </c>
      <c r="GUC1" t="s">
        <v>13116</v>
      </c>
      <c r="GUD1" t="s">
        <v>13117</v>
      </c>
      <c r="GUE1" t="s">
        <v>13118</v>
      </c>
      <c r="GUF1" t="s">
        <v>13119</v>
      </c>
      <c r="GUG1" t="s">
        <v>13120</v>
      </c>
      <c r="GUH1" t="s">
        <v>13121</v>
      </c>
      <c r="GUI1" t="s">
        <v>13122</v>
      </c>
      <c r="GUJ1" t="s">
        <v>13123</v>
      </c>
      <c r="GUK1" t="s">
        <v>13124</v>
      </c>
      <c r="GUL1" t="s">
        <v>13125</v>
      </c>
      <c r="GUM1" t="s">
        <v>13126</v>
      </c>
      <c r="GUN1" t="s">
        <v>13127</v>
      </c>
      <c r="GUO1" t="s">
        <v>13128</v>
      </c>
      <c r="GUP1" t="s">
        <v>13129</v>
      </c>
      <c r="GUQ1" t="s">
        <v>13130</v>
      </c>
      <c r="GUR1" t="s">
        <v>13131</v>
      </c>
      <c r="GUS1" t="s">
        <v>13132</v>
      </c>
      <c r="GUT1" t="s">
        <v>13133</v>
      </c>
      <c r="GUU1" t="s">
        <v>13134</v>
      </c>
      <c r="GUV1" t="s">
        <v>13135</v>
      </c>
      <c r="GUW1" t="s">
        <v>13136</v>
      </c>
      <c r="GUX1" t="s">
        <v>13137</v>
      </c>
      <c r="GUY1" t="s">
        <v>13138</v>
      </c>
      <c r="GUZ1" t="s">
        <v>13139</v>
      </c>
      <c r="GVA1" t="s">
        <v>13140</v>
      </c>
      <c r="GVB1" t="s">
        <v>13141</v>
      </c>
      <c r="GVC1" t="s">
        <v>13142</v>
      </c>
      <c r="GVD1" t="s">
        <v>13143</v>
      </c>
      <c r="GVE1" t="s">
        <v>13144</v>
      </c>
      <c r="GVF1" t="s">
        <v>13145</v>
      </c>
      <c r="GVG1" t="s">
        <v>13146</v>
      </c>
      <c r="GVH1" t="s">
        <v>13147</v>
      </c>
      <c r="GVI1" t="s">
        <v>13148</v>
      </c>
      <c r="GVJ1" t="s">
        <v>13149</v>
      </c>
      <c r="GVK1" t="s">
        <v>13150</v>
      </c>
      <c r="GVL1" t="s">
        <v>13151</v>
      </c>
      <c r="GVM1" t="s">
        <v>13152</v>
      </c>
      <c r="GVN1" t="s">
        <v>13153</v>
      </c>
      <c r="GVO1" t="s">
        <v>13154</v>
      </c>
      <c r="GVP1" t="s">
        <v>13155</v>
      </c>
      <c r="GVQ1" t="s">
        <v>13156</v>
      </c>
      <c r="GVR1" t="s">
        <v>13157</v>
      </c>
      <c r="GVS1" t="s">
        <v>13158</v>
      </c>
      <c r="GVT1" t="s">
        <v>13159</v>
      </c>
      <c r="GVU1" t="s">
        <v>13160</v>
      </c>
      <c r="GVV1" t="s">
        <v>13161</v>
      </c>
      <c r="GVW1" t="s">
        <v>13162</v>
      </c>
      <c r="GVX1" t="s">
        <v>13163</v>
      </c>
      <c r="GVY1" t="s">
        <v>13164</v>
      </c>
      <c r="GVZ1" t="s">
        <v>13165</v>
      </c>
      <c r="GWA1" t="s">
        <v>13166</v>
      </c>
      <c r="GWB1" t="s">
        <v>13167</v>
      </c>
      <c r="GWC1" t="s">
        <v>13168</v>
      </c>
      <c r="GWD1" t="s">
        <v>13169</v>
      </c>
      <c r="GWE1" t="s">
        <v>13170</v>
      </c>
      <c r="GWF1" t="s">
        <v>13171</v>
      </c>
      <c r="GWG1" t="s">
        <v>13172</v>
      </c>
      <c r="GWH1" t="s">
        <v>13173</v>
      </c>
      <c r="GWI1" t="s">
        <v>13174</v>
      </c>
      <c r="GWJ1" t="s">
        <v>13175</v>
      </c>
      <c r="GWK1" t="s">
        <v>13176</v>
      </c>
      <c r="GWL1" t="s">
        <v>13177</v>
      </c>
      <c r="GWM1" t="s">
        <v>13178</v>
      </c>
      <c r="GWN1" t="s">
        <v>13179</v>
      </c>
      <c r="GWO1" t="s">
        <v>13180</v>
      </c>
      <c r="GWP1" t="s">
        <v>13181</v>
      </c>
      <c r="GWQ1" t="s">
        <v>13182</v>
      </c>
      <c r="GWR1" t="s">
        <v>13183</v>
      </c>
      <c r="GWS1" t="s">
        <v>13184</v>
      </c>
      <c r="GWT1" t="s">
        <v>13185</v>
      </c>
      <c r="GWU1" t="s">
        <v>13186</v>
      </c>
      <c r="GWV1" t="s">
        <v>13187</v>
      </c>
      <c r="GWW1" t="s">
        <v>13188</v>
      </c>
      <c r="GWX1" t="s">
        <v>13189</v>
      </c>
      <c r="GWY1" t="s">
        <v>13190</v>
      </c>
      <c r="GWZ1" t="s">
        <v>13191</v>
      </c>
      <c r="GXA1" t="s">
        <v>13192</v>
      </c>
      <c r="GXB1" t="s">
        <v>13193</v>
      </c>
      <c r="GXC1" t="s">
        <v>13194</v>
      </c>
      <c r="GXD1" t="s">
        <v>13195</v>
      </c>
      <c r="GXE1" t="s">
        <v>13196</v>
      </c>
      <c r="GXF1" t="s">
        <v>13197</v>
      </c>
      <c r="GXG1" t="s">
        <v>13198</v>
      </c>
      <c r="GXH1" t="s">
        <v>13199</v>
      </c>
      <c r="GXI1" t="s">
        <v>13200</v>
      </c>
      <c r="GXJ1" t="s">
        <v>13201</v>
      </c>
      <c r="GXK1" t="s">
        <v>13202</v>
      </c>
      <c r="GXL1" t="s">
        <v>13203</v>
      </c>
      <c r="GXM1" t="s">
        <v>13204</v>
      </c>
      <c r="GXN1" t="s">
        <v>13205</v>
      </c>
      <c r="GXO1" t="s">
        <v>13206</v>
      </c>
      <c r="GXP1" t="s">
        <v>13207</v>
      </c>
      <c r="GXQ1" t="s">
        <v>13208</v>
      </c>
      <c r="GXR1" t="s">
        <v>13209</v>
      </c>
      <c r="GXS1" t="s">
        <v>13210</v>
      </c>
      <c r="GXT1" t="s">
        <v>13211</v>
      </c>
      <c r="GXU1" t="s">
        <v>13212</v>
      </c>
      <c r="GXV1" t="s">
        <v>13213</v>
      </c>
      <c r="GXW1" t="s">
        <v>13214</v>
      </c>
      <c r="GXX1" t="s">
        <v>13215</v>
      </c>
      <c r="GXY1" t="s">
        <v>13216</v>
      </c>
      <c r="GXZ1" t="s">
        <v>13217</v>
      </c>
      <c r="GYA1" t="s">
        <v>13218</v>
      </c>
      <c r="GYB1" t="s">
        <v>13219</v>
      </c>
      <c r="GYC1" t="s">
        <v>13220</v>
      </c>
      <c r="GYD1" t="s">
        <v>13221</v>
      </c>
      <c r="GYE1" t="s">
        <v>13222</v>
      </c>
      <c r="GYF1" t="s">
        <v>13223</v>
      </c>
      <c r="GYG1" t="s">
        <v>13224</v>
      </c>
      <c r="GYH1" t="s">
        <v>13225</v>
      </c>
      <c r="GYI1" t="s">
        <v>13226</v>
      </c>
      <c r="GYJ1" t="s">
        <v>13227</v>
      </c>
      <c r="GYK1" t="s">
        <v>13228</v>
      </c>
      <c r="GYL1" t="s">
        <v>13229</v>
      </c>
      <c r="GYM1" t="s">
        <v>13230</v>
      </c>
      <c r="GYN1" t="s">
        <v>13231</v>
      </c>
      <c r="GYO1" t="s">
        <v>13232</v>
      </c>
      <c r="GYP1" t="s">
        <v>13233</v>
      </c>
      <c r="GYQ1" t="s">
        <v>13234</v>
      </c>
      <c r="GYR1" t="s">
        <v>13235</v>
      </c>
      <c r="GYS1" t="s">
        <v>13236</v>
      </c>
      <c r="GYT1" t="s">
        <v>13237</v>
      </c>
      <c r="GYU1" t="s">
        <v>13238</v>
      </c>
      <c r="GYV1" t="s">
        <v>13239</v>
      </c>
      <c r="GYW1" t="s">
        <v>13240</v>
      </c>
      <c r="GYX1" t="s">
        <v>13241</v>
      </c>
      <c r="GYY1" t="s">
        <v>13242</v>
      </c>
      <c r="GYZ1" t="s">
        <v>13243</v>
      </c>
      <c r="GZA1" t="s">
        <v>13244</v>
      </c>
      <c r="GZB1" t="s">
        <v>13245</v>
      </c>
      <c r="GZC1" t="s">
        <v>13246</v>
      </c>
      <c r="GZD1" t="s">
        <v>13247</v>
      </c>
      <c r="GZE1" t="s">
        <v>13248</v>
      </c>
      <c r="GZF1" t="s">
        <v>13249</v>
      </c>
      <c r="GZG1" t="s">
        <v>13250</v>
      </c>
      <c r="GZH1" t="s">
        <v>13251</v>
      </c>
      <c r="GZI1" t="s">
        <v>13252</v>
      </c>
      <c r="GZJ1" t="s">
        <v>13253</v>
      </c>
      <c r="GZK1" t="s">
        <v>13254</v>
      </c>
      <c r="GZL1" t="s">
        <v>13255</v>
      </c>
      <c r="GZM1" t="s">
        <v>13256</v>
      </c>
      <c r="GZN1" t="s">
        <v>13257</v>
      </c>
      <c r="GZO1" t="s">
        <v>13258</v>
      </c>
      <c r="GZP1" t="s">
        <v>13259</v>
      </c>
      <c r="GZQ1" t="s">
        <v>13260</v>
      </c>
      <c r="GZR1" t="s">
        <v>13261</v>
      </c>
      <c r="GZS1" t="s">
        <v>13262</v>
      </c>
      <c r="GZT1" t="s">
        <v>13263</v>
      </c>
      <c r="GZU1" t="s">
        <v>13264</v>
      </c>
      <c r="GZV1" t="s">
        <v>13265</v>
      </c>
      <c r="GZW1" t="s">
        <v>13266</v>
      </c>
      <c r="GZX1" t="s">
        <v>13267</v>
      </c>
      <c r="GZY1" t="s">
        <v>13268</v>
      </c>
      <c r="GZZ1" t="s">
        <v>13269</v>
      </c>
      <c r="HAA1" t="s">
        <v>13270</v>
      </c>
      <c r="HAB1" t="s">
        <v>13271</v>
      </c>
      <c r="HAC1" t="s">
        <v>13272</v>
      </c>
      <c r="HAD1" t="s">
        <v>13273</v>
      </c>
      <c r="HAE1" t="s">
        <v>13274</v>
      </c>
      <c r="HAF1" t="s">
        <v>13275</v>
      </c>
      <c r="HAG1" t="s">
        <v>13276</v>
      </c>
      <c r="HAH1" t="s">
        <v>13277</v>
      </c>
      <c r="HAI1" t="s">
        <v>13278</v>
      </c>
      <c r="HAJ1" t="s">
        <v>13279</v>
      </c>
      <c r="HAK1" t="s">
        <v>13280</v>
      </c>
      <c r="HAL1" t="s">
        <v>13281</v>
      </c>
      <c r="HAM1" t="s">
        <v>13282</v>
      </c>
      <c r="HAN1" t="s">
        <v>13283</v>
      </c>
      <c r="HAO1" t="s">
        <v>13284</v>
      </c>
      <c r="HAP1" t="s">
        <v>13285</v>
      </c>
      <c r="HAQ1" t="s">
        <v>13286</v>
      </c>
      <c r="HAR1" t="s">
        <v>13287</v>
      </c>
      <c r="HAS1" t="s">
        <v>13288</v>
      </c>
      <c r="HAT1" t="s">
        <v>13289</v>
      </c>
      <c r="HAU1" t="s">
        <v>13290</v>
      </c>
      <c r="HAV1" t="s">
        <v>13291</v>
      </c>
      <c r="HAW1" t="s">
        <v>13292</v>
      </c>
      <c r="HAX1" t="s">
        <v>13293</v>
      </c>
      <c r="HAY1" t="s">
        <v>13294</v>
      </c>
      <c r="HAZ1" t="s">
        <v>13295</v>
      </c>
      <c r="HBA1" t="s">
        <v>13296</v>
      </c>
      <c r="HBB1" t="s">
        <v>13297</v>
      </c>
      <c r="HBC1" t="s">
        <v>13298</v>
      </c>
      <c r="HBD1" t="s">
        <v>13299</v>
      </c>
      <c r="HBE1" t="s">
        <v>13300</v>
      </c>
      <c r="HBF1" t="s">
        <v>13301</v>
      </c>
      <c r="HBG1" t="s">
        <v>13302</v>
      </c>
      <c r="HBH1" t="s">
        <v>13303</v>
      </c>
      <c r="HBI1" t="s">
        <v>13304</v>
      </c>
      <c r="HBJ1" t="s">
        <v>13305</v>
      </c>
      <c r="HBK1" t="s">
        <v>13306</v>
      </c>
      <c r="HBL1" t="s">
        <v>13307</v>
      </c>
      <c r="HBM1" t="s">
        <v>13308</v>
      </c>
      <c r="HBN1" t="s">
        <v>13309</v>
      </c>
      <c r="HBO1" t="s">
        <v>13310</v>
      </c>
      <c r="HBP1" t="s">
        <v>13311</v>
      </c>
      <c r="HBQ1" t="s">
        <v>13312</v>
      </c>
      <c r="HBR1" t="s">
        <v>13313</v>
      </c>
      <c r="HBS1" t="s">
        <v>13314</v>
      </c>
      <c r="HBT1" t="s">
        <v>13315</v>
      </c>
      <c r="HBU1" t="s">
        <v>13316</v>
      </c>
      <c r="HBV1" t="s">
        <v>13317</v>
      </c>
      <c r="HBW1" t="s">
        <v>13318</v>
      </c>
      <c r="HBX1" t="s">
        <v>13319</v>
      </c>
      <c r="HBY1" t="s">
        <v>13320</v>
      </c>
      <c r="HBZ1" t="s">
        <v>13321</v>
      </c>
      <c r="HCA1" t="s">
        <v>13322</v>
      </c>
      <c r="HCB1" t="s">
        <v>13323</v>
      </c>
      <c r="HCC1" t="s">
        <v>13324</v>
      </c>
      <c r="HCD1" t="s">
        <v>13325</v>
      </c>
      <c r="HCE1" t="s">
        <v>13326</v>
      </c>
      <c r="HCF1" t="s">
        <v>13327</v>
      </c>
      <c r="HCG1" t="s">
        <v>13328</v>
      </c>
      <c r="HCH1" t="s">
        <v>13329</v>
      </c>
      <c r="HCI1" t="s">
        <v>13330</v>
      </c>
      <c r="HCJ1" t="s">
        <v>13331</v>
      </c>
      <c r="HCK1" t="s">
        <v>13332</v>
      </c>
      <c r="HCL1" t="s">
        <v>13333</v>
      </c>
      <c r="HCM1" t="s">
        <v>13334</v>
      </c>
      <c r="HCN1" t="s">
        <v>13335</v>
      </c>
      <c r="HCO1" t="s">
        <v>13336</v>
      </c>
      <c r="HCP1" t="s">
        <v>13337</v>
      </c>
      <c r="HCQ1" t="s">
        <v>13338</v>
      </c>
      <c r="HCR1" t="s">
        <v>13339</v>
      </c>
      <c r="HCS1" t="s">
        <v>13340</v>
      </c>
      <c r="HCT1" t="s">
        <v>13341</v>
      </c>
      <c r="HCU1" t="s">
        <v>13342</v>
      </c>
      <c r="HCV1" t="s">
        <v>13343</v>
      </c>
      <c r="HCW1" t="s">
        <v>13344</v>
      </c>
      <c r="HCX1" t="s">
        <v>13345</v>
      </c>
      <c r="HCY1" t="s">
        <v>13346</v>
      </c>
      <c r="HCZ1" t="s">
        <v>13347</v>
      </c>
      <c r="HDA1" t="s">
        <v>13348</v>
      </c>
      <c r="HDB1" t="s">
        <v>13349</v>
      </c>
      <c r="HDC1" t="s">
        <v>13350</v>
      </c>
      <c r="HDD1" t="s">
        <v>13351</v>
      </c>
      <c r="HDE1" t="s">
        <v>13352</v>
      </c>
      <c r="HDF1" t="s">
        <v>13353</v>
      </c>
      <c r="HDG1" t="s">
        <v>13354</v>
      </c>
      <c r="HDH1" t="s">
        <v>13355</v>
      </c>
      <c r="HDI1" t="s">
        <v>13356</v>
      </c>
      <c r="HDJ1" t="s">
        <v>13357</v>
      </c>
      <c r="HDK1" t="s">
        <v>13358</v>
      </c>
      <c r="HDL1" t="s">
        <v>13359</v>
      </c>
      <c r="HDM1" t="s">
        <v>13360</v>
      </c>
      <c r="HDN1" t="s">
        <v>13361</v>
      </c>
      <c r="HDO1" t="s">
        <v>13362</v>
      </c>
      <c r="HDP1" t="s">
        <v>13363</v>
      </c>
      <c r="HDQ1" t="s">
        <v>13364</v>
      </c>
      <c r="HDR1" t="s">
        <v>13365</v>
      </c>
      <c r="HDS1" t="s">
        <v>13366</v>
      </c>
      <c r="HDT1" t="s">
        <v>13367</v>
      </c>
      <c r="HDU1" t="s">
        <v>13368</v>
      </c>
      <c r="HDV1" t="s">
        <v>13369</v>
      </c>
      <c r="HDW1" t="s">
        <v>13370</v>
      </c>
      <c r="HDX1" t="s">
        <v>13371</v>
      </c>
      <c r="HDY1" t="s">
        <v>13372</v>
      </c>
      <c r="HDZ1" t="s">
        <v>13373</v>
      </c>
      <c r="HEA1" t="s">
        <v>13374</v>
      </c>
      <c r="HEB1" t="s">
        <v>13375</v>
      </c>
      <c r="HEC1" t="s">
        <v>13376</v>
      </c>
      <c r="HED1" t="s">
        <v>13377</v>
      </c>
      <c r="HEE1" t="s">
        <v>13378</v>
      </c>
      <c r="HEF1" t="s">
        <v>13379</v>
      </c>
      <c r="HEG1" t="s">
        <v>13380</v>
      </c>
      <c r="HEH1" t="s">
        <v>13381</v>
      </c>
      <c r="HEI1" t="s">
        <v>13382</v>
      </c>
      <c r="HEJ1" t="s">
        <v>13383</v>
      </c>
      <c r="HEK1" t="s">
        <v>13384</v>
      </c>
      <c r="HEL1" t="s">
        <v>13385</v>
      </c>
      <c r="HEM1" t="s">
        <v>13386</v>
      </c>
      <c r="HEN1" t="s">
        <v>13387</v>
      </c>
      <c r="HEO1" t="s">
        <v>13388</v>
      </c>
      <c r="HEP1" t="s">
        <v>13389</v>
      </c>
      <c r="HEQ1" t="s">
        <v>13390</v>
      </c>
      <c r="HER1" t="s">
        <v>13391</v>
      </c>
      <c r="HES1" t="s">
        <v>13392</v>
      </c>
      <c r="HET1" t="s">
        <v>13393</v>
      </c>
      <c r="HEU1" t="s">
        <v>13394</v>
      </c>
      <c r="HEV1" t="s">
        <v>13395</v>
      </c>
      <c r="HEW1" t="s">
        <v>13396</v>
      </c>
      <c r="HEX1" t="s">
        <v>13397</v>
      </c>
      <c r="HEY1" t="s">
        <v>13398</v>
      </c>
      <c r="HEZ1" t="s">
        <v>13399</v>
      </c>
      <c r="HFA1" t="s">
        <v>13400</v>
      </c>
      <c r="HFB1" t="s">
        <v>13401</v>
      </c>
      <c r="HFC1" t="s">
        <v>13402</v>
      </c>
      <c r="HFD1" t="s">
        <v>13403</v>
      </c>
      <c r="HFE1" t="s">
        <v>13404</v>
      </c>
      <c r="HFF1" t="s">
        <v>13405</v>
      </c>
      <c r="HFG1" t="s">
        <v>13406</v>
      </c>
      <c r="HFH1" t="s">
        <v>13407</v>
      </c>
      <c r="HFI1" t="s">
        <v>13408</v>
      </c>
      <c r="HFJ1" t="s">
        <v>13409</v>
      </c>
      <c r="HFK1" t="s">
        <v>13410</v>
      </c>
      <c r="HFL1" t="s">
        <v>13411</v>
      </c>
      <c r="HFM1" t="s">
        <v>13412</v>
      </c>
      <c r="HFN1" t="s">
        <v>13413</v>
      </c>
      <c r="HFO1" t="s">
        <v>13414</v>
      </c>
      <c r="HFP1" t="s">
        <v>13415</v>
      </c>
      <c r="HFQ1" t="s">
        <v>13416</v>
      </c>
      <c r="HFR1" t="s">
        <v>13417</v>
      </c>
      <c r="HFS1" t="s">
        <v>13418</v>
      </c>
      <c r="HFT1" t="s">
        <v>13419</v>
      </c>
      <c r="HFU1" t="s">
        <v>13420</v>
      </c>
      <c r="HFV1" t="s">
        <v>13421</v>
      </c>
      <c r="HFW1" t="s">
        <v>13422</v>
      </c>
      <c r="HFX1" t="s">
        <v>13423</v>
      </c>
      <c r="HFY1" t="s">
        <v>13424</v>
      </c>
      <c r="HFZ1" t="s">
        <v>13425</v>
      </c>
      <c r="HGA1" t="s">
        <v>13426</v>
      </c>
      <c r="HGB1" t="s">
        <v>13427</v>
      </c>
      <c r="HGC1" t="s">
        <v>13428</v>
      </c>
      <c r="HGD1" t="s">
        <v>13429</v>
      </c>
      <c r="HGE1" t="s">
        <v>13430</v>
      </c>
      <c r="HGF1" t="s">
        <v>13431</v>
      </c>
      <c r="HGG1" t="s">
        <v>13432</v>
      </c>
      <c r="HGH1" t="s">
        <v>13433</v>
      </c>
      <c r="HGI1" t="s">
        <v>13434</v>
      </c>
      <c r="HGJ1" t="s">
        <v>13435</v>
      </c>
      <c r="HGK1" t="s">
        <v>13436</v>
      </c>
      <c r="HGL1" t="s">
        <v>13437</v>
      </c>
      <c r="HGM1" t="s">
        <v>13438</v>
      </c>
      <c r="HGN1" t="s">
        <v>13439</v>
      </c>
      <c r="HGO1" t="s">
        <v>13440</v>
      </c>
      <c r="HGP1" t="s">
        <v>13441</v>
      </c>
      <c r="HGQ1" t="s">
        <v>13442</v>
      </c>
      <c r="HGR1" t="s">
        <v>13443</v>
      </c>
      <c r="HGS1" t="s">
        <v>13444</v>
      </c>
      <c r="HGT1" t="s">
        <v>13445</v>
      </c>
      <c r="HGU1" t="s">
        <v>13446</v>
      </c>
      <c r="HGV1" t="s">
        <v>13447</v>
      </c>
      <c r="HGW1" t="s">
        <v>13448</v>
      </c>
      <c r="HGX1" t="s">
        <v>13449</v>
      </c>
      <c r="HGY1" t="s">
        <v>13450</v>
      </c>
      <c r="HGZ1" t="s">
        <v>13451</v>
      </c>
      <c r="HHA1" t="s">
        <v>13452</v>
      </c>
      <c r="HHB1" t="s">
        <v>13453</v>
      </c>
      <c r="HHC1" t="s">
        <v>13454</v>
      </c>
      <c r="HHD1" t="s">
        <v>13455</v>
      </c>
      <c r="HHE1" t="s">
        <v>13456</v>
      </c>
      <c r="HHF1" t="s">
        <v>13457</v>
      </c>
      <c r="HHG1" t="s">
        <v>13458</v>
      </c>
      <c r="HHH1" t="s">
        <v>13459</v>
      </c>
      <c r="HHI1" t="s">
        <v>13460</v>
      </c>
      <c r="HHJ1" t="s">
        <v>13461</v>
      </c>
      <c r="HHK1" t="s">
        <v>13462</v>
      </c>
      <c r="HHL1" t="s">
        <v>13463</v>
      </c>
      <c r="HHM1" t="s">
        <v>13464</v>
      </c>
      <c r="HHN1" t="s">
        <v>13465</v>
      </c>
      <c r="HHO1" t="s">
        <v>13466</v>
      </c>
      <c r="HHP1" t="s">
        <v>13467</v>
      </c>
      <c r="HHQ1" t="s">
        <v>13468</v>
      </c>
      <c r="HHR1" t="s">
        <v>13469</v>
      </c>
      <c r="HHS1" t="s">
        <v>13470</v>
      </c>
      <c r="HHT1" t="s">
        <v>13471</v>
      </c>
      <c r="HHU1" t="s">
        <v>13472</v>
      </c>
      <c r="HHV1" t="s">
        <v>13473</v>
      </c>
      <c r="HHW1" t="s">
        <v>13474</v>
      </c>
      <c r="HHX1" t="s">
        <v>13475</v>
      </c>
      <c r="HHY1" t="s">
        <v>13476</v>
      </c>
      <c r="HHZ1" t="s">
        <v>13477</v>
      </c>
      <c r="HIA1" t="s">
        <v>13478</v>
      </c>
      <c r="HIB1" t="s">
        <v>13479</v>
      </c>
      <c r="HIC1" t="s">
        <v>13480</v>
      </c>
      <c r="HID1" t="s">
        <v>13481</v>
      </c>
      <c r="HIE1" t="s">
        <v>13482</v>
      </c>
      <c r="HIF1" t="s">
        <v>13483</v>
      </c>
      <c r="HIG1" t="s">
        <v>13484</v>
      </c>
      <c r="HIH1" t="s">
        <v>13485</v>
      </c>
      <c r="HII1" t="s">
        <v>13486</v>
      </c>
      <c r="HIJ1" t="s">
        <v>13487</v>
      </c>
      <c r="HIK1" t="s">
        <v>13488</v>
      </c>
      <c r="HIL1" t="s">
        <v>13489</v>
      </c>
      <c r="HIM1" t="s">
        <v>13490</v>
      </c>
      <c r="HIN1" t="s">
        <v>13491</v>
      </c>
      <c r="HIO1" t="s">
        <v>13492</v>
      </c>
      <c r="HIP1" t="s">
        <v>13493</v>
      </c>
      <c r="HIQ1" t="s">
        <v>13494</v>
      </c>
      <c r="HIR1" t="s">
        <v>13495</v>
      </c>
      <c r="HIS1" t="s">
        <v>13496</v>
      </c>
      <c r="HIT1" t="s">
        <v>13497</v>
      </c>
      <c r="HIU1" t="s">
        <v>13498</v>
      </c>
      <c r="HIV1" t="s">
        <v>13499</v>
      </c>
      <c r="HIW1" t="s">
        <v>13500</v>
      </c>
      <c r="HIX1" t="s">
        <v>13501</v>
      </c>
      <c r="HIY1" t="s">
        <v>13502</v>
      </c>
      <c r="HIZ1" t="s">
        <v>13503</v>
      </c>
      <c r="HJA1" t="s">
        <v>13504</v>
      </c>
      <c r="HJB1" t="s">
        <v>13505</v>
      </c>
      <c r="HJC1" t="s">
        <v>13506</v>
      </c>
      <c r="HJD1" t="s">
        <v>13507</v>
      </c>
      <c r="HJE1" t="s">
        <v>13508</v>
      </c>
      <c r="HJF1" t="s">
        <v>13509</v>
      </c>
      <c r="HJG1" t="s">
        <v>13510</v>
      </c>
      <c r="HJH1" t="s">
        <v>13511</v>
      </c>
      <c r="HJI1" t="s">
        <v>13512</v>
      </c>
      <c r="HJJ1" t="s">
        <v>13513</v>
      </c>
      <c r="HJK1" t="s">
        <v>13514</v>
      </c>
      <c r="HJL1" t="s">
        <v>13515</v>
      </c>
      <c r="HJM1" t="s">
        <v>13516</v>
      </c>
      <c r="HJN1" t="s">
        <v>13517</v>
      </c>
      <c r="HJO1" t="s">
        <v>13518</v>
      </c>
      <c r="HJP1" t="s">
        <v>13519</v>
      </c>
      <c r="HJQ1" t="s">
        <v>13520</v>
      </c>
      <c r="HJR1" t="s">
        <v>13521</v>
      </c>
      <c r="HJS1" t="s">
        <v>13522</v>
      </c>
      <c r="HJT1" t="s">
        <v>13523</v>
      </c>
      <c r="HJU1" t="s">
        <v>13524</v>
      </c>
      <c r="HJV1" t="s">
        <v>13525</v>
      </c>
      <c r="HJW1" t="s">
        <v>13526</v>
      </c>
      <c r="HJX1" t="s">
        <v>13527</v>
      </c>
      <c r="HJY1" t="s">
        <v>13528</v>
      </c>
      <c r="HJZ1" t="s">
        <v>13529</v>
      </c>
      <c r="HKA1" t="s">
        <v>13530</v>
      </c>
      <c r="HKB1" t="s">
        <v>13531</v>
      </c>
      <c r="HKC1" t="s">
        <v>13532</v>
      </c>
      <c r="HKD1" t="s">
        <v>13533</v>
      </c>
      <c r="HKE1" t="s">
        <v>13534</v>
      </c>
      <c r="HKF1" t="s">
        <v>13535</v>
      </c>
      <c r="HKG1" t="s">
        <v>13536</v>
      </c>
      <c r="HKH1" t="s">
        <v>13537</v>
      </c>
      <c r="HKI1" t="s">
        <v>13538</v>
      </c>
      <c r="HKJ1" t="s">
        <v>13539</v>
      </c>
      <c r="HKK1" t="s">
        <v>13540</v>
      </c>
      <c r="HKL1" t="s">
        <v>13541</v>
      </c>
      <c r="HKM1" t="s">
        <v>13542</v>
      </c>
      <c r="HKN1" t="s">
        <v>13543</v>
      </c>
      <c r="HKO1" t="s">
        <v>13544</v>
      </c>
      <c r="HKP1" t="s">
        <v>13545</v>
      </c>
      <c r="HKQ1" t="s">
        <v>13546</v>
      </c>
      <c r="HKR1" t="s">
        <v>13547</v>
      </c>
      <c r="HKS1" t="s">
        <v>13548</v>
      </c>
      <c r="HKT1" t="s">
        <v>13549</v>
      </c>
      <c r="HKU1" t="s">
        <v>13550</v>
      </c>
      <c r="HKV1" t="s">
        <v>13551</v>
      </c>
      <c r="HKW1" t="s">
        <v>13552</v>
      </c>
      <c r="HKX1" t="s">
        <v>13553</v>
      </c>
      <c r="HKY1" t="s">
        <v>13554</v>
      </c>
      <c r="HKZ1" t="s">
        <v>13555</v>
      </c>
      <c r="HLA1" t="s">
        <v>13556</v>
      </c>
      <c r="HLB1" t="s">
        <v>13557</v>
      </c>
      <c r="HLC1" t="s">
        <v>13558</v>
      </c>
      <c r="HLD1" t="s">
        <v>13559</v>
      </c>
      <c r="HLE1" t="s">
        <v>13560</v>
      </c>
      <c r="HLF1" t="s">
        <v>13561</v>
      </c>
      <c r="HLG1" t="s">
        <v>13562</v>
      </c>
      <c r="HLH1" t="s">
        <v>13563</v>
      </c>
      <c r="HLI1" t="s">
        <v>13564</v>
      </c>
      <c r="HLJ1" t="s">
        <v>13565</v>
      </c>
      <c r="HLK1" t="s">
        <v>13566</v>
      </c>
      <c r="HLL1" t="s">
        <v>13567</v>
      </c>
      <c r="HLM1" t="s">
        <v>13568</v>
      </c>
      <c r="HLN1" t="s">
        <v>13569</v>
      </c>
      <c r="HLO1" t="s">
        <v>13570</v>
      </c>
      <c r="HLP1" t="s">
        <v>13571</v>
      </c>
      <c r="HLQ1" t="s">
        <v>13572</v>
      </c>
      <c r="HLR1" t="s">
        <v>13573</v>
      </c>
      <c r="HLS1" t="s">
        <v>13574</v>
      </c>
      <c r="HLT1" t="s">
        <v>13575</v>
      </c>
      <c r="HLU1" t="s">
        <v>13576</v>
      </c>
      <c r="HLV1" t="s">
        <v>13577</v>
      </c>
      <c r="HLW1" t="s">
        <v>13578</v>
      </c>
      <c r="HLX1" t="s">
        <v>13579</v>
      </c>
      <c r="HLY1" t="s">
        <v>13580</v>
      </c>
      <c r="HLZ1" t="s">
        <v>13581</v>
      </c>
      <c r="HMA1" t="s">
        <v>13582</v>
      </c>
      <c r="HMB1" t="s">
        <v>13583</v>
      </c>
      <c r="HMC1" t="s">
        <v>13584</v>
      </c>
      <c r="HMD1" t="s">
        <v>13585</v>
      </c>
      <c r="HME1" t="s">
        <v>13586</v>
      </c>
      <c r="HMF1" t="s">
        <v>13587</v>
      </c>
      <c r="HMG1" t="s">
        <v>13588</v>
      </c>
      <c r="HMH1" t="s">
        <v>13589</v>
      </c>
      <c r="HMI1" t="s">
        <v>13590</v>
      </c>
      <c r="HMJ1" t="s">
        <v>13591</v>
      </c>
      <c r="HMK1" t="s">
        <v>13592</v>
      </c>
      <c r="HML1" t="s">
        <v>13593</v>
      </c>
      <c r="HMM1" t="s">
        <v>13594</v>
      </c>
      <c r="HMN1" t="s">
        <v>13595</v>
      </c>
      <c r="HMO1" t="s">
        <v>13596</v>
      </c>
      <c r="HMP1" t="s">
        <v>13597</v>
      </c>
      <c r="HMQ1" t="s">
        <v>13598</v>
      </c>
      <c r="HMR1" t="s">
        <v>13599</v>
      </c>
      <c r="HMS1" t="s">
        <v>13600</v>
      </c>
      <c r="HMT1" t="s">
        <v>13601</v>
      </c>
      <c r="HMU1" t="s">
        <v>13602</v>
      </c>
      <c r="HMV1" t="s">
        <v>13603</v>
      </c>
      <c r="HMW1" t="s">
        <v>13604</v>
      </c>
      <c r="HMX1" t="s">
        <v>13605</v>
      </c>
      <c r="HMY1" t="s">
        <v>13606</v>
      </c>
      <c r="HMZ1" t="s">
        <v>13607</v>
      </c>
      <c r="HNA1" t="s">
        <v>13608</v>
      </c>
      <c r="HNB1" t="s">
        <v>13609</v>
      </c>
      <c r="HNC1" t="s">
        <v>13610</v>
      </c>
      <c r="HND1" t="s">
        <v>13611</v>
      </c>
      <c r="HNE1" t="s">
        <v>13612</v>
      </c>
      <c r="HNF1" t="s">
        <v>13613</v>
      </c>
      <c r="HNG1" t="s">
        <v>13614</v>
      </c>
      <c r="HNH1" t="s">
        <v>13615</v>
      </c>
      <c r="HNI1" t="s">
        <v>13616</v>
      </c>
      <c r="HNJ1" t="s">
        <v>13617</v>
      </c>
      <c r="HNK1" t="s">
        <v>13618</v>
      </c>
      <c r="HNL1" t="s">
        <v>13619</v>
      </c>
      <c r="HNM1" t="s">
        <v>13620</v>
      </c>
      <c r="HNN1" t="s">
        <v>13621</v>
      </c>
      <c r="HNO1" t="s">
        <v>13622</v>
      </c>
      <c r="HNP1" t="s">
        <v>13623</v>
      </c>
      <c r="HNQ1" t="s">
        <v>13624</v>
      </c>
      <c r="HNR1" t="s">
        <v>13625</v>
      </c>
      <c r="HNS1" t="s">
        <v>13626</v>
      </c>
      <c r="HNT1" t="s">
        <v>13627</v>
      </c>
      <c r="HNU1" t="s">
        <v>13628</v>
      </c>
      <c r="HNV1" t="s">
        <v>13629</v>
      </c>
      <c r="HNW1" t="s">
        <v>13630</v>
      </c>
      <c r="HNX1" t="s">
        <v>13631</v>
      </c>
      <c r="HNY1" t="s">
        <v>13632</v>
      </c>
      <c r="HNZ1" t="s">
        <v>13633</v>
      </c>
      <c r="HOA1" t="s">
        <v>13634</v>
      </c>
      <c r="HOB1" t="s">
        <v>13635</v>
      </c>
      <c r="HOC1" t="s">
        <v>13636</v>
      </c>
      <c r="HOD1" t="s">
        <v>13637</v>
      </c>
      <c r="HOE1" t="s">
        <v>13638</v>
      </c>
      <c r="HOF1" t="s">
        <v>13639</v>
      </c>
      <c r="HOG1" t="s">
        <v>13640</v>
      </c>
      <c r="HOH1" t="s">
        <v>13641</v>
      </c>
      <c r="HOI1" t="s">
        <v>13642</v>
      </c>
      <c r="HOJ1" t="s">
        <v>13643</v>
      </c>
      <c r="HOK1" t="s">
        <v>13644</v>
      </c>
      <c r="HOL1" t="s">
        <v>13645</v>
      </c>
      <c r="HOM1" t="s">
        <v>13646</v>
      </c>
      <c r="HON1" t="s">
        <v>13647</v>
      </c>
      <c r="HOO1" t="s">
        <v>13648</v>
      </c>
      <c r="HOP1" t="s">
        <v>13649</v>
      </c>
      <c r="HOQ1" t="s">
        <v>13650</v>
      </c>
      <c r="HOR1" t="s">
        <v>13651</v>
      </c>
      <c r="HOS1" t="s">
        <v>13652</v>
      </c>
      <c r="HOT1" t="s">
        <v>13653</v>
      </c>
      <c r="HOU1" t="s">
        <v>13654</v>
      </c>
      <c r="HOV1" t="s">
        <v>13655</v>
      </c>
      <c r="HOW1" t="s">
        <v>13656</v>
      </c>
      <c r="HOX1" t="s">
        <v>13657</v>
      </c>
      <c r="HOY1" t="s">
        <v>13658</v>
      </c>
      <c r="HOZ1" t="s">
        <v>13659</v>
      </c>
      <c r="HPA1" t="s">
        <v>13660</v>
      </c>
      <c r="HPB1" t="s">
        <v>13661</v>
      </c>
      <c r="HPC1" t="s">
        <v>13662</v>
      </c>
      <c r="HPD1" t="s">
        <v>13663</v>
      </c>
      <c r="HPE1" t="s">
        <v>13664</v>
      </c>
      <c r="HPF1" t="s">
        <v>13665</v>
      </c>
      <c r="HPG1" t="s">
        <v>13666</v>
      </c>
      <c r="HPH1" t="s">
        <v>13667</v>
      </c>
      <c r="HPI1" t="s">
        <v>13668</v>
      </c>
      <c r="HPJ1" t="s">
        <v>13669</v>
      </c>
      <c r="HPK1" t="s">
        <v>13670</v>
      </c>
      <c r="HPL1" t="s">
        <v>13671</v>
      </c>
      <c r="HPM1" t="s">
        <v>13672</v>
      </c>
      <c r="HPN1" t="s">
        <v>13673</v>
      </c>
      <c r="HPO1" t="s">
        <v>13674</v>
      </c>
      <c r="HPP1" t="s">
        <v>13675</v>
      </c>
      <c r="HPQ1" t="s">
        <v>13676</v>
      </c>
      <c r="HPR1" t="s">
        <v>13677</v>
      </c>
      <c r="HPS1" t="s">
        <v>13678</v>
      </c>
      <c r="HPT1" t="s">
        <v>13679</v>
      </c>
      <c r="HPU1" t="s">
        <v>13680</v>
      </c>
      <c r="HPV1" t="s">
        <v>13681</v>
      </c>
      <c r="HPW1" t="s">
        <v>13682</v>
      </c>
      <c r="HPX1" t="s">
        <v>13683</v>
      </c>
      <c r="HPY1" t="s">
        <v>13684</v>
      </c>
      <c r="HPZ1" t="s">
        <v>13685</v>
      </c>
      <c r="HQA1" t="s">
        <v>13686</v>
      </c>
      <c r="HQB1" t="s">
        <v>13687</v>
      </c>
      <c r="HQC1" t="s">
        <v>13688</v>
      </c>
      <c r="HQD1" t="s">
        <v>13689</v>
      </c>
      <c r="HQE1" t="s">
        <v>13690</v>
      </c>
      <c r="HQF1" t="s">
        <v>13691</v>
      </c>
      <c r="HQG1" t="s">
        <v>13692</v>
      </c>
      <c r="HQH1" t="s">
        <v>13693</v>
      </c>
      <c r="HQI1" t="s">
        <v>13694</v>
      </c>
      <c r="HQJ1" t="s">
        <v>13695</v>
      </c>
      <c r="HQK1" t="s">
        <v>13696</v>
      </c>
      <c r="HQL1" t="s">
        <v>13697</v>
      </c>
      <c r="HQM1" t="s">
        <v>13698</v>
      </c>
      <c r="HQN1" t="s">
        <v>13699</v>
      </c>
      <c r="HQO1" t="s">
        <v>13700</v>
      </c>
      <c r="HQP1" t="s">
        <v>13701</v>
      </c>
      <c r="HQQ1" t="s">
        <v>13702</v>
      </c>
      <c r="HQR1" t="s">
        <v>13703</v>
      </c>
      <c r="HQS1" t="s">
        <v>13704</v>
      </c>
      <c r="HQT1" t="s">
        <v>13705</v>
      </c>
      <c r="HQU1" t="s">
        <v>13706</v>
      </c>
      <c r="HQV1" t="s">
        <v>13707</v>
      </c>
      <c r="HQW1" t="s">
        <v>13708</v>
      </c>
      <c r="HQX1" t="s">
        <v>13709</v>
      </c>
      <c r="HQY1" t="s">
        <v>13710</v>
      </c>
      <c r="HQZ1" t="s">
        <v>13711</v>
      </c>
      <c r="HRA1" t="s">
        <v>13712</v>
      </c>
      <c r="HRB1" t="s">
        <v>13713</v>
      </c>
      <c r="HRC1" t="s">
        <v>13714</v>
      </c>
      <c r="HRD1" t="s">
        <v>13715</v>
      </c>
      <c r="HRE1" t="s">
        <v>13716</v>
      </c>
      <c r="HRF1" t="s">
        <v>13717</v>
      </c>
      <c r="HRG1" t="s">
        <v>13718</v>
      </c>
      <c r="HRH1" t="s">
        <v>13719</v>
      </c>
      <c r="HRI1" t="s">
        <v>13720</v>
      </c>
      <c r="HRJ1" t="s">
        <v>13721</v>
      </c>
      <c r="HRK1" t="s">
        <v>13722</v>
      </c>
      <c r="HRL1" t="s">
        <v>13723</v>
      </c>
      <c r="HRM1" t="s">
        <v>13724</v>
      </c>
      <c r="HRN1" t="s">
        <v>13725</v>
      </c>
      <c r="HRO1" t="s">
        <v>13726</v>
      </c>
      <c r="HRP1" t="s">
        <v>13727</v>
      </c>
      <c r="HRQ1" t="s">
        <v>13728</v>
      </c>
      <c r="HRR1" t="s">
        <v>13729</v>
      </c>
      <c r="HRS1" t="s">
        <v>13730</v>
      </c>
      <c r="HRT1" t="s">
        <v>13731</v>
      </c>
      <c r="HRU1" t="s">
        <v>13732</v>
      </c>
      <c r="HRV1" t="s">
        <v>13733</v>
      </c>
      <c r="HRW1" t="s">
        <v>13734</v>
      </c>
      <c r="HRX1" t="s">
        <v>13735</v>
      </c>
      <c r="HRY1" t="s">
        <v>13736</v>
      </c>
      <c r="HRZ1" t="s">
        <v>13737</v>
      </c>
      <c r="HSA1" t="s">
        <v>13738</v>
      </c>
      <c r="HSB1" t="s">
        <v>13739</v>
      </c>
      <c r="HSC1" t="s">
        <v>13740</v>
      </c>
      <c r="HSD1" t="s">
        <v>13741</v>
      </c>
      <c r="HSE1" t="s">
        <v>13742</v>
      </c>
      <c r="HSF1" t="s">
        <v>13743</v>
      </c>
      <c r="HSG1" t="s">
        <v>13744</v>
      </c>
      <c r="HSH1" t="s">
        <v>13745</v>
      </c>
      <c r="HSI1" t="s">
        <v>13746</v>
      </c>
      <c r="HSJ1" t="s">
        <v>13747</v>
      </c>
      <c r="HSK1" t="s">
        <v>13748</v>
      </c>
      <c r="HSL1" t="s">
        <v>13749</v>
      </c>
      <c r="HSM1" t="s">
        <v>13750</v>
      </c>
      <c r="HSN1" t="s">
        <v>13751</v>
      </c>
      <c r="HSO1" t="s">
        <v>13752</v>
      </c>
      <c r="HSP1" t="s">
        <v>13753</v>
      </c>
      <c r="HSQ1" t="s">
        <v>13754</v>
      </c>
      <c r="HSR1" t="s">
        <v>13755</v>
      </c>
      <c r="HSS1" t="s">
        <v>13756</v>
      </c>
      <c r="HST1" t="s">
        <v>13757</v>
      </c>
      <c r="HSU1" t="s">
        <v>13758</v>
      </c>
      <c r="HSV1" t="s">
        <v>13759</v>
      </c>
      <c r="HSW1" t="s">
        <v>13760</v>
      </c>
      <c r="HSX1" t="s">
        <v>13761</v>
      </c>
      <c r="HSY1" t="s">
        <v>13762</v>
      </c>
      <c r="HSZ1" t="s">
        <v>13763</v>
      </c>
      <c r="HTA1" t="s">
        <v>13764</v>
      </c>
      <c r="HTB1" t="s">
        <v>13765</v>
      </c>
      <c r="HTC1" t="s">
        <v>13766</v>
      </c>
      <c r="HTD1" t="s">
        <v>13767</v>
      </c>
      <c r="HTE1" t="s">
        <v>13768</v>
      </c>
      <c r="HTF1" t="s">
        <v>13769</v>
      </c>
      <c r="HTG1" t="s">
        <v>13770</v>
      </c>
      <c r="HTH1" t="s">
        <v>13771</v>
      </c>
      <c r="HTI1" t="s">
        <v>13772</v>
      </c>
      <c r="HTJ1" t="s">
        <v>13773</v>
      </c>
      <c r="HTK1" t="s">
        <v>13774</v>
      </c>
      <c r="HTL1" t="s">
        <v>13775</v>
      </c>
      <c r="HTM1" t="s">
        <v>13776</v>
      </c>
      <c r="HTN1" t="s">
        <v>13777</v>
      </c>
      <c r="HTO1" t="s">
        <v>13778</v>
      </c>
      <c r="HTP1" t="s">
        <v>13779</v>
      </c>
      <c r="HTQ1" t="s">
        <v>13780</v>
      </c>
      <c r="HTR1" t="s">
        <v>13781</v>
      </c>
      <c r="HTS1" t="s">
        <v>13782</v>
      </c>
      <c r="HTT1" t="s">
        <v>13783</v>
      </c>
      <c r="HTU1" t="s">
        <v>13784</v>
      </c>
      <c r="HTV1" t="s">
        <v>13785</v>
      </c>
      <c r="HTW1" t="s">
        <v>13786</v>
      </c>
      <c r="HTX1" t="s">
        <v>13787</v>
      </c>
      <c r="HTY1" t="s">
        <v>13788</v>
      </c>
      <c r="HTZ1" t="s">
        <v>13789</v>
      </c>
      <c r="HUA1" t="s">
        <v>13790</v>
      </c>
      <c r="HUB1" t="s">
        <v>13791</v>
      </c>
      <c r="HUC1" t="s">
        <v>13792</v>
      </c>
      <c r="HUD1" t="s">
        <v>13793</v>
      </c>
      <c r="HUE1" t="s">
        <v>13794</v>
      </c>
      <c r="HUF1" t="s">
        <v>13795</v>
      </c>
      <c r="HUG1" t="s">
        <v>13796</v>
      </c>
      <c r="HUH1" t="s">
        <v>13797</v>
      </c>
      <c r="HUI1" t="s">
        <v>13798</v>
      </c>
      <c r="HUJ1" t="s">
        <v>13799</v>
      </c>
      <c r="HUK1" t="s">
        <v>13800</v>
      </c>
      <c r="HUL1" t="s">
        <v>13801</v>
      </c>
      <c r="HUM1" t="s">
        <v>13802</v>
      </c>
      <c r="HUN1" t="s">
        <v>13803</v>
      </c>
      <c r="HUO1" t="s">
        <v>13804</v>
      </c>
      <c r="HUP1" t="s">
        <v>13805</v>
      </c>
      <c r="HUQ1" t="s">
        <v>13806</v>
      </c>
      <c r="HUR1" t="s">
        <v>13807</v>
      </c>
      <c r="HUS1" t="s">
        <v>13808</v>
      </c>
      <c r="HUT1" t="s">
        <v>13809</v>
      </c>
      <c r="HUU1" t="s">
        <v>13810</v>
      </c>
      <c r="HUV1" t="s">
        <v>13811</v>
      </c>
      <c r="HUW1" t="s">
        <v>13812</v>
      </c>
      <c r="HUX1" t="s">
        <v>13813</v>
      </c>
      <c r="HUY1" t="s">
        <v>13814</v>
      </c>
      <c r="HUZ1" t="s">
        <v>13815</v>
      </c>
      <c r="HVA1" t="s">
        <v>13816</v>
      </c>
      <c r="HVB1" t="s">
        <v>13817</v>
      </c>
      <c r="HVC1" t="s">
        <v>13818</v>
      </c>
      <c r="HVD1" t="s">
        <v>13819</v>
      </c>
      <c r="HVE1" t="s">
        <v>13820</v>
      </c>
      <c r="HVF1" t="s">
        <v>13821</v>
      </c>
      <c r="HVG1" t="s">
        <v>13822</v>
      </c>
      <c r="HVH1" t="s">
        <v>13823</v>
      </c>
      <c r="HVI1" t="s">
        <v>13824</v>
      </c>
      <c r="HVJ1" t="s">
        <v>13825</v>
      </c>
      <c r="HVK1" t="s">
        <v>13826</v>
      </c>
      <c r="HVL1" t="s">
        <v>13827</v>
      </c>
      <c r="HVM1" t="s">
        <v>13828</v>
      </c>
      <c r="HVN1" t="s">
        <v>13829</v>
      </c>
      <c r="HVO1" t="s">
        <v>13830</v>
      </c>
      <c r="HVP1" t="s">
        <v>13831</v>
      </c>
      <c r="HVQ1" t="s">
        <v>13832</v>
      </c>
      <c r="HVR1" t="s">
        <v>13833</v>
      </c>
      <c r="HVS1" t="s">
        <v>13834</v>
      </c>
      <c r="HVT1" t="s">
        <v>13835</v>
      </c>
      <c r="HVU1" t="s">
        <v>13836</v>
      </c>
      <c r="HVV1" t="s">
        <v>13837</v>
      </c>
      <c r="HVW1" t="s">
        <v>13838</v>
      </c>
      <c r="HVX1" t="s">
        <v>13839</v>
      </c>
      <c r="HVY1" t="s">
        <v>13840</v>
      </c>
      <c r="HVZ1" t="s">
        <v>13841</v>
      </c>
      <c r="HWA1" t="s">
        <v>13842</v>
      </c>
      <c r="HWB1" t="s">
        <v>13843</v>
      </c>
      <c r="HWC1" t="s">
        <v>13844</v>
      </c>
      <c r="HWD1" t="s">
        <v>13845</v>
      </c>
      <c r="HWE1" t="s">
        <v>13846</v>
      </c>
      <c r="HWF1" t="s">
        <v>13847</v>
      </c>
      <c r="HWG1" t="s">
        <v>13848</v>
      </c>
      <c r="HWH1" t="s">
        <v>13849</v>
      </c>
      <c r="HWI1" t="s">
        <v>13850</v>
      </c>
      <c r="HWJ1" t="s">
        <v>13851</v>
      </c>
      <c r="HWK1" t="s">
        <v>13852</v>
      </c>
      <c r="HWL1" t="s">
        <v>13853</v>
      </c>
      <c r="HWM1" t="s">
        <v>13854</v>
      </c>
      <c r="HWN1" t="s">
        <v>13855</v>
      </c>
      <c r="HWO1" t="s">
        <v>13856</v>
      </c>
      <c r="HWP1" t="s">
        <v>13857</v>
      </c>
      <c r="HWQ1" t="s">
        <v>13858</v>
      </c>
      <c r="HWR1" t="s">
        <v>13859</v>
      </c>
      <c r="HWS1" t="s">
        <v>13860</v>
      </c>
      <c r="HWT1" t="s">
        <v>13861</v>
      </c>
      <c r="HWU1" t="s">
        <v>13862</v>
      </c>
      <c r="HWV1" t="s">
        <v>13863</v>
      </c>
      <c r="HWW1" t="s">
        <v>13864</v>
      </c>
      <c r="HWX1" t="s">
        <v>13865</v>
      </c>
      <c r="HWY1" t="s">
        <v>13866</v>
      </c>
      <c r="HWZ1" t="s">
        <v>13867</v>
      </c>
      <c r="HXA1" t="s">
        <v>13868</v>
      </c>
      <c r="HXB1" t="s">
        <v>13869</v>
      </c>
      <c r="HXC1" t="s">
        <v>13870</v>
      </c>
      <c r="HXD1" t="s">
        <v>13871</v>
      </c>
      <c r="HXE1" t="s">
        <v>13872</v>
      </c>
      <c r="HXF1" t="s">
        <v>13873</v>
      </c>
      <c r="HXG1" t="s">
        <v>13874</v>
      </c>
      <c r="HXH1" t="s">
        <v>13875</v>
      </c>
      <c r="HXI1" t="s">
        <v>13876</v>
      </c>
      <c r="HXJ1" t="s">
        <v>13877</v>
      </c>
      <c r="HXK1" t="s">
        <v>13878</v>
      </c>
      <c r="HXL1" t="s">
        <v>13879</v>
      </c>
      <c r="HXM1" t="s">
        <v>13880</v>
      </c>
      <c r="HXN1" t="s">
        <v>13881</v>
      </c>
      <c r="HXO1" t="s">
        <v>13882</v>
      </c>
      <c r="HXP1" t="s">
        <v>13883</v>
      </c>
      <c r="HXQ1" t="s">
        <v>13884</v>
      </c>
      <c r="HXR1" t="s">
        <v>13885</v>
      </c>
      <c r="HXS1" t="s">
        <v>13886</v>
      </c>
      <c r="HXT1" t="s">
        <v>13887</v>
      </c>
      <c r="HXU1" t="s">
        <v>13888</v>
      </c>
      <c r="HXV1" t="s">
        <v>13889</v>
      </c>
      <c r="HXW1" t="s">
        <v>13890</v>
      </c>
      <c r="HXX1" t="s">
        <v>13891</v>
      </c>
      <c r="HXY1" t="s">
        <v>13892</v>
      </c>
      <c r="HXZ1" t="s">
        <v>13893</v>
      </c>
      <c r="HYA1" t="s">
        <v>13894</v>
      </c>
      <c r="HYB1" t="s">
        <v>13895</v>
      </c>
      <c r="HYC1" t="s">
        <v>13896</v>
      </c>
      <c r="HYD1" t="s">
        <v>13897</v>
      </c>
      <c r="HYE1" t="s">
        <v>13898</v>
      </c>
      <c r="HYF1" t="s">
        <v>13899</v>
      </c>
      <c r="HYG1" t="s">
        <v>13900</v>
      </c>
      <c r="HYH1" t="s">
        <v>13901</v>
      </c>
      <c r="HYI1" t="s">
        <v>13902</v>
      </c>
      <c r="HYJ1" t="s">
        <v>13903</v>
      </c>
      <c r="HYK1" t="s">
        <v>13904</v>
      </c>
      <c r="HYL1" t="s">
        <v>13905</v>
      </c>
      <c r="HYM1" t="s">
        <v>13906</v>
      </c>
      <c r="HYN1" t="s">
        <v>13907</v>
      </c>
      <c r="HYO1" t="s">
        <v>13908</v>
      </c>
      <c r="HYP1" t="s">
        <v>13909</v>
      </c>
      <c r="HYQ1" t="s">
        <v>13910</v>
      </c>
      <c r="HYR1" t="s">
        <v>13911</v>
      </c>
      <c r="HYS1" t="s">
        <v>13912</v>
      </c>
      <c r="HYT1" t="s">
        <v>13913</v>
      </c>
      <c r="HYU1" t="s">
        <v>13914</v>
      </c>
      <c r="HYV1" t="s">
        <v>13915</v>
      </c>
      <c r="HYW1" t="s">
        <v>13916</v>
      </c>
      <c r="HYX1" t="s">
        <v>13917</v>
      </c>
      <c r="HYY1" t="s">
        <v>13918</v>
      </c>
      <c r="HYZ1" t="s">
        <v>13919</v>
      </c>
      <c r="HZA1" t="s">
        <v>13920</v>
      </c>
      <c r="HZB1" t="s">
        <v>13921</v>
      </c>
      <c r="HZC1" t="s">
        <v>13922</v>
      </c>
      <c r="HZD1" t="s">
        <v>13923</v>
      </c>
      <c r="HZE1" t="s">
        <v>13924</v>
      </c>
      <c r="HZF1" t="s">
        <v>13925</v>
      </c>
      <c r="HZG1" t="s">
        <v>13926</v>
      </c>
      <c r="HZH1" t="s">
        <v>13927</v>
      </c>
      <c r="HZI1" t="s">
        <v>13928</v>
      </c>
      <c r="HZJ1" t="s">
        <v>13929</v>
      </c>
      <c r="HZK1" t="s">
        <v>13930</v>
      </c>
      <c r="HZL1" t="s">
        <v>13931</v>
      </c>
      <c r="HZM1" t="s">
        <v>13932</v>
      </c>
      <c r="HZN1" t="s">
        <v>13933</v>
      </c>
      <c r="HZO1" t="s">
        <v>13934</v>
      </c>
      <c r="HZP1" t="s">
        <v>13935</v>
      </c>
      <c r="HZQ1" t="s">
        <v>13936</v>
      </c>
      <c r="HZR1" t="s">
        <v>13937</v>
      </c>
      <c r="HZS1" t="s">
        <v>13938</v>
      </c>
      <c r="HZT1" t="s">
        <v>13939</v>
      </c>
      <c r="HZU1" t="s">
        <v>13940</v>
      </c>
      <c r="HZV1" t="s">
        <v>13941</v>
      </c>
      <c r="HZW1" t="s">
        <v>13942</v>
      </c>
      <c r="HZX1" t="s">
        <v>13943</v>
      </c>
      <c r="HZY1" t="s">
        <v>13944</v>
      </c>
      <c r="HZZ1" t="s">
        <v>13945</v>
      </c>
      <c r="IAA1" t="s">
        <v>13946</v>
      </c>
      <c r="IAB1" t="s">
        <v>13947</v>
      </c>
      <c r="IAC1" t="s">
        <v>13948</v>
      </c>
      <c r="IAD1" t="s">
        <v>13949</v>
      </c>
      <c r="IAE1" t="s">
        <v>13950</v>
      </c>
      <c r="IAF1" t="s">
        <v>13951</v>
      </c>
      <c r="IAG1" t="s">
        <v>13952</v>
      </c>
      <c r="IAH1" t="s">
        <v>13953</v>
      </c>
      <c r="IAI1" t="s">
        <v>13954</v>
      </c>
      <c r="IAJ1" t="s">
        <v>13955</v>
      </c>
      <c r="IAK1" t="s">
        <v>13956</v>
      </c>
      <c r="IAL1" t="s">
        <v>13957</v>
      </c>
      <c r="IAM1" t="s">
        <v>13958</v>
      </c>
      <c r="IAN1" t="s">
        <v>13959</v>
      </c>
      <c r="IAO1" t="s">
        <v>13960</v>
      </c>
      <c r="IAP1" t="s">
        <v>13961</v>
      </c>
      <c r="IAQ1" t="s">
        <v>13962</v>
      </c>
      <c r="IAR1" t="s">
        <v>13963</v>
      </c>
      <c r="IAS1" t="s">
        <v>13964</v>
      </c>
      <c r="IAT1" t="s">
        <v>13965</v>
      </c>
      <c r="IAU1" t="s">
        <v>13966</v>
      </c>
      <c r="IAV1" t="s">
        <v>13967</v>
      </c>
      <c r="IAW1" t="s">
        <v>13968</v>
      </c>
      <c r="IAX1" t="s">
        <v>13969</v>
      </c>
      <c r="IAY1" t="s">
        <v>13970</v>
      </c>
      <c r="IAZ1" t="s">
        <v>13971</v>
      </c>
      <c r="IBA1" t="s">
        <v>13972</v>
      </c>
      <c r="IBB1" t="s">
        <v>13973</v>
      </c>
      <c r="IBC1" t="s">
        <v>13974</v>
      </c>
      <c r="IBD1" t="s">
        <v>13975</v>
      </c>
      <c r="IBE1" t="s">
        <v>13976</v>
      </c>
      <c r="IBF1" t="s">
        <v>13977</v>
      </c>
      <c r="IBG1" t="s">
        <v>13978</v>
      </c>
      <c r="IBH1" t="s">
        <v>13979</v>
      </c>
      <c r="IBI1" t="s">
        <v>13980</v>
      </c>
      <c r="IBJ1" t="s">
        <v>13981</v>
      </c>
      <c r="IBK1" t="s">
        <v>13982</v>
      </c>
      <c r="IBL1" t="s">
        <v>13983</v>
      </c>
      <c r="IBM1" t="s">
        <v>13984</v>
      </c>
      <c r="IBN1" t="s">
        <v>13985</v>
      </c>
      <c r="IBO1" t="s">
        <v>13986</v>
      </c>
      <c r="IBP1" t="s">
        <v>13987</v>
      </c>
      <c r="IBQ1" t="s">
        <v>13988</v>
      </c>
      <c r="IBR1" t="s">
        <v>13989</v>
      </c>
      <c r="IBS1" t="s">
        <v>13990</v>
      </c>
      <c r="IBT1" t="s">
        <v>13991</v>
      </c>
      <c r="IBU1" t="s">
        <v>13992</v>
      </c>
      <c r="IBV1" t="s">
        <v>13993</v>
      </c>
      <c r="IBW1" t="s">
        <v>13994</v>
      </c>
      <c r="IBX1" t="s">
        <v>13995</v>
      </c>
      <c r="IBY1" t="s">
        <v>13996</v>
      </c>
      <c r="IBZ1" t="s">
        <v>13997</v>
      </c>
      <c r="ICA1" t="s">
        <v>13998</v>
      </c>
      <c r="ICB1" t="s">
        <v>13999</v>
      </c>
      <c r="ICC1" t="s">
        <v>14000</v>
      </c>
      <c r="ICD1" t="s">
        <v>14001</v>
      </c>
      <c r="ICE1" t="s">
        <v>14002</v>
      </c>
      <c r="ICF1" t="s">
        <v>14003</v>
      </c>
      <c r="ICG1" t="s">
        <v>14004</v>
      </c>
      <c r="ICH1" t="s">
        <v>14005</v>
      </c>
      <c r="ICI1" t="s">
        <v>14006</v>
      </c>
      <c r="ICJ1" t="s">
        <v>14007</v>
      </c>
      <c r="ICK1" t="s">
        <v>14008</v>
      </c>
      <c r="ICL1" t="s">
        <v>14009</v>
      </c>
      <c r="ICM1" t="s">
        <v>14010</v>
      </c>
      <c r="ICN1" t="s">
        <v>14011</v>
      </c>
      <c r="ICO1" t="s">
        <v>14012</v>
      </c>
      <c r="ICP1" t="s">
        <v>14013</v>
      </c>
      <c r="ICQ1" t="s">
        <v>14014</v>
      </c>
      <c r="ICR1" t="s">
        <v>14015</v>
      </c>
      <c r="ICS1" t="s">
        <v>14016</v>
      </c>
      <c r="ICT1" t="s">
        <v>14017</v>
      </c>
      <c r="ICU1" t="s">
        <v>14018</v>
      </c>
      <c r="ICV1" t="s">
        <v>14019</v>
      </c>
      <c r="ICW1" t="s">
        <v>14020</v>
      </c>
      <c r="ICX1" t="s">
        <v>14021</v>
      </c>
      <c r="ICY1" t="s">
        <v>14022</v>
      </c>
      <c r="ICZ1" t="s">
        <v>14023</v>
      </c>
      <c r="IDA1" t="s">
        <v>14024</v>
      </c>
      <c r="IDB1" t="s">
        <v>14025</v>
      </c>
      <c r="IDC1" t="s">
        <v>14026</v>
      </c>
      <c r="IDD1" t="s">
        <v>14027</v>
      </c>
      <c r="IDE1" t="s">
        <v>14028</v>
      </c>
      <c r="IDF1" t="s">
        <v>14029</v>
      </c>
      <c r="IDG1" t="s">
        <v>14030</v>
      </c>
      <c r="IDH1" t="s">
        <v>14031</v>
      </c>
      <c r="IDI1" t="s">
        <v>14032</v>
      </c>
      <c r="IDJ1" t="s">
        <v>14033</v>
      </c>
      <c r="IDK1" t="s">
        <v>14034</v>
      </c>
      <c r="IDL1" t="s">
        <v>14035</v>
      </c>
      <c r="IDM1" t="s">
        <v>14036</v>
      </c>
      <c r="IDN1" t="s">
        <v>14037</v>
      </c>
      <c r="IDO1" t="s">
        <v>14038</v>
      </c>
      <c r="IDP1" t="s">
        <v>14039</v>
      </c>
      <c r="IDQ1" t="s">
        <v>14040</v>
      </c>
      <c r="IDR1" t="s">
        <v>14041</v>
      </c>
      <c r="IDS1" t="s">
        <v>14042</v>
      </c>
      <c r="IDT1" t="s">
        <v>14043</v>
      </c>
      <c r="IDU1" t="s">
        <v>14044</v>
      </c>
      <c r="IDV1" t="s">
        <v>14045</v>
      </c>
      <c r="IDW1" t="s">
        <v>14046</v>
      </c>
      <c r="IDX1" t="s">
        <v>14047</v>
      </c>
      <c r="IDY1" t="s">
        <v>14048</v>
      </c>
      <c r="IDZ1" t="s">
        <v>14049</v>
      </c>
      <c r="IEA1" t="s">
        <v>14050</v>
      </c>
      <c r="IEB1" t="s">
        <v>14051</v>
      </c>
      <c r="IEC1" t="s">
        <v>14052</v>
      </c>
      <c r="IED1" t="s">
        <v>14053</v>
      </c>
      <c r="IEE1" t="s">
        <v>14054</v>
      </c>
      <c r="IEF1" t="s">
        <v>14055</v>
      </c>
      <c r="IEG1" t="s">
        <v>14056</v>
      </c>
      <c r="IEH1" t="s">
        <v>14057</v>
      </c>
      <c r="IEI1" t="s">
        <v>14058</v>
      </c>
      <c r="IEJ1" t="s">
        <v>14059</v>
      </c>
      <c r="IEK1" t="s">
        <v>14060</v>
      </c>
      <c r="IEL1" t="s">
        <v>14061</v>
      </c>
      <c r="IEM1" t="s">
        <v>14062</v>
      </c>
      <c r="IEN1" t="s">
        <v>14063</v>
      </c>
      <c r="IEO1" t="s">
        <v>14064</v>
      </c>
      <c r="IEP1" t="s">
        <v>14065</v>
      </c>
      <c r="IEQ1" t="s">
        <v>14066</v>
      </c>
      <c r="IER1" t="s">
        <v>14067</v>
      </c>
      <c r="IES1" t="s">
        <v>14068</v>
      </c>
      <c r="IET1" t="s">
        <v>14069</v>
      </c>
      <c r="IEU1" t="s">
        <v>14070</v>
      </c>
      <c r="IEV1" t="s">
        <v>14071</v>
      </c>
      <c r="IEW1" t="s">
        <v>14072</v>
      </c>
      <c r="IEX1" t="s">
        <v>14073</v>
      </c>
      <c r="IEY1" t="s">
        <v>14074</v>
      </c>
      <c r="IEZ1" t="s">
        <v>14075</v>
      </c>
      <c r="IFA1" t="s">
        <v>14076</v>
      </c>
      <c r="IFB1" t="s">
        <v>14077</v>
      </c>
      <c r="IFC1" t="s">
        <v>14078</v>
      </c>
      <c r="IFD1" t="s">
        <v>14079</v>
      </c>
      <c r="IFE1" t="s">
        <v>14080</v>
      </c>
      <c r="IFF1" t="s">
        <v>14081</v>
      </c>
      <c r="IFG1" t="s">
        <v>14082</v>
      </c>
      <c r="IFH1" t="s">
        <v>14083</v>
      </c>
      <c r="IFI1" t="s">
        <v>14084</v>
      </c>
      <c r="IFJ1" t="s">
        <v>14085</v>
      </c>
      <c r="IFK1" t="s">
        <v>14086</v>
      </c>
      <c r="IFL1" t="s">
        <v>14087</v>
      </c>
      <c r="IFM1" t="s">
        <v>14088</v>
      </c>
      <c r="IFN1" t="s">
        <v>14089</v>
      </c>
      <c r="IFO1" t="s">
        <v>14090</v>
      </c>
      <c r="IFP1" t="s">
        <v>14091</v>
      </c>
      <c r="IFQ1" t="s">
        <v>14092</v>
      </c>
      <c r="IFR1" t="s">
        <v>14093</v>
      </c>
      <c r="IFS1" t="s">
        <v>14094</v>
      </c>
      <c r="IFT1" t="s">
        <v>14095</v>
      </c>
      <c r="IFU1" t="s">
        <v>14096</v>
      </c>
      <c r="IFV1" t="s">
        <v>14097</v>
      </c>
      <c r="IFW1" t="s">
        <v>14098</v>
      </c>
      <c r="IFX1" t="s">
        <v>14099</v>
      </c>
      <c r="IFY1" t="s">
        <v>14100</v>
      </c>
      <c r="IFZ1" t="s">
        <v>14101</v>
      </c>
      <c r="IGA1" t="s">
        <v>14102</v>
      </c>
      <c r="IGB1" t="s">
        <v>14103</v>
      </c>
      <c r="IGC1" t="s">
        <v>14104</v>
      </c>
      <c r="IGD1" t="s">
        <v>14105</v>
      </c>
      <c r="IGE1" t="s">
        <v>14106</v>
      </c>
      <c r="IGF1" t="s">
        <v>14107</v>
      </c>
      <c r="IGG1" t="s">
        <v>14108</v>
      </c>
      <c r="IGH1" t="s">
        <v>14109</v>
      </c>
      <c r="IGI1" t="s">
        <v>14110</v>
      </c>
      <c r="IGJ1" t="s">
        <v>14111</v>
      </c>
      <c r="IGK1" t="s">
        <v>14112</v>
      </c>
      <c r="IGL1" t="s">
        <v>14113</v>
      </c>
      <c r="IGM1" t="s">
        <v>14114</v>
      </c>
      <c r="IGN1" t="s">
        <v>14115</v>
      </c>
      <c r="IGO1" t="s">
        <v>14116</v>
      </c>
      <c r="IGP1" t="s">
        <v>14117</v>
      </c>
      <c r="IGQ1" t="s">
        <v>14118</v>
      </c>
      <c r="IGR1" t="s">
        <v>14119</v>
      </c>
      <c r="IGS1" t="s">
        <v>14120</v>
      </c>
      <c r="IGT1" t="s">
        <v>14121</v>
      </c>
      <c r="IGU1" t="s">
        <v>14122</v>
      </c>
      <c r="IGV1" t="s">
        <v>14123</v>
      </c>
      <c r="IGW1" t="s">
        <v>14124</v>
      </c>
      <c r="IGX1" t="s">
        <v>14125</v>
      </c>
      <c r="IGY1" t="s">
        <v>14126</v>
      </c>
      <c r="IGZ1" t="s">
        <v>14127</v>
      </c>
      <c r="IHA1" t="s">
        <v>14128</v>
      </c>
      <c r="IHB1" t="s">
        <v>14129</v>
      </c>
      <c r="IHC1" t="s">
        <v>14130</v>
      </c>
      <c r="IHD1" t="s">
        <v>14131</v>
      </c>
      <c r="IHE1" t="s">
        <v>14132</v>
      </c>
      <c r="IHF1" t="s">
        <v>14133</v>
      </c>
      <c r="IHG1" t="s">
        <v>14134</v>
      </c>
      <c r="IHH1" t="s">
        <v>14135</v>
      </c>
      <c r="IHI1" t="s">
        <v>14136</v>
      </c>
      <c r="IHJ1" t="s">
        <v>14137</v>
      </c>
      <c r="IHK1" t="s">
        <v>14138</v>
      </c>
      <c r="IHL1" t="s">
        <v>14139</v>
      </c>
      <c r="IHM1" t="s">
        <v>14140</v>
      </c>
      <c r="IHN1" t="s">
        <v>14141</v>
      </c>
      <c r="IHO1" t="s">
        <v>14142</v>
      </c>
      <c r="IHP1" t="s">
        <v>14143</v>
      </c>
      <c r="IHQ1" t="s">
        <v>14144</v>
      </c>
      <c r="IHR1" t="s">
        <v>14145</v>
      </c>
      <c r="IHS1" t="s">
        <v>14146</v>
      </c>
      <c r="IHT1" t="s">
        <v>14147</v>
      </c>
      <c r="IHU1" t="s">
        <v>14148</v>
      </c>
      <c r="IHV1" t="s">
        <v>14149</v>
      </c>
      <c r="IHW1" t="s">
        <v>14150</v>
      </c>
      <c r="IHX1" t="s">
        <v>14151</v>
      </c>
      <c r="IHY1" t="s">
        <v>14152</v>
      </c>
      <c r="IHZ1" t="s">
        <v>14153</v>
      </c>
      <c r="IIA1" t="s">
        <v>14154</v>
      </c>
      <c r="IIB1" t="s">
        <v>14155</v>
      </c>
      <c r="IIC1" t="s">
        <v>14156</v>
      </c>
      <c r="IID1" t="s">
        <v>14157</v>
      </c>
      <c r="IIE1" t="s">
        <v>14158</v>
      </c>
      <c r="IIF1" t="s">
        <v>14159</v>
      </c>
      <c r="IIG1" t="s">
        <v>14160</v>
      </c>
      <c r="IIH1" t="s">
        <v>14161</v>
      </c>
      <c r="III1" t="s">
        <v>14162</v>
      </c>
      <c r="IIJ1" t="s">
        <v>14163</v>
      </c>
      <c r="IIK1" t="s">
        <v>14164</v>
      </c>
      <c r="IIL1" t="s">
        <v>14165</v>
      </c>
      <c r="IIM1" t="s">
        <v>14166</v>
      </c>
      <c r="IIN1" t="s">
        <v>14167</v>
      </c>
      <c r="IIO1" t="s">
        <v>14168</v>
      </c>
      <c r="IIP1" t="s">
        <v>14169</v>
      </c>
      <c r="IIQ1" t="s">
        <v>14170</v>
      </c>
      <c r="IIR1" t="s">
        <v>14171</v>
      </c>
      <c r="IIS1" t="s">
        <v>14172</v>
      </c>
      <c r="IIT1" t="s">
        <v>14173</v>
      </c>
      <c r="IIU1" t="s">
        <v>14174</v>
      </c>
      <c r="IIV1" t="s">
        <v>14175</v>
      </c>
      <c r="IIW1" t="s">
        <v>14176</v>
      </c>
      <c r="IIX1" t="s">
        <v>14177</v>
      </c>
      <c r="IIY1" t="s">
        <v>14178</v>
      </c>
      <c r="IIZ1" t="s">
        <v>14179</v>
      </c>
      <c r="IJA1" t="s">
        <v>14180</v>
      </c>
      <c r="IJB1" t="s">
        <v>14181</v>
      </c>
      <c r="IJC1" t="s">
        <v>14182</v>
      </c>
      <c r="IJD1" t="s">
        <v>14183</v>
      </c>
      <c r="IJE1" t="s">
        <v>14184</v>
      </c>
      <c r="IJF1" t="s">
        <v>14185</v>
      </c>
      <c r="IJG1" t="s">
        <v>14186</v>
      </c>
      <c r="IJH1" t="s">
        <v>14187</v>
      </c>
      <c r="IJI1" t="s">
        <v>14188</v>
      </c>
      <c r="IJJ1" t="s">
        <v>14189</v>
      </c>
      <c r="IJK1" t="s">
        <v>14190</v>
      </c>
      <c r="IJL1" t="s">
        <v>14191</v>
      </c>
      <c r="IJM1" t="s">
        <v>14192</v>
      </c>
      <c r="IJN1" t="s">
        <v>14193</v>
      </c>
      <c r="IJO1" t="s">
        <v>14194</v>
      </c>
      <c r="IJP1" t="s">
        <v>14195</v>
      </c>
      <c r="IJQ1" t="s">
        <v>14196</v>
      </c>
      <c r="IJR1" t="s">
        <v>14197</v>
      </c>
      <c r="IJS1" t="s">
        <v>14198</v>
      </c>
      <c r="IJT1" t="s">
        <v>14199</v>
      </c>
      <c r="IJU1" t="s">
        <v>14200</v>
      </c>
      <c r="IJV1" t="s">
        <v>14201</v>
      </c>
      <c r="IJW1" t="s">
        <v>14202</v>
      </c>
      <c r="IJX1" t="s">
        <v>14203</v>
      </c>
      <c r="IJY1" t="s">
        <v>14204</v>
      </c>
      <c r="IJZ1" t="s">
        <v>14205</v>
      </c>
      <c r="IKA1" t="s">
        <v>14206</v>
      </c>
      <c r="IKB1" t="s">
        <v>14207</v>
      </c>
      <c r="IKC1" t="s">
        <v>14208</v>
      </c>
      <c r="IKD1" t="s">
        <v>14209</v>
      </c>
      <c r="IKE1" t="s">
        <v>14210</v>
      </c>
      <c r="IKF1" t="s">
        <v>14211</v>
      </c>
      <c r="IKG1" t="s">
        <v>14212</v>
      </c>
      <c r="IKH1" t="s">
        <v>14213</v>
      </c>
      <c r="IKI1" t="s">
        <v>14214</v>
      </c>
      <c r="IKJ1" t="s">
        <v>14215</v>
      </c>
      <c r="IKK1" t="s">
        <v>14216</v>
      </c>
      <c r="IKL1" t="s">
        <v>14217</v>
      </c>
      <c r="IKM1" t="s">
        <v>14218</v>
      </c>
      <c r="IKN1" t="s">
        <v>14219</v>
      </c>
      <c r="IKO1" t="s">
        <v>14220</v>
      </c>
      <c r="IKP1" t="s">
        <v>14221</v>
      </c>
      <c r="IKQ1" t="s">
        <v>14222</v>
      </c>
      <c r="IKR1" t="s">
        <v>14223</v>
      </c>
      <c r="IKS1" t="s">
        <v>14224</v>
      </c>
      <c r="IKT1" t="s">
        <v>14225</v>
      </c>
      <c r="IKU1" t="s">
        <v>14226</v>
      </c>
      <c r="IKV1" t="s">
        <v>14227</v>
      </c>
      <c r="IKW1" t="s">
        <v>14228</v>
      </c>
      <c r="IKX1" t="s">
        <v>14229</v>
      </c>
      <c r="IKY1" t="s">
        <v>14230</v>
      </c>
      <c r="IKZ1" t="s">
        <v>14231</v>
      </c>
      <c r="ILA1" t="s">
        <v>14232</v>
      </c>
      <c r="ILB1" t="s">
        <v>14233</v>
      </c>
      <c r="ILC1" t="s">
        <v>14234</v>
      </c>
      <c r="ILD1" t="s">
        <v>14235</v>
      </c>
      <c r="ILE1" t="s">
        <v>14236</v>
      </c>
      <c r="ILF1" t="s">
        <v>14237</v>
      </c>
      <c r="ILG1" t="s">
        <v>14238</v>
      </c>
      <c r="ILH1" t="s">
        <v>14239</v>
      </c>
      <c r="ILI1" t="s">
        <v>14240</v>
      </c>
      <c r="ILJ1" t="s">
        <v>14241</v>
      </c>
      <c r="ILK1" t="s">
        <v>14242</v>
      </c>
      <c r="ILL1" t="s">
        <v>14243</v>
      </c>
      <c r="ILM1" t="s">
        <v>14244</v>
      </c>
      <c r="ILN1" t="s">
        <v>14245</v>
      </c>
      <c r="ILO1" t="s">
        <v>14246</v>
      </c>
      <c r="ILP1" t="s">
        <v>14247</v>
      </c>
      <c r="ILQ1" t="s">
        <v>14248</v>
      </c>
      <c r="ILR1" t="s">
        <v>14249</v>
      </c>
      <c r="ILS1" t="s">
        <v>14250</v>
      </c>
      <c r="ILT1" t="s">
        <v>14251</v>
      </c>
      <c r="ILU1" t="s">
        <v>14252</v>
      </c>
      <c r="ILV1" t="s">
        <v>14253</v>
      </c>
      <c r="ILW1" t="s">
        <v>14254</v>
      </c>
      <c r="ILX1" t="s">
        <v>14255</v>
      </c>
      <c r="ILY1" t="s">
        <v>14256</v>
      </c>
      <c r="ILZ1" t="s">
        <v>14257</v>
      </c>
      <c r="IMA1" t="s">
        <v>14258</v>
      </c>
      <c r="IMB1" t="s">
        <v>14259</v>
      </c>
      <c r="IMC1" t="s">
        <v>14260</v>
      </c>
      <c r="IMD1" t="s">
        <v>14261</v>
      </c>
      <c r="IME1" t="s">
        <v>14262</v>
      </c>
      <c r="IMF1" t="s">
        <v>14263</v>
      </c>
      <c r="IMG1" t="s">
        <v>14264</v>
      </c>
      <c r="IMH1" t="s">
        <v>14265</v>
      </c>
      <c r="IMI1" t="s">
        <v>14266</v>
      </c>
      <c r="IMJ1" t="s">
        <v>14267</v>
      </c>
      <c r="IMK1" t="s">
        <v>14268</v>
      </c>
      <c r="IML1" t="s">
        <v>14269</v>
      </c>
      <c r="IMM1" t="s">
        <v>14270</v>
      </c>
      <c r="IMN1" t="s">
        <v>14271</v>
      </c>
      <c r="IMO1" t="s">
        <v>14272</v>
      </c>
      <c r="IMP1" t="s">
        <v>14273</v>
      </c>
      <c r="IMQ1" t="s">
        <v>14274</v>
      </c>
      <c r="IMR1" t="s">
        <v>14275</v>
      </c>
      <c r="IMS1" t="s">
        <v>14276</v>
      </c>
      <c r="IMT1" t="s">
        <v>14277</v>
      </c>
      <c r="IMU1" t="s">
        <v>14278</v>
      </c>
      <c r="IMV1" t="s">
        <v>14279</v>
      </c>
      <c r="IMW1" t="s">
        <v>14280</v>
      </c>
      <c r="IMX1" t="s">
        <v>14281</v>
      </c>
      <c r="IMY1" t="s">
        <v>14282</v>
      </c>
      <c r="IMZ1" t="s">
        <v>14283</v>
      </c>
      <c r="INA1" t="s">
        <v>14284</v>
      </c>
      <c r="INB1" t="s">
        <v>14285</v>
      </c>
      <c r="INC1" t="s">
        <v>14286</v>
      </c>
      <c r="IND1" t="s">
        <v>14287</v>
      </c>
      <c r="INE1" t="s">
        <v>14288</v>
      </c>
      <c r="INF1" t="s">
        <v>14289</v>
      </c>
      <c r="ING1" t="s">
        <v>14290</v>
      </c>
      <c r="INH1" t="s">
        <v>14291</v>
      </c>
      <c r="INI1" t="s">
        <v>14292</v>
      </c>
      <c r="INJ1" t="s">
        <v>14293</v>
      </c>
      <c r="INK1" t="s">
        <v>14294</v>
      </c>
      <c r="INL1" t="s">
        <v>14295</v>
      </c>
      <c r="INM1" t="s">
        <v>14296</v>
      </c>
      <c r="INN1" t="s">
        <v>14297</v>
      </c>
      <c r="INO1" t="s">
        <v>14298</v>
      </c>
      <c r="INP1" t="s">
        <v>14299</v>
      </c>
      <c r="INQ1" t="s">
        <v>14300</v>
      </c>
      <c r="INR1" t="s">
        <v>14301</v>
      </c>
      <c r="INS1" t="s">
        <v>14302</v>
      </c>
      <c r="INT1" t="s">
        <v>14303</v>
      </c>
      <c r="INU1" t="s">
        <v>14304</v>
      </c>
      <c r="INV1" t="s">
        <v>14305</v>
      </c>
      <c r="INW1" t="s">
        <v>14306</v>
      </c>
      <c r="INX1" t="s">
        <v>14307</v>
      </c>
      <c r="INY1" t="s">
        <v>14308</v>
      </c>
      <c r="INZ1" t="s">
        <v>14309</v>
      </c>
      <c r="IOA1" t="s">
        <v>14310</v>
      </c>
      <c r="IOB1" t="s">
        <v>14311</v>
      </c>
      <c r="IOC1" t="s">
        <v>14312</v>
      </c>
      <c r="IOD1" t="s">
        <v>14313</v>
      </c>
      <c r="IOE1" t="s">
        <v>14314</v>
      </c>
      <c r="IOF1" t="s">
        <v>14315</v>
      </c>
      <c r="IOG1" t="s">
        <v>14316</v>
      </c>
      <c r="IOH1" t="s">
        <v>14317</v>
      </c>
      <c r="IOI1" t="s">
        <v>14318</v>
      </c>
      <c r="IOJ1" t="s">
        <v>14319</v>
      </c>
      <c r="IOK1" t="s">
        <v>14320</v>
      </c>
      <c r="IOL1" t="s">
        <v>14321</v>
      </c>
      <c r="IOM1" t="s">
        <v>14322</v>
      </c>
      <c r="ION1" t="s">
        <v>14323</v>
      </c>
      <c r="IOO1" t="s">
        <v>14324</v>
      </c>
      <c r="IOP1" t="s">
        <v>14325</v>
      </c>
      <c r="IOQ1" t="s">
        <v>14326</v>
      </c>
      <c r="IOR1" t="s">
        <v>14327</v>
      </c>
      <c r="IOS1" t="s">
        <v>14328</v>
      </c>
      <c r="IOT1" t="s">
        <v>14329</v>
      </c>
      <c r="IOU1" t="s">
        <v>14330</v>
      </c>
      <c r="IOV1" t="s">
        <v>14331</v>
      </c>
      <c r="IOW1" t="s">
        <v>14332</v>
      </c>
      <c r="IOX1" t="s">
        <v>14333</v>
      </c>
      <c r="IOY1" t="s">
        <v>14334</v>
      </c>
      <c r="IOZ1" t="s">
        <v>14335</v>
      </c>
      <c r="IPA1" t="s">
        <v>14336</v>
      </c>
      <c r="IPB1" t="s">
        <v>14337</v>
      </c>
      <c r="IPC1" t="s">
        <v>14338</v>
      </c>
      <c r="IPD1" t="s">
        <v>14339</v>
      </c>
      <c r="IPE1" t="s">
        <v>14340</v>
      </c>
      <c r="IPF1" t="s">
        <v>14341</v>
      </c>
      <c r="IPG1" t="s">
        <v>14342</v>
      </c>
      <c r="IPH1" t="s">
        <v>14343</v>
      </c>
      <c r="IPI1" t="s">
        <v>14344</v>
      </c>
      <c r="IPJ1" t="s">
        <v>14345</v>
      </c>
      <c r="IPK1" t="s">
        <v>14346</v>
      </c>
      <c r="IPL1" t="s">
        <v>14347</v>
      </c>
      <c r="IPM1" t="s">
        <v>14348</v>
      </c>
      <c r="IPN1" t="s">
        <v>14349</v>
      </c>
      <c r="IPO1" t="s">
        <v>14350</v>
      </c>
      <c r="IPP1" t="s">
        <v>14351</v>
      </c>
      <c r="IPQ1" t="s">
        <v>14352</v>
      </c>
      <c r="IPR1" t="s">
        <v>14353</v>
      </c>
      <c r="IPS1" t="s">
        <v>14354</v>
      </c>
      <c r="IPT1" t="s">
        <v>14355</v>
      </c>
      <c r="IPU1" t="s">
        <v>14356</v>
      </c>
      <c r="IPV1" t="s">
        <v>14357</v>
      </c>
      <c r="IPW1" t="s">
        <v>14358</v>
      </c>
      <c r="IPX1" t="s">
        <v>14359</v>
      </c>
      <c r="IPY1" t="s">
        <v>14360</v>
      </c>
      <c r="IPZ1" t="s">
        <v>14361</v>
      </c>
      <c r="IQA1" t="s">
        <v>14362</v>
      </c>
      <c r="IQB1" t="s">
        <v>14363</v>
      </c>
      <c r="IQC1" t="s">
        <v>14364</v>
      </c>
      <c r="IQD1" t="s">
        <v>14365</v>
      </c>
      <c r="IQE1" t="s">
        <v>14366</v>
      </c>
      <c r="IQF1" t="s">
        <v>14367</v>
      </c>
      <c r="IQG1" t="s">
        <v>14368</v>
      </c>
      <c r="IQH1" t="s">
        <v>14369</v>
      </c>
      <c r="IQI1" t="s">
        <v>14370</v>
      </c>
      <c r="IQJ1" t="s">
        <v>14371</v>
      </c>
      <c r="IQK1" t="s">
        <v>14372</v>
      </c>
      <c r="IQL1" t="s">
        <v>14373</v>
      </c>
      <c r="IQM1" t="s">
        <v>14374</v>
      </c>
      <c r="IQN1" t="s">
        <v>14375</v>
      </c>
      <c r="IQO1" t="s">
        <v>14376</v>
      </c>
      <c r="IQP1" t="s">
        <v>14377</v>
      </c>
      <c r="IQQ1" t="s">
        <v>14378</v>
      </c>
      <c r="IQR1" t="s">
        <v>14379</v>
      </c>
      <c r="IQS1" t="s">
        <v>14380</v>
      </c>
      <c r="IQT1" t="s">
        <v>14381</v>
      </c>
      <c r="IQU1" t="s">
        <v>14382</v>
      </c>
      <c r="IQV1" t="s">
        <v>14383</v>
      </c>
      <c r="IQW1" t="s">
        <v>14384</v>
      </c>
      <c r="IQX1" t="s">
        <v>14385</v>
      </c>
      <c r="IQY1" t="s">
        <v>14386</v>
      </c>
      <c r="IQZ1" t="s">
        <v>14387</v>
      </c>
      <c r="IRA1" t="s">
        <v>14388</v>
      </c>
      <c r="IRB1" t="s">
        <v>14389</v>
      </c>
      <c r="IRC1" t="s">
        <v>14390</v>
      </c>
      <c r="IRD1" t="s">
        <v>14391</v>
      </c>
      <c r="IRE1" t="s">
        <v>14392</v>
      </c>
      <c r="IRF1" t="s">
        <v>14393</v>
      </c>
      <c r="IRG1" t="s">
        <v>14394</v>
      </c>
      <c r="IRH1" t="s">
        <v>14395</v>
      </c>
      <c r="IRI1" t="s">
        <v>14396</v>
      </c>
      <c r="IRJ1" t="s">
        <v>14397</v>
      </c>
      <c r="IRK1" t="s">
        <v>14398</v>
      </c>
      <c r="IRL1" t="s">
        <v>14399</v>
      </c>
      <c r="IRM1" t="s">
        <v>14400</v>
      </c>
      <c r="IRN1" t="s">
        <v>14401</v>
      </c>
      <c r="IRO1" t="s">
        <v>14402</v>
      </c>
      <c r="IRP1" t="s">
        <v>14403</v>
      </c>
      <c r="IRQ1" t="s">
        <v>14404</v>
      </c>
      <c r="IRR1" t="s">
        <v>14405</v>
      </c>
      <c r="IRS1" t="s">
        <v>14406</v>
      </c>
      <c r="IRT1" t="s">
        <v>14407</v>
      </c>
      <c r="IRU1" t="s">
        <v>14408</v>
      </c>
      <c r="IRV1" t="s">
        <v>14409</v>
      </c>
      <c r="IRW1" t="s">
        <v>14410</v>
      </c>
      <c r="IRX1" t="s">
        <v>14411</v>
      </c>
      <c r="IRY1" t="s">
        <v>14412</v>
      </c>
      <c r="IRZ1" t="s">
        <v>14413</v>
      </c>
      <c r="ISA1" t="s">
        <v>14414</v>
      </c>
      <c r="ISB1" t="s">
        <v>14415</v>
      </c>
      <c r="ISC1" t="s">
        <v>14416</v>
      </c>
      <c r="ISD1" t="s">
        <v>14417</v>
      </c>
      <c r="ISE1" t="s">
        <v>14418</v>
      </c>
      <c r="ISF1" t="s">
        <v>14419</v>
      </c>
      <c r="ISG1" t="s">
        <v>14420</v>
      </c>
      <c r="ISH1" t="s">
        <v>14421</v>
      </c>
      <c r="ISI1" t="s">
        <v>14422</v>
      </c>
      <c r="ISJ1" t="s">
        <v>14423</v>
      </c>
      <c r="ISK1" t="s">
        <v>14424</v>
      </c>
      <c r="ISL1" t="s">
        <v>14425</v>
      </c>
      <c r="ISM1" t="s">
        <v>14426</v>
      </c>
      <c r="ISN1" t="s">
        <v>14427</v>
      </c>
      <c r="ISO1" t="s">
        <v>14428</v>
      </c>
      <c r="ISP1" t="s">
        <v>14429</v>
      </c>
      <c r="ISQ1" t="s">
        <v>14430</v>
      </c>
      <c r="ISR1" t="s">
        <v>14431</v>
      </c>
      <c r="ISS1" t="s">
        <v>14432</v>
      </c>
      <c r="IST1" t="s">
        <v>14433</v>
      </c>
      <c r="ISU1" t="s">
        <v>14434</v>
      </c>
      <c r="ISV1" t="s">
        <v>14435</v>
      </c>
      <c r="ISW1" t="s">
        <v>14436</v>
      </c>
      <c r="ISX1" t="s">
        <v>14437</v>
      </c>
      <c r="ISY1" t="s">
        <v>14438</v>
      </c>
      <c r="ISZ1" t="s">
        <v>14439</v>
      </c>
      <c r="ITA1" t="s">
        <v>14440</v>
      </c>
      <c r="ITB1" t="s">
        <v>14441</v>
      </c>
      <c r="ITC1" t="s">
        <v>14442</v>
      </c>
      <c r="ITD1" t="s">
        <v>14443</v>
      </c>
      <c r="ITE1" t="s">
        <v>14444</v>
      </c>
      <c r="ITF1" t="s">
        <v>14445</v>
      </c>
      <c r="ITG1" t="s">
        <v>14446</v>
      </c>
      <c r="ITH1" t="s">
        <v>14447</v>
      </c>
      <c r="ITI1" t="s">
        <v>14448</v>
      </c>
      <c r="ITJ1" t="s">
        <v>14449</v>
      </c>
      <c r="ITK1" t="s">
        <v>14450</v>
      </c>
      <c r="ITL1" t="s">
        <v>14451</v>
      </c>
      <c r="ITM1" t="s">
        <v>14452</v>
      </c>
      <c r="ITN1" t="s">
        <v>14453</v>
      </c>
      <c r="ITO1" t="s">
        <v>14454</v>
      </c>
      <c r="ITP1" t="s">
        <v>14455</v>
      </c>
      <c r="ITQ1" t="s">
        <v>14456</v>
      </c>
      <c r="ITR1" t="s">
        <v>14457</v>
      </c>
      <c r="ITS1" t="s">
        <v>14458</v>
      </c>
      <c r="ITT1" t="s">
        <v>14459</v>
      </c>
      <c r="ITU1" t="s">
        <v>14460</v>
      </c>
      <c r="ITV1" t="s">
        <v>14461</v>
      </c>
      <c r="ITW1" t="s">
        <v>14462</v>
      </c>
      <c r="ITX1" t="s">
        <v>14463</v>
      </c>
      <c r="ITY1" t="s">
        <v>14464</v>
      </c>
      <c r="ITZ1" t="s">
        <v>14465</v>
      </c>
      <c r="IUA1" t="s">
        <v>14466</v>
      </c>
      <c r="IUB1" t="s">
        <v>14467</v>
      </c>
      <c r="IUC1" t="s">
        <v>14468</v>
      </c>
      <c r="IUD1" t="s">
        <v>14469</v>
      </c>
      <c r="IUE1" t="s">
        <v>14470</v>
      </c>
      <c r="IUF1" t="s">
        <v>14471</v>
      </c>
      <c r="IUG1" t="s">
        <v>14472</v>
      </c>
      <c r="IUH1" t="s">
        <v>14473</v>
      </c>
      <c r="IUI1" t="s">
        <v>14474</v>
      </c>
      <c r="IUJ1" t="s">
        <v>14475</v>
      </c>
      <c r="IUK1" t="s">
        <v>14476</v>
      </c>
      <c r="IUL1" t="s">
        <v>14477</v>
      </c>
      <c r="IUM1" t="s">
        <v>14478</v>
      </c>
      <c r="IUN1" t="s">
        <v>14479</v>
      </c>
      <c r="IUO1" t="s">
        <v>14480</v>
      </c>
      <c r="IUP1" t="s">
        <v>14481</v>
      </c>
      <c r="IUQ1" t="s">
        <v>14482</v>
      </c>
      <c r="IUR1" t="s">
        <v>14483</v>
      </c>
      <c r="IUS1" t="s">
        <v>14484</v>
      </c>
      <c r="IUT1" t="s">
        <v>14485</v>
      </c>
      <c r="IUU1" t="s">
        <v>14486</v>
      </c>
      <c r="IUV1" t="s">
        <v>14487</v>
      </c>
      <c r="IUW1" t="s">
        <v>14488</v>
      </c>
      <c r="IUX1" t="s">
        <v>14489</v>
      </c>
      <c r="IUY1" t="s">
        <v>14490</v>
      </c>
      <c r="IUZ1" t="s">
        <v>14491</v>
      </c>
      <c r="IVA1" t="s">
        <v>14492</v>
      </c>
      <c r="IVB1" t="s">
        <v>14493</v>
      </c>
      <c r="IVC1" t="s">
        <v>14494</v>
      </c>
      <c r="IVD1" t="s">
        <v>14495</v>
      </c>
      <c r="IVE1" t="s">
        <v>14496</v>
      </c>
      <c r="IVF1" t="s">
        <v>14497</v>
      </c>
      <c r="IVG1" t="s">
        <v>14498</v>
      </c>
      <c r="IVH1" t="s">
        <v>14499</v>
      </c>
      <c r="IVI1" t="s">
        <v>14500</v>
      </c>
      <c r="IVJ1" t="s">
        <v>14501</v>
      </c>
      <c r="IVK1" t="s">
        <v>14502</v>
      </c>
      <c r="IVL1" t="s">
        <v>14503</v>
      </c>
      <c r="IVM1" t="s">
        <v>14504</v>
      </c>
      <c r="IVN1" t="s">
        <v>14505</v>
      </c>
      <c r="IVO1" t="s">
        <v>14506</v>
      </c>
      <c r="IVP1" t="s">
        <v>14507</v>
      </c>
      <c r="IVQ1" t="s">
        <v>14508</v>
      </c>
      <c r="IVR1" t="s">
        <v>14509</v>
      </c>
      <c r="IVS1" t="s">
        <v>14510</v>
      </c>
      <c r="IVT1" t="s">
        <v>14511</v>
      </c>
      <c r="IVU1" t="s">
        <v>14512</v>
      </c>
      <c r="IVV1" t="s">
        <v>14513</v>
      </c>
      <c r="IVW1" t="s">
        <v>14514</v>
      </c>
      <c r="IVX1" t="s">
        <v>14515</v>
      </c>
      <c r="IVY1" t="s">
        <v>14516</v>
      </c>
      <c r="IVZ1" t="s">
        <v>14517</v>
      </c>
      <c r="IWA1" t="s">
        <v>14518</v>
      </c>
      <c r="IWB1" t="s">
        <v>14519</v>
      </c>
      <c r="IWC1" t="s">
        <v>14520</v>
      </c>
      <c r="IWD1" t="s">
        <v>14521</v>
      </c>
      <c r="IWE1" t="s">
        <v>14522</v>
      </c>
      <c r="IWF1" t="s">
        <v>14523</v>
      </c>
      <c r="IWG1" t="s">
        <v>14524</v>
      </c>
      <c r="IWH1" t="s">
        <v>14525</v>
      </c>
      <c r="IWI1" t="s">
        <v>14526</v>
      </c>
      <c r="IWJ1" t="s">
        <v>14527</v>
      </c>
      <c r="IWK1" t="s">
        <v>14528</v>
      </c>
      <c r="IWL1" t="s">
        <v>14529</v>
      </c>
      <c r="IWM1" t="s">
        <v>14530</v>
      </c>
      <c r="IWN1" t="s">
        <v>14531</v>
      </c>
      <c r="IWO1" t="s">
        <v>14532</v>
      </c>
      <c r="IWP1" t="s">
        <v>14533</v>
      </c>
      <c r="IWQ1" t="s">
        <v>14534</v>
      </c>
      <c r="IWR1" t="s">
        <v>14535</v>
      </c>
      <c r="IWS1" t="s">
        <v>14536</v>
      </c>
      <c r="IWT1" t="s">
        <v>14537</v>
      </c>
      <c r="IWU1" t="s">
        <v>14538</v>
      </c>
      <c r="IWV1" t="s">
        <v>14539</v>
      </c>
      <c r="IWW1" t="s">
        <v>14540</v>
      </c>
      <c r="IWX1" t="s">
        <v>14541</v>
      </c>
      <c r="IWY1" t="s">
        <v>14542</v>
      </c>
      <c r="IWZ1" t="s">
        <v>14543</v>
      </c>
      <c r="IXA1" t="s">
        <v>14544</v>
      </c>
      <c r="IXB1" t="s">
        <v>14545</v>
      </c>
      <c r="IXC1" t="s">
        <v>14546</v>
      </c>
      <c r="IXD1" t="s">
        <v>14547</v>
      </c>
      <c r="IXE1" t="s">
        <v>14548</v>
      </c>
      <c r="IXF1" t="s">
        <v>14549</v>
      </c>
      <c r="IXG1" t="s">
        <v>14550</v>
      </c>
      <c r="IXH1" t="s">
        <v>14551</v>
      </c>
      <c r="IXI1" t="s">
        <v>14552</v>
      </c>
      <c r="IXJ1" t="s">
        <v>14553</v>
      </c>
      <c r="IXK1" t="s">
        <v>14554</v>
      </c>
      <c r="IXL1" t="s">
        <v>14555</v>
      </c>
      <c r="IXM1" t="s">
        <v>14556</v>
      </c>
      <c r="IXN1" t="s">
        <v>14557</v>
      </c>
      <c r="IXO1" t="s">
        <v>14558</v>
      </c>
      <c r="IXP1" t="s">
        <v>14559</v>
      </c>
      <c r="IXQ1" t="s">
        <v>14560</v>
      </c>
      <c r="IXR1" t="s">
        <v>14561</v>
      </c>
      <c r="IXS1" t="s">
        <v>14562</v>
      </c>
      <c r="IXT1" t="s">
        <v>14563</v>
      </c>
      <c r="IXU1" t="s">
        <v>14564</v>
      </c>
      <c r="IXV1" t="s">
        <v>14565</v>
      </c>
      <c r="IXW1" t="s">
        <v>14566</v>
      </c>
      <c r="IXX1" t="s">
        <v>14567</v>
      </c>
      <c r="IXY1" t="s">
        <v>14568</v>
      </c>
      <c r="IXZ1" t="s">
        <v>14569</v>
      </c>
      <c r="IYA1" t="s">
        <v>14570</v>
      </c>
      <c r="IYB1" t="s">
        <v>14571</v>
      </c>
      <c r="IYC1" t="s">
        <v>14572</v>
      </c>
      <c r="IYD1" t="s">
        <v>14573</v>
      </c>
      <c r="IYE1" t="s">
        <v>14574</v>
      </c>
      <c r="IYF1" t="s">
        <v>14575</v>
      </c>
      <c r="IYG1" t="s">
        <v>14576</v>
      </c>
      <c r="IYH1" t="s">
        <v>14577</v>
      </c>
      <c r="IYI1" t="s">
        <v>14578</v>
      </c>
      <c r="IYJ1" t="s">
        <v>14579</v>
      </c>
      <c r="IYK1" t="s">
        <v>14580</v>
      </c>
      <c r="IYL1" t="s">
        <v>14581</v>
      </c>
      <c r="IYM1" t="s">
        <v>14582</v>
      </c>
      <c r="IYN1" t="s">
        <v>14583</v>
      </c>
      <c r="IYO1" t="s">
        <v>14584</v>
      </c>
      <c r="IYP1" t="s">
        <v>14585</v>
      </c>
      <c r="IYQ1" t="s">
        <v>14586</v>
      </c>
      <c r="IYR1" t="s">
        <v>14587</v>
      </c>
      <c r="IYS1" t="s">
        <v>14588</v>
      </c>
      <c r="IYT1" t="s">
        <v>14589</v>
      </c>
      <c r="IYU1" t="s">
        <v>14590</v>
      </c>
      <c r="IYV1" t="s">
        <v>14591</v>
      </c>
      <c r="IYW1" t="s">
        <v>14592</v>
      </c>
      <c r="IYX1" t="s">
        <v>14593</v>
      </c>
      <c r="IYY1" t="s">
        <v>14594</v>
      </c>
      <c r="IYZ1" t="s">
        <v>14595</v>
      </c>
      <c r="IZA1" t="s">
        <v>14596</v>
      </c>
      <c r="IZB1" t="s">
        <v>14597</v>
      </c>
      <c r="IZC1" t="s">
        <v>14598</v>
      </c>
      <c r="IZD1" t="s">
        <v>14599</v>
      </c>
      <c r="IZE1" t="s">
        <v>14600</v>
      </c>
      <c r="IZF1" t="s">
        <v>14601</v>
      </c>
      <c r="IZG1" t="s">
        <v>14602</v>
      </c>
      <c r="IZH1" t="s">
        <v>14603</v>
      </c>
      <c r="IZI1" t="s">
        <v>14604</v>
      </c>
      <c r="IZJ1" t="s">
        <v>14605</v>
      </c>
      <c r="IZK1" t="s">
        <v>14606</v>
      </c>
      <c r="IZL1" t="s">
        <v>14607</v>
      </c>
      <c r="IZM1" t="s">
        <v>14608</v>
      </c>
      <c r="IZN1" t="s">
        <v>14609</v>
      </c>
      <c r="IZO1" t="s">
        <v>14610</v>
      </c>
      <c r="IZP1" t="s">
        <v>14611</v>
      </c>
      <c r="IZQ1" t="s">
        <v>14612</v>
      </c>
      <c r="IZR1" t="s">
        <v>14613</v>
      </c>
      <c r="IZS1" t="s">
        <v>14614</v>
      </c>
      <c r="IZT1" t="s">
        <v>14615</v>
      </c>
      <c r="IZU1" t="s">
        <v>14616</v>
      </c>
      <c r="IZV1" t="s">
        <v>14617</v>
      </c>
      <c r="IZW1" t="s">
        <v>14618</v>
      </c>
      <c r="IZX1" t="s">
        <v>14619</v>
      </c>
      <c r="IZY1" t="s">
        <v>14620</v>
      </c>
      <c r="IZZ1" t="s">
        <v>14621</v>
      </c>
      <c r="JAA1" t="s">
        <v>14622</v>
      </c>
      <c r="JAB1" t="s">
        <v>14623</v>
      </c>
      <c r="JAC1" t="s">
        <v>14624</v>
      </c>
      <c r="JAD1" t="s">
        <v>14625</v>
      </c>
      <c r="JAE1" t="s">
        <v>14626</v>
      </c>
      <c r="JAF1" t="s">
        <v>14627</v>
      </c>
      <c r="JAG1" t="s">
        <v>14628</v>
      </c>
      <c r="JAH1" t="s">
        <v>14629</v>
      </c>
      <c r="JAI1" t="s">
        <v>14630</v>
      </c>
      <c r="JAJ1" t="s">
        <v>14631</v>
      </c>
      <c r="JAK1" t="s">
        <v>14632</v>
      </c>
      <c r="JAL1" t="s">
        <v>14633</v>
      </c>
      <c r="JAM1" t="s">
        <v>14634</v>
      </c>
      <c r="JAN1" t="s">
        <v>14635</v>
      </c>
      <c r="JAO1" t="s">
        <v>14636</v>
      </c>
      <c r="JAP1" t="s">
        <v>14637</v>
      </c>
      <c r="JAQ1" t="s">
        <v>14638</v>
      </c>
      <c r="JAR1" t="s">
        <v>14639</v>
      </c>
      <c r="JAS1" t="s">
        <v>14640</v>
      </c>
      <c r="JAT1" t="s">
        <v>14641</v>
      </c>
      <c r="JAU1" t="s">
        <v>14642</v>
      </c>
      <c r="JAV1" t="s">
        <v>14643</v>
      </c>
      <c r="JAW1" t="s">
        <v>14644</v>
      </c>
      <c r="JAX1" t="s">
        <v>14645</v>
      </c>
      <c r="JAY1" t="s">
        <v>14646</v>
      </c>
      <c r="JAZ1" t="s">
        <v>14647</v>
      </c>
      <c r="JBA1" t="s">
        <v>14648</v>
      </c>
      <c r="JBB1" t="s">
        <v>14649</v>
      </c>
      <c r="JBC1" t="s">
        <v>14650</v>
      </c>
      <c r="JBD1" t="s">
        <v>14651</v>
      </c>
      <c r="JBE1" t="s">
        <v>14652</v>
      </c>
      <c r="JBF1" t="s">
        <v>14653</v>
      </c>
      <c r="JBG1" t="s">
        <v>14654</v>
      </c>
      <c r="JBH1" t="s">
        <v>14655</v>
      </c>
      <c r="JBI1" t="s">
        <v>14656</v>
      </c>
      <c r="JBJ1" t="s">
        <v>14657</v>
      </c>
      <c r="JBK1" t="s">
        <v>14658</v>
      </c>
      <c r="JBL1" t="s">
        <v>14659</v>
      </c>
      <c r="JBM1" t="s">
        <v>14660</v>
      </c>
      <c r="JBN1" t="s">
        <v>14661</v>
      </c>
      <c r="JBO1" t="s">
        <v>14662</v>
      </c>
      <c r="JBP1" t="s">
        <v>14663</v>
      </c>
      <c r="JBQ1" t="s">
        <v>14664</v>
      </c>
      <c r="JBR1" t="s">
        <v>14665</v>
      </c>
      <c r="JBS1" t="s">
        <v>14666</v>
      </c>
      <c r="JBT1" t="s">
        <v>14667</v>
      </c>
      <c r="JBU1" t="s">
        <v>14668</v>
      </c>
      <c r="JBV1" t="s">
        <v>14669</v>
      </c>
      <c r="JBW1" t="s">
        <v>14670</v>
      </c>
      <c r="JBX1" t="s">
        <v>14671</v>
      </c>
      <c r="JBY1" t="s">
        <v>14672</v>
      </c>
      <c r="JBZ1" t="s">
        <v>14673</v>
      </c>
      <c r="JCA1" t="s">
        <v>14674</v>
      </c>
      <c r="JCB1" t="s">
        <v>14675</v>
      </c>
      <c r="JCC1" t="s">
        <v>14676</v>
      </c>
      <c r="JCD1" t="s">
        <v>14677</v>
      </c>
      <c r="JCE1" t="s">
        <v>14678</v>
      </c>
      <c r="JCF1" t="s">
        <v>14679</v>
      </c>
      <c r="JCG1" t="s">
        <v>14680</v>
      </c>
      <c r="JCH1" t="s">
        <v>14681</v>
      </c>
      <c r="JCI1" t="s">
        <v>14682</v>
      </c>
      <c r="JCJ1" t="s">
        <v>14683</v>
      </c>
      <c r="JCK1" t="s">
        <v>14684</v>
      </c>
      <c r="JCL1" t="s">
        <v>14685</v>
      </c>
      <c r="JCM1" t="s">
        <v>14686</v>
      </c>
      <c r="JCN1" t="s">
        <v>14687</v>
      </c>
      <c r="JCO1" t="s">
        <v>14688</v>
      </c>
      <c r="JCP1" t="s">
        <v>14689</v>
      </c>
      <c r="JCQ1" t="s">
        <v>14690</v>
      </c>
      <c r="JCR1" t="s">
        <v>14691</v>
      </c>
      <c r="JCS1" t="s">
        <v>14692</v>
      </c>
      <c r="JCT1" t="s">
        <v>14693</v>
      </c>
      <c r="JCU1" t="s">
        <v>14694</v>
      </c>
      <c r="JCV1" t="s">
        <v>14695</v>
      </c>
      <c r="JCW1" t="s">
        <v>14696</v>
      </c>
      <c r="JCX1" t="s">
        <v>14697</v>
      </c>
      <c r="JCY1" t="s">
        <v>14698</v>
      </c>
      <c r="JCZ1" t="s">
        <v>14699</v>
      </c>
      <c r="JDA1" t="s">
        <v>14700</v>
      </c>
      <c r="JDB1" t="s">
        <v>14701</v>
      </c>
      <c r="JDC1" t="s">
        <v>14702</v>
      </c>
      <c r="JDD1" t="s">
        <v>14703</v>
      </c>
      <c r="JDE1" t="s">
        <v>14704</v>
      </c>
      <c r="JDF1" t="s">
        <v>14705</v>
      </c>
      <c r="JDG1" t="s">
        <v>14706</v>
      </c>
      <c r="JDH1" t="s">
        <v>14707</v>
      </c>
      <c r="JDI1" t="s">
        <v>14708</v>
      </c>
      <c r="JDJ1" t="s">
        <v>14709</v>
      </c>
      <c r="JDK1" t="s">
        <v>14710</v>
      </c>
      <c r="JDL1" t="s">
        <v>14711</v>
      </c>
      <c r="JDM1" t="s">
        <v>14712</v>
      </c>
      <c r="JDN1" t="s">
        <v>14713</v>
      </c>
      <c r="JDO1" t="s">
        <v>14714</v>
      </c>
      <c r="JDP1" t="s">
        <v>14715</v>
      </c>
      <c r="JDQ1" t="s">
        <v>14716</v>
      </c>
      <c r="JDR1" t="s">
        <v>14717</v>
      </c>
      <c r="JDS1" t="s">
        <v>14718</v>
      </c>
      <c r="JDT1" t="s">
        <v>14719</v>
      </c>
      <c r="JDU1" t="s">
        <v>14720</v>
      </c>
      <c r="JDV1" t="s">
        <v>14721</v>
      </c>
      <c r="JDW1" t="s">
        <v>14722</v>
      </c>
      <c r="JDX1" t="s">
        <v>14723</v>
      </c>
      <c r="JDY1" t="s">
        <v>14724</v>
      </c>
      <c r="JDZ1" t="s">
        <v>14725</v>
      </c>
      <c r="JEA1" t="s">
        <v>14726</v>
      </c>
      <c r="JEB1" t="s">
        <v>14727</v>
      </c>
      <c r="JEC1" t="s">
        <v>14728</v>
      </c>
      <c r="JED1" t="s">
        <v>14729</v>
      </c>
      <c r="JEE1" t="s">
        <v>14730</v>
      </c>
      <c r="JEF1" t="s">
        <v>14731</v>
      </c>
      <c r="JEG1" t="s">
        <v>14732</v>
      </c>
      <c r="JEH1" t="s">
        <v>14733</v>
      </c>
      <c r="JEI1" t="s">
        <v>14734</v>
      </c>
      <c r="JEJ1" t="s">
        <v>14735</v>
      </c>
      <c r="JEK1" t="s">
        <v>14736</v>
      </c>
      <c r="JEL1" t="s">
        <v>14737</v>
      </c>
      <c r="JEM1" t="s">
        <v>14738</v>
      </c>
      <c r="JEN1" t="s">
        <v>14739</v>
      </c>
      <c r="JEO1" t="s">
        <v>14740</v>
      </c>
      <c r="JEP1" t="s">
        <v>14741</v>
      </c>
      <c r="JEQ1" t="s">
        <v>14742</v>
      </c>
      <c r="JER1" t="s">
        <v>14743</v>
      </c>
      <c r="JES1" t="s">
        <v>14744</v>
      </c>
      <c r="JET1" t="s">
        <v>14745</v>
      </c>
      <c r="JEU1" t="s">
        <v>14746</v>
      </c>
      <c r="JEV1" t="s">
        <v>14747</v>
      </c>
      <c r="JEW1" t="s">
        <v>14748</v>
      </c>
      <c r="JEX1" t="s">
        <v>14749</v>
      </c>
      <c r="JEY1" t="s">
        <v>14750</v>
      </c>
      <c r="JEZ1" t="s">
        <v>14751</v>
      </c>
      <c r="JFA1" t="s">
        <v>14752</v>
      </c>
      <c r="JFB1" t="s">
        <v>14753</v>
      </c>
      <c r="JFC1" t="s">
        <v>14754</v>
      </c>
      <c r="JFD1" t="s">
        <v>14755</v>
      </c>
      <c r="JFE1" t="s">
        <v>14756</v>
      </c>
      <c r="JFF1" t="s">
        <v>14757</v>
      </c>
      <c r="JFG1" t="s">
        <v>14758</v>
      </c>
      <c r="JFH1" t="s">
        <v>14759</v>
      </c>
      <c r="JFI1" t="s">
        <v>14760</v>
      </c>
      <c r="JFJ1" t="s">
        <v>14761</v>
      </c>
      <c r="JFK1" t="s">
        <v>14762</v>
      </c>
      <c r="JFL1" t="s">
        <v>14763</v>
      </c>
      <c r="JFM1" t="s">
        <v>14764</v>
      </c>
      <c r="JFN1" t="s">
        <v>14765</v>
      </c>
      <c r="JFO1" t="s">
        <v>14766</v>
      </c>
      <c r="JFP1" t="s">
        <v>14767</v>
      </c>
      <c r="JFQ1" t="s">
        <v>14768</v>
      </c>
      <c r="JFR1" t="s">
        <v>14769</v>
      </c>
      <c r="JFS1" t="s">
        <v>14770</v>
      </c>
      <c r="JFT1" t="s">
        <v>14771</v>
      </c>
      <c r="JFU1" t="s">
        <v>14772</v>
      </c>
      <c r="JFV1" t="s">
        <v>14773</v>
      </c>
      <c r="JFW1" t="s">
        <v>14774</v>
      </c>
      <c r="JFX1" t="s">
        <v>14775</v>
      </c>
      <c r="JFY1" t="s">
        <v>14776</v>
      </c>
      <c r="JFZ1" t="s">
        <v>14777</v>
      </c>
      <c r="JGA1" t="s">
        <v>14778</v>
      </c>
      <c r="JGB1" t="s">
        <v>14779</v>
      </c>
      <c r="JGC1" t="s">
        <v>14780</v>
      </c>
      <c r="JGD1" t="s">
        <v>14781</v>
      </c>
      <c r="JGE1" t="s">
        <v>14782</v>
      </c>
      <c r="JGF1" t="s">
        <v>14783</v>
      </c>
      <c r="JGG1" t="s">
        <v>14784</v>
      </c>
      <c r="JGH1" t="s">
        <v>14785</v>
      </c>
      <c r="JGI1" t="s">
        <v>14786</v>
      </c>
      <c r="JGJ1" t="s">
        <v>14787</v>
      </c>
      <c r="JGK1" t="s">
        <v>14788</v>
      </c>
      <c r="JGL1" t="s">
        <v>14789</v>
      </c>
      <c r="JGM1" t="s">
        <v>14790</v>
      </c>
      <c r="JGN1" t="s">
        <v>14791</v>
      </c>
      <c r="JGO1" t="s">
        <v>14792</v>
      </c>
      <c r="JGP1" t="s">
        <v>14793</v>
      </c>
      <c r="JGQ1" t="s">
        <v>14794</v>
      </c>
      <c r="JGR1" t="s">
        <v>14795</v>
      </c>
      <c r="JGS1" t="s">
        <v>14796</v>
      </c>
      <c r="JGT1" t="s">
        <v>14797</v>
      </c>
      <c r="JGU1" t="s">
        <v>14798</v>
      </c>
      <c r="JGV1" t="s">
        <v>14799</v>
      </c>
      <c r="JGW1" t="s">
        <v>14800</v>
      </c>
      <c r="JGX1" t="s">
        <v>14801</v>
      </c>
      <c r="JGY1" t="s">
        <v>14802</v>
      </c>
      <c r="JGZ1" t="s">
        <v>14803</v>
      </c>
      <c r="JHA1" t="s">
        <v>14804</v>
      </c>
      <c r="JHB1" t="s">
        <v>14805</v>
      </c>
      <c r="JHC1" t="s">
        <v>14806</v>
      </c>
      <c r="JHD1" t="s">
        <v>14807</v>
      </c>
      <c r="JHE1" t="s">
        <v>14808</v>
      </c>
      <c r="JHF1" t="s">
        <v>14809</v>
      </c>
      <c r="JHG1" t="s">
        <v>14810</v>
      </c>
      <c r="JHH1" t="s">
        <v>14811</v>
      </c>
      <c r="JHI1" t="s">
        <v>14812</v>
      </c>
      <c r="JHJ1" t="s">
        <v>14813</v>
      </c>
      <c r="JHK1" t="s">
        <v>14814</v>
      </c>
      <c r="JHL1" t="s">
        <v>14815</v>
      </c>
      <c r="JHM1" t="s">
        <v>14816</v>
      </c>
      <c r="JHN1" t="s">
        <v>14817</v>
      </c>
      <c r="JHO1" t="s">
        <v>14818</v>
      </c>
      <c r="JHP1" t="s">
        <v>14819</v>
      </c>
      <c r="JHQ1" t="s">
        <v>14820</v>
      </c>
      <c r="JHR1" t="s">
        <v>14821</v>
      </c>
      <c r="JHS1" t="s">
        <v>14822</v>
      </c>
      <c r="JHT1" t="s">
        <v>14823</v>
      </c>
      <c r="JHU1" t="s">
        <v>14824</v>
      </c>
      <c r="JHV1" t="s">
        <v>14825</v>
      </c>
      <c r="JHW1" t="s">
        <v>14826</v>
      </c>
      <c r="JHX1" t="s">
        <v>14827</v>
      </c>
      <c r="JHY1" t="s">
        <v>14828</v>
      </c>
      <c r="JHZ1" t="s">
        <v>14829</v>
      </c>
      <c r="JIA1" t="s">
        <v>14830</v>
      </c>
      <c r="JIB1" t="s">
        <v>14831</v>
      </c>
      <c r="JIC1" t="s">
        <v>14832</v>
      </c>
      <c r="JID1" t="s">
        <v>14833</v>
      </c>
      <c r="JIE1" t="s">
        <v>14834</v>
      </c>
      <c r="JIF1" t="s">
        <v>14835</v>
      </c>
      <c r="JIG1" t="s">
        <v>14836</v>
      </c>
      <c r="JIH1" t="s">
        <v>14837</v>
      </c>
      <c r="JII1" t="s">
        <v>14838</v>
      </c>
      <c r="JIJ1" t="s">
        <v>14839</v>
      </c>
      <c r="JIK1" t="s">
        <v>14840</v>
      </c>
      <c r="JIL1" t="s">
        <v>14841</v>
      </c>
      <c r="JIM1" t="s">
        <v>14842</v>
      </c>
      <c r="JIN1" t="s">
        <v>14843</v>
      </c>
      <c r="JIO1" t="s">
        <v>14844</v>
      </c>
      <c r="JIP1" t="s">
        <v>14845</v>
      </c>
      <c r="JIQ1" t="s">
        <v>14846</v>
      </c>
      <c r="JIR1" t="s">
        <v>14847</v>
      </c>
      <c r="JIS1" t="s">
        <v>14848</v>
      </c>
      <c r="JIT1" t="s">
        <v>14849</v>
      </c>
      <c r="JIU1" t="s">
        <v>14850</v>
      </c>
      <c r="JIV1" t="s">
        <v>14851</v>
      </c>
      <c r="JIW1" t="s">
        <v>14852</v>
      </c>
      <c r="JIX1" t="s">
        <v>14853</v>
      </c>
      <c r="JIY1" t="s">
        <v>14854</v>
      </c>
      <c r="JIZ1" t="s">
        <v>14855</v>
      </c>
      <c r="JJA1" t="s">
        <v>14856</v>
      </c>
      <c r="JJB1" t="s">
        <v>14857</v>
      </c>
      <c r="JJC1" t="s">
        <v>14858</v>
      </c>
      <c r="JJD1" t="s">
        <v>14859</v>
      </c>
      <c r="JJE1" t="s">
        <v>14860</v>
      </c>
      <c r="JJF1" t="s">
        <v>14861</v>
      </c>
      <c r="JJG1" t="s">
        <v>14862</v>
      </c>
      <c r="JJH1" t="s">
        <v>14863</v>
      </c>
      <c r="JJI1" t="s">
        <v>14864</v>
      </c>
      <c r="JJJ1" t="s">
        <v>14865</v>
      </c>
      <c r="JJK1" t="s">
        <v>14866</v>
      </c>
      <c r="JJL1" t="s">
        <v>14867</v>
      </c>
      <c r="JJM1" t="s">
        <v>14868</v>
      </c>
      <c r="JJN1" t="s">
        <v>14869</v>
      </c>
      <c r="JJO1" t="s">
        <v>14870</v>
      </c>
      <c r="JJP1" t="s">
        <v>14871</v>
      </c>
      <c r="JJQ1" t="s">
        <v>14872</v>
      </c>
      <c r="JJR1" t="s">
        <v>14873</v>
      </c>
      <c r="JJS1" t="s">
        <v>14874</v>
      </c>
      <c r="JJT1" t="s">
        <v>14875</v>
      </c>
      <c r="JJU1" t="s">
        <v>14876</v>
      </c>
      <c r="JJV1" t="s">
        <v>14877</v>
      </c>
      <c r="JJW1" t="s">
        <v>14878</v>
      </c>
      <c r="JJX1" t="s">
        <v>14879</v>
      </c>
      <c r="JJY1" t="s">
        <v>14880</v>
      </c>
      <c r="JJZ1" t="s">
        <v>14881</v>
      </c>
      <c r="JKA1" t="s">
        <v>14882</v>
      </c>
      <c r="JKB1" t="s">
        <v>14883</v>
      </c>
      <c r="JKC1" t="s">
        <v>14884</v>
      </c>
      <c r="JKD1" t="s">
        <v>14885</v>
      </c>
      <c r="JKE1" t="s">
        <v>14886</v>
      </c>
      <c r="JKF1" t="s">
        <v>14887</v>
      </c>
      <c r="JKG1" t="s">
        <v>14888</v>
      </c>
      <c r="JKH1" t="s">
        <v>14889</v>
      </c>
      <c r="JKI1" t="s">
        <v>14890</v>
      </c>
      <c r="JKJ1" t="s">
        <v>14891</v>
      </c>
      <c r="JKK1" t="s">
        <v>14892</v>
      </c>
      <c r="JKL1" t="s">
        <v>14893</v>
      </c>
      <c r="JKM1" t="s">
        <v>14894</v>
      </c>
      <c r="JKN1" t="s">
        <v>14895</v>
      </c>
      <c r="JKO1" t="s">
        <v>14896</v>
      </c>
      <c r="JKP1" t="s">
        <v>14897</v>
      </c>
      <c r="JKQ1" t="s">
        <v>14898</v>
      </c>
      <c r="JKR1" t="s">
        <v>14899</v>
      </c>
      <c r="JKS1" t="s">
        <v>14900</v>
      </c>
      <c r="JKT1" t="s">
        <v>14901</v>
      </c>
      <c r="JKU1" t="s">
        <v>14902</v>
      </c>
      <c r="JKV1" t="s">
        <v>14903</v>
      </c>
      <c r="JKW1" t="s">
        <v>14904</v>
      </c>
      <c r="JKX1" t="s">
        <v>14905</v>
      </c>
      <c r="JKY1" t="s">
        <v>14906</v>
      </c>
      <c r="JKZ1" t="s">
        <v>14907</v>
      </c>
      <c r="JLA1" t="s">
        <v>14908</v>
      </c>
      <c r="JLB1" t="s">
        <v>14909</v>
      </c>
      <c r="JLC1" t="s">
        <v>14910</v>
      </c>
      <c r="JLD1" t="s">
        <v>14911</v>
      </c>
      <c r="JLE1" t="s">
        <v>14912</v>
      </c>
      <c r="JLF1" t="s">
        <v>14913</v>
      </c>
      <c r="JLG1" t="s">
        <v>14914</v>
      </c>
      <c r="JLH1" t="s">
        <v>14915</v>
      </c>
      <c r="JLI1" t="s">
        <v>14916</v>
      </c>
      <c r="JLJ1" t="s">
        <v>14917</v>
      </c>
      <c r="JLK1" t="s">
        <v>14918</v>
      </c>
      <c r="JLL1" t="s">
        <v>14919</v>
      </c>
      <c r="JLM1" t="s">
        <v>14920</v>
      </c>
      <c r="JLN1" t="s">
        <v>14921</v>
      </c>
      <c r="JLO1" t="s">
        <v>14922</v>
      </c>
      <c r="JLP1" t="s">
        <v>14923</v>
      </c>
      <c r="JLQ1" t="s">
        <v>14924</v>
      </c>
      <c r="JLR1" t="s">
        <v>14925</v>
      </c>
      <c r="JLS1" t="s">
        <v>14926</v>
      </c>
      <c r="JLT1" t="s">
        <v>14927</v>
      </c>
      <c r="JLU1" t="s">
        <v>14928</v>
      </c>
      <c r="JLV1" t="s">
        <v>14929</v>
      </c>
      <c r="JLW1" t="s">
        <v>14930</v>
      </c>
      <c r="JLX1" t="s">
        <v>14931</v>
      </c>
      <c r="JLY1" t="s">
        <v>14932</v>
      </c>
      <c r="JLZ1" t="s">
        <v>14933</v>
      </c>
      <c r="JMA1" t="s">
        <v>14934</v>
      </c>
      <c r="JMB1" t="s">
        <v>14935</v>
      </c>
      <c r="JMC1" t="s">
        <v>14936</v>
      </c>
      <c r="JMD1" t="s">
        <v>14937</v>
      </c>
      <c r="JME1" t="s">
        <v>14938</v>
      </c>
      <c r="JMF1" t="s">
        <v>14939</v>
      </c>
      <c r="JMG1" t="s">
        <v>14940</v>
      </c>
      <c r="JMH1" t="s">
        <v>14941</v>
      </c>
      <c r="JMI1" t="s">
        <v>14942</v>
      </c>
      <c r="JMJ1" t="s">
        <v>14943</v>
      </c>
      <c r="JMK1" t="s">
        <v>14944</v>
      </c>
      <c r="JML1" t="s">
        <v>14945</v>
      </c>
      <c r="JMM1" t="s">
        <v>14946</v>
      </c>
      <c r="JMN1" t="s">
        <v>14947</v>
      </c>
      <c r="JMO1" t="s">
        <v>14948</v>
      </c>
      <c r="JMP1" t="s">
        <v>14949</v>
      </c>
      <c r="JMQ1" t="s">
        <v>14950</v>
      </c>
      <c r="JMR1" t="s">
        <v>14951</v>
      </c>
      <c r="JMS1" t="s">
        <v>14952</v>
      </c>
      <c r="JMT1" t="s">
        <v>14953</v>
      </c>
      <c r="JMU1" t="s">
        <v>14954</v>
      </c>
      <c r="JMV1" t="s">
        <v>14955</v>
      </c>
      <c r="JMW1" t="s">
        <v>14956</v>
      </c>
      <c r="JMX1" t="s">
        <v>14957</v>
      </c>
      <c r="JMY1" t="s">
        <v>14958</v>
      </c>
      <c r="JMZ1" t="s">
        <v>14959</v>
      </c>
      <c r="JNA1" t="s">
        <v>14960</v>
      </c>
      <c r="JNB1" t="s">
        <v>14961</v>
      </c>
      <c r="JNC1" t="s">
        <v>14962</v>
      </c>
      <c r="JND1" t="s">
        <v>14963</v>
      </c>
      <c r="JNE1" t="s">
        <v>14964</v>
      </c>
      <c r="JNF1" t="s">
        <v>14965</v>
      </c>
      <c r="JNG1" t="s">
        <v>14966</v>
      </c>
      <c r="JNH1" t="s">
        <v>14967</v>
      </c>
      <c r="JNI1" t="s">
        <v>14968</v>
      </c>
      <c r="JNJ1" t="s">
        <v>14969</v>
      </c>
      <c r="JNK1" t="s">
        <v>14970</v>
      </c>
      <c r="JNL1" t="s">
        <v>14971</v>
      </c>
      <c r="JNM1" t="s">
        <v>14972</v>
      </c>
      <c r="JNN1" t="s">
        <v>14973</v>
      </c>
      <c r="JNO1" t="s">
        <v>14974</v>
      </c>
      <c r="JNP1" t="s">
        <v>14975</v>
      </c>
      <c r="JNQ1" t="s">
        <v>14976</v>
      </c>
      <c r="JNR1" t="s">
        <v>14977</v>
      </c>
      <c r="JNS1" t="s">
        <v>14978</v>
      </c>
      <c r="JNT1" t="s">
        <v>14979</v>
      </c>
      <c r="JNU1" t="s">
        <v>14980</v>
      </c>
      <c r="JNV1" t="s">
        <v>14981</v>
      </c>
      <c r="JNW1" t="s">
        <v>14982</v>
      </c>
      <c r="JNX1" t="s">
        <v>14983</v>
      </c>
      <c r="JNY1" t="s">
        <v>14984</v>
      </c>
      <c r="JNZ1" t="s">
        <v>14985</v>
      </c>
      <c r="JOA1" t="s">
        <v>14986</v>
      </c>
      <c r="JOB1" t="s">
        <v>14987</v>
      </c>
      <c r="JOC1" t="s">
        <v>14988</v>
      </c>
      <c r="JOD1" t="s">
        <v>14989</v>
      </c>
      <c r="JOE1" t="s">
        <v>14990</v>
      </c>
      <c r="JOF1" t="s">
        <v>14991</v>
      </c>
      <c r="JOG1" t="s">
        <v>14992</v>
      </c>
      <c r="JOH1" t="s">
        <v>14993</v>
      </c>
      <c r="JOI1" t="s">
        <v>14994</v>
      </c>
      <c r="JOJ1" t="s">
        <v>14995</v>
      </c>
      <c r="JOK1" t="s">
        <v>14996</v>
      </c>
      <c r="JOL1" t="s">
        <v>14997</v>
      </c>
      <c r="JOM1" t="s">
        <v>14998</v>
      </c>
      <c r="JON1" t="s">
        <v>14999</v>
      </c>
      <c r="JOO1" t="s">
        <v>15000</v>
      </c>
      <c r="JOP1" t="s">
        <v>15001</v>
      </c>
      <c r="JOQ1" t="s">
        <v>15002</v>
      </c>
      <c r="JOR1" t="s">
        <v>15003</v>
      </c>
      <c r="JOS1" t="s">
        <v>15004</v>
      </c>
      <c r="JOT1" t="s">
        <v>15005</v>
      </c>
      <c r="JOU1" t="s">
        <v>15006</v>
      </c>
      <c r="JOV1" t="s">
        <v>15007</v>
      </c>
      <c r="JOW1" t="s">
        <v>15008</v>
      </c>
      <c r="JOX1" t="s">
        <v>15009</v>
      </c>
      <c r="JOY1" t="s">
        <v>15010</v>
      </c>
      <c r="JOZ1" t="s">
        <v>15011</v>
      </c>
      <c r="JPA1" t="s">
        <v>15012</v>
      </c>
      <c r="JPB1" t="s">
        <v>15013</v>
      </c>
      <c r="JPC1" t="s">
        <v>15014</v>
      </c>
      <c r="JPD1" t="s">
        <v>15015</v>
      </c>
      <c r="JPE1" t="s">
        <v>15016</v>
      </c>
      <c r="JPF1" t="s">
        <v>15017</v>
      </c>
      <c r="JPG1" t="s">
        <v>15018</v>
      </c>
      <c r="JPH1" t="s">
        <v>15019</v>
      </c>
      <c r="JPI1" t="s">
        <v>15020</v>
      </c>
      <c r="JPJ1" t="s">
        <v>15021</v>
      </c>
      <c r="JPK1" t="s">
        <v>15022</v>
      </c>
      <c r="JPL1" t="s">
        <v>15023</v>
      </c>
      <c r="JPM1" t="s">
        <v>15024</v>
      </c>
      <c r="JPN1" t="s">
        <v>15025</v>
      </c>
      <c r="JPO1" t="s">
        <v>15026</v>
      </c>
      <c r="JPP1" t="s">
        <v>15027</v>
      </c>
      <c r="JPQ1" t="s">
        <v>15028</v>
      </c>
      <c r="JPR1" t="s">
        <v>15029</v>
      </c>
      <c r="JPS1" t="s">
        <v>15030</v>
      </c>
      <c r="JPT1" t="s">
        <v>15031</v>
      </c>
      <c r="JPU1" t="s">
        <v>15032</v>
      </c>
      <c r="JPV1" t="s">
        <v>15033</v>
      </c>
      <c r="JPW1" t="s">
        <v>15034</v>
      </c>
      <c r="JPX1" t="s">
        <v>15035</v>
      </c>
      <c r="JPY1" t="s">
        <v>15036</v>
      </c>
      <c r="JPZ1" t="s">
        <v>15037</v>
      </c>
      <c r="JQA1" t="s">
        <v>15038</v>
      </c>
      <c r="JQB1" t="s">
        <v>15039</v>
      </c>
      <c r="JQC1" t="s">
        <v>15040</v>
      </c>
      <c r="JQD1" t="s">
        <v>15041</v>
      </c>
      <c r="JQE1" t="s">
        <v>15042</v>
      </c>
      <c r="JQF1" t="s">
        <v>15043</v>
      </c>
      <c r="JQG1" t="s">
        <v>15044</v>
      </c>
      <c r="JQH1" t="s">
        <v>15045</v>
      </c>
      <c r="JQI1" t="s">
        <v>15046</v>
      </c>
      <c r="JQJ1" t="s">
        <v>15047</v>
      </c>
      <c r="JQK1" t="s">
        <v>15048</v>
      </c>
      <c r="JQL1" t="s">
        <v>15049</v>
      </c>
      <c r="JQM1" t="s">
        <v>15050</v>
      </c>
      <c r="JQN1" t="s">
        <v>15051</v>
      </c>
      <c r="JQO1" t="s">
        <v>15052</v>
      </c>
      <c r="JQP1" t="s">
        <v>15053</v>
      </c>
      <c r="JQQ1" t="s">
        <v>15054</v>
      </c>
      <c r="JQR1" t="s">
        <v>15055</v>
      </c>
      <c r="JQS1" t="s">
        <v>15056</v>
      </c>
      <c r="JQT1" t="s">
        <v>15057</v>
      </c>
      <c r="JQU1" t="s">
        <v>15058</v>
      </c>
      <c r="JQV1" t="s">
        <v>15059</v>
      </c>
      <c r="JQW1" t="s">
        <v>15060</v>
      </c>
      <c r="JQX1" t="s">
        <v>15061</v>
      </c>
      <c r="JQY1" t="s">
        <v>15062</v>
      </c>
      <c r="JQZ1" t="s">
        <v>15063</v>
      </c>
      <c r="JRA1" t="s">
        <v>15064</v>
      </c>
      <c r="JRB1" t="s">
        <v>15065</v>
      </c>
      <c r="JRC1" t="s">
        <v>15066</v>
      </c>
      <c r="JRD1" t="s">
        <v>15067</v>
      </c>
      <c r="JRE1" t="s">
        <v>15068</v>
      </c>
      <c r="JRF1" t="s">
        <v>15069</v>
      </c>
      <c r="JRG1" t="s">
        <v>15070</v>
      </c>
      <c r="JRH1" t="s">
        <v>15071</v>
      </c>
      <c r="JRI1" t="s">
        <v>15072</v>
      </c>
      <c r="JRJ1" t="s">
        <v>15073</v>
      </c>
      <c r="JRK1" t="s">
        <v>15074</v>
      </c>
      <c r="JRL1" t="s">
        <v>15075</v>
      </c>
      <c r="JRM1" t="s">
        <v>15076</v>
      </c>
      <c r="JRN1" t="s">
        <v>15077</v>
      </c>
      <c r="JRO1" t="s">
        <v>15078</v>
      </c>
      <c r="JRP1" t="s">
        <v>15079</v>
      </c>
      <c r="JRQ1" t="s">
        <v>15080</v>
      </c>
      <c r="JRR1" t="s">
        <v>15081</v>
      </c>
      <c r="JRS1" t="s">
        <v>15082</v>
      </c>
      <c r="JRT1" t="s">
        <v>15083</v>
      </c>
      <c r="JRU1" t="s">
        <v>15084</v>
      </c>
      <c r="JRV1" t="s">
        <v>15085</v>
      </c>
      <c r="JRW1" t="s">
        <v>15086</v>
      </c>
      <c r="JRX1" t="s">
        <v>15087</v>
      </c>
      <c r="JRY1" t="s">
        <v>15088</v>
      </c>
      <c r="JRZ1" t="s">
        <v>15089</v>
      </c>
      <c r="JSA1" t="s">
        <v>15090</v>
      </c>
      <c r="JSB1" t="s">
        <v>15091</v>
      </c>
      <c r="JSC1" t="s">
        <v>15092</v>
      </c>
      <c r="JSD1" t="s">
        <v>15093</v>
      </c>
      <c r="JSE1" t="s">
        <v>15094</v>
      </c>
      <c r="JSF1" t="s">
        <v>15095</v>
      </c>
      <c r="JSG1" t="s">
        <v>15096</v>
      </c>
      <c r="JSH1" t="s">
        <v>15097</v>
      </c>
      <c r="JSI1" t="s">
        <v>15098</v>
      </c>
      <c r="JSJ1" t="s">
        <v>15099</v>
      </c>
      <c r="JSK1" t="s">
        <v>15100</v>
      </c>
      <c r="JSL1" t="s">
        <v>15101</v>
      </c>
      <c r="JSM1" t="s">
        <v>15102</v>
      </c>
      <c r="JSN1" t="s">
        <v>15103</v>
      </c>
      <c r="JSO1" t="s">
        <v>15104</v>
      </c>
      <c r="JSP1" t="s">
        <v>15105</v>
      </c>
      <c r="JSQ1" t="s">
        <v>15106</v>
      </c>
      <c r="JSR1" t="s">
        <v>15107</v>
      </c>
      <c r="JSS1" t="s">
        <v>15108</v>
      </c>
      <c r="JST1" t="s">
        <v>15109</v>
      </c>
      <c r="JSU1" t="s">
        <v>15110</v>
      </c>
      <c r="JSV1" t="s">
        <v>15111</v>
      </c>
      <c r="JSW1" t="s">
        <v>15112</v>
      </c>
      <c r="JSX1" t="s">
        <v>15113</v>
      </c>
      <c r="JSY1" t="s">
        <v>15114</v>
      </c>
      <c r="JSZ1" t="s">
        <v>15115</v>
      </c>
      <c r="JTA1" t="s">
        <v>15116</v>
      </c>
      <c r="JTB1" t="s">
        <v>15117</v>
      </c>
      <c r="JTC1" t="s">
        <v>15118</v>
      </c>
      <c r="JTD1" t="s">
        <v>15119</v>
      </c>
      <c r="JTE1" t="s">
        <v>15120</v>
      </c>
      <c r="JTF1" t="s">
        <v>15121</v>
      </c>
      <c r="JTG1" t="s">
        <v>15122</v>
      </c>
      <c r="JTH1" t="s">
        <v>15123</v>
      </c>
      <c r="JTI1" t="s">
        <v>15124</v>
      </c>
      <c r="JTJ1" t="s">
        <v>15125</v>
      </c>
      <c r="JTK1" t="s">
        <v>15126</v>
      </c>
      <c r="JTL1" t="s">
        <v>15127</v>
      </c>
      <c r="JTM1" t="s">
        <v>15128</v>
      </c>
      <c r="JTN1" t="s">
        <v>15129</v>
      </c>
      <c r="JTO1" t="s">
        <v>15130</v>
      </c>
      <c r="JTP1" t="s">
        <v>15131</v>
      </c>
      <c r="JTQ1" t="s">
        <v>15132</v>
      </c>
      <c r="JTR1" t="s">
        <v>15133</v>
      </c>
      <c r="JTS1" t="s">
        <v>15134</v>
      </c>
      <c r="JTT1" t="s">
        <v>15135</v>
      </c>
      <c r="JTU1" t="s">
        <v>15136</v>
      </c>
      <c r="JTV1" t="s">
        <v>15137</v>
      </c>
      <c r="JTW1" t="s">
        <v>15138</v>
      </c>
      <c r="JTX1" t="s">
        <v>15139</v>
      </c>
      <c r="JTY1" t="s">
        <v>15140</v>
      </c>
      <c r="JTZ1" t="s">
        <v>15141</v>
      </c>
      <c r="JUA1" t="s">
        <v>15142</v>
      </c>
      <c r="JUB1" t="s">
        <v>15143</v>
      </c>
      <c r="JUC1" t="s">
        <v>15144</v>
      </c>
      <c r="JUD1" t="s">
        <v>15145</v>
      </c>
      <c r="JUE1" t="s">
        <v>15146</v>
      </c>
      <c r="JUF1" t="s">
        <v>15147</v>
      </c>
      <c r="JUG1" t="s">
        <v>15148</v>
      </c>
      <c r="JUH1" t="s">
        <v>15149</v>
      </c>
      <c r="JUI1" t="s">
        <v>15150</v>
      </c>
      <c r="JUJ1" t="s">
        <v>15151</v>
      </c>
      <c r="JUK1" t="s">
        <v>15152</v>
      </c>
      <c r="JUL1" t="s">
        <v>15153</v>
      </c>
      <c r="JUM1" t="s">
        <v>15154</v>
      </c>
      <c r="JUN1" t="s">
        <v>15155</v>
      </c>
      <c r="JUO1" t="s">
        <v>15156</v>
      </c>
      <c r="JUP1" t="s">
        <v>15157</v>
      </c>
      <c r="JUQ1" t="s">
        <v>15158</v>
      </c>
      <c r="JUR1" t="s">
        <v>15159</v>
      </c>
      <c r="JUS1" t="s">
        <v>15160</v>
      </c>
      <c r="JUT1" t="s">
        <v>15161</v>
      </c>
      <c r="JUU1" t="s">
        <v>15162</v>
      </c>
      <c r="JUV1" t="s">
        <v>15163</v>
      </c>
      <c r="JUW1" t="s">
        <v>15164</v>
      </c>
      <c r="JUX1" t="s">
        <v>15165</v>
      </c>
      <c r="JUY1" t="s">
        <v>15166</v>
      </c>
      <c r="JUZ1" t="s">
        <v>15167</v>
      </c>
      <c r="JVA1" t="s">
        <v>15168</v>
      </c>
      <c r="JVB1" t="s">
        <v>15169</v>
      </c>
      <c r="JVC1" t="s">
        <v>15170</v>
      </c>
      <c r="JVD1" t="s">
        <v>15171</v>
      </c>
      <c r="JVE1" t="s">
        <v>15172</v>
      </c>
      <c r="JVF1" t="s">
        <v>15173</v>
      </c>
      <c r="JVG1" t="s">
        <v>15174</v>
      </c>
      <c r="JVH1" t="s">
        <v>15175</v>
      </c>
      <c r="JVI1" t="s">
        <v>15176</v>
      </c>
      <c r="JVJ1" t="s">
        <v>15177</v>
      </c>
      <c r="JVK1" t="s">
        <v>15178</v>
      </c>
      <c r="JVL1" t="s">
        <v>15179</v>
      </c>
      <c r="JVM1" t="s">
        <v>15180</v>
      </c>
      <c r="JVN1" t="s">
        <v>15181</v>
      </c>
      <c r="JVO1" t="s">
        <v>15182</v>
      </c>
      <c r="JVP1" t="s">
        <v>15183</v>
      </c>
      <c r="JVQ1" t="s">
        <v>15184</v>
      </c>
      <c r="JVR1" t="s">
        <v>15185</v>
      </c>
      <c r="JVS1" t="s">
        <v>15186</v>
      </c>
      <c r="JVT1" t="s">
        <v>15187</v>
      </c>
      <c r="JVU1" t="s">
        <v>15188</v>
      </c>
      <c r="JVV1" t="s">
        <v>15189</v>
      </c>
      <c r="JVW1" t="s">
        <v>15190</v>
      </c>
      <c r="JVX1" t="s">
        <v>15191</v>
      </c>
      <c r="JVY1" t="s">
        <v>15192</v>
      </c>
      <c r="JVZ1" t="s">
        <v>15193</v>
      </c>
      <c r="JWA1" t="s">
        <v>15194</v>
      </c>
      <c r="JWB1" t="s">
        <v>15195</v>
      </c>
      <c r="JWC1" t="s">
        <v>15196</v>
      </c>
      <c r="JWD1" t="s">
        <v>15197</v>
      </c>
      <c r="JWE1" t="s">
        <v>15198</v>
      </c>
      <c r="JWF1" t="s">
        <v>15199</v>
      </c>
      <c r="JWG1" t="s">
        <v>15200</v>
      </c>
      <c r="JWH1" t="s">
        <v>15201</v>
      </c>
      <c r="JWI1" t="s">
        <v>15202</v>
      </c>
      <c r="JWJ1" t="s">
        <v>15203</v>
      </c>
      <c r="JWK1" t="s">
        <v>15204</v>
      </c>
      <c r="JWL1" t="s">
        <v>15205</v>
      </c>
      <c r="JWM1" t="s">
        <v>15206</v>
      </c>
      <c r="JWN1" t="s">
        <v>15207</v>
      </c>
      <c r="JWO1" t="s">
        <v>15208</v>
      </c>
      <c r="JWP1" t="s">
        <v>15209</v>
      </c>
      <c r="JWQ1" t="s">
        <v>15210</v>
      </c>
      <c r="JWR1" t="s">
        <v>15211</v>
      </c>
      <c r="JWS1" t="s">
        <v>15212</v>
      </c>
      <c r="JWT1" t="s">
        <v>15213</v>
      </c>
      <c r="JWU1" t="s">
        <v>15214</v>
      </c>
      <c r="JWV1" t="s">
        <v>15215</v>
      </c>
      <c r="JWW1" t="s">
        <v>15216</v>
      </c>
      <c r="JWX1" t="s">
        <v>15217</v>
      </c>
      <c r="JWY1" t="s">
        <v>15218</v>
      </c>
      <c r="JWZ1" t="s">
        <v>15219</v>
      </c>
      <c r="JXA1" t="s">
        <v>15220</v>
      </c>
      <c r="JXB1" t="s">
        <v>15221</v>
      </c>
      <c r="JXC1" t="s">
        <v>15222</v>
      </c>
      <c r="JXD1" t="s">
        <v>15223</v>
      </c>
      <c r="JXE1" t="s">
        <v>15224</v>
      </c>
      <c r="JXF1" t="s">
        <v>15225</v>
      </c>
      <c r="JXG1" t="s">
        <v>15226</v>
      </c>
      <c r="JXH1" t="s">
        <v>15227</v>
      </c>
      <c r="JXI1" t="s">
        <v>15228</v>
      </c>
      <c r="JXJ1" t="s">
        <v>15229</v>
      </c>
      <c r="JXK1" t="s">
        <v>15230</v>
      </c>
      <c r="JXL1" t="s">
        <v>15231</v>
      </c>
      <c r="JXM1" t="s">
        <v>15232</v>
      </c>
      <c r="JXN1" t="s">
        <v>15233</v>
      </c>
      <c r="JXO1" t="s">
        <v>15234</v>
      </c>
      <c r="JXP1" t="s">
        <v>15235</v>
      </c>
      <c r="JXQ1" t="s">
        <v>15236</v>
      </c>
      <c r="JXR1" t="s">
        <v>15237</v>
      </c>
      <c r="JXS1" t="s">
        <v>15238</v>
      </c>
      <c r="JXT1" t="s">
        <v>15239</v>
      </c>
      <c r="JXU1" t="s">
        <v>15240</v>
      </c>
      <c r="JXV1" t="s">
        <v>15241</v>
      </c>
      <c r="JXW1" t="s">
        <v>15242</v>
      </c>
      <c r="JXX1" t="s">
        <v>15243</v>
      </c>
      <c r="JXY1" t="s">
        <v>15244</v>
      </c>
      <c r="JXZ1" t="s">
        <v>15245</v>
      </c>
      <c r="JYA1" t="s">
        <v>15246</v>
      </c>
      <c r="JYB1" t="s">
        <v>15247</v>
      </c>
      <c r="JYC1" t="s">
        <v>15248</v>
      </c>
      <c r="JYD1" t="s">
        <v>15249</v>
      </c>
      <c r="JYE1" t="s">
        <v>15250</v>
      </c>
      <c r="JYF1" t="s">
        <v>15251</v>
      </c>
      <c r="JYG1" t="s">
        <v>15252</v>
      </c>
      <c r="JYH1" t="s">
        <v>15253</v>
      </c>
      <c r="JYI1" t="s">
        <v>15254</v>
      </c>
      <c r="JYJ1" t="s">
        <v>15255</v>
      </c>
      <c r="JYK1" t="s">
        <v>15256</v>
      </c>
      <c r="JYL1" t="s">
        <v>15257</v>
      </c>
      <c r="JYM1" t="s">
        <v>15258</v>
      </c>
      <c r="JYN1" t="s">
        <v>15259</v>
      </c>
      <c r="JYO1" t="s">
        <v>15260</v>
      </c>
      <c r="JYP1" t="s">
        <v>15261</v>
      </c>
      <c r="JYQ1" t="s">
        <v>15262</v>
      </c>
      <c r="JYR1" t="s">
        <v>15263</v>
      </c>
      <c r="JYS1" t="s">
        <v>15264</v>
      </c>
      <c r="JYT1" t="s">
        <v>15265</v>
      </c>
      <c r="JYU1" t="s">
        <v>15266</v>
      </c>
      <c r="JYV1" t="s">
        <v>15267</v>
      </c>
      <c r="JYW1" t="s">
        <v>15268</v>
      </c>
      <c r="JYX1" t="s">
        <v>15269</v>
      </c>
      <c r="JYY1" t="s">
        <v>15270</v>
      </c>
      <c r="JYZ1" t="s">
        <v>15271</v>
      </c>
      <c r="JZA1" t="s">
        <v>15272</v>
      </c>
      <c r="JZB1" t="s">
        <v>15273</v>
      </c>
      <c r="JZC1" t="s">
        <v>15274</v>
      </c>
      <c r="JZD1" t="s">
        <v>15275</v>
      </c>
      <c r="JZE1" t="s">
        <v>15276</v>
      </c>
      <c r="JZF1" t="s">
        <v>15277</v>
      </c>
      <c r="JZG1" t="s">
        <v>15278</v>
      </c>
      <c r="JZH1" t="s">
        <v>15279</v>
      </c>
      <c r="JZI1" t="s">
        <v>15280</v>
      </c>
      <c r="JZJ1" t="s">
        <v>15281</v>
      </c>
      <c r="JZK1" t="s">
        <v>15282</v>
      </c>
      <c r="JZL1" t="s">
        <v>15283</v>
      </c>
      <c r="JZM1" t="s">
        <v>15284</v>
      </c>
      <c r="JZN1" t="s">
        <v>15285</v>
      </c>
      <c r="JZO1" t="s">
        <v>15286</v>
      </c>
      <c r="JZP1" t="s">
        <v>15287</v>
      </c>
      <c r="JZQ1" t="s">
        <v>15288</v>
      </c>
      <c r="JZR1" t="s">
        <v>15289</v>
      </c>
      <c r="JZS1" t="s">
        <v>15290</v>
      </c>
      <c r="JZT1" t="s">
        <v>15291</v>
      </c>
      <c r="JZU1" t="s">
        <v>15292</v>
      </c>
      <c r="JZV1" t="s">
        <v>15293</v>
      </c>
      <c r="JZW1" t="s">
        <v>15294</v>
      </c>
      <c r="JZX1" t="s">
        <v>15295</v>
      </c>
      <c r="JZY1" t="s">
        <v>15296</v>
      </c>
      <c r="JZZ1" t="s">
        <v>15297</v>
      </c>
      <c r="KAA1" t="s">
        <v>15298</v>
      </c>
      <c r="KAB1" t="s">
        <v>15299</v>
      </c>
      <c r="KAC1" t="s">
        <v>15300</v>
      </c>
      <c r="KAD1" t="s">
        <v>15301</v>
      </c>
      <c r="KAE1" t="s">
        <v>15302</v>
      </c>
      <c r="KAF1" t="s">
        <v>15303</v>
      </c>
      <c r="KAG1" t="s">
        <v>15304</v>
      </c>
      <c r="KAH1" t="s">
        <v>15305</v>
      </c>
      <c r="KAI1" t="s">
        <v>15306</v>
      </c>
      <c r="KAJ1" t="s">
        <v>15307</v>
      </c>
      <c r="KAK1" t="s">
        <v>15308</v>
      </c>
      <c r="KAL1" t="s">
        <v>15309</v>
      </c>
      <c r="KAM1" t="s">
        <v>15310</v>
      </c>
      <c r="KAN1" t="s">
        <v>15311</v>
      </c>
      <c r="KAO1" t="s">
        <v>15312</v>
      </c>
      <c r="KAP1" t="s">
        <v>15313</v>
      </c>
      <c r="KAQ1" t="s">
        <v>15314</v>
      </c>
      <c r="KAR1" t="s">
        <v>15315</v>
      </c>
      <c r="KAS1" t="s">
        <v>15316</v>
      </c>
      <c r="KAT1" t="s">
        <v>15317</v>
      </c>
      <c r="KAU1" t="s">
        <v>15318</v>
      </c>
      <c r="KAV1" t="s">
        <v>15319</v>
      </c>
      <c r="KAW1" t="s">
        <v>15320</v>
      </c>
      <c r="KAX1" t="s">
        <v>15321</v>
      </c>
      <c r="KAY1" t="s">
        <v>15322</v>
      </c>
      <c r="KAZ1" t="s">
        <v>15323</v>
      </c>
      <c r="KBA1" t="s">
        <v>15324</v>
      </c>
      <c r="KBB1" t="s">
        <v>15325</v>
      </c>
      <c r="KBC1" t="s">
        <v>15326</v>
      </c>
      <c r="KBD1" t="s">
        <v>15327</v>
      </c>
      <c r="KBE1" t="s">
        <v>15328</v>
      </c>
      <c r="KBF1" t="s">
        <v>15329</v>
      </c>
      <c r="KBG1" t="s">
        <v>15330</v>
      </c>
      <c r="KBH1" t="s">
        <v>15331</v>
      </c>
      <c r="KBI1" t="s">
        <v>15332</v>
      </c>
      <c r="KBJ1" t="s">
        <v>15333</v>
      </c>
      <c r="KBK1" t="s">
        <v>15334</v>
      </c>
      <c r="KBL1" t="s">
        <v>15335</v>
      </c>
      <c r="KBM1" t="s">
        <v>15336</v>
      </c>
      <c r="KBN1" t="s">
        <v>15337</v>
      </c>
      <c r="KBO1" t="s">
        <v>15338</v>
      </c>
      <c r="KBP1" t="s">
        <v>15339</v>
      </c>
      <c r="KBQ1" t="s">
        <v>15340</v>
      </c>
      <c r="KBR1" t="s">
        <v>15341</v>
      </c>
      <c r="KBS1" t="s">
        <v>15342</v>
      </c>
      <c r="KBT1" t="s">
        <v>15343</v>
      </c>
      <c r="KBU1" t="s">
        <v>15344</v>
      </c>
      <c r="KBV1" t="s">
        <v>15345</v>
      </c>
      <c r="KBW1" t="s">
        <v>15346</v>
      </c>
      <c r="KBX1" t="s">
        <v>15347</v>
      </c>
      <c r="KBY1" t="s">
        <v>15348</v>
      </c>
      <c r="KBZ1" t="s">
        <v>15349</v>
      </c>
      <c r="KCA1" t="s">
        <v>15350</v>
      </c>
      <c r="KCB1" t="s">
        <v>15351</v>
      </c>
      <c r="KCC1" t="s">
        <v>15352</v>
      </c>
      <c r="KCD1" t="s">
        <v>15353</v>
      </c>
      <c r="KCE1" t="s">
        <v>15354</v>
      </c>
      <c r="KCF1" t="s">
        <v>15355</v>
      </c>
      <c r="KCG1" t="s">
        <v>15356</v>
      </c>
      <c r="KCH1" t="s">
        <v>15357</v>
      </c>
      <c r="KCI1" t="s">
        <v>15358</v>
      </c>
      <c r="KCJ1" t="s">
        <v>15359</v>
      </c>
      <c r="KCK1" t="s">
        <v>15360</v>
      </c>
      <c r="KCL1" t="s">
        <v>15361</v>
      </c>
      <c r="KCM1" t="s">
        <v>15362</v>
      </c>
      <c r="KCN1" t="s">
        <v>15363</v>
      </c>
      <c r="KCO1" t="s">
        <v>15364</v>
      </c>
      <c r="KCP1" t="s">
        <v>15365</v>
      </c>
      <c r="KCQ1" t="s">
        <v>15366</v>
      </c>
      <c r="KCR1" t="s">
        <v>15367</v>
      </c>
      <c r="KCS1" t="s">
        <v>15368</v>
      </c>
      <c r="KCT1" t="s">
        <v>15369</v>
      </c>
      <c r="KCU1" t="s">
        <v>15370</v>
      </c>
      <c r="KCV1" t="s">
        <v>15371</v>
      </c>
      <c r="KCW1" t="s">
        <v>15372</v>
      </c>
      <c r="KCX1" t="s">
        <v>15373</v>
      </c>
      <c r="KCY1" t="s">
        <v>15374</v>
      </c>
      <c r="KCZ1" t="s">
        <v>15375</v>
      </c>
      <c r="KDA1" t="s">
        <v>15376</v>
      </c>
      <c r="KDB1" t="s">
        <v>15377</v>
      </c>
      <c r="KDC1" t="s">
        <v>15378</v>
      </c>
      <c r="KDD1" t="s">
        <v>15379</v>
      </c>
      <c r="KDE1" t="s">
        <v>15380</v>
      </c>
      <c r="KDF1" t="s">
        <v>15381</v>
      </c>
      <c r="KDG1" t="s">
        <v>15382</v>
      </c>
      <c r="KDH1" t="s">
        <v>15383</v>
      </c>
      <c r="KDI1" t="s">
        <v>15384</v>
      </c>
      <c r="KDJ1" t="s">
        <v>15385</v>
      </c>
      <c r="KDK1" t="s">
        <v>15386</v>
      </c>
      <c r="KDL1" t="s">
        <v>15387</v>
      </c>
      <c r="KDM1" t="s">
        <v>15388</v>
      </c>
      <c r="KDN1" t="s">
        <v>15389</v>
      </c>
      <c r="KDO1" t="s">
        <v>15390</v>
      </c>
      <c r="KDP1" t="s">
        <v>15391</v>
      </c>
      <c r="KDQ1" t="s">
        <v>15392</v>
      </c>
      <c r="KDR1" t="s">
        <v>15393</v>
      </c>
      <c r="KDS1" t="s">
        <v>15394</v>
      </c>
      <c r="KDT1" t="s">
        <v>15395</v>
      </c>
      <c r="KDU1" t="s">
        <v>15396</v>
      </c>
      <c r="KDV1" t="s">
        <v>15397</v>
      </c>
      <c r="KDW1" t="s">
        <v>15398</v>
      </c>
      <c r="KDX1" t="s">
        <v>15399</v>
      </c>
      <c r="KDY1" t="s">
        <v>15400</v>
      </c>
      <c r="KDZ1" t="s">
        <v>15401</v>
      </c>
      <c r="KEA1" t="s">
        <v>15402</v>
      </c>
      <c r="KEB1" t="s">
        <v>15403</v>
      </c>
      <c r="KEC1" t="s">
        <v>15404</v>
      </c>
      <c r="KED1" t="s">
        <v>15405</v>
      </c>
      <c r="KEE1" t="s">
        <v>15406</v>
      </c>
      <c r="KEF1" t="s">
        <v>15407</v>
      </c>
      <c r="KEG1" t="s">
        <v>15408</v>
      </c>
      <c r="KEH1" t="s">
        <v>15409</v>
      </c>
      <c r="KEI1" t="s">
        <v>15410</v>
      </c>
      <c r="KEJ1" t="s">
        <v>15411</v>
      </c>
      <c r="KEK1" t="s">
        <v>15412</v>
      </c>
      <c r="KEL1" t="s">
        <v>15413</v>
      </c>
      <c r="KEM1" t="s">
        <v>15414</v>
      </c>
      <c r="KEN1" t="s">
        <v>15415</v>
      </c>
      <c r="KEO1" t="s">
        <v>15416</v>
      </c>
      <c r="KEP1" t="s">
        <v>15417</v>
      </c>
      <c r="KEQ1" t="s">
        <v>15418</v>
      </c>
      <c r="KER1" t="s">
        <v>15419</v>
      </c>
      <c r="KES1" t="s">
        <v>15420</v>
      </c>
      <c r="KET1" t="s">
        <v>15421</v>
      </c>
      <c r="KEU1" t="s">
        <v>15422</v>
      </c>
      <c r="KEV1" t="s">
        <v>15423</v>
      </c>
      <c r="KEW1" t="s">
        <v>15424</v>
      </c>
      <c r="KEX1" t="s">
        <v>15425</v>
      </c>
      <c r="KEY1" t="s">
        <v>15426</v>
      </c>
      <c r="KEZ1" t="s">
        <v>15427</v>
      </c>
      <c r="KFA1" t="s">
        <v>15428</v>
      </c>
      <c r="KFB1" t="s">
        <v>15429</v>
      </c>
      <c r="KFC1" t="s">
        <v>15430</v>
      </c>
      <c r="KFD1" t="s">
        <v>15431</v>
      </c>
      <c r="KFE1" t="s">
        <v>15432</v>
      </c>
      <c r="KFF1" t="s">
        <v>15433</v>
      </c>
      <c r="KFG1" t="s">
        <v>15434</v>
      </c>
      <c r="KFH1" t="s">
        <v>15435</v>
      </c>
      <c r="KFI1" t="s">
        <v>15436</v>
      </c>
      <c r="KFJ1" t="s">
        <v>15437</v>
      </c>
      <c r="KFK1" t="s">
        <v>15438</v>
      </c>
      <c r="KFL1" t="s">
        <v>15439</v>
      </c>
      <c r="KFM1" t="s">
        <v>15440</v>
      </c>
      <c r="KFN1" t="s">
        <v>15441</v>
      </c>
      <c r="KFO1" t="s">
        <v>15442</v>
      </c>
      <c r="KFP1" t="s">
        <v>15443</v>
      </c>
      <c r="KFQ1" t="s">
        <v>15444</v>
      </c>
      <c r="KFR1" t="s">
        <v>15445</v>
      </c>
      <c r="KFS1" t="s">
        <v>15446</v>
      </c>
      <c r="KFT1" t="s">
        <v>15447</v>
      </c>
      <c r="KFU1" t="s">
        <v>15448</v>
      </c>
      <c r="KFV1" t="s">
        <v>15449</v>
      </c>
      <c r="KFW1" t="s">
        <v>15450</v>
      </c>
      <c r="KFX1" t="s">
        <v>15451</v>
      </c>
      <c r="KFY1" t="s">
        <v>15452</v>
      </c>
      <c r="KFZ1" t="s">
        <v>15453</v>
      </c>
      <c r="KGA1" t="s">
        <v>15454</v>
      </c>
      <c r="KGB1" t="s">
        <v>15455</v>
      </c>
      <c r="KGC1" t="s">
        <v>15456</v>
      </c>
      <c r="KGD1" t="s">
        <v>15457</v>
      </c>
      <c r="KGE1" t="s">
        <v>15458</v>
      </c>
      <c r="KGF1" t="s">
        <v>15459</v>
      </c>
      <c r="KGG1" t="s">
        <v>15460</v>
      </c>
      <c r="KGH1" t="s">
        <v>15461</v>
      </c>
      <c r="KGI1" t="s">
        <v>15462</v>
      </c>
      <c r="KGJ1" t="s">
        <v>15463</v>
      </c>
      <c r="KGK1" t="s">
        <v>15464</v>
      </c>
      <c r="KGL1" t="s">
        <v>15465</v>
      </c>
      <c r="KGM1" t="s">
        <v>15466</v>
      </c>
      <c r="KGN1" t="s">
        <v>15467</v>
      </c>
      <c r="KGO1" t="s">
        <v>15468</v>
      </c>
      <c r="KGP1" t="s">
        <v>15469</v>
      </c>
      <c r="KGQ1" t="s">
        <v>15470</v>
      </c>
      <c r="KGR1" t="s">
        <v>15471</v>
      </c>
      <c r="KGS1" t="s">
        <v>15472</v>
      </c>
      <c r="KGT1" t="s">
        <v>15473</v>
      </c>
      <c r="KGU1" t="s">
        <v>15474</v>
      </c>
      <c r="KGV1" t="s">
        <v>15475</v>
      </c>
      <c r="KGW1" t="s">
        <v>15476</v>
      </c>
      <c r="KGX1" t="s">
        <v>15477</v>
      </c>
      <c r="KGY1" t="s">
        <v>15478</v>
      </c>
      <c r="KGZ1" t="s">
        <v>15479</v>
      </c>
      <c r="KHA1" t="s">
        <v>15480</v>
      </c>
      <c r="KHB1" t="s">
        <v>15481</v>
      </c>
      <c r="KHC1" t="s">
        <v>15482</v>
      </c>
      <c r="KHD1" t="s">
        <v>15483</v>
      </c>
      <c r="KHE1" t="s">
        <v>15484</v>
      </c>
      <c r="KHF1" t="s">
        <v>15485</v>
      </c>
      <c r="KHG1" t="s">
        <v>15486</v>
      </c>
      <c r="KHH1" t="s">
        <v>15487</v>
      </c>
      <c r="KHI1" t="s">
        <v>15488</v>
      </c>
      <c r="KHJ1" t="s">
        <v>15489</v>
      </c>
      <c r="KHK1" t="s">
        <v>15490</v>
      </c>
      <c r="KHL1" t="s">
        <v>15491</v>
      </c>
      <c r="KHM1" t="s">
        <v>15492</v>
      </c>
      <c r="KHN1" t="s">
        <v>15493</v>
      </c>
      <c r="KHO1" t="s">
        <v>15494</v>
      </c>
      <c r="KHP1" t="s">
        <v>15495</v>
      </c>
      <c r="KHQ1" t="s">
        <v>15496</v>
      </c>
      <c r="KHR1" t="s">
        <v>15497</v>
      </c>
      <c r="KHS1" t="s">
        <v>15498</v>
      </c>
      <c r="KHT1" t="s">
        <v>15499</v>
      </c>
      <c r="KHU1" t="s">
        <v>15500</v>
      </c>
      <c r="KHV1" t="s">
        <v>15501</v>
      </c>
      <c r="KHW1" t="s">
        <v>15502</v>
      </c>
      <c r="KHX1" t="s">
        <v>15503</v>
      </c>
      <c r="KHY1" t="s">
        <v>15504</v>
      </c>
      <c r="KHZ1" t="s">
        <v>15505</v>
      </c>
      <c r="KIA1" t="s">
        <v>15506</v>
      </c>
      <c r="KIB1" t="s">
        <v>15507</v>
      </c>
      <c r="KIC1" t="s">
        <v>15508</v>
      </c>
      <c r="KID1" t="s">
        <v>15509</v>
      </c>
      <c r="KIE1" t="s">
        <v>15510</v>
      </c>
      <c r="KIF1" t="s">
        <v>15511</v>
      </c>
      <c r="KIG1" t="s">
        <v>15512</v>
      </c>
      <c r="KIH1" t="s">
        <v>15513</v>
      </c>
      <c r="KII1" t="s">
        <v>15514</v>
      </c>
      <c r="KIJ1" t="s">
        <v>15515</v>
      </c>
      <c r="KIK1" t="s">
        <v>15516</v>
      </c>
      <c r="KIL1" t="s">
        <v>15517</v>
      </c>
      <c r="KIM1" t="s">
        <v>15518</v>
      </c>
      <c r="KIN1" t="s">
        <v>15519</v>
      </c>
      <c r="KIO1" t="s">
        <v>15520</v>
      </c>
      <c r="KIP1" t="s">
        <v>15521</v>
      </c>
      <c r="KIQ1" t="s">
        <v>15522</v>
      </c>
      <c r="KIR1" t="s">
        <v>15523</v>
      </c>
      <c r="KIS1" t="s">
        <v>15524</v>
      </c>
      <c r="KIT1" t="s">
        <v>15525</v>
      </c>
      <c r="KIU1" t="s">
        <v>15526</v>
      </c>
      <c r="KIV1" t="s">
        <v>15527</v>
      </c>
      <c r="KIW1" t="s">
        <v>15528</v>
      </c>
      <c r="KIX1" t="s">
        <v>15529</v>
      </c>
      <c r="KIY1" t="s">
        <v>15530</v>
      </c>
      <c r="KIZ1" t="s">
        <v>15531</v>
      </c>
      <c r="KJA1" t="s">
        <v>15532</v>
      </c>
      <c r="KJB1" t="s">
        <v>15533</v>
      </c>
      <c r="KJC1" t="s">
        <v>15534</v>
      </c>
      <c r="KJD1" t="s">
        <v>15535</v>
      </c>
      <c r="KJE1" t="s">
        <v>15536</v>
      </c>
      <c r="KJF1" t="s">
        <v>15537</v>
      </c>
      <c r="KJG1" t="s">
        <v>15538</v>
      </c>
      <c r="KJH1" t="s">
        <v>15539</v>
      </c>
      <c r="KJI1" t="s">
        <v>15540</v>
      </c>
      <c r="KJJ1" t="s">
        <v>15541</v>
      </c>
      <c r="KJK1" t="s">
        <v>15542</v>
      </c>
      <c r="KJL1" t="s">
        <v>15543</v>
      </c>
      <c r="KJM1" t="s">
        <v>15544</v>
      </c>
      <c r="KJN1" t="s">
        <v>15545</v>
      </c>
      <c r="KJO1" t="s">
        <v>15546</v>
      </c>
      <c r="KJP1" t="s">
        <v>15547</v>
      </c>
      <c r="KJQ1" t="s">
        <v>15548</v>
      </c>
      <c r="KJR1" t="s">
        <v>15549</v>
      </c>
      <c r="KJS1" t="s">
        <v>15550</v>
      </c>
      <c r="KJT1" t="s">
        <v>15551</v>
      </c>
      <c r="KJU1" t="s">
        <v>15552</v>
      </c>
      <c r="KJV1" t="s">
        <v>15553</v>
      </c>
      <c r="KJW1" t="s">
        <v>15554</v>
      </c>
      <c r="KJX1" t="s">
        <v>15555</v>
      </c>
      <c r="KJY1" t="s">
        <v>15556</v>
      </c>
      <c r="KJZ1" t="s">
        <v>15557</v>
      </c>
      <c r="KKA1" t="s">
        <v>15558</v>
      </c>
      <c r="KKB1" t="s">
        <v>15559</v>
      </c>
      <c r="KKC1" t="s">
        <v>15560</v>
      </c>
      <c r="KKD1" t="s">
        <v>15561</v>
      </c>
      <c r="KKE1" t="s">
        <v>15562</v>
      </c>
      <c r="KKF1" t="s">
        <v>15563</v>
      </c>
      <c r="KKG1" t="s">
        <v>15564</v>
      </c>
      <c r="KKH1" t="s">
        <v>15565</v>
      </c>
      <c r="KKI1" t="s">
        <v>15566</v>
      </c>
      <c r="KKJ1" t="s">
        <v>15567</v>
      </c>
      <c r="KKK1" t="s">
        <v>15568</v>
      </c>
      <c r="KKL1" t="s">
        <v>15569</v>
      </c>
      <c r="KKM1" t="s">
        <v>15570</v>
      </c>
      <c r="KKN1" t="s">
        <v>15571</v>
      </c>
      <c r="KKO1" t="s">
        <v>15572</v>
      </c>
      <c r="KKP1" t="s">
        <v>15573</v>
      </c>
      <c r="KKQ1" t="s">
        <v>15574</v>
      </c>
      <c r="KKR1" t="s">
        <v>15575</v>
      </c>
      <c r="KKS1" t="s">
        <v>15576</v>
      </c>
      <c r="KKT1" t="s">
        <v>15577</v>
      </c>
      <c r="KKU1" t="s">
        <v>15578</v>
      </c>
      <c r="KKV1" t="s">
        <v>15579</v>
      </c>
      <c r="KKW1" t="s">
        <v>15580</v>
      </c>
      <c r="KKX1" t="s">
        <v>15581</v>
      </c>
      <c r="KKY1" t="s">
        <v>15582</v>
      </c>
      <c r="KKZ1" t="s">
        <v>15583</v>
      </c>
      <c r="KLA1" t="s">
        <v>15584</v>
      </c>
      <c r="KLB1" t="s">
        <v>15585</v>
      </c>
      <c r="KLC1" t="s">
        <v>15586</v>
      </c>
      <c r="KLD1" t="s">
        <v>15587</v>
      </c>
      <c r="KLE1" t="s">
        <v>15588</v>
      </c>
      <c r="KLF1" t="s">
        <v>15589</v>
      </c>
      <c r="KLG1" t="s">
        <v>15590</v>
      </c>
      <c r="KLH1" t="s">
        <v>15591</v>
      </c>
      <c r="KLI1" t="s">
        <v>15592</v>
      </c>
      <c r="KLJ1" t="s">
        <v>15593</v>
      </c>
      <c r="KLK1" t="s">
        <v>15594</v>
      </c>
      <c r="KLL1" t="s">
        <v>15595</v>
      </c>
      <c r="KLM1" t="s">
        <v>15596</v>
      </c>
      <c r="KLN1" t="s">
        <v>15597</v>
      </c>
      <c r="KLO1" t="s">
        <v>15598</v>
      </c>
      <c r="KLP1" t="s">
        <v>15599</v>
      </c>
      <c r="KLQ1" t="s">
        <v>15600</v>
      </c>
      <c r="KLR1" t="s">
        <v>15601</v>
      </c>
      <c r="KLS1" t="s">
        <v>15602</v>
      </c>
      <c r="KLT1" t="s">
        <v>15603</v>
      </c>
      <c r="KLU1" t="s">
        <v>15604</v>
      </c>
      <c r="KLV1" t="s">
        <v>15605</v>
      </c>
      <c r="KLW1" t="s">
        <v>15606</v>
      </c>
      <c r="KLX1" t="s">
        <v>15607</v>
      </c>
      <c r="KLY1" t="s">
        <v>15608</v>
      </c>
      <c r="KLZ1" t="s">
        <v>15609</v>
      </c>
      <c r="KMA1" t="s">
        <v>15610</v>
      </c>
      <c r="KMB1" t="s">
        <v>15611</v>
      </c>
      <c r="KMC1" t="s">
        <v>15612</v>
      </c>
      <c r="KMD1" t="s">
        <v>15613</v>
      </c>
      <c r="KME1" t="s">
        <v>15614</v>
      </c>
      <c r="KMF1" t="s">
        <v>15615</v>
      </c>
      <c r="KMG1" t="s">
        <v>15616</v>
      </c>
      <c r="KMH1" t="s">
        <v>15617</v>
      </c>
      <c r="KMI1" t="s">
        <v>15618</v>
      </c>
      <c r="KMJ1" t="s">
        <v>15619</v>
      </c>
      <c r="KMK1" t="s">
        <v>15620</v>
      </c>
      <c r="KML1" t="s">
        <v>15621</v>
      </c>
      <c r="KMM1" t="s">
        <v>15622</v>
      </c>
      <c r="KMN1" t="s">
        <v>15623</v>
      </c>
      <c r="KMO1" t="s">
        <v>15624</v>
      </c>
      <c r="KMP1" t="s">
        <v>15625</v>
      </c>
      <c r="KMQ1" t="s">
        <v>15626</v>
      </c>
      <c r="KMR1" t="s">
        <v>15627</v>
      </c>
      <c r="KMS1" t="s">
        <v>15628</v>
      </c>
      <c r="KMT1" t="s">
        <v>15629</v>
      </c>
      <c r="KMU1" t="s">
        <v>15630</v>
      </c>
      <c r="KMV1" t="s">
        <v>15631</v>
      </c>
      <c r="KMW1" t="s">
        <v>15632</v>
      </c>
      <c r="KMX1" t="s">
        <v>15633</v>
      </c>
      <c r="KMY1" t="s">
        <v>15634</v>
      </c>
      <c r="KMZ1" t="s">
        <v>15635</v>
      </c>
      <c r="KNA1" t="s">
        <v>15636</v>
      </c>
      <c r="KNB1" t="s">
        <v>15637</v>
      </c>
      <c r="KNC1" t="s">
        <v>15638</v>
      </c>
      <c r="KND1" t="s">
        <v>15639</v>
      </c>
      <c r="KNE1" t="s">
        <v>15640</v>
      </c>
      <c r="KNF1" t="s">
        <v>15641</v>
      </c>
      <c r="KNG1" t="s">
        <v>15642</v>
      </c>
      <c r="KNH1" t="s">
        <v>15643</v>
      </c>
      <c r="KNI1" t="s">
        <v>15644</v>
      </c>
      <c r="KNJ1" t="s">
        <v>15645</v>
      </c>
      <c r="KNK1" t="s">
        <v>15646</v>
      </c>
      <c r="KNL1" t="s">
        <v>15647</v>
      </c>
      <c r="KNM1" t="s">
        <v>15648</v>
      </c>
      <c r="KNN1" t="s">
        <v>15649</v>
      </c>
      <c r="KNO1" t="s">
        <v>15650</v>
      </c>
      <c r="KNP1" t="s">
        <v>15651</v>
      </c>
      <c r="KNQ1" t="s">
        <v>15652</v>
      </c>
      <c r="KNR1" t="s">
        <v>15653</v>
      </c>
      <c r="KNS1" t="s">
        <v>15654</v>
      </c>
      <c r="KNT1" t="s">
        <v>15655</v>
      </c>
      <c r="KNU1" t="s">
        <v>15656</v>
      </c>
      <c r="KNV1" t="s">
        <v>15657</v>
      </c>
      <c r="KNW1" t="s">
        <v>15658</v>
      </c>
      <c r="KNX1" t="s">
        <v>15659</v>
      </c>
      <c r="KNY1" t="s">
        <v>15660</v>
      </c>
      <c r="KNZ1" t="s">
        <v>15661</v>
      </c>
      <c r="KOA1" t="s">
        <v>15662</v>
      </c>
      <c r="KOB1" t="s">
        <v>15663</v>
      </c>
      <c r="KOC1" t="s">
        <v>15664</v>
      </c>
      <c r="KOD1" t="s">
        <v>15665</v>
      </c>
      <c r="KOE1" t="s">
        <v>15666</v>
      </c>
      <c r="KOF1" t="s">
        <v>15667</v>
      </c>
      <c r="KOG1" t="s">
        <v>15668</v>
      </c>
      <c r="KOH1" t="s">
        <v>15669</v>
      </c>
      <c r="KOI1" t="s">
        <v>15670</v>
      </c>
      <c r="KOJ1" t="s">
        <v>15671</v>
      </c>
      <c r="KOK1" t="s">
        <v>15672</v>
      </c>
      <c r="KOL1" t="s">
        <v>15673</v>
      </c>
      <c r="KOM1" t="s">
        <v>15674</v>
      </c>
      <c r="KON1" t="s">
        <v>15675</v>
      </c>
      <c r="KOO1" t="s">
        <v>15676</v>
      </c>
      <c r="KOP1" t="s">
        <v>15677</v>
      </c>
      <c r="KOQ1" t="s">
        <v>15678</v>
      </c>
      <c r="KOR1" t="s">
        <v>15679</v>
      </c>
      <c r="KOS1" t="s">
        <v>15680</v>
      </c>
      <c r="KOT1" t="s">
        <v>15681</v>
      </c>
      <c r="KOU1" t="s">
        <v>15682</v>
      </c>
      <c r="KOV1" t="s">
        <v>15683</v>
      </c>
      <c r="KOW1" t="s">
        <v>15684</v>
      </c>
      <c r="KOX1" t="s">
        <v>15685</v>
      </c>
      <c r="KOY1" t="s">
        <v>15686</v>
      </c>
      <c r="KOZ1" t="s">
        <v>15687</v>
      </c>
      <c r="KPA1" t="s">
        <v>15688</v>
      </c>
      <c r="KPB1" t="s">
        <v>15689</v>
      </c>
      <c r="KPC1" t="s">
        <v>15690</v>
      </c>
      <c r="KPD1" t="s">
        <v>15691</v>
      </c>
      <c r="KPE1" t="s">
        <v>15692</v>
      </c>
      <c r="KPF1" t="s">
        <v>15693</v>
      </c>
      <c r="KPG1" t="s">
        <v>15694</v>
      </c>
      <c r="KPH1" t="s">
        <v>15695</v>
      </c>
      <c r="KPI1" t="s">
        <v>15696</v>
      </c>
      <c r="KPJ1" t="s">
        <v>15697</v>
      </c>
      <c r="KPK1" t="s">
        <v>15698</v>
      </c>
      <c r="KPL1" t="s">
        <v>15699</v>
      </c>
      <c r="KPM1" t="s">
        <v>15700</v>
      </c>
      <c r="KPN1" t="s">
        <v>15701</v>
      </c>
      <c r="KPO1" t="s">
        <v>15702</v>
      </c>
      <c r="KPP1" t="s">
        <v>15703</v>
      </c>
      <c r="KPQ1" t="s">
        <v>15704</v>
      </c>
      <c r="KPR1" t="s">
        <v>15705</v>
      </c>
      <c r="KPS1" t="s">
        <v>15706</v>
      </c>
      <c r="KPT1" t="s">
        <v>15707</v>
      </c>
      <c r="KPU1" t="s">
        <v>15708</v>
      </c>
      <c r="KPV1" t="s">
        <v>15709</v>
      </c>
      <c r="KPW1" t="s">
        <v>15710</v>
      </c>
      <c r="KPX1" t="s">
        <v>15711</v>
      </c>
      <c r="KPY1" t="s">
        <v>15712</v>
      </c>
      <c r="KPZ1" t="s">
        <v>15713</v>
      </c>
      <c r="KQA1" t="s">
        <v>15714</v>
      </c>
      <c r="KQB1" t="s">
        <v>15715</v>
      </c>
      <c r="KQC1" t="s">
        <v>15716</v>
      </c>
      <c r="KQD1" t="s">
        <v>15717</v>
      </c>
      <c r="KQE1" t="s">
        <v>15718</v>
      </c>
      <c r="KQF1" t="s">
        <v>15719</v>
      </c>
      <c r="KQG1" t="s">
        <v>15720</v>
      </c>
      <c r="KQH1" t="s">
        <v>15721</v>
      </c>
      <c r="KQI1" t="s">
        <v>15722</v>
      </c>
      <c r="KQJ1" t="s">
        <v>15723</v>
      </c>
      <c r="KQK1" t="s">
        <v>15724</v>
      </c>
      <c r="KQL1" t="s">
        <v>15725</v>
      </c>
      <c r="KQM1" t="s">
        <v>15726</v>
      </c>
      <c r="KQN1" t="s">
        <v>15727</v>
      </c>
      <c r="KQO1" t="s">
        <v>15728</v>
      </c>
      <c r="KQP1" t="s">
        <v>15729</v>
      </c>
      <c r="KQQ1" t="s">
        <v>15730</v>
      </c>
      <c r="KQR1" t="s">
        <v>15731</v>
      </c>
      <c r="KQS1" t="s">
        <v>15732</v>
      </c>
      <c r="KQT1" t="s">
        <v>15733</v>
      </c>
      <c r="KQU1" t="s">
        <v>15734</v>
      </c>
      <c r="KQV1" t="s">
        <v>15735</v>
      </c>
      <c r="KQW1" t="s">
        <v>15736</v>
      </c>
      <c r="KQX1" t="s">
        <v>15737</v>
      </c>
      <c r="KQY1" t="s">
        <v>15738</v>
      </c>
      <c r="KQZ1" t="s">
        <v>15739</v>
      </c>
      <c r="KRA1" t="s">
        <v>15740</v>
      </c>
      <c r="KRB1" t="s">
        <v>15741</v>
      </c>
      <c r="KRC1" t="s">
        <v>15742</v>
      </c>
      <c r="KRD1" t="s">
        <v>15743</v>
      </c>
      <c r="KRE1" t="s">
        <v>15744</v>
      </c>
      <c r="KRF1" t="s">
        <v>15745</v>
      </c>
      <c r="KRG1" t="s">
        <v>15746</v>
      </c>
      <c r="KRH1" t="s">
        <v>15747</v>
      </c>
      <c r="KRI1" t="s">
        <v>15748</v>
      </c>
      <c r="KRJ1" t="s">
        <v>15749</v>
      </c>
      <c r="KRK1" t="s">
        <v>15750</v>
      </c>
      <c r="KRL1" t="s">
        <v>15751</v>
      </c>
      <c r="KRM1" t="s">
        <v>15752</v>
      </c>
      <c r="KRN1" t="s">
        <v>15753</v>
      </c>
      <c r="KRO1" t="s">
        <v>15754</v>
      </c>
      <c r="KRP1" t="s">
        <v>15755</v>
      </c>
      <c r="KRQ1" t="s">
        <v>15756</v>
      </c>
      <c r="KRR1" t="s">
        <v>15757</v>
      </c>
      <c r="KRS1" t="s">
        <v>15758</v>
      </c>
      <c r="KRT1" t="s">
        <v>15759</v>
      </c>
      <c r="KRU1" t="s">
        <v>15760</v>
      </c>
      <c r="KRV1" t="s">
        <v>15761</v>
      </c>
      <c r="KRW1" t="s">
        <v>15762</v>
      </c>
      <c r="KRX1" t="s">
        <v>15763</v>
      </c>
      <c r="KRY1" t="s">
        <v>15764</v>
      </c>
      <c r="KRZ1" t="s">
        <v>15765</v>
      </c>
      <c r="KSA1" t="s">
        <v>15766</v>
      </c>
      <c r="KSB1" t="s">
        <v>15767</v>
      </c>
      <c r="KSC1" t="s">
        <v>15768</v>
      </c>
      <c r="KSD1" t="s">
        <v>15769</v>
      </c>
      <c r="KSE1" t="s">
        <v>15770</v>
      </c>
      <c r="KSF1" t="s">
        <v>15771</v>
      </c>
      <c r="KSG1" t="s">
        <v>15772</v>
      </c>
      <c r="KSH1" t="s">
        <v>15773</v>
      </c>
      <c r="KSI1" t="s">
        <v>15774</v>
      </c>
      <c r="KSJ1" t="s">
        <v>15775</v>
      </c>
      <c r="KSK1" t="s">
        <v>15776</v>
      </c>
      <c r="KSL1" t="s">
        <v>15777</v>
      </c>
      <c r="KSM1" t="s">
        <v>15778</v>
      </c>
      <c r="KSN1" t="s">
        <v>15779</v>
      </c>
      <c r="KSO1" t="s">
        <v>15780</v>
      </c>
      <c r="KSP1" t="s">
        <v>15781</v>
      </c>
      <c r="KSQ1" t="s">
        <v>15782</v>
      </c>
      <c r="KSR1" t="s">
        <v>15783</v>
      </c>
      <c r="KSS1" t="s">
        <v>15784</v>
      </c>
      <c r="KST1" t="s">
        <v>15785</v>
      </c>
      <c r="KSU1" t="s">
        <v>15786</v>
      </c>
      <c r="KSV1" t="s">
        <v>15787</v>
      </c>
      <c r="KSW1" t="s">
        <v>15788</v>
      </c>
      <c r="KSX1" t="s">
        <v>15789</v>
      </c>
      <c r="KSY1" t="s">
        <v>15790</v>
      </c>
      <c r="KSZ1" t="s">
        <v>15791</v>
      </c>
      <c r="KTA1" t="s">
        <v>15792</v>
      </c>
      <c r="KTB1" t="s">
        <v>15793</v>
      </c>
      <c r="KTC1" t="s">
        <v>15794</v>
      </c>
      <c r="KTD1" t="s">
        <v>15795</v>
      </c>
      <c r="KTE1" t="s">
        <v>15796</v>
      </c>
      <c r="KTF1" t="s">
        <v>15797</v>
      </c>
      <c r="KTG1" t="s">
        <v>15798</v>
      </c>
      <c r="KTH1" t="s">
        <v>15799</v>
      </c>
      <c r="KTI1" t="s">
        <v>15800</v>
      </c>
      <c r="KTJ1" t="s">
        <v>15801</v>
      </c>
      <c r="KTK1" t="s">
        <v>15802</v>
      </c>
      <c r="KTL1" t="s">
        <v>15803</v>
      </c>
      <c r="KTM1" t="s">
        <v>15804</v>
      </c>
      <c r="KTN1" t="s">
        <v>15805</v>
      </c>
      <c r="KTO1" t="s">
        <v>15806</v>
      </c>
      <c r="KTP1" t="s">
        <v>15807</v>
      </c>
      <c r="KTQ1" t="s">
        <v>15808</v>
      </c>
      <c r="KTR1" t="s">
        <v>15809</v>
      </c>
      <c r="KTS1" t="s">
        <v>15810</v>
      </c>
      <c r="KTT1" t="s">
        <v>15811</v>
      </c>
      <c r="KTU1" t="s">
        <v>15812</v>
      </c>
      <c r="KTV1" t="s">
        <v>15813</v>
      </c>
      <c r="KTW1" t="s">
        <v>15814</v>
      </c>
      <c r="KTX1" t="s">
        <v>15815</v>
      </c>
      <c r="KTY1" t="s">
        <v>15816</v>
      </c>
      <c r="KTZ1" t="s">
        <v>15817</v>
      </c>
      <c r="KUA1" t="s">
        <v>15818</v>
      </c>
      <c r="KUB1" t="s">
        <v>15819</v>
      </c>
      <c r="KUC1" t="s">
        <v>15820</v>
      </c>
      <c r="KUD1" t="s">
        <v>15821</v>
      </c>
      <c r="KUE1" t="s">
        <v>15822</v>
      </c>
      <c r="KUF1" t="s">
        <v>15823</v>
      </c>
      <c r="KUG1" t="s">
        <v>15824</v>
      </c>
      <c r="KUH1" t="s">
        <v>15825</v>
      </c>
      <c r="KUI1" t="s">
        <v>15826</v>
      </c>
      <c r="KUJ1" t="s">
        <v>15827</v>
      </c>
      <c r="KUK1" t="s">
        <v>15828</v>
      </c>
      <c r="KUL1" t="s">
        <v>15829</v>
      </c>
      <c r="KUM1" t="s">
        <v>15830</v>
      </c>
      <c r="KUN1" t="s">
        <v>15831</v>
      </c>
      <c r="KUO1" t="s">
        <v>15832</v>
      </c>
      <c r="KUP1" t="s">
        <v>15833</v>
      </c>
      <c r="KUQ1" t="s">
        <v>15834</v>
      </c>
      <c r="KUR1" t="s">
        <v>15835</v>
      </c>
      <c r="KUS1" t="s">
        <v>15836</v>
      </c>
      <c r="KUT1" t="s">
        <v>15837</v>
      </c>
      <c r="KUU1" t="s">
        <v>15838</v>
      </c>
      <c r="KUV1" t="s">
        <v>15839</v>
      </c>
      <c r="KUW1" t="s">
        <v>15840</v>
      </c>
      <c r="KUX1" t="s">
        <v>15841</v>
      </c>
      <c r="KUY1" t="s">
        <v>15842</v>
      </c>
      <c r="KUZ1" t="s">
        <v>15843</v>
      </c>
      <c r="KVA1" t="s">
        <v>15844</v>
      </c>
      <c r="KVB1" t="s">
        <v>15845</v>
      </c>
      <c r="KVC1" t="s">
        <v>15846</v>
      </c>
      <c r="KVD1" t="s">
        <v>15847</v>
      </c>
      <c r="KVE1" t="s">
        <v>15848</v>
      </c>
      <c r="KVF1" t="s">
        <v>15849</v>
      </c>
      <c r="KVG1" t="s">
        <v>15850</v>
      </c>
      <c r="KVH1" t="s">
        <v>15851</v>
      </c>
      <c r="KVI1" t="s">
        <v>15852</v>
      </c>
      <c r="KVJ1" t="s">
        <v>15853</v>
      </c>
      <c r="KVK1" t="s">
        <v>15854</v>
      </c>
      <c r="KVL1" t="s">
        <v>15855</v>
      </c>
      <c r="KVM1" t="s">
        <v>15856</v>
      </c>
      <c r="KVN1" t="s">
        <v>15857</v>
      </c>
      <c r="KVO1" t="s">
        <v>15858</v>
      </c>
      <c r="KVP1" t="s">
        <v>15859</v>
      </c>
      <c r="KVQ1" t="s">
        <v>15860</v>
      </c>
      <c r="KVR1" t="s">
        <v>15861</v>
      </c>
      <c r="KVS1" t="s">
        <v>15862</v>
      </c>
      <c r="KVT1" t="s">
        <v>15863</v>
      </c>
      <c r="KVU1" t="s">
        <v>15864</v>
      </c>
      <c r="KVV1" t="s">
        <v>15865</v>
      </c>
      <c r="KVW1" t="s">
        <v>15866</v>
      </c>
      <c r="KVX1" t="s">
        <v>15867</v>
      </c>
      <c r="KVY1" t="s">
        <v>15868</v>
      </c>
      <c r="KVZ1" t="s">
        <v>15869</v>
      </c>
      <c r="KWA1" t="s">
        <v>15870</v>
      </c>
      <c r="KWB1" t="s">
        <v>15871</v>
      </c>
      <c r="KWC1" t="s">
        <v>15872</v>
      </c>
      <c r="KWD1" t="s">
        <v>15873</v>
      </c>
      <c r="KWE1" t="s">
        <v>15874</v>
      </c>
      <c r="KWF1" t="s">
        <v>15875</v>
      </c>
      <c r="KWG1" t="s">
        <v>15876</v>
      </c>
      <c r="KWH1" t="s">
        <v>15877</v>
      </c>
      <c r="KWI1" t="s">
        <v>15878</v>
      </c>
      <c r="KWJ1" t="s">
        <v>15879</v>
      </c>
      <c r="KWK1" t="s">
        <v>15880</v>
      </c>
      <c r="KWL1" t="s">
        <v>15881</v>
      </c>
      <c r="KWM1" t="s">
        <v>15882</v>
      </c>
      <c r="KWN1" t="s">
        <v>15883</v>
      </c>
      <c r="KWO1" t="s">
        <v>15884</v>
      </c>
      <c r="KWP1" t="s">
        <v>15885</v>
      </c>
      <c r="KWQ1" t="s">
        <v>15886</v>
      </c>
      <c r="KWR1" t="s">
        <v>15887</v>
      </c>
      <c r="KWS1" t="s">
        <v>15888</v>
      </c>
      <c r="KWT1" t="s">
        <v>15889</v>
      </c>
      <c r="KWU1" t="s">
        <v>15890</v>
      </c>
      <c r="KWV1" t="s">
        <v>15891</v>
      </c>
      <c r="KWW1" t="s">
        <v>15892</v>
      </c>
      <c r="KWX1" t="s">
        <v>15893</v>
      </c>
      <c r="KWY1" t="s">
        <v>15894</v>
      </c>
      <c r="KWZ1" t="s">
        <v>15895</v>
      </c>
      <c r="KXA1" t="s">
        <v>15896</v>
      </c>
      <c r="KXB1" t="s">
        <v>15897</v>
      </c>
      <c r="KXC1" t="s">
        <v>15898</v>
      </c>
      <c r="KXD1" t="s">
        <v>15899</v>
      </c>
      <c r="KXE1" t="s">
        <v>15900</v>
      </c>
      <c r="KXF1" t="s">
        <v>15901</v>
      </c>
      <c r="KXG1" t="s">
        <v>15902</v>
      </c>
      <c r="KXH1" t="s">
        <v>15903</v>
      </c>
      <c r="KXI1" t="s">
        <v>15904</v>
      </c>
      <c r="KXJ1" t="s">
        <v>15905</v>
      </c>
      <c r="KXK1" t="s">
        <v>15906</v>
      </c>
      <c r="KXL1" t="s">
        <v>15907</v>
      </c>
      <c r="KXM1" t="s">
        <v>15908</v>
      </c>
      <c r="KXN1" t="s">
        <v>15909</v>
      </c>
      <c r="KXO1" t="s">
        <v>15910</v>
      </c>
      <c r="KXP1" t="s">
        <v>15911</v>
      </c>
      <c r="KXQ1" t="s">
        <v>15912</v>
      </c>
      <c r="KXR1" t="s">
        <v>15913</v>
      </c>
      <c r="KXS1" t="s">
        <v>15914</v>
      </c>
      <c r="KXT1" t="s">
        <v>15915</v>
      </c>
      <c r="KXU1" t="s">
        <v>15916</v>
      </c>
      <c r="KXV1" t="s">
        <v>15917</v>
      </c>
      <c r="KXW1" t="s">
        <v>15918</v>
      </c>
      <c r="KXX1" t="s">
        <v>15919</v>
      </c>
      <c r="KXY1" t="s">
        <v>15920</v>
      </c>
      <c r="KXZ1" t="s">
        <v>15921</v>
      </c>
      <c r="KYA1" t="s">
        <v>15922</v>
      </c>
      <c r="KYB1" t="s">
        <v>15923</v>
      </c>
      <c r="KYC1" t="s">
        <v>15924</v>
      </c>
      <c r="KYD1" t="s">
        <v>15925</v>
      </c>
      <c r="KYE1" t="s">
        <v>15926</v>
      </c>
      <c r="KYF1" t="s">
        <v>15927</v>
      </c>
      <c r="KYG1" t="s">
        <v>15928</v>
      </c>
      <c r="KYH1" t="s">
        <v>15929</v>
      </c>
      <c r="KYI1" t="s">
        <v>15930</v>
      </c>
      <c r="KYJ1" t="s">
        <v>15931</v>
      </c>
      <c r="KYK1" t="s">
        <v>15932</v>
      </c>
      <c r="KYL1" t="s">
        <v>15933</v>
      </c>
      <c r="KYM1" t="s">
        <v>15934</v>
      </c>
      <c r="KYN1" t="s">
        <v>15935</v>
      </c>
      <c r="KYO1" t="s">
        <v>15936</v>
      </c>
      <c r="KYP1" t="s">
        <v>15937</v>
      </c>
      <c r="KYQ1" t="s">
        <v>15938</v>
      </c>
      <c r="KYR1" t="s">
        <v>15939</v>
      </c>
      <c r="KYS1" t="s">
        <v>15940</v>
      </c>
      <c r="KYT1" t="s">
        <v>15941</v>
      </c>
      <c r="KYU1" t="s">
        <v>15942</v>
      </c>
      <c r="KYV1" t="s">
        <v>15943</v>
      </c>
      <c r="KYW1" t="s">
        <v>15944</v>
      </c>
      <c r="KYX1" t="s">
        <v>15945</v>
      </c>
      <c r="KYY1" t="s">
        <v>15946</v>
      </c>
      <c r="KYZ1" t="s">
        <v>15947</v>
      </c>
      <c r="KZA1" t="s">
        <v>15948</v>
      </c>
      <c r="KZB1" t="s">
        <v>15949</v>
      </c>
      <c r="KZC1" t="s">
        <v>15950</v>
      </c>
      <c r="KZD1" t="s">
        <v>15951</v>
      </c>
      <c r="KZE1" t="s">
        <v>15952</v>
      </c>
      <c r="KZF1" t="s">
        <v>15953</v>
      </c>
      <c r="KZG1" t="s">
        <v>15954</v>
      </c>
      <c r="KZH1" t="s">
        <v>15955</v>
      </c>
      <c r="KZI1" t="s">
        <v>15956</v>
      </c>
      <c r="KZJ1" t="s">
        <v>15957</v>
      </c>
      <c r="KZK1" t="s">
        <v>15958</v>
      </c>
      <c r="KZL1" t="s">
        <v>15959</v>
      </c>
      <c r="KZM1" t="s">
        <v>15960</v>
      </c>
      <c r="KZN1" t="s">
        <v>15961</v>
      </c>
      <c r="KZO1" t="s">
        <v>15962</v>
      </c>
      <c r="KZP1" t="s">
        <v>15963</v>
      </c>
      <c r="KZQ1" t="s">
        <v>15964</v>
      </c>
      <c r="KZR1" t="s">
        <v>15965</v>
      </c>
      <c r="KZS1" t="s">
        <v>15966</v>
      </c>
      <c r="KZT1" t="s">
        <v>15967</v>
      </c>
      <c r="KZU1" t="s">
        <v>15968</v>
      </c>
      <c r="KZV1" t="s">
        <v>15969</v>
      </c>
      <c r="KZW1" t="s">
        <v>15970</v>
      </c>
      <c r="KZX1" t="s">
        <v>15971</v>
      </c>
      <c r="KZY1" t="s">
        <v>15972</v>
      </c>
      <c r="KZZ1" t="s">
        <v>15973</v>
      </c>
      <c r="LAA1" t="s">
        <v>15974</v>
      </c>
      <c r="LAB1" t="s">
        <v>15975</v>
      </c>
      <c r="LAC1" t="s">
        <v>15976</v>
      </c>
      <c r="LAD1" t="s">
        <v>15977</v>
      </c>
      <c r="LAE1" t="s">
        <v>15978</v>
      </c>
      <c r="LAF1" t="s">
        <v>15979</v>
      </c>
      <c r="LAG1" t="s">
        <v>15980</v>
      </c>
      <c r="LAH1" t="s">
        <v>15981</v>
      </c>
      <c r="LAI1" t="s">
        <v>15982</v>
      </c>
      <c r="LAJ1" t="s">
        <v>15983</v>
      </c>
      <c r="LAK1" t="s">
        <v>15984</v>
      </c>
      <c r="LAL1" t="s">
        <v>15985</v>
      </c>
      <c r="LAM1" t="s">
        <v>15986</v>
      </c>
      <c r="LAN1" t="s">
        <v>15987</v>
      </c>
      <c r="LAO1" t="s">
        <v>15988</v>
      </c>
      <c r="LAP1" t="s">
        <v>15989</v>
      </c>
      <c r="LAQ1" t="s">
        <v>15990</v>
      </c>
      <c r="LAR1" t="s">
        <v>15991</v>
      </c>
      <c r="LAS1" t="s">
        <v>15992</v>
      </c>
      <c r="LAT1" t="s">
        <v>15993</v>
      </c>
      <c r="LAU1" t="s">
        <v>15994</v>
      </c>
      <c r="LAV1" t="s">
        <v>15995</v>
      </c>
      <c r="LAW1" t="s">
        <v>15996</v>
      </c>
      <c r="LAX1" t="s">
        <v>15997</v>
      </c>
      <c r="LAY1" t="s">
        <v>15998</v>
      </c>
      <c r="LAZ1" t="s">
        <v>15999</v>
      </c>
      <c r="LBA1" t="s">
        <v>16000</v>
      </c>
      <c r="LBB1" t="s">
        <v>16001</v>
      </c>
      <c r="LBC1" t="s">
        <v>16002</v>
      </c>
      <c r="LBD1" t="s">
        <v>16003</v>
      </c>
      <c r="LBE1" t="s">
        <v>16004</v>
      </c>
      <c r="LBF1" t="s">
        <v>16005</v>
      </c>
      <c r="LBG1" t="s">
        <v>16006</v>
      </c>
      <c r="LBH1" t="s">
        <v>16007</v>
      </c>
      <c r="LBI1" t="s">
        <v>16008</v>
      </c>
      <c r="LBJ1" t="s">
        <v>16009</v>
      </c>
      <c r="LBK1" t="s">
        <v>16010</v>
      </c>
      <c r="LBL1" t="s">
        <v>16011</v>
      </c>
      <c r="LBM1" t="s">
        <v>16012</v>
      </c>
      <c r="LBN1" t="s">
        <v>16013</v>
      </c>
      <c r="LBO1" t="s">
        <v>16014</v>
      </c>
      <c r="LBP1" t="s">
        <v>16015</v>
      </c>
      <c r="LBQ1" t="s">
        <v>16016</v>
      </c>
      <c r="LBR1" t="s">
        <v>16017</v>
      </c>
      <c r="LBS1" t="s">
        <v>16018</v>
      </c>
      <c r="LBT1" t="s">
        <v>16019</v>
      </c>
      <c r="LBU1" t="s">
        <v>16020</v>
      </c>
      <c r="LBV1" t="s">
        <v>16021</v>
      </c>
      <c r="LBW1" t="s">
        <v>16022</v>
      </c>
      <c r="LBX1" t="s">
        <v>16023</v>
      </c>
      <c r="LBY1" t="s">
        <v>16024</v>
      </c>
      <c r="LBZ1" t="s">
        <v>16025</v>
      </c>
      <c r="LCA1" t="s">
        <v>16026</v>
      </c>
      <c r="LCB1" t="s">
        <v>16027</v>
      </c>
      <c r="LCC1" t="s">
        <v>16028</v>
      </c>
      <c r="LCD1" t="s">
        <v>16029</v>
      </c>
      <c r="LCE1" t="s">
        <v>16030</v>
      </c>
      <c r="LCF1" t="s">
        <v>16031</v>
      </c>
      <c r="LCG1" t="s">
        <v>16032</v>
      </c>
      <c r="LCH1" t="s">
        <v>16033</v>
      </c>
      <c r="LCI1" t="s">
        <v>16034</v>
      </c>
      <c r="LCJ1" t="s">
        <v>16035</v>
      </c>
      <c r="LCK1" t="s">
        <v>16036</v>
      </c>
      <c r="LCL1" t="s">
        <v>16037</v>
      </c>
      <c r="LCM1" t="s">
        <v>16038</v>
      </c>
      <c r="LCN1" t="s">
        <v>16039</v>
      </c>
      <c r="LCO1" t="s">
        <v>16040</v>
      </c>
      <c r="LCP1" t="s">
        <v>16041</v>
      </c>
      <c r="LCQ1" t="s">
        <v>16042</v>
      </c>
      <c r="LCR1" t="s">
        <v>16043</v>
      </c>
      <c r="LCS1" t="s">
        <v>16044</v>
      </c>
      <c r="LCT1" t="s">
        <v>16045</v>
      </c>
      <c r="LCU1" t="s">
        <v>16046</v>
      </c>
      <c r="LCV1" t="s">
        <v>16047</v>
      </c>
      <c r="LCW1" t="s">
        <v>16048</v>
      </c>
      <c r="LCX1" t="s">
        <v>16049</v>
      </c>
      <c r="LCY1" t="s">
        <v>16050</v>
      </c>
      <c r="LCZ1" t="s">
        <v>16051</v>
      </c>
      <c r="LDA1" t="s">
        <v>16052</v>
      </c>
      <c r="LDB1" t="s">
        <v>16053</v>
      </c>
      <c r="LDC1" t="s">
        <v>16054</v>
      </c>
      <c r="LDD1" t="s">
        <v>16055</v>
      </c>
      <c r="LDE1" t="s">
        <v>16056</v>
      </c>
      <c r="LDF1" t="s">
        <v>16057</v>
      </c>
      <c r="LDG1" t="s">
        <v>16058</v>
      </c>
      <c r="LDH1" t="s">
        <v>16059</v>
      </c>
      <c r="LDI1" t="s">
        <v>16060</v>
      </c>
      <c r="LDJ1" t="s">
        <v>16061</v>
      </c>
      <c r="LDK1" t="s">
        <v>16062</v>
      </c>
      <c r="LDL1" t="s">
        <v>16063</v>
      </c>
      <c r="LDM1" t="s">
        <v>16064</v>
      </c>
      <c r="LDN1" t="s">
        <v>16065</v>
      </c>
      <c r="LDO1" t="s">
        <v>16066</v>
      </c>
      <c r="LDP1" t="s">
        <v>16067</v>
      </c>
      <c r="LDQ1" t="s">
        <v>16068</v>
      </c>
      <c r="LDR1" t="s">
        <v>16069</v>
      </c>
      <c r="LDS1" t="s">
        <v>16070</v>
      </c>
      <c r="LDT1" t="s">
        <v>16071</v>
      </c>
      <c r="LDU1" t="s">
        <v>16072</v>
      </c>
      <c r="LDV1" t="s">
        <v>16073</v>
      </c>
      <c r="LDW1" t="s">
        <v>16074</v>
      </c>
      <c r="LDX1" t="s">
        <v>16075</v>
      </c>
      <c r="LDY1" t="s">
        <v>16076</v>
      </c>
      <c r="LDZ1" t="s">
        <v>16077</v>
      </c>
      <c r="LEA1" t="s">
        <v>16078</v>
      </c>
      <c r="LEB1" t="s">
        <v>16079</v>
      </c>
      <c r="LEC1" t="s">
        <v>16080</v>
      </c>
      <c r="LED1" t="s">
        <v>16081</v>
      </c>
      <c r="LEE1" t="s">
        <v>16082</v>
      </c>
      <c r="LEF1" t="s">
        <v>16083</v>
      </c>
      <c r="LEG1" t="s">
        <v>16084</v>
      </c>
      <c r="LEH1" t="s">
        <v>16085</v>
      </c>
      <c r="LEI1" t="s">
        <v>16086</v>
      </c>
      <c r="LEJ1" t="s">
        <v>16087</v>
      </c>
      <c r="LEK1" t="s">
        <v>16088</v>
      </c>
      <c r="LEL1" t="s">
        <v>16089</v>
      </c>
      <c r="LEM1" t="s">
        <v>16090</v>
      </c>
      <c r="LEN1" t="s">
        <v>16091</v>
      </c>
      <c r="LEO1" t="s">
        <v>16092</v>
      </c>
      <c r="LEP1" t="s">
        <v>16093</v>
      </c>
      <c r="LEQ1" t="s">
        <v>16094</v>
      </c>
      <c r="LER1" t="s">
        <v>16095</v>
      </c>
      <c r="LES1" t="s">
        <v>16096</v>
      </c>
      <c r="LET1" t="s">
        <v>16097</v>
      </c>
      <c r="LEU1" t="s">
        <v>16098</v>
      </c>
      <c r="LEV1" t="s">
        <v>16099</v>
      </c>
      <c r="LEW1" t="s">
        <v>16100</v>
      </c>
      <c r="LEX1" t="s">
        <v>16101</v>
      </c>
      <c r="LEY1" t="s">
        <v>16102</v>
      </c>
      <c r="LEZ1" t="s">
        <v>16103</v>
      </c>
      <c r="LFA1" t="s">
        <v>16104</v>
      </c>
      <c r="LFB1" t="s">
        <v>16105</v>
      </c>
      <c r="LFC1" t="s">
        <v>16106</v>
      </c>
      <c r="LFD1" t="s">
        <v>16107</v>
      </c>
      <c r="LFE1" t="s">
        <v>16108</v>
      </c>
      <c r="LFF1" t="s">
        <v>16109</v>
      </c>
      <c r="LFG1" t="s">
        <v>16110</v>
      </c>
      <c r="LFH1" t="s">
        <v>16111</v>
      </c>
      <c r="LFI1" t="s">
        <v>16112</v>
      </c>
      <c r="LFJ1" t="s">
        <v>16113</v>
      </c>
      <c r="LFK1" t="s">
        <v>16114</v>
      </c>
      <c r="LFL1" t="s">
        <v>16115</v>
      </c>
      <c r="LFM1" t="s">
        <v>16116</v>
      </c>
      <c r="LFN1" t="s">
        <v>16117</v>
      </c>
      <c r="LFO1" t="s">
        <v>16118</v>
      </c>
      <c r="LFP1" t="s">
        <v>16119</v>
      </c>
      <c r="LFQ1" t="s">
        <v>16120</v>
      </c>
      <c r="LFR1" t="s">
        <v>16121</v>
      </c>
      <c r="LFS1" t="s">
        <v>16122</v>
      </c>
      <c r="LFT1" t="s">
        <v>16123</v>
      </c>
      <c r="LFU1" t="s">
        <v>16124</v>
      </c>
      <c r="LFV1" t="s">
        <v>16125</v>
      </c>
      <c r="LFW1" t="s">
        <v>16126</v>
      </c>
      <c r="LFX1" t="s">
        <v>16127</v>
      </c>
      <c r="LFY1" t="s">
        <v>16128</v>
      </c>
      <c r="LFZ1" t="s">
        <v>16129</v>
      </c>
      <c r="LGA1" t="s">
        <v>16130</v>
      </c>
      <c r="LGB1" t="s">
        <v>16131</v>
      </c>
      <c r="LGC1" t="s">
        <v>16132</v>
      </c>
      <c r="LGD1" t="s">
        <v>16133</v>
      </c>
      <c r="LGE1" t="s">
        <v>16134</v>
      </c>
      <c r="LGF1" t="s">
        <v>16135</v>
      </c>
      <c r="LGG1" t="s">
        <v>16136</v>
      </c>
      <c r="LGH1" t="s">
        <v>16137</v>
      </c>
      <c r="LGI1" t="s">
        <v>16138</v>
      </c>
      <c r="LGJ1" t="s">
        <v>16139</v>
      </c>
      <c r="LGK1" t="s">
        <v>16140</v>
      </c>
      <c r="LGL1" t="s">
        <v>16141</v>
      </c>
      <c r="LGM1" t="s">
        <v>16142</v>
      </c>
      <c r="LGN1" t="s">
        <v>16143</v>
      </c>
      <c r="LGO1" t="s">
        <v>16144</v>
      </c>
      <c r="LGP1" t="s">
        <v>16145</v>
      </c>
      <c r="LGQ1" t="s">
        <v>16146</v>
      </c>
      <c r="LGR1" t="s">
        <v>16147</v>
      </c>
      <c r="LGS1" t="s">
        <v>16148</v>
      </c>
      <c r="LGT1" t="s">
        <v>16149</v>
      </c>
      <c r="LGU1" t="s">
        <v>16150</v>
      </c>
      <c r="LGV1" t="s">
        <v>16151</v>
      </c>
      <c r="LGW1" t="s">
        <v>16152</v>
      </c>
      <c r="LGX1" t="s">
        <v>16153</v>
      </c>
      <c r="LGY1" t="s">
        <v>16154</v>
      </c>
      <c r="LGZ1" t="s">
        <v>16155</v>
      </c>
      <c r="LHA1" t="s">
        <v>16156</v>
      </c>
      <c r="LHB1" t="s">
        <v>16157</v>
      </c>
      <c r="LHC1" t="s">
        <v>16158</v>
      </c>
      <c r="LHD1" t="s">
        <v>16159</v>
      </c>
      <c r="LHE1" t="s">
        <v>16160</v>
      </c>
      <c r="LHF1" t="s">
        <v>16161</v>
      </c>
      <c r="LHG1" t="s">
        <v>16162</v>
      </c>
      <c r="LHH1" t="s">
        <v>16163</v>
      </c>
      <c r="LHI1" t="s">
        <v>16164</v>
      </c>
      <c r="LHJ1" t="s">
        <v>16165</v>
      </c>
      <c r="LHK1" t="s">
        <v>16166</v>
      </c>
      <c r="LHL1" t="s">
        <v>16167</v>
      </c>
      <c r="LHM1" t="s">
        <v>16168</v>
      </c>
      <c r="LHN1" t="s">
        <v>16169</v>
      </c>
      <c r="LHO1" t="s">
        <v>16170</v>
      </c>
      <c r="LHP1" t="s">
        <v>16171</v>
      </c>
      <c r="LHQ1" t="s">
        <v>16172</v>
      </c>
      <c r="LHR1" t="s">
        <v>16173</v>
      </c>
      <c r="LHS1" t="s">
        <v>16174</v>
      </c>
      <c r="LHT1" t="s">
        <v>16175</v>
      </c>
      <c r="LHU1" t="s">
        <v>16176</v>
      </c>
      <c r="LHV1" t="s">
        <v>16177</v>
      </c>
      <c r="LHW1" t="s">
        <v>16178</v>
      </c>
      <c r="LHX1" t="s">
        <v>16179</v>
      </c>
      <c r="LHY1" t="s">
        <v>16180</v>
      </c>
      <c r="LHZ1" t="s">
        <v>16181</v>
      </c>
      <c r="LIA1" t="s">
        <v>16182</v>
      </c>
      <c r="LIB1" t="s">
        <v>16183</v>
      </c>
      <c r="LIC1" t="s">
        <v>16184</v>
      </c>
      <c r="LID1" t="s">
        <v>16185</v>
      </c>
      <c r="LIE1" t="s">
        <v>16186</v>
      </c>
      <c r="LIF1" t="s">
        <v>16187</v>
      </c>
      <c r="LIG1" t="s">
        <v>16188</v>
      </c>
      <c r="LIH1" t="s">
        <v>16189</v>
      </c>
      <c r="LII1" t="s">
        <v>16190</v>
      </c>
      <c r="LIJ1" t="s">
        <v>16191</v>
      </c>
      <c r="LIK1" t="s">
        <v>16192</v>
      </c>
      <c r="LIL1" t="s">
        <v>16193</v>
      </c>
      <c r="LIM1" t="s">
        <v>16194</v>
      </c>
      <c r="LIN1" t="s">
        <v>16195</v>
      </c>
      <c r="LIO1" t="s">
        <v>16196</v>
      </c>
      <c r="LIP1" t="s">
        <v>16197</v>
      </c>
      <c r="LIQ1" t="s">
        <v>16198</v>
      </c>
      <c r="LIR1" t="s">
        <v>16199</v>
      </c>
      <c r="LIS1" t="s">
        <v>16200</v>
      </c>
      <c r="LIT1" t="s">
        <v>16201</v>
      </c>
      <c r="LIU1" t="s">
        <v>16202</v>
      </c>
      <c r="LIV1" t="s">
        <v>16203</v>
      </c>
      <c r="LIW1" t="s">
        <v>16204</v>
      </c>
      <c r="LIX1" t="s">
        <v>16205</v>
      </c>
      <c r="LIY1" t="s">
        <v>16206</v>
      </c>
      <c r="LIZ1" t="s">
        <v>16207</v>
      </c>
      <c r="LJA1" t="s">
        <v>16208</v>
      </c>
      <c r="LJB1" t="s">
        <v>16209</v>
      </c>
      <c r="LJC1" t="s">
        <v>16210</v>
      </c>
      <c r="LJD1" t="s">
        <v>16211</v>
      </c>
      <c r="LJE1" t="s">
        <v>16212</v>
      </c>
      <c r="LJF1" t="s">
        <v>16213</v>
      </c>
      <c r="LJG1" t="s">
        <v>16214</v>
      </c>
      <c r="LJH1" t="s">
        <v>16215</v>
      </c>
      <c r="LJI1" t="s">
        <v>16216</v>
      </c>
      <c r="LJJ1" t="s">
        <v>16217</v>
      </c>
      <c r="LJK1" t="s">
        <v>16218</v>
      </c>
      <c r="LJL1" t="s">
        <v>16219</v>
      </c>
      <c r="LJM1" t="s">
        <v>16220</v>
      </c>
      <c r="LJN1" t="s">
        <v>16221</v>
      </c>
      <c r="LJO1" t="s">
        <v>16222</v>
      </c>
      <c r="LJP1" t="s">
        <v>16223</v>
      </c>
      <c r="LJQ1" t="s">
        <v>16224</v>
      </c>
      <c r="LJR1" t="s">
        <v>16225</v>
      </c>
      <c r="LJS1" t="s">
        <v>16226</v>
      </c>
      <c r="LJT1" t="s">
        <v>16227</v>
      </c>
      <c r="LJU1" t="s">
        <v>16228</v>
      </c>
      <c r="LJV1" t="s">
        <v>16229</v>
      </c>
      <c r="LJW1" t="s">
        <v>16230</v>
      </c>
      <c r="LJX1" t="s">
        <v>16231</v>
      </c>
      <c r="LJY1" t="s">
        <v>16232</v>
      </c>
      <c r="LJZ1" t="s">
        <v>16233</v>
      </c>
      <c r="LKA1" t="s">
        <v>16234</v>
      </c>
      <c r="LKB1" t="s">
        <v>16235</v>
      </c>
      <c r="LKC1" t="s">
        <v>16236</v>
      </c>
      <c r="LKD1" t="s">
        <v>16237</v>
      </c>
      <c r="LKE1" t="s">
        <v>16238</v>
      </c>
      <c r="LKF1" t="s">
        <v>16239</v>
      </c>
      <c r="LKG1" t="s">
        <v>16240</v>
      </c>
      <c r="LKH1" t="s">
        <v>16241</v>
      </c>
      <c r="LKI1" t="s">
        <v>16242</v>
      </c>
      <c r="LKJ1" t="s">
        <v>16243</v>
      </c>
      <c r="LKK1" t="s">
        <v>16244</v>
      </c>
      <c r="LKL1" t="s">
        <v>16245</v>
      </c>
      <c r="LKM1" t="s">
        <v>16246</v>
      </c>
      <c r="LKN1" t="s">
        <v>16247</v>
      </c>
      <c r="LKO1" t="s">
        <v>16248</v>
      </c>
      <c r="LKP1" t="s">
        <v>16249</v>
      </c>
      <c r="LKQ1" t="s">
        <v>16250</v>
      </c>
      <c r="LKR1" t="s">
        <v>16251</v>
      </c>
      <c r="LKS1" t="s">
        <v>16252</v>
      </c>
      <c r="LKT1" t="s">
        <v>16253</v>
      </c>
      <c r="LKU1" t="s">
        <v>16254</v>
      </c>
      <c r="LKV1" t="s">
        <v>16255</v>
      </c>
      <c r="LKW1" t="s">
        <v>16256</v>
      </c>
      <c r="LKX1" t="s">
        <v>16257</v>
      </c>
      <c r="LKY1" t="s">
        <v>16258</v>
      </c>
      <c r="LKZ1" t="s">
        <v>16259</v>
      </c>
      <c r="LLA1" t="s">
        <v>16260</v>
      </c>
      <c r="LLB1" t="s">
        <v>16261</v>
      </c>
      <c r="LLC1" t="s">
        <v>16262</v>
      </c>
      <c r="LLD1" t="s">
        <v>16263</v>
      </c>
      <c r="LLE1" t="s">
        <v>16264</v>
      </c>
      <c r="LLF1" t="s">
        <v>16265</v>
      </c>
      <c r="LLG1" t="s">
        <v>16266</v>
      </c>
      <c r="LLH1" t="s">
        <v>16267</v>
      </c>
      <c r="LLI1" t="s">
        <v>16268</v>
      </c>
      <c r="LLJ1" t="s">
        <v>16269</v>
      </c>
      <c r="LLK1" t="s">
        <v>16270</v>
      </c>
      <c r="LLL1" t="s">
        <v>16271</v>
      </c>
      <c r="LLM1" t="s">
        <v>16272</v>
      </c>
      <c r="LLN1" t="s">
        <v>16273</v>
      </c>
      <c r="LLO1" t="s">
        <v>16274</v>
      </c>
      <c r="LLP1" t="s">
        <v>16275</v>
      </c>
      <c r="LLQ1" t="s">
        <v>16276</v>
      </c>
      <c r="LLR1" t="s">
        <v>16277</v>
      </c>
      <c r="LLS1" t="s">
        <v>16278</v>
      </c>
      <c r="LLT1" t="s">
        <v>16279</v>
      </c>
      <c r="LLU1" t="s">
        <v>16280</v>
      </c>
      <c r="LLV1" t="s">
        <v>16281</v>
      </c>
      <c r="LLW1" t="s">
        <v>16282</v>
      </c>
      <c r="LLX1" t="s">
        <v>16283</v>
      </c>
      <c r="LLY1" t="s">
        <v>16284</v>
      </c>
      <c r="LLZ1" t="s">
        <v>16285</v>
      </c>
      <c r="LMA1" t="s">
        <v>16286</v>
      </c>
      <c r="LMB1" t="s">
        <v>16287</v>
      </c>
      <c r="LMC1" t="s">
        <v>16288</v>
      </c>
      <c r="LMD1" t="s">
        <v>16289</v>
      </c>
      <c r="LME1" t="s">
        <v>16290</v>
      </c>
      <c r="LMF1" t="s">
        <v>16291</v>
      </c>
      <c r="LMG1" t="s">
        <v>16292</v>
      </c>
      <c r="LMH1" t="s">
        <v>16293</v>
      </c>
      <c r="LMI1" t="s">
        <v>16294</v>
      </c>
      <c r="LMJ1" t="s">
        <v>16295</v>
      </c>
      <c r="LMK1" t="s">
        <v>16296</v>
      </c>
      <c r="LML1" t="s">
        <v>16297</v>
      </c>
      <c r="LMM1" t="s">
        <v>16298</v>
      </c>
      <c r="LMN1" t="s">
        <v>16299</v>
      </c>
      <c r="LMO1" t="s">
        <v>16300</v>
      </c>
      <c r="LMP1" t="s">
        <v>16301</v>
      </c>
      <c r="LMQ1" t="s">
        <v>16302</v>
      </c>
      <c r="LMR1" t="s">
        <v>16303</v>
      </c>
      <c r="LMS1" t="s">
        <v>16304</v>
      </c>
      <c r="LMT1" t="s">
        <v>16305</v>
      </c>
      <c r="LMU1" t="s">
        <v>16306</v>
      </c>
      <c r="LMV1" t="s">
        <v>16307</v>
      </c>
      <c r="LMW1" t="s">
        <v>16308</v>
      </c>
      <c r="LMX1" t="s">
        <v>16309</v>
      </c>
      <c r="LMY1" t="s">
        <v>16310</v>
      </c>
      <c r="LMZ1" t="s">
        <v>16311</v>
      </c>
      <c r="LNA1" t="s">
        <v>16312</v>
      </c>
      <c r="LNB1" t="s">
        <v>16313</v>
      </c>
      <c r="LNC1" t="s">
        <v>16314</v>
      </c>
      <c r="LND1" t="s">
        <v>16315</v>
      </c>
      <c r="LNE1" t="s">
        <v>16316</v>
      </c>
      <c r="LNF1" t="s">
        <v>16317</v>
      </c>
      <c r="LNG1" t="s">
        <v>16318</v>
      </c>
      <c r="LNH1" t="s">
        <v>16319</v>
      </c>
      <c r="LNI1" t="s">
        <v>16320</v>
      </c>
      <c r="LNJ1" t="s">
        <v>16321</v>
      </c>
      <c r="LNK1" t="s">
        <v>16322</v>
      </c>
      <c r="LNL1" t="s">
        <v>16323</v>
      </c>
      <c r="LNM1" t="s">
        <v>16324</v>
      </c>
      <c r="LNN1" t="s">
        <v>16325</v>
      </c>
      <c r="LNO1" t="s">
        <v>16326</v>
      </c>
      <c r="LNP1" t="s">
        <v>16327</v>
      </c>
      <c r="LNQ1" t="s">
        <v>16328</v>
      </c>
      <c r="LNR1" t="s">
        <v>16329</v>
      </c>
      <c r="LNS1" t="s">
        <v>16330</v>
      </c>
      <c r="LNT1" t="s">
        <v>16331</v>
      </c>
      <c r="LNU1" t="s">
        <v>16332</v>
      </c>
      <c r="LNV1" t="s">
        <v>16333</v>
      </c>
      <c r="LNW1" t="s">
        <v>16334</v>
      </c>
      <c r="LNX1" t="s">
        <v>16335</v>
      </c>
      <c r="LNY1" t="s">
        <v>16336</v>
      </c>
      <c r="LNZ1" t="s">
        <v>16337</v>
      </c>
      <c r="LOA1" t="s">
        <v>16338</v>
      </c>
      <c r="LOB1" t="s">
        <v>16339</v>
      </c>
      <c r="LOC1" t="s">
        <v>16340</v>
      </c>
      <c r="LOD1" t="s">
        <v>16341</v>
      </c>
      <c r="LOE1" t="s">
        <v>16342</v>
      </c>
      <c r="LOF1" t="s">
        <v>16343</v>
      </c>
      <c r="LOG1" t="s">
        <v>16344</v>
      </c>
      <c r="LOH1" t="s">
        <v>16345</v>
      </c>
      <c r="LOI1" t="s">
        <v>16346</v>
      </c>
      <c r="LOJ1" t="s">
        <v>16347</v>
      </c>
      <c r="LOK1" t="s">
        <v>16348</v>
      </c>
      <c r="LOL1" t="s">
        <v>16349</v>
      </c>
      <c r="LOM1" t="s">
        <v>16350</v>
      </c>
      <c r="LON1" t="s">
        <v>16351</v>
      </c>
      <c r="LOO1" t="s">
        <v>16352</v>
      </c>
      <c r="LOP1" t="s">
        <v>16353</v>
      </c>
      <c r="LOQ1" t="s">
        <v>16354</v>
      </c>
      <c r="LOR1" t="s">
        <v>16355</v>
      </c>
      <c r="LOS1" t="s">
        <v>16356</v>
      </c>
      <c r="LOT1" t="s">
        <v>16357</v>
      </c>
      <c r="LOU1" t="s">
        <v>16358</v>
      </c>
      <c r="LOV1" t="s">
        <v>16359</v>
      </c>
      <c r="LOW1" t="s">
        <v>16360</v>
      </c>
      <c r="LOX1" t="s">
        <v>16361</v>
      </c>
      <c r="LOY1" t="s">
        <v>16362</v>
      </c>
      <c r="LOZ1" t="s">
        <v>16363</v>
      </c>
      <c r="LPA1" t="s">
        <v>16364</v>
      </c>
      <c r="LPB1" t="s">
        <v>16365</v>
      </c>
      <c r="LPC1" t="s">
        <v>16366</v>
      </c>
      <c r="LPD1" t="s">
        <v>16367</v>
      </c>
      <c r="LPE1" t="s">
        <v>16368</v>
      </c>
      <c r="LPF1" t="s">
        <v>16369</v>
      </c>
      <c r="LPG1" t="s">
        <v>16370</v>
      </c>
      <c r="LPH1" t="s">
        <v>16371</v>
      </c>
      <c r="LPI1" t="s">
        <v>16372</v>
      </c>
      <c r="LPJ1" t="s">
        <v>16373</v>
      </c>
      <c r="LPK1" t="s">
        <v>16374</v>
      </c>
      <c r="LPL1" t="s">
        <v>16375</v>
      </c>
      <c r="LPM1" t="s">
        <v>16376</v>
      </c>
      <c r="LPN1" t="s">
        <v>16377</v>
      </c>
      <c r="LPO1" t="s">
        <v>16378</v>
      </c>
      <c r="LPP1" t="s">
        <v>16379</v>
      </c>
      <c r="LPQ1" t="s">
        <v>16380</v>
      </c>
      <c r="LPR1" t="s">
        <v>16381</v>
      </c>
      <c r="LPS1" t="s">
        <v>16382</v>
      </c>
      <c r="LPT1" t="s">
        <v>16383</v>
      </c>
      <c r="LPU1" t="s">
        <v>16384</v>
      </c>
      <c r="LPV1" t="s">
        <v>16385</v>
      </c>
      <c r="LPW1" t="s">
        <v>16386</v>
      </c>
      <c r="LPX1" t="s">
        <v>16387</v>
      </c>
      <c r="LPY1" t="s">
        <v>16388</v>
      </c>
      <c r="LPZ1" t="s">
        <v>16389</v>
      </c>
      <c r="LQA1" t="s">
        <v>16390</v>
      </c>
      <c r="LQB1" t="s">
        <v>16391</v>
      </c>
      <c r="LQC1" t="s">
        <v>16392</v>
      </c>
      <c r="LQD1" t="s">
        <v>16393</v>
      </c>
      <c r="LQE1" t="s">
        <v>16394</v>
      </c>
      <c r="LQF1" t="s">
        <v>16395</v>
      </c>
      <c r="LQG1" t="s">
        <v>16396</v>
      </c>
      <c r="LQH1" t="s">
        <v>16397</v>
      </c>
      <c r="LQI1" t="s">
        <v>16398</v>
      </c>
      <c r="LQJ1" t="s">
        <v>16399</v>
      </c>
      <c r="LQK1" t="s">
        <v>16400</v>
      </c>
      <c r="LQL1" t="s">
        <v>16401</v>
      </c>
      <c r="LQM1" t="s">
        <v>16402</v>
      </c>
      <c r="LQN1" t="s">
        <v>16403</v>
      </c>
      <c r="LQO1" t="s">
        <v>16404</v>
      </c>
      <c r="LQP1" t="s">
        <v>16405</v>
      </c>
      <c r="LQQ1" t="s">
        <v>16406</v>
      </c>
      <c r="LQR1" t="s">
        <v>16407</v>
      </c>
      <c r="LQS1" t="s">
        <v>16408</v>
      </c>
      <c r="LQT1" t="s">
        <v>16409</v>
      </c>
      <c r="LQU1" t="s">
        <v>16410</v>
      </c>
      <c r="LQV1" t="s">
        <v>16411</v>
      </c>
      <c r="LQW1" t="s">
        <v>16412</v>
      </c>
      <c r="LQX1" t="s">
        <v>16413</v>
      </c>
      <c r="LQY1" t="s">
        <v>16414</v>
      </c>
      <c r="LQZ1" t="s">
        <v>16415</v>
      </c>
      <c r="LRA1" t="s">
        <v>16416</v>
      </c>
      <c r="LRB1" t="s">
        <v>16417</v>
      </c>
      <c r="LRC1" t="s">
        <v>16418</v>
      </c>
      <c r="LRD1" t="s">
        <v>16419</v>
      </c>
      <c r="LRE1" t="s">
        <v>16420</v>
      </c>
      <c r="LRF1" t="s">
        <v>16421</v>
      </c>
      <c r="LRG1" t="s">
        <v>16422</v>
      </c>
      <c r="LRH1" t="s">
        <v>16423</v>
      </c>
      <c r="LRI1" t="s">
        <v>16424</v>
      </c>
      <c r="LRJ1" t="s">
        <v>16425</v>
      </c>
      <c r="LRK1" t="s">
        <v>16426</v>
      </c>
      <c r="LRL1" t="s">
        <v>16427</v>
      </c>
      <c r="LRM1" t="s">
        <v>16428</v>
      </c>
      <c r="LRN1" t="s">
        <v>16429</v>
      </c>
      <c r="LRO1" t="s">
        <v>16430</v>
      </c>
      <c r="LRP1" t="s">
        <v>16431</v>
      </c>
      <c r="LRQ1" t="s">
        <v>16432</v>
      </c>
      <c r="LRR1" t="s">
        <v>16433</v>
      </c>
      <c r="LRS1" t="s">
        <v>16434</v>
      </c>
      <c r="LRT1" t="s">
        <v>16435</v>
      </c>
      <c r="LRU1" t="s">
        <v>16436</v>
      </c>
      <c r="LRV1" t="s">
        <v>16437</v>
      </c>
      <c r="LRW1" t="s">
        <v>16438</v>
      </c>
      <c r="LRX1" t="s">
        <v>16439</v>
      </c>
      <c r="LRY1" t="s">
        <v>16440</v>
      </c>
      <c r="LRZ1" t="s">
        <v>16441</v>
      </c>
      <c r="LSA1" t="s">
        <v>16442</v>
      </c>
      <c r="LSB1" t="s">
        <v>16443</v>
      </c>
      <c r="LSC1" t="s">
        <v>16444</v>
      </c>
      <c r="LSD1" t="s">
        <v>16445</v>
      </c>
      <c r="LSE1" t="s">
        <v>16446</v>
      </c>
      <c r="LSF1" t="s">
        <v>16447</v>
      </c>
      <c r="LSG1" t="s">
        <v>16448</v>
      </c>
      <c r="LSH1" t="s">
        <v>16449</v>
      </c>
      <c r="LSI1" t="s">
        <v>16450</v>
      </c>
      <c r="LSJ1" t="s">
        <v>16451</v>
      </c>
      <c r="LSK1" t="s">
        <v>16452</v>
      </c>
      <c r="LSL1" t="s">
        <v>16453</v>
      </c>
      <c r="LSM1" t="s">
        <v>16454</v>
      </c>
      <c r="LSN1" t="s">
        <v>16455</v>
      </c>
      <c r="LSO1" t="s">
        <v>16456</v>
      </c>
      <c r="LSP1" t="s">
        <v>16457</v>
      </c>
      <c r="LSQ1" t="s">
        <v>16458</v>
      </c>
      <c r="LSR1" t="s">
        <v>16459</v>
      </c>
      <c r="LSS1" t="s">
        <v>16460</v>
      </c>
      <c r="LST1" t="s">
        <v>16461</v>
      </c>
      <c r="LSU1" t="s">
        <v>16462</v>
      </c>
      <c r="LSV1" t="s">
        <v>16463</v>
      </c>
      <c r="LSW1" t="s">
        <v>16464</v>
      </c>
      <c r="LSX1" t="s">
        <v>16465</v>
      </c>
      <c r="LSY1" t="s">
        <v>16466</v>
      </c>
      <c r="LSZ1" t="s">
        <v>16467</v>
      </c>
      <c r="LTA1" t="s">
        <v>16468</v>
      </c>
      <c r="LTB1" t="s">
        <v>16469</v>
      </c>
      <c r="LTC1" t="s">
        <v>16470</v>
      </c>
      <c r="LTD1" t="s">
        <v>16471</v>
      </c>
      <c r="LTE1" t="s">
        <v>16472</v>
      </c>
      <c r="LTF1" t="s">
        <v>16473</v>
      </c>
      <c r="LTG1" t="s">
        <v>16474</v>
      </c>
      <c r="LTH1" t="s">
        <v>16475</v>
      </c>
      <c r="LTI1" t="s">
        <v>16476</v>
      </c>
      <c r="LTJ1" t="s">
        <v>16477</v>
      </c>
      <c r="LTK1" t="s">
        <v>16478</v>
      </c>
      <c r="LTL1" t="s">
        <v>16479</v>
      </c>
      <c r="LTM1" t="s">
        <v>16480</v>
      </c>
      <c r="LTN1" t="s">
        <v>16481</v>
      </c>
      <c r="LTO1" t="s">
        <v>16482</v>
      </c>
      <c r="LTP1" t="s">
        <v>16483</v>
      </c>
      <c r="LTQ1" t="s">
        <v>16484</v>
      </c>
      <c r="LTR1" t="s">
        <v>16485</v>
      </c>
      <c r="LTS1" t="s">
        <v>16486</v>
      </c>
      <c r="LTT1" t="s">
        <v>16487</v>
      </c>
      <c r="LTU1" t="s">
        <v>16488</v>
      </c>
      <c r="LTV1" t="s">
        <v>16489</v>
      </c>
      <c r="LTW1" t="s">
        <v>16490</v>
      </c>
      <c r="LTX1" t="s">
        <v>16491</v>
      </c>
      <c r="LTY1" t="s">
        <v>16492</v>
      </c>
      <c r="LTZ1" t="s">
        <v>16493</v>
      </c>
      <c r="LUA1" t="s">
        <v>16494</v>
      </c>
      <c r="LUB1" t="s">
        <v>16495</v>
      </c>
      <c r="LUC1" t="s">
        <v>16496</v>
      </c>
      <c r="LUD1" t="s">
        <v>16497</v>
      </c>
      <c r="LUE1" t="s">
        <v>16498</v>
      </c>
      <c r="LUF1" t="s">
        <v>16499</v>
      </c>
      <c r="LUG1" t="s">
        <v>16500</v>
      </c>
      <c r="LUH1" t="s">
        <v>16501</v>
      </c>
      <c r="LUI1" t="s">
        <v>16502</v>
      </c>
      <c r="LUJ1" t="s">
        <v>16503</v>
      </c>
      <c r="LUK1" t="s">
        <v>16504</v>
      </c>
      <c r="LUL1" t="s">
        <v>16505</v>
      </c>
      <c r="LUM1" t="s">
        <v>16506</v>
      </c>
      <c r="LUN1" t="s">
        <v>16507</v>
      </c>
      <c r="LUO1" t="s">
        <v>16508</v>
      </c>
      <c r="LUP1" t="s">
        <v>16509</v>
      </c>
      <c r="LUQ1" t="s">
        <v>16510</v>
      </c>
      <c r="LUR1" t="s">
        <v>16511</v>
      </c>
      <c r="LUS1" t="s">
        <v>16512</v>
      </c>
      <c r="LUT1" t="s">
        <v>16513</v>
      </c>
      <c r="LUU1" t="s">
        <v>16514</v>
      </c>
      <c r="LUV1" t="s">
        <v>16515</v>
      </c>
      <c r="LUW1" t="s">
        <v>16516</v>
      </c>
      <c r="LUX1" t="s">
        <v>16517</v>
      </c>
      <c r="LUY1" t="s">
        <v>16518</v>
      </c>
      <c r="LUZ1" t="s">
        <v>16519</v>
      </c>
      <c r="LVA1" t="s">
        <v>16520</v>
      </c>
      <c r="LVB1" t="s">
        <v>16521</v>
      </c>
      <c r="LVC1" t="s">
        <v>16522</v>
      </c>
      <c r="LVD1" t="s">
        <v>16523</v>
      </c>
      <c r="LVE1" t="s">
        <v>16524</v>
      </c>
      <c r="LVF1" t="s">
        <v>16525</v>
      </c>
      <c r="LVG1" t="s">
        <v>16526</v>
      </c>
      <c r="LVH1" t="s">
        <v>16527</v>
      </c>
      <c r="LVI1" t="s">
        <v>16528</v>
      </c>
      <c r="LVJ1" t="s">
        <v>16529</v>
      </c>
      <c r="LVK1" t="s">
        <v>16530</v>
      </c>
      <c r="LVL1" t="s">
        <v>16531</v>
      </c>
      <c r="LVM1" t="s">
        <v>16532</v>
      </c>
      <c r="LVN1" t="s">
        <v>16533</v>
      </c>
      <c r="LVO1" t="s">
        <v>16534</v>
      </c>
      <c r="LVP1" t="s">
        <v>16535</v>
      </c>
      <c r="LVQ1" t="s">
        <v>16536</v>
      </c>
      <c r="LVR1" t="s">
        <v>16537</v>
      </c>
      <c r="LVS1" t="s">
        <v>16538</v>
      </c>
      <c r="LVT1" t="s">
        <v>16539</v>
      </c>
      <c r="LVU1" t="s">
        <v>16540</v>
      </c>
      <c r="LVV1" t="s">
        <v>16541</v>
      </c>
      <c r="LVW1" t="s">
        <v>16542</v>
      </c>
      <c r="LVX1" t="s">
        <v>16543</v>
      </c>
      <c r="LVY1" t="s">
        <v>16544</v>
      </c>
      <c r="LVZ1" t="s">
        <v>16545</v>
      </c>
      <c r="LWA1" t="s">
        <v>16546</v>
      </c>
      <c r="LWB1" t="s">
        <v>16547</v>
      </c>
      <c r="LWC1" t="s">
        <v>16548</v>
      </c>
      <c r="LWD1" t="s">
        <v>16549</v>
      </c>
      <c r="LWE1" t="s">
        <v>16550</v>
      </c>
      <c r="LWF1" t="s">
        <v>16551</v>
      </c>
      <c r="LWG1" t="s">
        <v>16552</v>
      </c>
      <c r="LWH1" t="s">
        <v>16553</v>
      </c>
      <c r="LWI1" t="s">
        <v>16554</v>
      </c>
      <c r="LWJ1" t="s">
        <v>16555</v>
      </c>
      <c r="LWK1" t="s">
        <v>16556</v>
      </c>
      <c r="LWL1" t="s">
        <v>16557</v>
      </c>
      <c r="LWM1" t="s">
        <v>16558</v>
      </c>
      <c r="LWN1" t="s">
        <v>16559</v>
      </c>
      <c r="LWO1" t="s">
        <v>16560</v>
      </c>
      <c r="LWP1" t="s">
        <v>16561</v>
      </c>
      <c r="LWQ1" t="s">
        <v>16562</v>
      </c>
      <c r="LWR1" t="s">
        <v>16563</v>
      </c>
      <c r="LWS1" t="s">
        <v>16564</v>
      </c>
      <c r="LWT1" t="s">
        <v>16565</v>
      </c>
      <c r="LWU1" t="s">
        <v>16566</v>
      </c>
      <c r="LWV1" t="s">
        <v>16567</v>
      </c>
      <c r="LWW1" t="s">
        <v>16568</v>
      </c>
      <c r="LWX1" t="s">
        <v>16569</v>
      </c>
      <c r="LWY1" t="s">
        <v>16570</v>
      </c>
      <c r="LWZ1" t="s">
        <v>16571</v>
      </c>
      <c r="LXA1" t="s">
        <v>16572</v>
      </c>
      <c r="LXB1" t="s">
        <v>16573</v>
      </c>
      <c r="LXC1" t="s">
        <v>16574</v>
      </c>
      <c r="LXD1" t="s">
        <v>16575</v>
      </c>
      <c r="LXE1" t="s">
        <v>16576</v>
      </c>
      <c r="LXF1" t="s">
        <v>16577</v>
      </c>
      <c r="LXG1" t="s">
        <v>16578</v>
      </c>
      <c r="LXH1" t="s">
        <v>16579</v>
      </c>
      <c r="LXI1" t="s">
        <v>16580</v>
      </c>
      <c r="LXJ1" t="s">
        <v>16581</v>
      </c>
      <c r="LXK1" t="s">
        <v>16582</v>
      </c>
      <c r="LXL1" t="s">
        <v>16583</v>
      </c>
      <c r="LXM1" t="s">
        <v>16584</v>
      </c>
      <c r="LXN1" t="s">
        <v>16585</v>
      </c>
      <c r="LXO1" t="s">
        <v>16586</v>
      </c>
      <c r="LXP1" t="s">
        <v>16587</v>
      </c>
      <c r="LXQ1" t="s">
        <v>16588</v>
      </c>
      <c r="LXR1" t="s">
        <v>16589</v>
      </c>
      <c r="LXS1" t="s">
        <v>16590</v>
      </c>
      <c r="LXT1" t="s">
        <v>16591</v>
      </c>
      <c r="LXU1" t="s">
        <v>16592</v>
      </c>
      <c r="LXV1" t="s">
        <v>16593</v>
      </c>
      <c r="LXW1" t="s">
        <v>16594</v>
      </c>
      <c r="LXX1" t="s">
        <v>16595</v>
      </c>
      <c r="LXY1" t="s">
        <v>16596</v>
      </c>
      <c r="LXZ1" t="s">
        <v>16597</v>
      </c>
      <c r="LYA1" t="s">
        <v>16598</v>
      </c>
      <c r="LYB1" t="s">
        <v>16599</v>
      </c>
      <c r="LYC1" t="s">
        <v>16600</v>
      </c>
      <c r="LYD1" t="s">
        <v>16601</v>
      </c>
      <c r="LYE1" t="s">
        <v>16602</v>
      </c>
      <c r="LYF1" t="s">
        <v>16603</v>
      </c>
      <c r="LYG1" t="s">
        <v>16604</v>
      </c>
      <c r="LYH1" t="s">
        <v>16605</v>
      </c>
      <c r="LYI1" t="s">
        <v>16606</v>
      </c>
      <c r="LYJ1" t="s">
        <v>16607</v>
      </c>
      <c r="LYK1" t="s">
        <v>16608</v>
      </c>
      <c r="LYL1" t="s">
        <v>16609</v>
      </c>
      <c r="LYM1" t="s">
        <v>16610</v>
      </c>
      <c r="LYN1" t="s">
        <v>16611</v>
      </c>
      <c r="LYO1" t="s">
        <v>16612</v>
      </c>
      <c r="LYP1" t="s">
        <v>16613</v>
      </c>
      <c r="LYQ1" t="s">
        <v>16614</v>
      </c>
      <c r="LYR1" t="s">
        <v>16615</v>
      </c>
      <c r="LYS1" t="s">
        <v>16616</v>
      </c>
      <c r="LYT1" t="s">
        <v>16617</v>
      </c>
      <c r="LYU1" t="s">
        <v>16618</v>
      </c>
      <c r="LYV1" t="s">
        <v>16619</v>
      </c>
      <c r="LYW1" t="s">
        <v>16620</v>
      </c>
      <c r="LYX1" t="s">
        <v>16621</v>
      </c>
      <c r="LYY1" t="s">
        <v>16622</v>
      </c>
      <c r="LYZ1" t="s">
        <v>16623</v>
      </c>
      <c r="LZA1" t="s">
        <v>16624</v>
      </c>
      <c r="LZB1" t="s">
        <v>16625</v>
      </c>
      <c r="LZC1" t="s">
        <v>16626</v>
      </c>
      <c r="LZD1" t="s">
        <v>16627</v>
      </c>
      <c r="LZE1" t="s">
        <v>16628</v>
      </c>
      <c r="LZF1" t="s">
        <v>16629</v>
      </c>
      <c r="LZG1" t="s">
        <v>16630</v>
      </c>
      <c r="LZH1" t="s">
        <v>16631</v>
      </c>
      <c r="LZI1" t="s">
        <v>16632</v>
      </c>
      <c r="LZJ1" t="s">
        <v>16633</v>
      </c>
      <c r="LZK1" t="s">
        <v>16634</v>
      </c>
      <c r="LZL1" t="s">
        <v>16635</v>
      </c>
      <c r="LZM1" t="s">
        <v>16636</v>
      </c>
      <c r="LZN1" t="s">
        <v>16637</v>
      </c>
      <c r="LZO1" t="s">
        <v>16638</v>
      </c>
      <c r="LZP1" t="s">
        <v>16639</v>
      </c>
      <c r="LZQ1" t="s">
        <v>16640</v>
      </c>
      <c r="LZR1" t="s">
        <v>16641</v>
      </c>
      <c r="LZS1" t="s">
        <v>16642</v>
      </c>
      <c r="LZT1" t="s">
        <v>16643</v>
      </c>
      <c r="LZU1" t="s">
        <v>16644</v>
      </c>
      <c r="LZV1" t="s">
        <v>16645</v>
      </c>
      <c r="LZW1" t="s">
        <v>16646</v>
      </c>
      <c r="LZX1" t="s">
        <v>16647</v>
      </c>
      <c r="LZY1" t="s">
        <v>16648</v>
      </c>
      <c r="LZZ1" t="s">
        <v>16649</v>
      </c>
      <c r="MAA1" t="s">
        <v>16650</v>
      </c>
      <c r="MAB1" t="s">
        <v>16651</v>
      </c>
      <c r="MAC1" t="s">
        <v>16652</v>
      </c>
      <c r="MAD1" t="s">
        <v>16653</v>
      </c>
      <c r="MAE1" t="s">
        <v>16654</v>
      </c>
      <c r="MAF1" t="s">
        <v>16655</v>
      </c>
      <c r="MAG1" t="s">
        <v>16656</v>
      </c>
      <c r="MAH1" t="s">
        <v>16657</v>
      </c>
      <c r="MAI1" t="s">
        <v>16658</v>
      </c>
      <c r="MAJ1" t="s">
        <v>16659</v>
      </c>
      <c r="MAK1" t="s">
        <v>16660</v>
      </c>
      <c r="MAL1" t="s">
        <v>16661</v>
      </c>
      <c r="MAM1" t="s">
        <v>16662</v>
      </c>
      <c r="MAN1" t="s">
        <v>16663</v>
      </c>
      <c r="MAO1" t="s">
        <v>16664</v>
      </c>
      <c r="MAP1" t="s">
        <v>16665</v>
      </c>
      <c r="MAQ1" t="s">
        <v>16666</v>
      </c>
      <c r="MAR1" t="s">
        <v>16667</v>
      </c>
      <c r="MAS1" t="s">
        <v>16668</v>
      </c>
      <c r="MAT1" t="s">
        <v>16669</v>
      </c>
      <c r="MAU1" t="s">
        <v>16670</v>
      </c>
      <c r="MAV1" t="s">
        <v>16671</v>
      </c>
      <c r="MAW1" t="s">
        <v>16672</v>
      </c>
      <c r="MAX1" t="s">
        <v>16673</v>
      </c>
      <c r="MAY1" t="s">
        <v>16674</v>
      </c>
      <c r="MAZ1" t="s">
        <v>16675</v>
      </c>
      <c r="MBA1" t="s">
        <v>16676</v>
      </c>
      <c r="MBB1" t="s">
        <v>16677</v>
      </c>
      <c r="MBC1" t="s">
        <v>16678</v>
      </c>
      <c r="MBD1" t="s">
        <v>16679</v>
      </c>
      <c r="MBE1" t="s">
        <v>16680</v>
      </c>
      <c r="MBF1" t="s">
        <v>16681</v>
      </c>
      <c r="MBG1" t="s">
        <v>16682</v>
      </c>
      <c r="MBH1" t="s">
        <v>16683</v>
      </c>
      <c r="MBI1" t="s">
        <v>16684</v>
      </c>
      <c r="MBJ1" t="s">
        <v>16685</v>
      </c>
      <c r="MBK1" t="s">
        <v>16686</v>
      </c>
      <c r="MBL1" t="s">
        <v>16687</v>
      </c>
      <c r="MBM1" t="s">
        <v>16688</v>
      </c>
      <c r="MBN1" t="s">
        <v>16689</v>
      </c>
      <c r="MBO1" t="s">
        <v>16690</v>
      </c>
      <c r="MBP1" t="s">
        <v>16691</v>
      </c>
      <c r="MBQ1" t="s">
        <v>16692</v>
      </c>
      <c r="MBR1" t="s">
        <v>16693</v>
      </c>
      <c r="MBS1" t="s">
        <v>16694</v>
      </c>
      <c r="MBT1" t="s">
        <v>16695</v>
      </c>
      <c r="MBU1" t="s">
        <v>16696</v>
      </c>
      <c r="MBV1" t="s">
        <v>16697</v>
      </c>
      <c r="MBW1" t="s">
        <v>16698</v>
      </c>
      <c r="MBX1" t="s">
        <v>16699</v>
      </c>
      <c r="MBY1" t="s">
        <v>16700</v>
      </c>
      <c r="MBZ1" t="s">
        <v>16701</v>
      </c>
      <c r="MCA1" t="s">
        <v>16702</v>
      </c>
      <c r="MCB1" t="s">
        <v>16703</v>
      </c>
      <c r="MCC1" t="s">
        <v>16704</v>
      </c>
      <c r="MCD1" t="s">
        <v>16705</v>
      </c>
      <c r="MCE1" t="s">
        <v>16706</v>
      </c>
      <c r="MCF1" t="s">
        <v>16707</v>
      </c>
      <c r="MCG1" t="s">
        <v>16708</v>
      </c>
      <c r="MCH1" t="s">
        <v>16709</v>
      </c>
      <c r="MCI1" t="s">
        <v>16710</v>
      </c>
      <c r="MCJ1" t="s">
        <v>16711</v>
      </c>
      <c r="MCK1" t="s">
        <v>16712</v>
      </c>
      <c r="MCL1" t="s">
        <v>16713</v>
      </c>
      <c r="MCM1" t="s">
        <v>16714</v>
      </c>
      <c r="MCN1" t="s">
        <v>16715</v>
      </c>
      <c r="MCO1" t="s">
        <v>16716</v>
      </c>
      <c r="MCP1" t="s">
        <v>16717</v>
      </c>
      <c r="MCQ1" t="s">
        <v>16718</v>
      </c>
      <c r="MCR1" t="s">
        <v>16719</v>
      </c>
      <c r="MCS1" t="s">
        <v>16720</v>
      </c>
      <c r="MCT1" t="s">
        <v>16721</v>
      </c>
      <c r="MCU1" t="s">
        <v>16722</v>
      </c>
      <c r="MCV1" t="s">
        <v>16723</v>
      </c>
      <c r="MCW1" t="s">
        <v>16724</v>
      </c>
      <c r="MCX1" t="s">
        <v>16725</v>
      </c>
      <c r="MCY1" t="s">
        <v>16726</v>
      </c>
      <c r="MCZ1" t="s">
        <v>16727</v>
      </c>
      <c r="MDA1" t="s">
        <v>16728</v>
      </c>
      <c r="MDB1" t="s">
        <v>16729</v>
      </c>
      <c r="MDC1" t="s">
        <v>16730</v>
      </c>
      <c r="MDD1" t="s">
        <v>16731</v>
      </c>
      <c r="MDE1" t="s">
        <v>16732</v>
      </c>
      <c r="MDF1" t="s">
        <v>16733</v>
      </c>
      <c r="MDG1" t="s">
        <v>16734</v>
      </c>
      <c r="MDH1" t="s">
        <v>16735</v>
      </c>
      <c r="MDI1" t="s">
        <v>16736</v>
      </c>
      <c r="MDJ1" t="s">
        <v>16737</v>
      </c>
      <c r="MDK1" t="s">
        <v>16738</v>
      </c>
      <c r="MDL1" t="s">
        <v>16739</v>
      </c>
      <c r="MDM1" t="s">
        <v>16740</v>
      </c>
      <c r="MDN1" t="s">
        <v>16741</v>
      </c>
      <c r="MDO1" t="s">
        <v>16742</v>
      </c>
      <c r="MDP1" t="s">
        <v>16743</v>
      </c>
      <c r="MDQ1" t="s">
        <v>16744</v>
      </c>
      <c r="MDR1" t="s">
        <v>16745</v>
      </c>
      <c r="MDS1" t="s">
        <v>16746</v>
      </c>
      <c r="MDT1" t="s">
        <v>16747</v>
      </c>
      <c r="MDU1" t="s">
        <v>16748</v>
      </c>
      <c r="MDV1" t="s">
        <v>16749</v>
      </c>
      <c r="MDW1" t="s">
        <v>16750</v>
      </c>
      <c r="MDX1" t="s">
        <v>16751</v>
      </c>
      <c r="MDY1" t="s">
        <v>16752</v>
      </c>
      <c r="MDZ1" t="s">
        <v>16753</v>
      </c>
      <c r="MEA1" t="s">
        <v>16754</v>
      </c>
      <c r="MEB1" t="s">
        <v>16755</v>
      </c>
      <c r="MEC1" t="s">
        <v>16756</v>
      </c>
      <c r="MED1" t="s">
        <v>16757</v>
      </c>
      <c r="MEE1" t="s">
        <v>16758</v>
      </c>
      <c r="MEF1" t="s">
        <v>16759</v>
      </c>
      <c r="MEG1" t="s">
        <v>16760</v>
      </c>
      <c r="MEH1" t="s">
        <v>16761</v>
      </c>
      <c r="MEI1" t="s">
        <v>16762</v>
      </c>
      <c r="MEJ1" t="s">
        <v>16763</v>
      </c>
      <c r="MEK1" t="s">
        <v>16764</v>
      </c>
      <c r="MEL1" t="s">
        <v>16765</v>
      </c>
      <c r="MEM1" t="s">
        <v>16766</v>
      </c>
      <c r="MEN1" t="s">
        <v>16767</v>
      </c>
      <c r="MEO1" t="s">
        <v>16768</v>
      </c>
      <c r="MEP1" t="s">
        <v>16769</v>
      </c>
      <c r="MEQ1" t="s">
        <v>16770</v>
      </c>
      <c r="MER1" t="s">
        <v>16771</v>
      </c>
      <c r="MES1" t="s">
        <v>16772</v>
      </c>
      <c r="MET1" t="s">
        <v>16773</v>
      </c>
      <c r="MEU1" t="s">
        <v>16774</v>
      </c>
      <c r="MEV1" t="s">
        <v>16775</v>
      </c>
      <c r="MEW1" t="s">
        <v>16776</v>
      </c>
      <c r="MEX1" t="s">
        <v>16777</v>
      </c>
      <c r="MEY1" t="s">
        <v>16778</v>
      </c>
      <c r="MEZ1" t="s">
        <v>16779</v>
      </c>
      <c r="MFA1" t="s">
        <v>16780</v>
      </c>
      <c r="MFB1" t="s">
        <v>16781</v>
      </c>
      <c r="MFC1" t="s">
        <v>16782</v>
      </c>
      <c r="MFD1" t="s">
        <v>16783</v>
      </c>
      <c r="MFE1" t="s">
        <v>16784</v>
      </c>
      <c r="MFF1" t="s">
        <v>16785</v>
      </c>
      <c r="MFG1" t="s">
        <v>16786</v>
      </c>
      <c r="MFH1" t="s">
        <v>16787</v>
      </c>
      <c r="MFI1" t="s">
        <v>16788</v>
      </c>
      <c r="MFJ1" t="s">
        <v>16789</v>
      </c>
      <c r="MFK1" t="s">
        <v>16790</v>
      </c>
      <c r="MFL1" t="s">
        <v>16791</v>
      </c>
      <c r="MFM1" t="s">
        <v>16792</v>
      </c>
      <c r="MFN1" t="s">
        <v>16793</v>
      </c>
      <c r="MFO1" t="s">
        <v>16794</v>
      </c>
      <c r="MFP1" t="s">
        <v>16795</v>
      </c>
      <c r="MFQ1" t="s">
        <v>16796</v>
      </c>
      <c r="MFR1" t="s">
        <v>16797</v>
      </c>
      <c r="MFS1" t="s">
        <v>16798</v>
      </c>
      <c r="MFT1" t="s">
        <v>16799</v>
      </c>
      <c r="MFU1" t="s">
        <v>16800</v>
      </c>
      <c r="MFV1" t="s">
        <v>16801</v>
      </c>
      <c r="MFW1" t="s">
        <v>16802</v>
      </c>
      <c r="MFX1" t="s">
        <v>16803</v>
      </c>
      <c r="MFY1" t="s">
        <v>16804</v>
      </c>
      <c r="MFZ1" t="s">
        <v>16805</v>
      </c>
      <c r="MGA1" t="s">
        <v>16806</v>
      </c>
      <c r="MGB1" t="s">
        <v>16807</v>
      </c>
      <c r="MGC1" t="s">
        <v>16808</v>
      </c>
      <c r="MGD1" t="s">
        <v>16809</v>
      </c>
      <c r="MGE1" t="s">
        <v>16810</v>
      </c>
      <c r="MGF1" t="s">
        <v>16811</v>
      </c>
      <c r="MGG1" t="s">
        <v>16812</v>
      </c>
      <c r="MGH1" t="s">
        <v>16813</v>
      </c>
      <c r="MGI1" t="s">
        <v>16814</v>
      </c>
      <c r="MGJ1" t="s">
        <v>16815</v>
      </c>
      <c r="MGK1" t="s">
        <v>16816</v>
      </c>
      <c r="MGL1" t="s">
        <v>16817</v>
      </c>
      <c r="MGM1" t="s">
        <v>16818</v>
      </c>
      <c r="MGN1" t="s">
        <v>16819</v>
      </c>
      <c r="MGO1" t="s">
        <v>16820</v>
      </c>
      <c r="MGP1" t="s">
        <v>16821</v>
      </c>
      <c r="MGQ1" t="s">
        <v>16822</v>
      </c>
      <c r="MGR1" t="s">
        <v>16823</v>
      </c>
      <c r="MGS1" t="s">
        <v>16824</v>
      </c>
      <c r="MGT1" t="s">
        <v>16825</v>
      </c>
      <c r="MGU1" t="s">
        <v>16826</v>
      </c>
      <c r="MGV1" t="s">
        <v>16827</v>
      </c>
      <c r="MGW1" t="s">
        <v>16828</v>
      </c>
      <c r="MGX1" t="s">
        <v>16829</v>
      </c>
      <c r="MGY1" t="s">
        <v>16830</v>
      </c>
      <c r="MGZ1" t="s">
        <v>16831</v>
      </c>
      <c r="MHA1" t="s">
        <v>16832</v>
      </c>
      <c r="MHB1" t="s">
        <v>16833</v>
      </c>
      <c r="MHC1" t="s">
        <v>16834</v>
      </c>
      <c r="MHD1" t="s">
        <v>16835</v>
      </c>
      <c r="MHE1" t="s">
        <v>16836</v>
      </c>
      <c r="MHF1" t="s">
        <v>16837</v>
      </c>
      <c r="MHG1" t="s">
        <v>16838</v>
      </c>
      <c r="MHH1" t="s">
        <v>16839</v>
      </c>
      <c r="MHI1" t="s">
        <v>16840</v>
      </c>
      <c r="MHJ1" t="s">
        <v>16841</v>
      </c>
      <c r="MHK1" t="s">
        <v>16842</v>
      </c>
      <c r="MHL1" t="s">
        <v>16843</v>
      </c>
      <c r="MHM1" t="s">
        <v>16844</v>
      </c>
      <c r="MHN1" t="s">
        <v>16845</v>
      </c>
      <c r="MHO1" t="s">
        <v>16846</v>
      </c>
      <c r="MHP1" t="s">
        <v>16847</v>
      </c>
      <c r="MHQ1" t="s">
        <v>16848</v>
      </c>
      <c r="MHR1" t="s">
        <v>16849</v>
      </c>
      <c r="MHS1" t="s">
        <v>16850</v>
      </c>
      <c r="MHT1" t="s">
        <v>16851</v>
      </c>
      <c r="MHU1" t="s">
        <v>16852</v>
      </c>
      <c r="MHV1" t="s">
        <v>16853</v>
      </c>
      <c r="MHW1" t="s">
        <v>16854</v>
      </c>
      <c r="MHX1" t="s">
        <v>16855</v>
      </c>
      <c r="MHY1" t="s">
        <v>16856</v>
      </c>
      <c r="MHZ1" t="s">
        <v>16857</v>
      </c>
      <c r="MIA1" t="s">
        <v>16858</v>
      </c>
      <c r="MIB1" t="s">
        <v>16859</v>
      </c>
      <c r="MIC1" t="s">
        <v>16860</v>
      </c>
      <c r="MID1" t="s">
        <v>16861</v>
      </c>
      <c r="MIE1" t="s">
        <v>16862</v>
      </c>
      <c r="MIF1" t="s">
        <v>16863</v>
      </c>
      <c r="MIG1" t="s">
        <v>16864</v>
      </c>
      <c r="MIH1" t="s">
        <v>16865</v>
      </c>
      <c r="MII1" t="s">
        <v>16866</v>
      </c>
      <c r="MIJ1" t="s">
        <v>16867</v>
      </c>
      <c r="MIK1" t="s">
        <v>16868</v>
      </c>
      <c r="MIL1" t="s">
        <v>16869</v>
      </c>
      <c r="MIM1" t="s">
        <v>16870</v>
      </c>
      <c r="MIN1" t="s">
        <v>16871</v>
      </c>
      <c r="MIO1" t="s">
        <v>16872</v>
      </c>
      <c r="MIP1" t="s">
        <v>16873</v>
      </c>
      <c r="MIQ1" t="s">
        <v>16874</v>
      </c>
      <c r="MIR1" t="s">
        <v>16875</v>
      </c>
      <c r="MIS1" t="s">
        <v>16876</v>
      </c>
      <c r="MIT1" t="s">
        <v>16877</v>
      </c>
      <c r="MIU1" t="s">
        <v>16878</v>
      </c>
      <c r="MIV1" t="s">
        <v>16879</v>
      </c>
      <c r="MIW1" t="s">
        <v>16880</v>
      </c>
      <c r="MIX1" t="s">
        <v>16881</v>
      </c>
      <c r="MIY1" t="s">
        <v>16882</v>
      </c>
      <c r="MIZ1" t="s">
        <v>16883</v>
      </c>
      <c r="MJA1" t="s">
        <v>16884</v>
      </c>
      <c r="MJB1" t="s">
        <v>16885</v>
      </c>
      <c r="MJC1" t="s">
        <v>16886</v>
      </c>
      <c r="MJD1" t="s">
        <v>16887</v>
      </c>
      <c r="MJE1" t="s">
        <v>16888</v>
      </c>
      <c r="MJF1" t="s">
        <v>16889</v>
      </c>
      <c r="MJG1" t="s">
        <v>16890</v>
      </c>
      <c r="MJH1" t="s">
        <v>16891</v>
      </c>
      <c r="MJI1" t="s">
        <v>16892</v>
      </c>
      <c r="MJJ1" t="s">
        <v>16893</v>
      </c>
      <c r="MJK1" t="s">
        <v>16894</v>
      </c>
      <c r="MJL1" t="s">
        <v>16895</v>
      </c>
      <c r="MJM1" t="s">
        <v>16896</v>
      </c>
      <c r="MJN1" t="s">
        <v>16897</v>
      </c>
      <c r="MJO1" t="s">
        <v>16898</v>
      </c>
      <c r="MJP1" t="s">
        <v>16899</v>
      </c>
      <c r="MJQ1" t="s">
        <v>16900</v>
      </c>
      <c r="MJR1" t="s">
        <v>16901</v>
      </c>
      <c r="MJS1" t="s">
        <v>16902</v>
      </c>
      <c r="MJT1" t="s">
        <v>16903</v>
      </c>
      <c r="MJU1" t="s">
        <v>16904</v>
      </c>
      <c r="MJV1" t="s">
        <v>16905</v>
      </c>
      <c r="MJW1" t="s">
        <v>16906</v>
      </c>
      <c r="MJX1" t="s">
        <v>16907</v>
      </c>
      <c r="MJY1" t="s">
        <v>16908</v>
      </c>
      <c r="MJZ1" t="s">
        <v>16909</v>
      </c>
      <c r="MKA1" t="s">
        <v>16910</v>
      </c>
      <c r="MKB1" t="s">
        <v>16911</v>
      </c>
      <c r="MKC1" t="s">
        <v>16912</v>
      </c>
      <c r="MKD1" t="s">
        <v>16913</v>
      </c>
      <c r="MKE1" t="s">
        <v>16914</v>
      </c>
      <c r="MKF1" t="s">
        <v>16915</v>
      </c>
      <c r="MKG1" t="s">
        <v>16916</v>
      </c>
      <c r="MKH1" t="s">
        <v>16917</v>
      </c>
      <c r="MKI1" t="s">
        <v>16918</v>
      </c>
      <c r="MKJ1" t="s">
        <v>16919</v>
      </c>
      <c r="MKK1" t="s">
        <v>16920</v>
      </c>
      <c r="MKL1" t="s">
        <v>16921</v>
      </c>
      <c r="MKM1" t="s">
        <v>16922</v>
      </c>
      <c r="MKN1" t="s">
        <v>16923</v>
      </c>
      <c r="MKO1" t="s">
        <v>16924</v>
      </c>
      <c r="MKP1" t="s">
        <v>16925</v>
      </c>
      <c r="MKQ1" t="s">
        <v>16926</v>
      </c>
      <c r="MKR1" t="s">
        <v>16927</v>
      </c>
      <c r="MKS1" t="s">
        <v>16928</v>
      </c>
      <c r="MKT1" t="s">
        <v>16929</v>
      </c>
      <c r="MKU1" t="s">
        <v>16930</v>
      </c>
      <c r="MKV1" t="s">
        <v>16931</v>
      </c>
      <c r="MKW1" t="s">
        <v>16932</v>
      </c>
      <c r="MKX1" t="s">
        <v>16933</v>
      </c>
      <c r="MKY1" t="s">
        <v>16934</v>
      </c>
      <c r="MKZ1" t="s">
        <v>16935</v>
      </c>
      <c r="MLA1" t="s">
        <v>16936</v>
      </c>
      <c r="MLB1" t="s">
        <v>16937</v>
      </c>
      <c r="MLC1" t="s">
        <v>16938</v>
      </c>
      <c r="MLD1" t="s">
        <v>16939</v>
      </c>
      <c r="MLE1" t="s">
        <v>16940</v>
      </c>
      <c r="MLF1" t="s">
        <v>16941</v>
      </c>
      <c r="MLG1" t="s">
        <v>16942</v>
      </c>
      <c r="MLH1" t="s">
        <v>16943</v>
      </c>
      <c r="MLI1" t="s">
        <v>16944</v>
      </c>
      <c r="MLJ1" t="s">
        <v>16945</v>
      </c>
      <c r="MLK1" t="s">
        <v>16946</v>
      </c>
      <c r="MLL1" t="s">
        <v>16947</v>
      </c>
      <c r="MLM1" t="s">
        <v>16948</v>
      </c>
      <c r="MLN1" t="s">
        <v>16949</v>
      </c>
      <c r="MLO1" t="s">
        <v>16950</v>
      </c>
      <c r="MLP1" t="s">
        <v>16951</v>
      </c>
      <c r="MLQ1" t="s">
        <v>16952</v>
      </c>
      <c r="MLR1" t="s">
        <v>16953</v>
      </c>
      <c r="MLS1" t="s">
        <v>16954</v>
      </c>
      <c r="MLT1" t="s">
        <v>16955</v>
      </c>
      <c r="MLU1" t="s">
        <v>16956</v>
      </c>
      <c r="MLV1" t="s">
        <v>16957</v>
      </c>
      <c r="MLW1" t="s">
        <v>16958</v>
      </c>
      <c r="MLX1" t="s">
        <v>16959</v>
      </c>
      <c r="MLY1" t="s">
        <v>16960</v>
      </c>
      <c r="MLZ1" t="s">
        <v>16961</v>
      </c>
      <c r="MMA1" t="s">
        <v>16962</v>
      </c>
      <c r="MMB1" t="s">
        <v>16963</v>
      </c>
      <c r="MMC1" t="s">
        <v>16964</v>
      </c>
      <c r="MMD1" t="s">
        <v>16965</v>
      </c>
      <c r="MME1" t="s">
        <v>16966</v>
      </c>
      <c r="MMF1" t="s">
        <v>16967</v>
      </c>
      <c r="MMG1" t="s">
        <v>16968</v>
      </c>
      <c r="MMH1" t="s">
        <v>16969</v>
      </c>
      <c r="MMI1" t="s">
        <v>16970</v>
      </c>
      <c r="MMJ1" t="s">
        <v>16971</v>
      </c>
      <c r="MMK1" t="s">
        <v>16972</v>
      </c>
      <c r="MML1" t="s">
        <v>16973</v>
      </c>
      <c r="MMM1" t="s">
        <v>16974</v>
      </c>
      <c r="MMN1" t="s">
        <v>16975</v>
      </c>
      <c r="MMO1" t="s">
        <v>16976</v>
      </c>
      <c r="MMP1" t="s">
        <v>16977</v>
      </c>
      <c r="MMQ1" t="s">
        <v>16978</v>
      </c>
      <c r="MMR1" t="s">
        <v>16979</v>
      </c>
      <c r="MMS1" t="s">
        <v>16980</v>
      </c>
      <c r="MMT1" t="s">
        <v>16981</v>
      </c>
      <c r="MMU1" t="s">
        <v>16982</v>
      </c>
      <c r="MMV1" t="s">
        <v>16983</v>
      </c>
      <c r="MMW1" t="s">
        <v>16984</v>
      </c>
      <c r="MMX1" t="s">
        <v>16985</v>
      </c>
      <c r="MMY1" t="s">
        <v>16986</v>
      </c>
      <c r="MMZ1" t="s">
        <v>16987</v>
      </c>
      <c r="MNA1" t="s">
        <v>16988</v>
      </c>
      <c r="MNB1" t="s">
        <v>16989</v>
      </c>
      <c r="MNC1" t="s">
        <v>16990</v>
      </c>
      <c r="MND1" t="s">
        <v>16991</v>
      </c>
      <c r="MNE1" t="s">
        <v>16992</v>
      </c>
      <c r="MNF1" t="s">
        <v>16993</v>
      </c>
      <c r="MNG1" t="s">
        <v>16994</v>
      </c>
      <c r="MNH1" t="s">
        <v>16995</v>
      </c>
      <c r="MNI1" t="s">
        <v>16996</v>
      </c>
      <c r="MNJ1" t="s">
        <v>16997</v>
      </c>
      <c r="MNK1" t="s">
        <v>16998</v>
      </c>
      <c r="MNL1" t="s">
        <v>16999</v>
      </c>
      <c r="MNM1" t="s">
        <v>17000</v>
      </c>
      <c r="MNN1" t="s">
        <v>17001</v>
      </c>
      <c r="MNO1" t="s">
        <v>17002</v>
      </c>
      <c r="MNP1" t="s">
        <v>17003</v>
      </c>
      <c r="MNQ1" t="s">
        <v>17004</v>
      </c>
      <c r="MNR1" t="s">
        <v>17005</v>
      </c>
      <c r="MNS1" t="s">
        <v>17006</v>
      </c>
      <c r="MNT1" t="s">
        <v>17007</v>
      </c>
      <c r="MNU1" t="s">
        <v>17008</v>
      </c>
      <c r="MNV1" t="s">
        <v>17009</v>
      </c>
      <c r="MNW1" t="s">
        <v>17010</v>
      </c>
      <c r="MNX1" t="s">
        <v>17011</v>
      </c>
      <c r="MNY1" t="s">
        <v>17012</v>
      </c>
      <c r="MNZ1" t="s">
        <v>17013</v>
      </c>
      <c r="MOA1" t="s">
        <v>17014</v>
      </c>
      <c r="MOB1" t="s">
        <v>17015</v>
      </c>
      <c r="MOC1" t="s">
        <v>17016</v>
      </c>
      <c r="MOD1" t="s">
        <v>17017</v>
      </c>
      <c r="MOE1" t="s">
        <v>17018</v>
      </c>
      <c r="MOF1" t="s">
        <v>17019</v>
      </c>
      <c r="MOG1" t="s">
        <v>17020</v>
      </c>
      <c r="MOH1" t="s">
        <v>17021</v>
      </c>
      <c r="MOI1" t="s">
        <v>17022</v>
      </c>
      <c r="MOJ1" t="s">
        <v>17023</v>
      </c>
      <c r="MOK1" t="s">
        <v>17024</v>
      </c>
      <c r="MOL1" t="s">
        <v>17025</v>
      </c>
      <c r="MOM1" t="s">
        <v>17026</v>
      </c>
      <c r="MON1" t="s">
        <v>17027</v>
      </c>
      <c r="MOO1" t="s">
        <v>17028</v>
      </c>
      <c r="MOP1" t="s">
        <v>17029</v>
      </c>
      <c r="MOQ1" t="s">
        <v>17030</v>
      </c>
      <c r="MOR1" t="s">
        <v>17031</v>
      </c>
      <c r="MOS1" t="s">
        <v>17032</v>
      </c>
      <c r="MOT1" t="s">
        <v>17033</v>
      </c>
      <c r="MOU1" t="s">
        <v>17034</v>
      </c>
      <c r="MOV1" t="s">
        <v>17035</v>
      </c>
      <c r="MOW1" t="s">
        <v>17036</v>
      </c>
      <c r="MOX1" t="s">
        <v>17037</v>
      </c>
      <c r="MOY1" t="s">
        <v>17038</v>
      </c>
      <c r="MOZ1" t="s">
        <v>17039</v>
      </c>
      <c r="MPA1" t="s">
        <v>17040</v>
      </c>
      <c r="MPB1" t="s">
        <v>17041</v>
      </c>
      <c r="MPC1" t="s">
        <v>17042</v>
      </c>
      <c r="MPD1" t="s">
        <v>17043</v>
      </c>
      <c r="MPE1" t="s">
        <v>17044</v>
      </c>
      <c r="MPF1" t="s">
        <v>17045</v>
      </c>
      <c r="MPG1" t="s">
        <v>17046</v>
      </c>
      <c r="MPH1" t="s">
        <v>17047</v>
      </c>
      <c r="MPI1" t="s">
        <v>17048</v>
      </c>
      <c r="MPJ1" t="s">
        <v>17049</v>
      </c>
      <c r="MPK1" t="s">
        <v>17050</v>
      </c>
      <c r="MPL1" t="s">
        <v>17051</v>
      </c>
      <c r="MPM1" t="s">
        <v>17052</v>
      </c>
      <c r="MPN1" t="s">
        <v>17053</v>
      </c>
      <c r="MPO1" t="s">
        <v>17054</v>
      </c>
      <c r="MPP1" t="s">
        <v>17055</v>
      </c>
      <c r="MPQ1" t="s">
        <v>17056</v>
      </c>
      <c r="MPR1" t="s">
        <v>17057</v>
      </c>
      <c r="MPS1" t="s">
        <v>17058</v>
      </c>
      <c r="MPT1" t="s">
        <v>17059</v>
      </c>
      <c r="MPU1" t="s">
        <v>17060</v>
      </c>
      <c r="MPV1" t="s">
        <v>17061</v>
      </c>
      <c r="MPW1" t="s">
        <v>17062</v>
      </c>
      <c r="MPX1" t="s">
        <v>17063</v>
      </c>
      <c r="MPY1" t="s">
        <v>17064</v>
      </c>
      <c r="MPZ1" t="s">
        <v>17065</v>
      </c>
      <c r="MQA1" t="s">
        <v>17066</v>
      </c>
      <c r="MQB1" t="s">
        <v>17067</v>
      </c>
      <c r="MQC1" t="s">
        <v>17068</v>
      </c>
      <c r="MQD1" t="s">
        <v>17069</v>
      </c>
      <c r="MQE1" t="s">
        <v>17070</v>
      </c>
      <c r="MQF1" t="s">
        <v>17071</v>
      </c>
      <c r="MQG1" t="s">
        <v>17072</v>
      </c>
      <c r="MQH1" t="s">
        <v>17073</v>
      </c>
      <c r="MQI1" t="s">
        <v>17074</v>
      </c>
      <c r="MQJ1" t="s">
        <v>17075</v>
      </c>
      <c r="MQK1" t="s">
        <v>17076</v>
      </c>
      <c r="MQL1" t="s">
        <v>17077</v>
      </c>
      <c r="MQM1" t="s">
        <v>17078</v>
      </c>
      <c r="MQN1" t="s">
        <v>17079</v>
      </c>
      <c r="MQO1" t="s">
        <v>17080</v>
      </c>
      <c r="MQP1" t="s">
        <v>17081</v>
      </c>
      <c r="MQQ1" t="s">
        <v>17082</v>
      </c>
      <c r="MQR1" t="s">
        <v>17083</v>
      </c>
      <c r="MQS1" t="s">
        <v>17084</v>
      </c>
      <c r="MQT1" t="s">
        <v>17085</v>
      </c>
      <c r="MQU1" t="s">
        <v>17086</v>
      </c>
      <c r="MQV1" t="s">
        <v>17087</v>
      </c>
      <c r="MQW1" t="s">
        <v>17088</v>
      </c>
      <c r="MQX1" t="s">
        <v>17089</v>
      </c>
      <c r="MQY1" t="s">
        <v>17090</v>
      </c>
      <c r="MQZ1" t="s">
        <v>17091</v>
      </c>
      <c r="MRA1" t="s">
        <v>17092</v>
      </c>
      <c r="MRB1" t="s">
        <v>17093</v>
      </c>
      <c r="MRC1" t="s">
        <v>17094</v>
      </c>
      <c r="MRD1" t="s">
        <v>17095</v>
      </c>
      <c r="MRE1" t="s">
        <v>17096</v>
      </c>
      <c r="MRF1" t="s">
        <v>17097</v>
      </c>
      <c r="MRG1" t="s">
        <v>17098</v>
      </c>
      <c r="MRH1" t="s">
        <v>17099</v>
      </c>
      <c r="MRI1" t="s">
        <v>17100</v>
      </c>
      <c r="MRJ1" t="s">
        <v>17101</v>
      </c>
      <c r="MRK1" t="s">
        <v>17102</v>
      </c>
      <c r="MRL1" t="s">
        <v>17103</v>
      </c>
      <c r="MRM1" t="s">
        <v>17104</v>
      </c>
      <c r="MRN1" t="s">
        <v>17105</v>
      </c>
      <c r="MRO1" t="s">
        <v>17106</v>
      </c>
      <c r="MRP1" t="s">
        <v>17107</v>
      </c>
      <c r="MRQ1" t="s">
        <v>17108</v>
      </c>
      <c r="MRR1" t="s">
        <v>17109</v>
      </c>
      <c r="MRS1" t="s">
        <v>17110</v>
      </c>
      <c r="MRT1" t="s">
        <v>17111</v>
      </c>
      <c r="MRU1" t="s">
        <v>17112</v>
      </c>
      <c r="MRV1" t="s">
        <v>17113</v>
      </c>
      <c r="MRW1" t="s">
        <v>17114</v>
      </c>
      <c r="MRX1" t="s">
        <v>17115</v>
      </c>
      <c r="MRY1" t="s">
        <v>17116</v>
      </c>
      <c r="MRZ1" t="s">
        <v>17117</v>
      </c>
      <c r="MSA1" t="s">
        <v>17118</v>
      </c>
      <c r="MSB1" t="s">
        <v>17119</v>
      </c>
      <c r="MSC1" t="s">
        <v>17120</v>
      </c>
      <c r="MSD1" t="s">
        <v>17121</v>
      </c>
      <c r="MSE1" t="s">
        <v>17122</v>
      </c>
      <c r="MSF1" t="s">
        <v>17123</v>
      </c>
      <c r="MSG1" t="s">
        <v>17124</v>
      </c>
      <c r="MSH1" t="s">
        <v>17125</v>
      </c>
      <c r="MSI1" t="s">
        <v>17126</v>
      </c>
      <c r="MSJ1" t="s">
        <v>17127</v>
      </c>
      <c r="MSK1" t="s">
        <v>17128</v>
      </c>
      <c r="MSL1" t="s">
        <v>17129</v>
      </c>
      <c r="MSM1" t="s">
        <v>17130</v>
      </c>
      <c r="MSN1" t="s">
        <v>17131</v>
      </c>
      <c r="MSO1" t="s">
        <v>17132</v>
      </c>
      <c r="MSP1" t="s">
        <v>17133</v>
      </c>
      <c r="MSQ1" t="s">
        <v>17134</v>
      </c>
      <c r="MSR1" t="s">
        <v>17135</v>
      </c>
      <c r="MSS1" t="s">
        <v>17136</v>
      </c>
      <c r="MST1" t="s">
        <v>17137</v>
      </c>
      <c r="MSU1" t="s">
        <v>17138</v>
      </c>
      <c r="MSV1" t="s">
        <v>17139</v>
      </c>
      <c r="MSW1" t="s">
        <v>17140</v>
      </c>
      <c r="MSX1" t="s">
        <v>17141</v>
      </c>
      <c r="MSY1" t="s">
        <v>17142</v>
      </c>
      <c r="MSZ1" t="s">
        <v>17143</v>
      </c>
      <c r="MTA1" t="s">
        <v>17144</v>
      </c>
      <c r="MTB1" t="s">
        <v>17145</v>
      </c>
      <c r="MTC1" t="s">
        <v>17146</v>
      </c>
      <c r="MTD1" t="s">
        <v>17147</v>
      </c>
      <c r="MTE1" t="s">
        <v>17148</v>
      </c>
      <c r="MTF1" t="s">
        <v>17149</v>
      </c>
      <c r="MTG1" t="s">
        <v>17150</v>
      </c>
      <c r="MTH1" t="s">
        <v>17151</v>
      </c>
      <c r="MTI1" t="s">
        <v>17152</v>
      </c>
      <c r="MTJ1" t="s">
        <v>17153</v>
      </c>
      <c r="MTK1" t="s">
        <v>17154</v>
      </c>
      <c r="MTL1" t="s">
        <v>17155</v>
      </c>
      <c r="MTM1" t="s">
        <v>17156</v>
      </c>
      <c r="MTN1" t="s">
        <v>17157</v>
      </c>
      <c r="MTO1" t="s">
        <v>17158</v>
      </c>
      <c r="MTP1" t="s">
        <v>17159</v>
      </c>
      <c r="MTQ1" t="s">
        <v>17160</v>
      </c>
      <c r="MTR1" t="s">
        <v>17161</v>
      </c>
      <c r="MTS1" t="s">
        <v>17162</v>
      </c>
      <c r="MTT1" t="s">
        <v>17163</v>
      </c>
      <c r="MTU1" t="s">
        <v>17164</v>
      </c>
      <c r="MTV1" t="s">
        <v>17165</v>
      </c>
      <c r="MTW1" t="s">
        <v>17166</v>
      </c>
      <c r="MTX1" t="s">
        <v>17167</v>
      </c>
      <c r="MTY1" t="s">
        <v>17168</v>
      </c>
      <c r="MTZ1" t="s">
        <v>17169</v>
      </c>
      <c r="MUA1" t="s">
        <v>17170</v>
      </c>
      <c r="MUB1" t="s">
        <v>17171</v>
      </c>
      <c r="MUC1" t="s">
        <v>17172</v>
      </c>
      <c r="MUD1" t="s">
        <v>17173</v>
      </c>
      <c r="MUE1" t="s">
        <v>17174</v>
      </c>
      <c r="MUF1" t="s">
        <v>17175</v>
      </c>
      <c r="MUG1" t="s">
        <v>17176</v>
      </c>
      <c r="MUH1" t="s">
        <v>17177</v>
      </c>
      <c r="MUI1" t="s">
        <v>17178</v>
      </c>
      <c r="MUJ1" t="s">
        <v>17179</v>
      </c>
      <c r="MUK1" t="s">
        <v>17180</v>
      </c>
      <c r="MUL1" t="s">
        <v>17181</v>
      </c>
      <c r="MUM1" t="s">
        <v>17182</v>
      </c>
      <c r="MUN1" t="s">
        <v>17183</v>
      </c>
      <c r="MUO1" t="s">
        <v>17184</v>
      </c>
      <c r="MUP1" t="s">
        <v>17185</v>
      </c>
      <c r="MUQ1" t="s">
        <v>17186</v>
      </c>
      <c r="MUR1" t="s">
        <v>17187</v>
      </c>
      <c r="MUS1" t="s">
        <v>17188</v>
      </c>
      <c r="MUT1" t="s">
        <v>17189</v>
      </c>
      <c r="MUU1" t="s">
        <v>17190</v>
      </c>
      <c r="MUV1" t="s">
        <v>17191</v>
      </c>
      <c r="MUW1" t="s">
        <v>17192</v>
      </c>
      <c r="MUX1" t="s">
        <v>17193</v>
      </c>
      <c r="MUY1" t="s">
        <v>17194</v>
      </c>
      <c r="MUZ1" t="s">
        <v>17195</v>
      </c>
      <c r="MVA1" t="s">
        <v>17196</v>
      </c>
      <c r="MVB1" t="s">
        <v>17197</v>
      </c>
      <c r="MVC1" t="s">
        <v>17198</v>
      </c>
      <c r="MVD1" t="s">
        <v>17199</v>
      </c>
      <c r="MVE1" t="s">
        <v>17200</v>
      </c>
      <c r="MVF1" t="s">
        <v>17201</v>
      </c>
      <c r="MVG1" t="s">
        <v>17202</v>
      </c>
      <c r="MVH1" t="s">
        <v>17203</v>
      </c>
      <c r="MVI1" t="s">
        <v>17204</v>
      </c>
      <c r="MVJ1" t="s">
        <v>17205</v>
      </c>
      <c r="MVK1" t="s">
        <v>17206</v>
      </c>
      <c r="MVL1" t="s">
        <v>17207</v>
      </c>
      <c r="MVM1" t="s">
        <v>17208</v>
      </c>
      <c r="MVN1" t="s">
        <v>17209</v>
      </c>
      <c r="MVO1" t="s">
        <v>17210</v>
      </c>
      <c r="MVP1" t="s">
        <v>17211</v>
      </c>
      <c r="MVQ1" t="s">
        <v>17212</v>
      </c>
      <c r="MVR1" t="s">
        <v>17213</v>
      </c>
      <c r="MVS1" t="s">
        <v>17214</v>
      </c>
      <c r="MVT1" t="s">
        <v>17215</v>
      </c>
      <c r="MVU1" t="s">
        <v>17216</v>
      </c>
      <c r="MVV1" t="s">
        <v>17217</v>
      </c>
      <c r="MVW1" t="s">
        <v>17218</v>
      </c>
      <c r="MVX1" t="s">
        <v>17219</v>
      </c>
      <c r="MVY1" t="s">
        <v>17220</v>
      </c>
      <c r="MVZ1" t="s">
        <v>17221</v>
      </c>
      <c r="MWA1" t="s">
        <v>17222</v>
      </c>
      <c r="MWB1" t="s">
        <v>17223</v>
      </c>
      <c r="MWC1" t="s">
        <v>17224</v>
      </c>
      <c r="MWD1" t="s">
        <v>17225</v>
      </c>
      <c r="MWE1" t="s">
        <v>17226</v>
      </c>
      <c r="MWF1" t="s">
        <v>17227</v>
      </c>
      <c r="MWG1" t="s">
        <v>17228</v>
      </c>
      <c r="MWH1" t="s">
        <v>17229</v>
      </c>
      <c r="MWI1" t="s">
        <v>17230</v>
      </c>
      <c r="MWJ1" t="s">
        <v>17231</v>
      </c>
      <c r="MWK1" t="s">
        <v>17232</v>
      </c>
      <c r="MWL1" t="s">
        <v>17233</v>
      </c>
      <c r="MWM1" t="s">
        <v>17234</v>
      </c>
      <c r="MWN1" t="s">
        <v>17235</v>
      </c>
      <c r="MWO1" t="s">
        <v>17236</v>
      </c>
      <c r="MWP1" t="s">
        <v>17237</v>
      </c>
      <c r="MWQ1" t="s">
        <v>17238</v>
      </c>
      <c r="MWR1" t="s">
        <v>17239</v>
      </c>
      <c r="MWS1" t="s">
        <v>17240</v>
      </c>
      <c r="MWT1" t="s">
        <v>17241</v>
      </c>
      <c r="MWU1" t="s">
        <v>17242</v>
      </c>
      <c r="MWV1" t="s">
        <v>17243</v>
      </c>
      <c r="MWW1" t="s">
        <v>17244</v>
      </c>
      <c r="MWX1" t="s">
        <v>17245</v>
      </c>
      <c r="MWY1" t="s">
        <v>17246</v>
      </c>
      <c r="MWZ1" t="s">
        <v>17247</v>
      </c>
      <c r="MXA1" t="s">
        <v>17248</v>
      </c>
      <c r="MXB1" t="s">
        <v>17249</v>
      </c>
      <c r="MXC1" t="s">
        <v>17250</v>
      </c>
      <c r="MXD1" t="s">
        <v>17251</v>
      </c>
      <c r="MXE1" t="s">
        <v>17252</v>
      </c>
      <c r="MXF1" t="s">
        <v>17253</v>
      </c>
      <c r="MXG1" t="s">
        <v>17254</v>
      </c>
      <c r="MXH1" t="s">
        <v>17255</v>
      </c>
      <c r="MXI1" t="s">
        <v>17256</v>
      </c>
      <c r="MXJ1" t="s">
        <v>17257</v>
      </c>
      <c r="MXK1" t="s">
        <v>17258</v>
      </c>
      <c r="MXL1" t="s">
        <v>17259</v>
      </c>
      <c r="MXM1" t="s">
        <v>17260</v>
      </c>
      <c r="MXN1" t="s">
        <v>17261</v>
      </c>
      <c r="MXO1" t="s">
        <v>17262</v>
      </c>
      <c r="MXP1" t="s">
        <v>17263</v>
      </c>
      <c r="MXQ1" t="s">
        <v>17264</v>
      </c>
      <c r="MXR1" t="s">
        <v>17265</v>
      </c>
      <c r="MXS1" t="s">
        <v>17266</v>
      </c>
      <c r="MXT1" t="s">
        <v>17267</v>
      </c>
      <c r="MXU1" t="s">
        <v>17268</v>
      </c>
      <c r="MXV1" t="s">
        <v>17269</v>
      </c>
      <c r="MXW1" t="s">
        <v>17270</v>
      </c>
      <c r="MXX1" t="s">
        <v>17271</v>
      </c>
      <c r="MXY1" t="s">
        <v>17272</v>
      </c>
      <c r="MXZ1" t="s">
        <v>17273</v>
      </c>
      <c r="MYA1" t="s">
        <v>17274</v>
      </c>
      <c r="MYB1" t="s">
        <v>17275</v>
      </c>
      <c r="MYC1" t="s">
        <v>17276</v>
      </c>
      <c r="MYD1" t="s">
        <v>17277</v>
      </c>
      <c r="MYE1" t="s">
        <v>17278</v>
      </c>
      <c r="MYF1" t="s">
        <v>17279</v>
      </c>
      <c r="MYG1" t="s">
        <v>17280</v>
      </c>
      <c r="MYH1" t="s">
        <v>17281</v>
      </c>
      <c r="MYI1" t="s">
        <v>17282</v>
      </c>
      <c r="MYJ1" t="s">
        <v>17283</v>
      </c>
      <c r="MYK1" t="s">
        <v>17284</v>
      </c>
      <c r="MYL1" t="s">
        <v>17285</v>
      </c>
      <c r="MYM1" t="s">
        <v>17286</v>
      </c>
      <c r="MYN1" t="s">
        <v>17287</v>
      </c>
      <c r="MYO1" t="s">
        <v>17288</v>
      </c>
      <c r="MYP1" t="s">
        <v>17289</v>
      </c>
      <c r="MYQ1" t="s">
        <v>17290</v>
      </c>
      <c r="MYR1" t="s">
        <v>17291</v>
      </c>
      <c r="MYS1" t="s">
        <v>17292</v>
      </c>
      <c r="MYT1" t="s">
        <v>17293</v>
      </c>
      <c r="MYU1" t="s">
        <v>17294</v>
      </c>
      <c r="MYV1" t="s">
        <v>17295</v>
      </c>
      <c r="MYW1" t="s">
        <v>17296</v>
      </c>
      <c r="MYX1" t="s">
        <v>17297</v>
      </c>
      <c r="MYY1" t="s">
        <v>17298</v>
      </c>
      <c r="MYZ1" t="s">
        <v>17299</v>
      </c>
      <c r="MZA1" t="s">
        <v>17300</v>
      </c>
      <c r="MZB1" t="s">
        <v>17301</v>
      </c>
      <c r="MZC1" t="s">
        <v>17302</v>
      </c>
      <c r="MZD1" t="s">
        <v>17303</v>
      </c>
      <c r="MZE1" t="s">
        <v>17304</v>
      </c>
      <c r="MZF1" t="s">
        <v>17305</v>
      </c>
      <c r="MZG1" t="s">
        <v>17306</v>
      </c>
      <c r="MZH1" t="s">
        <v>17307</v>
      </c>
      <c r="MZI1" t="s">
        <v>17308</v>
      </c>
      <c r="MZJ1" t="s">
        <v>17309</v>
      </c>
      <c r="MZK1" t="s">
        <v>17310</v>
      </c>
      <c r="MZL1" t="s">
        <v>17311</v>
      </c>
      <c r="MZM1" t="s">
        <v>17312</v>
      </c>
      <c r="MZN1" t="s">
        <v>17313</v>
      </c>
      <c r="MZO1" t="s">
        <v>17314</v>
      </c>
      <c r="MZP1" t="s">
        <v>17315</v>
      </c>
      <c r="MZQ1" t="s">
        <v>17316</v>
      </c>
      <c r="MZR1" t="s">
        <v>17317</v>
      </c>
      <c r="MZS1" t="s">
        <v>17318</v>
      </c>
      <c r="MZT1" t="s">
        <v>17319</v>
      </c>
      <c r="MZU1" t="s">
        <v>17320</v>
      </c>
      <c r="MZV1" t="s">
        <v>17321</v>
      </c>
      <c r="MZW1" t="s">
        <v>17322</v>
      </c>
      <c r="MZX1" t="s">
        <v>17323</v>
      </c>
      <c r="MZY1" t="s">
        <v>17324</v>
      </c>
      <c r="MZZ1" t="s">
        <v>17325</v>
      </c>
      <c r="NAA1" t="s">
        <v>17326</v>
      </c>
      <c r="NAB1" t="s">
        <v>17327</v>
      </c>
      <c r="NAC1" t="s">
        <v>17328</v>
      </c>
      <c r="NAD1" t="s">
        <v>17329</v>
      </c>
      <c r="NAE1" t="s">
        <v>17330</v>
      </c>
      <c r="NAF1" t="s">
        <v>17331</v>
      </c>
      <c r="NAG1" t="s">
        <v>17332</v>
      </c>
      <c r="NAH1" t="s">
        <v>17333</v>
      </c>
      <c r="NAI1" t="s">
        <v>17334</v>
      </c>
      <c r="NAJ1" t="s">
        <v>17335</v>
      </c>
      <c r="NAK1" t="s">
        <v>17336</v>
      </c>
      <c r="NAL1" t="s">
        <v>17337</v>
      </c>
      <c r="NAM1" t="s">
        <v>17338</v>
      </c>
      <c r="NAN1" t="s">
        <v>17339</v>
      </c>
      <c r="NAO1" t="s">
        <v>17340</v>
      </c>
      <c r="NAP1" t="s">
        <v>17341</v>
      </c>
      <c r="NAQ1" t="s">
        <v>17342</v>
      </c>
      <c r="NAR1" t="s">
        <v>17343</v>
      </c>
      <c r="NAS1" t="s">
        <v>17344</v>
      </c>
      <c r="NAT1" t="s">
        <v>17345</v>
      </c>
      <c r="NAU1" t="s">
        <v>17346</v>
      </c>
      <c r="NAV1" t="s">
        <v>17347</v>
      </c>
      <c r="NAW1" t="s">
        <v>17348</v>
      </c>
      <c r="NAX1" t="s">
        <v>17349</v>
      </c>
      <c r="NAY1" t="s">
        <v>17350</v>
      </c>
      <c r="NAZ1" t="s">
        <v>17351</v>
      </c>
      <c r="NBA1" t="s">
        <v>17352</v>
      </c>
      <c r="NBB1" t="s">
        <v>17353</v>
      </c>
      <c r="NBC1" t="s">
        <v>17354</v>
      </c>
      <c r="NBD1" t="s">
        <v>17355</v>
      </c>
      <c r="NBE1" t="s">
        <v>17356</v>
      </c>
      <c r="NBF1" t="s">
        <v>17357</v>
      </c>
      <c r="NBG1" t="s">
        <v>17358</v>
      </c>
      <c r="NBH1" t="s">
        <v>17359</v>
      </c>
      <c r="NBI1" t="s">
        <v>17360</v>
      </c>
      <c r="NBJ1" t="s">
        <v>17361</v>
      </c>
      <c r="NBK1" t="s">
        <v>17362</v>
      </c>
      <c r="NBL1" t="s">
        <v>17363</v>
      </c>
      <c r="NBM1" t="s">
        <v>17364</v>
      </c>
      <c r="NBN1" t="s">
        <v>17365</v>
      </c>
      <c r="NBO1" t="s">
        <v>17366</v>
      </c>
      <c r="NBP1" t="s">
        <v>17367</v>
      </c>
      <c r="NBQ1" t="s">
        <v>17368</v>
      </c>
      <c r="NBR1" t="s">
        <v>17369</v>
      </c>
      <c r="NBS1" t="s">
        <v>17370</v>
      </c>
      <c r="NBT1" t="s">
        <v>17371</v>
      </c>
      <c r="NBU1" t="s">
        <v>17372</v>
      </c>
      <c r="NBV1" t="s">
        <v>17373</v>
      </c>
      <c r="NBW1" t="s">
        <v>17374</v>
      </c>
      <c r="NBX1" t="s">
        <v>17375</v>
      </c>
      <c r="NBY1" t="s">
        <v>17376</v>
      </c>
      <c r="NBZ1" t="s">
        <v>17377</v>
      </c>
      <c r="NCA1" t="s">
        <v>17378</v>
      </c>
      <c r="NCB1" t="s">
        <v>17379</v>
      </c>
      <c r="NCC1" t="s">
        <v>17380</v>
      </c>
      <c r="NCD1" t="s">
        <v>17381</v>
      </c>
      <c r="NCE1" t="s">
        <v>17382</v>
      </c>
      <c r="NCF1" t="s">
        <v>17383</v>
      </c>
      <c r="NCG1" t="s">
        <v>17384</v>
      </c>
      <c r="NCH1" t="s">
        <v>17385</v>
      </c>
      <c r="NCI1" t="s">
        <v>17386</v>
      </c>
      <c r="NCJ1" t="s">
        <v>17387</v>
      </c>
      <c r="NCK1" t="s">
        <v>17388</v>
      </c>
      <c r="NCL1" t="s">
        <v>17389</v>
      </c>
      <c r="NCM1" t="s">
        <v>17390</v>
      </c>
      <c r="NCN1" t="s">
        <v>17391</v>
      </c>
      <c r="NCO1" t="s">
        <v>17392</v>
      </c>
      <c r="NCP1" t="s">
        <v>17393</v>
      </c>
      <c r="NCQ1" t="s">
        <v>17394</v>
      </c>
      <c r="NCR1" t="s">
        <v>17395</v>
      </c>
      <c r="NCS1" t="s">
        <v>17396</v>
      </c>
      <c r="NCT1" t="s">
        <v>17397</v>
      </c>
      <c r="NCU1" t="s">
        <v>17398</v>
      </c>
      <c r="NCV1" t="s">
        <v>17399</v>
      </c>
      <c r="NCW1" t="s">
        <v>17400</v>
      </c>
      <c r="NCX1" t="s">
        <v>17401</v>
      </c>
      <c r="NCY1" t="s">
        <v>17402</v>
      </c>
      <c r="NCZ1" t="s">
        <v>17403</v>
      </c>
      <c r="NDA1" t="s">
        <v>17404</v>
      </c>
      <c r="NDB1" t="s">
        <v>17405</v>
      </c>
      <c r="NDC1" t="s">
        <v>17406</v>
      </c>
      <c r="NDD1" t="s">
        <v>17407</v>
      </c>
      <c r="NDE1" t="s">
        <v>17408</v>
      </c>
      <c r="NDF1" t="s">
        <v>17409</v>
      </c>
      <c r="NDG1" t="s">
        <v>17410</v>
      </c>
      <c r="NDH1" t="s">
        <v>17411</v>
      </c>
      <c r="NDI1" t="s">
        <v>17412</v>
      </c>
      <c r="NDJ1" t="s">
        <v>17413</v>
      </c>
      <c r="NDK1" t="s">
        <v>17414</v>
      </c>
      <c r="NDL1" t="s">
        <v>17415</v>
      </c>
      <c r="NDM1" t="s">
        <v>17416</v>
      </c>
      <c r="NDN1" t="s">
        <v>17417</v>
      </c>
      <c r="NDO1" t="s">
        <v>17418</v>
      </c>
      <c r="NDP1" t="s">
        <v>17419</v>
      </c>
      <c r="NDQ1" t="s">
        <v>17420</v>
      </c>
      <c r="NDR1" t="s">
        <v>17421</v>
      </c>
      <c r="NDS1" t="s">
        <v>17422</v>
      </c>
      <c r="NDT1" t="s">
        <v>17423</v>
      </c>
      <c r="NDU1" t="s">
        <v>17424</v>
      </c>
      <c r="NDV1" t="s">
        <v>17425</v>
      </c>
      <c r="NDW1" t="s">
        <v>17426</v>
      </c>
      <c r="NDX1" t="s">
        <v>17427</v>
      </c>
      <c r="NDY1" t="s">
        <v>17428</v>
      </c>
      <c r="NDZ1" t="s">
        <v>17429</v>
      </c>
      <c r="NEA1" t="s">
        <v>17430</v>
      </c>
      <c r="NEB1" t="s">
        <v>17431</v>
      </c>
      <c r="NEC1" t="s">
        <v>17432</v>
      </c>
      <c r="NED1" t="s">
        <v>17433</v>
      </c>
      <c r="NEE1" t="s">
        <v>17434</v>
      </c>
      <c r="NEF1" t="s">
        <v>17435</v>
      </c>
      <c r="NEG1" t="s">
        <v>17436</v>
      </c>
      <c r="NEH1" t="s">
        <v>17437</v>
      </c>
      <c r="NEI1" t="s">
        <v>17438</v>
      </c>
      <c r="NEJ1" t="s">
        <v>17439</v>
      </c>
      <c r="NEK1" t="s">
        <v>17440</v>
      </c>
      <c r="NEL1" t="s">
        <v>17441</v>
      </c>
      <c r="NEM1" t="s">
        <v>17442</v>
      </c>
      <c r="NEN1" t="s">
        <v>17443</v>
      </c>
      <c r="NEO1" t="s">
        <v>17444</v>
      </c>
      <c r="NEP1" t="s">
        <v>17445</v>
      </c>
      <c r="NEQ1" t="s">
        <v>17446</v>
      </c>
      <c r="NER1" t="s">
        <v>17447</v>
      </c>
      <c r="NES1" t="s">
        <v>17448</v>
      </c>
      <c r="NET1" t="s">
        <v>17449</v>
      </c>
      <c r="NEU1" t="s">
        <v>17450</v>
      </c>
      <c r="NEV1" t="s">
        <v>17451</v>
      </c>
      <c r="NEW1" t="s">
        <v>17452</v>
      </c>
      <c r="NEX1" t="s">
        <v>17453</v>
      </c>
      <c r="NEY1" t="s">
        <v>17454</v>
      </c>
      <c r="NEZ1" t="s">
        <v>17455</v>
      </c>
      <c r="NFA1" t="s">
        <v>17456</v>
      </c>
      <c r="NFB1" t="s">
        <v>17457</v>
      </c>
      <c r="NFC1" t="s">
        <v>17458</v>
      </c>
      <c r="NFD1" t="s">
        <v>17459</v>
      </c>
      <c r="NFE1" t="s">
        <v>17460</v>
      </c>
      <c r="NFF1" t="s">
        <v>17461</v>
      </c>
      <c r="NFG1" t="s">
        <v>17462</v>
      </c>
      <c r="NFH1" t="s">
        <v>17463</v>
      </c>
      <c r="NFI1" t="s">
        <v>17464</v>
      </c>
      <c r="NFJ1" t="s">
        <v>17465</v>
      </c>
      <c r="NFK1" t="s">
        <v>17466</v>
      </c>
      <c r="NFL1" t="s">
        <v>17467</v>
      </c>
      <c r="NFM1" t="s">
        <v>17468</v>
      </c>
      <c r="NFN1" t="s">
        <v>17469</v>
      </c>
      <c r="NFO1" t="s">
        <v>17470</v>
      </c>
      <c r="NFP1" t="s">
        <v>17471</v>
      </c>
      <c r="NFQ1" t="s">
        <v>17472</v>
      </c>
      <c r="NFR1" t="s">
        <v>17473</v>
      </c>
      <c r="NFS1" t="s">
        <v>17474</v>
      </c>
      <c r="NFT1" t="s">
        <v>17475</v>
      </c>
      <c r="NFU1" t="s">
        <v>17476</v>
      </c>
      <c r="NFV1" t="s">
        <v>17477</v>
      </c>
      <c r="NFW1" t="s">
        <v>17478</v>
      </c>
      <c r="NFX1" t="s">
        <v>17479</v>
      </c>
      <c r="NFY1" t="s">
        <v>17480</v>
      </c>
      <c r="NFZ1" t="s">
        <v>17481</v>
      </c>
      <c r="NGA1" t="s">
        <v>17482</v>
      </c>
      <c r="NGB1" t="s">
        <v>17483</v>
      </c>
      <c r="NGC1" t="s">
        <v>17484</v>
      </c>
      <c r="NGD1" t="s">
        <v>17485</v>
      </c>
      <c r="NGE1" t="s">
        <v>17486</v>
      </c>
      <c r="NGF1" t="s">
        <v>17487</v>
      </c>
      <c r="NGG1" t="s">
        <v>17488</v>
      </c>
      <c r="NGH1" t="s">
        <v>17489</v>
      </c>
      <c r="NGI1" t="s">
        <v>17490</v>
      </c>
      <c r="NGJ1" t="s">
        <v>17491</v>
      </c>
      <c r="NGK1" t="s">
        <v>17492</v>
      </c>
      <c r="NGL1" t="s">
        <v>17493</v>
      </c>
      <c r="NGM1" t="s">
        <v>17494</v>
      </c>
      <c r="NGN1" t="s">
        <v>17495</v>
      </c>
      <c r="NGO1" t="s">
        <v>17496</v>
      </c>
      <c r="NGP1" t="s">
        <v>17497</v>
      </c>
      <c r="NGQ1" t="s">
        <v>17498</v>
      </c>
      <c r="NGR1" t="s">
        <v>17499</v>
      </c>
      <c r="NGS1" t="s">
        <v>17500</v>
      </c>
      <c r="NGT1" t="s">
        <v>17501</v>
      </c>
      <c r="NGU1" t="s">
        <v>17502</v>
      </c>
      <c r="NGV1" t="s">
        <v>17503</v>
      </c>
      <c r="NGW1" t="s">
        <v>17504</v>
      </c>
      <c r="NGX1" t="s">
        <v>17505</v>
      </c>
      <c r="NGY1" t="s">
        <v>17506</v>
      </c>
      <c r="NGZ1" t="s">
        <v>17507</v>
      </c>
      <c r="NHA1" t="s">
        <v>17508</v>
      </c>
      <c r="NHB1" t="s">
        <v>17509</v>
      </c>
      <c r="NHC1" t="s">
        <v>17510</v>
      </c>
      <c r="NHD1" t="s">
        <v>17511</v>
      </c>
      <c r="NHE1" t="s">
        <v>17512</v>
      </c>
      <c r="NHF1" t="s">
        <v>17513</v>
      </c>
      <c r="NHG1" t="s">
        <v>17514</v>
      </c>
      <c r="NHH1" t="s">
        <v>17515</v>
      </c>
      <c r="NHI1" t="s">
        <v>17516</v>
      </c>
      <c r="NHJ1" t="s">
        <v>17517</v>
      </c>
      <c r="NHK1" t="s">
        <v>17518</v>
      </c>
      <c r="NHL1" t="s">
        <v>17519</v>
      </c>
      <c r="NHM1" t="s">
        <v>17520</v>
      </c>
      <c r="NHN1" t="s">
        <v>17521</v>
      </c>
      <c r="NHO1" t="s">
        <v>17522</v>
      </c>
      <c r="NHP1" t="s">
        <v>17523</v>
      </c>
      <c r="NHQ1" t="s">
        <v>17524</v>
      </c>
      <c r="NHR1" t="s">
        <v>17525</v>
      </c>
      <c r="NHS1" t="s">
        <v>17526</v>
      </c>
      <c r="NHT1" t="s">
        <v>17527</v>
      </c>
      <c r="NHU1" t="s">
        <v>17528</v>
      </c>
      <c r="NHV1" t="s">
        <v>17529</v>
      </c>
      <c r="NHW1" t="s">
        <v>17530</v>
      </c>
      <c r="NHX1" t="s">
        <v>17531</v>
      </c>
      <c r="NHY1" t="s">
        <v>17532</v>
      </c>
      <c r="NHZ1" t="s">
        <v>17533</v>
      </c>
      <c r="NIA1" t="s">
        <v>17534</v>
      </c>
      <c r="NIB1" t="s">
        <v>17535</v>
      </c>
      <c r="NIC1" t="s">
        <v>17536</v>
      </c>
      <c r="NID1" t="s">
        <v>17537</v>
      </c>
      <c r="NIE1" t="s">
        <v>17538</v>
      </c>
      <c r="NIF1" t="s">
        <v>17539</v>
      </c>
      <c r="NIG1" t="s">
        <v>17540</v>
      </c>
      <c r="NIH1" t="s">
        <v>17541</v>
      </c>
      <c r="NII1" t="s">
        <v>17542</v>
      </c>
      <c r="NIJ1" t="s">
        <v>17543</v>
      </c>
      <c r="NIK1" t="s">
        <v>17544</v>
      </c>
      <c r="NIL1" t="s">
        <v>17545</v>
      </c>
      <c r="NIM1" t="s">
        <v>17546</v>
      </c>
      <c r="NIN1" t="s">
        <v>17547</v>
      </c>
      <c r="NIO1" t="s">
        <v>17548</v>
      </c>
      <c r="NIP1" t="s">
        <v>17549</v>
      </c>
      <c r="NIQ1" t="s">
        <v>17550</v>
      </c>
      <c r="NIR1" t="s">
        <v>17551</v>
      </c>
      <c r="NIS1" t="s">
        <v>17552</v>
      </c>
      <c r="NIT1" t="s">
        <v>17553</v>
      </c>
      <c r="NIU1" t="s">
        <v>17554</v>
      </c>
      <c r="NIV1" t="s">
        <v>17555</v>
      </c>
      <c r="NIW1" t="s">
        <v>17556</v>
      </c>
      <c r="NIX1" t="s">
        <v>17557</v>
      </c>
      <c r="NIY1" t="s">
        <v>17558</v>
      </c>
      <c r="NIZ1" t="s">
        <v>17559</v>
      </c>
      <c r="NJA1" t="s">
        <v>17560</v>
      </c>
      <c r="NJB1" t="s">
        <v>17561</v>
      </c>
      <c r="NJC1" t="s">
        <v>17562</v>
      </c>
      <c r="NJD1" t="s">
        <v>17563</v>
      </c>
      <c r="NJE1" t="s">
        <v>17564</v>
      </c>
      <c r="NJF1" t="s">
        <v>17565</v>
      </c>
      <c r="NJG1" t="s">
        <v>17566</v>
      </c>
      <c r="NJH1" t="s">
        <v>17567</v>
      </c>
      <c r="NJI1" t="s">
        <v>17568</v>
      </c>
      <c r="NJJ1" t="s">
        <v>17569</v>
      </c>
      <c r="NJK1" t="s">
        <v>17570</v>
      </c>
      <c r="NJL1" t="s">
        <v>17571</v>
      </c>
      <c r="NJM1" t="s">
        <v>17572</v>
      </c>
      <c r="NJN1" t="s">
        <v>17573</v>
      </c>
      <c r="NJO1" t="s">
        <v>17574</v>
      </c>
      <c r="NJP1" t="s">
        <v>17575</v>
      </c>
      <c r="NJQ1" t="s">
        <v>17576</v>
      </c>
      <c r="NJR1" t="s">
        <v>17577</v>
      </c>
      <c r="NJS1" t="s">
        <v>17578</v>
      </c>
      <c r="NJT1" t="s">
        <v>17579</v>
      </c>
      <c r="NJU1" t="s">
        <v>17580</v>
      </c>
      <c r="NJV1" t="s">
        <v>17581</v>
      </c>
      <c r="NJW1" t="s">
        <v>17582</v>
      </c>
      <c r="NJX1" t="s">
        <v>17583</v>
      </c>
      <c r="NJY1" t="s">
        <v>17584</v>
      </c>
      <c r="NJZ1" t="s">
        <v>17585</v>
      </c>
      <c r="NKA1" t="s">
        <v>17586</v>
      </c>
      <c r="NKB1" t="s">
        <v>17587</v>
      </c>
      <c r="NKC1" t="s">
        <v>17588</v>
      </c>
      <c r="NKD1" t="s">
        <v>17589</v>
      </c>
      <c r="NKE1" t="s">
        <v>17590</v>
      </c>
      <c r="NKF1" t="s">
        <v>17591</v>
      </c>
      <c r="NKG1" t="s">
        <v>17592</v>
      </c>
      <c r="NKH1" t="s">
        <v>17593</v>
      </c>
      <c r="NKI1" t="s">
        <v>17594</v>
      </c>
      <c r="NKJ1" t="s">
        <v>17595</v>
      </c>
      <c r="NKK1" t="s">
        <v>17596</v>
      </c>
      <c r="NKL1" t="s">
        <v>17597</v>
      </c>
      <c r="NKM1" t="s">
        <v>17598</v>
      </c>
      <c r="NKN1" t="s">
        <v>17599</v>
      </c>
      <c r="NKO1" t="s">
        <v>17600</v>
      </c>
      <c r="NKP1" t="s">
        <v>17601</v>
      </c>
      <c r="NKQ1" t="s">
        <v>17602</v>
      </c>
      <c r="NKR1" t="s">
        <v>17603</v>
      </c>
      <c r="NKS1" t="s">
        <v>17604</v>
      </c>
      <c r="NKT1" t="s">
        <v>17605</v>
      </c>
      <c r="NKU1" t="s">
        <v>17606</v>
      </c>
      <c r="NKV1" t="s">
        <v>17607</v>
      </c>
      <c r="NKW1" t="s">
        <v>17608</v>
      </c>
      <c r="NKX1" t="s">
        <v>17609</v>
      </c>
      <c r="NKY1" t="s">
        <v>17610</v>
      </c>
      <c r="NKZ1" t="s">
        <v>17611</v>
      </c>
      <c r="NLA1" t="s">
        <v>17612</v>
      </c>
      <c r="NLB1" t="s">
        <v>17613</v>
      </c>
      <c r="NLC1" t="s">
        <v>17614</v>
      </c>
      <c r="NLD1" t="s">
        <v>17615</v>
      </c>
      <c r="NLE1" t="s">
        <v>17616</v>
      </c>
      <c r="NLF1" t="s">
        <v>17617</v>
      </c>
      <c r="NLG1" t="s">
        <v>17618</v>
      </c>
      <c r="NLH1" t="s">
        <v>17619</v>
      </c>
      <c r="NLI1" t="s">
        <v>17620</v>
      </c>
      <c r="NLJ1" t="s">
        <v>17621</v>
      </c>
      <c r="NLK1" t="s">
        <v>17622</v>
      </c>
      <c r="NLL1" t="s">
        <v>17623</v>
      </c>
      <c r="NLM1" t="s">
        <v>17624</v>
      </c>
      <c r="NLN1" t="s">
        <v>17625</v>
      </c>
      <c r="NLO1" t="s">
        <v>17626</v>
      </c>
      <c r="NLP1" t="s">
        <v>17627</v>
      </c>
      <c r="NLQ1" t="s">
        <v>17628</v>
      </c>
      <c r="NLR1" t="s">
        <v>17629</v>
      </c>
      <c r="NLS1" t="s">
        <v>17630</v>
      </c>
      <c r="NLT1" t="s">
        <v>17631</v>
      </c>
      <c r="NLU1" t="s">
        <v>17632</v>
      </c>
      <c r="NLV1" t="s">
        <v>17633</v>
      </c>
      <c r="NLW1" t="s">
        <v>17634</v>
      </c>
      <c r="NLX1" t="s">
        <v>17635</v>
      </c>
      <c r="NLY1" t="s">
        <v>17636</v>
      </c>
      <c r="NLZ1" t="s">
        <v>17637</v>
      </c>
      <c r="NMA1" t="s">
        <v>17638</v>
      </c>
      <c r="NMB1" t="s">
        <v>17639</v>
      </c>
      <c r="NMC1" t="s">
        <v>17640</v>
      </c>
      <c r="NMD1" t="s">
        <v>17641</v>
      </c>
      <c r="NME1" t="s">
        <v>17642</v>
      </c>
      <c r="NMF1" t="s">
        <v>17643</v>
      </c>
      <c r="NMG1" t="s">
        <v>17644</v>
      </c>
      <c r="NMH1" t="s">
        <v>17645</v>
      </c>
      <c r="NMI1" t="s">
        <v>17646</v>
      </c>
      <c r="NMJ1" t="s">
        <v>17647</v>
      </c>
      <c r="NMK1" t="s">
        <v>17648</v>
      </c>
      <c r="NML1" t="s">
        <v>17649</v>
      </c>
      <c r="NMM1" t="s">
        <v>17650</v>
      </c>
      <c r="NMN1" t="s">
        <v>17651</v>
      </c>
      <c r="NMO1" t="s">
        <v>17652</v>
      </c>
      <c r="NMP1" t="s">
        <v>17653</v>
      </c>
      <c r="NMQ1" t="s">
        <v>17654</v>
      </c>
      <c r="NMR1" t="s">
        <v>17655</v>
      </c>
      <c r="NMS1" t="s">
        <v>17656</v>
      </c>
      <c r="NMT1" t="s">
        <v>17657</v>
      </c>
      <c r="NMU1" t="s">
        <v>17658</v>
      </c>
      <c r="NMV1" t="s">
        <v>17659</v>
      </c>
      <c r="NMW1" t="s">
        <v>17660</v>
      </c>
      <c r="NMX1" t="s">
        <v>17661</v>
      </c>
      <c r="NMY1" t="s">
        <v>17662</v>
      </c>
      <c r="NMZ1" t="s">
        <v>17663</v>
      </c>
      <c r="NNA1" t="s">
        <v>17664</v>
      </c>
      <c r="NNB1" t="s">
        <v>17665</v>
      </c>
      <c r="NNC1" t="s">
        <v>17666</v>
      </c>
      <c r="NND1" t="s">
        <v>17667</v>
      </c>
      <c r="NNE1" t="s">
        <v>17668</v>
      </c>
      <c r="NNF1" t="s">
        <v>17669</v>
      </c>
      <c r="NNG1" t="s">
        <v>17670</v>
      </c>
      <c r="NNH1" t="s">
        <v>17671</v>
      </c>
      <c r="NNI1" t="s">
        <v>17672</v>
      </c>
      <c r="NNJ1" t="s">
        <v>17673</v>
      </c>
      <c r="NNK1" t="s">
        <v>17674</v>
      </c>
      <c r="NNL1" t="s">
        <v>17675</v>
      </c>
      <c r="NNM1" t="s">
        <v>17676</v>
      </c>
      <c r="NNN1" t="s">
        <v>17677</v>
      </c>
      <c r="NNO1" t="s">
        <v>17678</v>
      </c>
      <c r="NNP1" t="s">
        <v>17679</v>
      </c>
      <c r="NNQ1" t="s">
        <v>17680</v>
      </c>
      <c r="NNR1" t="s">
        <v>17681</v>
      </c>
      <c r="NNS1" t="s">
        <v>17682</v>
      </c>
      <c r="NNT1" t="s">
        <v>17683</v>
      </c>
      <c r="NNU1" t="s">
        <v>17684</v>
      </c>
      <c r="NNV1" t="s">
        <v>17685</v>
      </c>
      <c r="NNW1" t="s">
        <v>17686</v>
      </c>
      <c r="NNX1" t="s">
        <v>17687</v>
      </c>
      <c r="NNY1" t="s">
        <v>17688</v>
      </c>
      <c r="NNZ1" t="s">
        <v>17689</v>
      </c>
      <c r="NOA1" t="s">
        <v>17690</v>
      </c>
      <c r="NOB1" t="s">
        <v>17691</v>
      </c>
      <c r="NOC1" t="s">
        <v>17692</v>
      </c>
      <c r="NOD1" t="s">
        <v>17693</v>
      </c>
      <c r="NOE1" t="s">
        <v>17694</v>
      </c>
      <c r="NOF1" t="s">
        <v>17695</v>
      </c>
      <c r="NOG1" t="s">
        <v>17696</v>
      </c>
      <c r="NOH1" t="s">
        <v>17697</v>
      </c>
      <c r="NOI1" t="s">
        <v>17698</v>
      </c>
      <c r="NOJ1" t="s">
        <v>17699</v>
      </c>
      <c r="NOK1" t="s">
        <v>17700</v>
      </c>
      <c r="NOL1" t="s">
        <v>17701</v>
      </c>
      <c r="NOM1" t="s">
        <v>17702</v>
      </c>
      <c r="NON1" t="s">
        <v>17703</v>
      </c>
      <c r="NOO1" t="s">
        <v>17704</v>
      </c>
      <c r="NOP1" t="s">
        <v>17705</v>
      </c>
      <c r="NOQ1" t="s">
        <v>17706</v>
      </c>
      <c r="NOR1" t="s">
        <v>17707</v>
      </c>
      <c r="NOS1" t="s">
        <v>17708</v>
      </c>
      <c r="NOT1" t="s">
        <v>17709</v>
      </c>
      <c r="NOU1" t="s">
        <v>17710</v>
      </c>
      <c r="NOV1" t="s">
        <v>17711</v>
      </c>
      <c r="NOW1" t="s">
        <v>17712</v>
      </c>
      <c r="NOX1" t="s">
        <v>17713</v>
      </c>
      <c r="NOY1" t="s">
        <v>17714</v>
      </c>
      <c r="NOZ1" t="s">
        <v>17715</v>
      </c>
      <c r="NPA1" t="s">
        <v>17716</v>
      </c>
      <c r="NPB1" t="s">
        <v>17717</v>
      </c>
      <c r="NPC1" t="s">
        <v>17718</v>
      </c>
      <c r="NPD1" t="s">
        <v>17719</v>
      </c>
      <c r="NPE1" t="s">
        <v>17720</v>
      </c>
      <c r="NPF1" t="s">
        <v>17721</v>
      </c>
      <c r="NPG1" t="s">
        <v>17722</v>
      </c>
      <c r="NPH1" t="s">
        <v>17723</v>
      </c>
      <c r="NPI1" t="s">
        <v>17724</v>
      </c>
      <c r="NPJ1" t="s">
        <v>17725</v>
      </c>
      <c r="NPK1" t="s">
        <v>17726</v>
      </c>
      <c r="NPL1" t="s">
        <v>17727</v>
      </c>
      <c r="NPM1" t="s">
        <v>17728</v>
      </c>
      <c r="NPN1" t="s">
        <v>17729</v>
      </c>
      <c r="NPO1" t="s">
        <v>17730</v>
      </c>
      <c r="NPP1" t="s">
        <v>17731</v>
      </c>
      <c r="NPQ1" t="s">
        <v>17732</v>
      </c>
      <c r="NPR1" t="s">
        <v>17733</v>
      </c>
      <c r="NPS1" t="s">
        <v>17734</v>
      </c>
      <c r="NPT1" t="s">
        <v>17735</v>
      </c>
      <c r="NPU1" t="s">
        <v>17736</v>
      </c>
      <c r="NPV1" t="s">
        <v>17737</v>
      </c>
      <c r="NPW1" t="s">
        <v>17738</v>
      </c>
      <c r="NPX1" t="s">
        <v>17739</v>
      </c>
      <c r="NPY1" t="s">
        <v>17740</v>
      </c>
      <c r="NPZ1" t="s">
        <v>17741</v>
      </c>
      <c r="NQA1" t="s">
        <v>17742</v>
      </c>
      <c r="NQB1" t="s">
        <v>17743</v>
      </c>
      <c r="NQC1" t="s">
        <v>17744</v>
      </c>
      <c r="NQD1" t="s">
        <v>17745</v>
      </c>
      <c r="NQE1" t="s">
        <v>17746</v>
      </c>
      <c r="NQF1" t="s">
        <v>17747</v>
      </c>
      <c r="NQG1" t="s">
        <v>17748</v>
      </c>
      <c r="NQH1" t="s">
        <v>17749</v>
      </c>
      <c r="NQI1" t="s">
        <v>17750</v>
      </c>
      <c r="NQJ1" t="s">
        <v>17751</v>
      </c>
      <c r="NQK1" t="s">
        <v>17752</v>
      </c>
      <c r="NQL1" t="s">
        <v>17753</v>
      </c>
      <c r="NQM1" t="s">
        <v>17754</v>
      </c>
      <c r="NQN1" t="s">
        <v>17755</v>
      </c>
      <c r="NQO1" t="s">
        <v>17756</v>
      </c>
      <c r="NQP1" t="s">
        <v>17757</v>
      </c>
      <c r="NQQ1" t="s">
        <v>17758</v>
      </c>
      <c r="NQR1" t="s">
        <v>17759</v>
      </c>
      <c r="NQS1" t="s">
        <v>17760</v>
      </c>
      <c r="NQT1" t="s">
        <v>17761</v>
      </c>
      <c r="NQU1" t="s">
        <v>17762</v>
      </c>
      <c r="NQV1" t="s">
        <v>17763</v>
      </c>
      <c r="NQW1" t="s">
        <v>17764</v>
      </c>
      <c r="NQX1" t="s">
        <v>17765</v>
      </c>
      <c r="NQY1" t="s">
        <v>17766</v>
      </c>
      <c r="NQZ1" t="s">
        <v>17767</v>
      </c>
      <c r="NRA1" t="s">
        <v>17768</v>
      </c>
      <c r="NRB1" t="s">
        <v>17769</v>
      </c>
      <c r="NRC1" t="s">
        <v>17770</v>
      </c>
      <c r="NRD1" t="s">
        <v>17771</v>
      </c>
      <c r="NRE1" t="s">
        <v>17772</v>
      </c>
      <c r="NRF1" t="s">
        <v>17773</v>
      </c>
      <c r="NRG1" t="s">
        <v>17774</v>
      </c>
      <c r="NRH1" t="s">
        <v>17775</v>
      </c>
      <c r="NRI1" t="s">
        <v>17776</v>
      </c>
      <c r="NRJ1" t="s">
        <v>17777</v>
      </c>
      <c r="NRK1" t="s">
        <v>17778</v>
      </c>
      <c r="NRL1" t="s">
        <v>17779</v>
      </c>
      <c r="NRM1" t="s">
        <v>17780</v>
      </c>
      <c r="NRN1" t="s">
        <v>17781</v>
      </c>
      <c r="NRO1" t="s">
        <v>17782</v>
      </c>
      <c r="NRP1" t="s">
        <v>17783</v>
      </c>
      <c r="NRQ1" t="s">
        <v>17784</v>
      </c>
      <c r="NRR1" t="s">
        <v>17785</v>
      </c>
      <c r="NRS1" t="s">
        <v>17786</v>
      </c>
      <c r="NRT1" t="s">
        <v>17787</v>
      </c>
      <c r="NRU1" t="s">
        <v>17788</v>
      </c>
      <c r="NRV1" t="s">
        <v>17789</v>
      </c>
      <c r="NRW1" t="s">
        <v>17790</v>
      </c>
      <c r="NRX1" t="s">
        <v>17791</v>
      </c>
      <c r="NRY1" t="s">
        <v>17792</v>
      </c>
      <c r="NRZ1" t="s">
        <v>17793</v>
      </c>
      <c r="NSA1" t="s">
        <v>17794</v>
      </c>
      <c r="NSB1" t="s">
        <v>17795</v>
      </c>
      <c r="NSC1" t="s">
        <v>17796</v>
      </c>
      <c r="NSD1" t="s">
        <v>17797</v>
      </c>
      <c r="NSE1" t="s">
        <v>17798</v>
      </c>
      <c r="NSF1" t="s">
        <v>17799</v>
      </c>
      <c r="NSG1" t="s">
        <v>17800</v>
      </c>
      <c r="NSH1" t="s">
        <v>17801</v>
      </c>
      <c r="NSI1" t="s">
        <v>17802</v>
      </c>
      <c r="NSJ1" t="s">
        <v>17803</v>
      </c>
      <c r="NSK1" t="s">
        <v>17804</v>
      </c>
      <c r="NSL1" t="s">
        <v>17805</v>
      </c>
      <c r="NSM1" t="s">
        <v>17806</v>
      </c>
      <c r="NSN1" t="s">
        <v>17807</v>
      </c>
      <c r="NSO1" t="s">
        <v>17808</v>
      </c>
      <c r="NSP1" t="s">
        <v>17809</v>
      </c>
      <c r="NSQ1" t="s">
        <v>17810</v>
      </c>
      <c r="NSR1" t="s">
        <v>17811</v>
      </c>
      <c r="NSS1" t="s">
        <v>17812</v>
      </c>
      <c r="NST1" t="s">
        <v>17813</v>
      </c>
      <c r="NSU1" t="s">
        <v>17814</v>
      </c>
      <c r="NSV1" t="s">
        <v>17815</v>
      </c>
      <c r="NSW1" t="s">
        <v>17816</v>
      </c>
      <c r="NSX1" t="s">
        <v>17817</v>
      </c>
      <c r="NSY1" t="s">
        <v>17818</v>
      </c>
      <c r="NSZ1" t="s">
        <v>17819</v>
      </c>
      <c r="NTA1" t="s">
        <v>17820</v>
      </c>
      <c r="NTB1" t="s">
        <v>17821</v>
      </c>
      <c r="NTC1" t="s">
        <v>17822</v>
      </c>
      <c r="NTD1" t="s">
        <v>17823</v>
      </c>
      <c r="NTE1" t="s">
        <v>17824</v>
      </c>
      <c r="NTF1" t="s">
        <v>17825</v>
      </c>
      <c r="NTG1" t="s">
        <v>17826</v>
      </c>
      <c r="NTH1" t="s">
        <v>17827</v>
      </c>
      <c r="NTI1" t="s">
        <v>17828</v>
      </c>
      <c r="NTJ1" t="s">
        <v>17829</v>
      </c>
      <c r="NTK1" t="s">
        <v>17830</v>
      </c>
      <c r="NTL1" t="s">
        <v>17831</v>
      </c>
      <c r="NTM1" t="s">
        <v>17832</v>
      </c>
      <c r="NTN1" t="s">
        <v>17833</v>
      </c>
      <c r="NTO1" t="s">
        <v>17834</v>
      </c>
      <c r="NTP1" t="s">
        <v>17835</v>
      </c>
      <c r="NTQ1" t="s">
        <v>17836</v>
      </c>
      <c r="NTR1" t="s">
        <v>17837</v>
      </c>
      <c r="NTS1" t="s">
        <v>17838</v>
      </c>
      <c r="NTT1" t="s">
        <v>17839</v>
      </c>
      <c r="NTU1" t="s">
        <v>17840</v>
      </c>
      <c r="NTV1" t="s">
        <v>17841</v>
      </c>
      <c r="NTW1" t="s">
        <v>17842</v>
      </c>
      <c r="NTX1" t="s">
        <v>17843</v>
      </c>
      <c r="NTY1" t="s">
        <v>17844</v>
      </c>
      <c r="NTZ1" t="s">
        <v>17845</v>
      </c>
      <c r="NUA1" t="s">
        <v>17846</v>
      </c>
      <c r="NUB1" t="s">
        <v>17847</v>
      </c>
      <c r="NUC1" t="s">
        <v>17848</v>
      </c>
      <c r="NUD1" t="s">
        <v>17849</v>
      </c>
      <c r="NUE1" t="s">
        <v>17850</v>
      </c>
      <c r="NUF1" t="s">
        <v>17851</v>
      </c>
      <c r="NUG1" t="s">
        <v>17852</v>
      </c>
      <c r="NUH1" t="s">
        <v>17853</v>
      </c>
      <c r="NUI1" t="s">
        <v>17854</v>
      </c>
      <c r="NUJ1" t="s">
        <v>17855</v>
      </c>
      <c r="NUK1" t="s">
        <v>17856</v>
      </c>
      <c r="NUL1" t="s">
        <v>17857</v>
      </c>
      <c r="NUM1" t="s">
        <v>17858</v>
      </c>
      <c r="NUN1" t="s">
        <v>17859</v>
      </c>
      <c r="NUO1" t="s">
        <v>17860</v>
      </c>
      <c r="NUP1" t="s">
        <v>17861</v>
      </c>
      <c r="NUQ1" t="s">
        <v>17862</v>
      </c>
      <c r="NUR1" t="s">
        <v>17863</v>
      </c>
      <c r="NUS1" t="s">
        <v>17864</v>
      </c>
      <c r="NUT1" t="s">
        <v>17865</v>
      </c>
      <c r="NUU1" t="s">
        <v>17866</v>
      </c>
      <c r="NUV1" t="s">
        <v>17867</v>
      </c>
      <c r="NUW1" t="s">
        <v>17868</v>
      </c>
      <c r="NUX1" t="s">
        <v>17869</v>
      </c>
      <c r="NUY1" t="s">
        <v>17870</v>
      </c>
      <c r="NUZ1" t="s">
        <v>17871</v>
      </c>
      <c r="NVA1" t="s">
        <v>17872</v>
      </c>
      <c r="NVB1" t="s">
        <v>17873</v>
      </c>
      <c r="NVC1" t="s">
        <v>17874</v>
      </c>
      <c r="NVD1" t="s">
        <v>17875</v>
      </c>
      <c r="NVE1" t="s">
        <v>17876</v>
      </c>
      <c r="NVF1" t="s">
        <v>17877</v>
      </c>
      <c r="NVG1" t="s">
        <v>17878</v>
      </c>
      <c r="NVH1" t="s">
        <v>17879</v>
      </c>
      <c r="NVI1" t="s">
        <v>17880</v>
      </c>
      <c r="NVJ1" t="s">
        <v>17881</v>
      </c>
      <c r="NVK1" t="s">
        <v>17882</v>
      </c>
      <c r="NVL1" t="s">
        <v>17883</v>
      </c>
      <c r="NVM1" t="s">
        <v>17884</v>
      </c>
      <c r="NVN1" t="s">
        <v>17885</v>
      </c>
      <c r="NVO1" t="s">
        <v>17886</v>
      </c>
      <c r="NVP1" t="s">
        <v>17887</v>
      </c>
      <c r="NVQ1" t="s">
        <v>17888</v>
      </c>
      <c r="NVR1" t="s">
        <v>17889</v>
      </c>
      <c r="NVS1" t="s">
        <v>17890</v>
      </c>
      <c r="NVT1" t="s">
        <v>17891</v>
      </c>
      <c r="NVU1" t="s">
        <v>17892</v>
      </c>
      <c r="NVV1" t="s">
        <v>17893</v>
      </c>
      <c r="NVW1" t="s">
        <v>17894</v>
      </c>
      <c r="NVX1" t="s">
        <v>17895</v>
      </c>
      <c r="NVY1" t="s">
        <v>17896</v>
      </c>
      <c r="NVZ1" t="s">
        <v>17897</v>
      </c>
      <c r="NWA1" t="s">
        <v>17898</v>
      </c>
      <c r="NWB1" t="s">
        <v>17899</v>
      </c>
      <c r="NWC1" t="s">
        <v>17900</v>
      </c>
      <c r="NWD1" t="s">
        <v>17901</v>
      </c>
      <c r="NWE1" t="s">
        <v>17902</v>
      </c>
      <c r="NWF1" t="s">
        <v>17903</v>
      </c>
      <c r="NWG1" t="s">
        <v>17904</v>
      </c>
      <c r="NWH1" t="s">
        <v>17905</v>
      </c>
      <c r="NWI1" t="s">
        <v>17906</v>
      </c>
      <c r="NWJ1" t="s">
        <v>17907</v>
      </c>
      <c r="NWK1" t="s">
        <v>17908</v>
      </c>
      <c r="NWL1" t="s">
        <v>17909</v>
      </c>
      <c r="NWM1" t="s">
        <v>17910</v>
      </c>
      <c r="NWN1" t="s">
        <v>17911</v>
      </c>
      <c r="NWO1" t="s">
        <v>17912</v>
      </c>
      <c r="NWP1" t="s">
        <v>17913</v>
      </c>
      <c r="NWQ1" t="s">
        <v>17914</v>
      </c>
      <c r="NWR1" t="s">
        <v>17915</v>
      </c>
      <c r="NWS1" t="s">
        <v>17916</v>
      </c>
      <c r="NWT1" t="s">
        <v>17917</v>
      </c>
      <c r="NWU1" t="s">
        <v>17918</v>
      </c>
      <c r="NWV1" t="s">
        <v>17919</v>
      </c>
      <c r="NWW1" t="s">
        <v>17920</v>
      </c>
      <c r="NWX1" t="s">
        <v>17921</v>
      </c>
      <c r="NWY1" t="s">
        <v>17922</v>
      </c>
      <c r="NWZ1" t="s">
        <v>17923</v>
      </c>
      <c r="NXA1" t="s">
        <v>17924</v>
      </c>
      <c r="NXB1" t="s">
        <v>17925</v>
      </c>
      <c r="NXC1" t="s">
        <v>17926</v>
      </c>
      <c r="NXD1" t="s">
        <v>17927</v>
      </c>
      <c r="NXE1" t="s">
        <v>17928</v>
      </c>
      <c r="NXF1" t="s">
        <v>17929</v>
      </c>
      <c r="NXG1" t="s">
        <v>17930</v>
      </c>
      <c r="NXH1" t="s">
        <v>17931</v>
      </c>
      <c r="NXI1" t="s">
        <v>17932</v>
      </c>
      <c r="NXJ1" t="s">
        <v>17933</v>
      </c>
      <c r="NXK1" t="s">
        <v>17934</v>
      </c>
      <c r="NXL1" t="s">
        <v>17935</v>
      </c>
      <c r="NXM1" t="s">
        <v>17936</v>
      </c>
      <c r="NXN1" t="s">
        <v>17937</v>
      </c>
      <c r="NXO1" t="s">
        <v>17938</v>
      </c>
      <c r="NXP1" t="s">
        <v>17939</v>
      </c>
      <c r="NXQ1" t="s">
        <v>17940</v>
      </c>
      <c r="NXR1" t="s">
        <v>17941</v>
      </c>
      <c r="NXS1" t="s">
        <v>17942</v>
      </c>
      <c r="NXT1" t="s">
        <v>17943</v>
      </c>
      <c r="NXU1" t="s">
        <v>17944</v>
      </c>
      <c r="NXV1" t="s">
        <v>17945</v>
      </c>
      <c r="NXW1" t="s">
        <v>17946</v>
      </c>
      <c r="NXX1" t="s">
        <v>17947</v>
      </c>
      <c r="NXY1" t="s">
        <v>17948</v>
      </c>
      <c r="NXZ1" t="s">
        <v>17949</v>
      </c>
      <c r="NYA1" t="s">
        <v>17950</v>
      </c>
      <c r="NYB1" t="s">
        <v>17951</v>
      </c>
      <c r="NYC1" t="s">
        <v>17952</v>
      </c>
      <c r="NYD1" t="s">
        <v>17953</v>
      </c>
      <c r="NYE1" t="s">
        <v>17954</v>
      </c>
      <c r="NYF1" t="s">
        <v>17955</v>
      </c>
      <c r="NYG1" t="s">
        <v>17956</v>
      </c>
      <c r="NYH1" t="s">
        <v>17957</v>
      </c>
      <c r="NYI1" t="s">
        <v>17958</v>
      </c>
      <c r="NYJ1" t="s">
        <v>17959</v>
      </c>
      <c r="NYK1" t="s">
        <v>17960</v>
      </c>
      <c r="NYL1" t="s">
        <v>17961</v>
      </c>
      <c r="NYM1" t="s">
        <v>17962</v>
      </c>
      <c r="NYN1" t="s">
        <v>17963</v>
      </c>
      <c r="NYO1" t="s">
        <v>17964</v>
      </c>
      <c r="NYP1" t="s">
        <v>17965</v>
      </c>
      <c r="NYQ1" t="s">
        <v>17966</v>
      </c>
      <c r="NYR1" t="s">
        <v>17967</v>
      </c>
      <c r="NYS1" t="s">
        <v>17968</v>
      </c>
      <c r="NYT1" t="s">
        <v>17969</v>
      </c>
      <c r="NYU1" t="s">
        <v>17970</v>
      </c>
      <c r="NYV1" t="s">
        <v>17971</v>
      </c>
      <c r="NYW1" t="s">
        <v>17972</v>
      </c>
      <c r="NYX1" t="s">
        <v>17973</v>
      </c>
      <c r="NYY1" t="s">
        <v>17974</v>
      </c>
      <c r="NYZ1" t="s">
        <v>17975</v>
      </c>
      <c r="NZA1" t="s">
        <v>17976</v>
      </c>
      <c r="NZB1" t="s">
        <v>17977</v>
      </c>
      <c r="NZC1" t="s">
        <v>17978</v>
      </c>
      <c r="NZD1" t="s">
        <v>17979</v>
      </c>
      <c r="NZE1" t="s">
        <v>17980</v>
      </c>
      <c r="NZF1" t="s">
        <v>17981</v>
      </c>
      <c r="NZG1" t="s">
        <v>17982</v>
      </c>
      <c r="NZH1" t="s">
        <v>17983</v>
      </c>
      <c r="NZI1" t="s">
        <v>17984</v>
      </c>
      <c r="NZJ1" t="s">
        <v>17985</v>
      </c>
      <c r="NZK1" t="s">
        <v>17986</v>
      </c>
      <c r="NZL1" t="s">
        <v>17987</v>
      </c>
      <c r="NZM1" t="s">
        <v>17988</v>
      </c>
      <c r="NZN1" t="s">
        <v>17989</v>
      </c>
      <c r="NZO1" t="s">
        <v>17990</v>
      </c>
      <c r="NZP1" t="s">
        <v>17991</v>
      </c>
      <c r="NZQ1" t="s">
        <v>17992</v>
      </c>
      <c r="NZR1" t="s">
        <v>17993</v>
      </c>
      <c r="NZS1" t="s">
        <v>17994</v>
      </c>
      <c r="NZT1" t="s">
        <v>17995</v>
      </c>
      <c r="NZU1" t="s">
        <v>17996</v>
      </c>
      <c r="NZV1" t="s">
        <v>17997</v>
      </c>
      <c r="NZW1" t="s">
        <v>17998</v>
      </c>
      <c r="NZX1" t="s">
        <v>17999</v>
      </c>
      <c r="NZY1" t="s">
        <v>18000</v>
      </c>
      <c r="NZZ1" t="s">
        <v>18001</v>
      </c>
      <c r="OAA1" t="s">
        <v>18002</v>
      </c>
      <c r="OAB1" t="s">
        <v>18003</v>
      </c>
      <c r="OAC1" t="s">
        <v>18004</v>
      </c>
      <c r="OAD1" t="s">
        <v>18005</v>
      </c>
      <c r="OAE1" t="s">
        <v>18006</v>
      </c>
      <c r="OAF1" t="s">
        <v>18007</v>
      </c>
      <c r="OAG1" t="s">
        <v>18008</v>
      </c>
      <c r="OAH1" t="s">
        <v>18009</v>
      </c>
      <c r="OAI1" t="s">
        <v>18010</v>
      </c>
      <c r="OAJ1" t="s">
        <v>18011</v>
      </c>
      <c r="OAK1" t="s">
        <v>18012</v>
      </c>
      <c r="OAL1" t="s">
        <v>18013</v>
      </c>
      <c r="OAM1" t="s">
        <v>18014</v>
      </c>
      <c r="OAN1" t="s">
        <v>18015</v>
      </c>
      <c r="OAO1" t="s">
        <v>18016</v>
      </c>
      <c r="OAP1" t="s">
        <v>18017</v>
      </c>
      <c r="OAQ1" t="s">
        <v>18018</v>
      </c>
      <c r="OAR1" t="s">
        <v>18019</v>
      </c>
      <c r="OAS1" t="s">
        <v>18020</v>
      </c>
      <c r="OAT1" t="s">
        <v>18021</v>
      </c>
      <c r="OAU1" t="s">
        <v>18022</v>
      </c>
      <c r="OAV1" t="s">
        <v>18023</v>
      </c>
      <c r="OAW1" t="s">
        <v>18024</v>
      </c>
      <c r="OAX1" t="s">
        <v>18025</v>
      </c>
      <c r="OAY1" t="s">
        <v>18026</v>
      </c>
      <c r="OAZ1" t="s">
        <v>18027</v>
      </c>
      <c r="OBA1" t="s">
        <v>18028</v>
      </c>
      <c r="OBB1" t="s">
        <v>18029</v>
      </c>
      <c r="OBC1" t="s">
        <v>18030</v>
      </c>
      <c r="OBD1" t="s">
        <v>18031</v>
      </c>
      <c r="OBE1" t="s">
        <v>18032</v>
      </c>
      <c r="OBF1" t="s">
        <v>18033</v>
      </c>
      <c r="OBG1" t="s">
        <v>18034</v>
      </c>
      <c r="OBH1" t="s">
        <v>18035</v>
      </c>
      <c r="OBI1" t="s">
        <v>18036</v>
      </c>
      <c r="OBJ1" t="s">
        <v>18037</v>
      </c>
      <c r="OBK1" t="s">
        <v>18038</v>
      </c>
      <c r="OBL1" t="s">
        <v>18039</v>
      </c>
      <c r="OBM1" t="s">
        <v>18040</v>
      </c>
      <c r="OBN1" t="s">
        <v>18041</v>
      </c>
      <c r="OBO1" t="s">
        <v>18042</v>
      </c>
      <c r="OBP1" t="s">
        <v>18043</v>
      </c>
      <c r="OBQ1" t="s">
        <v>18044</v>
      </c>
      <c r="OBR1" t="s">
        <v>18045</v>
      </c>
      <c r="OBS1" t="s">
        <v>18046</v>
      </c>
      <c r="OBT1" t="s">
        <v>18047</v>
      </c>
      <c r="OBU1" t="s">
        <v>18048</v>
      </c>
      <c r="OBV1" t="s">
        <v>18049</v>
      </c>
      <c r="OBW1" t="s">
        <v>18050</v>
      </c>
      <c r="OBX1" t="s">
        <v>18051</v>
      </c>
      <c r="OBY1" t="s">
        <v>18052</v>
      </c>
      <c r="OBZ1" t="s">
        <v>18053</v>
      </c>
      <c r="OCA1" t="s">
        <v>18054</v>
      </c>
      <c r="OCB1" t="s">
        <v>18055</v>
      </c>
      <c r="OCC1" t="s">
        <v>18056</v>
      </c>
      <c r="OCD1" t="s">
        <v>18057</v>
      </c>
      <c r="OCE1" t="s">
        <v>18058</v>
      </c>
      <c r="OCF1" t="s">
        <v>18059</v>
      </c>
      <c r="OCG1" t="s">
        <v>18060</v>
      </c>
      <c r="OCH1" t="s">
        <v>18061</v>
      </c>
      <c r="OCI1" t="s">
        <v>18062</v>
      </c>
      <c r="OCJ1" t="s">
        <v>18063</v>
      </c>
      <c r="OCK1" t="s">
        <v>18064</v>
      </c>
      <c r="OCL1" t="s">
        <v>18065</v>
      </c>
      <c r="OCM1" t="s">
        <v>18066</v>
      </c>
      <c r="OCN1" t="s">
        <v>18067</v>
      </c>
      <c r="OCO1" t="s">
        <v>18068</v>
      </c>
      <c r="OCP1" t="s">
        <v>18069</v>
      </c>
      <c r="OCQ1" t="s">
        <v>18070</v>
      </c>
      <c r="OCR1" t="s">
        <v>18071</v>
      </c>
      <c r="OCS1" t="s">
        <v>18072</v>
      </c>
      <c r="OCT1" t="s">
        <v>18073</v>
      </c>
      <c r="OCU1" t="s">
        <v>18074</v>
      </c>
      <c r="OCV1" t="s">
        <v>18075</v>
      </c>
      <c r="OCW1" t="s">
        <v>18076</v>
      </c>
      <c r="OCX1" t="s">
        <v>18077</v>
      </c>
      <c r="OCY1" t="s">
        <v>18078</v>
      </c>
      <c r="OCZ1" t="s">
        <v>18079</v>
      </c>
      <c r="ODA1" t="s">
        <v>18080</v>
      </c>
      <c r="ODB1" t="s">
        <v>18081</v>
      </c>
      <c r="ODC1" t="s">
        <v>18082</v>
      </c>
      <c r="ODD1" t="s">
        <v>18083</v>
      </c>
      <c r="ODE1" t="s">
        <v>18084</v>
      </c>
      <c r="ODF1" t="s">
        <v>18085</v>
      </c>
      <c r="ODG1" t="s">
        <v>18086</v>
      </c>
      <c r="ODH1" t="s">
        <v>18087</v>
      </c>
      <c r="ODI1" t="s">
        <v>18088</v>
      </c>
      <c r="ODJ1" t="s">
        <v>18089</v>
      </c>
      <c r="ODK1" t="s">
        <v>18090</v>
      </c>
      <c r="ODL1" t="s">
        <v>18091</v>
      </c>
      <c r="ODM1" t="s">
        <v>18092</v>
      </c>
      <c r="ODN1" t="s">
        <v>18093</v>
      </c>
      <c r="ODO1" t="s">
        <v>18094</v>
      </c>
      <c r="ODP1" t="s">
        <v>18095</v>
      </c>
      <c r="ODQ1" t="s">
        <v>18096</v>
      </c>
      <c r="ODR1" t="s">
        <v>18097</v>
      </c>
      <c r="ODS1" t="s">
        <v>18098</v>
      </c>
      <c r="ODT1" t="s">
        <v>18099</v>
      </c>
      <c r="ODU1" t="s">
        <v>18100</v>
      </c>
      <c r="ODV1" t="s">
        <v>18101</v>
      </c>
      <c r="ODW1" t="s">
        <v>18102</v>
      </c>
      <c r="ODX1" t="s">
        <v>18103</v>
      </c>
      <c r="ODY1" t="s">
        <v>18104</v>
      </c>
      <c r="ODZ1" t="s">
        <v>18105</v>
      </c>
      <c r="OEA1" t="s">
        <v>18106</v>
      </c>
      <c r="OEB1" t="s">
        <v>18107</v>
      </c>
      <c r="OEC1" t="s">
        <v>18108</v>
      </c>
      <c r="OED1" t="s">
        <v>18109</v>
      </c>
      <c r="OEE1" t="s">
        <v>18110</v>
      </c>
      <c r="OEF1" t="s">
        <v>18111</v>
      </c>
      <c r="OEG1" t="s">
        <v>18112</v>
      </c>
      <c r="OEH1" t="s">
        <v>18113</v>
      </c>
      <c r="OEI1" t="s">
        <v>18114</v>
      </c>
      <c r="OEJ1" t="s">
        <v>18115</v>
      </c>
      <c r="OEK1" t="s">
        <v>18116</v>
      </c>
      <c r="OEL1" t="s">
        <v>18117</v>
      </c>
      <c r="OEM1" t="s">
        <v>18118</v>
      </c>
      <c r="OEN1" t="s">
        <v>18119</v>
      </c>
      <c r="OEO1" t="s">
        <v>18120</v>
      </c>
      <c r="OEP1" t="s">
        <v>18121</v>
      </c>
      <c r="OEQ1" t="s">
        <v>18122</v>
      </c>
      <c r="OER1" t="s">
        <v>18123</v>
      </c>
      <c r="OES1" t="s">
        <v>18124</v>
      </c>
      <c r="OET1" t="s">
        <v>18125</v>
      </c>
      <c r="OEU1" t="s">
        <v>18126</v>
      </c>
      <c r="OEV1" t="s">
        <v>18127</v>
      </c>
      <c r="OEW1" t="s">
        <v>18128</v>
      </c>
      <c r="OEX1" t="s">
        <v>18129</v>
      </c>
      <c r="OEY1" t="s">
        <v>18130</v>
      </c>
      <c r="OEZ1" t="s">
        <v>18131</v>
      </c>
      <c r="OFA1" t="s">
        <v>18132</v>
      </c>
      <c r="OFB1" t="s">
        <v>18133</v>
      </c>
      <c r="OFC1" t="s">
        <v>18134</v>
      </c>
      <c r="OFD1" t="s">
        <v>18135</v>
      </c>
      <c r="OFE1" t="s">
        <v>18136</v>
      </c>
      <c r="OFF1" t="s">
        <v>18137</v>
      </c>
      <c r="OFG1" t="s">
        <v>18138</v>
      </c>
      <c r="OFH1" t="s">
        <v>18139</v>
      </c>
      <c r="OFI1" t="s">
        <v>18140</v>
      </c>
      <c r="OFJ1" t="s">
        <v>18141</v>
      </c>
      <c r="OFK1" t="s">
        <v>18142</v>
      </c>
      <c r="OFL1" t="s">
        <v>18143</v>
      </c>
      <c r="OFM1" t="s">
        <v>18144</v>
      </c>
      <c r="OFN1" t="s">
        <v>18145</v>
      </c>
      <c r="OFO1" t="s">
        <v>18146</v>
      </c>
      <c r="OFP1" t="s">
        <v>18147</v>
      </c>
      <c r="OFQ1" t="s">
        <v>18148</v>
      </c>
      <c r="OFR1" t="s">
        <v>18149</v>
      </c>
      <c r="OFS1" t="s">
        <v>18150</v>
      </c>
      <c r="OFT1" t="s">
        <v>18151</v>
      </c>
      <c r="OFU1" t="s">
        <v>18152</v>
      </c>
      <c r="OFV1" t="s">
        <v>18153</v>
      </c>
      <c r="OFW1" t="s">
        <v>18154</v>
      </c>
      <c r="OFX1" t="s">
        <v>18155</v>
      </c>
      <c r="OFY1" t="s">
        <v>18156</v>
      </c>
      <c r="OFZ1" t="s">
        <v>18157</v>
      </c>
      <c r="OGA1" t="s">
        <v>18158</v>
      </c>
      <c r="OGB1" t="s">
        <v>18159</v>
      </c>
      <c r="OGC1" t="s">
        <v>18160</v>
      </c>
      <c r="OGD1" t="s">
        <v>18161</v>
      </c>
      <c r="OGE1" t="s">
        <v>18162</v>
      </c>
      <c r="OGF1" t="s">
        <v>18163</v>
      </c>
      <c r="OGG1" t="s">
        <v>18164</v>
      </c>
      <c r="OGH1" t="s">
        <v>18165</v>
      </c>
      <c r="OGI1" t="s">
        <v>18166</v>
      </c>
      <c r="OGJ1" t="s">
        <v>18167</v>
      </c>
      <c r="OGK1" t="s">
        <v>18168</v>
      </c>
      <c r="OGL1" t="s">
        <v>18169</v>
      </c>
      <c r="OGM1" t="s">
        <v>18170</v>
      </c>
      <c r="OGN1" t="s">
        <v>18171</v>
      </c>
      <c r="OGO1" t="s">
        <v>18172</v>
      </c>
      <c r="OGP1" t="s">
        <v>18173</v>
      </c>
      <c r="OGQ1" t="s">
        <v>18174</v>
      </c>
      <c r="OGR1" t="s">
        <v>18175</v>
      </c>
      <c r="OGS1" t="s">
        <v>18176</v>
      </c>
      <c r="OGT1" t="s">
        <v>18177</v>
      </c>
      <c r="OGU1" t="s">
        <v>18178</v>
      </c>
      <c r="OGV1" t="s">
        <v>18179</v>
      </c>
      <c r="OGW1" t="s">
        <v>18180</v>
      </c>
      <c r="OGX1" t="s">
        <v>18181</v>
      </c>
      <c r="OGY1" t="s">
        <v>18182</v>
      </c>
      <c r="OGZ1" t="s">
        <v>18183</v>
      </c>
      <c r="OHA1" t="s">
        <v>18184</v>
      </c>
      <c r="OHB1" t="s">
        <v>18185</v>
      </c>
      <c r="OHC1" t="s">
        <v>18186</v>
      </c>
      <c r="OHD1" t="s">
        <v>18187</v>
      </c>
      <c r="OHE1" t="s">
        <v>18188</v>
      </c>
      <c r="OHF1" t="s">
        <v>18189</v>
      </c>
      <c r="OHG1" t="s">
        <v>18190</v>
      </c>
      <c r="OHH1" t="s">
        <v>18191</v>
      </c>
      <c r="OHI1" t="s">
        <v>18192</v>
      </c>
      <c r="OHJ1" t="s">
        <v>18193</v>
      </c>
      <c r="OHK1" t="s">
        <v>18194</v>
      </c>
      <c r="OHL1" t="s">
        <v>18195</v>
      </c>
      <c r="OHM1" t="s">
        <v>18196</v>
      </c>
      <c r="OHN1" t="s">
        <v>18197</v>
      </c>
      <c r="OHO1" t="s">
        <v>18198</v>
      </c>
      <c r="OHP1" t="s">
        <v>18199</v>
      </c>
      <c r="OHQ1" t="s">
        <v>18200</v>
      </c>
      <c r="OHR1" t="s">
        <v>18201</v>
      </c>
      <c r="OHS1" t="s">
        <v>18202</v>
      </c>
      <c r="OHT1" t="s">
        <v>18203</v>
      </c>
      <c r="OHU1" t="s">
        <v>18204</v>
      </c>
      <c r="OHV1" t="s">
        <v>18205</v>
      </c>
      <c r="OHW1" t="s">
        <v>18206</v>
      </c>
      <c r="OHX1" t="s">
        <v>18207</v>
      </c>
      <c r="OHY1" t="s">
        <v>18208</v>
      </c>
      <c r="OHZ1" t="s">
        <v>18209</v>
      </c>
      <c r="OIA1" t="s">
        <v>18210</v>
      </c>
      <c r="OIB1" t="s">
        <v>18211</v>
      </c>
      <c r="OIC1" t="s">
        <v>18212</v>
      </c>
      <c r="OID1" t="s">
        <v>18213</v>
      </c>
      <c r="OIE1" t="s">
        <v>18214</v>
      </c>
      <c r="OIF1" t="s">
        <v>18215</v>
      </c>
      <c r="OIG1" t="s">
        <v>18216</v>
      </c>
      <c r="OIH1" t="s">
        <v>18217</v>
      </c>
      <c r="OII1" t="s">
        <v>18218</v>
      </c>
      <c r="OIJ1" t="s">
        <v>18219</v>
      </c>
      <c r="OIK1" t="s">
        <v>18220</v>
      </c>
      <c r="OIL1" t="s">
        <v>18221</v>
      </c>
      <c r="OIM1" t="s">
        <v>18222</v>
      </c>
      <c r="OIN1" t="s">
        <v>18223</v>
      </c>
      <c r="OIO1" t="s">
        <v>18224</v>
      </c>
      <c r="OIP1" t="s">
        <v>18225</v>
      </c>
      <c r="OIQ1" t="s">
        <v>18226</v>
      </c>
      <c r="OIR1" t="s">
        <v>18227</v>
      </c>
      <c r="OIS1" t="s">
        <v>18228</v>
      </c>
      <c r="OIT1" t="s">
        <v>18229</v>
      </c>
      <c r="OIU1" t="s">
        <v>18230</v>
      </c>
      <c r="OIV1" t="s">
        <v>18231</v>
      </c>
      <c r="OIW1" t="s">
        <v>18232</v>
      </c>
      <c r="OIX1" t="s">
        <v>18233</v>
      </c>
      <c r="OIY1" t="s">
        <v>18234</v>
      </c>
      <c r="OIZ1" t="s">
        <v>18235</v>
      </c>
      <c r="OJA1" t="s">
        <v>18236</v>
      </c>
      <c r="OJB1" t="s">
        <v>18237</v>
      </c>
      <c r="OJC1" t="s">
        <v>18238</v>
      </c>
      <c r="OJD1" t="s">
        <v>18239</v>
      </c>
      <c r="OJE1" t="s">
        <v>18240</v>
      </c>
      <c r="OJF1" t="s">
        <v>18241</v>
      </c>
      <c r="OJG1" t="s">
        <v>18242</v>
      </c>
      <c r="OJH1" t="s">
        <v>18243</v>
      </c>
      <c r="OJI1" t="s">
        <v>18244</v>
      </c>
      <c r="OJJ1" t="s">
        <v>18245</v>
      </c>
      <c r="OJK1" t="s">
        <v>18246</v>
      </c>
      <c r="OJL1" t="s">
        <v>18247</v>
      </c>
      <c r="OJM1" t="s">
        <v>18248</v>
      </c>
      <c r="OJN1" t="s">
        <v>18249</v>
      </c>
      <c r="OJO1" t="s">
        <v>18250</v>
      </c>
      <c r="OJP1" t="s">
        <v>18251</v>
      </c>
      <c r="OJQ1" t="s">
        <v>18252</v>
      </c>
      <c r="OJR1" t="s">
        <v>18253</v>
      </c>
      <c r="OJS1" t="s">
        <v>18254</v>
      </c>
      <c r="OJT1" t="s">
        <v>18255</v>
      </c>
      <c r="OJU1" t="s">
        <v>18256</v>
      </c>
      <c r="OJV1" t="s">
        <v>18257</v>
      </c>
      <c r="OJW1" t="s">
        <v>18258</v>
      </c>
      <c r="OJX1" t="s">
        <v>18259</v>
      </c>
      <c r="OJY1" t="s">
        <v>18260</v>
      </c>
      <c r="OJZ1" t="s">
        <v>18261</v>
      </c>
      <c r="OKA1" t="s">
        <v>18262</v>
      </c>
      <c r="OKB1" t="s">
        <v>18263</v>
      </c>
      <c r="OKC1" t="s">
        <v>18264</v>
      </c>
      <c r="OKD1" t="s">
        <v>18265</v>
      </c>
      <c r="OKE1" t="s">
        <v>18266</v>
      </c>
      <c r="OKF1" t="s">
        <v>18267</v>
      </c>
      <c r="OKG1" t="s">
        <v>18268</v>
      </c>
      <c r="OKH1" t="s">
        <v>18269</v>
      </c>
      <c r="OKI1" t="s">
        <v>18270</v>
      </c>
      <c r="OKJ1" t="s">
        <v>18271</v>
      </c>
      <c r="OKK1" t="s">
        <v>18272</v>
      </c>
      <c r="OKL1" t="s">
        <v>18273</v>
      </c>
      <c r="OKM1" t="s">
        <v>18274</v>
      </c>
      <c r="OKN1" t="s">
        <v>18275</v>
      </c>
      <c r="OKO1" t="s">
        <v>18276</v>
      </c>
      <c r="OKP1" t="s">
        <v>18277</v>
      </c>
      <c r="OKQ1" t="s">
        <v>18278</v>
      </c>
      <c r="OKR1" t="s">
        <v>18279</v>
      </c>
      <c r="OKS1" t="s">
        <v>18280</v>
      </c>
      <c r="OKT1" t="s">
        <v>18281</v>
      </c>
      <c r="OKU1" t="s">
        <v>18282</v>
      </c>
      <c r="OKV1" t="s">
        <v>18283</v>
      </c>
      <c r="OKW1" t="s">
        <v>18284</v>
      </c>
      <c r="OKX1" t="s">
        <v>18285</v>
      </c>
      <c r="OKY1" t="s">
        <v>18286</v>
      </c>
      <c r="OKZ1" t="s">
        <v>18287</v>
      </c>
      <c r="OLA1" t="s">
        <v>18288</v>
      </c>
      <c r="OLB1" t="s">
        <v>18289</v>
      </c>
      <c r="OLC1" t="s">
        <v>18290</v>
      </c>
      <c r="OLD1" t="s">
        <v>18291</v>
      </c>
      <c r="OLE1" t="s">
        <v>18292</v>
      </c>
      <c r="OLF1" t="s">
        <v>18293</v>
      </c>
      <c r="OLG1" t="s">
        <v>18294</v>
      </c>
      <c r="OLH1" t="s">
        <v>18295</v>
      </c>
      <c r="OLI1" t="s">
        <v>18296</v>
      </c>
      <c r="OLJ1" t="s">
        <v>18297</v>
      </c>
      <c r="OLK1" t="s">
        <v>18298</v>
      </c>
      <c r="OLL1" t="s">
        <v>18299</v>
      </c>
      <c r="OLM1" t="s">
        <v>18300</v>
      </c>
      <c r="OLN1" t="s">
        <v>18301</v>
      </c>
      <c r="OLO1" t="s">
        <v>18302</v>
      </c>
      <c r="OLP1" t="s">
        <v>18303</v>
      </c>
      <c r="OLQ1" t="s">
        <v>18304</v>
      </c>
      <c r="OLR1" t="s">
        <v>18305</v>
      </c>
      <c r="OLS1" t="s">
        <v>18306</v>
      </c>
      <c r="OLT1" t="s">
        <v>18307</v>
      </c>
      <c r="OLU1" t="s">
        <v>18308</v>
      </c>
      <c r="OLV1" t="s">
        <v>18309</v>
      </c>
      <c r="OLW1" t="s">
        <v>18310</v>
      </c>
      <c r="OLX1" t="s">
        <v>18311</v>
      </c>
      <c r="OLY1" t="s">
        <v>18312</v>
      </c>
      <c r="OLZ1" t="s">
        <v>18313</v>
      </c>
      <c r="OMA1" t="s">
        <v>18314</v>
      </c>
      <c r="OMB1" t="s">
        <v>18315</v>
      </c>
      <c r="OMC1" t="s">
        <v>18316</v>
      </c>
      <c r="OMD1" t="s">
        <v>18317</v>
      </c>
      <c r="OME1" t="s">
        <v>18318</v>
      </c>
      <c r="OMF1" t="s">
        <v>18319</v>
      </c>
      <c r="OMG1" t="s">
        <v>18320</v>
      </c>
      <c r="OMH1" t="s">
        <v>18321</v>
      </c>
      <c r="OMI1" t="s">
        <v>18322</v>
      </c>
      <c r="OMJ1" t="s">
        <v>18323</v>
      </c>
      <c r="OMK1" t="s">
        <v>18324</v>
      </c>
      <c r="OML1" t="s">
        <v>18325</v>
      </c>
      <c r="OMM1" t="s">
        <v>18326</v>
      </c>
      <c r="OMN1" t="s">
        <v>18327</v>
      </c>
      <c r="OMO1" t="s">
        <v>18328</v>
      </c>
      <c r="OMP1" t="s">
        <v>18329</v>
      </c>
      <c r="OMQ1" t="s">
        <v>18330</v>
      </c>
      <c r="OMR1" t="s">
        <v>18331</v>
      </c>
      <c r="OMS1" t="s">
        <v>18332</v>
      </c>
      <c r="OMT1" t="s">
        <v>18333</v>
      </c>
      <c r="OMU1" t="s">
        <v>18334</v>
      </c>
      <c r="OMV1" t="s">
        <v>18335</v>
      </c>
      <c r="OMW1" t="s">
        <v>18336</v>
      </c>
      <c r="OMX1" t="s">
        <v>18337</v>
      </c>
      <c r="OMY1" t="s">
        <v>18338</v>
      </c>
      <c r="OMZ1" t="s">
        <v>18339</v>
      </c>
      <c r="ONA1" t="s">
        <v>18340</v>
      </c>
      <c r="ONB1" t="s">
        <v>18341</v>
      </c>
      <c r="ONC1" t="s">
        <v>18342</v>
      </c>
      <c r="OND1" t="s">
        <v>18343</v>
      </c>
      <c r="ONE1" t="s">
        <v>18344</v>
      </c>
      <c r="ONF1" t="s">
        <v>18345</v>
      </c>
      <c r="ONG1" t="s">
        <v>18346</v>
      </c>
      <c r="ONH1" t="s">
        <v>18347</v>
      </c>
      <c r="ONI1" t="s">
        <v>18348</v>
      </c>
      <c r="ONJ1" t="s">
        <v>18349</v>
      </c>
      <c r="ONK1" t="s">
        <v>18350</v>
      </c>
      <c r="ONL1" t="s">
        <v>18351</v>
      </c>
      <c r="ONM1" t="s">
        <v>18352</v>
      </c>
      <c r="ONN1" t="s">
        <v>18353</v>
      </c>
      <c r="ONO1" t="s">
        <v>18354</v>
      </c>
      <c r="ONP1" t="s">
        <v>18355</v>
      </c>
      <c r="ONQ1" t="s">
        <v>18356</v>
      </c>
      <c r="ONR1" t="s">
        <v>18357</v>
      </c>
      <c r="ONS1" t="s">
        <v>18358</v>
      </c>
      <c r="ONT1" t="s">
        <v>18359</v>
      </c>
      <c r="ONU1" t="s">
        <v>18360</v>
      </c>
      <c r="ONV1" t="s">
        <v>18361</v>
      </c>
      <c r="ONW1" t="s">
        <v>18362</v>
      </c>
      <c r="ONX1" t="s">
        <v>18363</v>
      </c>
      <c r="ONY1" t="s">
        <v>18364</v>
      </c>
      <c r="ONZ1" t="s">
        <v>18365</v>
      </c>
      <c r="OOA1" t="s">
        <v>18366</v>
      </c>
      <c r="OOB1" t="s">
        <v>18367</v>
      </c>
      <c r="OOC1" t="s">
        <v>18368</v>
      </c>
      <c r="OOD1" t="s">
        <v>18369</v>
      </c>
      <c r="OOE1" t="s">
        <v>18370</v>
      </c>
      <c r="OOF1" t="s">
        <v>18371</v>
      </c>
      <c r="OOG1" t="s">
        <v>18372</v>
      </c>
      <c r="OOH1" t="s">
        <v>18373</v>
      </c>
      <c r="OOI1" t="s">
        <v>18374</v>
      </c>
      <c r="OOJ1" t="s">
        <v>18375</v>
      </c>
      <c r="OOK1" t="s">
        <v>18376</v>
      </c>
      <c r="OOL1" t="s">
        <v>18377</v>
      </c>
      <c r="OOM1" t="s">
        <v>18378</v>
      </c>
      <c r="OON1" t="s">
        <v>18379</v>
      </c>
      <c r="OOO1" t="s">
        <v>18380</v>
      </c>
      <c r="OOP1" t="s">
        <v>18381</v>
      </c>
      <c r="OOQ1" t="s">
        <v>18382</v>
      </c>
      <c r="OOR1" t="s">
        <v>18383</v>
      </c>
      <c r="OOS1" t="s">
        <v>18384</v>
      </c>
      <c r="OOT1" t="s">
        <v>18385</v>
      </c>
      <c r="OOU1" t="s">
        <v>18386</v>
      </c>
      <c r="OOV1" t="s">
        <v>18387</v>
      </c>
      <c r="OOW1" t="s">
        <v>18388</v>
      </c>
      <c r="OOX1" t="s">
        <v>18389</v>
      </c>
      <c r="OOY1" t="s">
        <v>18390</v>
      </c>
      <c r="OOZ1" t="s">
        <v>18391</v>
      </c>
      <c r="OPA1" t="s">
        <v>18392</v>
      </c>
      <c r="OPB1" t="s">
        <v>18393</v>
      </c>
      <c r="OPC1" t="s">
        <v>18394</v>
      </c>
      <c r="OPD1" t="s">
        <v>18395</v>
      </c>
      <c r="OPE1" t="s">
        <v>18396</v>
      </c>
      <c r="OPF1" t="s">
        <v>18397</v>
      </c>
      <c r="OPG1" t="s">
        <v>18398</v>
      </c>
      <c r="OPH1" t="s">
        <v>18399</v>
      </c>
      <c r="OPI1" t="s">
        <v>18400</v>
      </c>
      <c r="OPJ1" t="s">
        <v>18401</v>
      </c>
      <c r="OPK1" t="s">
        <v>18402</v>
      </c>
      <c r="OPL1" t="s">
        <v>18403</v>
      </c>
      <c r="OPM1" t="s">
        <v>18404</v>
      </c>
      <c r="OPN1" t="s">
        <v>18405</v>
      </c>
      <c r="OPO1" t="s">
        <v>18406</v>
      </c>
      <c r="OPP1" t="s">
        <v>18407</v>
      </c>
      <c r="OPQ1" t="s">
        <v>18408</v>
      </c>
      <c r="OPR1" t="s">
        <v>18409</v>
      </c>
      <c r="OPS1" t="s">
        <v>18410</v>
      </c>
      <c r="OPT1" t="s">
        <v>18411</v>
      </c>
      <c r="OPU1" t="s">
        <v>18412</v>
      </c>
      <c r="OPV1" t="s">
        <v>18413</v>
      </c>
      <c r="OPW1" t="s">
        <v>18414</v>
      </c>
      <c r="OPX1" t="s">
        <v>18415</v>
      </c>
      <c r="OPY1" t="s">
        <v>18416</v>
      </c>
      <c r="OPZ1" t="s">
        <v>18417</v>
      </c>
      <c r="OQA1" t="s">
        <v>18418</v>
      </c>
      <c r="OQB1" t="s">
        <v>18419</v>
      </c>
      <c r="OQC1" t="s">
        <v>18420</v>
      </c>
      <c r="OQD1" t="s">
        <v>18421</v>
      </c>
      <c r="OQE1" t="s">
        <v>18422</v>
      </c>
      <c r="OQF1" t="s">
        <v>18423</v>
      </c>
      <c r="OQG1" t="s">
        <v>18424</v>
      </c>
      <c r="OQH1" t="s">
        <v>18425</v>
      </c>
      <c r="OQI1" t="s">
        <v>18426</v>
      </c>
      <c r="OQJ1" t="s">
        <v>18427</v>
      </c>
      <c r="OQK1" t="s">
        <v>18428</v>
      </c>
      <c r="OQL1" t="s">
        <v>18429</v>
      </c>
      <c r="OQM1" t="s">
        <v>18430</v>
      </c>
      <c r="OQN1" t="s">
        <v>18431</v>
      </c>
      <c r="OQO1" t="s">
        <v>18432</v>
      </c>
      <c r="OQP1" t="s">
        <v>18433</v>
      </c>
      <c r="OQQ1" t="s">
        <v>18434</v>
      </c>
      <c r="OQR1" t="s">
        <v>18435</v>
      </c>
      <c r="OQS1" t="s">
        <v>18436</v>
      </c>
      <c r="OQT1" t="s">
        <v>18437</v>
      </c>
      <c r="OQU1" t="s">
        <v>18438</v>
      </c>
      <c r="OQV1" t="s">
        <v>18439</v>
      </c>
      <c r="OQW1" t="s">
        <v>18440</v>
      </c>
      <c r="OQX1" t="s">
        <v>18441</v>
      </c>
      <c r="OQY1" t="s">
        <v>18442</v>
      </c>
      <c r="OQZ1" t="s">
        <v>18443</v>
      </c>
      <c r="ORA1" t="s">
        <v>18444</v>
      </c>
      <c r="ORB1" t="s">
        <v>18445</v>
      </c>
      <c r="ORC1" t="s">
        <v>18446</v>
      </c>
      <c r="ORD1" t="s">
        <v>18447</v>
      </c>
      <c r="ORE1" t="s">
        <v>18448</v>
      </c>
      <c r="ORF1" t="s">
        <v>18449</v>
      </c>
      <c r="ORG1" t="s">
        <v>18450</v>
      </c>
      <c r="ORH1" t="s">
        <v>18451</v>
      </c>
      <c r="ORI1" t="s">
        <v>18452</v>
      </c>
      <c r="ORJ1" t="s">
        <v>18453</v>
      </c>
      <c r="ORK1" t="s">
        <v>18454</v>
      </c>
      <c r="ORL1" t="s">
        <v>18455</v>
      </c>
      <c r="ORM1" t="s">
        <v>18456</v>
      </c>
      <c r="ORN1" t="s">
        <v>18457</v>
      </c>
      <c r="ORO1" t="s">
        <v>18458</v>
      </c>
      <c r="ORP1" t="s">
        <v>18459</v>
      </c>
      <c r="ORQ1" t="s">
        <v>18460</v>
      </c>
      <c r="ORR1" t="s">
        <v>18461</v>
      </c>
      <c r="ORS1" t="s">
        <v>18462</v>
      </c>
      <c r="ORT1" t="s">
        <v>18463</v>
      </c>
      <c r="ORU1" t="s">
        <v>18464</v>
      </c>
      <c r="ORV1" t="s">
        <v>18465</v>
      </c>
      <c r="ORW1" t="s">
        <v>18466</v>
      </c>
      <c r="ORX1" t="s">
        <v>18467</v>
      </c>
      <c r="ORY1" t="s">
        <v>18468</v>
      </c>
      <c r="ORZ1" t="s">
        <v>18469</v>
      </c>
      <c r="OSA1" t="s">
        <v>18470</v>
      </c>
      <c r="OSB1" t="s">
        <v>18471</v>
      </c>
      <c r="OSC1" t="s">
        <v>18472</v>
      </c>
      <c r="OSD1" t="s">
        <v>18473</v>
      </c>
      <c r="OSE1" t="s">
        <v>18474</v>
      </c>
      <c r="OSF1" t="s">
        <v>18475</v>
      </c>
      <c r="OSG1" t="s">
        <v>18476</v>
      </c>
      <c r="OSH1" t="s">
        <v>18477</v>
      </c>
      <c r="OSI1" t="s">
        <v>18478</v>
      </c>
      <c r="OSJ1" t="s">
        <v>18479</v>
      </c>
      <c r="OSK1" t="s">
        <v>18480</v>
      </c>
      <c r="OSL1" t="s">
        <v>18481</v>
      </c>
      <c r="OSM1" t="s">
        <v>18482</v>
      </c>
      <c r="OSN1" t="s">
        <v>18483</v>
      </c>
      <c r="OSO1" t="s">
        <v>18484</v>
      </c>
      <c r="OSP1" t="s">
        <v>18485</v>
      </c>
      <c r="OSQ1" t="s">
        <v>18486</v>
      </c>
      <c r="OSR1" t="s">
        <v>18487</v>
      </c>
      <c r="OSS1" t="s">
        <v>18488</v>
      </c>
      <c r="OST1" t="s">
        <v>18489</v>
      </c>
      <c r="OSU1" t="s">
        <v>18490</v>
      </c>
      <c r="OSV1" t="s">
        <v>18491</v>
      </c>
      <c r="OSW1" t="s">
        <v>18492</v>
      </c>
      <c r="OSX1" t="s">
        <v>18493</v>
      </c>
      <c r="OSY1" t="s">
        <v>18494</v>
      </c>
      <c r="OSZ1" t="s">
        <v>18495</v>
      </c>
      <c r="OTA1" t="s">
        <v>18496</v>
      </c>
      <c r="OTB1" t="s">
        <v>18497</v>
      </c>
      <c r="OTC1" t="s">
        <v>18498</v>
      </c>
      <c r="OTD1" t="s">
        <v>18499</v>
      </c>
      <c r="OTE1" t="s">
        <v>18500</v>
      </c>
      <c r="OTF1" t="s">
        <v>18501</v>
      </c>
      <c r="OTG1" t="s">
        <v>18502</v>
      </c>
      <c r="OTH1" t="s">
        <v>18503</v>
      </c>
      <c r="OTI1" t="s">
        <v>18504</v>
      </c>
      <c r="OTJ1" t="s">
        <v>18505</v>
      </c>
      <c r="OTK1" t="s">
        <v>18506</v>
      </c>
      <c r="OTL1" t="s">
        <v>18507</v>
      </c>
      <c r="OTM1" t="s">
        <v>18508</v>
      </c>
      <c r="OTN1" t="s">
        <v>18509</v>
      </c>
      <c r="OTO1" t="s">
        <v>18510</v>
      </c>
      <c r="OTP1" t="s">
        <v>18511</v>
      </c>
      <c r="OTQ1" t="s">
        <v>18512</v>
      </c>
      <c r="OTR1" t="s">
        <v>18513</v>
      </c>
      <c r="OTS1" t="s">
        <v>18514</v>
      </c>
      <c r="OTT1" t="s">
        <v>18515</v>
      </c>
      <c r="OTU1" t="s">
        <v>18516</v>
      </c>
      <c r="OTV1" t="s">
        <v>18517</v>
      </c>
      <c r="OTW1" t="s">
        <v>18518</v>
      </c>
      <c r="OTX1" t="s">
        <v>18519</v>
      </c>
      <c r="OTY1" t="s">
        <v>18520</v>
      </c>
      <c r="OTZ1" t="s">
        <v>18521</v>
      </c>
      <c r="OUA1" t="s">
        <v>18522</v>
      </c>
      <c r="OUB1" t="s">
        <v>18523</v>
      </c>
      <c r="OUC1" t="s">
        <v>18524</v>
      </c>
      <c r="OUD1" t="s">
        <v>18525</v>
      </c>
      <c r="OUE1" t="s">
        <v>18526</v>
      </c>
      <c r="OUF1" t="s">
        <v>18527</v>
      </c>
      <c r="OUG1" t="s">
        <v>18528</v>
      </c>
      <c r="OUH1" t="s">
        <v>18529</v>
      </c>
      <c r="OUI1" t="s">
        <v>18530</v>
      </c>
      <c r="OUJ1" t="s">
        <v>18531</v>
      </c>
      <c r="OUK1" t="s">
        <v>18532</v>
      </c>
      <c r="OUL1" t="s">
        <v>18533</v>
      </c>
      <c r="OUM1" t="s">
        <v>18534</v>
      </c>
      <c r="OUN1" t="s">
        <v>18535</v>
      </c>
      <c r="OUO1" t="s">
        <v>18536</v>
      </c>
      <c r="OUP1" t="s">
        <v>18537</v>
      </c>
      <c r="OUQ1" t="s">
        <v>18538</v>
      </c>
      <c r="OUR1" t="s">
        <v>18539</v>
      </c>
      <c r="OUS1" t="s">
        <v>18540</v>
      </c>
      <c r="OUT1" t="s">
        <v>18541</v>
      </c>
      <c r="OUU1" t="s">
        <v>18542</v>
      </c>
      <c r="OUV1" t="s">
        <v>18543</v>
      </c>
      <c r="OUW1" t="s">
        <v>18544</v>
      </c>
      <c r="OUX1" t="s">
        <v>18545</v>
      </c>
      <c r="OUY1" t="s">
        <v>18546</v>
      </c>
      <c r="OUZ1" t="s">
        <v>18547</v>
      </c>
      <c r="OVA1" t="s">
        <v>18548</v>
      </c>
      <c r="OVB1" t="s">
        <v>18549</v>
      </c>
      <c r="OVC1" t="s">
        <v>18550</v>
      </c>
      <c r="OVD1" t="s">
        <v>18551</v>
      </c>
      <c r="OVE1" t="s">
        <v>18552</v>
      </c>
      <c r="OVF1" t="s">
        <v>18553</v>
      </c>
      <c r="OVG1" t="s">
        <v>18554</v>
      </c>
      <c r="OVH1" t="s">
        <v>18555</v>
      </c>
      <c r="OVI1" t="s">
        <v>18556</v>
      </c>
      <c r="OVJ1" t="s">
        <v>18557</v>
      </c>
      <c r="OVK1" t="s">
        <v>18558</v>
      </c>
      <c r="OVL1" t="s">
        <v>18559</v>
      </c>
      <c r="OVM1" t="s">
        <v>18560</v>
      </c>
      <c r="OVN1" t="s">
        <v>18561</v>
      </c>
      <c r="OVO1" t="s">
        <v>18562</v>
      </c>
      <c r="OVP1" t="s">
        <v>18563</v>
      </c>
      <c r="OVQ1" t="s">
        <v>18564</v>
      </c>
      <c r="OVR1" t="s">
        <v>18565</v>
      </c>
      <c r="OVS1" t="s">
        <v>18566</v>
      </c>
      <c r="OVT1" t="s">
        <v>18567</v>
      </c>
      <c r="OVU1" t="s">
        <v>18568</v>
      </c>
      <c r="OVV1" t="s">
        <v>18569</v>
      </c>
      <c r="OVW1" t="s">
        <v>18570</v>
      </c>
      <c r="OVX1" t="s">
        <v>18571</v>
      </c>
      <c r="OVY1" t="s">
        <v>18572</v>
      </c>
      <c r="OVZ1" t="s">
        <v>18573</v>
      </c>
      <c r="OWA1" t="s">
        <v>18574</v>
      </c>
      <c r="OWB1" t="s">
        <v>18575</v>
      </c>
      <c r="OWC1" t="s">
        <v>18576</v>
      </c>
      <c r="OWD1" t="s">
        <v>18577</v>
      </c>
      <c r="OWE1" t="s">
        <v>18578</v>
      </c>
      <c r="OWF1" t="s">
        <v>18579</v>
      </c>
      <c r="OWG1" t="s">
        <v>18580</v>
      </c>
      <c r="OWH1" t="s">
        <v>18581</v>
      </c>
      <c r="OWI1" t="s">
        <v>18582</v>
      </c>
      <c r="OWJ1" t="s">
        <v>18583</v>
      </c>
      <c r="OWK1" t="s">
        <v>18584</v>
      </c>
      <c r="OWL1" t="s">
        <v>18585</v>
      </c>
      <c r="OWM1" t="s">
        <v>18586</v>
      </c>
      <c r="OWN1" t="s">
        <v>18587</v>
      </c>
      <c r="OWO1" t="s">
        <v>18588</v>
      </c>
      <c r="OWP1" t="s">
        <v>18589</v>
      </c>
      <c r="OWQ1" t="s">
        <v>18590</v>
      </c>
      <c r="OWR1" t="s">
        <v>18591</v>
      </c>
      <c r="OWS1" t="s">
        <v>18592</v>
      </c>
      <c r="OWT1" t="s">
        <v>18593</v>
      </c>
      <c r="OWU1" t="s">
        <v>18594</v>
      </c>
      <c r="OWV1" t="s">
        <v>18595</v>
      </c>
      <c r="OWW1" t="s">
        <v>18596</v>
      </c>
      <c r="OWX1" t="s">
        <v>18597</v>
      </c>
      <c r="OWY1" t="s">
        <v>18598</v>
      </c>
      <c r="OWZ1" t="s">
        <v>18599</v>
      </c>
      <c r="OXA1" t="s">
        <v>18600</v>
      </c>
      <c r="OXB1" t="s">
        <v>18601</v>
      </c>
      <c r="OXC1" t="s">
        <v>18602</v>
      </c>
      <c r="OXD1" t="s">
        <v>18603</v>
      </c>
      <c r="OXE1" t="s">
        <v>18604</v>
      </c>
      <c r="OXF1" t="s">
        <v>18605</v>
      </c>
      <c r="OXG1" t="s">
        <v>18606</v>
      </c>
      <c r="OXH1" t="s">
        <v>18607</v>
      </c>
      <c r="OXI1" t="s">
        <v>18608</v>
      </c>
      <c r="OXJ1" t="s">
        <v>18609</v>
      </c>
      <c r="OXK1" t="s">
        <v>18610</v>
      </c>
      <c r="OXL1" t="s">
        <v>18611</v>
      </c>
      <c r="OXM1" t="s">
        <v>18612</v>
      </c>
      <c r="OXN1" t="s">
        <v>18613</v>
      </c>
      <c r="OXO1" t="s">
        <v>18614</v>
      </c>
      <c r="OXP1" t="s">
        <v>18615</v>
      </c>
      <c r="OXQ1" t="s">
        <v>18616</v>
      </c>
      <c r="OXR1" t="s">
        <v>18617</v>
      </c>
      <c r="OXS1" t="s">
        <v>18618</v>
      </c>
      <c r="OXT1" t="s">
        <v>18619</v>
      </c>
      <c r="OXU1" t="s">
        <v>18620</v>
      </c>
      <c r="OXV1" t="s">
        <v>18621</v>
      </c>
      <c r="OXW1" t="s">
        <v>18622</v>
      </c>
      <c r="OXX1" t="s">
        <v>18623</v>
      </c>
      <c r="OXY1" t="s">
        <v>18624</v>
      </c>
      <c r="OXZ1" t="s">
        <v>18625</v>
      </c>
      <c r="OYA1" t="s">
        <v>18626</v>
      </c>
      <c r="OYB1" t="s">
        <v>18627</v>
      </c>
      <c r="OYC1" t="s">
        <v>18628</v>
      </c>
      <c r="OYD1" t="s">
        <v>18629</v>
      </c>
      <c r="OYE1" t="s">
        <v>18630</v>
      </c>
      <c r="OYF1" t="s">
        <v>18631</v>
      </c>
      <c r="OYG1" t="s">
        <v>18632</v>
      </c>
      <c r="OYH1" t="s">
        <v>18633</v>
      </c>
      <c r="OYI1" t="s">
        <v>18634</v>
      </c>
      <c r="OYJ1" t="s">
        <v>18635</v>
      </c>
      <c r="OYK1" t="s">
        <v>18636</v>
      </c>
      <c r="OYL1" t="s">
        <v>18637</v>
      </c>
      <c r="OYM1" t="s">
        <v>18638</v>
      </c>
      <c r="OYN1" t="s">
        <v>18639</v>
      </c>
      <c r="OYO1" t="s">
        <v>18640</v>
      </c>
      <c r="OYP1" t="s">
        <v>18641</v>
      </c>
      <c r="OYQ1" t="s">
        <v>18642</v>
      </c>
      <c r="OYR1" t="s">
        <v>18643</v>
      </c>
      <c r="OYS1" t="s">
        <v>18644</v>
      </c>
      <c r="OYT1" t="s">
        <v>18645</v>
      </c>
      <c r="OYU1" t="s">
        <v>18646</v>
      </c>
      <c r="OYV1" t="s">
        <v>18647</v>
      </c>
      <c r="OYW1" t="s">
        <v>18648</v>
      </c>
      <c r="OYX1" t="s">
        <v>18649</v>
      </c>
      <c r="OYY1" t="s">
        <v>18650</v>
      </c>
      <c r="OYZ1" t="s">
        <v>18651</v>
      </c>
      <c r="OZA1" t="s">
        <v>18652</v>
      </c>
      <c r="OZB1" t="s">
        <v>18653</v>
      </c>
      <c r="OZC1" t="s">
        <v>18654</v>
      </c>
      <c r="OZD1" t="s">
        <v>18655</v>
      </c>
      <c r="OZE1" t="s">
        <v>18656</v>
      </c>
      <c r="OZF1" t="s">
        <v>18657</v>
      </c>
      <c r="OZG1" t="s">
        <v>18658</v>
      </c>
      <c r="OZH1" t="s">
        <v>18659</v>
      </c>
      <c r="OZI1" t="s">
        <v>18660</v>
      </c>
      <c r="OZJ1" t="s">
        <v>18661</v>
      </c>
      <c r="OZK1" t="s">
        <v>18662</v>
      </c>
      <c r="OZL1" t="s">
        <v>18663</v>
      </c>
      <c r="OZM1" t="s">
        <v>18664</v>
      </c>
      <c r="OZN1" t="s">
        <v>18665</v>
      </c>
      <c r="OZO1" t="s">
        <v>18666</v>
      </c>
      <c r="OZP1" t="s">
        <v>18667</v>
      </c>
      <c r="OZQ1" t="s">
        <v>18668</v>
      </c>
      <c r="OZR1" t="s">
        <v>18669</v>
      </c>
      <c r="OZS1" t="s">
        <v>18670</v>
      </c>
      <c r="OZT1" t="s">
        <v>18671</v>
      </c>
      <c r="OZU1" t="s">
        <v>18672</v>
      </c>
      <c r="OZV1" t="s">
        <v>18673</v>
      </c>
      <c r="OZW1" t="s">
        <v>18674</v>
      </c>
      <c r="OZX1" t="s">
        <v>18675</v>
      </c>
      <c r="OZY1" t="s">
        <v>18676</v>
      </c>
      <c r="OZZ1" t="s">
        <v>18677</v>
      </c>
      <c r="PAA1" t="s">
        <v>18678</v>
      </c>
      <c r="PAB1" t="s">
        <v>18679</v>
      </c>
      <c r="PAC1" t="s">
        <v>18680</v>
      </c>
      <c r="PAD1" t="s">
        <v>18681</v>
      </c>
      <c r="PAE1" t="s">
        <v>18682</v>
      </c>
      <c r="PAF1" t="s">
        <v>18683</v>
      </c>
      <c r="PAG1" t="s">
        <v>18684</v>
      </c>
      <c r="PAH1" t="s">
        <v>18685</v>
      </c>
      <c r="PAI1" t="s">
        <v>18686</v>
      </c>
      <c r="PAJ1" t="s">
        <v>18687</v>
      </c>
      <c r="PAK1" t="s">
        <v>18688</v>
      </c>
      <c r="PAL1" t="s">
        <v>18689</v>
      </c>
      <c r="PAM1" t="s">
        <v>18690</v>
      </c>
      <c r="PAN1" t="s">
        <v>18691</v>
      </c>
      <c r="PAO1" t="s">
        <v>18692</v>
      </c>
      <c r="PAP1" t="s">
        <v>18693</v>
      </c>
      <c r="PAQ1" t="s">
        <v>18694</v>
      </c>
      <c r="PAR1" t="s">
        <v>18695</v>
      </c>
      <c r="PAS1" t="s">
        <v>18696</v>
      </c>
      <c r="PAT1" t="s">
        <v>18697</v>
      </c>
      <c r="PAU1" t="s">
        <v>18698</v>
      </c>
      <c r="PAV1" t="s">
        <v>18699</v>
      </c>
      <c r="PAW1" t="s">
        <v>18700</v>
      </c>
      <c r="PAX1" t="s">
        <v>18701</v>
      </c>
      <c r="PAY1" t="s">
        <v>18702</v>
      </c>
      <c r="PAZ1" t="s">
        <v>18703</v>
      </c>
      <c r="PBA1" t="s">
        <v>18704</v>
      </c>
      <c r="PBB1" t="s">
        <v>18705</v>
      </c>
      <c r="PBC1" t="s">
        <v>18706</v>
      </c>
      <c r="PBD1" t="s">
        <v>18707</v>
      </c>
      <c r="PBE1" t="s">
        <v>18708</v>
      </c>
      <c r="PBF1" t="s">
        <v>18709</v>
      </c>
      <c r="PBG1" t="s">
        <v>18710</v>
      </c>
      <c r="PBH1" t="s">
        <v>18711</v>
      </c>
      <c r="PBI1" t="s">
        <v>18712</v>
      </c>
      <c r="PBJ1" t="s">
        <v>18713</v>
      </c>
      <c r="PBK1" t="s">
        <v>18714</v>
      </c>
      <c r="PBL1" t="s">
        <v>18715</v>
      </c>
      <c r="PBM1" t="s">
        <v>18716</v>
      </c>
      <c r="PBN1" t="s">
        <v>18717</v>
      </c>
      <c r="PBO1" t="s">
        <v>18718</v>
      </c>
      <c r="PBP1" t="s">
        <v>18719</v>
      </c>
      <c r="PBQ1" t="s">
        <v>18720</v>
      </c>
      <c r="PBR1" t="s">
        <v>18721</v>
      </c>
      <c r="PBS1" t="s">
        <v>18722</v>
      </c>
      <c r="PBT1" t="s">
        <v>18723</v>
      </c>
      <c r="PBU1" t="s">
        <v>18724</v>
      </c>
      <c r="PBV1" t="s">
        <v>18725</v>
      </c>
      <c r="PBW1" t="s">
        <v>18726</v>
      </c>
      <c r="PBX1" t="s">
        <v>18727</v>
      </c>
      <c r="PBY1" t="s">
        <v>18728</v>
      </c>
      <c r="PBZ1" t="s">
        <v>18729</v>
      </c>
      <c r="PCA1" t="s">
        <v>18730</v>
      </c>
      <c r="PCB1" t="s">
        <v>18731</v>
      </c>
      <c r="PCC1" t="s">
        <v>18732</v>
      </c>
      <c r="PCD1" t="s">
        <v>18733</v>
      </c>
      <c r="PCE1" t="s">
        <v>18734</v>
      </c>
      <c r="PCF1" t="s">
        <v>18735</v>
      </c>
      <c r="PCG1" t="s">
        <v>18736</v>
      </c>
      <c r="PCH1" t="s">
        <v>18737</v>
      </c>
      <c r="PCI1" t="s">
        <v>18738</v>
      </c>
      <c r="PCJ1" t="s">
        <v>18739</v>
      </c>
      <c r="PCK1" t="s">
        <v>18740</v>
      </c>
      <c r="PCL1" t="s">
        <v>18741</v>
      </c>
      <c r="PCM1" t="s">
        <v>18742</v>
      </c>
      <c r="PCN1" t="s">
        <v>18743</v>
      </c>
      <c r="PCO1" t="s">
        <v>18744</v>
      </c>
      <c r="PCP1" t="s">
        <v>18745</v>
      </c>
      <c r="PCQ1" t="s">
        <v>18746</v>
      </c>
      <c r="PCR1" t="s">
        <v>18747</v>
      </c>
      <c r="PCS1" t="s">
        <v>18748</v>
      </c>
      <c r="PCT1" t="s">
        <v>18749</v>
      </c>
      <c r="PCU1" t="s">
        <v>18750</v>
      </c>
      <c r="PCV1" t="s">
        <v>18751</v>
      </c>
      <c r="PCW1" t="s">
        <v>18752</v>
      </c>
      <c r="PCX1" t="s">
        <v>18753</v>
      </c>
      <c r="PCY1" t="s">
        <v>18754</v>
      </c>
      <c r="PCZ1" t="s">
        <v>18755</v>
      </c>
      <c r="PDA1" t="s">
        <v>18756</v>
      </c>
      <c r="PDB1" t="s">
        <v>18757</v>
      </c>
      <c r="PDC1" t="s">
        <v>18758</v>
      </c>
      <c r="PDD1" t="s">
        <v>18759</v>
      </c>
      <c r="PDE1" t="s">
        <v>18760</v>
      </c>
      <c r="PDF1" t="s">
        <v>18761</v>
      </c>
      <c r="PDG1" t="s">
        <v>18762</v>
      </c>
      <c r="PDH1" t="s">
        <v>18763</v>
      </c>
      <c r="PDI1" t="s">
        <v>18764</v>
      </c>
      <c r="PDJ1" t="s">
        <v>18765</v>
      </c>
      <c r="PDK1" t="s">
        <v>18766</v>
      </c>
      <c r="PDL1" t="s">
        <v>18767</v>
      </c>
      <c r="PDM1" t="s">
        <v>18768</v>
      </c>
      <c r="PDN1" t="s">
        <v>18769</v>
      </c>
      <c r="PDO1" t="s">
        <v>18770</v>
      </c>
      <c r="PDP1" t="s">
        <v>18771</v>
      </c>
      <c r="PDQ1" t="s">
        <v>18772</v>
      </c>
      <c r="PDR1" t="s">
        <v>18773</v>
      </c>
      <c r="PDS1" t="s">
        <v>18774</v>
      </c>
      <c r="PDT1" t="s">
        <v>18775</v>
      </c>
      <c r="PDU1" t="s">
        <v>18776</v>
      </c>
      <c r="PDV1" t="s">
        <v>18777</v>
      </c>
      <c r="PDW1" t="s">
        <v>18778</v>
      </c>
      <c r="PDX1" t="s">
        <v>18779</v>
      </c>
      <c r="PDY1" t="s">
        <v>18780</v>
      </c>
      <c r="PDZ1" t="s">
        <v>18781</v>
      </c>
      <c r="PEA1" t="s">
        <v>18782</v>
      </c>
      <c r="PEB1" t="s">
        <v>18783</v>
      </c>
      <c r="PEC1" t="s">
        <v>18784</v>
      </c>
      <c r="PED1" t="s">
        <v>18785</v>
      </c>
      <c r="PEE1" t="s">
        <v>18786</v>
      </c>
      <c r="PEF1" t="s">
        <v>18787</v>
      </c>
      <c r="PEG1" t="s">
        <v>18788</v>
      </c>
      <c r="PEH1" t="s">
        <v>18789</v>
      </c>
      <c r="PEI1" t="s">
        <v>18790</v>
      </c>
      <c r="PEJ1" t="s">
        <v>18791</v>
      </c>
      <c r="PEK1" t="s">
        <v>18792</v>
      </c>
      <c r="PEL1" t="s">
        <v>18793</v>
      </c>
      <c r="PEM1" t="s">
        <v>18794</v>
      </c>
      <c r="PEN1" t="s">
        <v>18795</v>
      </c>
      <c r="PEO1" t="s">
        <v>18796</v>
      </c>
      <c r="PEP1" t="s">
        <v>18797</v>
      </c>
      <c r="PEQ1" t="s">
        <v>18798</v>
      </c>
      <c r="PER1" t="s">
        <v>18799</v>
      </c>
      <c r="PES1" t="s">
        <v>18800</v>
      </c>
      <c r="PET1" t="s">
        <v>18801</v>
      </c>
      <c r="PEU1" t="s">
        <v>18802</v>
      </c>
      <c r="PEV1" t="s">
        <v>18803</v>
      </c>
      <c r="PEW1" t="s">
        <v>18804</v>
      </c>
      <c r="PEX1" t="s">
        <v>18805</v>
      </c>
      <c r="PEY1" t="s">
        <v>18806</v>
      </c>
      <c r="PEZ1" t="s">
        <v>18807</v>
      </c>
      <c r="PFA1" t="s">
        <v>18808</v>
      </c>
      <c r="PFB1" t="s">
        <v>18809</v>
      </c>
      <c r="PFC1" t="s">
        <v>18810</v>
      </c>
      <c r="PFD1" t="s">
        <v>18811</v>
      </c>
      <c r="PFE1" t="s">
        <v>18812</v>
      </c>
      <c r="PFF1" t="s">
        <v>18813</v>
      </c>
      <c r="PFG1" t="s">
        <v>18814</v>
      </c>
      <c r="PFH1" t="s">
        <v>18815</v>
      </c>
      <c r="PFI1" t="s">
        <v>18816</v>
      </c>
      <c r="PFJ1" t="s">
        <v>18817</v>
      </c>
      <c r="PFK1" t="s">
        <v>18818</v>
      </c>
      <c r="PFL1" t="s">
        <v>18819</v>
      </c>
      <c r="PFM1" t="s">
        <v>18820</v>
      </c>
      <c r="PFN1" t="s">
        <v>18821</v>
      </c>
      <c r="PFO1" t="s">
        <v>18822</v>
      </c>
      <c r="PFP1" t="s">
        <v>18823</v>
      </c>
      <c r="PFQ1" t="s">
        <v>18824</v>
      </c>
      <c r="PFR1" t="s">
        <v>18825</v>
      </c>
      <c r="PFS1" t="s">
        <v>18826</v>
      </c>
      <c r="PFT1" t="s">
        <v>18827</v>
      </c>
      <c r="PFU1" t="s">
        <v>18828</v>
      </c>
      <c r="PFV1" t="s">
        <v>18829</v>
      </c>
      <c r="PFW1" t="s">
        <v>18830</v>
      </c>
      <c r="PFX1" t="s">
        <v>18831</v>
      </c>
      <c r="PFY1" t="s">
        <v>18832</v>
      </c>
      <c r="PFZ1" t="s">
        <v>18833</v>
      </c>
      <c r="PGA1" t="s">
        <v>18834</v>
      </c>
      <c r="PGB1" t="s">
        <v>18835</v>
      </c>
      <c r="PGC1" t="s">
        <v>18836</v>
      </c>
      <c r="PGD1" t="s">
        <v>18837</v>
      </c>
      <c r="PGE1" t="s">
        <v>18838</v>
      </c>
      <c r="PGF1" t="s">
        <v>18839</v>
      </c>
      <c r="PGG1" t="s">
        <v>18840</v>
      </c>
      <c r="PGH1" t="s">
        <v>18841</v>
      </c>
      <c r="PGI1" t="s">
        <v>18842</v>
      </c>
      <c r="PGJ1" t="s">
        <v>18843</v>
      </c>
      <c r="PGK1" t="s">
        <v>18844</v>
      </c>
      <c r="PGL1" t="s">
        <v>18845</v>
      </c>
      <c r="PGM1" t="s">
        <v>18846</v>
      </c>
      <c r="PGN1" t="s">
        <v>18847</v>
      </c>
      <c r="PGO1" t="s">
        <v>18848</v>
      </c>
      <c r="PGP1" t="s">
        <v>18849</v>
      </c>
      <c r="PGQ1" t="s">
        <v>18850</v>
      </c>
      <c r="PGR1" t="s">
        <v>18851</v>
      </c>
      <c r="PGS1" t="s">
        <v>18852</v>
      </c>
      <c r="PGT1" t="s">
        <v>18853</v>
      </c>
      <c r="PGU1" t="s">
        <v>18854</v>
      </c>
      <c r="PGV1" t="s">
        <v>18855</v>
      </c>
      <c r="PGW1" t="s">
        <v>18856</v>
      </c>
      <c r="PGX1" t="s">
        <v>18857</v>
      </c>
      <c r="PGY1" t="s">
        <v>18858</v>
      </c>
      <c r="PGZ1" t="s">
        <v>18859</v>
      </c>
      <c r="PHA1" t="s">
        <v>18860</v>
      </c>
      <c r="PHB1" t="s">
        <v>18861</v>
      </c>
      <c r="PHC1" t="s">
        <v>18862</v>
      </c>
      <c r="PHD1" t="s">
        <v>18863</v>
      </c>
      <c r="PHE1" t="s">
        <v>18864</v>
      </c>
      <c r="PHF1" t="s">
        <v>18865</v>
      </c>
      <c r="PHG1" t="s">
        <v>18866</v>
      </c>
      <c r="PHH1" t="s">
        <v>18867</v>
      </c>
      <c r="PHI1" t="s">
        <v>18868</v>
      </c>
      <c r="PHJ1" t="s">
        <v>18869</v>
      </c>
      <c r="PHK1" t="s">
        <v>18870</v>
      </c>
      <c r="PHL1" t="s">
        <v>18871</v>
      </c>
      <c r="PHM1" t="s">
        <v>18872</v>
      </c>
      <c r="PHN1" t="s">
        <v>18873</v>
      </c>
      <c r="PHO1" t="s">
        <v>18874</v>
      </c>
      <c r="PHP1" t="s">
        <v>18875</v>
      </c>
      <c r="PHQ1" t="s">
        <v>18876</v>
      </c>
      <c r="PHR1" t="s">
        <v>18877</v>
      </c>
      <c r="PHS1" t="s">
        <v>18878</v>
      </c>
      <c r="PHT1" t="s">
        <v>18879</v>
      </c>
      <c r="PHU1" t="s">
        <v>18880</v>
      </c>
      <c r="PHV1" t="s">
        <v>18881</v>
      </c>
      <c r="PHW1" t="s">
        <v>18882</v>
      </c>
      <c r="PHX1" t="s">
        <v>18883</v>
      </c>
      <c r="PHY1" t="s">
        <v>18884</v>
      </c>
      <c r="PHZ1" t="s">
        <v>18885</v>
      </c>
      <c r="PIA1" t="s">
        <v>18886</v>
      </c>
      <c r="PIB1" t="s">
        <v>18887</v>
      </c>
      <c r="PIC1" t="s">
        <v>18888</v>
      </c>
      <c r="PID1" t="s">
        <v>18889</v>
      </c>
      <c r="PIE1" t="s">
        <v>18890</v>
      </c>
      <c r="PIF1" t="s">
        <v>18891</v>
      </c>
      <c r="PIG1" t="s">
        <v>18892</v>
      </c>
      <c r="PIH1" t="s">
        <v>18893</v>
      </c>
      <c r="PII1" t="s">
        <v>18894</v>
      </c>
      <c r="PIJ1" t="s">
        <v>18895</v>
      </c>
      <c r="PIK1" t="s">
        <v>18896</v>
      </c>
      <c r="PIL1" t="s">
        <v>18897</v>
      </c>
      <c r="PIM1" t="s">
        <v>18898</v>
      </c>
      <c r="PIN1" t="s">
        <v>18899</v>
      </c>
      <c r="PIO1" t="s">
        <v>18900</v>
      </c>
      <c r="PIP1" t="s">
        <v>18901</v>
      </c>
      <c r="PIQ1" t="s">
        <v>18902</v>
      </c>
      <c r="PIR1" t="s">
        <v>18903</v>
      </c>
      <c r="PIS1" t="s">
        <v>18904</v>
      </c>
      <c r="PIT1" t="s">
        <v>18905</v>
      </c>
      <c r="PIU1" t="s">
        <v>18906</v>
      </c>
      <c r="PIV1" t="s">
        <v>18907</v>
      </c>
      <c r="PIW1" t="s">
        <v>18908</v>
      </c>
      <c r="PIX1" t="s">
        <v>18909</v>
      </c>
      <c r="PIY1" t="s">
        <v>18910</v>
      </c>
      <c r="PIZ1" t="s">
        <v>18911</v>
      </c>
      <c r="PJA1" t="s">
        <v>18912</v>
      </c>
      <c r="PJB1" t="s">
        <v>18913</v>
      </c>
      <c r="PJC1" t="s">
        <v>18914</v>
      </c>
      <c r="PJD1" t="s">
        <v>18915</v>
      </c>
      <c r="PJE1" t="s">
        <v>18916</v>
      </c>
      <c r="PJF1" t="s">
        <v>18917</v>
      </c>
      <c r="PJG1" t="s">
        <v>18918</v>
      </c>
      <c r="PJH1" t="s">
        <v>18919</v>
      </c>
      <c r="PJI1" t="s">
        <v>18920</v>
      </c>
      <c r="PJJ1" t="s">
        <v>18921</v>
      </c>
      <c r="PJK1" t="s">
        <v>18922</v>
      </c>
      <c r="PJL1" t="s">
        <v>18923</v>
      </c>
      <c r="PJM1" t="s">
        <v>18924</v>
      </c>
      <c r="PJN1" t="s">
        <v>18925</v>
      </c>
      <c r="PJO1" t="s">
        <v>18926</v>
      </c>
      <c r="PJP1" t="s">
        <v>18927</v>
      </c>
      <c r="PJQ1" t="s">
        <v>18928</v>
      </c>
      <c r="PJR1" t="s">
        <v>18929</v>
      </c>
      <c r="PJS1" t="s">
        <v>18930</v>
      </c>
      <c r="PJT1" t="s">
        <v>18931</v>
      </c>
      <c r="PJU1" t="s">
        <v>18932</v>
      </c>
      <c r="PJV1" t="s">
        <v>18933</v>
      </c>
      <c r="PJW1" t="s">
        <v>18934</v>
      </c>
      <c r="PJX1" t="s">
        <v>18935</v>
      </c>
      <c r="PJY1" t="s">
        <v>18936</v>
      </c>
      <c r="PJZ1" t="s">
        <v>18937</v>
      </c>
      <c r="PKA1" t="s">
        <v>18938</v>
      </c>
      <c r="PKB1" t="s">
        <v>18939</v>
      </c>
      <c r="PKC1" t="s">
        <v>18940</v>
      </c>
      <c r="PKD1" t="s">
        <v>18941</v>
      </c>
      <c r="PKE1" t="s">
        <v>18942</v>
      </c>
      <c r="PKF1" t="s">
        <v>18943</v>
      </c>
      <c r="PKG1" t="s">
        <v>18944</v>
      </c>
      <c r="PKH1" t="s">
        <v>18945</v>
      </c>
      <c r="PKI1" t="s">
        <v>18946</v>
      </c>
      <c r="PKJ1" t="s">
        <v>18947</v>
      </c>
      <c r="PKK1" t="s">
        <v>18948</v>
      </c>
      <c r="PKL1" t="s">
        <v>18949</v>
      </c>
      <c r="PKM1" t="s">
        <v>18950</v>
      </c>
      <c r="PKN1" t="s">
        <v>18951</v>
      </c>
      <c r="PKO1" t="s">
        <v>18952</v>
      </c>
      <c r="PKP1" t="s">
        <v>18953</v>
      </c>
      <c r="PKQ1" t="s">
        <v>18954</v>
      </c>
      <c r="PKR1" t="s">
        <v>18955</v>
      </c>
      <c r="PKS1" t="s">
        <v>18956</v>
      </c>
      <c r="PKT1" t="s">
        <v>18957</v>
      </c>
      <c r="PKU1" t="s">
        <v>18958</v>
      </c>
      <c r="PKV1" t="s">
        <v>18959</v>
      </c>
      <c r="PKW1" t="s">
        <v>18960</v>
      </c>
      <c r="PKX1" t="s">
        <v>18961</v>
      </c>
      <c r="PKY1" t="s">
        <v>18962</v>
      </c>
      <c r="PKZ1" t="s">
        <v>18963</v>
      </c>
      <c r="PLA1" t="s">
        <v>18964</v>
      </c>
      <c r="PLB1" t="s">
        <v>18965</v>
      </c>
      <c r="PLC1" t="s">
        <v>18966</v>
      </c>
      <c r="PLD1" t="s">
        <v>18967</v>
      </c>
      <c r="PLE1" t="s">
        <v>18968</v>
      </c>
      <c r="PLF1" t="s">
        <v>18969</v>
      </c>
      <c r="PLG1" t="s">
        <v>18970</v>
      </c>
      <c r="PLH1" t="s">
        <v>18971</v>
      </c>
      <c r="PLI1" t="s">
        <v>18972</v>
      </c>
      <c r="PLJ1" t="s">
        <v>18973</v>
      </c>
      <c r="PLK1" t="s">
        <v>18974</v>
      </c>
      <c r="PLL1" t="s">
        <v>18975</v>
      </c>
      <c r="PLM1" t="s">
        <v>18976</v>
      </c>
      <c r="PLN1" t="s">
        <v>18977</v>
      </c>
      <c r="PLO1" t="s">
        <v>18978</v>
      </c>
      <c r="PLP1" t="s">
        <v>18979</v>
      </c>
      <c r="PLQ1" t="s">
        <v>18980</v>
      </c>
      <c r="PLR1" t="s">
        <v>18981</v>
      </c>
      <c r="PLS1" t="s">
        <v>18982</v>
      </c>
      <c r="PLT1" t="s">
        <v>18983</v>
      </c>
      <c r="PLU1" t="s">
        <v>18984</v>
      </c>
      <c r="PLV1" t="s">
        <v>18985</v>
      </c>
      <c r="PLW1" t="s">
        <v>18986</v>
      </c>
      <c r="PLX1" t="s">
        <v>18987</v>
      </c>
      <c r="PLY1" t="s">
        <v>18988</v>
      </c>
      <c r="PLZ1" t="s">
        <v>18989</v>
      </c>
      <c r="PMA1" t="s">
        <v>18990</v>
      </c>
      <c r="PMB1" t="s">
        <v>18991</v>
      </c>
      <c r="PMC1" t="s">
        <v>18992</v>
      </c>
      <c r="PMD1" t="s">
        <v>18993</v>
      </c>
      <c r="PME1" t="s">
        <v>18994</v>
      </c>
      <c r="PMF1" t="s">
        <v>18995</v>
      </c>
      <c r="PMG1" t="s">
        <v>18996</v>
      </c>
      <c r="PMH1" t="s">
        <v>18997</v>
      </c>
      <c r="PMI1" t="s">
        <v>18998</v>
      </c>
      <c r="PMJ1" t="s">
        <v>18999</v>
      </c>
      <c r="PMK1" t="s">
        <v>19000</v>
      </c>
      <c r="PML1" t="s">
        <v>19001</v>
      </c>
      <c r="PMM1" t="s">
        <v>19002</v>
      </c>
      <c r="PMN1" t="s">
        <v>19003</v>
      </c>
      <c r="PMO1" t="s">
        <v>19004</v>
      </c>
      <c r="PMP1" t="s">
        <v>19005</v>
      </c>
      <c r="PMQ1" t="s">
        <v>19006</v>
      </c>
      <c r="PMR1" t="s">
        <v>19007</v>
      </c>
      <c r="PMS1" t="s">
        <v>19008</v>
      </c>
      <c r="PMT1" t="s">
        <v>19009</v>
      </c>
      <c r="PMU1" t="s">
        <v>19010</v>
      </c>
      <c r="PMV1" t="s">
        <v>19011</v>
      </c>
      <c r="PMW1" t="s">
        <v>19012</v>
      </c>
      <c r="PMX1" t="s">
        <v>19013</v>
      </c>
      <c r="PMY1" t="s">
        <v>19014</v>
      </c>
      <c r="PMZ1" t="s">
        <v>19015</v>
      </c>
      <c r="PNA1" t="s">
        <v>19016</v>
      </c>
      <c r="PNB1" t="s">
        <v>19017</v>
      </c>
      <c r="PNC1" t="s">
        <v>19018</v>
      </c>
      <c r="PND1" t="s">
        <v>19019</v>
      </c>
      <c r="PNE1" t="s">
        <v>19020</v>
      </c>
      <c r="PNF1" t="s">
        <v>19021</v>
      </c>
      <c r="PNG1" t="s">
        <v>19022</v>
      </c>
      <c r="PNH1" t="s">
        <v>19023</v>
      </c>
      <c r="PNI1" t="s">
        <v>19024</v>
      </c>
      <c r="PNJ1" t="s">
        <v>19025</v>
      </c>
      <c r="PNK1" t="s">
        <v>19026</v>
      </c>
      <c r="PNL1" t="s">
        <v>19027</v>
      </c>
      <c r="PNM1" t="s">
        <v>19028</v>
      </c>
      <c r="PNN1" t="s">
        <v>19029</v>
      </c>
      <c r="PNO1" t="s">
        <v>19030</v>
      </c>
      <c r="PNP1" t="s">
        <v>19031</v>
      </c>
      <c r="PNQ1" t="s">
        <v>19032</v>
      </c>
      <c r="PNR1" t="s">
        <v>19033</v>
      </c>
      <c r="PNS1" t="s">
        <v>19034</v>
      </c>
      <c r="PNT1" t="s">
        <v>19035</v>
      </c>
      <c r="PNU1" t="s">
        <v>19036</v>
      </c>
      <c r="PNV1" t="s">
        <v>19037</v>
      </c>
      <c r="PNW1" t="s">
        <v>19038</v>
      </c>
      <c r="PNX1" t="s">
        <v>19039</v>
      </c>
      <c r="PNY1" t="s">
        <v>19040</v>
      </c>
      <c r="PNZ1" t="s">
        <v>19041</v>
      </c>
      <c r="POA1" t="s">
        <v>19042</v>
      </c>
      <c r="POB1" t="s">
        <v>19043</v>
      </c>
      <c r="POC1" t="s">
        <v>19044</v>
      </c>
      <c r="POD1" t="s">
        <v>19045</v>
      </c>
      <c r="POE1" t="s">
        <v>19046</v>
      </c>
      <c r="POF1" t="s">
        <v>19047</v>
      </c>
      <c r="POG1" t="s">
        <v>19048</v>
      </c>
      <c r="POH1" t="s">
        <v>19049</v>
      </c>
      <c r="POI1" t="s">
        <v>19050</v>
      </c>
      <c r="POJ1" t="s">
        <v>19051</v>
      </c>
      <c r="POK1" t="s">
        <v>19052</v>
      </c>
      <c r="POL1" t="s">
        <v>19053</v>
      </c>
      <c r="POM1" t="s">
        <v>19054</v>
      </c>
      <c r="PON1" t="s">
        <v>19055</v>
      </c>
      <c r="POO1" t="s">
        <v>19056</v>
      </c>
      <c r="POP1" t="s">
        <v>19057</v>
      </c>
      <c r="POQ1" t="s">
        <v>19058</v>
      </c>
      <c r="POR1" t="s">
        <v>19059</v>
      </c>
      <c r="POS1" t="s">
        <v>19060</v>
      </c>
      <c r="POT1" t="s">
        <v>19061</v>
      </c>
      <c r="POU1" t="s">
        <v>19062</v>
      </c>
      <c r="POV1" t="s">
        <v>19063</v>
      </c>
      <c r="POW1" t="s">
        <v>19064</v>
      </c>
      <c r="POX1" t="s">
        <v>19065</v>
      </c>
      <c r="POY1" t="s">
        <v>19066</v>
      </c>
      <c r="POZ1" t="s">
        <v>19067</v>
      </c>
      <c r="PPA1" t="s">
        <v>19068</v>
      </c>
      <c r="PPB1" t="s">
        <v>19069</v>
      </c>
      <c r="PPC1" t="s">
        <v>19070</v>
      </c>
      <c r="PPD1" t="s">
        <v>19071</v>
      </c>
      <c r="PPE1" t="s">
        <v>19072</v>
      </c>
      <c r="PPF1" t="s">
        <v>19073</v>
      </c>
      <c r="PPG1" t="s">
        <v>19074</v>
      </c>
      <c r="PPH1" t="s">
        <v>19075</v>
      </c>
      <c r="PPI1" t="s">
        <v>19076</v>
      </c>
      <c r="PPJ1" t="s">
        <v>19077</v>
      </c>
      <c r="PPK1" t="s">
        <v>19078</v>
      </c>
      <c r="PPL1" t="s">
        <v>19079</v>
      </c>
      <c r="PPM1" t="s">
        <v>19080</v>
      </c>
      <c r="PPN1" t="s">
        <v>19081</v>
      </c>
      <c r="PPO1" t="s">
        <v>19082</v>
      </c>
      <c r="PPP1" t="s">
        <v>19083</v>
      </c>
      <c r="PPQ1" t="s">
        <v>19084</v>
      </c>
      <c r="PPR1" t="s">
        <v>19085</v>
      </c>
      <c r="PPS1" t="s">
        <v>19086</v>
      </c>
      <c r="PPT1" t="s">
        <v>19087</v>
      </c>
      <c r="PPU1" t="s">
        <v>19088</v>
      </c>
      <c r="PPV1" t="s">
        <v>19089</v>
      </c>
      <c r="PPW1" t="s">
        <v>19090</v>
      </c>
      <c r="PPX1" t="s">
        <v>19091</v>
      </c>
      <c r="PPY1" t="s">
        <v>19092</v>
      </c>
      <c r="PPZ1" t="s">
        <v>19093</v>
      </c>
      <c r="PQA1" t="s">
        <v>19094</v>
      </c>
      <c r="PQB1" t="s">
        <v>19095</v>
      </c>
      <c r="PQC1" t="s">
        <v>19096</v>
      </c>
      <c r="PQD1" t="s">
        <v>19097</v>
      </c>
      <c r="PQE1" t="s">
        <v>19098</v>
      </c>
      <c r="PQF1" t="s">
        <v>19099</v>
      </c>
      <c r="PQG1" t="s">
        <v>19100</v>
      </c>
      <c r="PQH1" t="s">
        <v>19101</v>
      </c>
      <c r="PQI1" t="s">
        <v>19102</v>
      </c>
      <c r="PQJ1" t="s">
        <v>19103</v>
      </c>
      <c r="PQK1" t="s">
        <v>19104</v>
      </c>
      <c r="PQL1" t="s">
        <v>19105</v>
      </c>
      <c r="PQM1" t="s">
        <v>19106</v>
      </c>
      <c r="PQN1" t="s">
        <v>19107</v>
      </c>
      <c r="PQO1" t="s">
        <v>19108</v>
      </c>
      <c r="PQP1" t="s">
        <v>19109</v>
      </c>
      <c r="PQQ1" t="s">
        <v>19110</v>
      </c>
      <c r="PQR1" t="s">
        <v>19111</v>
      </c>
      <c r="PQS1" t="s">
        <v>19112</v>
      </c>
      <c r="PQT1" t="s">
        <v>19113</v>
      </c>
      <c r="PQU1" t="s">
        <v>19114</v>
      </c>
      <c r="PQV1" t="s">
        <v>19115</v>
      </c>
      <c r="PQW1" t="s">
        <v>19116</v>
      </c>
      <c r="PQX1" t="s">
        <v>19117</v>
      </c>
      <c r="PQY1" t="s">
        <v>19118</v>
      </c>
      <c r="PQZ1" t="s">
        <v>19119</v>
      </c>
      <c r="PRA1" t="s">
        <v>19120</v>
      </c>
      <c r="PRB1" t="s">
        <v>19121</v>
      </c>
      <c r="PRC1" t="s">
        <v>19122</v>
      </c>
      <c r="PRD1" t="s">
        <v>19123</v>
      </c>
      <c r="PRE1" t="s">
        <v>19124</v>
      </c>
      <c r="PRF1" t="s">
        <v>19125</v>
      </c>
      <c r="PRG1" t="s">
        <v>19126</v>
      </c>
      <c r="PRH1" t="s">
        <v>19127</v>
      </c>
      <c r="PRI1" t="s">
        <v>19128</v>
      </c>
      <c r="PRJ1" t="s">
        <v>19129</v>
      </c>
      <c r="PRK1" t="s">
        <v>19130</v>
      </c>
      <c r="PRL1" t="s">
        <v>19131</v>
      </c>
      <c r="PRM1" t="s">
        <v>19132</v>
      </c>
      <c r="PRN1" t="s">
        <v>19133</v>
      </c>
      <c r="PRO1" t="s">
        <v>19134</v>
      </c>
      <c r="PRP1" t="s">
        <v>19135</v>
      </c>
      <c r="PRQ1" t="s">
        <v>19136</v>
      </c>
      <c r="PRR1" t="s">
        <v>19137</v>
      </c>
      <c r="PRS1" t="s">
        <v>19138</v>
      </c>
      <c r="PRT1" t="s">
        <v>19139</v>
      </c>
      <c r="PRU1" t="s">
        <v>19140</v>
      </c>
      <c r="PRV1" t="s">
        <v>19141</v>
      </c>
      <c r="PRW1" t="s">
        <v>19142</v>
      </c>
      <c r="PRX1" t="s">
        <v>19143</v>
      </c>
      <c r="PRY1" t="s">
        <v>19144</v>
      </c>
      <c r="PRZ1" t="s">
        <v>19145</v>
      </c>
      <c r="PSA1" t="s">
        <v>19146</v>
      </c>
      <c r="PSB1" t="s">
        <v>19147</v>
      </c>
      <c r="PSC1" t="s">
        <v>19148</v>
      </c>
      <c r="PSD1" t="s">
        <v>19149</v>
      </c>
      <c r="PSE1" t="s">
        <v>19150</v>
      </c>
      <c r="PSF1" t="s">
        <v>19151</v>
      </c>
      <c r="PSG1" t="s">
        <v>19152</v>
      </c>
      <c r="PSH1" t="s">
        <v>19153</v>
      </c>
      <c r="PSI1" t="s">
        <v>19154</v>
      </c>
      <c r="PSJ1" t="s">
        <v>19155</v>
      </c>
      <c r="PSK1" t="s">
        <v>19156</v>
      </c>
      <c r="PSL1" t="s">
        <v>19157</v>
      </c>
      <c r="PSM1" t="s">
        <v>19158</v>
      </c>
      <c r="PSN1" t="s">
        <v>19159</v>
      </c>
      <c r="PSO1" t="s">
        <v>19160</v>
      </c>
      <c r="PSP1" t="s">
        <v>19161</v>
      </c>
      <c r="PSQ1" t="s">
        <v>19162</v>
      </c>
      <c r="PSR1" t="s">
        <v>19163</v>
      </c>
      <c r="PSS1" t="s">
        <v>19164</v>
      </c>
      <c r="PST1" t="s">
        <v>19165</v>
      </c>
      <c r="PSU1" t="s">
        <v>19166</v>
      </c>
      <c r="PSV1" t="s">
        <v>19167</v>
      </c>
      <c r="PSW1" t="s">
        <v>19168</v>
      </c>
      <c r="PSX1" t="s">
        <v>19169</v>
      </c>
      <c r="PSY1" t="s">
        <v>19170</v>
      </c>
      <c r="PSZ1" t="s">
        <v>19171</v>
      </c>
      <c r="PTA1" t="s">
        <v>19172</v>
      </c>
      <c r="PTB1" t="s">
        <v>19173</v>
      </c>
      <c r="PTC1" t="s">
        <v>19174</v>
      </c>
      <c r="PTD1" t="s">
        <v>19175</v>
      </c>
      <c r="PTE1" t="s">
        <v>19176</v>
      </c>
      <c r="PTF1" t="s">
        <v>19177</v>
      </c>
      <c r="PTG1" t="s">
        <v>19178</v>
      </c>
      <c r="PTH1" t="s">
        <v>19179</v>
      </c>
      <c r="PTI1" t="s">
        <v>19180</v>
      </c>
      <c r="PTJ1" t="s">
        <v>19181</v>
      </c>
      <c r="PTK1" t="s">
        <v>19182</v>
      </c>
      <c r="PTL1" t="s">
        <v>19183</v>
      </c>
      <c r="PTM1" t="s">
        <v>19184</v>
      </c>
      <c r="PTN1" t="s">
        <v>19185</v>
      </c>
      <c r="PTO1" t="s">
        <v>19186</v>
      </c>
      <c r="PTP1" t="s">
        <v>19187</v>
      </c>
      <c r="PTQ1" t="s">
        <v>19188</v>
      </c>
      <c r="PTR1" t="s">
        <v>19189</v>
      </c>
      <c r="PTS1" t="s">
        <v>19190</v>
      </c>
      <c r="PTT1" t="s">
        <v>19191</v>
      </c>
      <c r="PTU1" t="s">
        <v>19192</v>
      </c>
      <c r="PTV1" t="s">
        <v>19193</v>
      </c>
      <c r="PTW1" t="s">
        <v>19194</v>
      </c>
      <c r="PTX1" t="s">
        <v>19195</v>
      </c>
      <c r="PTY1" t="s">
        <v>19196</v>
      </c>
      <c r="PTZ1" t="s">
        <v>19197</v>
      </c>
      <c r="PUA1" t="s">
        <v>19198</v>
      </c>
      <c r="PUB1" t="s">
        <v>19199</v>
      </c>
      <c r="PUC1" t="s">
        <v>19200</v>
      </c>
      <c r="PUD1" t="s">
        <v>19201</v>
      </c>
      <c r="PUE1" t="s">
        <v>19202</v>
      </c>
      <c r="PUF1" t="s">
        <v>19203</v>
      </c>
      <c r="PUG1" t="s">
        <v>19204</v>
      </c>
      <c r="PUH1" t="s">
        <v>19205</v>
      </c>
      <c r="PUI1" t="s">
        <v>19206</v>
      </c>
      <c r="PUJ1" t="s">
        <v>19207</v>
      </c>
      <c r="PUK1" t="s">
        <v>19208</v>
      </c>
      <c r="PUL1" t="s">
        <v>19209</v>
      </c>
      <c r="PUM1" t="s">
        <v>19210</v>
      </c>
      <c r="PUN1" t="s">
        <v>19211</v>
      </c>
      <c r="PUO1" t="s">
        <v>19212</v>
      </c>
      <c r="PUP1" t="s">
        <v>19213</v>
      </c>
      <c r="PUQ1" t="s">
        <v>19214</v>
      </c>
      <c r="PUR1" t="s">
        <v>19215</v>
      </c>
      <c r="PUS1" t="s">
        <v>19216</v>
      </c>
      <c r="PUT1" t="s">
        <v>19217</v>
      </c>
      <c r="PUU1" t="s">
        <v>19218</v>
      </c>
      <c r="PUV1" t="s">
        <v>19219</v>
      </c>
      <c r="PUW1" t="s">
        <v>19220</v>
      </c>
      <c r="PUX1" t="s">
        <v>19221</v>
      </c>
      <c r="PUY1" t="s">
        <v>19222</v>
      </c>
      <c r="PUZ1" t="s">
        <v>19223</v>
      </c>
      <c r="PVA1" t="s">
        <v>19224</v>
      </c>
      <c r="PVB1" t="s">
        <v>19225</v>
      </c>
      <c r="PVC1" t="s">
        <v>19226</v>
      </c>
      <c r="PVD1" t="s">
        <v>19227</v>
      </c>
      <c r="PVE1" t="s">
        <v>19228</v>
      </c>
      <c r="PVF1" t="s">
        <v>19229</v>
      </c>
      <c r="PVG1" t="s">
        <v>19230</v>
      </c>
      <c r="PVH1" t="s">
        <v>19231</v>
      </c>
      <c r="PVI1" t="s">
        <v>19232</v>
      </c>
      <c r="PVJ1" t="s">
        <v>19233</v>
      </c>
      <c r="PVK1" t="s">
        <v>19234</v>
      </c>
      <c r="PVL1" t="s">
        <v>19235</v>
      </c>
      <c r="PVM1" t="s">
        <v>19236</v>
      </c>
      <c r="PVN1" t="s">
        <v>19237</v>
      </c>
      <c r="PVO1" t="s">
        <v>19238</v>
      </c>
      <c r="PVP1" t="s">
        <v>19239</v>
      </c>
      <c r="PVQ1" t="s">
        <v>19240</v>
      </c>
      <c r="PVR1" t="s">
        <v>19241</v>
      </c>
      <c r="PVS1" t="s">
        <v>19242</v>
      </c>
      <c r="PVT1" t="s">
        <v>19243</v>
      </c>
      <c r="PVU1" t="s">
        <v>19244</v>
      </c>
      <c r="PVV1" t="s">
        <v>19245</v>
      </c>
      <c r="PVW1" t="s">
        <v>19246</v>
      </c>
      <c r="PVX1" t="s">
        <v>19247</v>
      </c>
      <c r="PVY1" t="s">
        <v>19248</v>
      </c>
      <c r="PVZ1" t="s">
        <v>19249</v>
      </c>
      <c r="PWA1" t="s">
        <v>19250</v>
      </c>
      <c r="PWB1" t="s">
        <v>19251</v>
      </c>
      <c r="PWC1" t="s">
        <v>19252</v>
      </c>
      <c r="PWD1" t="s">
        <v>19253</v>
      </c>
      <c r="PWE1" t="s">
        <v>19254</v>
      </c>
      <c r="PWF1" t="s">
        <v>19255</v>
      </c>
      <c r="PWG1" t="s">
        <v>19256</v>
      </c>
      <c r="PWH1" t="s">
        <v>19257</v>
      </c>
      <c r="PWI1" t="s">
        <v>19258</v>
      </c>
      <c r="PWJ1" t="s">
        <v>19259</v>
      </c>
      <c r="PWK1" t="s">
        <v>19260</v>
      </c>
      <c r="PWL1" t="s">
        <v>19261</v>
      </c>
      <c r="PWM1" t="s">
        <v>19262</v>
      </c>
      <c r="PWN1" t="s">
        <v>19263</v>
      </c>
      <c r="PWO1" t="s">
        <v>19264</v>
      </c>
      <c r="PWP1" t="s">
        <v>19265</v>
      </c>
      <c r="PWQ1" t="s">
        <v>19266</v>
      </c>
      <c r="PWR1" t="s">
        <v>19267</v>
      </c>
      <c r="PWS1" t="s">
        <v>19268</v>
      </c>
      <c r="PWT1" t="s">
        <v>19269</v>
      </c>
      <c r="PWU1" t="s">
        <v>19270</v>
      </c>
      <c r="PWV1" t="s">
        <v>19271</v>
      </c>
      <c r="PWW1" t="s">
        <v>19272</v>
      </c>
      <c r="PWX1" t="s">
        <v>19273</v>
      </c>
      <c r="PWY1" t="s">
        <v>19274</v>
      </c>
      <c r="PWZ1" t="s">
        <v>19275</v>
      </c>
      <c r="PXA1" t="s">
        <v>19276</v>
      </c>
      <c r="PXB1" t="s">
        <v>19277</v>
      </c>
      <c r="PXC1" t="s">
        <v>19278</v>
      </c>
      <c r="PXD1" t="s">
        <v>19279</v>
      </c>
      <c r="PXE1" t="s">
        <v>19280</v>
      </c>
      <c r="PXF1" t="s">
        <v>19281</v>
      </c>
      <c r="PXG1" t="s">
        <v>19282</v>
      </c>
      <c r="PXH1" t="s">
        <v>19283</v>
      </c>
      <c r="PXI1" t="s">
        <v>19284</v>
      </c>
      <c r="PXJ1" t="s">
        <v>19285</v>
      </c>
      <c r="PXK1" t="s">
        <v>19286</v>
      </c>
      <c r="PXL1" t="s">
        <v>19287</v>
      </c>
      <c r="PXM1" t="s">
        <v>19288</v>
      </c>
      <c r="PXN1" t="s">
        <v>19289</v>
      </c>
      <c r="PXO1" t="s">
        <v>19290</v>
      </c>
      <c r="PXP1" t="s">
        <v>19291</v>
      </c>
      <c r="PXQ1" t="s">
        <v>19292</v>
      </c>
      <c r="PXR1" t="s">
        <v>19293</v>
      </c>
      <c r="PXS1" t="s">
        <v>19294</v>
      </c>
      <c r="PXT1" t="s">
        <v>19295</v>
      </c>
      <c r="PXU1" t="s">
        <v>19296</v>
      </c>
      <c r="PXV1" t="s">
        <v>19297</v>
      </c>
      <c r="PXW1" t="s">
        <v>19298</v>
      </c>
      <c r="PXX1" t="s">
        <v>19299</v>
      </c>
      <c r="PXY1" t="s">
        <v>19300</v>
      </c>
      <c r="PXZ1" t="s">
        <v>19301</v>
      </c>
      <c r="PYA1" t="s">
        <v>19302</v>
      </c>
      <c r="PYB1" t="s">
        <v>19303</v>
      </c>
      <c r="PYC1" t="s">
        <v>19304</v>
      </c>
      <c r="PYD1" t="s">
        <v>19305</v>
      </c>
      <c r="PYE1" t="s">
        <v>19306</v>
      </c>
      <c r="PYF1" t="s">
        <v>19307</v>
      </c>
      <c r="PYG1" t="s">
        <v>19308</v>
      </c>
      <c r="PYH1" t="s">
        <v>19309</v>
      </c>
      <c r="PYI1" t="s">
        <v>19310</v>
      </c>
      <c r="PYJ1" t="s">
        <v>19311</v>
      </c>
      <c r="PYK1" t="s">
        <v>19312</v>
      </c>
      <c r="PYL1" t="s">
        <v>19313</v>
      </c>
      <c r="PYM1" t="s">
        <v>19314</v>
      </c>
      <c r="PYN1" t="s">
        <v>19315</v>
      </c>
      <c r="PYO1" t="s">
        <v>19316</v>
      </c>
      <c r="PYP1" t="s">
        <v>19317</v>
      </c>
      <c r="PYQ1" t="s">
        <v>19318</v>
      </c>
      <c r="PYR1" t="s">
        <v>19319</v>
      </c>
      <c r="PYS1" t="s">
        <v>19320</v>
      </c>
      <c r="PYT1" t="s">
        <v>19321</v>
      </c>
      <c r="PYU1" t="s">
        <v>19322</v>
      </c>
      <c r="PYV1" t="s">
        <v>19323</v>
      </c>
      <c r="PYW1" t="s">
        <v>19324</v>
      </c>
      <c r="PYX1" t="s">
        <v>19325</v>
      </c>
      <c r="PYY1" t="s">
        <v>19326</v>
      </c>
      <c r="PYZ1" t="s">
        <v>19327</v>
      </c>
      <c r="PZA1" t="s">
        <v>19328</v>
      </c>
      <c r="PZB1" t="s">
        <v>19329</v>
      </c>
      <c r="PZC1" t="s">
        <v>19330</v>
      </c>
      <c r="PZD1" t="s">
        <v>19331</v>
      </c>
      <c r="PZE1" t="s">
        <v>19332</v>
      </c>
      <c r="PZF1" t="s">
        <v>19333</v>
      </c>
      <c r="PZG1" t="s">
        <v>19334</v>
      </c>
      <c r="PZH1" t="s">
        <v>19335</v>
      </c>
      <c r="PZI1" t="s">
        <v>19336</v>
      </c>
      <c r="PZJ1" t="s">
        <v>19337</v>
      </c>
      <c r="PZK1" t="s">
        <v>19338</v>
      </c>
      <c r="PZL1" t="s">
        <v>19339</v>
      </c>
      <c r="PZM1" t="s">
        <v>19340</v>
      </c>
      <c r="PZN1" t="s">
        <v>19341</v>
      </c>
      <c r="PZO1" t="s">
        <v>19342</v>
      </c>
      <c r="PZP1" t="s">
        <v>19343</v>
      </c>
      <c r="PZQ1" t="s">
        <v>19344</v>
      </c>
      <c r="PZR1" t="s">
        <v>19345</v>
      </c>
      <c r="PZS1" t="s">
        <v>19346</v>
      </c>
      <c r="PZT1" t="s">
        <v>19347</v>
      </c>
      <c r="PZU1" t="s">
        <v>19348</v>
      </c>
      <c r="PZV1" t="s">
        <v>19349</v>
      </c>
      <c r="PZW1" t="s">
        <v>19350</v>
      </c>
      <c r="PZX1" t="s">
        <v>19351</v>
      </c>
      <c r="PZY1" t="s">
        <v>19352</v>
      </c>
      <c r="PZZ1" t="s">
        <v>19353</v>
      </c>
      <c r="QAA1" t="s">
        <v>19354</v>
      </c>
      <c r="QAB1" t="s">
        <v>19355</v>
      </c>
      <c r="QAC1" t="s">
        <v>19356</v>
      </c>
      <c r="QAD1" t="s">
        <v>19357</v>
      </c>
      <c r="QAE1" t="s">
        <v>19358</v>
      </c>
      <c r="QAF1" t="s">
        <v>19359</v>
      </c>
      <c r="QAG1" t="s">
        <v>19360</v>
      </c>
      <c r="QAH1" t="s">
        <v>19361</v>
      </c>
      <c r="QAI1" t="s">
        <v>19362</v>
      </c>
      <c r="QAJ1" t="s">
        <v>19363</v>
      </c>
      <c r="QAK1" t="s">
        <v>19364</v>
      </c>
      <c r="QAL1" t="s">
        <v>19365</v>
      </c>
      <c r="QAM1" t="s">
        <v>19366</v>
      </c>
      <c r="QAN1" t="s">
        <v>19367</v>
      </c>
      <c r="QAO1" t="s">
        <v>19368</v>
      </c>
      <c r="QAP1" t="s">
        <v>19369</v>
      </c>
      <c r="QAQ1" t="s">
        <v>19370</v>
      </c>
      <c r="QAR1" t="s">
        <v>19371</v>
      </c>
      <c r="QAS1" t="s">
        <v>19372</v>
      </c>
      <c r="QAT1" t="s">
        <v>19373</v>
      </c>
      <c r="QAU1" t="s">
        <v>19374</v>
      </c>
      <c r="QAV1" t="s">
        <v>19375</v>
      </c>
      <c r="QAW1" t="s">
        <v>19376</v>
      </c>
      <c r="QAX1" t="s">
        <v>19377</v>
      </c>
      <c r="QAY1" t="s">
        <v>19378</v>
      </c>
      <c r="QAZ1" t="s">
        <v>19379</v>
      </c>
      <c r="QBA1" t="s">
        <v>19380</v>
      </c>
      <c r="QBB1" t="s">
        <v>19381</v>
      </c>
      <c r="QBC1" t="s">
        <v>19382</v>
      </c>
      <c r="QBD1" t="s">
        <v>19383</v>
      </c>
      <c r="QBE1" t="s">
        <v>19384</v>
      </c>
      <c r="QBF1" t="s">
        <v>19385</v>
      </c>
      <c r="QBG1" t="s">
        <v>19386</v>
      </c>
      <c r="QBH1" t="s">
        <v>19387</v>
      </c>
      <c r="QBI1" t="s">
        <v>19388</v>
      </c>
      <c r="QBJ1" t="s">
        <v>19389</v>
      </c>
      <c r="QBK1" t="s">
        <v>19390</v>
      </c>
      <c r="QBL1" t="s">
        <v>19391</v>
      </c>
      <c r="QBM1" t="s">
        <v>19392</v>
      </c>
      <c r="QBN1" t="s">
        <v>19393</v>
      </c>
      <c r="QBO1" t="s">
        <v>19394</v>
      </c>
      <c r="QBP1" t="s">
        <v>19395</v>
      </c>
      <c r="QBQ1" t="s">
        <v>19396</v>
      </c>
      <c r="QBR1" t="s">
        <v>19397</v>
      </c>
      <c r="QBS1" t="s">
        <v>19398</v>
      </c>
      <c r="QBT1" t="s">
        <v>19399</v>
      </c>
      <c r="QBU1" t="s">
        <v>19400</v>
      </c>
      <c r="QBV1" t="s">
        <v>19401</v>
      </c>
      <c r="QBW1" t="s">
        <v>19402</v>
      </c>
      <c r="QBX1" t="s">
        <v>19403</v>
      </c>
      <c r="QBY1" t="s">
        <v>19404</v>
      </c>
      <c r="QBZ1" t="s">
        <v>19405</v>
      </c>
      <c r="QCA1" t="s">
        <v>19406</v>
      </c>
      <c r="QCB1" t="s">
        <v>19407</v>
      </c>
      <c r="QCC1" t="s">
        <v>19408</v>
      </c>
      <c r="QCD1" t="s">
        <v>19409</v>
      </c>
      <c r="QCE1" t="s">
        <v>19410</v>
      </c>
      <c r="QCF1" t="s">
        <v>19411</v>
      </c>
      <c r="QCG1" t="s">
        <v>19412</v>
      </c>
      <c r="QCH1" t="s">
        <v>19413</v>
      </c>
      <c r="QCI1" t="s">
        <v>19414</v>
      </c>
      <c r="QCJ1" t="s">
        <v>19415</v>
      </c>
      <c r="QCK1" t="s">
        <v>19416</v>
      </c>
      <c r="QCL1" t="s">
        <v>19417</v>
      </c>
      <c r="QCM1" t="s">
        <v>19418</v>
      </c>
      <c r="QCN1" t="s">
        <v>19419</v>
      </c>
      <c r="QCO1" t="s">
        <v>19420</v>
      </c>
      <c r="QCP1" t="s">
        <v>19421</v>
      </c>
      <c r="QCQ1" t="s">
        <v>19422</v>
      </c>
      <c r="QCR1" t="s">
        <v>19423</v>
      </c>
      <c r="QCS1" t="s">
        <v>19424</v>
      </c>
      <c r="QCT1" t="s">
        <v>19425</v>
      </c>
      <c r="QCU1" t="s">
        <v>19426</v>
      </c>
      <c r="QCV1" t="s">
        <v>19427</v>
      </c>
      <c r="QCW1" t="s">
        <v>19428</v>
      </c>
      <c r="QCX1" t="s">
        <v>19429</v>
      </c>
      <c r="QCY1" t="s">
        <v>19430</v>
      </c>
      <c r="QCZ1" t="s">
        <v>19431</v>
      </c>
      <c r="QDA1" t="s">
        <v>19432</v>
      </c>
      <c r="QDB1" t="s">
        <v>19433</v>
      </c>
      <c r="QDC1" t="s">
        <v>19434</v>
      </c>
      <c r="QDD1" t="s">
        <v>19435</v>
      </c>
      <c r="QDE1" t="s">
        <v>19436</v>
      </c>
      <c r="QDF1" t="s">
        <v>19437</v>
      </c>
      <c r="QDG1" t="s">
        <v>19438</v>
      </c>
      <c r="QDH1" t="s">
        <v>19439</v>
      </c>
      <c r="QDI1" t="s">
        <v>19440</v>
      </c>
      <c r="QDJ1" t="s">
        <v>19441</v>
      </c>
      <c r="QDK1" t="s">
        <v>19442</v>
      </c>
      <c r="QDL1" t="s">
        <v>19443</v>
      </c>
      <c r="QDM1" t="s">
        <v>19444</v>
      </c>
      <c r="QDN1" t="s">
        <v>19445</v>
      </c>
      <c r="QDO1" t="s">
        <v>19446</v>
      </c>
      <c r="QDP1" t="s">
        <v>19447</v>
      </c>
      <c r="QDQ1" t="s">
        <v>19448</v>
      </c>
      <c r="QDR1" t="s">
        <v>19449</v>
      </c>
      <c r="QDS1" t="s">
        <v>19450</v>
      </c>
      <c r="QDT1" t="s">
        <v>19451</v>
      </c>
      <c r="QDU1" t="s">
        <v>19452</v>
      </c>
      <c r="QDV1" t="s">
        <v>19453</v>
      </c>
      <c r="QDW1" t="s">
        <v>19454</v>
      </c>
      <c r="QDX1" t="s">
        <v>19455</v>
      </c>
      <c r="QDY1" t="s">
        <v>19456</v>
      </c>
      <c r="QDZ1" t="s">
        <v>19457</v>
      </c>
      <c r="QEA1" t="s">
        <v>19458</v>
      </c>
      <c r="QEB1" t="s">
        <v>19459</v>
      </c>
      <c r="QEC1" t="s">
        <v>19460</v>
      </c>
      <c r="QED1" t="s">
        <v>19461</v>
      </c>
      <c r="QEE1" t="s">
        <v>19462</v>
      </c>
      <c r="QEF1" t="s">
        <v>19463</v>
      </c>
      <c r="QEG1" t="s">
        <v>19464</v>
      </c>
      <c r="QEH1" t="s">
        <v>19465</v>
      </c>
      <c r="QEI1" t="s">
        <v>19466</v>
      </c>
      <c r="QEJ1" t="s">
        <v>19467</v>
      </c>
      <c r="QEK1" t="s">
        <v>19468</v>
      </c>
      <c r="QEL1" t="s">
        <v>19469</v>
      </c>
      <c r="QEM1" t="s">
        <v>19470</v>
      </c>
      <c r="QEN1" t="s">
        <v>19471</v>
      </c>
      <c r="QEO1" t="s">
        <v>19472</v>
      </c>
      <c r="QEP1" t="s">
        <v>19473</v>
      </c>
      <c r="QEQ1" t="s">
        <v>19474</v>
      </c>
      <c r="QER1" t="s">
        <v>19475</v>
      </c>
      <c r="QES1" t="s">
        <v>19476</v>
      </c>
      <c r="QET1" t="s">
        <v>19477</v>
      </c>
      <c r="QEU1" t="s">
        <v>19478</v>
      </c>
      <c r="QEV1" t="s">
        <v>19479</v>
      </c>
      <c r="QEW1" t="s">
        <v>19480</v>
      </c>
      <c r="QEX1" t="s">
        <v>19481</v>
      </c>
      <c r="QEY1" t="s">
        <v>19482</v>
      </c>
      <c r="QEZ1" t="s">
        <v>19483</v>
      </c>
      <c r="QFA1" t="s">
        <v>19484</v>
      </c>
      <c r="QFB1" t="s">
        <v>19485</v>
      </c>
      <c r="QFC1" t="s">
        <v>19486</v>
      </c>
      <c r="QFD1" t="s">
        <v>19487</v>
      </c>
      <c r="QFE1" t="s">
        <v>19488</v>
      </c>
      <c r="QFF1" t="s">
        <v>19489</v>
      </c>
      <c r="QFG1" t="s">
        <v>19490</v>
      </c>
      <c r="QFH1" t="s">
        <v>19491</v>
      </c>
      <c r="QFI1" t="s">
        <v>19492</v>
      </c>
      <c r="QFJ1" t="s">
        <v>19493</v>
      </c>
      <c r="QFK1" t="s">
        <v>19494</v>
      </c>
      <c r="QFL1" t="s">
        <v>19495</v>
      </c>
      <c r="QFM1" t="s">
        <v>19496</v>
      </c>
      <c r="QFN1" t="s">
        <v>19497</v>
      </c>
      <c r="QFO1" t="s">
        <v>19498</v>
      </c>
      <c r="QFP1" t="s">
        <v>19499</v>
      </c>
      <c r="QFQ1" t="s">
        <v>19500</v>
      </c>
      <c r="QFR1" t="s">
        <v>19501</v>
      </c>
      <c r="QFS1" t="s">
        <v>19502</v>
      </c>
      <c r="QFT1" t="s">
        <v>19503</v>
      </c>
      <c r="QFU1" t="s">
        <v>19504</v>
      </c>
      <c r="QFV1" t="s">
        <v>19505</v>
      </c>
      <c r="QFW1" t="s">
        <v>19506</v>
      </c>
      <c r="QFX1" t="s">
        <v>19507</v>
      </c>
      <c r="QFY1" t="s">
        <v>19508</v>
      </c>
      <c r="QFZ1" t="s">
        <v>19509</v>
      </c>
      <c r="QGA1" t="s">
        <v>19510</v>
      </c>
      <c r="QGB1" t="s">
        <v>19511</v>
      </c>
      <c r="QGC1" t="s">
        <v>19512</v>
      </c>
      <c r="QGD1" t="s">
        <v>19513</v>
      </c>
      <c r="QGE1" t="s">
        <v>19514</v>
      </c>
      <c r="QGF1" t="s">
        <v>19515</v>
      </c>
      <c r="QGG1" t="s">
        <v>19516</v>
      </c>
      <c r="QGH1" t="s">
        <v>19517</v>
      </c>
      <c r="QGI1" t="s">
        <v>19518</v>
      </c>
      <c r="QGJ1" t="s">
        <v>19519</v>
      </c>
      <c r="QGK1" t="s">
        <v>19520</v>
      </c>
      <c r="QGL1" t="s">
        <v>19521</v>
      </c>
      <c r="QGM1" t="s">
        <v>19522</v>
      </c>
      <c r="QGN1" t="s">
        <v>19523</v>
      </c>
      <c r="QGO1" t="s">
        <v>19524</v>
      </c>
      <c r="QGP1" t="s">
        <v>19525</v>
      </c>
      <c r="QGQ1" t="s">
        <v>19526</v>
      </c>
      <c r="QGR1" t="s">
        <v>19527</v>
      </c>
      <c r="QGS1" t="s">
        <v>19528</v>
      </c>
      <c r="QGT1" t="s">
        <v>19529</v>
      </c>
      <c r="QGU1" t="s">
        <v>19530</v>
      </c>
      <c r="QGV1" t="s">
        <v>19531</v>
      </c>
      <c r="QGW1" t="s">
        <v>19532</v>
      </c>
      <c r="QGX1" t="s">
        <v>19533</v>
      </c>
      <c r="QGY1" t="s">
        <v>19534</v>
      </c>
      <c r="QGZ1" t="s">
        <v>19535</v>
      </c>
      <c r="QHA1" t="s">
        <v>19536</v>
      </c>
      <c r="QHB1" t="s">
        <v>19537</v>
      </c>
      <c r="QHC1" t="s">
        <v>19538</v>
      </c>
      <c r="QHD1" t="s">
        <v>19539</v>
      </c>
      <c r="QHE1" t="s">
        <v>19540</v>
      </c>
      <c r="QHF1" t="s">
        <v>19541</v>
      </c>
      <c r="QHG1" t="s">
        <v>19542</v>
      </c>
      <c r="QHH1" t="s">
        <v>19543</v>
      </c>
      <c r="QHI1" t="s">
        <v>19544</v>
      </c>
      <c r="QHJ1" t="s">
        <v>19545</v>
      </c>
      <c r="QHK1" t="s">
        <v>19546</v>
      </c>
      <c r="QHL1" t="s">
        <v>19547</v>
      </c>
      <c r="QHM1" t="s">
        <v>19548</v>
      </c>
      <c r="QHN1" t="s">
        <v>19549</v>
      </c>
      <c r="QHO1" t="s">
        <v>19550</v>
      </c>
      <c r="QHP1" t="s">
        <v>19551</v>
      </c>
      <c r="QHQ1" t="s">
        <v>19552</v>
      </c>
      <c r="QHR1" t="s">
        <v>19553</v>
      </c>
      <c r="QHS1" t="s">
        <v>19554</v>
      </c>
      <c r="QHT1" t="s">
        <v>19555</v>
      </c>
      <c r="QHU1" t="s">
        <v>19556</v>
      </c>
      <c r="QHV1" t="s">
        <v>19557</v>
      </c>
      <c r="QHW1" t="s">
        <v>19558</v>
      </c>
      <c r="QHX1" t="s">
        <v>19559</v>
      </c>
      <c r="QHY1" t="s">
        <v>19560</v>
      </c>
      <c r="QHZ1" t="s">
        <v>19561</v>
      </c>
      <c r="QIA1" t="s">
        <v>19562</v>
      </c>
      <c r="QIB1" t="s">
        <v>19563</v>
      </c>
      <c r="QIC1" t="s">
        <v>19564</v>
      </c>
      <c r="QID1" t="s">
        <v>19565</v>
      </c>
      <c r="QIE1" t="s">
        <v>19566</v>
      </c>
      <c r="QIF1" t="s">
        <v>19567</v>
      </c>
      <c r="QIG1" t="s">
        <v>19568</v>
      </c>
      <c r="QIH1" t="s">
        <v>19569</v>
      </c>
      <c r="QII1" t="s">
        <v>19570</v>
      </c>
      <c r="QIJ1" t="s">
        <v>19571</v>
      </c>
      <c r="QIK1" t="s">
        <v>19572</v>
      </c>
      <c r="QIL1" t="s">
        <v>19573</v>
      </c>
      <c r="QIM1" t="s">
        <v>19574</v>
      </c>
      <c r="QIN1" t="s">
        <v>19575</v>
      </c>
      <c r="QIO1" t="s">
        <v>19576</v>
      </c>
      <c r="QIP1" t="s">
        <v>19577</v>
      </c>
      <c r="QIQ1" t="s">
        <v>19578</v>
      </c>
      <c r="QIR1" t="s">
        <v>19579</v>
      </c>
      <c r="QIS1" t="s">
        <v>19580</v>
      </c>
      <c r="QIT1" t="s">
        <v>19581</v>
      </c>
      <c r="QIU1" t="s">
        <v>19582</v>
      </c>
      <c r="QIV1" t="s">
        <v>19583</v>
      </c>
      <c r="QIW1" t="s">
        <v>19584</v>
      </c>
      <c r="QIX1" t="s">
        <v>19585</v>
      </c>
      <c r="QIY1" t="s">
        <v>19586</v>
      </c>
      <c r="QIZ1" t="s">
        <v>19587</v>
      </c>
      <c r="QJA1" t="s">
        <v>19588</v>
      </c>
      <c r="QJB1" t="s">
        <v>19589</v>
      </c>
      <c r="QJC1" t="s">
        <v>19590</v>
      </c>
      <c r="QJD1" t="s">
        <v>19591</v>
      </c>
      <c r="QJE1" t="s">
        <v>19592</v>
      </c>
      <c r="QJF1" t="s">
        <v>19593</v>
      </c>
      <c r="QJG1" t="s">
        <v>19594</v>
      </c>
      <c r="QJH1" t="s">
        <v>19595</v>
      </c>
      <c r="QJI1" t="s">
        <v>19596</v>
      </c>
      <c r="QJJ1" t="s">
        <v>19597</v>
      </c>
      <c r="QJK1" t="s">
        <v>19598</v>
      </c>
      <c r="QJL1" t="s">
        <v>19599</v>
      </c>
      <c r="QJM1" t="s">
        <v>19600</v>
      </c>
      <c r="QJN1" t="s">
        <v>19601</v>
      </c>
      <c r="QJO1" t="s">
        <v>19602</v>
      </c>
      <c r="QJP1" t="s">
        <v>19603</v>
      </c>
      <c r="QJQ1" t="s">
        <v>19604</v>
      </c>
      <c r="QJR1" t="s">
        <v>19605</v>
      </c>
      <c r="QJS1" t="s">
        <v>19606</v>
      </c>
      <c r="QJT1" t="s">
        <v>19607</v>
      </c>
      <c r="QJU1" t="s">
        <v>19608</v>
      </c>
      <c r="QJV1" t="s">
        <v>19609</v>
      </c>
      <c r="QJW1" t="s">
        <v>19610</v>
      </c>
      <c r="QJX1" t="s">
        <v>19611</v>
      </c>
      <c r="QJY1" t="s">
        <v>19612</v>
      </c>
      <c r="QJZ1" t="s">
        <v>19613</v>
      </c>
      <c r="QKA1" t="s">
        <v>19614</v>
      </c>
      <c r="QKB1" t="s">
        <v>19615</v>
      </c>
      <c r="QKC1" t="s">
        <v>19616</v>
      </c>
      <c r="QKD1" t="s">
        <v>19617</v>
      </c>
      <c r="QKE1" t="s">
        <v>19618</v>
      </c>
      <c r="QKF1" t="s">
        <v>19619</v>
      </c>
      <c r="QKG1" t="s">
        <v>19620</v>
      </c>
      <c r="QKH1" t="s">
        <v>19621</v>
      </c>
      <c r="QKI1" t="s">
        <v>19622</v>
      </c>
      <c r="QKJ1" t="s">
        <v>19623</v>
      </c>
      <c r="QKK1" t="s">
        <v>19624</v>
      </c>
      <c r="QKL1" t="s">
        <v>19625</v>
      </c>
      <c r="QKM1" t="s">
        <v>19626</v>
      </c>
      <c r="QKN1" t="s">
        <v>19627</v>
      </c>
      <c r="QKO1" t="s">
        <v>19628</v>
      </c>
      <c r="QKP1" t="s">
        <v>19629</v>
      </c>
      <c r="QKQ1" t="s">
        <v>19630</v>
      </c>
      <c r="QKR1" t="s">
        <v>19631</v>
      </c>
      <c r="QKS1" t="s">
        <v>19632</v>
      </c>
      <c r="QKT1" t="s">
        <v>19633</v>
      </c>
      <c r="QKU1" t="s">
        <v>19634</v>
      </c>
      <c r="QKV1" t="s">
        <v>19635</v>
      </c>
      <c r="QKW1" t="s">
        <v>19636</v>
      </c>
      <c r="QKX1" t="s">
        <v>19637</v>
      </c>
      <c r="QKY1" t="s">
        <v>19638</v>
      </c>
      <c r="QKZ1" t="s">
        <v>19639</v>
      </c>
      <c r="QLA1" t="s">
        <v>19640</v>
      </c>
      <c r="QLB1" t="s">
        <v>19641</v>
      </c>
      <c r="QLC1" t="s">
        <v>19642</v>
      </c>
      <c r="QLD1" t="s">
        <v>19643</v>
      </c>
      <c r="QLE1" t="s">
        <v>19644</v>
      </c>
      <c r="QLF1" t="s">
        <v>19645</v>
      </c>
      <c r="QLG1" t="s">
        <v>19646</v>
      </c>
      <c r="QLH1" t="s">
        <v>19647</v>
      </c>
      <c r="QLI1" t="s">
        <v>19648</v>
      </c>
      <c r="QLJ1" t="s">
        <v>19649</v>
      </c>
      <c r="QLK1" t="s">
        <v>19650</v>
      </c>
      <c r="QLL1" t="s">
        <v>19651</v>
      </c>
      <c r="QLM1" t="s">
        <v>19652</v>
      </c>
      <c r="QLN1" t="s">
        <v>19653</v>
      </c>
      <c r="QLO1" t="s">
        <v>19654</v>
      </c>
      <c r="QLP1" t="s">
        <v>19655</v>
      </c>
      <c r="QLQ1" t="s">
        <v>19656</v>
      </c>
      <c r="QLR1" t="s">
        <v>19657</v>
      </c>
      <c r="QLS1" t="s">
        <v>19658</v>
      </c>
      <c r="QLT1" t="s">
        <v>19659</v>
      </c>
      <c r="QLU1" t="s">
        <v>19660</v>
      </c>
      <c r="QLV1" t="s">
        <v>19661</v>
      </c>
      <c r="QLW1" t="s">
        <v>19662</v>
      </c>
      <c r="QLX1" t="s">
        <v>19663</v>
      </c>
      <c r="QLY1" t="s">
        <v>19664</v>
      </c>
      <c r="QLZ1" t="s">
        <v>19665</v>
      </c>
      <c r="QMA1" t="s">
        <v>19666</v>
      </c>
      <c r="QMB1" t="s">
        <v>19667</v>
      </c>
      <c r="QMC1" t="s">
        <v>19668</v>
      </c>
      <c r="QMD1" t="s">
        <v>19669</v>
      </c>
      <c r="QME1" t="s">
        <v>19670</v>
      </c>
      <c r="QMF1" t="s">
        <v>19671</v>
      </c>
      <c r="QMG1" t="s">
        <v>19672</v>
      </c>
      <c r="QMH1" t="s">
        <v>19673</v>
      </c>
      <c r="QMI1" t="s">
        <v>19674</v>
      </c>
      <c r="QMJ1" t="s">
        <v>19675</v>
      </c>
      <c r="QMK1" t="s">
        <v>19676</v>
      </c>
      <c r="QML1" t="s">
        <v>19677</v>
      </c>
      <c r="QMM1" t="s">
        <v>19678</v>
      </c>
      <c r="QMN1" t="s">
        <v>19679</v>
      </c>
      <c r="QMO1" t="s">
        <v>19680</v>
      </c>
      <c r="QMP1" t="s">
        <v>19681</v>
      </c>
      <c r="QMQ1" t="s">
        <v>19682</v>
      </c>
      <c r="QMR1" t="s">
        <v>19683</v>
      </c>
      <c r="QMS1" t="s">
        <v>19684</v>
      </c>
      <c r="QMT1" t="s">
        <v>19685</v>
      </c>
      <c r="QMU1" t="s">
        <v>19686</v>
      </c>
      <c r="QMV1" t="s">
        <v>19687</v>
      </c>
      <c r="QMW1" t="s">
        <v>19688</v>
      </c>
      <c r="QMX1" t="s">
        <v>19689</v>
      </c>
      <c r="QMY1" t="s">
        <v>19690</v>
      </c>
      <c r="QMZ1" t="s">
        <v>19691</v>
      </c>
      <c r="QNA1" t="s">
        <v>19692</v>
      </c>
      <c r="QNB1" t="s">
        <v>19693</v>
      </c>
      <c r="QNC1" t="s">
        <v>19694</v>
      </c>
      <c r="QND1" t="s">
        <v>19695</v>
      </c>
      <c r="QNE1" t="s">
        <v>19696</v>
      </c>
      <c r="QNF1" t="s">
        <v>19697</v>
      </c>
      <c r="QNG1" t="s">
        <v>19698</v>
      </c>
      <c r="QNH1" t="s">
        <v>19699</v>
      </c>
      <c r="QNI1" t="s">
        <v>19700</v>
      </c>
      <c r="QNJ1" t="s">
        <v>19701</v>
      </c>
      <c r="QNK1" t="s">
        <v>19702</v>
      </c>
      <c r="QNL1" t="s">
        <v>19703</v>
      </c>
      <c r="QNM1" t="s">
        <v>19704</v>
      </c>
      <c r="QNN1" t="s">
        <v>19705</v>
      </c>
      <c r="QNO1" t="s">
        <v>19706</v>
      </c>
      <c r="QNP1" t="s">
        <v>19707</v>
      </c>
      <c r="QNQ1" t="s">
        <v>19708</v>
      </c>
      <c r="QNR1" t="s">
        <v>19709</v>
      </c>
      <c r="QNS1" t="s">
        <v>19710</v>
      </c>
      <c r="QNT1" t="s">
        <v>19711</v>
      </c>
      <c r="QNU1" t="s">
        <v>19712</v>
      </c>
      <c r="QNV1" t="s">
        <v>19713</v>
      </c>
      <c r="QNW1" t="s">
        <v>19714</v>
      </c>
      <c r="QNX1" t="s">
        <v>19715</v>
      </c>
      <c r="QNY1" t="s">
        <v>19716</v>
      </c>
      <c r="QNZ1" t="s">
        <v>19717</v>
      </c>
      <c r="QOA1" t="s">
        <v>19718</v>
      </c>
      <c r="QOB1" t="s">
        <v>19719</v>
      </c>
      <c r="QOC1" t="s">
        <v>19720</v>
      </c>
      <c r="QOD1" t="s">
        <v>19721</v>
      </c>
      <c r="QOE1" t="s">
        <v>19722</v>
      </c>
      <c r="QOF1" t="s">
        <v>19723</v>
      </c>
      <c r="QOG1" t="s">
        <v>19724</v>
      </c>
      <c r="QOH1" t="s">
        <v>19725</v>
      </c>
      <c r="QOI1" t="s">
        <v>19726</v>
      </c>
      <c r="QOJ1" t="s">
        <v>19727</v>
      </c>
      <c r="QOK1" t="s">
        <v>19728</v>
      </c>
      <c r="QOL1" t="s">
        <v>19729</v>
      </c>
      <c r="QOM1" t="s">
        <v>19730</v>
      </c>
      <c r="QON1" t="s">
        <v>19731</v>
      </c>
      <c r="QOO1" t="s">
        <v>19732</v>
      </c>
      <c r="QOP1" t="s">
        <v>19733</v>
      </c>
      <c r="QOQ1" t="s">
        <v>19734</v>
      </c>
      <c r="QOR1" t="s">
        <v>19735</v>
      </c>
      <c r="QOS1" t="s">
        <v>19736</v>
      </c>
      <c r="QOT1" t="s">
        <v>19737</v>
      </c>
      <c r="QOU1" t="s">
        <v>19738</v>
      </c>
      <c r="QOV1" t="s">
        <v>19739</v>
      </c>
      <c r="QOW1" t="s">
        <v>19740</v>
      </c>
      <c r="QOX1" t="s">
        <v>19741</v>
      </c>
      <c r="QOY1" t="s">
        <v>19742</v>
      </c>
      <c r="QOZ1" t="s">
        <v>19743</v>
      </c>
      <c r="QPA1" t="s">
        <v>19744</v>
      </c>
      <c r="QPB1" t="s">
        <v>19745</v>
      </c>
      <c r="QPC1" t="s">
        <v>19746</v>
      </c>
      <c r="QPD1" t="s">
        <v>19747</v>
      </c>
      <c r="QPE1" t="s">
        <v>19748</v>
      </c>
      <c r="QPF1" t="s">
        <v>19749</v>
      </c>
      <c r="QPG1" t="s">
        <v>19750</v>
      </c>
      <c r="QPH1" t="s">
        <v>19751</v>
      </c>
      <c r="QPI1" t="s">
        <v>19752</v>
      </c>
      <c r="QPJ1" t="s">
        <v>19753</v>
      </c>
      <c r="QPK1" t="s">
        <v>19754</v>
      </c>
      <c r="QPL1" t="s">
        <v>19755</v>
      </c>
      <c r="QPM1" t="s">
        <v>19756</v>
      </c>
      <c r="QPN1" t="s">
        <v>19757</v>
      </c>
      <c r="QPO1" t="s">
        <v>19758</v>
      </c>
      <c r="QPP1" t="s">
        <v>19759</v>
      </c>
      <c r="QPQ1" t="s">
        <v>19760</v>
      </c>
      <c r="QPR1" t="s">
        <v>19761</v>
      </c>
      <c r="QPS1" t="s">
        <v>19762</v>
      </c>
      <c r="QPT1" t="s">
        <v>19763</v>
      </c>
      <c r="QPU1" t="s">
        <v>19764</v>
      </c>
      <c r="QPV1" t="s">
        <v>19765</v>
      </c>
      <c r="QPW1" t="s">
        <v>19766</v>
      </c>
      <c r="QPX1" t="s">
        <v>19767</v>
      </c>
      <c r="QPY1" t="s">
        <v>19768</v>
      </c>
      <c r="QPZ1" t="s">
        <v>19769</v>
      </c>
      <c r="QQA1" t="s">
        <v>19770</v>
      </c>
      <c r="QQB1" t="s">
        <v>19771</v>
      </c>
      <c r="QQC1" t="s">
        <v>19772</v>
      </c>
      <c r="QQD1" t="s">
        <v>19773</v>
      </c>
      <c r="QQE1" t="s">
        <v>19774</v>
      </c>
      <c r="QQF1" t="s">
        <v>19775</v>
      </c>
      <c r="QQG1" t="s">
        <v>19776</v>
      </c>
      <c r="QQH1" t="s">
        <v>19777</v>
      </c>
      <c r="QQI1" t="s">
        <v>19778</v>
      </c>
      <c r="QQJ1" t="s">
        <v>19779</v>
      </c>
      <c r="QQK1" t="s">
        <v>19780</v>
      </c>
      <c r="QQL1" t="s">
        <v>19781</v>
      </c>
      <c r="QQM1" t="s">
        <v>19782</v>
      </c>
      <c r="QQN1" t="s">
        <v>19783</v>
      </c>
      <c r="QQO1" t="s">
        <v>19784</v>
      </c>
      <c r="QQP1" t="s">
        <v>19785</v>
      </c>
      <c r="QQQ1" t="s">
        <v>19786</v>
      </c>
      <c r="QQR1" t="s">
        <v>19787</v>
      </c>
      <c r="QQS1" t="s">
        <v>19788</v>
      </c>
      <c r="QQT1" t="s">
        <v>19789</v>
      </c>
      <c r="QQU1" t="s">
        <v>19790</v>
      </c>
      <c r="QQV1" t="s">
        <v>19791</v>
      </c>
      <c r="QQW1" t="s">
        <v>19792</v>
      </c>
      <c r="QQX1" t="s">
        <v>19793</v>
      </c>
      <c r="QQY1" t="s">
        <v>19794</v>
      </c>
      <c r="QQZ1" t="s">
        <v>19795</v>
      </c>
      <c r="QRA1" t="s">
        <v>19796</v>
      </c>
      <c r="QRB1" t="s">
        <v>19797</v>
      </c>
      <c r="QRC1" t="s">
        <v>19798</v>
      </c>
      <c r="QRD1" t="s">
        <v>19799</v>
      </c>
      <c r="QRE1" t="s">
        <v>19800</v>
      </c>
      <c r="QRF1" t="s">
        <v>19801</v>
      </c>
      <c r="QRG1" t="s">
        <v>19802</v>
      </c>
      <c r="QRH1" t="s">
        <v>19803</v>
      </c>
      <c r="QRI1" t="s">
        <v>19804</v>
      </c>
      <c r="QRJ1" t="s">
        <v>19805</v>
      </c>
      <c r="QRK1" t="s">
        <v>19806</v>
      </c>
      <c r="QRL1" t="s">
        <v>19807</v>
      </c>
      <c r="QRM1" t="s">
        <v>19808</v>
      </c>
      <c r="QRN1" t="s">
        <v>19809</v>
      </c>
      <c r="QRO1" t="s">
        <v>19810</v>
      </c>
      <c r="QRP1" t="s">
        <v>19811</v>
      </c>
      <c r="QRQ1" t="s">
        <v>19812</v>
      </c>
      <c r="QRR1" t="s">
        <v>19813</v>
      </c>
      <c r="QRS1" t="s">
        <v>19814</v>
      </c>
      <c r="QRT1" t="s">
        <v>19815</v>
      </c>
      <c r="QRU1" t="s">
        <v>19816</v>
      </c>
      <c r="QRV1" t="s">
        <v>19817</v>
      </c>
      <c r="QRW1" t="s">
        <v>19818</v>
      </c>
      <c r="QRX1" t="s">
        <v>19819</v>
      </c>
      <c r="QRY1" t="s">
        <v>19820</v>
      </c>
      <c r="QRZ1" t="s">
        <v>19821</v>
      </c>
      <c r="QSA1" t="s">
        <v>19822</v>
      </c>
      <c r="QSB1" t="s">
        <v>19823</v>
      </c>
      <c r="QSC1" t="s">
        <v>19824</v>
      </c>
      <c r="QSD1" t="s">
        <v>19825</v>
      </c>
      <c r="QSE1" t="s">
        <v>19826</v>
      </c>
      <c r="QSF1" t="s">
        <v>19827</v>
      </c>
      <c r="QSG1" t="s">
        <v>19828</v>
      </c>
      <c r="QSH1" t="s">
        <v>19829</v>
      </c>
      <c r="QSI1" t="s">
        <v>19830</v>
      </c>
      <c r="QSJ1" t="s">
        <v>19831</v>
      </c>
      <c r="QSK1" t="s">
        <v>19832</v>
      </c>
      <c r="QSL1" t="s">
        <v>19833</v>
      </c>
      <c r="QSM1" t="s">
        <v>19834</v>
      </c>
      <c r="QSN1" t="s">
        <v>19835</v>
      </c>
      <c r="QSO1" t="s">
        <v>19836</v>
      </c>
      <c r="QSP1" t="s">
        <v>19837</v>
      </c>
      <c r="QSQ1" t="s">
        <v>19838</v>
      </c>
      <c r="QSR1" t="s">
        <v>19839</v>
      </c>
      <c r="QSS1" t="s">
        <v>19840</v>
      </c>
      <c r="QST1" t="s">
        <v>19841</v>
      </c>
      <c r="QSU1" t="s">
        <v>19842</v>
      </c>
      <c r="QSV1" t="s">
        <v>19843</v>
      </c>
      <c r="QSW1" t="s">
        <v>19844</v>
      </c>
      <c r="QSX1" t="s">
        <v>19845</v>
      </c>
      <c r="QSY1" t="s">
        <v>19846</v>
      </c>
      <c r="QSZ1" t="s">
        <v>19847</v>
      </c>
      <c r="QTA1" t="s">
        <v>19848</v>
      </c>
      <c r="QTB1" t="s">
        <v>19849</v>
      </c>
      <c r="QTC1" t="s">
        <v>19850</v>
      </c>
      <c r="QTD1" t="s">
        <v>19851</v>
      </c>
      <c r="QTE1" t="s">
        <v>19852</v>
      </c>
      <c r="QTF1" t="s">
        <v>19853</v>
      </c>
      <c r="QTG1" t="s">
        <v>19854</v>
      </c>
      <c r="QTH1" t="s">
        <v>19855</v>
      </c>
      <c r="QTI1" t="s">
        <v>19856</v>
      </c>
      <c r="QTJ1" t="s">
        <v>19857</v>
      </c>
      <c r="QTK1" t="s">
        <v>19858</v>
      </c>
      <c r="QTL1" t="s">
        <v>19859</v>
      </c>
      <c r="QTM1" t="s">
        <v>19860</v>
      </c>
      <c r="QTN1" t="s">
        <v>19861</v>
      </c>
      <c r="QTO1" t="s">
        <v>19862</v>
      </c>
      <c r="QTP1" t="s">
        <v>19863</v>
      </c>
      <c r="QTQ1" t="s">
        <v>19864</v>
      </c>
      <c r="QTR1" t="s">
        <v>19865</v>
      </c>
      <c r="QTS1" t="s">
        <v>19866</v>
      </c>
      <c r="QTT1" t="s">
        <v>19867</v>
      </c>
      <c r="QTU1" t="s">
        <v>19868</v>
      </c>
      <c r="QTV1" t="s">
        <v>19869</v>
      </c>
      <c r="QTW1" t="s">
        <v>19870</v>
      </c>
      <c r="QTX1" t="s">
        <v>19871</v>
      </c>
      <c r="QTY1" t="s">
        <v>19872</v>
      </c>
      <c r="QTZ1" t="s">
        <v>19873</v>
      </c>
      <c r="QUA1" t="s">
        <v>19874</v>
      </c>
      <c r="QUB1" t="s">
        <v>19875</v>
      </c>
      <c r="QUC1" t="s">
        <v>19876</v>
      </c>
      <c r="QUD1" t="s">
        <v>19877</v>
      </c>
      <c r="QUE1" t="s">
        <v>19878</v>
      </c>
      <c r="QUF1" t="s">
        <v>19879</v>
      </c>
      <c r="QUG1" t="s">
        <v>19880</v>
      </c>
      <c r="QUH1" t="s">
        <v>19881</v>
      </c>
      <c r="QUI1" t="s">
        <v>19882</v>
      </c>
      <c r="QUJ1" t="s">
        <v>19883</v>
      </c>
      <c r="QUK1" t="s">
        <v>19884</v>
      </c>
      <c r="QUL1" t="s">
        <v>19885</v>
      </c>
      <c r="QUM1" t="s">
        <v>19886</v>
      </c>
      <c r="QUN1" t="s">
        <v>19887</v>
      </c>
      <c r="QUO1" t="s">
        <v>19888</v>
      </c>
      <c r="QUP1" t="s">
        <v>19889</v>
      </c>
      <c r="QUQ1" t="s">
        <v>19890</v>
      </c>
      <c r="QUR1" t="s">
        <v>19891</v>
      </c>
      <c r="QUS1" t="s">
        <v>19892</v>
      </c>
      <c r="QUT1" t="s">
        <v>19893</v>
      </c>
      <c r="QUU1" t="s">
        <v>19894</v>
      </c>
      <c r="QUV1" t="s">
        <v>19895</v>
      </c>
      <c r="QUW1" t="s">
        <v>19896</v>
      </c>
      <c r="QUX1" t="s">
        <v>19897</v>
      </c>
      <c r="QUY1" t="s">
        <v>19898</v>
      </c>
      <c r="QUZ1" t="s">
        <v>19899</v>
      </c>
      <c r="QVA1" t="s">
        <v>19900</v>
      </c>
      <c r="QVB1" t="s">
        <v>19901</v>
      </c>
      <c r="QVC1" t="s">
        <v>19902</v>
      </c>
      <c r="QVD1" t="s">
        <v>19903</v>
      </c>
      <c r="QVE1" t="s">
        <v>19904</v>
      </c>
      <c r="QVF1" t="s">
        <v>19905</v>
      </c>
      <c r="QVG1" t="s">
        <v>19906</v>
      </c>
      <c r="QVH1" t="s">
        <v>19907</v>
      </c>
      <c r="QVI1" t="s">
        <v>19908</v>
      </c>
      <c r="QVJ1" t="s">
        <v>19909</v>
      </c>
      <c r="QVK1" t="s">
        <v>19910</v>
      </c>
      <c r="QVL1" t="s">
        <v>19911</v>
      </c>
      <c r="QVM1" t="s">
        <v>19912</v>
      </c>
      <c r="QVN1" t="s">
        <v>19913</v>
      </c>
      <c r="QVO1" t="s">
        <v>19914</v>
      </c>
      <c r="QVP1" t="s">
        <v>19915</v>
      </c>
      <c r="QVQ1" t="s">
        <v>19916</v>
      </c>
      <c r="QVR1" t="s">
        <v>19917</v>
      </c>
      <c r="QVS1" t="s">
        <v>19918</v>
      </c>
      <c r="QVT1" t="s">
        <v>19919</v>
      </c>
      <c r="QVU1" t="s">
        <v>19920</v>
      </c>
      <c r="QVV1" t="s">
        <v>19921</v>
      </c>
      <c r="QVW1" t="s">
        <v>19922</v>
      </c>
      <c r="QVX1" t="s">
        <v>19923</v>
      </c>
      <c r="QVY1" t="s">
        <v>19924</v>
      </c>
      <c r="QVZ1" t="s">
        <v>19925</v>
      </c>
      <c r="QWA1" t="s">
        <v>19926</v>
      </c>
      <c r="QWB1" t="s">
        <v>19927</v>
      </c>
      <c r="QWC1" t="s">
        <v>19928</v>
      </c>
      <c r="QWD1" t="s">
        <v>19929</v>
      </c>
      <c r="QWE1" t="s">
        <v>19930</v>
      </c>
      <c r="QWF1" t="s">
        <v>19931</v>
      </c>
      <c r="QWG1" t="s">
        <v>19932</v>
      </c>
      <c r="QWH1" t="s">
        <v>19933</v>
      </c>
      <c r="QWI1" t="s">
        <v>19934</v>
      </c>
      <c r="QWJ1" t="s">
        <v>19935</v>
      </c>
      <c r="QWK1" t="s">
        <v>19936</v>
      </c>
      <c r="QWL1" t="s">
        <v>19937</v>
      </c>
      <c r="QWM1" t="s">
        <v>19938</v>
      </c>
      <c r="QWN1" t="s">
        <v>19939</v>
      </c>
      <c r="QWO1" t="s">
        <v>19940</v>
      </c>
      <c r="QWP1" t="s">
        <v>19941</v>
      </c>
      <c r="QWQ1" t="s">
        <v>19942</v>
      </c>
      <c r="QWR1" t="s">
        <v>19943</v>
      </c>
      <c r="QWS1" t="s">
        <v>19944</v>
      </c>
      <c r="QWT1" t="s">
        <v>19945</v>
      </c>
      <c r="QWU1" t="s">
        <v>19946</v>
      </c>
      <c r="QWV1" t="s">
        <v>19947</v>
      </c>
      <c r="QWW1" t="s">
        <v>19948</v>
      </c>
      <c r="QWX1" t="s">
        <v>19949</v>
      </c>
      <c r="QWY1" t="s">
        <v>19950</v>
      </c>
      <c r="QWZ1" t="s">
        <v>19951</v>
      </c>
      <c r="QXA1" t="s">
        <v>19952</v>
      </c>
      <c r="QXB1" t="s">
        <v>19953</v>
      </c>
      <c r="QXC1" t="s">
        <v>19954</v>
      </c>
      <c r="QXD1" t="s">
        <v>19955</v>
      </c>
      <c r="QXE1" t="s">
        <v>19956</v>
      </c>
      <c r="QXF1" t="s">
        <v>19957</v>
      </c>
      <c r="QXG1" t="s">
        <v>19958</v>
      </c>
      <c r="QXH1" t="s">
        <v>19959</v>
      </c>
      <c r="QXI1" t="s">
        <v>19960</v>
      </c>
      <c r="QXJ1" t="s">
        <v>19961</v>
      </c>
      <c r="QXK1" t="s">
        <v>19962</v>
      </c>
      <c r="QXL1" t="s">
        <v>19963</v>
      </c>
      <c r="QXM1" t="s">
        <v>19964</v>
      </c>
      <c r="QXN1" t="s">
        <v>19965</v>
      </c>
      <c r="QXO1" t="s">
        <v>19966</v>
      </c>
      <c r="QXP1" t="s">
        <v>19967</v>
      </c>
      <c r="QXQ1" t="s">
        <v>19968</v>
      </c>
      <c r="QXR1" t="s">
        <v>19969</v>
      </c>
      <c r="QXS1" t="s">
        <v>19970</v>
      </c>
      <c r="QXT1" t="s">
        <v>19971</v>
      </c>
      <c r="QXU1" t="s">
        <v>19972</v>
      </c>
      <c r="QXV1" t="s">
        <v>19973</v>
      </c>
      <c r="QXW1" t="s">
        <v>19974</v>
      </c>
      <c r="QXX1" t="s">
        <v>19975</v>
      </c>
      <c r="QXY1" t="s">
        <v>19976</v>
      </c>
      <c r="QXZ1" t="s">
        <v>19977</v>
      </c>
      <c r="QYA1" t="s">
        <v>19978</v>
      </c>
      <c r="QYB1" t="s">
        <v>19979</v>
      </c>
      <c r="QYC1" t="s">
        <v>19980</v>
      </c>
      <c r="QYD1" t="s">
        <v>19981</v>
      </c>
      <c r="QYE1" t="s">
        <v>19982</v>
      </c>
      <c r="QYF1" t="s">
        <v>19983</v>
      </c>
      <c r="QYG1" t="s">
        <v>19984</v>
      </c>
      <c r="QYH1" t="s">
        <v>19985</v>
      </c>
      <c r="QYI1" t="s">
        <v>19986</v>
      </c>
      <c r="QYJ1" t="s">
        <v>19987</v>
      </c>
      <c r="QYK1" t="s">
        <v>19988</v>
      </c>
      <c r="QYL1" t="s">
        <v>19989</v>
      </c>
      <c r="QYM1" t="s">
        <v>19990</v>
      </c>
      <c r="QYN1" t="s">
        <v>19991</v>
      </c>
      <c r="QYO1" t="s">
        <v>19992</v>
      </c>
      <c r="QYP1" t="s">
        <v>19993</v>
      </c>
      <c r="QYQ1" t="s">
        <v>19994</v>
      </c>
      <c r="QYR1" t="s">
        <v>19995</v>
      </c>
      <c r="QYS1" t="s">
        <v>19996</v>
      </c>
      <c r="QYT1" t="s">
        <v>19997</v>
      </c>
      <c r="QYU1" t="s">
        <v>19998</v>
      </c>
      <c r="QYV1" t="s">
        <v>19999</v>
      </c>
      <c r="QYW1" t="s">
        <v>20000</v>
      </c>
      <c r="QYX1" t="s">
        <v>20001</v>
      </c>
      <c r="QYY1" t="s">
        <v>20002</v>
      </c>
      <c r="QYZ1" t="s">
        <v>20003</v>
      </c>
      <c r="QZA1" t="s">
        <v>20004</v>
      </c>
      <c r="QZB1" t="s">
        <v>20005</v>
      </c>
      <c r="QZC1" t="s">
        <v>20006</v>
      </c>
      <c r="QZD1" t="s">
        <v>20007</v>
      </c>
      <c r="QZE1" t="s">
        <v>20008</v>
      </c>
      <c r="QZF1" t="s">
        <v>20009</v>
      </c>
      <c r="QZG1" t="s">
        <v>20010</v>
      </c>
      <c r="QZH1" t="s">
        <v>20011</v>
      </c>
      <c r="QZI1" t="s">
        <v>20012</v>
      </c>
      <c r="QZJ1" t="s">
        <v>20013</v>
      </c>
      <c r="QZK1" t="s">
        <v>20014</v>
      </c>
      <c r="QZL1" t="s">
        <v>20015</v>
      </c>
      <c r="QZM1" t="s">
        <v>20016</v>
      </c>
      <c r="QZN1" t="s">
        <v>20017</v>
      </c>
      <c r="QZO1" t="s">
        <v>20018</v>
      </c>
      <c r="QZP1" t="s">
        <v>20019</v>
      </c>
      <c r="QZQ1" t="s">
        <v>20020</v>
      </c>
      <c r="QZR1" t="s">
        <v>20021</v>
      </c>
      <c r="QZS1" t="s">
        <v>20022</v>
      </c>
      <c r="QZT1" t="s">
        <v>20023</v>
      </c>
      <c r="QZU1" t="s">
        <v>20024</v>
      </c>
      <c r="QZV1" t="s">
        <v>20025</v>
      </c>
      <c r="QZW1" t="s">
        <v>20026</v>
      </c>
      <c r="QZX1" t="s">
        <v>20027</v>
      </c>
      <c r="QZY1" t="s">
        <v>20028</v>
      </c>
      <c r="QZZ1" t="s">
        <v>20029</v>
      </c>
      <c r="RAA1" t="s">
        <v>20030</v>
      </c>
      <c r="RAB1" t="s">
        <v>20031</v>
      </c>
      <c r="RAC1" t="s">
        <v>20032</v>
      </c>
      <c r="RAD1" t="s">
        <v>20033</v>
      </c>
      <c r="RAE1" t="s">
        <v>20034</v>
      </c>
      <c r="RAF1" t="s">
        <v>20035</v>
      </c>
      <c r="RAG1" t="s">
        <v>20036</v>
      </c>
      <c r="RAH1" t="s">
        <v>20037</v>
      </c>
      <c r="RAI1" t="s">
        <v>20038</v>
      </c>
      <c r="RAJ1" t="s">
        <v>20039</v>
      </c>
      <c r="RAK1" t="s">
        <v>20040</v>
      </c>
      <c r="RAL1" t="s">
        <v>20041</v>
      </c>
      <c r="RAM1" t="s">
        <v>20042</v>
      </c>
      <c r="RAN1" t="s">
        <v>20043</v>
      </c>
      <c r="RAO1" t="s">
        <v>20044</v>
      </c>
      <c r="RAP1" t="s">
        <v>20045</v>
      </c>
      <c r="RAQ1" t="s">
        <v>20046</v>
      </c>
      <c r="RAR1" t="s">
        <v>20047</v>
      </c>
      <c r="RAS1" t="s">
        <v>20048</v>
      </c>
      <c r="RAT1" t="s">
        <v>20049</v>
      </c>
      <c r="RAU1" t="s">
        <v>20050</v>
      </c>
      <c r="RAV1" t="s">
        <v>20051</v>
      </c>
      <c r="RAW1" t="s">
        <v>20052</v>
      </c>
      <c r="RAX1" t="s">
        <v>20053</v>
      </c>
      <c r="RAY1" t="s">
        <v>20054</v>
      </c>
      <c r="RAZ1" t="s">
        <v>20055</v>
      </c>
      <c r="RBA1" t="s">
        <v>20056</v>
      </c>
      <c r="RBB1" t="s">
        <v>20057</v>
      </c>
      <c r="RBC1" t="s">
        <v>20058</v>
      </c>
      <c r="RBD1" t="s">
        <v>20059</v>
      </c>
      <c r="RBE1" t="s">
        <v>20060</v>
      </c>
      <c r="RBF1" t="s">
        <v>20061</v>
      </c>
      <c r="RBG1" t="s">
        <v>20062</v>
      </c>
      <c r="RBH1" t="s">
        <v>20063</v>
      </c>
      <c r="RBI1" t="s">
        <v>20064</v>
      </c>
      <c r="RBJ1" t="s">
        <v>20065</v>
      </c>
      <c r="RBK1" t="s">
        <v>20066</v>
      </c>
      <c r="RBL1" t="s">
        <v>20067</v>
      </c>
      <c r="RBM1" t="s">
        <v>20068</v>
      </c>
      <c r="RBN1" t="s">
        <v>20069</v>
      </c>
      <c r="RBO1" t="s">
        <v>20070</v>
      </c>
      <c r="RBP1" t="s">
        <v>20071</v>
      </c>
      <c r="RBQ1" t="s">
        <v>20072</v>
      </c>
      <c r="RBR1" t="s">
        <v>20073</v>
      </c>
      <c r="RBS1" t="s">
        <v>20074</v>
      </c>
      <c r="RBT1" t="s">
        <v>20075</v>
      </c>
      <c r="RBU1" t="s">
        <v>20076</v>
      </c>
      <c r="RBV1" t="s">
        <v>20077</v>
      </c>
      <c r="RBW1" t="s">
        <v>20078</v>
      </c>
      <c r="RBX1" t="s">
        <v>20079</v>
      </c>
      <c r="RBY1" t="s">
        <v>20080</v>
      </c>
      <c r="RBZ1" t="s">
        <v>20081</v>
      </c>
      <c r="RCA1" t="s">
        <v>20082</v>
      </c>
      <c r="RCB1" t="s">
        <v>20083</v>
      </c>
      <c r="RCC1" t="s">
        <v>20084</v>
      </c>
      <c r="RCD1" t="s">
        <v>20085</v>
      </c>
      <c r="RCE1" t="s">
        <v>20086</v>
      </c>
      <c r="RCF1" t="s">
        <v>20087</v>
      </c>
      <c r="RCG1" t="s">
        <v>20088</v>
      </c>
      <c r="RCH1" t="s">
        <v>20089</v>
      </c>
      <c r="RCI1" t="s">
        <v>20090</v>
      </c>
      <c r="RCJ1" t="s">
        <v>20091</v>
      </c>
      <c r="RCK1" t="s">
        <v>20092</v>
      </c>
      <c r="RCL1" t="s">
        <v>20093</v>
      </c>
      <c r="RCM1" t="s">
        <v>20094</v>
      </c>
      <c r="RCN1" t="s">
        <v>20095</v>
      </c>
      <c r="RCO1" t="s">
        <v>20096</v>
      </c>
      <c r="RCP1" t="s">
        <v>20097</v>
      </c>
      <c r="RCQ1" t="s">
        <v>20098</v>
      </c>
      <c r="RCR1" t="s">
        <v>20099</v>
      </c>
      <c r="RCS1" t="s">
        <v>20100</v>
      </c>
      <c r="RCT1" t="s">
        <v>20101</v>
      </c>
      <c r="RCU1" t="s">
        <v>20102</v>
      </c>
      <c r="RCV1" t="s">
        <v>20103</v>
      </c>
      <c r="RCW1" t="s">
        <v>20104</v>
      </c>
      <c r="RCX1" t="s">
        <v>20105</v>
      </c>
      <c r="RCY1" t="s">
        <v>20106</v>
      </c>
      <c r="RCZ1" t="s">
        <v>20107</v>
      </c>
      <c r="RDA1" t="s">
        <v>20108</v>
      </c>
      <c r="RDB1" t="s">
        <v>20109</v>
      </c>
      <c r="RDC1" t="s">
        <v>20110</v>
      </c>
      <c r="RDD1" t="s">
        <v>20111</v>
      </c>
      <c r="RDE1" t="s">
        <v>20112</v>
      </c>
      <c r="RDF1" t="s">
        <v>20113</v>
      </c>
      <c r="RDG1" t="s">
        <v>20114</v>
      </c>
      <c r="RDH1" t="s">
        <v>20115</v>
      </c>
      <c r="RDI1" t="s">
        <v>20116</v>
      </c>
      <c r="RDJ1" t="s">
        <v>20117</v>
      </c>
      <c r="RDK1" t="s">
        <v>20118</v>
      </c>
      <c r="RDL1" t="s">
        <v>20119</v>
      </c>
      <c r="RDM1" t="s">
        <v>20120</v>
      </c>
      <c r="RDN1" t="s">
        <v>20121</v>
      </c>
      <c r="RDO1" t="s">
        <v>20122</v>
      </c>
      <c r="RDP1" t="s">
        <v>20123</v>
      </c>
      <c r="RDQ1" t="s">
        <v>20124</v>
      </c>
      <c r="RDR1" t="s">
        <v>20125</v>
      </c>
      <c r="RDS1" t="s">
        <v>20126</v>
      </c>
      <c r="RDT1" t="s">
        <v>20127</v>
      </c>
      <c r="RDU1" t="s">
        <v>20128</v>
      </c>
      <c r="RDV1" t="s">
        <v>20129</v>
      </c>
      <c r="RDW1" t="s">
        <v>20130</v>
      </c>
      <c r="RDX1" t="s">
        <v>20131</v>
      </c>
      <c r="RDY1" t="s">
        <v>20132</v>
      </c>
      <c r="RDZ1" t="s">
        <v>20133</v>
      </c>
      <c r="REA1" t="s">
        <v>20134</v>
      </c>
      <c r="REB1" t="s">
        <v>20135</v>
      </c>
      <c r="REC1" t="s">
        <v>20136</v>
      </c>
      <c r="RED1" t="s">
        <v>20137</v>
      </c>
      <c r="REE1" t="s">
        <v>20138</v>
      </c>
      <c r="REF1" t="s">
        <v>20139</v>
      </c>
      <c r="REG1" t="s">
        <v>20140</v>
      </c>
      <c r="REH1" t="s">
        <v>20141</v>
      </c>
      <c r="REI1" t="s">
        <v>20142</v>
      </c>
      <c r="REJ1" t="s">
        <v>20143</v>
      </c>
      <c r="REK1" t="s">
        <v>20144</v>
      </c>
      <c r="REL1" t="s">
        <v>20145</v>
      </c>
      <c r="REM1" t="s">
        <v>20146</v>
      </c>
      <c r="REN1" t="s">
        <v>20147</v>
      </c>
      <c r="REO1" t="s">
        <v>20148</v>
      </c>
      <c r="REP1" t="s">
        <v>20149</v>
      </c>
      <c r="REQ1" t="s">
        <v>20150</v>
      </c>
      <c r="RER1" t="s">
        <v>20151</v>
      </c>
      <c r="RES1" t="s">
        <v>20152</v>
      </c>
      <c r="RET1" t="s">
        <v>20153</v>
      </c>
      <c r="REU1" t="s">
        <v>20154</v>
      </c>
      <c r="REV1" t="s">
        <v>20155</v>
      </c>
      <c r="REW1" t="s">
        <v>20156</v>
      </c>
      <c r="REX1" t="s">
        <v>20157</v>
      </c>
      <c r="REY1" t="s">
        <v>20158</v>
      </c>
      <c r="REZ1" t="s">
        <v>20159</v>
      </c>
      <c r="RFA1" t="s">
        <v>20160</v>
      </c>
      <c r="RFB1" t="s">
        <v>20161</v>
      </c>
      <c r="RFC1" t="s">
        <v>20162</v>
      </c>
      <c r="RFD1" t="s">
        <v>20163</v>
      </c>
      <c r="RFE1" t="s">
        <v>20164</v>
      </c>
      <c r="RFF1" t="s">
        <v>20165</v>
      </c>
      <c r="RFG1" t="s">
        <v>20166</v>
      </c>
      <c r="RFH1" t="s">
        <v>20167</v>
      </c>
      <c r="RFI1" t="s">
        <v>20168</v>
      </c>
      <c r="RFJ1" t="s">
        <v>20169</v>
      </c>
      <c r="RFK1" t="s">
        <v>20170</v>
      </c>
      <c r="RFL1" t="s">
        <v>20171</v>
      </c>
      <c r="RFM1" t="s">
        <v>20172</v>
      </c>
      <c r="RFN1" t="s">
        <v>20173</v>
      </c>
      <c r="RFO1" t="s">
        <v>20174</v>
      </c>
      <c r="RFP1" t="s">
        <v>20175</v>
      </c>
      <c r="RFQ1" t="s">
        <v>20176</v>
      </c>
      <c r="RFR1" t="s">
        <v>20177</v>
      </c>
      <c r="RFS1" t="s">
        <v>20178</v>
      </c>
      <c r="RFT1" t="s">
        <v>20179</v>
      </c>
      <c r="RFU1" t="s">
        <v>20180</v>
      </c>
      <c r="RFV1" t="s">
        <v>20181</v>
      </c>
      <c r="RFW1" t="s">
        <v>20182</v>
      </c>
      <c r="RFX1" t="s">
        <v>20183</v>
      </c>
      <c r="RFY1" t="s">
        <v>20184</v>
      </c>
      <c r="RFZ1" t="s">
        <v>20185</v>
      </c>
      <c r="RGA1" t="s">
        <v>20186</v>
      </c>
      <c r="RGB1" t="s">
        <v>20187</v>
      </c>
      <c r="RGC1" t="s">
        <v>20188</v>
      </c>
      <c r="RGD1" t="s">
        <v>20189</v>
      </c>
      <c r="RGE1" t="s">
        <v>20190</v>
      </c>
      <c r="RGF1" t="s">
        <v>20191</v>
      </c>
      <c r="RGG1" t="s">
        <v>20192</v>
      </c>
      <c r="RGH1" t="s">
        <v>20193</v>
      </c>
      <c r="RGI1" t="s">
        <v>20194</v>
      </c>
      <c r="RGJ1" t="s">
        <v>20195</v>
      </c>
      <c r="RGK1" t="s">
        <v>20196</v>
      </c>
      <c r="RGL1" t="s">
        <v>20197</v>
      </c>
      <c r="RGM1" t="s">
        <v>20198</v>
      </c>
      <c r="RGN1" t="s">
        <v>20199</v>
      </c>
      <c r="RGO1" t="s">
        <v>20200</v>
      </c>
      <c r="RGP1" t="s">
        <v>20201</v>
      </c>
      <c r="RGQ1" t="s">
        <v>20202</v>
      </c>
      <c r="RGR1" t="s">
        <v>20203</v>
      </c>
      <c r="RGS1" t="s">
        <v>20204</v>
      </c>
      <c r="RGT1" t="s">
        <v>20205</v>
      </c>
      <c r="RGU1" t="s">
        <v>20206</v>
      </c>
      <c r="RGV1" t="s">
        <v>20207</v>
      </c>
      <c r="RGW1" t="s">
        <v>20208</v>
      </c>
      <c r="RGX1" t="s">
        <v>20209</v>
      </c>
      <c r="RGY1" t="s">
        <v>20210</v>
      </c>
      <c r="RGZ1" t="s">
        <v>20211</v>
      </c>
      <c r="RHA1" t="s">
        <v>20212</v>
      </c>
      <c r="RHB1" t="s">
        <v>20213</v>
      </c>
      <c r="RHC1" t="s">
        <v>20214</v>
      </c>
      <c r="RHD1" t="s">
        <v>20215</v>
      </c>
      <c r="RHE1" t="s">
        <v>20216</v>
      </c>
      <c r="RHF1" t="s">
        <v>20217</v>
      </c>
      <c r="RHG1" t="s">
        <v>20218</v>
      </c>
      <c r="RHH1" t="s">
        <v>20219</v>
      </c>
      <c r="RHI1" t="s">
        <v>20220</v>
      </c>
      <c r="RHJ1" t="s">
        <v>20221</v>
      </c>
      <c r="RHK1" t="s">
        <v>20222</v>
      </c>
      <c r="RHL1" t="s">
        <v>20223</v>
      </c>
      <c r="RHM1" t="s">
        <v>20224</v>
      </c>
      <c r="RHN1" t="s">
        <v>20225</v>
      </c>
      <c r="RHO1" t="s">
        <v>20226</v>
      </c>
      <c r="RHP1" t="s">
        <v>20227</v>
      </c>
      <c r="RHQ1" t="s">
        <v>20228</v>
      </c>
      <c r="RHR1" t="s">
        <v>20229</v>
      </c>
      <c r="RHS1" t="s">
        <v>20230</v>
      </c>
      <c r="RHT1" t="s">
        <v>20231</v>
      </c>
      <c r="RHU1" t="s">
        <v>20232</v>
      </c>
      <c r="RHV1" t="s">
        <v>20233</v>
      </c>
      <c r="RHW1" t="s">
        <v>20234</v>
      </c>
      <c r="RHX1" t="s">
        <v>20235</v>
      </c>
      <c r="RHY1" t="s">
        <v>20236</v>
      </c>
      <c r="RHZ1" t="s">
        <v>20237</v>
      </c>
      <c r="RIA1" t="s">
        <v>20238</v>
      </c>
      <c r="RIB1" t="s">
        <v>20239</v>
      </c>
      <c r="RIC1" t="s">
        <v>20240</v>
      </c>
      <c r="RID1" t="s">
        <v>20241</v>
      </c>
      <c r="RIE1" t="s">
        <v>20242</v>
      </c>
      <c r="RIF1" t="s">
        <v>20243</v>
      </c>
      <c r="RIG1" t="s">
        <v>20244</v>
      </c>
      <c r="RIH1" t="s">
        <v>20245</v>
      </c>
      <c r="RII1" t="s">
        <v>20246</v>
      </c>
      <c r="RIJ1" t="s">
        <v>20247</v>
      </c>
      <c r="RIK1" t="s">
        <v>20248</v>
      </c>
      <c r="RIL1" t="s">
        <v>20249</v>
      </c>
      <c r="RIM1" t="s">
        <v>20250</v>
      </c>
      <c r="RIN1" t="s">
        <v>20251</v>
      </c>
      <c r="RIO1" t="s">
        <v>20252</v>
      </c>
      <c r="RIP1" t="s">
        <v>20253</v>
      </c>
      <c r="RIQ1" t="s">
        <v>20254</v>
      </c>
      <c r="RIR1" t="s">
        <v>20255</v>
      </c>
      <c r="RIS1" t="s">
        <v>20256</v>
      </c>
      <c r="RIT1" t="s">
        <v>20257</v>
      </c>
      <c r="RIU1" t="s">
        <v>20258</v>
      </c>
      <c r="RIV1" t="s">
        <v>20259</v>
      </c>
      <c r="RIW1" t="s">
        <v>20260</v>
      </c>
      <c r="RIX1" t="s">
        <v>20261</v>
      </c>
      <c r="RIY1" t="s">
        <v>20262</v>
      </c>
      <c r="RIZ1" t="s">
        <v>20263</v>
      </c>
      <c r="RJA1" t="s">
        <v>20264</v>
      </c>
      <c r="RJB1" t="s">
        <v>20265</v>
      </c>
      <c r="RJC1" t="s">
        <v>20266</v>
      </c>
      <c r="RJD1" t="s">
        <v>20267</v>
      </c>
      <c r="RJE1" t="s">
        <v>20268</v>
      </c>
      <c r="RJF1" t="s">
        <v>20269</v>
      </c>
      <c r="RJG1" t="s">
        <v>20270</v>
      </c>
      <c r="RJH1" t="s">
        <v>20271</v>
      </c>
      <c r="RJI1" t="s">
        <v>20272</v>
      </c>
      <c r="RJJ1" t="s">
        <v>20273</v>
      </c>
      <c r="RJK1" t="s">
        <v>20274</v>
      </c>
      <c r="RJL1" t="s">
        <v>20275</v>
      </c>
      <c r="RJM1" t="s">
        <v>20276</v>
      </c>
      <c r="RJN1" t="s">
        <v>20277</v>
      </c>
      <c r="RJO1" t="s">
        <v>20278</v>
      </c>
      <c r="RJP1" t="s">
        <v>20279</v>
      </c>
      <c r="RJQ1" t="s">
        <v>20280</v>
      </c>
      <c r="RJR1" t="s">
        <v>20281</v>
      </c>
      <c r="RJS1" t="s">
        <v>20282</v>
      </c>
      <c r="RJT1" t="s">
        <v>20283</v>
      </c>
      <c r="RJU1" t="s">
        <v>20284</v>
      </c>
      <c r="RJV1" t="s">
        <v>20285</v>
      </c>
      <c r="RJW1" t="s">
        <v>20286</v>
      </c>
      <c r="RJX1" t="s">
        <v>20287</v>
      </c>
      <c r="RJY1" t="s">
        <v>20288</v>
      </c>
      <c r="RJZ1" t="s">
        <v>20289</v>
      </c>
      <c r="RKA1" t="s">
        <v>20290</v>
      </c>
      <c r="RKB1" t="s">
        <v>20291</v>
      </c>
      <c r="RKC1" t="s">
        <v>20292</v>
      </c>
      <c r="RKD1" t="s">
        <v>20293</v>
      </c>
      <c r="RKE1" t="s">
        <v>20294</v>
      </c>
      <c r="RKF1" t="s">
        <v>20295</v>
      </c>
      <c r="RKG1" t="s">
        <v>20296</v>
      </c>
      <c r="RKH1" t="s">
        <v>20297</v>
      </c>
      <c r="RKI1" t="s">
        <v>20298</v>
      </c>
      <c r="RKJ1" t="s">
        <v>20299</v>
      </c>
      <c r="RKK1" t="s">
        <v>20300</v>
      </c>
      <c r="RKL1" t="s">
        <v>20301</v>
      </c>
      <c r="RKM1" t="s">
        <v>20302</v>
      </c>
      <c r="RKN1" t="s">
        <v>20303</v>
      </c>
      <c r="RKO1" t="s">
        <v>20304</v>
      </c>
      <c r="RKP1" t="s">
        <v>20305</v>
      </c>
      <c r="RKQ1" t="s">
        <v>20306</v>
      </c>
      <c r="RKR1" t="s">
        <v>20307</v>
      </c>
      <c r="RKS1" t="s">
        <v>20308</v>
      </c>
      <c r="RKT1" t="s">
        <v>20309</v>
      </c>
      <c r="RKU1" t="s">
        <v>20310</v>
      </c>
      <c r="RKV1" t="s">
        <v>20311</v>
      </c>
      <c r="RKW1" t="s">
        <v>20312</v>
      </c>
      <c r="RKX1" t="s">
        <v>20313</v>
      </c>
      <c r="RKY1" t="s">
        <v>20314</v>
      </c>
      <c r="RKZ1" t="s">
        <v>20315</v>
      </c>
      <c r="RLA1" t="s">
        <v>20316</v>
      </c>
      <c r="RLB1" t="s">
        <v>20317</v>
      </c>
      <c r="RLC1" t="s">
        <v>20318</v>
      </c>
      <c r="RLD1" t="s">
        <v>20319</v>
      </c>
      <c r="RLE1" t="s">
        <v>20320</v>
      </c>
      <c r="RLF1" t="s">
        <v>20321</v>
      </c>
      <c r="RLG1" t="s">
        <v>20322</v>
      </c>
      <c r="RLH1" t="s">
        <v>20323</v>
      </c>
      <c r="RLI1" t="s">
        <v>20324</v>
      </c>
      <c r="RLJ1" t="s">
        <v>20325</v>
      </c>
      <c r="RLK1" t="s">
        <v>20326</v>
      </c>
      <c r="RLL1" t="s">
        <v>20327</v>
      </c>
      <c r="RLM1" t="s">
        <v>20328</v>
      </c>
      <c r="RLN1" t="s">
        <v>20329</v>
      </c>
      <c r="RLO1" t="s">
        <v>20330</v>
      </c>
      <c r="RLP1" t="s">
        <v>20331</v>
      </c>
      <c r="RLQ1" t="s">
        <v>20332</v>
      </c>
      <c r="RLR1" t="s">
        <v>20333</v>
      </c>
      <c r="RLS1" t="s">
        <v>20334</v>
      </c>
      <c r="RLT1" t="s">
        <v>20335</v>
      </c>
      <c r="RLU1" t="s">
        <v>20336</v>
      </c>
      <c r="RLV1" t="s">
        <v>20337</v>
      </c>
      <c r="RLW1" t="s">
        <v>20338</v>
      </c>
      <c r="RLX1" t="s">
        <v>20339</v>
      </c>
      <c r="RLY1" t="s">
        <v>20340</v>
      </c>
      <c r="RLZ1" t="s">
        <v>20341</v>
      </c>
      <c r="RMA1" t="s">
        <v>20342</v>
      </c>
      <c r="RMB1" t="s">
        <v>20343</v>
      </c>
      <c r="RMC1" t="s">
        <v>20344</v>
      </c>
      <c r="RMD1" t="s">
        <v>20345</v>
      </c>
      <c r="RME1" t="s">
        <v>20346</v>
      </c>
      <c r="RMF1" t="s">
        <v>20347</v>
      </c>
      <c r="RMG1" t="s">
        <v>20348</v>
      </c>
      <c r="RMH1" t="s">
        <v>20349</v>
      </c>
      <c r="RMI1" t="s">
        <v>20350</v>
      </c>
      <c r="RMJ1" t="s">
        <v>20351</v>
      </c>
      <c r="RMK1" t="s">
        <v>20352</v>
      </c>
      <c r="RML1" t="s">
        <v>20353</v>
      </c>
      <c r="RMM1" t="s">
        <v>20354</v>
      </c>
      <c r="RMN1" t="s">
        <v>20355</v>
      </c>
      <c r="RMO1" t="s">
        <v>20356</v>
      </c>
      <c r="RMP1" t="s">
        <v>20357</v>
      </c>
      <c r="RMQ1" t="s">
        <v>20358</v>
      </c>
      <c r="RMR1" t="s">
        <v>20359</v>
      </c>
      <c r="RMS1" t="s">
        <v>20360</v>
      </c>
      <c r="RMT1" t="s">
        <v>20361</v>
      </c>
      <c r="RMU1" t="s">
        <v>20362</v>
      </c>
      <c r="RMV1" t="s">
        <v>20363</v>
      </c>
      <c r="RMW1" t="s">
        <v>20364</v>
      </c>
      <c r="RMX1" t="s">
        <v>20365</v>
      </c>
      <c r="RMY1" t="s">
        <v>20366</v>
      </c>
      <c r="RMZ1" t="s">
        <v>20367</v>
      </c>
      <c r="RNA1" t="s">
        <v>20368</v>
      </c>
      <c r="RNB1" t="s">
        <v>20369</v>
      </c>
      <c r="RNC1" t="s">
        <v>20370</v>
      </c>
      <c r="RND1" t="s">
        <v>20371</v>
      </c>
      <c r="RNE1" t="s">
        <v>20372</v>
      </c>
      <c r="RNF1" t="s">
        <v>20373</v>
      </c>
      <c r="RNG1" t="s">
        <v>20374</v>
      </c>
      <c r="RNH1" t="s">
        <v>20375</v>
      </c>
      <c r="RNI1" t="s">
        <v>20376</v>
      </c>
      <c r="RNJ1" t="s">
        <v>20377</v>
      </c>
      <c r="RNK1" t="s">
        <v>20378</v>
      </c>
      <c r="RNL1" t="s">
        <v>20379</v>
      </c>
      <c r="RNM1" t="s">
        <v>20380</v>
      </c>
      <c r="RNN1" t="s">
        <v>20381</v>
      </c>
      <c r="RNO1" t="s">
        <v>20382</v>
      </c>
      <c r="RNP1" t="s">
        <v>20383</v>
      </c>
      <c r="RNQ1" t="s">
        <v>20384</v>
      </c>
      <c r="RNR1" t="s">
        <v>20385</v>
      </c>
      <c r="RNS1" t="s">
        <v>20386</v>
      </c>
      <c r="RNT1" t="s">
        <v>20387</v>
      </c>
      <c r="RNU1" t="s">
        <v>20388</v>
      </c>
      <c r="RNV1" t="s">
        <v>20389</v>
      </c>
      <c r="RNW1" t="s">
        <v>20390</v>
      </c>
      <c r="RNX1" t="s">
        <v>20391</v>
      </c>
      <c r="RNY1" t="s">
        <v>20392</v>
      </c>
      <c r="RNZ1" t="s">
        <v>20393</v>
      </c>
      <c r="ROA1" t="s">
        <v>20394</v>
      </c>
      <c r="ROB1" t="s">
        <v>20395</v>
      </c>
      <c r="ROC1" t="s">
        <v>20396</v>
      </c>
      <c r="ROD1" t="s">
        <v>20397</v>
      </c>
      <c r="ROE1" t="s">
        <v>20398</v>
      </c>
      <c r="ROF1" t="s">
        <v>20399</v>
      </c>
      <c r="ROG1" t="s">
        <v>20400</v>
      </c>
      <c r="ROH1" t="s">
        <v>20401</v>
      </c>
      <c r="ROI1" t="s">
        <v>20402</v>
      </c>
      <c r="ROJ1" t="s">
        <v>20403</v>
      </c>
      <c r="ROK1" t="s">
        <v>20404</v>
      </c>
      <c r="ROL1" t="s">
        <v>20405</v>
      </c>
      <c r="ROM1" t="s">
        <v>20406</v>
      </c>
      <c r="RON1" t="s">
        <v>20407</v>
      </c>
      <c r="ROO1" t="s">
        <v>20408</v>
      </c>
      <c r="ROP1" t="s">
        <v>20409</v>
      </c>
      <c r="ROQ1" t="s">
        <v>20410</v>
      </c>
      <c r="ROR1" t="s">
        <v>20411</v>
      </c>
      <c r="ROS1" t="s">
        <v>20412</v>
      </c>
      <c r="ROT1" t="s">
        <v>20413</v>
      </c>
      <c r="ROU1" t="s">
        <v>20414</v>
      </c>
      <c r="ROV1" t="s">
        <v>20415</v>
      </c>
      <c r="ROW1" t="s">
        <v>20416</v>
      </c>
      <c r="ROX1" t="s">
        <v>20417</v>
      </c>
      <c r="ROY1" t="s">
        <v>20418</v>
      </c>
      <c r="ROZ1" t="s">
        <v>20419</v>
      </c>
      <c r="RPA1" t="s">
        <v>20420</v>
      </c>
      <c r="RPB1" t="s">
        <v>20421</v>
      </c>
      <c r="RPC1" t="s">
        <v>20422</v>
      </c>
      <c r="RPD1" t="s">
        <v>20423</v>
      </c>
      <c r="RPE1" t="s">
        <v>20424</v>
      </c>
      <c r="RPF1" t="s">
        <v>20425</v>
      </c>
      <c r="RPG1" t="s">
        <v>20426</v>
      </c>
      <c r="RPH1" t="s">
        <v>20427</v>
      </c>
      <c r="RPI1" t="s">
        <v>20428</v>
      </c>
      <c r="RPJ1" t="s">
        <v>20429</v>
      </c>
      <c r="RPK1" t="s">
        <v>20430</v>
      </c>
      <c r="RPL1" t="s">
        <v>20431</v>
      </c>
      <c r="RPM1" t="s">
        <v>20432</v>
      </c>
      <c r="RPN1" t="s">
        <v>20433</v>
      </c>
      <c r="RPO1" t="s">
        <v>20434</v>
      </c>
      <c r="RPP1" t="s">
        <v>20435</v>
      </c>
      <c r="RPQ1" t="s">
        <v>20436</v>
      </c>
      <c r="RPR1" t="s">
        <v>20437</v>
      </c>
      <c r="RPS1" t="s">
        <v>20438</v>
      </c>
      <c r="RPT1" t="s">
        <v>20439</v>
      </c>
      <c r="RPU1" t="s">
        <v>20440</v>
      </c>
      <c r="RPV1" t="s">
        <v>20441</v>
      </c>
      <c r="RPW1" t="s">
        <v>20442</v>
      </c>
      <c r="RPX1" t="s">
        <v>20443</v>
      </c>
      <c r="RPY1" t="s">
        <v>20444</v>
      </c>
      <c r="RPZ1" t="s">
        <v>20445</v>
      </c>
      <c r="RQA1" t="s">
        <v>20446</v>
      </c>
      <c r="RQB1" t="s">
        <v>20447</v>
      </c>
      <c r="RQC1" t="s">
        <v>20448</v>
      </c>
      <c r="RQD1" t="s">
        <v>20449</v>
      </c>
      <c r="RQE1" t="s">
        <v>20450</v>
      </c>
      <c r="RQF1" t="s">
        <v>20451</v>
      </c>
      <c r="RQG1" t="s">
        <v>20452</v>
      </c>
      <c r="RQH1" t="s">
        <v>20453</v>
      </c>
      <c r="RQI1" t="s">
        <v>20454</v>
      </c>
      <c r="RQJ1" t="s">
        <v>20455</v>
      </c>
      <c r="RQK1" t="s">
        <v>20456</v>
      </c>
      <c r="RQL1" t="s">
        <v>20457</v>
      </c>
      <c r="RQM1" t="s">
        <v>20458</v>
      </c>
      <c r="RQN1" t="s">
        <v>20459</v>
      </c>
      <c r="RQO1" t="s">
        <v>20460</v>
      </c>
      <c r="RQP1" t="s">
        <v>20461</v>
      </c>
      <c r="RQQ1" t="s">
        <v>20462</v>
      </c>
      <c r="RQR1" t="s">
        <v>20463</v>
      </c>
      <c r="RQS1" t="s">
        <v>20464</v>
      </c>
      <c r="RQT1" t="s">
        <v>20465</v>
      </c>
      <c r="RQU1" t="s">
        <v>20466</v>
      </c>
      <c r="RQV1" t="s">
        <v>20467</v>
      </c>
      <c r="RQW1" t="s">
        <v>20468</v>
      </c>
      <c r="RQX1" t="s">
        <v>20469</v>
      </c>
      <c r="RQY1" t="s">
        <v>20470</v>
      </c>
      <c r="RQZ1" t="s">
        <v>20471</v>
      </c>
      <c r="RRA1" t="s">
        <v>20472</v>
      </c>
      <c r="RRB1" t="s">
        <v>20473</v>
      </c>
      <c r="RRC1" t="s">
        <v>20474</v>
      </c>
      <c r="RRD1" t="s">
        <v>20475</v>
      </c>
      <c r="RRE1" t="s">
        <v>20476</v>
      </c>
      <c r="RRF1" t="s">
        <v>20477</v>
      </c>
      <c r="RRG1" t="s">
        <v>20478</v>
      </c>
      <c r="RRH1" t="s">
        <v>20479</v>
      </c>
      <c r="RRI1" t="s">
        <v>20480</v>
      </c>
      <c r="RRJ1" t="s">
        <v>20481</v>
      </c>
      <c r="RRK1" t="s">
        <v>20482</v>
      </c>
      <c r="RRL1" t="s">
        <v>20483</v>
      </c>
      <c r="RRM1" t="s">
        <v>20484</v>
      </c>
      <c r="RRN1" t="s">
        <v>20485</v>
      </c>
      <c r="RRO1" t="s">
        <v>20486</v>
      </c>
      <c r="RRP1" t="s">
        <v>20487</v>
      </c>
      <c r="RRQ1" t="s">
        <v>20488</v>
      </c>
      <c r="RRR1" t="s">
        <v>20489</v>
      </c>
      <c r="RRS1" t="s">
        <v>20490</v>
      </c>
      <c r="RRT1" t="s">
        <v>20491</v>
      </c>
      <c r="RRU1" t="s">
        <v>20492</v>
      </c>
      <c r="RRV1" t="s">
        <v>20493</v>
      </c>
      <c r="RRW1" t="s">
        <v>20494</v>
      </c>
      <c r="RRX1" t="s">
        <v>20495</v>
      </c>
      <c r="RRY1" t="s">
        <v>20496</v>
      </c>
      <c r="RRZ1" t="s">
        <v>20497</v>
      </c>
      <c r="RSA1" t="s">
        <v>20498</v>
      </c>
      <c r="RSB1" t="s">
        <v>20499</v>
      </c>
      <c r="RSC1" t="s">
        <v>20500</v>
      </c>
      <c r="RSD1" t="s">
        <v>20501</v>
      </c>
      <c r="RSE1" t="s">
        <v>20502</v>
      </c>
      <c r="RSF1" t="s">
        <v>20503</v>
      </c>
      <c r="RSG1" t="s">
        <v>20504</v>
      </c>
      <c r="RSH1" t="s">
        <v>20505</v>
      </c>
      <c r="RSI1" t="s">
        <v>20506</v>
      </c>
      <c r="RSJ1" t="s">
        <v>20507</v>
      </c>
      <c r="RSK1" t="s">
        <v>20508</v>
      </c>
      <c r="RSL1" t="s">
        <v>20509</v>
      </c>
      <c r="RSM1" t="s">
        <v>20510</v>
      </c>
      <c r="RSN1" t="s">
        <v>20511</v>
      </c>
      <c r="RSO1" t="s">
        <v>20512</v>
      </c>
      <c r="RSP1" t="s">
        <v>20513</v>
      </c>
      <c r="RSQ1" t="s">
        <v>20514</v>
      </c>
      <c r="RSR1" t="s">
        <v>20515</v>
      </c>
      <c r="RSS1" t="s">
        <v>20516</v>
      </c>
      <c r="RST1" t="s">
        <v>20517</v>
      </c>
      <c r="RSU1" t="s">
        <v>20518</v>
      </c>
      <c r="RSV1" t="s">
        <v>20519</v>
      </c>
      <c r="RSW1" t="s">
        <v>20520</v>
      </c>
      <c r="RSX1" t="s">
        <v>20521</v>
      </c>
      <c r="RSY1" t="s">
        <v>20522</v>
      </c>
      <c r="RSZ1" t="s">
        <v>20523</v>
      </c>
      <c r="RTA1" t="s">
        <v>20524</v>
      </c>
      <c r="RTB1" t="s">
        <v>20525</v>
      </c>
      <c r="RTC1" t="s">
        <v>20526</v>
      </c>
      <c r="RTD1" t="s">
        <v>20527</v>
      </c>
      <c r="RTE1" t="s">
        <v>20528</v>
      </c>
      <c r="RTF1" t="s">
        <v>20529</v>
      </c>
      <c r="RTG1" t="s">
        <v>20530</v>
      </c>
      <c r="RTH1" t="s">
        <v>20531</v>
      </c>
      <c r="RTI1" t="s">
        <v>20532</v>
      </c>
      <c r="RTJ1" t="s">
        <v>20533</v>
      </c>
      <c r="RTK1" t="s">
        <v>20534</v>
      </c>
      <c r="RTL1" t="s">
        <v>20535</v>
      </c>
      <c r="RTM1" t="s">
        <v>20536</v>
      </c>
      <c r="RTN1" t="s">
        <v>20537</v>
      </c>
      <c r="RTO1" t="s">
        <v>20538</v>
      </c>
      <c r="RTP1" t="s">
        <v>20539</v>
      </c>
      <c r="RTQ1" t="s">
        <v>20540</v>
      </c>
      <c r="RTR1" t="s">
        <v>20541</v>
      </c>
      <c r="RTS1" t="s">
        <v>20542</v>
      </c>
      <c r="RTT1" t="s">
        <v>20543</v>
      </c>
      <c r="RTU1" t="s">
        <v>20544</v>
      </c>
      <c r="RTV1" t="s">
        <v>20545</v>
      </c>
      <c r="RTW1" t="s">
        <v>20546</v>
      </c>
      <c r="RTX1" t="s">
        <v>20547</v>
      </c>
      <c r="RTY1" t="s">
        <v>20548</v>
      </c>
      <c r="RTZ1" t="s">
        <v>20549</v>
      </c>
      <c r="RUA1" t="s">
        <v>20550</v>
      </c>
      <c r="RUB1" t="s">
        <v>20551</v>
      </c>
      <c r="RUC1" t="s">
        <v>20552</v>
      </c>
      <c r="RUD1" t="s">
        <v>20553</v>
      </c>
      <c r="RUE1" t="s">
        <v>20554</v>
      </c>
      <c r="RUF1" t="s">
        <v>20555</v>
      </c>
      <c r="RUG1" t="s">
        <v>20556</v>
      </c>
      <c r="RUH1" t="s">
        <v>20557</v>
      </c>
      <c r="RUI1" t="s">
        <v>20558</v>
      </c>
      <c r="RUJ1" t="s">
        <v>20559</v>
      </c>
      <c r="RUK1" t="s">
        <v>20560</v>
      </c>
      <c r="RUL1" t="s">
        <v>20561</v>
      </c>
      <c r="RUM1" t="s">
        <v>20562</v>
      </c>
      <c r="RUN1" t="s">
        <v>20563</v>
      </c>
      <c r="RUO1" t="s">
        <v>20564</v>
      </c>
      <c r="RUP1" t="s">
        <v>20565</v>
      </c>
      <c r="RUQ1" t="s">
        <v>20566</v>
      </c>
      <c r="RUR1" t="s">
        <v>20567</v>
      </c>
      <c r="RUS1" t="s">
        <v>20568</v>
      </c>
      <c r="RUT1" t="s">
        <v>20569</v>
      </c>
      <c r="RUU1" t="s">
        <v>20570</v>
      </c>
      <c r="RUV1" t="s">
        <v>20571</v>
      </c>
      <c r="RUW1" t="s">
        <v>20572</v>
      </c>
      <c r="RUX1" t="s">
        <v>20573</v>
      </c>
      <c r="RUY1" t="s">
        <v>20574</v>
      </c>
      <c r="RUZ1" t="s">
        <v>20575</v>
      </c>
      <c r="RVA1" t="s">
        <v>20576</v>
      </c>
      <c r="RVB1" t="s">
        <v>20577</v>
      </c>
      <c r="RVC1" t="s">
        <v>20578</v>
      </c>
      <c r="RVD1" t="s">
        <v>20579</v>
      </c>
      <c r="RVE1" t="s">
        <v>20580</v>
      </c>
      <c r="RVF1" t="s">
        <v>20581</v>
      </c>
      <c r="RVG1" t="s">
        <v>20582</v>
      </c>
      <c r="RVH1" t="s">
        <v>20583</v>
      </c>
      <c r="RVI1" t="s">
        <v>20584</v>
      </c>
      <c r="RVJ1" t="s">
        <v>20585</v>
      </c>
      <c r="RVK1" t="s">
        <v>20586</v>
      </c>
      <c r="RVL1" t="s">
        <v>20587</v>
      </c>
      <c r="RVM1" t="s">
        <v>20588</v>
      </c>
      <c r="RVN1" t="s">
        <v>20589</v>
      </c>
      <c r="RVO1" t="s">
        <v>20590</v>
      </c>
      <c r="RVP1" t="s">
        <v>20591</v>
      </c>
      <c r="RVQ1" t="s">
        <v>20592</v>
      </c>
      <c r="RVR1" t="s">
        <v>20593</v>
      </c>
      <c r="RVS1" t="s">
        <v>20594</v>
      </c>
      <c r="RVT1" t="s">
        <v>20595</v>
      </c>
      <c r="RVU1" t="s">
        <v>20596</v>
      </c>
      <c r="RVV1" t="s">
        <v>20597</v>
      </c>
      <c r="RVW1" t="s">
        <v>20598</v>
      </c>
      <c r="RVX1" t="s">
        <v>20599</v>
      </c>
      <c r="RVY1" t="s">
        <v>20600</v>
      </c>
      <c r="RVZ1" t="s">
        <v>20601</v>
      </c>
      <c r="RWA1" t="s">
        <v>20602</v>
      </c>
      <c r="RWB1" t="s">
        <v>20603</v>
      </c>
      <c r="RWC1" t="s">
        <v>20604</v>
      </c>
      <c r="RWD1" t="s">
        <v>20605</v>
      </c>
      <c r="RWE1" t="s">
        <v>20606</v>
      </c>
      <c r="RWF1" t="s">
        <v>20607</v>
      </c>
      <c r="RWG1" t="s">
        <v>20608</v>
      </c>
      <c r="RWH1" t="s">
        <v>20609</v>
      </c>
      <c r="RWI1" t="s">
        <v>20610</v>
      </c>
      <c r="RWJ1" t="s">
        <v>20611</v>
      </c>
      <c r="RWK1" t="s">
        <v>20612</v>
      </c>
      <c r="RWL1" t="s">
        <v>20613</v>
      </c>
      <c r="RWM1" t="s">
        <v>20614</v>
      </c>
      <c r="RWN1" t="s">
        <v>20615</v>
      </c>
      <c r="RWO1" t="s">
        <v>20616</v>
      </c>
      <c r="RWP1" t="s">
        <v>20617</v>
      </c>
      <c r="RWQ1" t="s">
        <v>20618</v>
      </c>
      <c r="RWR1" t="s">
        <v>20619</v>
      </c>
      <c r="RWS1" t="s">
        <v>20620</v>
      </c>
      <c r="RWT1" t="s">
        <v>20621</v>
      </c>
      <c r="RWU1" t="s">
        <v>20622</v>
      </c>
      <c r="RWV1" t="s">
        <v>20623</v>
      </c>
      <c r="RWW1" t="s">
        <v>20624</v>
      </c>
      <c r="RWX1" t="s">
        <v>20625</v>
      </c>
      <c r="RWY1" t="s">
        <v>20626</v>
      </c>
      <c r="RWZ1" t="s">
        <v>20627</v>
      </c>
      <c r="RXA1" t="s">
        <v>20628</v>
      </c>
      <c r="RXB1" t="s">
        <v>20629</v>
      </c>
      <c r="RXC1" t="s">
        <v>20630</v>
      </c>
      <c r="RXD1" t="s">
        <v>20631</v>
      </c>
      <c r="RXE1" t="s">
        <v>20632</v>
      </c>
      <c r="RXF1" t="s">
        <v>20633</v>
      </c>
      <c r="RXG1" t="s">
        <v>20634</v>
      </c>
      <c r="RXH1" t="s">
        <v>20635</v>
      </c>
      <c r="RXI1" t="s">
        <v>20636</v>
      </c>
      <c r="RXJ1" t="s">
        <v>20637</v>
      </c>
      <c r="RXK1" t="s">
        <v>20638</v>
      </c>
      <c r="RXL1" t="s">
        <v>20639</v>
      </c>
      <c r="RXM1" t="s">
        <v>20640</v>
      </c>
      <c r="RXN1" t="s">
        <v>20641</v>
      </c>
      <c r="RXO1" t="s">
        <v>20642</v>
      </c>
      <c r="RXP1" t="s">
        <v>20643</v>
      </c>
      <c r="RXQ1" t="s">
        <v>20644</v>
      </c>
      <c r="RXR1" t="s">
        <v>20645</v>
      </c>
      <c r="RXS1" t="s">
        <v>20646</v>
      </c>
      <c r="RXT1" t="s">
        <v>20647</v>
      </c>
      <c r="RXU1" t="s">
        <v>20648</v>
      </c>
      <c r="RXV1" t="s">
        <v>20649</v>
      </c>
      <c r="RXW1" t="s">
        <v>20650</v>
      </c>
      <c r="RXX1" t="s">
        <v>20651</v>
      </c>
      <c r="RXY1" t="s">
        <v>20652</v>
      </c>
      <c r="RXZ1" t="s">
        <v>20653</v>
      </c>
      <c r="RYA1" t="s">
        <v>20654</v>
      </c>
      <c r="RYB1" t="s">
        <v>20655</v>
      </c>
      <c r="RYC1" t="s">
        <v>20656</v>
      </c>
      <c r="RYD1" t="s">
        <v>20657</v>
      </c>
      <c r="RYE1" t="s">
        <v>20658</v>
      </c>
      <c r="RYF1" t="s">
        <v>20659</v>
      </c>
      <c r="RYG1" t="s">
        <v>20660</v>
      </c>
      <c r="RYH1" t="s">
        <v>20661</v>
      </c>
      <c r="RYI1" t="s">
        <v>20662</v>
      </c>
      <c r="RYJ1" t="s">
        <v>20663</v>
      </c>
      <c r="RYK1" t="s">
        <v>20664</v>
      </c>
      <c r="RYL1" t="s">
        <v>20665</v>
      </c>
      <c r="RYM1" t="s">
        <v>20666</v>
      </c>
      <c r="RYN1" t="s">
        <v>20667</v>
      </c>
      <c r="RYO1" t="s">
        <v>20668</v>
      </c>
      <c r="RYP1" t="s">
        <v>20669</v>
      </c>
      <c r="RYQ1" t="s">
        <v>20670</v>
      </c>
      <c r="RYR1" t="s">
        <v>20671</v>
      </c>
      <c r="RYS1" t="s">
        <v>20672</v>
      </c>
      <c r="RYT1" t="s">
        <v>20673</v>
      </c>
      <c r="RYU1" t="s">
        <v>20674</v>
      </c>
      <c r="RYV1" t="s">
        <v>20675</v>
      </c>
      <c r="RYW1" t="s">
        <v>20676</v>
      </c>
      <c r="RYX1" t="s">
        <v>20677</v>
      </c>
      <c r="RYY1" t="s">
        <v>20678</v>
      </c>
      <c r="RYZ1" t="s">
        <v>20679</v>
      </c>
      <c r="RZA1" t="s">
        <v>20680</v>
      </c>
      <c r="RZB1" t="s">
        <v>20681</v>
      </c>
      <c r="RZC1" t="s">
        <v>20682</v>
      </c>
      <c r="RZD1" t="s">
        <v>20683</v>
      </c>
      <c r="RZE1" t="s">
        <v>20684</v>
      </c>
      <c r="RZF1" t="s">
        <v>20685</v>
      </c>
      <c r="RZG1" t="s">
        <v>20686</v>
      </c>
      <c r="RZH1" t="s">
        <v>20687</v>
      </c>
      <c r="RZI1" t="s">
        <v>20688</v>
      </c>
      <c r="RZJ1" t="s">
        <v>20689</v>
      </c>
      <c r="RZK1" t="s">
        <v>20690</v>
      </c>
      <c r="RZL1" t="s">
        <v>20691</v>
      </c>
      <c r="RZM1" t="s">
        <v>20692</v>
      </c>
      <c r="RZN1" t="s">
        <v>20693</v>
      </c>
      <c r="RZO1" t="s">
        <v>20694</v>
      </c>
      <c r="RZP1" t="s">
        <v>20695</v>
      </c>
      <c r="RZQ1" t="s">
        <v>20696</v>
      </c>
      <c r="RZR1" t="s">
        <v>20697</v>
      </c>
      <c r="RZS1" t="s">
        <v>20698</v>
      </c>
      <c r="RZT1" t="s">
        <v>20699</v>
      </c>
      <c r="RZU1" t="s">
        <v>20700</v>
      </c>
      <c r="RZV1" t="s">
        <v>20701</v>
      </c>
      <c r="RZW1" t="s">
        <v>20702</v>
      </c>
      <c r="RZX1" t="s">
        <v>20703</v>
      </c>
      <c r="RZY1" t="s">
        <v>20704</v>
      </c>
      <c r="RZZ1" t="s">
        <v>20705</v>
      </c>
      <c r="SAA1" t="s">
        <v>20706</v>
      </c>
      <c r="SAB1" t="s">
        <v>20707</v>
      </c>
      <c r="SAC1" t="s">
        <v>20708</v>
      </c>
      <c r="SAD1" t="s">
        <v>20709</v>
      </c>
      <c r="SAE1" t="s">
        <v>20710</v>
      </c>
      <c r="SAF1" t="s">
        <v>20711</v>
      </c>
      <c r="SAG1" t="s">
        <v>20712</v>
      </c>
      <c r="SAH1" t="s">
        <v>20713</v>
      </c>
      <c r="SAI1" t="s">
        <v>20714</v>
      </c>
      <c r="SAJ1" t="s">
        <v>20715</v>
      </c>
      <c r="SAK1" t="s">
        <v>20716</v>
      </c>
      <c r="SAL1" t="s">
        <v>20717</v>
      </c>
      <c r="SAM1" t="s">
        <v>20718</v>
      </c>
      <c r="SAN1" t="s">
        <v>20719</v>
      </c>
      <c r="SAO1" t="s">
        <v>20720</v>
      </c>
      <c r="SAP1" t="s">
        <v>20721</v>
      </c>
      <c r="SAQ1" t="s">
        <v>20722</v>
      </c>
      <c r="SAR1" t="s">
        <v>20723</v>
      </c>
      <c r="SAS1" t="s">
        <v>20724</v>
      </c>
      <c r="SAT1" t="s">
        <v>20725</v>
      </c>
      <c r="SAU1" t="s">
        <v>20726</v>
      </c>
      <c r="SAV1" t="s">
        <v>20727</v>
      </c>
      <c r="SAW1" t="s">
        <v>20728</v>
      </c>
      <c r="SAX1" t="s">
        <v>20729</v>
      </c>
      <c r="SAY1" t="s">
        <v>20730</v>
      </c>
      <c r="SAZ1" t="s">
        <v>20731</v>
      </c>
      <c r="SBA1" t="s">
        <v>20732</v>
      </c>
      <c r="SBB1" t="s">
        <v>20733</v>
      </c>
      <c r="SBC1" t="s">
        <v>20734</v>
      </c>
      <c r="SBD1" t="s">
        <v>20735</v>
      </c>
      <c r="SBE1" t="s">
        <v>20736</v>
      </c>
      <c r="SBF1" t="s">
        <v>20737</v>
      </c>
      <c r="SBG1" t="s">
        <v>20738</v>
      </c>
      <c r="SBH1" t="s">
        <v>20739</v>
      </c>
      <c r="SBI1" t="s">
        <v>20740</v>
      </c>
      <c r="SBJ1" t="s">
        <v>20741</v>
      </c>
      <c r="SBK1" t="s">
        <v>20742</v>
      </c>
      <c r="SBL1" t="s">
        <v>20743</v>
      </c>
      <c r="SBM1" t="s">
        <v>20744</v>
      </c>
      <c r="SBN1" t="s">
        <v>20745</v>
      </c>
      <c r="SBO1" t="s">
        <v>20746</v>
      </c>
      <c r="SBP1" t="s">
        <v>20747</v>
      </c>
      <c r="SBQ1" t="s">
        <v>20748</v>
      </c>
      <c r="SBR1" t="s">
        <v>20749</v>
      </c>
      <c r="SBS1" t="s">
        <v>20750</v>
      </c>
      <c r="SBT1" t="s">
        <v>20751</v>
      </c>
      <c r="SBU1" t="s">
        <v>20752</v>
      </c>
      <c r="SBV1" t="s">
        <v>20753</v>
      </c>
      <c r="SBW1" t="s">
        <v>20754</v>
      </c>
      <c r="SBX1" t="s">
        <v>20755</v>
      </c>
      <c r="SBY1" t="s">
        <v>20756</v>
      </c>
      <c r="SBZ1" t="s">
        <v>20757</v>
      </c>
      <c r="SCA1" t="s">
        <v>20758</v>
      </c>
      <c r="SCB1" t="s">
        <v>20759</v>
      </c>
      <c r="SCC1" t="s">
        <v>20760</v>
      </c>
      <c r="SCD1" t="s">
        <v>20761</v>
      </c>
      <c r="SCE1" t="s">
        <v>20762</v>
      </c>
      <c r="SCF1" t="s">
        <v>20763</v>
      </c>
      <c r="SCG1" t="s">
        <v>20764</v>
      </c>
      <c r="SCH1" t="s">
        <v>20765</v>
      </c>
      <c r="SCI1" t="s">
        <v>20766</v>
      </c>
      <c r="SCJ1" t="s">
        <v>20767</v>
      </c>
      <c r="SCK1" t="s">
        <v>20768</v>
      </c>
      <c r="SCL1" t="s">
        <v>20769</v>
      </c>
      <c r="SCM1" t="s">
        <v>20770</v>
      </c>
      <c r="SCN1" t="s">
        <v>20771</v>
      </c>
      <c r="SCO1" t="s">
        <v>20772</v>
      </c>
      <c r="SCP1" t="s">
        <v>20773</v>
      </c>
      <c r="SCQ1" t="s">
        <v>20774</v>
      </c>
      <c r="SCR1" t="s">
        <v>20775</v>
      </c>
      <c r="SCS1" t="s">
        <v>20776</v>
      </c>
      <c r="SCT1" t="s">
        <v>20777</v>
      </c>
      <c r="SCU1" t="s">
        <v>20778</v>
      </c>
      <c r="SCV1" t="s">
        <v>20779</v>
      </c>
      <c r="SCW1" t="s">
        <v>20780</v>
      </c>
      <c r="SCX1" t="s">
        <v>20781</v>
      </c>
      <c r="SCY1" t="s">
        <v>20782</v>
      </c>
      <c r="SCZ1" t="s">
        <v>20783</v>
      </c>
      <c r="SDA1" t="s">
        <v>20784</v>
      </c>
      <c r="SDB1" t="s">
        <v>20785</v>
      </c>
      <c r="SDC1" t="s">
        <v>20786</v>
      </c>
      <c r="SDD1" t="s">
        <v>20787</v>
      </c>
      <c r="SDE1" t="s">
        <v>20788</v>
      </c>
      <c r="SDF1" t="s">
        <v>20789</v>
      </c>
      <c r="SDG1" t="s">
        <v>20790</v>
      </c>
      <c r="SDH1" t="s">
        <v>20791</v>
      </c>
      <c r="SDI1" t="s">
        <v>20792</v>
      </c>
      <c r="SDJ1" t="s">
        <v>20793</v>
      </c>
      <c r="SDK1" t="s">
        <v>20794</v>
      </c>
      <c r="SDL1" t="s">
        <v>20795</v>
      </c>
      <c r="SDM1" t="s">
        <v>20796</v>
      </c>
      <c r="SDN1" t="s">
        <v>20797</v>
      </c>
      <c r="SDO1" t="s">
        <v>20798</v>
      </c>
      <c r="SDP1" t="s">
        <v>20799</v>
      </c>
      <c r="SDQ1" t="s">
        <v>20800</v>
      </c>
      <c r="SDR1" t="s">
        <v>20801</v>
      </c>
      <c r="SDS1" t="s">
        <v>20802</v>
      </c>
      <c r="SDT1" t="s">
        <v>20803</v>
      </c>
      <c r="SDU1" t="s">
        <v>20804</v>
      </c>
      <c r="SDV1" t="s">
        <v>20805</v>
      </c>
      <c r="SDW1" t="s">
        <v>20806</v>
      </c>
      <c r="SDX1" t="s">
        <v>20807</v>
      </c>
      <c r="SDY1" t="s">
        <v>20808</v>
      </c>
      <c r="SDZ1" t="s">
        <v>20809</v>
      </c>
      <c r="SEA1" t="s">
        <v>20810</v>
      </c>
      <c r="SEB1" t="s">
        <v>20811</v>
      </c>
      <c r="SEC1" t="s">
        <v>20812</v>
      </c>
      <c r="SED1" t="s">
        <v>20813</v>
      </c>
      <c r="SEE1" t="s">
        <v>20814</v>
      </c>
      <c r="SEF1" t="s">
        <v>20815</v>
      </c>
      <c r="SEG1" t="s">
        <v>20816</v>
      </c>
      <c r="SEH1" t="s">
        <v>20817</v>
      </c>
      <c r="SEI1" t="s">
        <v>20818</v>
      </c>
      <c r="SEJ1" t="s">
        <v>20819</v>
      </c>
      <c r="SEK1" t="s">
        <v>20820</v>
      </c>
      <c r="SEL1" t="s">
        <v>20821</v>
      </c>
      <c r="SEM1" t="s">
        <v>20822</v>
      </c>
      <c r="SEN1" t="s">
        <v>20823</v>
      </c>
      <c r="SEO1" t="s">
        <v>20824</v>
      </c>
      <c r="SEP1" t="s">
        <v>20825</v>
      </c>
      <c r="SEQ1" t="s">
        <v>20826</v>
      </c>
      <c r="SER1" t="s">
        <v>20827</v>
      </c>
      <c r="SES1" t="s">
        <v>20828</v>
      </c>
      <c r="SET1" t="s">
        <v>20829</v>
      </c>
      <c r="SEU1" t="s">
        <v>20830</v>
      </c>
      <c r="SEV1" t="s">
        <v>20831</v>
      </c>
      <c r="SEW1" t="s">
        <v>20832</v>
      </c>
      <c r="SEX1" t="s">
        <v>20833</v>
      </c>
      <c r="SEY1" t="s">
        <v>20834</v>
      </c>
      <c r="SEZ1" t="s">
        <v>20835</v>
      </c>
      <c r="SFA1" t="s">
        <v>20836</v>
      </c>
      <c r="SFB1" t="s">
        <v>20837</v>
      </c>
      <c r="SFC1" t="s">
        <v>20838</v>
      </c>
      <c r="SFD1" t="s">
        <v>20839</v>
      </c>
      <c r="SFE1" t="s">
        <v>20840</v>
      </c>
      <c r="SFF1" t="s">
        <v>20841</v>
      </c>
      <c r="SFG1" t="s">
        <v>20842</v>
      </c>
      <c r="SFH1" t="s">
        <v>20843</v>
      </c>
      <c r="SFI1" t="s">
        <v>20844</v>
      </c>
      <c r="SFJ1" t="s">
        <v>20845</v>
      </c>
      <c r="SFK1" t="s">
        <v>20846</v>
      </c>
      <c r="SFL1" t="s">
        <v>20847</v>
      </c>
      <c r="SFM1" t="s">
        <v>20848</v>
      </c>
      <c r="SFN1" t="s">
        <v>20849</v>
      </c>
      <c r="SFO1" t="s">
        <v>20850</v>
      </c>
      <c r="SFP1" t="s">
        <v>20851</v>
      </c>
      <c r="SFQ1" t="s">
        <v>20852</v>
      </c>
      <c r="SFR1" t="s">
        <v>20853</v>
      </c>
      <c r="SFS1" t="s">
        <v>20854</v>
      </c>
      <c r="SFT1" t="s">
        <v>20855</v>
      </c>
      <c r="SFU1" t="s">
        <v>20856</v>
      </c>
      <c r="SFV1" t="s">
        <v>20857</v>
      </c>
      <c r="SFW1" t="s">
        <v>20858</v>
      </c>
      <c r="SFX1" t="s">
        <v>20859</v>
      </c>
      <c r="SFY1" t="s">
        <v>20860</v>
      </c>
      <c r="SFZ1" t="s">
        <v>20861</v>
      </c>
      <c r="SGA1" t="s">
        <v>20862</v>
      </c>
      <c r="SGB1" t="s">
        <v>20863</v>
      </c>
      <c r="SGC1" t="s">
        <v>20864</v>
      </c>
      <c r="SGD1" t="s">
        <v>20865</v>
      </c>
      <c r="SGE1" t="s">
        <v>20866</v>
      </c>
      <c r="SGF1" t="s">
        <v>20867</v>
      </c>
      <c r="SGG1" t="s">
        <v>20868</v>
      </c>
      <c r="SGH1" t="s">
        <v>20869</v>
      </c>
      <c r="SGI1" t="s">
        <v>20870</v>
      </c>
      <c r="SGJ1" t="s">
        <v>20871</v>
      </c>
      <c r="SGK1" t="s">
        <v>20872</v>
      </c>
      <c r="SGL1" t="s">
        <v>20873</v>
      </c>
      <c r="SGM1" t="s">
        <v>20874</v>
      </c>
      <c r="SGN1" t="s">
        <v>20875</v>
      </c>
      <c r="SGO1" t="s">
        <v>20876</v>
      </c>
      <c r="SGP1" t="s">
        <v>20877</v>
      </c>
      <c r="SGQ1" t="s">
        <v>20878</v>
      </c>
      <c r="SGR1" t="s">
        <v>20879</v>
      </c>
      <c r="SGS1" t="s">
        <v>20880</v>
      </c>
      <c r="SGT1" t="s">
        <v>20881</v>
      </c>
      <c r="SGU1" t="s">
        <v>20882</v>
      </c>
      <c r="SGV1" t="s">
        <v>20883</v>
      </c>
      <c r="SGW1" t="s">
        <v>20884</v>
      </c>
      <c r="SGX1" t="s">
        <v>20885</v>
      </c>
      <c r="SGY1" t="s">
        <v>20886</v>
      </c>
      <c r="SGZ1" t="s">
        <v>20887</v>
      </c>
      <c r="SHA1" t="s">
        <v>20888</v>
      </c>
      <c r="SHB1" t="s">
        <v>20889</v>
      </c>
      <c r="SHC1" t="s">
        <v>20890</v>
      </c>
      <c r="SHD1" t="s">
        <v>20891</v>
      </c>
      <c r="SHE1" t="s">
        <v>20892</v>
      </c>
      <c r="SHF1" t="s">
        <v>20893</v>
      </c>
      <c r="SHG1" t="s">
        <v>20894</v>
      </c>
      <c r="SHH1" t="s">
        <v>20895</v>
      </c>
      <c r="SHI1" t="s">
        <v>20896</v>
      </c>
      <c r="SHJ1" t="s">
        <v>20897</v>
      </c>
      <c r="SHK1" t="s">
        <v>20898</v>
      </c>
      <c r="SHL1" t="s">
        <v>20899</v>
      </c>
      <c r="SHM1" t="s">
        <v>20900</v>
      </c>
      <c r="SHN1" t="s">
        <v>20901</v>
      </c>
      <c r="SHO1" t="s">
        <v>20902</v>
      </c>
      <c r="SHP1" t="s">
        <v>20903</v>
      </c>
      <c r="SHQ1" t="s">
        <v>20904</v>
      </c>
      <c r="SHR1" t="s">
        <v>20905</v>
      </c>
      <c r="SHS1" t="s">
        <v>20906</v>
      </c>
      <c r="SHT1" t="s">
        <v>20907</v>
      </c>
      <c r="SHU1" t="s">
        <v>20908</v>
      </c>
      <c r="SHV1" t="s">
        <v>20909</v>
      </c>
      <c r="SHW1" t="s">
        <v>20910</v>
      </c>
      <c r="SHX1" t="s">
        <v>20911</v>
      </c>
      <c r="SHY1" t="s">
        <v>20912</v>
      </c>
      <c r="SHZ1" t="s">
        <v>20913</v>
      </c>
      <c r="SIA1" t="s">
        <v>20914</v>
      </c>
      <c r="SIB1" t="s">
        <v>20915</v>
      </c>
      <c r="SIC1" t="s">
        <v>20916</v>
      </c>
      <c r="SID1" t="s">
        <v>20917</v>
      </c>
      <c r="SIE1" t="s">
        <v>20918</v>
      </c>
      <c r="SIF1" t="s">
        <v>20919</v>
      </c>
      <c r="SIG1" t="s">
        <v>20920</v>
      </c>
      <c r="SIH1" t="s">
        <v>20921</v>
      </c>
      <c r="SII1" t="s">
        <v>20922</v>
      </c>
      <c r="SIJ1" t="s">
        <v>20923</v>
      </c>
      <c r="SIK1" t="s">
        <v>20924</v>
      </c>
      <c r="SIL1" t="s">
        <v>20925</v>
      </c>
      <c r="SIM1" t="s">
        <v>20926</v>
      </c>
      <c r="SIN1" t="s">
        <v>20927</v>
      </c>
      <c r="SIO1" t="s">
        <v>20928</v>
      </c>
      <c r="SIP1" t="s">
        <v>20929</v>
      </c>
      <c r="SIQ1" t="s">
        <v>20930</v>
      </c>
      <c r="SIR1" t="s">
        <v>20931</v>
      </c>
      <c r="SIS1" t="s">
        <v>20932</v>
      </c>
      <c r="SIT1" t="s">
        <v>20933</v>
      </c>
      <c r="SIU1" t="s">
        <v>20934</v>
      </c>
      <c r="SIV1" t="s">
        <v>20935</v>
      </c>
      <c r="SIW1" t="s">
        <v>20936</v>
      </c>
      <c r="SIX1" t="s">
        <v>20937</v>
      </c>
      <c r="SIY1" t="s">
        <v>20938</v>
      </c>
      <c r="SIZ1" t="s">
        <v>20939</v>
      </c>
      <c r="SJA1" t="s">
        <v>20940</v>
      </c>
      <c r="SJB1" t="s">
        <v>20941</v>
      </c>
      <c r="SJC1" t="s">
        <v>20942</v>
      </c>
      <c r="SJD1" t="s">
        <v>20943</v>
      </c>
      <c r="SJE1" t="s">
        <v>20944</v>
      </c>
      <c r="SJF1" t="s">
        <v>20945</v>
      </c>
      <c r="SJG1" t="s">
        <v>20946</v>
      </c>
      <c r="SJH1" t="s">
        <v>20947</v>
      </c>
      <c r="SJI1" t="s">
        <v>20948</v>
      </c>
      <c r="SJJ1" t="s">
        <v>20949</v>
      </c>
      <c r="SJK1" t="s">
        <v>20950</v>
      </c>
      <c r="SJL1" t="s">
        <v>20951</v>
      </c>
      <c r="SJM1" t="s">
        <v>20952</v>
      </c>
      <c r="SJN1" t="s">
        <v>20953</v>
      </c>
      <c r="SJO1" t="s">
        <v>20954</v>
      </c>
      <c r="SJP1" t="s">
        <v>20955</v>
      </c>
      <c r="SJQ1" t="s">
        <v>20956</v>
      </c>
      <c r="SJR1" t="s">
        <v>20957</v>
      </c>
      <c r="SJS1" t="s">
        <v>20958</v>
      </c>
      <c r="SJT1" t="s">
        <v>20959</v>
      </c>
      <c r="SJU1" t="s">
        <v>20960</v>
      </c>
      <c r="SJV1" t="s">
        <v>20961</v>
      </c>
      <c r="SJW1" t="s">
        <v>20962</v>
      </c>
      <c r="SJX1" t="s">
        <v>20963</v>
      </c>
      <c r="SJY1" t="s">
        <v>20964</v>
      </c>
      <c r="SJZ1" t="s">
        <v>20965</v>
      </c>
      <c r="SKA1" t="s">
        <v>20966</v>
      </c>
      <c r="SKB1" t="s">
        <v>20967</v>
      </c>
      <c r="SKC1" t="s">
        <v>20968</v>
      </c>
      <c r="SKD1" t="s">
        <v>20969</v>
      </c>
      <c r="SKE1" t="s">
        <v>20970</v>
      </c>
      <c r="SKF1" t="s">
        <v>20971</v>
      </c>
      <c r="SKG1" t="s">
        <v>20972</v>
      </c>
      <c r="SKH1" t="s">
        <v>20973</v>
      </c>
      <c r="SKI1" t="s">
        <v>20974</v>
      </c>
      <c r="SKJ1" t="s">
        <v>20975</v>
      </c>
      <c r="SKK1" t="s">
        <v>20976</v>
      </c>
      <c r="SKL1" t="s">
        <v>20977</v>
      </c>
      <c r="SKM1" t="s">
        <v>20978</v>
      </c>
      <c r="SKN1" t="s">
        <v>20979</v>
      </c>
      <c r="SKO1" t="s">
        <v>20980</v>
      </c>
      <c r="SKP1" t="s">
        <v>20981</v>
      </c>
      <c r="SKQ1" t="s">
        <v>20982</v>
      </c>
      <c r="SKR1" t="s">
        <v>20983</v>
      </c>
      <c r="SKS1" t="s">
        <v>20984</v>
      </c>
      <c r="SKT1" t="s">
        <v>20985</v>
      </c>
      <c r="SKU1" t="s">
        <v>20986</v>
      </c>
      <c r="SKV1" t="s">
        <v>20987</v>
      </c>
      <c r="SKW1" t="s">
        <v>20988</v>
      </c>
      <c r="SKX1" t="s">
        <v>20989</v>
      </c>
      <c r="SKY1" t="s">
        <v>20990</v>
      </c>
      <c r="SKZ1" t="s">
        <v>20991</v>
      </c>
      <c r="SLA1" t="s">
        <v>20992</v>
      </c>
      <c r="SLB1" t="s">
        <v>20993</v>
      </c>
      <c r="SLC1" t="s">
        <v>20994</v>
      </c>
      <c r="SLD1" t="s">
        <v>20995</v>
      </c>
      <c r="SLE1" t="s">
        <v>20996</v>
      </c>
      <c r="SLF1" t="s">
        <v>20997</v>
      </c>
      <c r="SLG1" t="s">
        <v>20998</v>
      </c>
      <c r="SLH1" t="s">
        <v>20999</v>
      </c>
      <c r="SLI1" t="s">
        <v>21000</v>
      </c>
      <c r="SLJ1" t="s">
        <v>21001</v>
      </c>
      <c r="SLK1" t="s">
        <v>21002</v>
      </c>
      <c r="SLL1" t="s">
        <v>21003</v>
      </c>
      <c r="SLM1" t="s">
        <v>21004</v>
      </c>
      <c r="SLN1" t="s">
        <v>21005</v>
      </c>
      <c r="SLO1" t="s">
        <v>21006</v>
      </c>
      <c r="SLP1" t="s">
        <v>21007</v>
      </c>
      <c r="SLQ1" t="s">
        <v>21008</v>
      </c>
      <c r="SLR1" t="s">
        <v>21009</v>
      </c>
      <c r="SLS1" t="s">
        <v>21010</v>
      </c>
      <c r="SLT1" t="s">
        <v>21011</v>
      </c>
      <c r="SLU1" t="s">
        <v>21012</v>
      </c>
      <c r="SLV1" t="s">
        <v>21013</v>
      </c>
      <c r="SLW1" t="s">
        <v>21014</v>
      </c>
      <c r="SLX1" t="s">
        <v>21015</v>
      </c>
      <c r="SLY1" t="s">
        <v>21016</v>
      </c>
      <c r="SLZ1" t="s">
        <v>21017</v>
      </c>
      <c r="SMA1" t="s">
        <v>21018</v>
      </c>
      <c r="SMB1" t="s">
        <v>21019</v>
      </c>
      <c r="SMC1" t="s">
        <v>21020</v>
      </c>
      <c r="SMD1" t="s">
        <v>21021</v>
      </c>
      <c r="SME1" t="s">
        <v>21022</v>
      </c>
      <c r="SMF1" t="s">
        <v>21023</v>
      </c>
      <c r="SMG1" t="s">
        <v>21024</v>
      </c>
      <c r="SMH1" t="s">
        <v>21025</v>
      </c>
      <c r="SMI1" t="s">
        <v>21026</v>
      </c>
      <c r="SMJ1" t="s">
        <v>21027</v>
      </c>
      <c r="SMK1" t="s">
        <v>21028</v>
      </c>
      <c r="SML1" t="s">
        <v>21029</v>
      </c>
      <c r="SMM1" t="s">
        <v>21030</v>
      </c>
      <c r="SMN1" t="s">
        <v>21031</v>
      </c>
      <c r="SMO1" t="s">
        <v>21032</v>
      </c>
      <c r="SMP1" t="s">
        <v>21033</v>
      </c>
      <c r="SMQ1" t="s">
        <v>21034</v>
      </c>
      <c r="SMR1" t="s">
        <v>21035</v>
      </c>
      <c r="SMS1" t="s">
        <v>21036</v>
      </c>
      <c r="SMT1" t="s">
        <v>21037</v>
      </c>
      <c r="SMU1" t="s">
        <v>21038</v>
      </c>
      <c r="SMV1" t="s">
        <v>21039</v>
      </c>
      <c r="SMW1" t="s">
        <v>21040</v>
      </c>
      <c r="SMX1" t="s">
        <v>21041</v>
      </c>
      <c r="SMY1" t="s">
        <v>21042</v>
      </c>
      <c r="SMZ1" t="s">
        <v>21043</v>
      </c>
      <c r="SNA1" t="s">
        <v>21044</v>
      </c>
      <c r="SNB1" t="s">
        <v>21045</v>
      </c>
      <c r="SNC1" t="s">
        <v>21046</v>
      </c>
      <c r="SND1" t="s">
        <v>21047</v>
      </c>
      <c r="SNE1" t="s">
        <v>21048</v>
      </c>
      <c r="SNF1" t="s">
        <v>21049</v>
      </c>
      <c r="SNG1" t="s">
        <v>21050</v>
      </c>
      <c r="SNH1" t="s">
        <v>21051</v>
      </c>
      <c r="SNI1" t="s">
        <v>21052</v>
      </c>
      <c r="SNJ1" t="s">
        <v>21053</v>
      </c>
      <c r="SNK1" t="s">
        <v>21054</v>
      </c>
      <c r="SNL1" t="s">
        <v>21055</v>
      </c>
      <c r="SNM1" t="s">
        <v>21056</v>
      </c>
      <c r="SNN1" t="s">
        <v>21057</v>
      </c>
      <c r="SNO1" t="s">
        <v>21058</v>
      </c>
      <c r="SNP1" t="s">
        <v>21059</v>
      </c>
      <c r="SNQ1" t="s">
        <v>21060</v>
      </c>
      <c r="SNR1" t="s">
        <v>21061</v>
      </c>
      <c r="SNS1" t="s">
        <v>21062</v>
      </c>
      <c r="SNT1" t="s">
        <v>21063</v>
      </c>
      <c r="SNU1" t="s">
        <v>21064</v>
      </c>
      <c r="SNV1" t="s">
        <v>21065</v>
      </c>
      <c r="SNW1" t="s">
        <v>21066</v>
      </c>
      <c r="SNX1" t="s">
        <v>21067</v>
      </c>
      <c r="SNY1" t="s">
        <v>21068</v>
      </c>
      <c r="SNZ1" t="s">
        <v>21069</v>
      </c>
      <c r="SOA1" t="s">
        <v>21070</v>
      </c>
      <c r="SOB1" t="s">
        <v>21071</v>
      </c>
      <c r="SOC1" t="s">
        <v>21072</v>
      </c>
      <c r="SOD1" t="s">
        <v>21073</v>
      </c>
      <c r="SOE1" t="s">
        <v>21074</v>
      </c>
      <c r="SOF1" t="s">
        <v>21075</v>
      </c>
      <c r="SOG1" t="s">
        <v>21076</v>
      </c>
      <c r="SOH1" t="s">
        <v>21077</v>
      </c>
      <c r="SOI1" t="s">
        <v>21078</v>
      </c>
      <c r="SOJ1" t="s">
        <v>21079</v>
      </c>
      <c r="SOK1" t="s">
        <v>21080</v>
      </c>
      <c r="SOL1" t="s">
        <v>21081</v>
      </c>
      <c r="SOM1" t="s">
        <v>21082</v>
      </c>
      <c r="SON1" t="s">
        <v>21083</v>
      </c>
      <c r="SOO1" t="s">
        <v>21084</v>
      </c>
      <c r="SOP1" t="s">
        <v>21085</v>
      </c>
      <c r="SOQ1" t="s">
        <v>21086</v>
      </c>
      <c r="SOR1" t="s">
        <v>21087</v>
      </c>
      <c r="SOS1" t="s">
        <v>21088</v>
      </c>
      <c r="SOT1" t="s">
        <v>21089</v>
      </c>
      <c r="SOU1" t="s">
        <v>21090</v>
      </c>
      <c r="SOV1" t="s">
        <v>21091</v>
      </c>
      <c r="SOW1" t="s">
        <v>21092</v>
      </c>
      <c r="SOX1" t="s">
        <v>21093</v>
      </c>
      <c r="SOY1" t="s">
        <v>21094</v>
      </c>
      <c r="SOZ1" t="s">
        <v>21095</v>
      </c>
      <c r="SPA1" t="s">
        <v>21096</v>
      </c>
      <c r="SPB1" t="s">
        <v>21097</v>
      </c>
      <c r="SPC1" t="s">
        <v>21098</v>
      </c>
      <c r="SPD1" t="s">
        <v>21099</v>
      </c>
      <c r="SPE1" t="s">
        <v>21100</v>
      </c>
      <c r="SPF1" t="s">
        <v>21101</v>
      </c>
      <c r="SPG1" t="s">
        <v>21102</v>
      </c>
      <c r="SPH1" t="s">
        <v>21103</v>
      </c>
      <c r="SPI1" t="s">
        <v>21104</v>
      </c>
      <c r="SPJ1" t="s">
        <v>21105</v>
      </c>
      <c r="SPK1" t="s">
        <v>21106</v>
      </c>
      <c r="SPL1" t="s">
        <v>21107</v>
      </c>
      <c r="SPM1" t="s">
        <v>21108</v>
      </c>
      <c r="SPN1" t="s">
        <v>21109</v>
      </c>
      <c r="SPO1" t="s">
        <v>21110</v>
      </c>
      <c r="SPP1" t="s">
        <v>21111</v>
      </c>
      <c r="SPQ1" t="s">
        <v>21112</v>
      </c>
      <c r="SPR1" t="s">
        <v>21113</v>
      </c>
      <c r="SPS1" t="s">
        <v>21114</v>
      </c>
      <c r="SPT1" t="s">
        <v>21115</v>
      </c>
      <c r="SPU1" t="s">
        <v>21116</v>
      </c>
      <c r="SPV1" t="s">
        <v>21117</v>
      </c>
      <c r="SPW1" t="s">
        <v>21118</v>
      </c>
      <c r="SPX1" t="s">
        <v>21119</v>
      </c>
      <c r="SPY1" t="s">
        <v>21120</v>
      </c>
      <c r="SPZ1" t="s">
        <v>21121</v>
      </c>
      <c r="SQA1" t="s">
        <v>21122</v>
      </c>
      <c r="SQB1" t="s">
        <v>21123</v>
      </c>
      <c r="SQC1" t="s">
        <v>21124</v>
      </c>
      <c r="SQD1" t="s">
        <v>21125</v>
      </c>
      <c r="SQE1" t="s">
        <v>21126</v>
      </c>
      <c r="SQF1" t="s">
        <v>21127</v>
      </c>
      <c r="SQG1" t="s">
        <v>21128</v>
      </c>
      <c r="SQH1" t="s">
        <v>21129</v>
      </c>
      <c r="SQI1" t="s">
        <v>21130</v>
      </c>
      <c r="SQJ1" t="s">
        <v>21131</v>
      </c>
      <c r="SQK1" t="s">
        <v>21132</v>
      </c>
      <c r="SQL1" t="s">
        <v>21133</v>
      </c>
      <c r="SQM1" t="s">
        <v>21134</v>
      </c>
      <c r="SQN1" t="s">
        <v>21135</v>
      </c>
      <c r="SQO1" t="s">
        <v>21136</v>
      </c>
      <c r="SQP1" t="s">
        <v>21137</v>
      </c>
      <c r="SQQ1" t="s">
        <v>21138</v>
      </c>
      <c r="SQR1" t="s">
        <v>21139</v>
      </c>
      <c r="SQS1" t="s">
        <v>21140</v>
      </c>
      <c r="SQT1" t="s">
        <v>21141</v>
      </c>
      <c r="SQU1" t="s">
        <v>21142</v>
      </c>
      <c r="SQV1" t="s">
        <v>21143</v>
      </c>
      <c r="SQW1" t="s">
        <v>21144</v>
      </c>
      <c r="SQX1" t="s">
        <v>21145</v>
      </c>
      <c r="SQY1" t="s">
        <v>21146</v>
      </c>
      <c r="SQZ1" t="s">
        <v>21147</v>
      </c>
      <c r="SRA1" t="s">
        <v>21148</v>
      </c>
      <c r="SRB1" t="s">
        <v>21149</v>
      </c>
      <c r="SRC1" t="s">
        <v>21150</v>
      </c>
      <c r="SRD1" t="s">
        <v>21151</v>
      </c>
      <c r="SRE1" t="s">
        <v>21152</v>
      </c>
      <c r="SRF1" t="s">
        <v>21153</v>
      </c>
      <c r="SRG1" t="s">
        <v>21154</v>
      </c>
      <c r="SRH1" t="s">
        <v>21155</v>
      </c>
      <c r="SRI1" t="s">
        <v>21156</v>
      </c>
      <c r="SRJ1" t="s">
        <v>21157</v>
      </c>
      <c r="SRK1" t="s">
        <v>21158</v>
      </c>
      <c r="SRL1" t="s">
        <v>21159</v>
      </c>
      <c r="SRM1" t="s">
        <v>21160</v>
      </c>
      <c r="SRN1" t="s">
        <v>21161</v>
      </c>
      <c r="SRO1" t="s">
        <v>21162</v>
      </c>
      <c r="SRP1" t="s">
        <v>21163</v>
      </c>
      <c r="SRQ1" t="s">
        <v>21164</v>
      </c>
      <c r="SRR1" t="s">
        <v>21165</v>
      </c>
      <c r="SRS1" t="s">
        <v>21166</v>
      </c>
      <c r="SRT1" t="s">
        <v>21167</v>
      </c>
      <c r="SRU1" t="s">
        <v>21168</v>
      </c>
      <c r="SRV1" t="s">
        <v>21169</v>
      </c>
      <c r="SRW1" t="s">
        <v>21170</v>
      </c>
      <c r="SRX1" t="s">
        <v>21171</v>
      </c>
      <c r="SRY1" t="s">
        <v>21172</v>
      </c>
      <c r="SRZ1" t="s">
        <v>21173</v>
      </c>
      <c r="SSA1" t="s">
        <v>21174</v>
      </c>
      <c r="SSB1" t="s">
        <v>21175</v>
      </c>
      <c r="SSC1" t="s">
        <v>21176</v>
      </c>
      <c r="SSD1" t="s">
        <v>21177</v>
      </c>
      <c r="SSE1" t="s">
        <v>21178</v>
      </c>
      <c r="SSF1" t="s">
        <v>21179</v>
      </c>
      <c r="SSG1" t="s">
        <v>21180</v>
      </c>
      <c r="SSH1" t="s">
        <v>21181</v>
      </c>
      <c r="SSI1" t="s">
        <v>21182</v>
      </c>
      <c r="SSJ1" t="s">
        <v>21183</v>
      </c>
      <c r="SSK1" t="s">
        <v>21184</v>
      </c>
      <c r="SSL1" t="s">
        <v>21185</v>
      </c>
      <c r="SSM1" t="s">
        <v>21186</v>
      </c>
      <c r="SSN1" t="s">
        <v>21187</v>
      </c>
      <c r="SSO1" t="s">
        <v>21188</v>
      </c>
      <c r="SSP1" t="s">
        <v>21189</v>
      </c>
      <c r="SSQ1" t="s">
        <v>21190</v>
      </c>
      <c r="SSR1" t="s">
        <v>21191</v>
      </c>
      <c r="SSS1" t="s">
        <v>21192</v>
      </c>
      <c r="SST1" t="s">
        <v>21193</v>
      </c>
      <c r="SSU1" t="s">
        <v>21194</v>
      </c>
      <c r="SSV1" t="s">
        <v>21195</v>
      </c>
      <c r="SSW1" t="s">
        <v>21196</v>
      </c>
      <c r="SSX1" t="s">
        <v>21197</v>
      </c>
      <c r="SSY1" t="s">
        <v>21198</v>
      </c>
      <c r="SSZ1" t="s">
        <v>21199</v>
      </c>
      <c r="STA1" t="s">
        <v>21200</v>
      </c>
      <c r="STB1" t="s">
        <v>21201</v>
      </c>
      <c r="STC1" t="s">
        <v>21202</v>
      </c>
      <c r="STD1" t="s">
        <v>21203</v>
      </c>
      <c r="STE1" t="s">
        <v>21204</v>
      </c>
      <c r="STF1" t="s">
        <v>21205</v>
      </c>
      <c r="STG1" t="s">
        <v>21206</v>
      </c>
      <c r="STH1" t="s">
        <v>21207</v>
      </c>
      <c r="STI1" t="s">
        <v>21208</v>
      </c>
      <c r="STJ1" t="s">
        <v>21209</v>
      </c>
      <c r="STK1" t="s">
        <v>21210</v>
      </c>
      <c r="STL1" t="s">
        <v>21211</v>
      </c>
      <c r="STM1" t="s">
        <v>21212</v>
      </c>
      <c r="STN1" t="s">
        <v>21213</v>
      </c>
      <c r="STO1" t="s">
        <v>21214</v>
      </c>
      <c r="STP1" t="s">
        <v>21215</v>
      </c>
      <c r="STQ1" t="s">
        <v>21216</v>
      </c>
      <c r="STR1" t="s">
        <v>21217</v>
      </c>
      <c r="STS1" t="s">
        <v>21218</v>
      </c>
      <c r="STT1" t="s">
        <v>21219</v>
      </c>
      <c r="STU1" t="s">
        <v>21220</v>
      </c>
      <c r="STV1" t="s">
        <v>21221</v>
      </c>
      <c r="STW1" t="s">
        <v>21222</v>
      </c>
      <c r="STX1" t="s">
        <v>21223</v>
      </c>
      <c r="STY1" t="s">
        <v>21224</v>
      </c>
      <c r="STZ1" t="s">
        <v>21225</v>
      </c>
      <c r="SUA1" t="s">
        <v>21226</v>
      </c>
      <c r="SUB1" t="s">
        <v>21227</v>
      </c>
      <c r="SUC1" t="s">
        <v>21228</v>
      </c>
      <c r="SUD1" t="s">
        <v>21229</v>
      </c>
      <c r="SUE1" t="s">
        <v>21230</v>
      </c>
      <c r="SUF1" t="s">
        <v>21231</v>
      </c>
      <c r="SUG1" t="s">
        <v>21232</v>
      </c>
      <c r="SUH1" t="s">
        <v>21233</v>
      </c>
      <c r="SUI1" t="s">
        <v>21234</v>
      </c>
      <c r="SUJ1" t="s">
        <v>21235</v>
      </c>
      <c r="SUK1" t="s">
        <v>21236</v>
      </c>
      <c r="SUL1" t="s">
        <v>21237</v>
      </c>
      <c r="SUM1" t="s">
        <v>21238</v>
      </c>
      <c r="SUN1" t="s">
        <v>21239</v>
      </c>
      <c r="SUO1" t="s">
        <v>21240</v>
      </c>
      <c r="SUP1" t="s">
        <v>21241</v>
      </c>
      <c r="SUQ1" t="s">
        <v>21242</v>
      </c>
      <c r="SUR1" t="s">
        <v>21243</v>
      </c>
      <c r="SUS1" t="s">
        <v>21244</v>
      </c>
      <c r="SUT1" t="s">
        <v>21245</v>
      </c>
      <c r="SUU1" t="s">
        <v>21246</v>
      </c>
      <c r="SUV1" t="s">
        <v>21247</v>
      </c>
      <c r="SUW1" t="s">
        <v>21248</v>
      </c>
      <c r="SUX1" t="s">
        <v>21249</v>
      </c>
      <c r="SUY1" t="s">
        <v>21250</v>
      </c>
      <c r="SUZ1" t="s">
        <v>21251</v>
      </c>
      <c r="SVA1" t="s">
        <v>21252</v>
      </c>
      <c r="SVB1" t="s">
        <v>21253</v>
      </c>
      <c r="SVC1" t="s">
        <v>21254</v>
      </c>
      <c r="SVD1" t="s">
        <v>21255</v>
      </c>
      <c r="SVE1" t="s">
        <v>21256</v>
      </c>
      <c r="SVF1" t="s">
        <v>21257</v>
      </c>
      <c r="SVG1" t="s">
        <v>21258</v>
      </c>
      <c r="SVH1" t="s">
        <v>21259</v>
      </c>
      <c r="SVI1" t="s">
        <v>21260</v>
      </c>
      <c r="SVJ1" t="s">
        <v>21261</v>
      </c>
      <c r="SVK1" t="s">
        <v>21262</v>
      </c>
      <c r="SVL1" t="s">
        <v>21263</v>
      </c>
      <c r="SVM1" t="s">
        <v>21264</v>
      </c>
      <c r="SVN1" t="s">
        <v>21265</v>
      </c>
      <c r="SVO1" t="s">
        <v>21266</v>
      </c>
      <c r="SVP1" t="s">
        <v>21267</v>
      </c>
      <c r="SVQ1" t="s">
        <v>21268</v>
      </c>
      <c r="SVR1" t="s">
        <v>21269</v>
      </c>
      <c r="SVS1" t="s">
        <v>21270</v>
      </c>
      <c r="SVT1" t="s">
        <v>21271</v>
      </c>
      <c r="SVU1" t="s">
        <v>21272</v>
      </c>
      <c r="SVV1" t="s">
        <v>21273</v>
      </c>
      <c r="SVW1" t="s">
        <v>21274</v>
      </c>
      <c r="SVX1" t="s">
        <v>21275</v>
      </c>
      <c r="SVY1" t="s">
        <v>21276</v>
      </c>
      <c r="SVZ1" t="s">
        <v>21277</v>
      </c>
      <c r="SWA1" t="s">
        <v>21278</v>
      </c>
      <c r="SWB1" t="s">
        <v>21279</v>
      </c>
      <c r="SWC1" t="s">
        <v>21280</v>
      </c>
      <c r="SWD1" t="s">
        <v>21281</v>
      </c>
      <c r="SWE1" t="s">
        <v>21282</v>
      </c>
      <c r="SWF1" t="s">
        <v>21283</v>
      </c>
      <c r="SWG1" t="s">
        <v>21284</v>
      </c>
      <c r="SWH1" t="s">
        <v>21285</v>
      </c>
      <c r="SWI1" t="s">
        <v>21286</v>
      </c>
      <c r="SWJ1" t="s">
        <v>21287</v>
      </c>
      <c r="SWK1" t="s">
        <v>21288</v>
      </c>
      <c r="SWL1" t="s">
        <v>21289</v>
      </c>
      <c r="SWM1" t="s">
        <v>21290</v>
      </c>
      <c r="SWN1" t="s">
        <v>21291</v>
      </c>
      <c r="SWO1" t="s">
        <v>21292</v>
      </c>
      <c r="SWP1" t="s">
        <v>21293</v>
      </c>
      <c r="SWQ1" t="s">
        <v>21294</v>
      </c>
      <c r="SWR1" t="s">
        <v>21295</v>
      </c>
      <c r="SWS1" t="s">
        <v>21296</v>
      </c>
      <c r="SWT1" t="s">
        <v>21297</v>
      </c>
      <c r="SWU1" t="s">
        <v>21298</v>
      </c>
      <c r="SWV1" t="s">
        <v>21299</v>
      </c>
      <c r="SWW1" t="s">
        <v>21300</v>
      </c>
      <c r="SWX1" t="s">
        <v>21301</v>
      </c>
      <c r="SWY1" t="s">
        <v>21302</v>
      </c>
      <c r="SWZ1" t="s">
        <v>21303</v>
      </c>
      <c r="SXA1" t="s">
        <v>21304</v>
      </c>
      <c r="SXB1" t="s">
        <v>21305</v>
      </c>
      <c r="SXC1" t="s">
        <v>21306</v>
      </c>
      <c r="SXD1" t="s">
        <v>21307</v>
      </c>
      <c r="SXE1" t="s">
        <v>21308</v>
      </c>
      <c r="SXF1" t="s">
        <v>21309</v>
      </c>
      <c r="SXG1" t="s">
        <v>21310</v>
      </c>
      <c r="SXH1" t="s">
        <v>21311</v>
      </c>
      <c r="SXI1" t="s">
        <v>21312</v>
      </c>
      <c r="SXJ1" t="s">
        <v>21313</v>
      </c>
      <c r="SXK1" t="s">
        <v>21314</v>
      </c>
      <c r="SXL1" t="s">
        <v>21315</v>
      </c>
      <c r="SXM1" t="s">
        <v>21316</v>
      </c>
      <c r="SXN1" t="s">
        <v>21317</v>
      </c>
      <c r="SXO1" t="s">
        <v>21318</v>
      </c>
      <c r="SXP1" t="s">
        <v>21319</v>
      </c>
      <c r="SXQ1" t="s">
        <v>21320</v>
      </c>
      <c r="SXR1" t="s">
        <v>21321</v>
      </c>
      <c r="SXS1" t="s">
        <v>21322</v>
      </c>
      <c r="SXT1" t="s">
        <v>21323</v>
      </c>
      <c r="SXU1" t="s">
        <v>21324</v>
      </c>
      <c r="SXV1" t="s">
        <v>21325</v>
      </c>
      <c r="SXW1" t="s">
        <v>21326</v>
      </c>
      <c r="SXX1" t="s">
        <v>21327</v>
      </c>
      <c r="SXY1" t="s">
        <v>21328</v>
      </c>
      <c r="SXZ1" t="s">
        <v>21329</v>
      </c>
      <c r="SYA1" t="s">
        <v>21330</v>
      </c>
      <c r="SYB1" t="s">
        <v>21331</v>
      </c>
      <c r="SYC1" t="s">
        <v>21332</v>
      </c>
      <c r="SYD1" t="s">
        <v>21333</v>
      </c>
      <c r="SYE1" t="s">
        <v>21334</v>
      </c>
      <c r="SYF1" t="s">
        <v>21335</v>
      </c>
      <c r="SYG1" t="s">
        <v>21336</v>
      </c>
      <c r="SYH1" t="s">
        <v>21337</v>
      </c>
      <c r="SYI1" t="s">
        <v>21338</v>
      </c>
      <c r="SYJ1" t="s">
        <v>21339</v>
      </c>
      <c r="SYK1" t="s">
        <v>21340</v>
      </c>
      <c r="SYL1" t="s">
        <v>21341</v>
      </c>
      <c r="SYM1" t="s">
        <v>21342</v>
      </c>
      <c r="SYN1" t="s">
        <v>21343</v>
      </c>
      <c r="SYO1" t="s">
        <v>21344</v>
      </c>
      <c r="SYP1" t="s">
        <v>21345</v>
      </c>
      <c r="SYQ1" t="s">
        <v>21346</v>
      </c>
      <c r="SYR1" t="s">
        <v>21347</v>
      </c>
      <c r="SYS1" t="s">
        <v>21348</v>
      </c>
      <c r="SYT1" t="s">
        <v>21349</v>
      </c>
      <c r="SYU1" t="s">
        <v>21350</v>
      </c>
      <c r="SYV1" t="s">
        <v>21351</v>
      </c>
      <c r="SYW1" t="s">
        <v>21352</v>
      </c>
      <c r="SYX1" t="s">
        <v>21353</v>
      </c>
      <c r="SYY1" t="s">
        <v>21354</v>
      </c>
      <c r="SYZ1" t="s">
        <v>21355</v>
      </c>
      <c r="SZA1" t="s">
        <v>21356</v>
      </c>
      <c r="SZB1" t="s">
        <v>21357</v>
      </c>
      <c r="SZC1" t="s">
        <v>21358</v>
      </c>
      <c r="SZD1" t="s">
        <v>21359</v>
      </c>
      <c r="SZE1" t="s">
        <v>21360</v>
      </c>
      <c r="SZF1" t="s">
        <v>21361</v>
      </c>
      <c r="SZG1" t="s">
        <v>21362</v>
      </c>
      <c r="SZH1" t="s">
        <v>21363</v>
      </c>
      <c r="SZI1" t="s">
        <v>21364</v>
      </c>
      <c r="SZJ1" t="s">
        <v>21365</v>
      </c>
      <c r="SZK1" t="s">
        <v>21366</v>
      </c>
      <c r="SZL1" t="s">
        <v>21367</v>
      </c>
      <c r="SZM1" t="s">
        <v>21368</v>
      </c>
      <c r="SZN1" t="s">
        <v>21369</v>
      </c>
      <c r="SZO1" t="s">
        <v>21370</v>
      </c>
      <c r="SZP1" t="s">
        <v>21371</v>
      </c>
      <c r="SZQ1" t="s">
        <v>21372</v>
      </c>
      <c r="SZR1" t="s">
        <v>21373</v>
      </c>
      <c r="SZS1" t="s">
        <v>21374</v>
      </c>
      <c r="SZT1" t="s">
        <v>21375</v>
      </c>
      <c r="SZU1" t="s">
        <v>21376</v>
      </c>
      <c r="SZV1" t="s">
        <v>21377</v>
      </c>
      <c r="SZW1" t="s">
        <v>21378</v>
      </c>
      <c r="SZX1" t="s">
        <v>21379</v>
      </c>
      <c r="SZY1" t="s">
        <v>21380</v>
      </c>
      <c r="SZZ1" t="s">
        <v>21381</v>
      </c>
      <c r="TAA1" t="s">
        <v>21382</v>
      </c>
      <c r="TAB1" t="s">
        <v>21383</v>
      </c>
      <c r="TAC1" t="s">
        <v>21384</v>
      </c>
      <c r="TAD1" t="s">
        <v>21385</v>
      </c>
      <c r="TAE1" t="s">
        <v>21386</v>
      </c>
      <c r="TAF1" t="s">
        <v>21387</v>
      </c>
      <c r="TAG1" t="s">
        <v>21388</v>
      </c>
      <c r="TAH1" t="s">
        <v>21389</v>
      </c>
      <c r="TAI1" t="s">
        <v>21390</v>
      </c>
      <c r="TAJ1" t="s">
        <v>21391</v>
      </c>
      <c r="TAK1" t="s">
        <v>21392</v>
      </c>
      <c r="TAL1" t="s">
        <v>21393</v>
      </c>
      <c r="TAM1" t="s">
        <v>21394</v>
      </c>
      <c r="TAN1" t="s">
        <v>21395</v>
      </c>
      <c r="TAO1" t="s">
        <v>21396</v>
      </c>
      <c r="TAP1" t="s">
        <v>21397</v>
      </c>
      <c r="TAQ1" t="s">
        <v>21398</v>
      </c>
      <c r="TAR1" t="s">
        <v>21399</v>
      </c>
      <c r="TAS1" t="s">
        <v>21400</v>
      </c>
      <c r="TAT1" t="s">
        <v>21401</v>
      </c>
      <c r="TAU1" t="s">
        <v>21402</v>
      </c>
      <c r="TAV1" t="s">
        <v>21403</v>
      </c>
      <c r="TAW1" t="s">
        <v>21404</v>
      </c>
      <c r="TAX1" t="s">
        <v>21405</v>
      </c>
      <c r="TAY1" t="s">
        <v>21406</v>
      </c>
      <c r="TAZ1" t="s">
        <v>21407</v>
      </c>
      <c r="TBA1" t="s">
        <v>21408</v>
      </c>
      <c r="TBB1" t="s">
        <v>21409</v>
      </c>
      <c r="TBC1" t="s">
        <v>21410</v>
      </c>
      <c r="TBD1" t="s">
        <v>21411</v>
      </c>
      <c r="TBE1" t="s">
        <v>21412</v>
      </c>
      <c r="TBF1" t="s">
        <v>21413</v>
      </c>
      <c r="TBG1" t="s">
        <v>21414</v>
      </c>
      <c r="TBH1" t="s">
        <v>21415</v>
      </c>
      <c r="TBI1" t="s">
        <v>21416</v>
      </c>
      <c r="TBJ1" t="s">
        <v>21417</v>
      </c>
      <c r="TBK1" t="s">
        <v>21418</v>
      </c>
      <c r="TBL1" t="s">
        <v>21419</v>
      </c>
      <c r="TBM1" t="s">
        <v>21420</v>
      </c>
      <c r="TBN1" t="s">
        <v>21421</v>
      </c>
      <c r="TBO1" t="s">
        <v>21422</v>
      </c>
      <c r="TBP1" t="s">
        <v>21423</v>
      </c>
      <c r="TBQ1" t="s">
        <v>21424</v>
      </c>
      <c r="TBR1" t="s">
        <v>21425</v>
      </c>
      <c r="TBS1" t="s">
        <v>21426</v>
      </c>
      <c r="TBT1" t="s">
        <v>21427</v>
      </c>
      <c r="TBU1" t="s">
        <v>21428</v>
      </c>
      <c r="TBV1" t="s">
        <v>21429</v>
      </c>
      <c r="TBW1" t="s">
        <v>21430</v>
      </c>
      <c r="TBX1" t="s">
        <v>21431</v>
      </c>
      <c r="TBY1" t="s">
        <v>21432</v>
      </c>
      <c r="TBZ1" t="s">
        <v>21433</v>
      </c>
      <c r="TCA1" t="s">
        <v>21434</v>
      </c>
      <c r="TCB1" t="s">
        <v>21435</v>
      </c>
      <c r="TCC1" t="s">
        <v>21436</v>
      </c>
      <c r="TCD1" t="s">
        <v>21437</v>
      </c>
      <c r="TCE1" t="s">
        <v>21438</v>
      </c>
      <c r="TCF1" t="s">
        <v>21439</v>
      </c>
      <c r="TCG1" t="s">
        <v>21440</v>
      </c>
      <c r="TCH1" t="s">
        <v>21441</v>
      </c>
      <c r="TCI1" t="s">
        <v>21442</v>
      </c>
      <c r="TCJ1" t="s">
        <v>21443</v>
      </c>
      <c r="TCK1" t="s">
        <v>21444</v>
      </c>
      <c r="TCL1" t="s">
        <v>21445</v>
      </c>
      <c r="TCM1" t="s">
        <v>21446</v>
      </c>
      <c r="TCN1" t="s">
        <v>21447</v>
      </c>
      <c r="TCO1" t="s">
        <v>21448</v>
      </c>
      <c r="TCP1" t="s">
        <v>21449</v>
      </c>
      <c r="TCQ1" t="s">
        <v>21450</v>
      </c>
      <c r="TCR1" t="s">
        <v>21451</v>
      </c>
      <c r="TCS1" t="s">
        <v>21452</v>
      </c>
      <c r="TCT1" t="s">
        <v>21453</v>
      </c>
      <c r="TCU1" t="s">
        <v>21454</v>
      </c>
      <c r="TCV1" t="s">
        <v>21455</v>
      </c>
      <c r="TCW1" t="s">
        <v>21456</v>
      </c>
      <c r="TCX1" t="s">
        <v>21457</v>
      </c>
      <c r="TCY1" t="s">
        <v>21458</v>
      </c>
      <c r="TCZ1" t="s">
        <v>21459</v>
      </c>
      <c r="TDA1" t="s">
        <v>21460</v>
      </c>
      <c r="TDB1" t="s">
        <v>21461</v>
      </c>
      <c r="TDC1" t="s">
        <v>21462</v>
      </c>
      <c r="TDD1" t="s">
        <v>21463</v>
      </c>
      <c r="TDE1" t="s">
        <v>21464</v>
      </c>
      <c r="TDF1" t="s">
        <v>21465</v>
      </c>
      <c r="TDG1" t="s">
        <v>21466</v>
      </c>
      <c r="TDH1" t="s">
        <v>21467</v>
      </c>
      <c r="TDI1" t="s">
        <v>21468</v>
      </c>
      <c r="TDJ1" t="s">
        <v>21469</v>
      </c>
      <c r="TDK1" t="s">
        <v>21470</v>
      </c>
      <c r="TDL1" t="s">
        <v>21471</v>
      </c>
      <c r="TDM1" t="s">
        <v>21472</v>
      </c>
      <c r="TDN1" t="s">
        <v>21473</v>
      </c>
      <c r="TDO1" t="s">
        <v>21474</v>
      </c>
      <c r="TDP1" t="s">
        <v>21475</v>
      </c>
      <c r="TDQ1" t="s">
        <v>21476</v>
      </c>
      <c r="TDR1" t="s">
        <v>21477</v>
      </c>
      <c r="TDS1" t="s">
        <v>21478</v>
      </c>
      <c r="TDT1" t="s">
        <v>21479</v>
      </c>
      <c r="TDU1" t="s">
        <v>21480</v>
      </c>
      <c r="TDV1" t="s">
        <v>21481</v>
      </c>
      <c r="TDW1" t="s">
        <v>21482</v>
      </c>
      <c r="TDX1" t="s">
        <v>21483</v>
      </c>
      <c r="TDY1" t="s">
        <v>21484</v>
      </c>
      <c r="TDZ1" t="s">
        <v>21485</v>
      </c>
      <c r="TEA1" t="s">
        <v>21486</v>
      </c>
      <c r="TEB1" t="s">
        <v>21487</v>
      </c>
      <c r="TEC1" t="s">
        <v>21488</v>
      </c>
      <c r="TED1" t="s">
        <v>21489</v>
      </c>
      <c r="TEE1" t="s">
        <v>21490</v>
      </c>
      <c r="TEF1" t="s">
        <v>21491</v>
      </c>
      <c r="TEG1" t="s">
        <v>21492</v>
      </c>
      <c r="TEH1" t="s">
        <v>21493</v>
      </c>
      <c r="TEI1" t="s">
        <v>21494</v>
      </c>
      <c r="TEJ1" t="s">
        <v>21495</v>
      </c>
      <c r="TEK1" t="s">
        <v>21496</v>
      </c>
      <c r="TEL1" t="s">
        <v>21497</v>
      </c>
      <c r="TEM1" t="s">
        <v>21498</v>
      </c>
      <c r="TEN1" t="s">
        <v>21499</v>
      </c>
      <c r="TEO1" t="s">
        <v>21500</v>
      </c>
      <c r="TEP1" t="s">
        <v>21501</v>
      </c>
      <c r="TEQ1" t="s">
        <v>21502</v>
      </c>
      <c r="TER1" t="s">
        <v>21503</v>
      </c>
      <c r="TES1" t="s">
        <v>21504</v>
      </c>
      <c r="TET1" t="s">
        <v>21505</v>
      </c>
      <c r="TEU1" t="s">
        <v>21506</v>
      </c>
      <c r="TEV1" t="s">
        <v>21507</v>
      </c>
      <c r="TEW1" t="s">
        <v>21508</v>
      </c>
      <c r="TEX1" t="s">
        <v>21509</v>
      </c>
      <c r="TEY1" t="s">
        <v>21510</v>
      </c>
      <c r="TEZ1" t="s">
        <v>21511</v>
      </c>
      <c r="TFA1" t="s">
        <v>21512</v>
      </c>
      <c r="TFB1" t="s">
        <v>21513</v>
      </c>
      <c r="TFC1" t="s">
        <v>21514</v>
      </c>
      <c r="TFD1" t="s">
        <v>21515</v>
      </c>
      <c r="TFE1" t="s">
        <v>21516</v>
      </c>
      <c r="TFF1" t="s">
        <v>21517</v>
      </c>
      <c r="TFG1" t="s">
        <v>21518</v>
      </c>
      <c r="TFH1" t="s">
        <v>21519</v>
      </c>
      <c r="TFI1" t="s">
        <v>21520</v>
      </c>
      <c r="TFJ1" t="s">
        <v>21521</v>
      </c>
      <c r="TFK1" t="s">
        <v>21522</v>
      </c>
      <c r="TFL1" t="s">
        <v>21523</v>
      </c>
      <c r="TFM1" t="s">
        <v>21524</v>
      </c>
      <c r="TFN1" t="s">
        <v>21525</v>
      </c>
      <c r="TFO1" t="s">
        <v>21526</v>
      </c>
      <c r="TFP1" t="s">
        <v>21527</v>
      </c>
      <c r="TFQ1" t="s">
        <v>21528</v>
      </c>
      <c r="TFR1" t="s">
        <v>21529</v>
      </c>
      <c r="TFS1" t="s">
        <v>21530</v>
      </c>
      <c r="TFT1" t="s">
        <v>21531</v>
      </c>
      <c r="TFU1" t="s">
        <v>21532</v>
      </c>
      <c r="TFV1" t="s">
        <v>21533</v>
      </c>
      <c r="TFW1" t="s">
        <v>21534</v>
      </c>
      <c r="TFX1" t="s">
        <v>21535</v>
      </c>
      <c r="TFY1" t="s">
        <v>21536</v>
      </c>
      <c r="TFZ1" t="s">
        <v>21537</v>
      </c>
      <c r="TGA1" t="s">
        <v>21538</v>
      </c>
      <c r="TGB1" t="s">
        <v>21539</v>
      </c>
      <c r="TGC1" t="s">
        <v>21540</v>
      </c>
      <c r="TGD1" t="s">
        <v>21541</v>
      </c>
      <c r="TGE1" t="s">
        <v>21542</v>
      </c>
      <c r="TGF1" t="s">
        <v>21543</v>
      </c>
      <c r="TGG1" t="s">
        <v>21544</v>
      </c>
      <c r="TGH1" t="s">
        <v>21545</v>
      </c>
      <c r="TGI1" t="s">
        <v>21546</v>
      </c>
      <c r="TGJ1" t="s">
        <v>21547</v>
      </c>
      <c r="TGK1" t="s">
        <v>21548</v>
      </c>
      <c r="TGL1" t="s">
        <v>21549</v>
      </c>
      <c r="TGM1" t="s">
        <v>21550</v>
      </c>
      <c r="TGN1" t="s">
        <v>21551</v>
      </c>
      <c r="TGO1" t="s">
        <v>21552</v>
      </c>
      <c r="TGP1" t="s">
        <v>21553</v>
      </c>
      <c r="TGQ1" t="s">
        <v>21554</v>
      </c>
      <c r="TGR1" t="s">
        <v>21555</v>
      </c>
      <c r="TGS1" t="s">
        <v>21556</v>
      </c>
      <c r="TGT1" t="s">
        <v>21557</v>
      </c>
      <c r="TGU1" t="s">
        <v>21558</v>
      </c>
      <c r="TGV1" t="s">
        <v>21559</v>
      </c>
      <c r="TGW1" t="s">
        <v>21560</v>
      </c>
      <c r="TGX1" t="s">
        <v>21561</v>
      </c>
      <c r="TGY1" t="s">
        <v>21562</v>
      </c>
      <c r="TGZ1" t="s">
        <v>21563</v>
      </c>
      <c r="THA1" t="s">
        <v>21564</v>
      </c>
      <c r="THB1" t="s">
        <v>21565</v>
      </c>
      <c r="THC1" t="s">
        <v>21566</v>
      </c>
      <c r="THD1" t="s">
        <v>21567</v>
      </c>
      <c r="THE1" t="s">
        <v>21568</v>
      </c>
      <c r="THF1" t="s">
        <v>21569</v>
      </c>
      <c r="THG1" t="s">
        <v>21570</v>
      </c>
      <c r="THH1" t="s">
        <v>21571</v>
      </c>
      <c r="THI1" t="s">
        <v>21572</v>
      </c>
      <c r="THJ1" t="s">
        <v>21573</v>
      </c>
      <c r="THK1" t="s">
        <v>21574</v>
      </c>
      <c r="THL1" t="s">
        <v>21575</v>
      </c>
      <c r="THM1" t="s">
        <v>21576</v>
      </c>
      <c r="THN1" t="s">
        <v>21577</v>
      </c>
      <c r="THO1" t="s">
        <v>21578</v>
      </c>
      <c r="THP1" t="s">
        <v>21579</v>
      </c>
      <c r="THQ1" t="s">
        <v>21580</v>
      </c>
      <c r="THR1" t="s">
        <v>21581</v>
      </c>
      <c r="THS1" t="s">
        <v>21582</v>
      </c>
      <c r="THT1" t="s">
        <v>21583</v>
      </c>
      <c r="THU1" t="s">
        <v>21584</v>
      </c>
      <c r="THV1" t="s">
        <v>21585</v>
      </c>
      <c r="THW1" t="s">
        <v>21586</v>
      </c>
      <c r="THX1" t="s">
        <v>21587</v>
      </c>
      <c r="THY1" t="s">
        <v>21588</v>
      </c>
      <c r="THZ1" t="s">
        <v>21589</v>
      </c>
      <c r="TIA1" t="s">
        <v>21590</v>
      </c>
      <c r="TIB1" t="s">
        <v>21591</v>
      </c>
      <c r="TIC1" t="s">
        <v>21592</v>
      </c>
      <c r="TID1" t="s">
        <v>21593</v>
      </c>
      <c r="TIE1" t="s">
        <v>21594</v>
      </c>
      <c r="TIF1" t="s">
        <v>21595</v>
      </c>
      <c r="TIG1" t="s">
        <v>21596</v>
      </c>
      <c r="TIH1" t="s">
        <v>21597</v>
      </c>
      <c r="TII1" t="s">
        <v>21598</v>
      </c>
      <c r="TIJ1" t="s">
        <v>21599</v>
      </c>
      <c r="TIK1" t="s">
        <v>21600</v>
      </c>
      <c r="TIL1" t="s">
        <v>21601</v>
      </c>
      <c r="TIM1" t="s">
        <v>21602</v>
      </c>
      <c r="TIN1" t="s">
        <v>21603</v>
      </c>
      <c r="TIO1" t="s">
        <v>21604</v>
      </c>
      <c r="TIP1" t="s">
        <v>21605</v>
      </c>
      <c r="TIQ1" t="s">
        <v>21606</v>
      </c>
      <c r="TIR1" t="s">
        <v>21607</v>
      </c>
      <c r="TIS1" t="s">
        <v>21608</v>
      </c>
      <c r="TIT1" t="s">
        <v>21609</v>
      </c>
      <c r="TIU1" t="s">
        <v>21610</v>
      </c>
      <c r="TIV1" t="s">
        <v>21611</v>
      </c>
      <c r="TIW1" t="s">
        <v>21612</v>
      </c>
      <c r="TIX1" t="s">
        <v>21613</v>
      </c>
      <c r="TIY1" t="s">
        <v>21614</v>
      </c>
      <c r="TIZ1" t="s">
        <v>21615</v>
      </c>
      <c r="TJA1" t="s">
        <v>21616</v>
      </c>
      <c r="TJB1" t="s">
        <v>21617</v>
      </c>
      <c r="TJC1" t="s">
        <v>21618</v>
      </c>
      <c r="TJD1" t="s">
        <v>21619</v>
      </c>
      <c r="TJE1" t="s">
        <v>21620</v>
      </c>
      <c r="TJF1" t="s">
        <v>21621</v>
      </c>
      <c r="TJG1" t="s">
        <v>21622</v>
      </c>
      <c r="TJH1" t="s">
        <v>21623</v>
      </c>
      <c r="TJI1" t="s">
        <v>21624</v>
      </c>
      <c r="TJJ1" t="s">
        <v>21625</v>
      </c>
      <c r="TJK1" t="s">
        <v>21626</v>
      </c>
      <c r="TJL1" t="s">
        <v>21627</v>
      </c>
      <c r="TJM1" t="s">
        <v>21628</v>
      </c>
      <c r="TJN1" t="s">
        <v>21629</v>
      </c>
      <c r="TJO1" t="s">
        <v>21630</v>
      </c>
      <c r="TJP1" t="s">
        <v>21631</v>
      </c>
      <c r="TJQ1" t="s">
        <v>21632</v>
      </c>
      <c r="TJR1" t="s">
        <v>21633</v>
      </c>
      <c r="TJS1" t="s">
        <v>21634</v>
      </c>
      <c r="TJT1" t="s">
        <v>21635</v>
      </c>
      <c r="TJU1" t="s">
        <v>21636</v>
      </c>
      <c r="TJV1" t="s">
        <v>21637</v>
      </c>
      <c r="TJW1" t="s">
        <v>21638</v>
      </c>
      <c r="TJX1" t="s">
        <v>21639</v>
      </c>
      <c r="TJY1" t="s">
        <v>21640</v>
      </c>
      <c r="TJZ1" t="s">
        <v>21641</v>
      </c>
      <c r="TKA1" t="s">
        <v>21642</v>
      </c>
      <c r="TKB1" t="s">
        <v>21643</v>
      </c>
      <c r="TKC1" t="s">
        <v>21644</v>
      </c>
      <c r="TKD1" t="s">
        <v>21645</v>
      </c>
      <c r="TKE1" t="s">
        <v>21646</v>
      </c>
      <c r="TKF1" t="s">
        <v>21647</v>
      </c>
      <c r="TKG1" t="s">
        <v>21648</v>
      </c>
      <c r="TKH1" t="s">
        <v>21649</v>
      </c>
      <c r="TKI1" t="s">
        <v>21650</v>
      </c>
      <c r="TKJ1" t="s">
        <v>21651</v>
      </c>
      <c r="TKK1" t="s">
        <v>21652</v>
      </c>
      <c r="TKL1" t="s">
        <v>21653</v>
      </c>
      <c r="TKM1" t="s">
        <v>21654</v>
      </c>
      <c r="TKN1" t="s">
        <v>21655</v>
      </c>
      <c r="TKO1" t="s">
        <v>21656</v>
      </c>
      <c r="TKP1" t="s">
        <v>21657</v>
      </c>
      <c r="TKQ1" t="s">
        <v>21658</v>
      </c>
      <c r="TKR1" t="s">
        <v>21659</v>
      </c>
      <c r="TKS1" t="s">
        <v>21660</v>
      </c>
      <c r="TKT1" t="s">
        <v>21661</v>
      </c>
      <c r="TKU1" t="s">
        <v>21662</v>
      </c>
      <c r="TKV1" t="s">
        <v>21663</v>
      </c>
      <c r="TKW1" t="s">
        <v>21664</v>
      </c>
      <c r="TKX1" t="s">
        <v>21665</v>
      </c>
      <c r="TKY1" t="s">
        <v>21666</v>
      </c>
      <c r="TKZ1" t="s">
        <v>21667</v>
      </c>
      <c r="TLA1" t="s">
        <v>21668</v>
      </c>
      <c r="TLB1" t="s">
        <v>21669</v>
      </c>
      <c r="TLC1" t="s">
        <v>21670</v>
      </c>
      <c r="TLD1" t="s">
        <v>21671</v>
      </c>
      <c r="TLE1" t="s">
        <v>21672</v>
      </c>
      <c r="TLF1" t="s">
        <v>21673</v>
      </c>
      <c r="TLG1" t="s">
        <v>21674</v>
      </c>
      <c r="TLH1" t="s">
        <v>21675</v>
      </c>
      <c r="TLI1" t="s">
        <v>21676</v>
      </c>
      <c r="TLJ1" t="s">
        <v>21677</v>
      </c>
      <c r="TLK1" t="s">
        <v>21678</v>
      </c>
      <c r="TLL1" t="s">
        <v>21679</v>
      </c>
      <c r="TLM1" t="s">
        <v>21680</v>
      </c>
      <c r="TLN1" t="s">
        <v>21681</v>
      </c>
      <c r="TLO1" t="s">
        <v>21682</v>
      </c>
      <c r="TLP1" t="s">
        <v>21683</v>
      </c>
      <c r="TLQ1" t="s">
        <v>21684</v>
      </c>
      <c r="TLR1" t="s">
        <v>21685</v>
      </c>
      <c r="TLS1" t="s">
        <v>21686</v>
      </c>
      <c r="TLT1" t="s">
        <v>21687</v>
      </c>
      <c r="TLU1" t="s">
        <v>21688</v>
      </c>
      <c r="TLV1" t="s">
        <v>21689</v>
      </c>
      <c r="TLW1" t="s">
        <v>21690</v>
      </c>
      <c r="TLX1" t="s">
        <v>21691</v>
      </c>
      <c r="TLY1" t="s">
        <v>21692</v>
      </c>
      <c r="TLZ1" t="s">
        <v>21693</v>
      </c>
      <c r="TMA1" t="s">
        <v>21694</v>
      </c>
      <c r="TMB1" t="s">
        <v>21695</v>
      </c>
      <c r="TMC1" t="s">
        <v>21696</v>
      </c>
      <c r="TMD1" t="s">
        <v>21697</v>
      </c>
      <c r="TME1" t="s">
        <v>21698</v>
      </c>
      <c r="TMF1" t="s">
        <v>21699</v>
      </c>
      <c r="TMG1" t="s">
        <v>21700</v>
      </c>
      <c r="TMH1" t="s">
        <v>21701</v>
      </c>
      <c r="TMI1" t="s">
        <v>21702</v>
      </c>
      <c r="TMJ1" t="s">
        <v>21703</v>
      </c>
      <c r="TMK1" t="s">
        <v>21704</v>
      </c>
      <c r="TML1" t="s">
        <v>21705</v>
      </c>
      <c r="TMM1" t="s">
        <v>21706</v>
      </c>
      <c r="TMN1" t="s">
        <v>21707</v>
      </c>
      <c r="TMO1" t="s">
        <v>21708</v>
      </c>
      <c r="TMP1" t="s">
        <v>21709</v>
      </c>
      <c r="TMQ1" t="s">
        <v>21710</v>
      </c>
      <c r="TMR1" t="s">
        <v>21711</v>
      </c>
      <c r="TMS1" t="s">
        <v>21712</v>
      </c>
      <c r="TMT1" t="s">
        <v>21713</v>
      </c>
      <c r="TMU1" t="s">
        <v>21714</v>
      </c>
      <c r="TMV1" t="s">
        <v>21715</v>
      </c>
      <c r="TMW1" t="s">
        <v>21716</v>
      </c>
      <c r="TMX1" t="s">
        <v>21717</v>
      </c>
      <c r="TMY1" t="s">
        <v>21718</v>
      </c>
      <c r="TMZ1" t="s">
        <v>21719</v>
      </c>
      <c r="TNA1" t="s">
        <v>21720</v>
      </c>
      <c r="TNB1" t="s">
        <v>21721</v>
      </c>
      <c r="TNC1" t="s">
        <v>21722</v>
      </c>
      <c r="TND1" t="s">
        <v>21723</v>
      </c>
      <c r="TNE1" t="s">
        <v>21724</v>
      </c>
      <c r="TNF1" t="s">
        <v>21725</v>
      </c>
      <c r="TNG1" t="s">
        <v>21726</v>
      </c>
      <c r="TNH1" t="s">
        <v>21727</v>
      </c>
      <c r="TNI1" t="s">
        <v>21728</v>
      </c>
      <c r="TNJ1" t="s">
        <v>21729</v>
      </c>
      <c r="TNK1" t="s">
        <v>21730</v>
      </c>
      <c r="TNL1" t="s">
        <v>21731</v>
      </c>
      <c r="TNM1" t="s">
        <v>21732</v>
      </c>
      <c r="TNN1" t="s">
        <v>21733</v>
      </c>
      <c r="TNO1" t="s">
        <v>21734</v>
      </c>
      <c r="TNP1" t="s">
        <v>21735</v>
      </c>
      <c r="TNQ1" t="s">
        <v>21736</v>
      </c>
      <c r="TNR1" t="s">
        <v>21737</v>
      </c>
      <c r="TNS1" t="s">
        <v>21738</v>
      </c>
      <c r="TNT1" t="s">
        <v>21739</v>
      </c>
      <c r="TNU1" t="s">
        <v>21740</v>
      </c>
      <c r="TNV1" t="s">
        <v>21741</v>
      </c>
      <c r="TNW1" t="s">
        <v>21742</v>
      </c>
      <c r="TNX1" t="s">
        <v>21743</v>
      </c>
      <c r="TNY1" t="s">
        <v>21744</v>
      </c>
      <c r="TNZ1" t="s">
        <v>21745</v>
      </c>
      <c r="TOA1" t="s">
        <v>21746</v>
      </c>
      <c r="TOB1" t="s">
        <v>21747</v>
      </c>
      <c r="TOC1" t="s">
        <v>21748</v>
      </c>
      <c r="TOD1" t="s">
        <v>21749</v>
      </c>
      <c r="TOE1" t="s">
        <v>21750</v>
      </c>
      <c r="TOF1" t="s">
        <v>21751</v>
      </c>
      <c r="TOG1" t="s">
        <v>21752</v>
      </c>
      <c r="TOH1" t="s">
        <v>21753</v>
      </c>
      <c r="TOI1" t="s">
        <v>21754</v>
      </c>
      <c r="TOJ1" t="s">
        <v>21755</v>
      </c>
      <c r="TOK1" t="s">
        <v>21756</v>
      </c>
      <c r="TOL1" t="s">
        <v>21757</v>
      </c>
      <c r="TOM1" t="s">
        <v>21758</v>
      </c>
      <c r="TON1" t="s">
        <v>21759</v>
      </c>
      <c r="TOO1" t="s">
        <v>21760</v>
      </c>
      <c r="TOP1" t="s">
        <v>21761</v>
      </c>
      <c r="TOQ1" t="s">
        <v>21762</v>
      </c>
      <c r="TOR1" t="s">
        <v>21763</v>
      </c>
      <c r="TOS1" t="s">
        <v>21764</v>
      </c>
      <c r="TOT1" t="s">
        <v>21765</v>
      </c>
      <c r="TOU1" t="s">
        <v>21766</v>
      </c>
      <c r="TOV1" t="s">
        <v>21767</v>
      </c>
      <c r="TOW1" t="s">
        <v>21768</v>
      </c>
      <c r="TOX1" t="s">
        <v>21769</v>
      </c>
      <c r="TOY1" t="s">
        <v>21770</v>
      </c>
      <c r="TOZ1" t="s">
        <v>21771</v>
      </c>
      <c r="TPA1" t="s">
        <v>21772</v>
      </c>
      <c r="TPB1" t="s">
        <v>21773</v>
      </c>
      <c r="TPC1" t="s">
        <v>21774</v>
      </c>
      <c r="TPD1" t="s">
        <v>21775</v>
      </c>
      <c r="TPE1" t="s">
        <v>21776</v>
      </c>
      <c r="TPF1" t="s">
        <v>21777</v>
      </c>
      <c r="TPG1" t="s">
        <v>21778</v>
      </c>
      <c r="TPH1" t="s">
        <v>21779</v>
      </c>
      <c r="TPI1" t="s">
        <v>21780</v>
      </c>
      <c r="TPJ1" t="s">
        <v>21781</v>
      </c>
      <c r="TPK1" t="s">
        <v>21782</v>
      </c>
      <c r="TPL1" t="s">
        <v>21783</v>
      </c>
      <c r="TPM1" t="s">
        <v>21784</v>
      </c>
      <c r="TPN1" t="s">
        <v>21785</v>
      </c>
      <c r="TPO1" t="s">
        <v>21786</v>
      </c>
      <c r="TPP1" t="s">
        <v>21787</v>
      </c>
      <c r="TPQ1" t="s">
        <v>21788</v>
      </c>
      <c r="TPR1" t="s">
        <v>21789</v>
      </c>
      <c r="TPS1" t="s">
        <v>21790</v>
      </c>
      <c r="TPT1" t="s">
        <v>21791</v>
      </c>
      <c r="TPU1" t="s">
        <v>21792</v>
      </c>
      <c r="TPV1" t="s">
        <v>21793</v>
      </c>
      <c r="TPW1" t="s">
        <v>21794</v>
      </c>
      <c r="TPX1" t="s">
        <v>21795</v>
      </c>
      <c r="TPY1" t="s">
        <v>21796</v>
      </c>
      <c r="TPZ1" t="s">
        <v>21797</v>
      </c>
      <c r="TQA1" t="s">
        <v>21798</v>
      </c>
      <c r="TQB1" t="s">
        <v>21799</v>
      </c>
      <c r="TQC1" t="s">
        <v>21800</v>
      </c>
      <c r="TQD1" t="s">
        <v>21801</v>
      </c>
      <c r="TQE1" t="s">
        <v>21802</v>
      </c>
      <c r="TQF1" t="s">
        <v>21803</v>
      </c>
      <c r="TQG1" t="s">
        <v>21804</v>
      </c>
      <c r="TQH1" t="s">
        <v>21805</v>
      </c>
      <c r="TQI1" t="s">
        <v>21806</v>
      </c>
      <c r="TQJ1" t="s">
        <v>21807</v>
      </c>
      <c r="TQK1" t="s">
        <v>21808</v>
      </c>
      <c r="TQL1" t="s">
        <v>21809</v>
      </c>
      <c r="TQM1" t="s">
        <v>21810</v>
      </c>
      <c r="TQN1" t="s">
        <v>21811</v>
      </c>
      <c r="TQO1" t="s">
        <v>21812</v>
      </c>
      <c r="TQP1" t="s">
        <v>21813</v>
      </c>
      <c r="TQQ1" t="s">
        <v>21814</v>
      </c>
      <c r="TQR1" t="s">
        <v>21815</v>
      </c>
      <c r="TQS1" t="s">
        <v>21816</v>
      </c>
      <c r="TQT1" t="s">
        <v>21817</v>
      </c>
      <c r="TQU1" t="s">
        <v>21818</v>
      </c>
      <c r="TQV1" t="s">
        <v>21819</v>
      </c>
      <c r="TQW1" t="s">
        <v>21820</v>
      </c>
      <c r="TQX1" t="s">
        <v>21821</v>
      </c>
      <c r="TQY1" t="s">
        <v>21822</v>
      </c>
      <c r="TQZ1" t="s">
        <v>21823</v>
      </c>
      <c r="TRA1" t="s">
        <v>21824</v>
      </c>
      <c r="TRB1" t="s">
        <v>21825</v>
      </c>
      <c r="TRC1" t="s">
        <v>21826</v>
      </c>
      <c r="TRD1" t="s">
        <v>21827</v>
      </c>
      <c r="TRE1" t="s">
        <v>21828</v>
      </c>
      <c r="TRF1" t="s">
        <v>21829</v>
      </c>
      <c r="TRG1" t="s">
        <v>21830</v>
      </c>
      <c r="TRH1" t="s">
        <v>21831</v>
      </c>
      <c r="TRI1" t="s">
        <v>21832</v>
      </c>
      <c r="TRJ1" t="s">
        <v>21833</v>
      </c>
      <c r="TRK1" t="s">
        <v>21834</v>
      </c>
      <c r="TRL1" t="s">
        <v>21835</v>
      </c>
      <c r="TRM1" t="s">
        <v>21836</v>
      </c>
      <c r="TRN1" t="s">
        <v>21837</v>
      </c>
      <c r="TRO1" t="s">
        <v>21838</v>
      </c>
      <c r="TRP1" t="s">
        <v>21839</v>
      </c>
      <c r="TRQ1" t="s">
        <v>21840</v>
      </c>
      <c r="TRR1" t="s">
        <v>21841</v>
      </c>
      <c r="TRS1" t="s">
        <v>21842</v>
      </c>
      <c r="TRT1" t="s">
        <v>21843</v>
      </c>
      <c r="TRU1" t="s">
        <v>21844</v>
      </c>
      <c r="TRV1" t="s">
        <v>21845</v>
      </c>
      <c r="TRW1" t="s">
        <v>21846</v>
      </c>
      <c r="TRX1" t="s">
        <v>21847</v>
      </c>
      <c r="TRY1" t="s">
        <v>21848</v>
      </c>
      <c r="TRZ1" t="s">
        <v>21849</v>
      </c>
      <c r="TSA1" t="s">
        <v>21850</v>
      </c>
      <c r="TSB1" t="s">
        <v>21851</v>
      </c>
      <c r="TSC1" t="s">
        <v>21852</v>
      </c>
      <c r="TSD1" t="s">
        <v>21853</v>
      </c>
      <c r="TSE1" t="s">
        <v>21854</v>
      </c>
      <c r="TSF1" t="s">
        <v>21855</v>
      </c>
      <c r="TSG1" t="s">
        <v>21856</v>
      </c>
      <c r="TSH1" t="s">
        <v>21857</v>
      </c>
      <c r="TSI1" t="s">
        <v>21858</v>
      </c>
      <c r="TSJ1" t="s">
        <v>21859</v>
      </c>
      <c r="TSK1" t="s">
        <v>21860</v>
      </c>
      <c r="TSL1" t="s">
        <v>21861</v>
      </c>
      <c r="TSM1" t="s">
        <v>21862</v>
      </c>
      <c r="TSN1" t="s">
        <v>21863</v>
      </c>
      <c r="TSO1" t="s">
        <v>21864</v>
      </c>
      <c r="TSP1" t="s">
        <v>21865</v>
      </c>
      <c r="TSQ1" t="s">
        <v>21866</v>
      </c>
      <c r="TSR1" t="s">
        <v>21867</v>
      </c>
      <c r="TSS1" t="s">
        <v>21868</v>
      </c>
      <c r="TST1" t="s">
        <v>21869</v>
      </c>
      <c r="TSU1" t="s">
        <v>21870</v>
      </c>
      <c r="TSV1" t="s">
        <v>21871</v>
      </c>
      <c r="TSW1" t="s">
        <v>21872</v>
      </c>
      <c r="TSX1" t="s">
        <v>21873</v>
      </c>
      <c r="TSY1" t="s">
        <v>21874</v>
      </c>
      <c r="TSZ1" t="s">
        <v>21875</v>
      </c>
      <c r="TTA1" t="s">
        <v>21876</v>
      </c>
      <c r="TTB1" t="s">
        <v>21877</v>
      </c>
      <c r="TTC1" t="s">
        <v>21878</v>
      </c>
      <c r="TTD1" t="s">
        <v>21879</v>
      </c>
      <c r="TTE1" t="s">
        <v>21880</v>
      </c>
      <c r="TTF1" t="s">
        <v>21881</v>
      </c>
      <c r="TTG1" t="s">
        <v>21882</v>
      </c>
      <c r="TTH1" t="s">
        <v>21883</v>
      </c>
      <c r="TTI1" t="s">
        <v>21884</v>
      </c>
      <c r="TTJ1" t="s">
        <v>21885</v>
      </c>
      <c r="TTK1" t="s">
        <v>21886</v>
      </c>
      <c r="TTL1" t="s">
        <v>21887</v>
      </c>
      <c r="TTM1" t="s">
        <v>21888</v>
      </c>
      <c r="TTN1" t="s">
        <v>21889</v>
      </c>
      <c r="TTO1" t="s">
        <v>21890</v>
      </c>
      <c r="TTP1" t="s">
        <v>21891</v>
      </c>
      <c r="TTQ1" t="s">
        <v>21892</v>
      </c>
      <c r="TTR1" t="s">
        <v>21893</v>
      </c>
      <c r="TTS1" t="s">
        <v>21894</v>
      </c>
      <c r="TTT1" t="s">
        <v>21895</v>
      </c>
      <c r="TTU1" t="s">
        <v>21896</v>
      </c>
      <c r="TTV1" t="s">
        <v>21897</v>
      </c>
      <c r="TTW1" t="s">
        <v>21898</v>
      </c>
      <c r="TTX1" t="s">
        <v>21899</v>
      </c>
      <c r="TTY1" t="s">
        <v>21900</v>
      </c>
      <c r="TTZ1" t="s">
        <v>21901</v>
      </c>
      <c r="TUA1" t="s">
        <v>21902</v>
      </c>
      <c r="TUB1" t="s">
        <v>21903</v>
      </c>
      <c r="TUC1" t="s">
        <v>21904</v>
      </c>
      <c r="TUD1" t="s">
        <v>21905</v>
      </c>
      <c r="TUE1" t="s">
        <v>21906</v>
      </c>
      <c r="TUF1" t="s">
        <v>21907</v>
      </c>
      <c r="TUG1" t="s">
        <v>21908</v>
      </c>
      <c r="TUH1" t="s">
        <v>21909</v>
      </c>
      <c r="TUI1" t="s">
        <v>21910</v>
      </c>
      <c r="TUJ1" t="s">
        <v>21911</v>
      </c>
      <c r="TUK1" t="s">
        <v>21912</v>
      </c>
      <c r="TUL1" t="s">
        <v>21913</v>
      </c>
      <c r="TUM1" t="s">
        <v>21914</v>
      </c>
      <c r="TUN1" t="s">
        <v>21915</v>
      </c>
      <c r="TUO1" t="s">
        <v>21916</v>
      </c>
      <c r="TUP1" t="s">
        <v>21917</v>
      </c>
      <c r="TUQ1" t="s">
        <v>21918</v>
      </c>
      <c r="TUR1" t="s">
        <v>21919</v>
      </c>
      <c r="TUS1" t="s">
        <v>21920</v>
      </c>
      <c r="TUT1" t="s">
        <v>21921</v>
      </c>
      <c r="TUU1" t="s">
        <v>21922</v>
      </c>
      <c r="TUV1" t="s">
        <v>21923</v>
      </c>
      <c r="TUW1" t="s">
        <v>21924</v>
      </c>
      <c r="TUX1" t="s">
        <v>21925</v>
      </c>
      <c r="TUY1" t="s">
        <v>21926</v>
      </c>
      <c r="TUZ1" t="s">
        <v>21927</v>
      </c>
      <c r="TVA1" t="s">
        <v>21928</v>
      </c>
      <c r="TVB1" t="s">
        <v>21929</v>
      </c>
      <c r="TVC1" t="s">
        <v>21930</v>
      </c>
      <c r="TVD1" t="s">
        <v>21931</v>
      </c>
      <c r="TVE1" t="s">
        <v>21932</v>
      </c>
      <c r="TVF1" t="s">
        <v>21933</v>
      </c>
      <c r="TVG1" t="s">
        <v>21934</v>
      </c>
      <c r="TVH1" t="s">
        <v>21935</v>
      </c>
      <c r="TVI1" t="s">
        <v>21936</v>
      </c>
      <c r="TVJ1" t="s">
        <v>21937</v>
      </c>
      <c r="TVK1" t="s">
        <v>21938</v>
      </c>
      <c r="TVL1" t="s">
        <v>21939</v>
      </c>
      <c r="TVM1" t="s">
        <v>21940</v>
      </c>
      <c r="TVN1" t="s">
        <v>21941</v>
      </c>
      <c r="TVO1" t="s">
        <v>21942</v>
      </c>
      <c r="TVP1" t="s">
        <v>21943</v>
      </c>
      <c r="TVQ1" t="s">
        <v>21944</v>
      </c>
      <c r="TVR1" t="s">
        <v>21945</v>
      </c>
      <c r="TVS1" t="s">
        <v>21946</v>
      </c>
      <c r="TVT1" t="s">
        <v>21947</v>
      </c>
      <c r="TVU1" t="s">
        <v>21948</v>
      </c>
      <c r="TVV1" t="s">
        <v>21949</v>
      </c>
      <c r="TVW1" t="s">
        <v>21950</v>
      </c>
      <c r="TVX1" t="s">
        <v>21951</v>
      </c>
      <c r="TVY1" t="s">
        <v>21952</v>
      </c>
      <c r="TVZ1" t="s">
        <v>21953</v>
      </c>
      <c r="TWA1" t="s">
        <v>21954</v>
      </c>
      <c r="TWB1" t="s">
        <v>21955</v>
      </c>
      <c r="TWC1" t="s">
        <v>21956</v>
      </c>
      <c r="TWD1" t="s">
        <v>21957</v>
      </c>
      <c r="TWE1" t="s">
        <v>21958</v>
      </c>
      <c r="TWF1" t="s">
        <v>21959</v>
      </c>
      <c r="TWG1" t="s">
        <v>21960</v>
      </c>
      <c r="TWH1" t="s">
        <v>21961</v>
      </c>
      <c r="TWI1" t="s">
        <v>21962</v>
      </c>
      <c r="TWJ1" t="s">
        <v>21963</v>
      </c>
      <c r="TWK1" t="s">
        <v>21964</v>
      </c>
      <c r="TWL1" t="s">
        <v>21965</v>
      </c>
      <c r="TWM1" t="s">
        <v>21966</v>
      </c>
      <c r="TWN1" t="s">
        <v>21967</v>
      </c>
      <c r="TWO1" t="s">
        <v>21968</v>
      </c>
      <c r="TWP1" t="s">
        <v>21969</v>
      </c>
      <c r="TWQ1" t="s">
        <v>21970</v>
      </c>
      <c r="TWR1" t="s">
        <v>21971</v>
      </c>
      <c r="TWS1" t="s">
        <v>21972</v>
      </c>
      <c r="TWT1" t="s">
        <v>21973</v>
      </c>
      <c r="TWU1" t="s">
        <v>21974</v>
      </c>
      <c r="TWV1" t="s">
        <v>21975</v>
      </c>
      <c r="TWW1" t="s">
        <v>21976</v>
      </c>
      <c r="TWX1" t="s">
        <v>21977</v>
      </c>
      <c r="TWY1" t="s">
        <v>21978</v>
      </c>
      <c r="TWZ1" t="s">
        <v>21979</v>
      </c>
      <c r="TXA1" t="s">
        <v>21980</v>
      </c>
      <c r="TXB1" t="s">
        <v>21981</v>
      </c>
      <c r="TXC1" t="s">
        <v>21982</v>
      </c>
      <c r="TXD1" t="s">
        <v>21983</v>
      </c>
      <c r="TXE1" t="s">
        <v>21984</v>
      </c>
      <c r="TXF1" t="s">
        <v>21985</v>
      </c>
      <c r="TXG1" t="s">
        <v>21986</v>
      </c>
      <c r="TXH1" t="s">
        <v>21987</v>
      </c>
      <c r="TXI1" t="s">
        <v>21988</v>
      </c>
      <c r="TXJ1" t="s">
        <v>21989</v>
      </c>
      <c r="TXK1" t="s">
        <v>21990</v>
      </c>
      <c r="TXL1" t="s">
        <v>21991</v>
      </c>
      <c r="TXM1" t="s">
        <v>21992</v>
      </c>
      <c r="TXN1" t="s">
        <v>21993</v>
      </c>
      <c r="TXO1" t="s">
        <v>21994</v>
      </c>
      <c r="TXP1" t="s">
        <v>21995</v>
      </c>
      <c r="TXQ1" t="s">
        <v>21996</v>
      </c>
      <c r="TXR1" t="s">
        <v>21997</v>
      </c>
      <c r="TXS1" t="s">
        <v>21998</v>
      </c>
      <c r="TXT1" t="s">
        <v>21999</v>
      </c>
      <c r="TXU1" t="s">
        <v>22000</v>
      </c>
      <c r="TXV1" t="s">
        <v>22001</v>
      </c>
      <c r="TXW1" t="s">
        <v>22002</v>
      </c>
      <c r="TXX1" t="s">
        <v>22003</v>
      </c>
      <c r="TXY1" t="s">
        <v>22004</v>
      </c>
      <c r="TXZ1" t="s">
        <v>22005</v>
      </c>
      <c r="TYA1" t="s">
        <v>22006</v>
      </c>
      <c r="TYB1" t="s">
        <v>22007</v>
      </c>
      <c r="TYC1" t="s">
        <v>22008</v>
      </c>
      <c r="TYD1" t="s">
        <v>22009</v>
      </c>
      <c r="TYE1" t="s">
        <v>22010</v>
      </c>
      <c r="TYF1" t="s">
        <v>22011</v>
      </c>
      <c r="TYG1" t="s">
        <v>22012</v>
      </c>
      <c r="TYH1" t="s">
        <v>22013</v>
      </c>
      <c r="TYI1" t="s">
        <v>22014</v>
      </c>
      <c r="TYJ1" t="s">
        <v>22015</v>
      </c>
      <c r="TYK1" t="s">
        <v>22016</v>
      </c>
      <c r="TYL1" t="s">
        <v>22017</v>
      </c>
      <c r="TYM1" t="s">
        <v>22018</v>
      </c>
      <c r="TYN1" t="s">
        <v>22019</v>
      </c>
      <c r="TYO1" t="s">
        <v>22020</v>
      </c>
      <c r="TYP1" t="s">
        <v>22021</v>
      </c>
      <c r="TYQ1" t="s">
        <v>22022</v>
      </c>
      <c r="TYR1" t="s">
        <v>22023</v>
      </c>
      <c r="TYS1" t="s">
        <v>22024</v>
      </c>
      <c r="TYT1" t="s">
        <v>22025</v>
      </c>
      <c r="TYU1" t="s">
        <v>22026</v>
      </c>
      <c r="TYV1" t="s">
        <v>22027</v>
      </c>
      <c r="TYW1" t="s">
        <v>22028</v>
      </c>
      <c r="TYX1" t="s">
        <v>22029</v>
      </c>
      <c r="TYY1" t="s">
        <v>22030</v>
      </c>
      <c r="TYZ1" t="s">
        <v>22031</v>
      </c>
      <c r="TZA1" t="s">
        <v>22032</v>
      </c>
      <c r="TZB1" t="s">
        <v>22033</v>
      </c>
      <c r="TZC1" t="s">
        <v>22034</v>
      </c>
      <c r="TZD1" t="s">
        <v>22035</v>
      </c>
      <c r="TZE1" t="s">
        <v>22036</v>
      </c>
      <c r="TZF1" t="s">
        <v>22037</v>
      </c>
      <c r="TZG1" t="s">
        <v>22038</v>
      </c>
      <c r="TZH1" t="s">
        <v>22039</v>
      </c>
      <c r="TZI1" t="s">
        <v>22040</v>
      </c>
      <c r="TZJ1" t="s">
        <v>22041</v>
      </c>
      <c r="TZK1" t="s">
        <v>22042</v>
      </c>
      <c r="TZL1" t="s">
        <v>22043</v>
      </c>
      <c r="TZM1" t="s">
        <v>22044</v>
      </c>
      <c r="TZN1" t="s">
        <v>22045</v>
      </c>
      <c r="TZO1" t="s">
        <v>22046</v>
      </c>
      <c r="TZP1" t="s">
        <v>22047</v>
      </c>
      <c r="TZQ1" t="s">
        <v>22048</v>
      </c>
      <c r="TZR1" t="s">
        <v>22049</v>
      </c>
      <c r="TZS1" t="s">
        <v>22050</v>
      </c>
      <c r="TZT1" t="s">
        <v>22051</v>
      </c>
      <c r="TZU1" t="s">
        <v>22052</v>
      </c>
      <c r="TZV1" t="s">
        <v>22053</v>
      </c>
      <c r="TZW1" t="s">
        <v>22054</v>
      </c>
      <c r="TZX1" t="s">
        <v>22055</v>
      </c>
      <c r="TZY1" t="s">
        <v>22056</v>
      </c>
      <c r="TZZ1" t="s">
        <v>22057</v>
      </c>
      <c r="UAA1" t="s">
        <v>22058</v>
      </c>
      <c r="UAB1" t="s">
        <v>22059</v>
      </c>
      <c r="UAC1" t="s">
        <v>22060</v>
      </c>
      <c r="UAD1" t="s">
        <v>22061</v>
      </c>
      <c r="UAE1" t="s">
        <v>22062</v>
      </c>
      <c r="UAF1" t="s">
        <v>22063</v>
      </c>
      <c r="UAG1" t="s">
        <v>22064</v>
      </c>
      <c r="UAH1" t="s">
        <v>22065</v>
      </c>
      <c r="UAI1" t="s">
        <v>22066</v>
      </c>
      <c r="UAJ1" t="s">
        <v>22067</v>
      </c>
      <c r="UAK1" t="s">
        <v>22068</v>
      </c>
      <c r="UAL1" t="s">
        <v>22069</v>
      </c>
      <c r="UAM1" t="s">
        <v>22070</v>
      </c>
      <c r="UAN1" t="s">
        <v>22071</v>
      </c>
      <c r="UAO1" t="s">
        <v>22072</v>
      </c>
      <c r="UAP1" t="s">
        <v>22073</v>
      </c>
      <c r="UAQ1" t="s">
        <v>22074</v>
      </c>
      <c r="UAR1" t="s">
        <v>22075</v>
      </c>
      <c r="UAS1" t="s">
        <v>22076</v>
      </c>
      <c r="UAT1" t="s">
        <v>22077</v>
      </c>
      <c r="UAU1" t="s">
        <v>22078</v>
      </c>
      <c r="UAV1" t="s">
        <v>22079</v>
      </c>
      <c r="UAW1" t="s">
        <v>22080</v>
      </c>
      <c r="UAX1" t="s">
        <v>22081</v>
      </c>
      <c r="UAY1" t="s">
        <v>22082</v>
      </c>
      <c r="UAZ1" t="s">
        <v>22083</v>
      </c>
      <c r="UBA1" t="s">
        <v>22084</v>
      </c>
      <c r="UBB1" t="s">
        <v>22085</v>
      </c>
      <c r="UBC1" t="s">
        <v>22086</v>
      </c>
      <c r="UBD1" t="s">
        <v>22087</v>
      </c>
      <c r="UBE1" t="s">
        <v>22088</v>
      </c>
      <c r="UBF1" t="s">
        <v>22089</v>
      </c>
      <c r="UBG1" t="s">
        <v>22090</v>
      </c>
      <c r="UBH1" t="s">
        <v>22091</v>
      </c>
      <c r="UBI1" t="s">
        <v>22092</v>
      </c>
      <c r="UBJ1" t="s">
        <v>22093</v>
      </c>
      <c r="UBK1" t="s">
        <v>22094</v>
      </c>
      <c r="UBL1" t="s">
        <v>22095</v>
      </c>
      <c r="UBM1" t="s">
        <v>22096</v>
      </c>
      <c r="UBN1" t="s">
        <v>22097</v>
      </c>
      <c r="UBO1" t="s">
        <v>22098</v>
      </c>
      <c r="UBP1" t="s">
        <v>22099</v>
      </c>
      <c r="UBQ1" t="s">
        <v>22100</v>
      </c>
      <c r="UBR1" t="s">
        <v>22101</v>
      </c>
      <c r="UBS1" t="s">
        <v>22102</v>
      </c>
      <c r="UBT1" t="s">
        <v>22103</v>
      </c>
      <c r="UBU1" t="s">
        <v>22104</v>
      </c>
      <c r="UBV1" t="s">
        <v>22105</v>
      </c>
      <c r="UBW1" t="s">
        <v>22106</v>
      </c>
      <c r="UBX1" t="s">
        <v>22107</v>
      </c>
      <c r="UBY1" t="s">
        <v>22108</v>
      </c>
      <c r="UBZ1" t="s">
        <v>22109</v>
      </c>
      <c r="UCA1" t="s">
        <v>22110</v>
      </c>
      <c r="UCB1" t="s">
        <v>22111</v>
      </c>
      <c r="UCC1" t="s">
        <v>22112</v>
      </c>
      <c r="UCD1" t="s">
        <v>22113</v>
      </c>
      <c r="UCE1" t="s">
        <v>22114</v>
      </c>
      <c r="UCF1" t="s">
        <v>22115</v>
      </c>
      <c r="UCG1" t="s">
        <v>22116</v>
      </c>
      <c r="UCH1" t="s">
        <v>22117</v>
      </c>
      <c r="UCI1" t="s">
        <v>22118</v>
      </c>
      <c r="UCJ1" t="s">
        <v>22119</v>
      </c>
      <c r="UCK1" t="s">
        <v>22120</v>
      </c>
      <c r="UCL1" t="s">
        <v>22121</v>
      </c>
      <c r="UCM1" t="s">
        <v>22122</v>
      </c>
      <c r="UCN1" t="s">
        <v>22123</v>
      </c>
      <c r="UCO1" t="s">
        <v>22124</v>
      </c>
      <c r="UCP1" t="s">
        <v>22125</v>
      </c>
      <c r="UCQ1" t="s">
        <v>22126</v>
      </c>
      <c r="UCR1" t="s">
        <v>22127</v>
      </c>
      <c r="UCS1" t="s">
        <v>22128</v>
      </c>
      <c r="UCT1" t="s">
        <v>22129</v>
      </c>
      <c r="UCU1" t="s">
        <v>22130</v>
      </c>
      <c r="UCV1" t="s">
        <v>22131</v>
      </c>
      <c r="UCW1" t="s">
        <v>22132</v>
      </c>
      <c r="UCX1" t="s">
        <v>22133</v>
      </c>
      <c r="UCY1" t="s">
        <v>22134</v>
      </c>
      <c r="UCZ1" t="s">
        <v>22135</v>
      </c>
      <c r="UDA1" t="s">
        <v>22136</v>
      </c>
      <c r="UDB1" t="s">
        <v>22137</v>
      </c>
      <c r="UDC1" t="s">
        <v>22138</v>
      </c>
      <c r="UDD1" t="s">
        <v>22139</v>
      </c>
      <c r="UDE1" t="s">
        <v>22140</v>
      </c>
      <c r="UDF1" t="s">
        <v>22141</v>
      </c>
      <c r="UDG1" t="s">
        <v>22142</v>
      </c>
      <c r="UDH1" t="s">
        <v>22143</v>
      </c>
      <c r="UDI1" t="s">
        <v>22144</v>
      </c>
      <c r="UDJ1" t="s">
        <v>22145</v>
      </c>
      <c r="UDK1" t="s">
        <v>22146</v>
      </c>
      <c r="UDL1" t="s">
        <v>22147</v>
      </c>
      <c r="UDM1" t="s">
        <v>22148</v>
      </c>
      <c r="UDN1" t="s">
        <v>22149</v>
      </c>
      <c r="UDO1" t="s">
        <v>22150</v>
      </c>
      <c r="UDP1" t="s">
        <v>22151</v>
      </c>
      <c r="UDQ1" t="s">
        <v>22152</v>
      </c>
      <c r="UDR1" t="s">
        <v>22153</v>
      </c>
      <c r="UDS1" t="s">
        <v>22154</v>
      </c>
      <c r="UDT1" t="s">
        <v>22155</v>
      </c>
      <c r="UDU1" t="s">
        <v>22156</v>
      </c>
      <c r="UDV1" t="s">
        <v>22157</v>
      </c>
      <c r="UDW1" t="s">
        <v>22158</v>
      </c>
      <c r="UDX1" t="s">
        <v>22159</v>
      </c>
      <c r="UDY1" t="s">
        <v>22160</v>
      </c>
      <c r="UDZ1" t="s">
        <v>22161</v>
      </c>
      <c r="UEA1" t="s">
        <v>22162</v>
      </c>
      <c r="UEB1" t="s">
        <v>22163</v>
      </c>
      <c r="UEC1" t="s">
        <v>22164</v>
      </c>
      <c r="UED1" t="s">
        <v>22165</v>
      </c>
      <c r="UEE1" t="s">
        <v>22166</v>
      </c>
      <c r="UEF1" t="s">
        <v>22167</v>
      </c>
      <c r="UEG1" t="s">
        <v>22168</v>
      </c>
      <c r="UEH1" t="s">
        <v>22169</v>
      </c>
      <c r="UEI1" t="s">
        <v>22170</v>
      </c>
      <c r="UEJ1" t="s">
        <v>22171</v>
      </c>
      <c r="UEK1" t="s">
        <v>22172</v>
      </c>
      <c r="UEL1" t="s">
        <v>22173</v>
      </c>
      <c r="UEM1" t="s">
        <v>22174</v>
      </c>
      <c r="UEN1" t="s">
        <v>22175</v>
      </c>
      <c r="UEO1" t="s">
        <v>22176</v>
      </c>
      <c r="UEP1" t="s">
        <v>22177</v>
      </c>
      <c r="UEQ1" t="s">
        <v>22178</v>
      </c>
      <c r="UER1" t="s">
        <v>22179</v>
      </c>
      <c r="UES1" t="s">
        <v>22180</v>
      </c>
      <c r="UET1" t="s">
        <v>22181</v>
      </c>
      <c r="UEU1" t="s">
        <v>22182</v>
      </c>
      <c r="UEV1" t="s">
        <v>22183</v>
      </c>
      <c r="UEW1" t="s">
        <v>22184</v>
      </c>
      <c r="UEX1" t="s">
        <v>22185</v>
      </c>
      <c r="UEY1" t="s">
        <v>22186</v>
      </c>
      <c r="UEZ1" t="s">
        <v>22187</v>
      </c>
      <c r="UFA1" t="s">
        <v>22188</v>
      </c>
      <c r="UFB1" t="s">
        <v>22189</v>
      </c>
      <c r="UFC1" t="s">
        <v>22190</v>
      </c>
      <c r="UFD1" t="s">
        <v>22191</v>
      </c>
      <c r="UFE1" t="s">
        <v>22192</v>
      </c>
      <c r="UFF1" t="s">
        <v>22193</v>
      </c>
      <c r="UFG1" t="s">
        <v>22194</v>
      </c>
      <c r="UFH1" t="s">
        <v>22195</v>
      </c>
      <c r="UFI1" t="s">
        <v>22196</v>
      </c>
      <c r="UFJ1" t="s">
        <v>22197</v>
      </c>
      <c r="UFK1" t="s">
        <v>22198</v>
      </c>
      <c r="UFL1" t="s">
        <v>22199</v>
      </c>
      <c r="UFM1" t="s">
        <v>22200</v>
      </c>
      <c r="UFN1" t="s">
        <v>22201</v>
      </c>
      <c r="UFO1" t="s">
        <v>22202</v>
      </c>
      <c r="UFP1" t="s">
        <v>22203</v>
      </c>
      <c r="UFQ1" t="s">
        <v>22204</v>
      </c>
      <c r="UFR1" t="s">
        <v>22205</v>
      </c>
      <c r="UFS1" t="s">
        <v>22206</v>
      </c>
      <c r="UFT1" t="s">
        <v>22207</v>
      </c>
      <c r="UFU1" t="s">
        <v>22208</v>
      </c>
      <c r="UFV1" t="s">
        <v>22209</v>
      </c>
      <c r="UFW1" t="s">
        <v>22210</v>
      </c>
      <c r="UFX1" t="s">
        <v>22211</v>
      </c>
      <c r="UFY1" t="s">
        <v>22212</v>
      </c>
      <c r="UFZ1" t="s">
        <v>22213</v>
      </c>
      <c r="UGA1" t="s">
        <v>22214</v>
      </c>
      <c r="UGB1" t="s">
        <v>22215</v>
      </c>
      <c r="UGC1" t="s">
        <v>22216</v>
      </c>
      <c r="UGD1" t="s">
        <v>22217</v>
      </c>
      <c r="UGE1" t="s">
        <v>22218</v>
      </c>
      <c r="UGF1" t="s">
        <v>22219</v>
      </c>
      <c r="UGG1" t="s">
        <v>22220</v>
      </c>
      <c r="UGH1" t="s">
        <v>22221</v>
      </c>
      <c r="UGI1" t="s">
        <v>22222</v>
      </c>
      <c r="UGJ1" t="s">
        <v>22223</v>
      </c>
      <c r="UGK1" t="s">
        <v>22224</v>
      </c>
      <c r="UGL1" t="s">
        <v>22225</v>
      </c>
      <c r="UGM1" t="s">
        <v>22226</v>
      </c>
      <c r="UGN1" t="s">
        <v>22227</v>
      </c>
      <c r="UGO1" t="s">
        <v>22228</v>
      </c>
      <c r="UGP1" t="s">
        <v>22229</v>
      </c>
      <c r="UGQ1" t="s">
        <v>22230</v>
      </c>
      <c r="UGR1" t="s">
        <v>22231</v>
      </c>
      <c r="UGS1" t="s">
        <v>22232</v>
      </c>
      <c r="UGT1" t="s">
        <v>22233</v>
      </c>
      <c r="UGU1" t="s">
        <v>22234</v>
      </c>
      <c r="UGV1" t="s">
        <v>22235</v>
      </c>
      <c r="UGW1" t="s">
        <v>22236</v>
      </c>
      <c r="UGX1" t="s">
        <v>22237</v>
      </c>
      <c r="UGY1" t="s">
        <v>22238</v>
      </c>
      <c r="UGZ1" t="s">
        <v>22239</v>
      </c>
      <c r="UHA1" t="s">
        <v>22240</v>
      </c>
      <c r="UHB1" t="s">
        <v>22241</v>
      </c>
      <c r="UHC1" t="s">
        <v>22242</v>
      </c>
      <c r="UHD1" t="s">
        <v>22243</v>
      </c>
      <c r="UHE1" t="s">
        <v>22244</v>
      </c>
      <c r="UHF1" t="s">
        <v>22245</v>
      </c>
      <c r="UHG1" t="s">
        <v>22246</v>
      </c>
      <c r="UHH1" t="s">
        <v>22247</v>
      </c>
      <c r="UHI1" t="s">
        <v>22248</v>
      </c>
      <c r="UHJ1" t="s">
        <v>22249</v>
      </c>
      <c r="UHK1" t="s">
        <v>22250</v>
      </c>
      <c r="UHL1" t="s">
        <v>22251</v>
      </c>
      <c r="UHM1" t="s">
        <v>22252</v>
      </c>
      <c r="UHN1" t="s">
        <v>22253</v>
      </c>
      <c r="UHO1" t="s">
        <v>22254</v>
      </c>
      <c r="UHP1" t="s">
        <v>22255</v>
      </c>
      <c r="UHQ1" t="s">
        <v>22256</v>
      </c>
      <c r="UHR1" t="s">
        <v>22257</v>
      </c>
      <c r="UHS1" t="s">
        <v>22258</v>
      </c>
      <c r="UHT1" t="s">
        <v>22259</v>
      </c>
      <c r="UHU1" t="s">
        <v>22260</v>
      </c>
      <c r="UHV1" t="s">
        <v>22261</v>
      </c>
      <c r="UHW1" t="s">
        <v>22262</v>
      </c>
      <c r="UHX1" t="s">
        <v>22263</v>
      </c>
      <c r="UHY1" t="s">
        <v>22264</v>
      </c>
      <c r="UHZ1" t="s">
        <v>22265</v>
      </c>
      <c r="UIA1" t="s">
        <v>22266</v>
      </c>
      <c r="UIB1" t="s">
        <v>22267</v>
      </c>
      <c r="UIC1" t="s">
        <v>22268</v>
      </c>
      <c r="UID1" t="s">
        <v>22269</v>
      </c>
      <c r="UIE1" t="s">
        <v>22270</v>
      </c>
      <c r="UIF1" t="s">
        <v>22271</v>
      </c>
      <c r="UIG1" t="s">
        <v>22272</v>
      </c>
      <c r="UIH1" t="s">
        <v>22273</v>
      </c>
      <c r="UII1" t="s">
        <v>22274</v>
      </c>
      <c r="UIJ1" t="s">
        <v>22275</v>
      </c>
      <c r="UIK1" t="s">
        <v>22276</v>
      </c>
      <c r="UIL1" t="s">
        <v>22277</v>
      </c>
      <c r="UIM1" t="s">
        <v>22278</v>
      </c>
      <c r="UIN1" t="s">
        <v>22279</v>
      </c>
      <c r="UIO1" t="s">
        <v>22280</v>
      </c>
      <c r="UIP1" t="s">
        <v>22281</v>
      </c>
      <c r="UIQ1" t="s">
        <v>22282</v>
      </c>
      <c r="UIR1" t="s">
        <v>22283</v>
      </c>
      <c r="UIS1" t="s">
        <v>22284</v>
      </c>
      <c r="UIT1" t="s">
        <v>22285</v>
      </c>
      <c r="UIU1" t="s">
        <v>22286</v>
      </c>
      <c r="UIV1" t="s">
        <v>22287</v>
      </c>
      <c r="UIW1" t="s">
        <v>22288</v>
      </c>
      <c r="UIX1" t="s">
        <v>22289</v>
      </c>
      <c r="UIY1" t="s">
        <v>22290</v>
      </c>
      <c r="UIZ1" t="s">
        <v>22291</v>
      </c>
      <c r="UJA1" t="s">
        <v>22292</v>
      </c>
      <c r="UJB1" t="s">
        <v>22293</v>
      </c>
      <c r="UJC1" t="s">
        <v>22294</v>
      </c>
      <c r="UJD1" t="s">
        <v>22295</v>
      </c>
      <c r="UJE1" t="s">
        <v>22296</v>
      </c>
      <c r="UJF1" t="s">
        <v>22297</v>
      </c>
      <c r="UJG1" t="s">
        <v>22298</v>
      </c>
      <c r="UJH1" t="s">
        <v>22299</v>
      </c>
      <c r="UJI1" t="s">
        <v>22300</v>
      </c>
      <c r="UJJ1" t="s">
        <v>22301</v>
      </c>
      <c r="UJK1" t="s">
        <v>22302</v>
      </c>
      <c r="UJL1" t="s">
        <v>22303</v>
      </c>
      <c r="UJM1" t="s">
        <v>22304</v>
      </c>
      <c r="UJN1" t="s">
        <v>22305</v>
      </c>
      <c r="UJO1" t="s">
        <v>22306</v>
      </c>
      <c r="UJP1" t="s">
        <v>22307</v>
      </c>
      <c r="UJQ1" t="s">
        <v>22308</v>
      </c>
      <c r="UJR1" t="s">
        <v>22309</v>
      </c>
      <c r="UJS1" t="s">
        <v>22310</v>
      </c>
      <c r="UJT1" t="s">
        <v>22311</v>
      </c>
      <c r="UJU1" t="s">
        <v>22312</v>
      </c>
      <c r="UJV1" t="s">
        <v>22313</v>
      </c>
      <c r="UJW1" t="s">
        <v>22314</v>
      </c>
      <c r="UJX1" t="s">
        <v>22315</v>
      </c>
      <c r="UJY1" t="s">
        <v>22316</v>
      </c>
      <c r="UJZ1" t="s">
        <v>22317</v>
      </c>
      <c r="UKA1" t="s">
        <v>22318</v>
      </c>
      <c r="UKB1" t="s">
        <v>22319</v>
      </c>
      <c r="UKC1" t="s">
        <v>22320</v>
      </c>
      <c r="UKD1" t="s">
        <v>22321</v>
      </c>
      <c r="UKE1" t="s">
        <v>22322</v>
      </c>
      <c r="UKF1" t="s">
        <v>22323</v>
      </c>
      <c r="UKG1" t="s">
        <v>22324</v>
      </c>
      <c r="UKH1" t="s">
        <v>22325</v>
      </c>
      <c r="UKI1" t="s">
        <v>22326</v>
      </c>
      <c r="UKJ1" t="s">
        <v>22327</v>
      </c>
      <c r="UKK1" t="s">
        <v>22328</v>
      </c>
      <c r="UKL1" t="s">
        <v>22329</v>
      </c>
      <c r="UKM1" t="s">
        <v>22330</v>
      </c>
      <c r="UKN1" t="s">
        <v>22331</v>
      </c>
      <c r="UKO1" t="s">
        <v>22332</v>
      </c>
      <c r="UKP1" t="s">
        <v>22333</v>
      </c>
      <c r="UKQ1" t="s">
        <v>22334</v>
      </c>
      <c r="UKR1" t="s">
        <v>22335</v>
      </c>
      <c r="UKS1" t="s">
        <v>22336</v>
      </c>
      <c r="UKT1" t="s">
        <v>22337</v>
      </c>
      <c r="UKU1" t="s">
        <v>22338</v>
      </c>
      <c r="UKV1" t="s">
        <v>22339</v>
      </c>
      <c r="UKW1" t="s">
        <v>22340</v>
      </c>
      <c r="UKX1" t="s">
        <v>22341</v>
      </c>
      <c r="UKY1" t="s">
        <v>22342</v>
      </c>
      <c r="UKZ1" t="s">
        <v>22343</v>
      </c>
      <c r="ULA1" t="s">
        <v>22344</v>
      </c>
      <c r="ULB1" t="s">
        <v>22345</v>
      </c>
      <c r="ULC1" t="s">
        <v>22346</v>
      </c>
      <c r="ULD1" t="s">
        <v>22347</v>
      </c>
      <c r="ULE1" t="s">
        <v>22348</v>
      </c>
      <c r="ULF1" t="s">
        <v>22349</v>
      </c>
      <c r="ULG1" t="s">
        <v>22350</v>
      </c>
      <c r="ULH1" t="s">
        <v>22351</v>
      </c>
      <c r="ULI1" t="s">
        <v>22352</v>
      </c>
      <c r="ULJ1" t="s">
        <v>22353</v>
      </c>
      <c r="ULK1" t="s">
        <v>22354</v>
      </c>
      <c r="ULL1" t="s">
        <v>22355</v>
      </c>
      <c r="ULM1" t="s">
        <v>22356</v>
      </c>
      <c r="ULN1" t="s">
        <v>22357</v>
      </c>
      <c r="ULO1" t="s">
        <v>22358</v>
      </c>
      <c r="ULP1" t="s">
        <v>22359</v>
      </c>
      <c r="ULQ1" t="s">
        <v>22360</v>
      </c>
      <c r="ULR1" t="s">
        <v>22361</v>
      </c>
      <c r="ULS1" t="s">
        <v>22362</v>
      </c>
      <c r="ULT1" t="s">
        <v>22363</v>
      </c>
      <c r="ULU1" t="s">
        <v>22364</v>
      </c>
      <c r="ULV1" t="s">
        <v>22365</v>
      </c>
      <c r="ULW1" t="s">
        <v>22366</v>
      </c>
      <c r="ULX1" t="s">
        <v>22367</v>
      </c>
      <c r="ULY1" t="s">
        <v>22368</v>
      </c>
      <c r="ULZ1" t="s">
        <v>22369</v>
      </c>
      <c r="UMA1" t="s">
        <v>22370</v>
      </c>
      <c r="UMB1" t="s">
        <v>22371</v>
      </c>
      <c r="UMC1" t="s">
        <v>22372</v>
      </c>
      <c r="UMD1" t="s">
        <v>22373</v>
      </c>
      <c r="UME1" t="s">
        <v>22374</v>
      </c>
      <c r="UMF1" t="s">
        <v>22375</v>
      </c>
      <c r="UMG1" t="s">
        <v>22376</v>
      </c>
      <c r="UMH1" t="s">
        <v>22377</v>
      </c>
      <c r="UMI1" t="s">
        <v>22378</v>
      </c>
      <c r="UMJ1" t="s">
        <v>22379</v>
      </c>
      <c r="UMK1" t="s">
        <v>22380</v>
      </c>
      <c r="UML1" t="s">
        <v>22381</v>
      </c>
      <c r="UMM1" t="s">
        <v>22382</v>
      </c>
      <c r="UMN1" t="s">
        <v>22383</v>
      </c>
      <c r="UMO1" t="s">
        <v>22384</v>
      </c>
      <c r="UMP1" t="s">
        <v>22385</v>
      </c>
      <c r="UMQ1" t="s">
        <v>22386</v>
      </c>
      <c r="UMR1" t="s">
        <v>22387</v>
      </c>
      <c r="UMS1" t="s">
        <v>22388</v>
      </c>
      <c r="UMT1" t="s">
        <v>22389</v>
      </c>
      <c r="UMU1" t="s">
        <v>22390</v>
      </c>
      <c r="UMV1" t="s">
        <v>22391</v>
      </c>
      <c r="UMW1" t="s">
        <v>22392</v>
      </c>
      <c r="UMX1" t="s">
        <v>22393</v>
      </c>
      <c r="UMY1" t="s">
        <v>22394</v>
      </c>
      <c r="UMZ1" t="s">
        <v>22395</v>
      </c>
      <c r="UNA1" t="s">
        <v>22396</v>
      </c>
      <c r="UNB1" t="s">
        <v>22397</v>
      </c>
      <c r="UNC1" t="s">
        <v>22398</v>
      </c>
      <c r="UND1" t="s">
        <v>22399</v>
      </c>
      <c r="UNE1" t="s">
        <v>22400</v>
      </c>
      <c r="UNF1" t="s">
        <v>22401</v>
      </c>
      <c r="UNG1" t="s">
        <v>22402</v>
      </c>
      <c r="UNH1" t="s">
        <v>22403</v>
      </c>
      <c r="UNI1" t="s">
        <v>22404</v>
      </c>
      <c r="UNJ1" t="s">
        <v>22405</v>
      </c>
      <c r="UNK1" t="s">
        <v>22406</v>
      </c>
      <c r="UNL1" t="s">
        <v>22407</v>
      </c>
      <c r="UNM1" t="s">
        <v>22408</v>
      </c>
      <c r="UNN1" t="s">
        <v>22409</v>
      </c>
      <c r="UNO1" t="s">
        <v>22410</v>
      </c>
      <c r="UNP1" t="s">
        <v>22411</v>
      </c>
      <c r="UNQ1" t="s">
        <v>22412</v>
      </c>
      <c r="UNR1" t="s">
        <v>22413</v>
      </c>
      <c r="UNS1" t="s">
        <v>22414</v>
      </c>
      <c r="UNT1" t="s">
        <v>22415</v>
      </c>
      <c r="UNU1" t="s">
        <v>22416</v>
      </c>
      <c r="UNV1" t="s">
        <v>22417</v>
      </c>
      <c r="UNW1" t="s">
        <v>22418</v>
      </c>
      <c r="UNX1" t="s">
        <v>22419</v>
      </c>
      <c r="UNY1" t="s">
        <v>22420</v>
      </c>
      <c r="UNZ1" t="s">
        <v>22421</v>
      </c>
      <c r="UOA1" t="s">
        <v>22422</v>
      </c>
      <c r="UOB1" t="s">
        <v>22423</v>
      </c>
      <c r="UOC1" t="s">
        <v>22424</v>
      </c>
      <c r="UOD1" t="s">
        <v>22425</v>
      </c>
      <c r="UOE1" t="s">
        <v>22426</v>
      </c>
      <c r="UOF1" t="s">
        <v>22427</v>
      </c>
      <c r="UOG1" t="s">
        <v>22428</v>
      </c>
      <c r="UOH1" t="s">
        <v>22429</v>
      </c>
      <c r="UOI1" t="s">
        <v>22430</v>
      </c>
      <c r="UOJ1" t="s">
        <v>22431</v>
      </c>
      <c r="UOK1" t="s">
        <v>22432</v>
      </c>
      <c r="UOL1" t="s">
        <v>22433</v>
      </c>
      <c r="UOM1" t="s">
        <v>22434</v>
      </c>
      <c r="UON1" t="s">
        <v>22435</v>
      </c>
      <c r="UOO1" t="s">
        <v>22436</v>
      </c>
      <c r="UOP1" t="s">
        <v>22437</v>
      </c>
      <c r="UOQ1" t="s">
        <v>22438</v>
      </c>
      <c r="UOR1" t="s">
        <v>22439</v>
      </c>
      <c r="UOS1" t="s">
        <v>22440</v>
      </c>
      <c r="UOT1" t="s">
        <v>22441</v>
      </c>
      <c r="UOU1" t="s">
        <v>22442</v>
      </c>
      <c r="UOV1" t="s">
        <v>22443</v>
      </c>
      <c r="UOW1" t="s">
        <v>22444</v>
      </c>
      <c r="UOX1" t="s">
        <v>22445</v>
      </c>
      <c r="UOY1" t="s">
        <v>22446</v>
      </c>
      <c r="UOZ1" t="s">
        <v>22447</v>
      </c>
      <c r="UPA1" t="s">
        <v>22448</v>
      </c>
      <c r="UPB1" t="s">
        <v>22449</v>
      </c>
      <c r="UPC1" t="s">
        <v>22450</v>
      </c>
      <c r="UPD1" t="s">
        <v>22451</v>
      </c>
      <c r="UPE1" t="s">
        <v>22452</v>
      </c>
      <c r="UPF1" t="s">
        <v>22453</v>
      </c>
      <c r="UPG1" t="s">
        <v>22454</v>
      </c>
      <c r="UPH1" t="s">
        <v>22455</v>
      </c>
      <c r="UPI1" t="s">
        <v>22456</v>
      </c>
      <c r="UPJ1" t="s">
        <v>22457</v>
      </c>
      <c r="UPK1" t="s">
        <v>22458</v>
      </c>
      <c r="UPL1" t="s">
        <v>22459</v>
      </c>
      <c r="UPM1" t="s">
        <v>22460</v>
      </c>
      <c r="UPN1" t="s">
        <v>22461</v>
      </c>
      <c r="UPO1" t="s">
        <v>22462</v>
      </c>
      <c r="UPP1" t="s">
        <v>22463</v>
      </c>
      <c r="UPQ1" t="s">
        <v>22464</v>
      </c>
      <c r="UPR1" t="s">
        <v>22465</v>
      </c>
      <c r="UPS1" t="s">
        <v>22466</v>
      </c>
      <c r="UPT1" t="s">
        <v>22467</v>
      </c>
      <c r="UPU1" t="s">
        <v>22468</v>
      </c>
      <c r="UPV1" t="s">
        <v>22469</v>
      </c>
      <c r="UPW1" t="s">
        <v>22470</v>
      </c>
      <c r="UPX1" t="s">
        <v>22471</v>
      </c>
      <c r="UPY1" t="s">
        <v>22472</v>
      </c>
      <c r="UPZ1" t="s">
        <v>22473</v>
      </c>
      <c r="UQA1" t="s">
        <v>22474</v>
      </c>
      <c r="UQB1" t="s">
        <v>22475</v>
      </c>
      <c r="UQC1" t="s">
        <v>22476</v>
      </c>
      <c r="UQD1" t="s">
        <v>22477</v>
      </c>
      <c r="UQE1" t="s">
        <v>22478</v>
      </c>
      <c r="UQF1" t="s">
        <v>22479</v>
      </c>
      <c r="UQG1" t="s">
        <v>22480</v>
      </c>
      <c r="UQH1" t="s">
        <v>22481</v>
      </c>
      <c r="UQI1" t="s">
        <v>22482</v>
      </c>
      <c r="UQJ1" t="s">
        <v>22483</v>
      </c>
      <c r="UQK1" t="s">
        <v>22484</v>
      </c>
      <c r="UQL1" t="s">
        <v>22485</v>
      </c>
      <c r="UQM1" t="s">
        <v>22486</v>
      </c>
      <c r="UQN1" t="s">
        <v>22487</v>
      </c>
      <c r="UQO1" t="s">
        <v>22488</v>
      </c>
      <c r="UQP1" t="s">
        <v>22489</v>
      </c>
      <c r="UQQ1" t="s">
        <v>22490</v>
      </c>
      <c r="UQR1" t="s">
        <v>22491</v>
      </c>
      <c r="UQS1" t="s">
        <v>22492</v>
      </c>
      <c r="UQT1" t="s">
        <v>22493</v>
      </c>
      <c r="UQU1" t="s">
        <v>22494</v>
      </c>
      <c r="UQV1" t="s">
        <v>22495</v>
      </c>
      <c r="UQW1" t="s">
        <v>22496</v>
      </c>
      <c r="UQX1" t="s">
        <v>22497</v>
      </c>
      <c r="UQY1" t="s">
        <v>22498</v>
      </c>
      <c r="UQZ1" t="s">
        <v>22499</v>
      </c>
      <c r="URA1" t="s">
        <v>22500</v>
      </c>
      <c r="URB1" t="s">
        <v>22501</v>
      </c>
      <c r="URC1" t="s">
        <v>22502</v>
      </c>
      <c r="URD1" t="s">
        <v>22503</v>
      </c>
      <c r="URE1" t="s">
        <v>22504</v>
      </c>
      <c r="URF1" t="s">
        <v>22505</v>
      </c>
      <c r="URG1" t="s">
        <v>22506</v>
      </c>
      <c r="URH1" t="s">
        <v>22507</v>
      </c>
      <c r="URI1" t="s">
        <v>22508</v>
      </c>
      <c r="URJ1" t="s">
        <v>22509</v>
      </c>
      <c r="URK1" t="s">
        <v>22510</v>
      </c>
      <c r="URL1" t="s">
        <v>22511</v>
      </c>
      <c r="URM1" t="s">
        <v>22512</v>
      </c>
      <c r="URN1" t="s">
        <v>22513</v>
      </c>
      <c r="URO1" t="s">
        <v>22514</v>
      </c>
      <c r="URP1" t="s">
        <v>22515</v>
      </c>
      <c r="URQ1" t="s">
        <v>22516</v>
      </c>
      <c r="URR1" t="s">
        <v>22517</v>
      </c>
      <c r="URS1" t="s">
        <v>22518</v>
      </c>
      <c r="URT1" t="s">
        <v>22519</v>
      </c>
      <c r="URU1" t="s">
        <v>22520</v>
      </c>
      <c r="URV1" t="s">
        <v>22521</v>
      </c>
      <c r="URW1" t="s">
        <v>22522</v>
      </c>
      <c r="URX1" t="s">
        <v>22523</v>
      </c>
      <c r="URY1" t="s">
        <v>22524</v>
      </c>
      <c r="URZ1" t="s">
        <v>22525</v>
      </c>
      <c r="USA1" t="s">
        <v>22526</v>
      </c>
      <c r="USB1" t="s">
        <v>22527</v>
      </c>
      <c r="USC1" t="s">
        <v>22528</v>
      </c>
      <c r="USD1" t="s">
        <v>22529</v>
      </c>
      <c r="USE1" t="s">
        <v>22530</v>
      </c>
      <c r="USF1" t="s">
        <v>22531</v>
      </c>
      <c r="USG1" t="s">
        <v>22532</v>
      </c>
      <c r="USH1" t="s">
        <v>22533</v>
      </c>
      <c r="USI1" t="s">
        <v>22534</v>
      </c>
      <c r="USJ1" t="s">
        <v>22535</v>
      </c>
      <c r="USK1" t="s">
        <v>22536</v>
      </c>
      <c r="USL1" t="s">
        <v>22537</v>
      </c>
      <c r="USM1" t="s">
        <v>22538</v>
      </c>
      <c r="USN1" t="s">
        <v>22539</v>
      </c>
      <c r="USO1" t="s">
        <v>22540</v>
      </c>
      <c r="USP1" t="s">
        <v>22541</v>
      </c>
      <c r="USQ1" t="s">
        <v>22542</v>
      </c>
      <c r="USR1" t="s">
        <v>22543</v>
      </c>
      <c r="USS1" t="s">
        <v>22544</v>
      </c>
      <c r="UST1" t="s">
        <v>22545</v>
      </c>
      <c r="USU1" t="s">
        <v>22546</v>
      </c>
      <c r="USV1" t="s">
        <v>22547</v>
      </c>
      <c r="USW1" t="s">
        <v>22548</v>
      </c>
      <c r="USX1" t="s">
        <v>22549</v>
      </c>
      <c r="USY1" t="s">
        <v>22550</v>
      </c>
      <c r="USZ1" t="s">
        <v>22551</v>
      </c>
      <c r="UTA1" t="s">
        <v>22552</v>
      </c>
      <c r="UTB1" t="s">
        <v>22553</v>
      </c>
      <c r="UTC1" t="s">
        <v>22554</v>
      </c>
      <c r="UTD1" t="s">
        <v>22555</v>
      </c>
      <c r="UTE1" t="s">
        <v>22556</v>
      </c>
      <c r="UTF1" t="s">
        <v>22557</v>
      </c>
      <c r="UTG1" t="s">
        <v>22558</v>
      </c>
      <c r="UTH1" t="s">
        <v>22559</v>
      </c>
      <c r="UTI1" t="s">
        <v>22560</v>
      </c>
      <c r="UTJ1" t="s">
        <v>22561</v>
      </c>
      <c r="UTK1" t="s">
        <v>22562</v>
      </c>
      <c r="UTL1" t="s">
        <v>22563</v>
      </c>
      <c r="UTM1" t="s">
        <v>22564</v>
      </c>
      <c r="UTN1" t="s">
        <v>22565</v>
      </c>
      <c r="UTO1" t="s">
        <v>22566</v>
      </c>
      <c r="UTP1" t="s">
        <v>22567</v>
      </c>
      <c r="UTQ1" t="s">
        <v>22568</v>
      </c>
      <c r="UTR1" t="s">
        <v>22569</v>
      </c>
      <c r="UTS1" t="s">
        <v>22570</v>
      </c>
      <c r="UTT1" t="s">
        <v>22571</v>
      </c>
      <c r="UTU1" t="s">
        <v>22572</v>
      </c>
      <c r="UTV1" t="s">
        <v>22573</v>
      </c>
      <c r="UTW1" t="s">
        <v>22574</v>
      </c>
      <c r="UTX1" t="s">
        <v>22575</v>
      </c>
      <c r="UTY1" t="s">
        <v>22576</v>
      </c>
      <c r="UTZ1" t="s">
        <v>22577</v>
      </c>
      <c r="UUA1" t="s">
        <v>22578</v>
      </c>
      <c r="UUB1" t="s">
        <v>22579</v>
      </c>
      <c r="UUC1" t="s">
        <v>22580</v>
      </c>
      <c r="UUD1" t="s">
        <v>22581</v>
      </c>
      <c r="UUE1" t="s">
        <v>22582</v>
      </c>
      <c r="UUF1" t="s">
        <v>22583</v>
      </c>
      <c r="UUG1" t="s">
        <v>22584</v>
      </c>
      <c r="UUH1" t="s">
        <v>22585</v>
      </c>
      <c r="UUI1" t="s">
        <v>22586</v>
      </c>
      <c r="UUJ1" t="s">
        <v>22587</v>
      </c>
      <c r="UUK1" t="s">
        <v>22588</v>
      </c>
      <c r="UUL1" t="s">
        <v>22589</v>
      </c>
      <c r="UUM1" t="s">
        <v>22590</v>
      </c>
      <c r="UUN1" t="s">
        <v>22591</v>
      </c>
      <c r="UUO1" t="s">
        <v>22592</v>
      </c>
      <c r="UUP1" t="s">
        <v>22593</v>
      </c>
      <c r="UUQ1" t="s">
        <v>22594</v>
      </c>
      <c r="UUR1" t="s">
        <v>22595</v>
      </c>
      <c r="UUS1" t="s">
        <v>22596</v>
      </c>
      <c r="UUT1" t="s">
        <v>22597</v>
      </c>
      <c r="UUU1" t="s">
        <v>22598</v>
      </c>
      <c r="UUV1" t="s">
        <v>22599</v>
      </c>
      <c r="UUW1" t="s">
        <v>22600</v>
      </c>
      <c r="UUX1" t="s">
        <v>22601</v>
      </c>
      <c r="UUY1" t="s">
        <v>22602</v>
      </c>
      <c r="UUZ1" t="s">
        <v>22603</v>
      </c>
      <c r="UVA1" t="s">
        <v>22604</v>
      </c>
      <c r="UVB1" t="s">
        <v>22605</v>
      </c>
      <c r="UVC1" t="s">
        <v>22606</v>
      </c>
      <c r="UVD1" t="s">
        <v>22607</v>
      </c>
      <c r="UVE1" t="s">
        <v>22608</v>
      </c>
      <c r="UVF1" t="s">
        <v>22609</v>
      </c>
      <c r="UVG1" t="s">
        <v>22610</v>
      </c>
      <c r="UVH1" t="s">
        <v>22611</v>
      </c>
      <c r="UVI1" t="s">
        <v>22612</v>
      </c>
      <c r="UVJ1" t="s">
        <v>22613</v>
      </c>
      <c r="UVK1" t="s">
        <v>22614</v>
      </c>
      <c r="UVL1" t="s">
        <v>22615</v>
      </c>
      <c r="UVM1" t="s">
        <v>22616</v>
      </c>
      <c r="UVN1" t="s">
        <v>22617</v>
      </c>
      <c r="UVO1" t="s">
        <v>22618</v>
      </c>
      <c r="UVP1" t="s">
        <v>22619</v>
      </c>
      <c r="UVQ1" t="s">
        <v>22620</v>
      </c>
      <c r="UVR1" t="s">
        <v>22621</v>
      </c>
      <c r="UVS1" t="s">
        <v>22622</v>
      </c>
      <c r="UVT1" t="s">
        <v>22623</v>
      </c>
      <c r="UVU1" t="s">
        <v>22624</v>
      </c>
      <c r="UVV1" t="s">
        <v>22625</v>
      </c>
      <c r="UVW1" t="s">
        <v>22626</v>
      </c>
      <c r="UVX1" t="s">
        <v>22627</v>
      </c>
      <c r="UVY1" t="s">
        <v>22628</v>
      </c>
      <c r="UVZ1" t="s">
        <v>22629</v>
      </c>
      <c r="UWA1" t="s">
        <v>22630</v>
      </c>
      <c r="UWB1" t="s">
        <v>22631</v>
      </c>
      <c r="UWC1" t="s">
        <v>22632</v>
      </c>
      <c r="UWD1" t="s">
        <v>22633</v>
      </c>
      <c r="UWE1" t="s">
        <v>22634</v>
      </c>
      <c r="UWF1" t="s">
        <v>22635</v>
      </c>
      <c r="UWG1" t="s">
        <v>22636</v>
      </c>
      <c r="UWH1" t="s">
        <v>22637</v>
      </c>
      <c r="UWI1" t="s">
        <v>22638</v>
      </c>
      <c r="UWJ1" t="s">
        <v>22639</v>
      </c>
      <c r="UWK1" t="s">
        <v>22640</v>
      </c>
      <c r="UWL1" t="s">
        <v>22641</v>
      </c>
      <c r="UWM1" t="s">
        <v>22642</v>
      </c>
      <c r="UWN1" t="s">
        <v>22643</v>
      </c>
      <c r="UWO1" t="s">
        <v>22644</v>
      </c>
      <c r="UWP1" t="s">
        <v>22645</v>
      </c>
      <c r="UWQ1" t="s">
        <v>22646</v>
      </c>
      <c r="UWR1" t="s">
        <v>22647</v>
      </c>
      <c r="UWS1" t="s">
        <v>22648</v>
      </c>
      <c r="UWT1" t="s">
        <v>22649</v>
      </c>
      <c r="UWU1" t="s">
        <v>22650</v>
      </c>
      <c r="UWV1" t="s">
        <v>22651</v>
      </c>
      <c r="UWW1" t="s">
        <v>22652</v>
      </c>
      <c r="UWX1" t="s">
        <v>22653</v>
      </c>
      <c r="UWY1" t="s">
        <v>22654</v>
      </c>
      <c r="UWZ1" t="s">
        <v>22655</v>
      </c>
      <c r="UXA1" t="s">
        <v>22656</v>
      </c>
      <c r="UXB1" t="s">
        <v>22657</v>
      </c>
      <c r="UXC1" t="s">
        <v>22658</v>
      </c>
      <c r="UXD1" t="s">
        <v>22659</v>
      </c>
      <c r="UXE1" t="s">
        <v>22660</v>
      </c>
      <c r="UXF1" t="s">
        <v>22661</v>
      </c>
      <c r="UXG1" t="s">
        <v>22662</v>
      </c>
      <c r="UXH1" t="s">
        <v>22663</v>
      </c>
      <c r="UXI1" t="s">
        <v>22664</v>
      </c>
      <c r="UXJ1" t="s">
        <v>22665</v>
      </c>
      <c r="UXK1" t="s">
        <v>22666</v>
      </c>
      <c r="UXL1" t="s">
        <v>22667</v>
      </c>
      <c r="UXM1" t="s">
        <v>22668</v>
      </c>
      <c r="UXN1" t="s">
        <v>22669</v>
      </c>
      <c r="UXO1" t="s">
        <v>22670</v>
      </c>
      <c r="UXP1" t="s">
        <v>22671</v>
      </c>
      <c r="UXQ1" t="s">
        <v>22672</v>
      </c>
      <c r="UXR1" t="s">
        <v>22673</v>
      </c>
      <c r="UXS1" t="s">
        <v>22674</v>
      </c>
      <c r="UXT1" t="s">
        <v>22675</v>
      </c>
      <c r="UXU1" t="s">
        <v>22676</v>
      </c>
      <c r="UXV1" t="s">
        <v>22677</v>
      </c>
      <c r="UXW1" t="s">
        <v>22678</v>
      </c>
      <c r="UXX1" t="s">
        <v>22679</v>
      </c>
      <c r="UXY1" t="s">
        <v>22680</v>
      </c>
      <c r="UXZ1" t="s">
        <v>22681</v>
      </c>
      <c r="UYA1" t="s">
        <v>22682</v>
      </c>
      <c r="UYB1" t="s">
        <v>22683</v>
      </c>
      <c r="UYC1" t="s">
        <v>22684</v>
      </c>
      <c r="UYD1" t="s">
        <v>22685</v>
      </c>
      <c r="UYE1" t="s">
        <v>22686</v>
      </c>
      <c r="UYF1" t="s">
        <v>22687</v>
      </c>
      <c r="UYG1" t="s">
        <v>22688</v>
      </c>
      <c r="UYH1" t="s">
        <v>22689</v>
      </c>
      <c r="UYI1" t="s">
        <v>22690</v>
      </c>
      <c r="UYJ1" t="s">
        <v>22691</v>
      </c>
      <c r="UYK1" t="s">
        <v>22692</v>
      </c>
      <c r="UYL1" t="s">
        <v>22693</v>
      </c>
      <c r="UYM1" t="s">
        <v>22694</v>
      </c>
      <c r="UYN1" t="s">
        <v>22695</v>
      </c>
      <c r="UYO1" t="s">
        <v>22696</v>
      </c>
      <c r="UYP1" t="s">
        <v>22697</v>
      </c>
      <c r="UYQ1" t="s">
        <v>22698</v>
      </c>
      <c r="UYR1" t="s">
        <v>22699</v>
      </c>
      <c r="UYS1" t="s">
        <v>22700</v>
      </c>
      <c r="UYT1" t="s">
        <v>22701</v>
      </c>
      <c r="UYU1" t="s">
        <v>22702</v>
      </c>
      <c r="UYV1" t="s">
        <v>22703</v>
      </c>
      <c r="UYW1" t="s">
        <v>22704</v>
      </c>
      <c r="UYX1" t="s">
        <v>22705</v>
      </c>
      <c r="UYY1" t="s">
        <v>22706</v>
      </c>
      <c r="UYZ1" t="s">
        <v>22707</v>
      </c>
      <c r="UZA1" t="s">
        <v>22708</v>
      </c>
      <c r="UZB1" t="s">
        <v>22709</v>
      </c>
      <c r="UZC1" t="s">
        <v>22710</v>
      </c>
      <c r="UZD1" t="s">
        <v>22711</v>
      </c>
      <c r="UZE1" t="s">
        <v>22712</v>
      </c>
      <c r="UZF1" t="s">
        <v>22713</v>
      </c>
      <c r="UZG1" t="s">
        <v>22714</v>
      </c>
      <c r="UZH1" t="s">
        <v>22715</v>
      </c>
      <c r="UZI1" t="s">
        <v>22716</v>
      </c>
      <c r="UZJ1" t="s">
        <v>22717</v>
      </c>
      <c r="UZK1" t="s">
        <v>22718</v>
      </c>
      <c r="UZL1" t="s">
        <v>22719</v>
      </c>
      <c r="UZM1" t="s">
        <v>22720</v>
      </c>
      <c r="UZN1" t="s">
        <v>22721</v>
      </c>
      <c r="UZO1" t="s">
        <v>22722</v>
      </c>
      <c r="UZP1" t="s">
        <v>22723</v>
      </c>
      <c r="UZQ1" t="s">
        <v>22724</v>
      </c>
      <c r="UZR1" t="s">
        <v>22725</v>
      </c>
      <c r="UZS1" t="s">
        <v>22726</v>
      </c>
      <c r="UZT1" t="s">
        <v>22727</v>
      </c>
      <c r="UZU1" t="s">
        <v>22728</v>
      </c>
      <c r="UZV1" t="s">
        <v>22729</v>
      </c>
      <c r="UZW1" t="s">
        <v>22730</v>
      </c>
      <c r="UZX1" t="s">
        <v>22731</v>
      </c>
      <c r="UZY1" t="s">
        <v>22732</v>
      </c>
      <c r="UZZ1" t="s">
        <v>22733</v>
      </c>
      <c r="VAA1" t="s">
        <v>22734</v>
      </c>
      <c r="VAB1" t="s">
        <v>22735</v>
      </c>
      <c r="VAC1" t="s">
        <v>22736</v>
      </c>
      <c r="VAD1" t="s">
        <v>22737</v>
      </c>
      <c r="VAE1" t="s">
        <v>22738</v>
      </c>
      <c r="VAF1" t="s">
        <v>22739</v>
      </c>
      <c r="VAG1" t="s">
        <v>22740</v>
      </c>
      <c r="VAH1" t="s">
        <v>22741</v>
      </c>
      <c r="VAI1" t="s">
        <v>22742</v>
      </c>
      <c r="VAJ1" t="s">
        <v>22743</v>
      </c>
      <c r="VAK1" t="s">
        <v>22744</v>
      </c>
      <c r="VAL1" t="s">
        <v>22745</v>
      </c>
      <c r="VAM1" t="s">
        <v>22746</v>
      </c>
      <c r="VAN1" t="s">
        <v>22747</v>
      </c>
      <c r="VAO1" t="s">
        <v>22748</v>
      </c>
      <c r="VAP1" t="s">
        <v>22749</v>
      </c>
      <c r="VAQ1" t="s">
        <v>22750</v>
      </c>
      <c r="VAR1" t="s">
        <v>22751</v>
      </c>
      <c r="VAS1" t="s">
        <v>22752</v>
      </c>
      <c r="VAT1" t="s">
        <v>22753</v>
      </c>
      <c r="VAU1" t="s">
        <v>22754</v>
      </c>
      <c r="VAV1" t="s">
        <v>22755</v>
      </c>
      <c r="VAW1" t="s">
        <v>22756</v>
      </c>
      <c r="VAX1" t="s">
        <v>22757</v>
      </c>
      <c r="VAY1" t="s">
        <v>22758</v>
      </c>
      <c r="VAZ1" t="s">
        <v>22759</v>
      </c>
      <c r="VBA1" t="s">
        <v>22760</v>
      </c>
      <c r="VBB1" t="s">
        <v>22761</v>
      </c>
      <c r="VBC1" t="s">
        <v>22762</v>
      </c>
      <c r="VBD1" t="s">
        <v>22763</v>
      </c>
      <c r="VBE1" t="s">
        <v>22764</v>
      </c>
      <c r="VBF1" t="s">
        <v>22765</v>
      </c>
      <c r="VBG1" t="s">
        <v>22766</v>
      </c>
      <c r="VBH1" t="s">
        <v>22767</v>
      </c>
      <c r="VBI1" t="s">
        <v>22768</v>
      </c>
      <c r="VBJ1" t="s">
        <v>22769</v>
      </c>
      <c r="VBK1" t="s">
        <v>22770</v>
      </c>
      <c r="VBL1" t="s">
        <v>22771</v>
      </c>
      <c r="VBM1" t="s">
        <v>22772</v>
      </c>
      <c r="VBN1" t="s">
        <v>22773</v>
      </c>
      <c r="VBO1" t="s">
        <v>22774</v>
      </c>
      <c r="VBP1" t="s">
        <v>22775</v>
      </c>
      <c r="VBQ1" t="s">
        <v>22776</v>
      </c>
      <c r="VBR1" t="s">
        <v>22777</v>
      </c>
      <c r="VBS1" t="s">
        <v>22778</v>
      </c>
      <c r="VBT1" t="s">
        <v>22779</v>
      </c>
      <c r="VBU1" t="s">
        <v>22780</v>
      </c>
      <c r="VBV1" t="s">
        <v>22781</v>
      </c>
      <c r="VBW1" t="s">
        <v>22782</v>
      </c>
      <c r="VBX1" t="s">
        <v>22783</v>
      </c>
      <c r="VBY1" t="s">
        <v>22784</v>
      </c>
      <c r="VBZ1" t="s">
        <v>22785</v>
      </c>
      <c r="VCA1" t="s">
        <v>22786</v>
      </c>
      <c r="VCB1" t="s">
        <v>22787</v>
      </c>
      <c r="VCC1" t="s">
        <v>22788</v>
      </c>
      <c r="VCD1" t="s">
        <v>22789</v>
      </c>
      <c r="VCE1" t="s">
        <v>22790</v>
      </c>
      <c r="VCF1" t="s">
        <v>22791</v>
      </c>
      <c r="VCG1" t="s">
        <v>22792</v>
      </c>
      <c r="VCH1" t="s">
        <v>22793</v>
      </c>
      <c r="VCI1" t="s">
        <v>22794</v>
      </c>
      <c r="VCJ1" t="s">
        <v>22795</v>
      </c>
      <c r="VCK1" t="s">
        <v>22796</v>
      </c>
      <c r="VCL1" t="s">
        <v>22797</v>
      </c>
      <c r="VCM1" t="s">
        <v>22798</v>
      </c>
      <c r="VCN1" t="s">
        <v>22799</v>
      </c>
      <c r="VCO1" t="s">
        <v>22800</v>
      </c>
      <c r="VCP1" t="s">
        <v>22801</v>
      </c>
      <c r="VCQ1" t="s">
        <v>22802</v>
      </c>
      <c r="VCR1" t="s">
        <v>22803</v>
      </c>
      <c r="VCS1" t="s">
        <v>22804</v>
      </c>
      <c r="VCT1" t="s">
        <v>22805</v>
      </c>
      <c r="VCU1" t="s">
        <v>22806</v>
      </c>
      <c r="VCV1" t="s">
        <v>22807</v>
      </c>
      <c r="VCW1" t="s">
        <v>22808</v>
      </c>
      <c r="VCX1" t="s">
        <v>22809</v>
      </c>
      <c r="VCY1" t="s">
        <v>22810</v>
      </c>
      <c r="VCZ1" t="s">
        <v>22811</v>
      </c>
      <c r="VDA1" t="s">
        <v>22812</v>
      </c>
      <c r="VDB1" t="s">
        <v>22813</v>
      </c>
      <c r="VDC1" t="s">
        <v>22814</v>
      </c>
      <c r="VDD1" t="s">
        <v>22815</v>
      </c>
      <c r="VDE1" t="s">
        <v>22816</v>
      </c>
      <c r="VDF1" t="s">
        <v>22817</v>
      </c>
      <c r="VDG1" t="s">
        <v>22818</v>
      </c>
      <c r="VDH1" t="s">
        <v>22819</v>
      </c>
      <c r="VDI1" t="s">
        <v>22820</v>
      </c>
      <c r="VDJ1" t="s">
        <v>22821</v>
      </c>
      <c r="VDK1" t="s">
        <v>22822</v>
      </c>
      <c r="VDL1" t="s">
        <v>22823</v>
      </c>
      <c r="VDM1" t="s">
        <v>22824</v>
      </c>
      <c r="VDN1" t="s">
        <v>22825</v>
      </c>
      <c r="VDO1" t="s">
        <v>22826</v>
      </c>
      <c r="VDP1" t="s">
        <v>22827</v>
      </c>
      <c r="VDQ1" t="s">
        <v>22828</v>
      </c>
      <c r="VDR1" t="s">
        <v>22829</v>
      </c>
      <c r="VDS1" t="s">
        <v>22830</v>
      </c>
      <c r="VDT1" t="s">
        <v>22831</v>
      </c>
      <c r="VDU1" t="s">
        <v>22832</v>
      </c>
      <c r="VDV1" t="s">
        <v>22833</v>
      </c>
      <c r="VDW1" t="s">
        <v>22834</v>
      </c>
      <c r="VDX1" t="s">
        <v>22835</v>
      </c>
      <c r="VDY1" t="s">
        <v>22836</v>
      </c>
      <c r="VDZ1" t="s">
        <v>22837</v>
      </c>
      <c r="VEA1" t="s">
        <v>22838</v>
      </c>
      <c r="VEB1" t="s">
        <v>22839</v>
      </c>
      <c r="VEC1" t="s">
        <v>22840</v>
      </c>
      <c r="VED1" t="s">
        <v>22841</v>
      </c>
      <c r="VEE1" t="s">
        <v>22842</v>
      </c>
      <c r="VEF1" t="s">
        <v>22843</v>
      </c>
      <c r="VEG1" t="s">
        <v>22844</v>
      </c>
      <c r="VEH1" t="s">
        <v>22845</v>
      </c>
      <c r="VEI1" t="s">
        <v>22846</v>
      </c>
      <c r="VEJ1" t="s">
        <v>22847</v>
      </c>
      <c r="VEK1" t="s">
        <v>22848</v>
      </c>
      <c r="VEL1" t="s">
        <v>22849</v>
      </c>
      <c r="VEM1" t="s">
        <v>22850</v>
      </c>
      <c r="VEN1" t="s">
        <v>22851</v>
      </c>
      <c r="VEO1" t="s">
        <v>22852</v>
      </c>
      <c r="VEP1" t="s">
        <v>22853</v>
      </c>
      <c r="VEQ1" t="s">
        <v>22854</v>
      </c>
      <c r="VER1" t="s">
        <v>22855</v>
      </c>
      <c r="VES1" t="s">
        <v>22856</v>
      </c>
      <c r="VET1" t="s">
        <v>22857</v>
      </c>
      <c r="VEU1" t="s">
        <v>22858</v>
      </c>
      <c r="VEV1" t="s">
        <v>22859</v>
      </c>
      <c r="VEW1" t="s">
        <v>22860</v>
      </c>
      <c r="VEX1" t="s">
        <v>22861</v>
      </c>
      <c r="VEY1" t="s">
        <v>22862</v>
      </c>
      <c r="VEZ1" t="s">
        <v>22863</v>
      </c>
      <c r="VFA1" t="s">
        <v>22864</v>
      </c>
      <c r="VFB1" t="s">
        <v>22865</v>
      </c>
      <c r="VFC1" t="s">
        <v>22866</v>
      </c>
      <c r="VFD1" t="s">
        <v>22867</v>
      </c>
      <c r="VFE1" t="s">
        <v>22868</v>
      </c>
      <c r="VFF1" t="s">
        <v>22869</v>
      </c>
      <c r="VFG1" t="s">
        <v>22870</v>
      </c>
      <c r="VFH1" t="s">
        <v>22871</v>
      </c>
      <c r="VFI1" t="s">
        <v>22872</v>
      </c>
      <c r="VFJ1" t="s">
        <v>22873</v>
      </c>
      <c r="VFK1" t="s">
        <v>22874</v>
      </c>
      <c r="VFL1" t="s">
        <v>22875</v>
      </c>
      <c r="VFM1" t="s">
        <v>22876</v>
      </c>
      <c r="VFN1" t="s">
        <v>22877</v>
      </c>
      <c r="VFO1" t="s">
        <v>22878</v>
      </c>
      <c r="VFP1" t="s">
        <v>22879</v>
      </c>
      <c r="VFQ1" t="s">
        <v>22880</v>
      </c>
      <c r="VFR1" t="s">
        <v>22881</v>
      </c>
      <c r="VFS1" t="s">
        <v>22882</v>
      </c>
      <c r="VFT1" t="s">
        <v>22883</v>
      </c>
      <c r="VFU1" t="s">
        <v>22884</v>
      </c>
      <c r="VFV1" t="s">
        <v>22885</v>
      </c>
      <c r="VFW1" t="s">
        <v>22886</v>
      </c>
      <c r="VFX1" t="s">
        <v>22887</v>
      </c>
      <c r="VFY1" t="s">
        <v>22888</v>
      </c>
      <c r="VFZ1" t="s">
        <v>22889</v>
      </c>
      <c r="VGA1" t="s">
        <v>22890</v>
      </c>
      <c r="VGB1" t="s">
        <v>22891</v>
      </c>
      <c r="VGC1" t="s">
        <v>22892</v>
      </c>
      <c r="VGD1" t="s">
        <v>22893</v>
      </c>
      <c r="VGE1" t="s">
        <v>22894</v>
      </c>
      <c r="VGF1" t="s">
        <v>22895</v>
      </c>
      <c r="VGG1" t="s">
        <v>22896</v>
      </c>
      <c r="VGH1" t="s">
        <v>22897</v>
      </c>
      <c r="VGI1" t="s">
        <v>22898</v>
      </c>
      <c r="VGJ1" t="s">
        <v>22899</v>
      </c>
      <c r="VGK1" t="s">
        <v>22900</v>
      </c>
      <c r="VGL1" t="s">
        <v>22901</v>
      </c>
      <c r="VGM1" t="s">
        <v>22902</v>
      </c>
      <c r="VGN1" t="s">
        <v>22903</v>
      </c>
      <c r="VGO1" t="s">
        <v>22904</v>
      </c>
      <c r="VGP1" t="s">
        <v>22905</v>
      </c>
      <c r="VGQ1" t="s">
        <v>22906</v>
      </c>
      <c r="VGR1" t="s">
        <v>22907</v>
      </c>
      <c r="VGS1" t="s">
        <v>22908</v>
      </c>
      <c r="VGT1" t="s">
        <v>22909</v>
      </c>
      <c r="VGU1" t="s">
        <v>22910</v>
      </c>
      <c r="VGV1" t="s">
        <v>22911</v>
      </c>
      <c r="VGW1" t="s">
        <v>22912</v>
      </c>
      <c r="VGX1" t="s">
        <v>22913</v>
      </c>
      <c r="VGY1" t="s">
        <v>22914</v>
      </c>
      <c r="VGZ1" t="s">
        <v>22915</v>
      </c>
      <c r="VHA1" t="s">
        <v>22916</v>
      </c>
      <c r="VHB1" t="s">
        <v>22917</v>
      </c>
      <c r="VHC1" t="s">
        <v>22918</v>
      </c>
      <c r="VHD1" t="s">
        <v>22919</v>
      </c>
      <c r="VHE1" t="s">
        <v>22920</v>
      </c>
      <c r="VHF1" t="s">
        <v>22921</v>
      </c>
      <c r="VHG1" t="s">
        <v>22922</v>
      </c>
      <c r="VHH1" t="s">
        <v>22923</v>
      </c>
      <c r="VHI1" t="s">
        <v>22924</v>
      </c>
      <c r="VHJ1" t="s">
        <v>22925</v>
      </c>
      <c r="VHK1" t="s">
        <v>22926</v>
      </c>
      <c r="VHL1" t="s">
        <v>22927</v>
      </c>
      <c r="VHM1" t="s">
        <v>22928</v>
      </c>
      <c r="VHN1" t="s">
        <v>22929</v>
      </c>
      <c r="VHO1" t="s">
        <v>22930</v>
      </c>
      <c r="VHP1" t="s">
        <v>22931</v>
      </c>
      <c r="VHQ1" t="s">
        <v>22932</v>
      </c>
      <c r="VHR1" t="s">
        <v>22933</v>
      </c>
      <c r="VHS1" t="s">
        <v>22934</v>
      </c>
      <c r="VHT1" t="s">
        <v>22935</v>
      </c>
      <c r="VHU1" t="s">
        <v>22936</v>
      </c>
      <c r="VHV1" t="s">
        <v>22937</v>
      </c>
      <c r="VHW1" t="s">
        <v>22938</v>
      </c>
      <c r="VHX1" t="s">
        <v>22939</v>
      </c>
      <c r="VHY1" t="s">
        <v>22940</v>
      </c>
      <c r="VHZ1" t="s">
        <v>22941</v>
      </c>
      <c r="VIA1" t="s">
        <v>22942</v>
      </c>
      <c r="VIB1" t="s">
        <v>22943</v>
      </c>
      <c r="VIC1" t="s">
        <v>22944</v>
      </c>
      <c r="VID1" t="s">
        <v>22945</v>
      </c>
      <c r="VIE1" t="s">
        <v>22946</v>
      </c>
      <c r="VIF1" t="s">
        <v>22947</v>
      </c>
      <c r="VIG1" t="s">
        <v>22948</v>
      </c>
      <c r="VIH1" t="s">
        <v>22949</v>
      </c>
      <c r="VII1" t="s">
        <v>22950</v>
      </c>
      <c r="VIJ1" t="s">
        <v>22951</v>
      </c>
      <c r="VIK1" t="s">
        <v>22952</v>
      </c>
      <c r="VIL1" t="s">
        <v>22953</v>
      </c>
      <c r="VIM1" t="s">
        <v>22954</v>
      </c>
      <c r="VIN1" t="s">
        <v>22955</v>
      </c>
      <c r="VIO1" t="s">
        <v>22956</v>
      </c>
      <c r="VIP1" t="s">
        <v>22957</v>
      </c>
      <c r="VIQ1" t="s">
        <v>22958</v>
      </c>
      <c r="VIR1" t="s">
        <v>22959</v>
      </c>
      <c r="VIS1" t="s">
        <v>22960</v>
      </c>
      <c r="VIT1" t="s">
        <v>22961</v>
      </c>
      <c r="VIU1" t="s">
        <v>22962</v>
      </c>
      <c r="VIV1" t="s">
        <v>22963</v>
      </c>
      <c r="VIW1" t="s">
        <v>22964</v>
      </c>
      <c r="VIX1" t="s">
        <v>22965</v>
      </c>
      <c r="VIY1" t="s">
        <v>22966</v>
      </c>
      <c r="VIZ1" t="s">
        <v>22967</v>
      </c>
      <c r="VJA1" t="s">
        <v>22968</v>
      </c>
      <c r="VJB1" t="s">
        <v>22969</v>
      </c>
      <c r="VJC1" t="s">
        <v>22970</v>
      </c>
      <c r="VJD1" t="s">
        <v>22971</v>
      </c>
      <c r="VJE1" t="s">
        <v>22972</v>
      </c>
      <c r="VJF1" t="s">
        <v>22973</v>
      </c>
      <c r="VJG1" t="s">
        <v>22974</v>
      </c>
      <c r="VJH1" t="s">
        <v>22975</v>
      </c>
      <c r="VJI1" t="s">
        <v>22976</v>
      </c>
      <c r="VJJ1" t="s">
        <v>22977</v>
      </c>
      <c r="VJK1" t="s">
        <v>22978</v>
      </c>
      <c r="VJL1" t="s">
        <v>22979</v>
      </c>
      <c r="VJM1" t="s">
        <v>22980</v>
      </c>
      <c r="VJN1" t="s">
        <v>22981</v>
      </c>
      <c r="VJO1" t="s">
        <v>22982</v>
      </c>
      <c r="VJP1" t="s">
        <v>22983</v>
      </c>
      <c r="VJQ1" t="s">
        <v>22984</v>
      </c>
      <c r="VJR1" t="s">
        <v>22985</v>
      </c>
      <c r="VJS1" t="s">
        <v>22986</v>
      </c>
      <c r="VJT1" t="s">
        <v>22987</v>
      </c>
      <c r="VJU1" t="s">
        <v>22988</v>
      </c>
      <c r="VJV1" t="s">
        <v>22989</v>
      </c>
      <c r="VJW1" t="s">
        <v>22990</v>
      </c>
      <c r="VJX1" t="s">
        <v>22991</v>
      </c>
      <c r="VJY1" t="s">
        <v>22992</v>
      </c>
      <c r="VJZ1" t="s">
        <v>22993</v>
      </c>
      <c r="VKA1" t="s">
        <v>22994</v>
      </c>
      <c r="VKB1" t="s">
        <v>22995</v>
      </c>
      <c r="VKC1" t="s">
        <v>22996</v>
      </c>
      <c r="VKD1" t="s">
        <v>22997</v>
      </c>
      <c r="VKE1" t="s">
        <v>22998</v>
      </c>
      <c r="VKF1" t="s">
        <v>22999</v>
      </c>
      <c r="VKG1" t="s">
        <v>23000</v>
      </c>
      <c r="VKH1" t="s">
        <v>23001</v>
      </c>
      <c r="VKI1" t="s">
        <v>23002</v>
      </c>
      <c r="VKJ1" t="s">
        <v>23003</v>
      </c>
      <c r="VKK1" t="s">
        <v>23004</v>
      </c>
      <c r="VKL1" t="s">
        <v>23005</v>
      </c>
      <c r="VKM1" t="s">
        <v>23006</v>
      </c>
      <c r="VKN1" t="s">
        <v>23007</v>
      </c>
      <c r="VKO1" t="s">
        <v>23008</v>
      </c>
      <c r="VKP1" t="s">
        <v>23009</v>
      </c>
      <c r="VKQ1" t="s">
        <v>23010</v>
      </c>
      <c r="VKR1" t="s">
        <v>23011</v>
      </c>
      <c r="VKS1" t="s">
        <v>23012</v>
      </c>
      <c r="VKT1" t="s">
        <v>23013</v>
      </c>
      <c r="VKU1" t="s">
        <v>23014</v>
      </c>
      <c r="VKV1" t="s">
        <v>23015</v>
      </c>
      <c r="VKW1" t="s">
        <v>23016</v>
      </c>
      <c r="VKX1" t="s">
        <v>23017</v>
      </c>
      <c r="VKY1" t="s">
        <v>23018</v>
      </c>
      <c r="VKZ1" t="s">
        <v>23019</v>
      </c>
      <c r="VLA1" t="s">
        <v>23020</v>
      </c>
      <c r="VLB1" t="s">
        <v>23021</v>
      </c>
      <c r="VLC1" t="s">
        <v>23022</v>
      </c>
      <c r="VLD1" t="s">
        <v>23023</v>
      </c>
      <c r="VLE1" t="s">
        <v>23024</v>
      </c>
      <c r="VLF1" t="s">
        <v>23025</v>
      </c>
      <c r="VLG1" t="s">
        <v>23026</v>
      </c>
      <c r="VLH1" t="s">
        <v>23027</v>
      </c>
      <c r="VLI1" t="s">
        <v>23028</v>
      </c>
      <c r="VLJ1" t="s">
        <v>23029</v>
      </c>
      <c r="VLK1" t="s">
        <v>23030</v>
      </c>
      <c r="VLL1" t="s">
        <v>23031</v>
      </c>
      <c r="VLM1" t="s">
        <v>23032</v>
      </c>
      <c r="VLN1" t="s">
        <v>23033</v>
      </c>
      <c r="VLO1" t="s">
        <v>23034</v>
      </c>
      <c r="VLP1" t="s">
        <v>23035</v>
      </c>
      <c r="VLQ1" t="s">
        <v>23036</v>
      </c>
      <c r="VLR1" t="s">
        <v>23037</v>
      </c>
      <c r="VLS1" t="s">
        <v>23038</v>
      </c>
      <c r="VLT1" t="s">
        <v>23039</v>
      </c>
      <c r="VLU1" t="s">
        <v>23040</v>
      </c>
      <c r="VLV1" t="s">
        <v>23041</v>
      </c>
      <c r="VLW1" t="s">
        <v>23042</v>
      </c>
      <c r="VLX1" t="s">
        <v>23043</v>
      </c>
      <c r="VLY1" t="s">
        <v>23044</v>
      </c>
      <c r="VLZ1" t="s">
        <v>23045</v>
      </c>
      <c r="VMA1" t="s">
        <v>23046</v>
      </c>
      <c r="VMB1" t="s">
        <v>23047</v>
      </c>
      <c r="VMC1" t="s">
        <v>23048</v>
      </c>
      <c r="VMD1" t="s">
        <v>23049</v>
      </c>
      <c r="VME1" t="s">
        <v>23050</v>
      </c>
      <c r="VMF1" t="s">
        <v>23051</v>
      </c>
      <c r="VMG1" t="s">
        <v>23052</v>
      </c>
      <c r="VMH1" t="s">
        <v>23053</v>
      </c>
      <c r="VMI1" t="s">
        <v>23054</v>
      </c>
      <c r="VMJ1" t="s">
        <v>23055</v>
      </c>
      <c r="VMK1" t="s">
        <v>23056</v>
      </c>
      <c r="VML1" t="s">
        <v>23057</v>
      </c>
      <c r="VMM1" t="s">
        <v>23058</v>
      </c>
      <c r="VMN1" t="s">
        <v>23059</v>
      </c>
      <c r="VMO1" t="s">
        <v>23060</v>
      </c>
      <c r="VMP1" t="s">
        <v>23061</v>
      </c>
      <c r="VMQ1" t="s">
        <v>23062</v>
      </c>
      <c r="VMR1" t="s">
        <v>23063</v>
      </c>
      <c r="VMS1" t="s">
        <v>23064</v>
      </c>
      <c r="VMT1" t="s">
        <v>23065</v>
      </c>
      <c r="VMU1" t="s">
        <v>23066</v>
      </c>
      <c r="VMV1" t="s">
        <v>23067</v>
      </c>
      <c r="VMW1" t="s">
        <v>23068</v>
      </c>
      <c r="VMX1" t="s">
        <v>23069</v>
      </c>
      <c r="VMY1" t="s">
        <v>23070</v>
      </c>
      <c r="VMZ1" t="s">
        <v>23071</v>
      </c>
      <c r="VNA1" t="s">
        <v>23072</v>
      </c>
      <c r="VNB1" t="s">
        <v>23073</v>
      </c>
      <c r="VNC1" t="s">
        <v>23074</v>
      </c>
      <c r="VND1" t="s">
        <v>23075</v>
      </c>
      <c r="VNE1" t="s">
        <v>23076</v>
      </c>
      <c r="VNF1" t="s">
        <v>23077</v>
      </c>
      <c r="VNG1" t="s">
        <v>23078</v>
      </c>
      <c r="VNH1" t="s">
        <v>23079</v>
      </c>
      <c r="VNI1" t="s">
        <v>23080</v>
      </c>
      <c r="VNJ1" t="s">
        <v>23081</v>
      </c>
      <c r="VNK1" t="s">
        <v>23082</v>
      </c>
      <c r="VNL1" t="s">
        <v>23083</v>
      </c>
      <c r="VNM1" t="s">
        <v>23084</v>
      </c>
      <c r="VNN1" t="s">
        <v>23085</v>
      </c>
      <c r="VNO1" t="s">
        <v>23086</v>
      </c>
      <c r="VNP1" t="s">
        <v>23087</v>
      </c>
      <c r="VNQ1" t="s">
        <v>23088</v>
      </c>
      <c r="VNR1" t="s">
        <v>23089</v>
      </c>
      <c r="VNS1" t="s">
        <v>23090</v>
      </c>
      <c r="VNT1" t="s">
        <v>23091</v>
      </c>
      <c r="VNU1" t="s">
        <v>23092</v>
      </c>
      <c r="VNV1" t="s">
        <v>23093</v>
      </c>
      <c r="VNW1" t="s">
        <v>23094</v>
      </c>
      <c r="VNX1" t="s">
        <v>23095</v>
      </c>
      <c r="VNY1" t="s">
        <v>23096</v>
      </c>
      <c r="VNZ1" t="s">
        <v>23097</v>
      </c>
      <c r="VOA1" t="s">
        <v>23098</v>
      </c>
      <c r="VOB1" t="s">
        <v>23099</v>
      </c>
      <c r="VOC1" t="s">
        <v>23100</v>
      </c>
      <c r="VOD1" t="s">
        <v>23101</v>
      </c>
      <c r="VOE1" t="s">
        <v>23102</v>
      </c>
      <c r="VOF1" t="s">
        <v>23103</v>
      </c>
      <c r="VOG1" t="s">
        <v>23104</v>
      </c>
      <c r="VOH1" t="s">
        <v>23105</v>
      </c>
      <c r="VOI1" t="s">
        <v>23106</v>
      </c>
      <c r="VOJ1" t="s">
        <v>23107</v>
      </c>
      <c r="VOK1" t="s">
        <v>23108</v>
      </c>
      <c r="VOL1" t="s">
        <v>23109</v>
      </c>
      <c r="VOM1" t="s">
        <v>23110</v>
      </c>
      <c r="VON1" t="s">
        <v>23111</v>
      </c>
      <c r="VOO1" t="s">
        <v>23112</v>
      </c>
      <c r="VOP1" t="s">
        <v>23113</v>
      </c>
      <c r="VOQ1" t="s">
        <v>23114</v>
      </c>
      <c r="VOR1" t="s">
        <v>23115</v>
      </c>
      <c r="VOS1" t="s">
        <v>23116</v>
      </c>
      <c r="VOT1" t="s">
        <v>23117</v>
      </c>
      <c r="VOU1" t="s">
        <v>23118</v>
      </c>
      <c r="VOV1" t="s">
        <v>23119</v>
      </c>
      <c r="VOW1" t="s">
        <v>23120</v>
      </c>
      <c r="VOX1" t="s">
        <v>23121</v>
      </c>
      <c r="VOY1" t="s">
        <v>23122</v>
      </c>
      <c r="VOZ1" t="s">
        <v>23123</v>
      </c>
      <c r="VPA1" t="s">
        <v>23124</v>
      </c>
      <c r="VPB1" t="s">
        <v>23125</v>
      </c>
      <c r="VPC1" t="s">
        <v>23126</v>
      </c>
      <c r="VPD1" t="s">
        <v>23127</v>
      </c>
      <c r="VPE1" t="s">
        <v>23128</v>
      </c>
      <c r="VPF1" t="s">
        <v>23129</v>
      </c>
      <c r="VPG1" t="s">
        <v>23130</v>
      </c>
      <c r="VPH1" t="s">
        <v>23131</v>
      </c>
      <c r="VPI1" t="s">
        <v>23132</v>
      </c>
      <c r="VPJ1" t="s">
        <v>23133</v>
      </c>
      <c r="VPK1" t="s">
        <v>23134</v>
      </c>
      <c r="VPL1" t="s">
        <v>23135</v>
      </c>
      <c r="VPM1" t="s">
        <v>23136</v>
      </c>
      <c r="VPN1" t="s">
        <v>23137</v>
      </c>
      <c r="VPO1" t="s">
        <v>23138</v>
      </c>
      <c r="VPP1" t="s">
        <v>23139</v>
      </c>
      <c r="VPQ1" t="s">
        <v>23140</v>
      </c>
      <c r="VPR1" t="s">
        <v>23141</v>
      </c>
      <c r="VPS1" t="s">
        <v>23142</v>
      </c>
      <c r="VPT1" t="s">
        <v>23143</v>
      </c>
      <c r="VPU1" t="s">
        <v>23144</v>
      </c>
      <c r="VPV1" t="s">
        <v>23145</v>
      </c>
      <c r="VPW1" t="s">
        <v>23146</v>
      </c>
      <c r="VPX1" t="s">
        <v>23147</v>
      </c>
      <c r="VPY1" t="s">
        <v>23148</v>
      </c>
      <c r="VPZ1" t="s">
        <v>23149</v>
      </c>
      <c r="VQA1" t="s">
        <v>23150</v>
      </c>
      <c r="VQB1" t="s">
        <v>23151</v>
      </c>
      <c r="VQC1" t="s">
        <v>23152</v>
      </c>
      <c r="VQD1" t="s">
        <v>23153</v>
      </c>
      <c r="VQE1" t="s">
        <v>23154</v>
      </c>
      <c r="VQF1" t="s">
        <v>23155</v>
      </c>
      <c r="VQG1" t="s">
        <v>23156</v>
      </c>
      <c r="VQH1" t="s">
        <v>23157</v>
      </c>
      <c r="VQI1" t="s">
        <v>23158</v>
      </c>
      <c r="VQJ1" t="s">
        <v>23159</v>
      </c>
      <c r="VQK1" t="s">
        <v>23160</v>
      </c>
      <c r="VQL1" t="s">
        <v>23161</v>
      </c>
      <c r="VQM1" t="s">
        <v>23162</v>
      </c>
      <c r="VQN1" t="s">
        <v>23163</v>
      </c>
      <c r="VQO1" t="s">
        <v>23164</v>
      </c>
      <c r="VQP1" t="s">
        <v>23165</v>
      </c>
      <c r="VQQ1" t="s">
        <v>23166</v>
      </c>
      <c r="VQR1" t="s">
        <v>23167</v>
      </c>
      <c r="VQS1" t="s">
        <v>23168</v>
      </c>
      <c r="VQT1" t="s">
        <v>23169</v>
      </c>
      <c r="VQU1" t="s">
        <v>23170</v>
      </c>
      <c r="VQV1" t="s">
        <v>23171</v>
      </c>
      <c r="VQW1" t="s">
        <v>23172</v>
      </c>
      <c r="VQX1" t="s">
        <v>23173</v>
      </c>
      <c r="VQY1" t="s">
        <v>23174</v>
      </c>
      <c r="VQZ1" t="s">
        <v>23175</v>
      </c>
      <c r="VRA1" t="s">
        <v>23176</v>
      </c>
      <c r="VRB1" t="s">
        <v>23177</v>
      </c>
      <c r="VRC1" t="s">
        <v>23178</v>
      </c>
      <c r="VRD1" t="s">
        <v>23179</v>
      </c>
      <c r="VRE1" t="s">
        <v>23180</v>
      </c>
      <c r="VRF1" t="s">
        <v>23181</v>
      </c>
      <c r="VRG1" t="s">
        <v>23182</v>
      </c>
      <c r="VRH1" t="s">
        <v>23183</v>
      </c>
      <c r="VRI1" t="s">
        <v>23184</v>
      </c>
      <c r="VRJ1" t="s">
        <v>23185</v>
      </c>
      <c r="VRK1" t="s">
        <v>23186</v>
      </c>
      <c r="VRL1" t="s">
        <v>23187</v>
      </c>
      <c r="VRM1" t="s">
        <v>23188</v>
      </c>
      <c r="VRN1" t="s">
        <v>23189</v>
      </c>
      <c r="VRO1" t="s">
        <v>23190</v>
      </c>
      <c r="VRP1" t="s">
        <v>23191</v>
      </c>
      <c r="VRQ1" t="s">
        <v>23192</v>
      </c>
      <c r="VRR1" t="s">
        <v>23193</v>
      </c>
      <c r="VRS1" t="s">
        <v>23194</v>
      </c>
      <c r="VRT1" t="s">
        <v>23195</v>
      </c>
      <c r="VRU1" t="s">
        <v>23196</v>
      </c>
      <c r="VRV1" t="s">
        <v>23197</v>
      </c>
      <c r="VRW1" t="s">
        <v>23198</v>
      </c>
      <c r="VRX1" t="s">
        <v>23199</v>
      </c>
      <c r="VRY1" t="s">
        <v>23200</v>
      </c>
      <c r="VRZ1" t="s">
        <v>23201</v>
      </c>
      <c r="VSA1" t="s">
        <v>23202</v>
      </c>
      <c r="VSB1" t="s">
        <v>23203</v>
      </c>
      <c r="VSC1" t="s">
        <v>23204</v>
      </c>
      <c r="VSD1" t="s">
        <v>23205</v>
      </c>
      <c r="VSE1" t="s">
        <v>23206</v>
      </c>
      <c r="VSF1" t="s">
        <v>23207</v>
      </c>
      <c r="VSG1" t="s">
        <v>23208</v>
      </c>
      <c r="VSH1" t="s">
        <v>23209</v>
      </c>
      <c r="VSI1" t="s">
        <v>23210</v>
      </c>
      <c r="VSJ1" t="s">
        <v>23211</v>
      </c>
      <c r="VSK1" t="s">
        <v>23212</v>
      </c>
      <c r="VSL1" t="s">
        <v>23213</v>
      </c>
      <c r="VSM1" t="s">
        <v>23214</v>
      </c>
      <c r="VSN1" t="s">
        <v>23215</v>
      </c>
      <c r="VSO1" t="s">
        <v>23216</v>
      </c>
      <c r="VSP1" t="s">
        <v>23217</v>
      </c>
      <c r="VSQ1" t="s">
        <v>23218</v>
      </c>
      <c r="VSR1" t="s">
        <v>23219</v>
      </c>
      <c r="VSS1" t="s">
        <v>23220</v>
      </c>
      <c r="VST1" t="s">
        <v>23221</v>
      </c>
      <c r="VSU1" t="s">
        <v>23222</v>
      </c>
      <c r="VSV1" t="s">
        <v>23223</v>
      </c>
      <c r="VSW1" t="s">
        <v>23224</v>
      </c>
      <c r="VSX1" t="s">
        <v>23225</v>
      </c>
      <c r="VSY1" t="s">
        <v>23226</v>
      </c>
      <c r="VSZ1" t="s">
        <v>23227</v>
      </c>
      <c r="VTA1" t="s">
        <v>23228</v>
      </c>
      <c r="VTB1" t="s">
        <v>23229</v>
      </c>
      <c r="VTC1" t="s">
        <v>23230</v>
      </c>
      <c r="VTD1" t="s">
        <v>23231</v>
      </c>
      <c r="VTE1" t="s">
        <v>23232</v>
      </c>
      <c r="VTF1" t="s">
        <v>23233</v>
      </c>
      <c r="VTG1" t="s">
        <v>23234</v>
      </c>
      <c r="VTH1" t="s">
        <v>23235</v>
      </c>
      <c r="VTI1" t="s">
        <v>23236</v>
      </c>
      <c r="VTJ1" t="s">
        <v>23237</v>
      </c>
      <c r="VTK1" t="s">
        <v>23238</v>
      </c>
      <c r="VTL1" t="s">
        <v>23239</v>
      </c>
      <c r="VTM1" t="s">
        <v>23240</v>
      </c>
      <c r="VTN1" t="s">
        <v>23241</v>
      </c>
      <c r="VTO1" t="s">
        <v>23242</v>
      </c>
      <c r="VTP1" t="s">
        <v>23243</v>
      </c>
      <c r="VTQ1" t="s">
        <v>23244</v>
      </c>
      <c r="VTR1" t="s">
        <v>23245</v>
      </c>
      <c r="VTS1" t="s">
        <v>23246</v>
      </c>
      <c r="VTT1" t="s">
        <v>23247</v>
      </c>
      <c r="VTU1" t="s">
        <v>23248</v>
      </c>
      <c r="VTV1" t="s">
        <v>23249</v>
      </c>
      <c r="VTW1" t="s">
        <v>23250</v>
      </c>
      <c r="VTX1" t="s">
        <v>23251</v>
      </c>
      <c r="VTY1" t="s">
        <v>23252</v>
      </c>
      <c r="VTZ1" t="s">
        <v>23253</v>
      </c>
      <c r="VUA1" t="s">
        <v>23254</v>
      </c>
      <c r="VUB1" t="s">
        <v>23255</v>
      </c>
      <c r="VUC1" t="s">
        <v>23256</v>
      </c>
      <c r="VUD1" t="s">
        <v>23257</v>
      </c>
      <c r="VUE1" t="s">
        <v>23258</v>
      </c>
      <c r="VUF1" t="s">
        <v>23259</v>
      </c>
      <c r="VUG1" t="s">
        <v>23260</v>
      </c>
      <c r="VUH1" t="s">
        <v>23261</v>
      </c>
      <c r="VUI1" t="s">
        <v>23262</v>
      </c>
      <c r="VUJ1" t="s">
        <v>23263</v>
      </c>
      <c r="VUK1" t="s">
        <v>23264</v>
      </c>
      <c r="VUL1" t="s">
        <v>23265</v>
      </c>
      <c r="VUM1" t="s">
        <v>23266</v>
      </c>
      <c r="VUN1" t="s">
        <v>23267</v>
      </c>
      <c r="VUO1" t="s">
        <v>23268</v>
      </c>
      <c r="VUP1" t="s">
        <v>23269</v>
      </c>
      <c r="VUQ1" t="s">
        <v>23270</v>
      </c>
      <c r="VUR1" t="s">
        <v>23271</v>
      </c>
      <c r="VUS1" t="s">
        <v>23272</v>
      </c>
      <c r="VUT1" t="s">
        <v>23273</v>
      </c>
      <c r="VUU1" t="s">
        <v>23274</v>
      </c>
      <c r="VUV1" t="s">
        <v>23275</v>
      </c>
      <c r="VUW1" t="s">
        <v>23276</v>
      </c>
      <c r="VUX1" t="s">
        <v>23277</v>
      </c>
      <c r="VUY1" t="s">
        <v>23278</v>
      </c>
      <c r="VUZ1" t="s">
        <v>23279</v>
      </c>
      <c r="VVA1" t="s">
        <v>23280</v>
      </c>
      <c r="VVB1" t="s">
        <v>23281</v>
      </c>
      <c r="VVC1" t="s">
        <v>23282</v>
      </c>
      <c r="VVD1" t="s">
        <v>23283</v>
      </c>
      <c r="VVE1" t="s">
        <v>23284</v>
      </c>
      <c r="VVF1" t="s">
        <v>23285</v>
      </c>
      <c r="VVG1" t="s">
        <v>23286</v>
      </c>
      <c r="VVH1" t="s">
        <v>23287</v>
      </c>
      <c r="VVI1" t="s">
        <v>23288</v>
      </c>
      <c r="VVJ1" t="s">
        <v>23289</v>
      </c>
      <c r="VVK1" t="s">
        <v>23290</v>
      </c>
      <c r="VVL1" t="s">
        <v>23291</v>
      </c>
      <c r="VVM1" t="s">
        <v>23292</v>
      </c>
      <c r="VVN1" t="s">
        <v>23293</v>
      </c>
      <c r="VVO1" t="s">
        <v>23294</v>
      </c>
      <c r="VVP1" t="s">
        <v>23295</v>
      </c>
      <c r="VVQ1" t="s">
        <v>23296</v>
      </c>
      <c r="VVR1" t="s">
        <v>23297</v>
      </c>
      <c r="VVS1" t="s">
        <v>23298</v>
      </c>
      <c r="VVT1" t="s">
        <v>23299</v>
      </c>
      <c r="VVU1" t="s">
        <v>23300</v>
      </c>
      <c r="VVV1" t="s">
        <v>23301</v>
      </c>
      <c r="VVW1" t="s">
        <v>23302</v>
      </c>
      <c r="VVX1" t="s">
        <v>23303</v>
      </c>
      <c r="VVY1" t="s">
        <v>23304</v>
      </c>
      <c r="VVZ1" t="s">
        <v>23305</v>
      </c>
      <c r="VWA1" t="s">
        <v>23306</v>
      </c>
      <c r="VWB1" t="s">
        <v>23307</v>
      </c>
      <c r="VWC1" t="s">
        <v>23308</v>
      </c>
      <c r="VWD1" t="s">
        <v>23309</v>
      </c>
      <c r="VWE1" t="s">
        <v>23310</v>
      </c>
      <c r="VWF1" t="s">
        <v>23311</v>
      </c>
      <c r="VWG1" t="s">
        <v>23312</v>
      </c>
      <c r="VWH1" t="s">
        <v>23313</v>
      </c>
      <c r="VWI1" t="s">
        <v>23314</v>
      </c>
      <c r="VWJ1" t="s">
        <v>23315</v>
      </c>
      <c r="VWK1" t="s">
        <v>23316</v>
      </c>
      <c r="VWL1" t="s">
        <v>23317</v>
      </c>
      <c r="VWM1" t="s">
        <v>23318</v>
      </c>
      <c r="VWN1" t="s">
        <v>23319</v>
      </c>
      <c r="VWO1" t="s">
        <v>23320</v>
      </c>
      <c r="VWP1" t="s">
        <v>23321</v>
      </c>
      <c r="VWQ1" t="s">
        <v>23322</v>
      </c>
      <c r="VWR1" t="s">
        <v>23323</v>
      </c>
      <c r="VWS1" t="s">
        <v>23324</v>
      </c>
      <c r="VWT1" t="s">
        <v>23325</v>
      </c>
      <c r="VWU1" t="s">
        <v>23326</v>
      </c>
      <c r="VWV1" t="s">
        <v>23327</v>
      </c>
      <c r="VWW1" t="s">
        <v>23328</v>
      </c>
      <c r="VWX1" t="s">
        <v>23329</v>
      </c>
      <c r="VWY1" t="s">
        <v>23330</v>
      </c>
      <c r="VWZ1" t="s">
        <v>23331</v>
      </c>
      <c r="VXA1" t="s">
        <v>23332</v>
      </c>
      <c r="VXB1" t="s">
        <v>23333</v>
      </c>
      <c r="VXC1" t="s">
        <v>23334</v>
      </c>
      <c r="VXD1" t="s">
        <v>23335</v>
      </c>
      <c r="VXE1" t="s">
        <v>23336</v>
      </c>
      <c r="VXF1" t="s">
        <v>23337</v>
      </c>
      <c r="VXG1" t="s">
        <v>23338</v>
      </c>
      <c r="VXH1" t="s">
        <v>23339</v>
      </c>
      <c r="VXI1" t="s">
        <v>23340</v>
      </c>
      <c r="VXJ1" t="s">
        <v>23341</v>
      </c>
      <c r="VXK1" t="s">
        <v>23342</v>
      </c>
      <c r="VXL1" t="s">
        <v>23343</v>
      </c>
      <c r="VXM1" t="s">
        <v>23344</v>
      </c>
      <c r="VXN1" t="s">
        <v>23345</v>
      </c>
      <c r="VXO1" t="s">
        <v>23346</v>
      </c>
      <c r="VXP1" t="s">
        <v>23347</v>
      </c>
      <c r="VXQ1" t="s">
        <v>23348</v>
      </c>
      <c r="VXR1" t="s">
        <v>23349</v>
      </c>
      <c r="VXS1" t="s">
        <v>23350</v>
      </c>
      <c r="VXT1" t="s">
        <v>23351</v>
      </c>
      <c r="VXU1" t="s">
        <v>23352</v>
      </c>
      <c r="VXV1" t="s">
        <v>23353</v>
      </c>
      <c r="VXW1" t="s">
        <v>23354</v>
      </c>
      <c r="VXX1" t="s">
        <v>23355</v>
      </c>
      <c r="VXY1" t="s">
        <v>23356</v>
      </c>
      <c r="VXZ1" t="s">
        <v>23357</v>
      </c>
      <c r="VYA1" t="s">
        <v>23358</v>
      </c>
      <c r="VYB1" t="s">
        <v>23359</v>
      </c>
      <c r="VYC1" t="s">
        <v>23360</v>
      </c>
      <c r="VYD1" t="s">
        <v>23361</v>
      </c>
      <c r="VYE1" t="s">
        <v>23362</v>
      </c>
      <c r="VYF1" t="s">
        <v>23363</v>
      </c>
      <c r="VYG1" t="s">
        <v>23364</v>
      </c>
      <c r="VYH1" t="s">
        <v>23365</v>
      </c>
      <c r="VYI1" t="s">
        <v>23366</v>
      </c>
      <c r="VYJ1" t="s">
        <v>23367</v>
      </c>
      <c r="VYK1" t="s">
        <v>23368</v>
      </c>
      <c r="VYL1" t="s">
        <v>23369</v>
      </c>
      <c r="VYM1" t="s">
        <v>23370</v>
      </c>
      <c r="VYN1" t="s">
        <v>23371</v>
      </c>
      <c r="VYO1" t="s">
        <v>23372</v>
      </c>
      <c r="VYP1" t="s">
        <v>23373</v>
      </c>
      <c r="VYQ1" t="s">
        <v>23374</v>
      </c>
      <c r="VYR1" t="s">
        <v>23375</v>
      </c>
      <c r="VYS1" t="s">
        <v>23376</v>
      </c>
      <c r="VYT1" t="s">
        <v>23377</v>
      </c>
      <c r="VYU1" t="s">
        <v>23378</v>
      </c>
      <c r="VYV1" t="s">
        <v>23379</v>
      </c>
      <c r="VYW1" t="s">
        <v>23380</v>
      </c>
      <c r="VYX1" t="s">
        <v>23381</v>
      </c>
      <c r="VYY1" t="s">
        <v>23382</v>
      </c>
      <c r="VYZ1" t="s">
        <v>23383</v>
      </c>
      <c r="VZA1" t="s">
        <v>23384</v>
      </c>
      <c r="VZB1" t="s">
        <v>23385</v>
      </c>
      <c r="VZC1" t="s">
        <v>23386</v>
      </c>
      <c r="VZD1" t="s">
        <v>23387</v>
      </c>
      <c r="VZE1" t="s">
        <v>23388</v>
      </c>
      <c r="VZF1" t="s">
        <v>23389</v>
      </c>
      <c r="VZG1" t="s">
        <v>23390</v>
      </c>
      <c r="VZH1" t="s">
        <v>23391</v>
      </c>
      <c r="VZI1" t="s">
        <v>23392</v>
      </c>
      <c r="VZJ1" t="s">
        <v>23393</v>
      </c>
      <c r="VZK1" t="s">
        <v>23394</v>
      </c>
      <c r="VZL1" t="s">
        <v>23395</v>
      </c>
      <c r="VZM1" t="s">
        <v>23396</v>
      </c>
      <c r="VZN1" t="s">
        <v>23397</v>
      </c>
      <c r="VZO1" t="s">
        <v>23398</v>
      </c>
      <c r="VZP1" t="s">
        <v>23399</v>
      </c>
      <c r="VZQ1" t="s">
        <v>23400</v>
      </c>
      <c r="VZR1" t="s">
        <v>23401</v>
      </c>
      <c r="VZS1" t="s">
        <v>23402</v>
      </c>
      <c r="VZT1" t="s">
        <v>23403</v>
      </c>
      <c r="VZU1" t="s">
        <v>23404</v>
      </c>
      <c r="VZV1" t="s">
        <v>23405</v>
      </c>
      <c r="VZW1" t="s">
        <v>23406</v>
      </c>
      <c r="VZX1" t="s">
        <v>23407</v>
      </c>
      <c r="VZY1" t="s">
        <v>23408</v>
      </c>
      <c r="VZZ1" t="s">
        <v>23409</v>
      </c>
      <c r="WAA1" t="s">
        <v>23410</v>
      </c>
      <c r="WAB1" t="s">
        <v>23411</v>
      </c>
      <c r="WAC1" t="s">
        <v>23412</v>
      </c>
      <c r="WAD1" t="s">
        <v>23413</v>
      </c>
      <c r="WAE1" t="s">
        <v>23414</v>
      </c>
      <c r="WAF1" t="s">
        <v>23415</v>
      </c>
      <c r="WAG1" t="s">
        <v>23416</v>
      </c>
      <c r="WAH1" t="s">
        <v>23417</v>
      </c>
      <c r="WAI1" t="s">
        <v>23418</v>
      </c>
      <c r="WAJ1" t="s">
        <v>23419</v>
      </c>
      <c r="WAK1" t="s">
        <v>23420</v>
      </c>
      <c r="WAL1" t="s">
        <v>23421</v>
      </c>
      <c r="WAM1" t="s">
        <v>23422</v>
      </c>
      <c r="WAN1" t="s">
        <v>23423</v>
      </c>
      <c r="WAO1" t="s">
        <v>23424</v>
      </c>
      <c r="WAP1" t="s">
        <v>23425</v>
      </c>
      <c r="WAQ1" t="s">
        <v>23426</v>
      </c>
      <c r="WAR1" t="s">
        <v>23427</v>
      </c>
      <c r="WAS1" t="s">
        <v>23428</v>
      </c>
      <c r="WAT1" t="s">
        <v>23429</v>
      </c>
      <c r="WAU1" t="s">
        <v>23430</v>
      </c>
      <c r="WAV1" t="s">
        <v>23431</v>
      </c>
      <c r="WAW1" t="s">
        <v>23432</v>
      </c>
      <c r="WAX1" t="s">
        <v>23433</v>
      </c>
      <c r="WAY1" t="s">
        <v>23434</v>
      </c>
      <c r="WAZ1" t="s">
        <v>23435</v>
      </c>
      <c r="WBA1" t="s">
        <v>23436</v>
      </c>
      <c r="WBB1" t="s">
        <v>23437</v>
      </c>
      <c r="WBC1" t="s">
        <v>23438</v>
      </c>
      <c r="WBD1" t="s">
        <v>23439</v>
      </c>
      <c r="WBE1" t="s">
        <v>23440</v>
      </c>
      <c r="WBF1" t="s">
        <v>23441</v>
      </c>
      <c r="WBG1" t="s">
        <v>23442</v>
      </c>
      <c r="WBH1" t="s">
        <v>23443</v>
      </c>
      <c r="WBI1" t="s">
        <v>23444</v>
      </c>
      <c r="WBJ1" t="s">
        <v>23445</v>
      </c>
      <c r="WBK1" t="s">
        <v>23446</v>
      </c>
      <c r="WBL1" t="s">
        <v>23447</v>
      </c>
      <c r="WBM1" t="s">
        <v>23448</v>
      </c>
      <c r="WBN1" t="s">
        <v>23449</v>
      </c>
      <c r="WBO1" t="s">
        <v>23450</v>
      </c>
      <c r="WBP1" t="s">
        <v>23451</v>
      </c>
      <c r="WBQ1" t="s">
        <v>23452</v>
      </c>
      <c r="WBR1" t="s">
        <v>23453</v>
      </c>
      <c r="WBS1" t="s">
        <v>23454</v>
      </c>
      <c r="WBT1" t="s">
        <v>23455</v>
      </c>
      <c r="WBU1" t="s">
        <v>23456</v>
      </c>
      <c r="WBV1" t="s">
        <v>23457</v>
      </c>
      <c r="WBW1" t="s">
        <v>23458</v>
      </c>
      <c r="WBX1" t="s">
        <v>23459</v>
      </c>
      <c r="WBY1" t="s">
        <v>23460</v>
      </c>
      <c r="WBZ1" t="s">
        <v>23461</v>
      </c>
      <c r="WCA1" t="s">
        <v>23462</v>
      </c>
      <c r="WCB1" t="s">
        <v>23463</v>
      </c>
      <c r="WCC1" t="s">
        <v>23464</v>
      </c>
      <c r="WCD1" t="s">
        <v>23465</v>
      </c>
      <c r="WCE1" t="s">
        <v>23466</v>
      </c>
      <c r="WCF1" t="s">
        <v>23467</v>
      </c>
      <c r="WCG1" t="s">
        <v>23468</v>
      </c>
      <c r="WCH1" t="s">
        <v>23469</v>
      </c>
      <c r="WCI1" t="s">
        <v>23470</v>
      </c>
      <c r="WCJ1" t="s">
        <v>23471</v>
      </c>
      <c r="WCK1" t="s">
        <v>23472</v>
      </c>
      <c r="WCL1" t="s">
        <v>23473</v>
      </c>
      <c r="WCM1" t="s">
        <v>23474</v>
      </c>
      <c r="WCN1" t="s">
        <v>23475</v>
      </c>
      <c r="WCO1" t="s">
        <v>23476</v>
      </c>
      <c r="WCP1" t="s">
        <v>23477</v>
      </c>
      <c r="WCQ1" t="s">
        <v>23478</v>
      </c>
      <c r="WCR1" t="s">
        <v>23479</v>
      </c>
      <c r="WCS1" t="s">
        <v>23480</v>
      </c>
      <c r="WCT1" t="s">
        <v>23481</v>
      </c>
      <c r="WCU1" t="s">
        <v>23482</v>
      </c>
      <c r="WCV1" t="s">
        <v>23483</v>
      </c>
      <c r="WCW1" t="s">
        <v>23484</v>
      </c>
      <c r="WCX1" t="s">
        <v>23485</v>
      </c>
      <c r="WCY1" t="s">
        <v>23486</v>
      </c>
      <c r="WCZ1" t="s">
        <v>23487</v>
      </c>
      <c r="WDA1" t="s">
        <v>23488</v>
      </c>
      <c r="WDB1" t="s">
        <v>23489</v>
      </c>
      <c r="WDC1" t="s">
        <v>23490</v>
      </c>
      <c r="WDD1" t="s">
        <v>23491</v>
      </c>
      <c r="WDE1" t="s">
        <v>23492</v>
      </c>
      <c r="WDF1" t="s">
        <v>23493</v>
      </c>
      <c r="WDG1" t="s">
        <v>23494</v>
      </c>
      <c r="WDH1" t="s">
        <v>23495</v>
      </c>
      <c r="WDI1" t="s">
        <v>23496</v>
      </c>
      <c r="WDJ1" t="s">
        <v>23497</v>
      </c>
      <c r="WDK1" t="s">
        <v>23498</v>
      </c>
      <c r="WDL1" t="s">
        <v>23499</v>
      </c>
      <c r="WDM1" t="s">
        <v>23500</v>
      </c>
      <c r="WDN1" t="s">
        <v>23501</v>
      </c>
      <c r="WDO1" t="s">
        <v>23502</v>
      </c>
      <c r="WDP1" t="s">
        <v>23503</v>
      </c>
      <c r="WDQ1" t="s">
        <v>23504</v>
      </c>
      <c r="WDR1" t="s">
        <v>23505</v>
      </c>
      <c r="WDS1" t="s">
        <v>23506</v>
      </c>
      <c r="WDT1" t="s">
        <v>23507</v>
      </c>
      <c r="WDU1" t="s">
        <v>23508</v>
      </c>
      <c r="WDV1" t="s">
        <v>23509</v>
      </c>
      <c r="WDW1" t="s">
        <v>23510</v>
      </c>
      <c r="WDX1" t="s">
        <v>23511</v>
      </c>
      <c r="WDY1" t="s">
        <v>23512</v>
      </c>
      <c r="WDZ1" t="s">
        <v>23513</v>
      </c>
      <c r="WEA1" t="s">
        <v>23514</v>
      </c>
      <c r="WEB1" t="s">
        <v>23515</v>
      </c>
      <c r="WEC1" t="s">
        <v>23516</v>
      </c>
      <c r="WED1" t="s">
        <v>23517</v>
      </c>
      <c r="WEE1" t="s">
        <v>23518</v>
      </c>
      <c r="WEF1" t="s">
        <v>23519</v>
      </c>
      <c r="WEG1" t="s">
        <v>23520</v>
      </c>
      <c r="WEH1" t="s">
        <v>23521</v>
      </c>
      <c r="WEI1" t="s">
        <v>23522</v>
      </c>
      <c r="WEJ1" t="s">
        <v>23523</v>
      </c>
      <c r="WEK1" t="s">
        <v>23524</v>
      </c>
      <c r="WEL1" t="s">
        <v>23525</v>
      </c>
      <c r="WEM1" t="s">
        <v>23526</v>
      </c>
      <c r="WEN1" t="s">
        <v>23527</v>
      </c>
      <c r="WEO1" t="s">
        <v>23528</v>
      </c>
      <c r="WEP1" t="s">
        <v>23529</v>
      </c>
      <c r="WEQ1" t="s">
        <v>23530</v>
      </c>
      <c r="WER1" t="s">
        <v>23531</v>
      </c>
      <c r="WES1" t="s">
        <v>23532</v>
      </c>
      <c r="WET1" t="s">
        <v>23533</v>
      </c>
      <c r="WEU1" t="s">
        <v>23534</v>
      </c>
      <c r="WEV1" t="s">
        <v>23535</v>
      </c>
      <c r="WEW1" t="s">
        <v>23536</v>
      </c>
      <c r="WEX1" t="s">
        <v>23537</v>
      </c>
      <c r="WEY1" t="s">
        <v>23538</v>
      </c>
      <c r="WEZ1" t="s">
        <v>23539</v>
      </c>
      <c r="WFA1" t="s">
        <v>23540</v>
      </c>
      <c r="WFB1" t="s">
        <v>23541</v>
      </c>
      <c r="WFC1" t="s">
        <v>23542</v>
      </c>
      <c r="WFD1" t="s">
        <v>23543</v>
      </c>
      <c r="WFE1" t="s">
        <v>23544</v>
      </c>
      <c r="WFF1" t="s">
        <v>23545</v>
      </c>
      <c r="WFG1" t="s">
        <v>23546</v>
      </c>
      <c r="WFH1" t="s">
        <v>23547</v>
      </c>
      <c r="WFI1" t="s">
        <v>23548</v>
      </c>
      <c r="WFJ1" t="s">
        <v>23549</v>
      </c>
      <c r="WFK1" t="s">
        <v>23550</v>
      </c>
      <c r="WFL1" t="s">
        <v>23551</v>
      </c>
      <c r="WFM1" t="s">
        <v>23552</v>
      </c>
      <c r="WFN1" t="s">
        <v>23553</v>
      </c>
      <c r="WFO1" t="s">
        <v>23554</v>
      </c>
      <c r="WFP1" t="s">
        <v>23555</v>
      </c>
      <c r="WFQ1" t="s">
        <v>23556</v>
      </c>
      <c r="WFR1" t="s">
        <v>23557</v>
      </c>
      <c r="WFS1" t="s">
        <v>23558</v>
      </c>
      <c r="WFT1" t="s">
        <v>23559</v>
      </c>
      <c r="WFU1" t="s">
        <v>23560</v>
      </c>
      <c r="WFV1" t="s">
        <v>23561</v>
      </c>
      <c r="WFW1" t="s">
        <v>23562</v>
      </c>
      <c r="WFX1" t="s">
        <v>23563</v>
      </c>
      <c r="WFY1" t="s">
        <v>23564</v>
      </c>
      <c r="WFZ1" t="s">
        <v>23565</v>
      </c>
      <c r="WGA1" t="s">
        <v>23566</v>
      </c>
      <c r="WGB1" t="s">
        <v>23567</v>
      </c>
      <c r="WGC1" t="s">
        <v>23568</v>
      </c>
      <c r="WGD1" t="s">
        <v>23569</v>
      </c>
      <c r="WGE1" t="s">
        <v>23570</v>
      </c>
      <c r="WGF1" t="s">
        <v>23571</v>
      </c>
      <c r="WGG1" t="s">
        <v>23572</v>
      </c>
      <c r="WGH1" t="s">
        <v>23573</v>
      </c>
      <c r="WGI1" t="s">
        <v>23574</v>
      </c>
      <c r="WGJ1" t="s">
        <v>23575</v>
      </c>
      <c r="WGK1" t="s">
        <v>23576</v>
      </c>
      <c r="WGL1" t="s">
        <v>23577</v>
      </c>
      <c r="WGM1" t="s">
        <v>23578</v>
      </c>
      <c r="WGN1" t="s">
        <v>23579</v>
      </c>
      <c r="WGO1" t="s">
        <v>23580</v>
      </c>
      <c r="WGP1" t="s">
        <v>23581</v>
      </c>
      <c r="WGQ1" t="s">
        <v>23582</v>
      </c>
      <c r="WGR1" t="s">
        <v>23583</v>
      </c>
      <c r="WGS1" t="s">
        <v>23584</v>
      </c>
      <c r="WGT1" t="s">
        <v>23585</v>
      </c>
      <c r="WGU1" t="s">
        <v>23586</v>
      </c>
      <c r="WGV1" t="s">
        <v>23587</v>
      </c>
      <c r="WGW1" t="s">
        <v>23588</v>
      </c>
      <c r="WGX1" t="s">
        <v>23589</v>
      </c>
      <c r="WGY1" t="s">
        <v>23590</v>
      </c>
      <c r="WGZ1" t="s">
        <v>23591</v>
      </c>
      <c r="WHA1" t="s">
        <v>23592</v>
      </c>
      <c r="WHB1" t="s">
        <v>23593</v>
      </c>
      <c r="WHC1" t="s">
        <v>23594</v>
      </c>
      <c r="WHD1" t="s">
        <v>23595</v>
      </c>
      <c r="WHE1" t="s">
        <v>23596</v>
      </c>
      <c r="WHF1" t="s">
        <v>23597</v>
      </c>
      <c r="WHG1" t="s">
        <v>23598</v>
      </c>
      <c r="WHH1" t="s">
        <v>23599</v>
      </c>
      <c r="WHI1" t="s">
        <v>23600</v>
      </c>
      <c r="WHJ1" t="s">
        <v>23601</v>
      </c>
      <c r="WHK1" t="s">
        <v>23602</v>
      </c>
      <c r="WHL1" t="s">
        <v>23603</v>
      </c>
      <c r="WHM1" t="s">
        <v>23604</v>
      </c>
      <c r="WHN1" t="s">
        <v>23605</v>
      </c>
      <c r="WHO1" t="s">
        <v>23606</v>
      </c>
      <c r="WHP1" t="s">
        <v>23607</v>
      </c>
      <c r="WHQ1" t="s">
        <v>23608</v>
      </c>
      <c r="WHR1" t="s">
        <v>23609</v>
      </c>
      <c r="WHS1" t="s">
        <v>23610</v>
      </c>
      <c r="WHT1" t="s">
        <v>23611</v>
      </c>
      <c r="WHU1" t="s">
        <v>23612</v>
      </c>
      <c r="WHV1" t="s">
        <v>23613</v>
      </c>
      <c r="WHW1" t="s">
        <v>23614</v>
      </c>
      <c r="WHX1" t="s">
        <v>23615</v>
      </c>
      <c r="WHY1" t="s">
        <v>23616</v>
      </c>
      <c r="WHZ1" t="s">
        <v>23617</v>
      </c>
      <c r="WIA1" t="s">
        <v>23618</v>
      </c>
      <c r="WIB1" t="s">
        <v>23619</v>
      </c>
      <c r="WIC1" t="s">
        <v>23620</v>
      </c>
      <c r="WID1" t="s">
        <v>23621</v>
      </c>
      <c r="WIE1" t="s">
        <v>23622</v>
      </c>
      <c r="WIF1" t="s">
        <v>23623</v>
      </c>
      <c r="WIG1" t="s">
        <v>23624</v>
      </c>
      <c r="WIH1" t="s">
        <v>23625</v>
      </c>
      <c r="WII1" t="s">
        <v>23626</v>
      </c>
      <c r="WIJ1" t="s">
        <v>23627</v>
      </c>
      <c r="WIK1" t="s">
        <v>23628</v>
      </c>
      <c r="WIL1" t="s">
        <v>23629</v>
      </c>
      <c r="WIM1" t="s">
        <v>23630</v>
      </c>
      <c r="WIN1" t="s">
        <v>23631</v>
      </c>
      <c r="WIO1" t="s">
        <v>23632</v>
      </c>
      <c r="WIP1" t="s">
        <v>23633</v>
      </c>
      <c r="WIQ1" t="s">
        <v>23634</v>
      </c>
      <c r="WIR1" t="s">
        <v>23635</v>
      </c>
      <c r="WIS1" t="s">
        <v>23636</v>
      </c>
      <c r="WIT1" t="s">
        <v>23637</v>
      </c>
      <c r="WIU1" t="s">
        <v>23638</v>
      </c>
      <c r="WIV1" t="s">
        <v>23639</v>
      </c>
      <c r="WIW1" t="s">
        <v>23640</v>
      </c>
      <c r="WIX1" t="s">
        <v>23641</v>
      </c>
      <c r="WIY1" t="s">
        <v>23642</v>
      </c>
      <c r="WIZ1" t="s">
        <v>23643</v>
      </c>
      <c r="WJA1" t="s">
        <v>23644</v>
      </c>
      <c r="WJB1" t="s">
        <v>23645</v>
      </c>
      <c r="WJC1" t="s">
        <v>23646</v>
      </c>
      <c r="WJD1" t="s">
        <v>23647</v>
      </c>
      <c r="WJE1" t="s">
        <v>23648</v>
      </c>
      <c r="WJF1" t="s">
        <v>23649</v>
      </c>
      <c r="WJG1" t="s">
        <v>23650</v>
      </c>
      <c r="WJH1" t="s">
        <v>23651</v>
      </c>
      <c r="WJI1" t="s">
        <v>23652</v>
      </c>
      <c r="WJJ1" t="s">
        <v>23653</v>
      </c>
      <c r="WJK1" t="s">
        <v>23654</v>
      </c>
      <c r="WJL1" t="s">
        <v>23655</v>
      </c>
      <c r="WJM1" t="s">
        <v>23656</v>
      </c>
      <c r="WJN1" t="s">
        <v>23657</v>
      </c>
      <c r="WJO1" t="s">
        <v>23658</v>
      </c>
      <c r="WJP1" t="s">
        <v>23659</v>
      </c>
      <c r="WJQ1" t="s">
        <v>23660</v>
      </c>
      <c r="WJR1" t="s">
        <v>23661</v>
      </c>
      <c r="WJS1" t="s">
        <v>23662</v>
      </c>
      <c r="WJT1" t="s">
        <v>23663</v>
      </c>
      <c r="WJU1" t="s">
        <v>23664</v>
      </c>
      <c r="WJV1" t="s">
        <v>23665</v>
      </c>
      <c r="WJW1" t="s">
        <v>23666</v>
      </c>
      <c r="WJX1" t="s">
        <v>23667</v>
      </c>
      <c r="WJY1" t="s">
        <v>23668</v>
      </c>
      <c r="WJZ1" t="s">
        <v>23669</v>
      </c>
      <c r="WKA1" t="s">
        <v>23670</v>
      </c>
      <c r="WKB1" t="s">
        <v>23671</v>
      </c>
      <c r="WKC1" t="s">
        <v>23672</v>
      </c>
      <c r="WKD1" t="s">
        <v>23673</v>
      </c>
      <c r="WKE1" t="s">
        <v>23674</v>
      </c>
      <c r="WKF1" t="s">
        <v>23675</v>
      </c>
      <c r="WKG1" t="s">
        <v>23676</v>
      </c>
      <c r="WKH1" t="s">
        <v>23677</v>
      </c>
      <c r="WKI1" t="s">
        <v>23678</v>
      </c>
      <c r="WKJ1" t="s">
        <v>23679</v>
      </c>
      <c r="WKK1" t="s">
        <v>23680</v>
      </c>
      <c r="WKL1" t="s">
        <v>23681</v>
      </c>
      <c r="WKM1" t="s">
        <v>23682</v>
      </c>
      <c r="WKN1" t="s">
        <v>23683</v>
      </c>
      <c r="WKO1" t="s">
        <v>23684</v>
      </c>
      <c r="WKP1" t="s">
        <v>23685</v>
      </c>
      <c r="WKQ1" t="s">
        <v>23686</v>
      </c>
      <c r="WKR1" t="s">
        <v>23687</v>
      </c>
      <c r="WKS1" t="s">
        <v>23688</v>
      </c>
      <c r="WKT1" t="s">
        <v>23689</v>
      </c>
      <c r="WKU1" t="s">
        <v>23690</v>
      </c>
      <c r="WKV1" t="s">
        <v>23691</v>
      </c>
      <c r="WKW1" t="s">
        <v>23692</v>
      </c>
      <c r="WKX1" t="s">
        <v>23693</v>
      </c>
      <c r="WKY1" t="s">
        <v>23694</v>
      </c>
      <c r="WKZ1" t="s">
        <v>23695</v>
      </c>
      <c r="WLA1" t="s">
        <v>23696</v>
      </c>
      <c r="WLB1" t="s">
        <v>23697</v>
      </c>
      <c r="WLC1" t="s">
        <v>23698</v>
      </c>
      <c r="WLD1" t="s">
        <v>23699</v>
      </c>
      <c r="WLE1" t="s">
        <v>23700</v>
      </c>
      <c r="WLF1" t="s">
        <v>23701</v>
      </c>
      <c r="WLG1" t="s">
        <v>23702</v>
      </c>
      <c r="WLH1" t="s">
        <v>23703</v>
      </c>
      <c r="WLI1" t="s">
        <v>23704</v>
      </c>
      <c r="WLJ1" t="s">
        <v>23705</v>
      </c>
      <c r="WLK1" t="s">
        <v>23706</v>
      </c>
      <c r="WLL1" t="s">
        <v>23707</v>
      </c>
      <c r="WLM1" t="s">
        <v>23708</v>
      </c>
      <c r="WLN1" t="s">
        <v>23709</v>
      </c>
      <c r="WLO1" t="s">
        <v>23710</v>
      </c>
      <c r="WLP1" t="s">
        <v>23711</v>
      </c>
      <c r="WLQ1" t="s">
        <v>23712</v>
      </c>
      <c r="WLR1" t="s">
        <v>23713</v>
      </c>
      <c r="WLS1" t="s">
        <v>23714</v>
      </c>
      <c r="WLT1" t="s">
        <v>23715</v>
      </c>
      <c r="WLU1" t="s">
        <v>23716</v>
      </c>
      <c r="WLV1" t="s">
        <v>23717</v>
      </c>
      <c r="WLW1" t="s">
        <v>23718</v>
      </c>
      <c r="WLX1" t="s">
        <v>23719</v>
      </c>
      <c r="WLY1" t="s">
        <v>23720</v>
      </c>
      <c r="WLZ1" t="s">
        <v>23721</v>
      </c>
      <c r="WMA1" t="s">
        <v>23722</v>
      </c>
      <c r="WMB1" t="s">
        <v>23723</v>
      </c>
      <c r="WMC1" t="s">
        <v>23724</v>
      </c>
      <c r="WMD1" t="s">
        <v>23725</v>
      </c>
      <c r="WME1" t="s">
        <v>23726</v>
      </c>
      <c r="WMF1" t="s">
        <v>23727</v>
      </c>
      <c r="WMG1" t="s">
        <v>23728</v>
      </c>
      <c r="WMH1" t="s">
        <v>23729</v>
      </c>
      <c r="WMI1" t="s">
        <v>23730</v>
      </c>
      <c r="WMJ1" t="s">
        <v>23731</v>
      </c>
      <c r="WMK1" t="s">
        <v>23732</v>
      </c>
      <c r="WML1" t="s">
        <v>23733</v>
      </c>
      <c r="WMM1" t="s">
        <v>23734</v>
      </c>
      <c r="WMN1" t="s">
        <v>23735</v>
      </c>
      <c r="WMO1" t="s">
        <v>23736</v>
      </c>
      <c r="WMP1" t="s">
        <v>23737</v>
      </c>
      <c r="WMQ1" t="s">
        <v>23738</v>
      </c>
      <c r="WMR1" t="s">
        <v>23739</v>
      </c>
      <c r="WMS1" t="s">
        <v>23740</v>
      </c>
      <c r="WMT1" t="s">
        <v>23741</v>
      </c>
      <c r="WMU1" t="s">
        <v>23742</v>
      </c>
      <c r="WMV1" t="s">
        <v>23743</v>
      </c>
      <c r="WMW1" t="s">
        <v>23744</v>
      </c>
      <c r="WMX1" t="s">
        <v>23745</v>
      </c>
      <c r="WMY1" t="s">
        <v>23746</v>
      </c>
      <c r="WMZ1" t="s">
        <v>23747</v>
      </c>
      <c r="WNA1" t="s">
        <v>23748</v>
      </c>
      <c r="WNB1" t="s">
        <v>23749</v>
      </c>
      <c r="WNC1" t="s">
        <v>23750</v>
      </c>
      <c r="WND1" t="s">
        <v>23751</v>
      </c>
      <c r="WNE1" t="s">
        <v>23752</v>
      </c>
      <c r="WNF1" t="s">
        <v>23753</v>
      </c>
      <c r="WNG1" t="s">
        <v>23754</v>
      </c>
      <c r="WNH1" t="s">
        <v>23755</v>
      </c>
      <c r="WNI1" t="s">
        <v>23756</v>
      </c>
      <c r="WNJ1" t="s">
        <v>23757</v>
      </c>
      <c r="WNK1" t="s">
        <v>23758</v>
      </c>
      <c r="WNL1" t="s">
        <v>23759</v>
      </c>
      <c r="WNM1" t="s">
        <v>23760</v>
      </c>
      <c r="WNN1" t="s">
        <v>23761</v>
      </c>
      <c r="WNO1" t="s">
        <v>23762</v>
      </c>
      <c r="WNP1" t="s">
        <v>23763</v>
      </c>
      <c r="WNQ1" t="s">
        <v>23764</v>
      </c>
      <c r="WNR1" t="s">
        <v>23765</v>
      </c>
      <c r="WNS1" t="s">
        <v>23766</v>
      </c>
      <c r="WNT1" t="s">
        <v>23767</v>
      </c>
      <c r="WNU1" t="s">
        <v>23768</v>
      </c>
      <c r="WNV1" t="s">
        <v>23769</v>
      </c>
      <c r="WNW1" t="s">
        <v>23770</v>
      </c>
      <c r="WNX1" t="s">
        <v>23771</v>
      </c>
      <c r="WNY1" t="s">
        <v>23772</v>
      </c>
      <c r="WNZ1" t="s">
        <v>23773</v>
      </c>
      <c r="WOA1" t="s">
        <v>23774</v>
      </c>
      <c r="WOB1" t="s">
        <v>23775</v>
      </c>
      <c r="WOC1" t="s">
        <v>23776</v>
      </c>
      <c r="WOD1" t="s">
        <v>23777</v>
      </c>
      <c r="WOE1" t="s">
        <v>23778</v>
      </c>
      <c r="WOF1" t="s">
        <v>23779</v>
      </c>
      <c r="WOG1" t="s">
        <v>23780</v>
      </c>
      <c r="WOH1" t="s">
        <v>23781</v>
      </c>
      <c r="WOI1" t="s">
        <v>23782</v>
      </c>
      <c r="WOJ1" t="s">
        <v>23783</v>
      </c>
      <c r="WOK1" t="s">
        <v>23784</v>
      </c>
      <c r="WOL1" t="s">
        <v>23785</v>
      </c>
      <c r="WOM1" t="s">
        <v>23786</v>
      </c>
      <c r="WON1" t="s">
        <v>23787</v>
      </c>
      <c r="WOO1" t="s">
        <v>23788</v>
      </c>
      <c r="WOP1" t="s">
        <v>23789</v>
      </c>
      <c r="WOQ1" t="s">
        <v>23790</v>
      </c>
      <c r="WOR1" t="s">
        <v>23791</v>
      </c>
      <c r="WOS1" t="s">
        <v>23792</v>
      </c>
      <c r="WOT1" t="s">
        <v>23793</v>
      </c>
      <c r="WOU1" t="s">
        <v>23794</v>
      </c>
      <c r="WOV1" t="s">
        <v>23795</v>
      </c>
      <c r="WOW1" t="s">
        <v>23796</v>
      </c>
      <c r="WOX1" t="s">
        <v>23797</v>
      </c>
      <c r="WOY1" t="s">
        <v>23798</v>
      </c>
      <c r="WOZ1" t="s">
        <v>23799</v>
      </c>
      <c r="WPA1" t="s">
        <v>23800</v>
      </c>
      <c r="WPB1" t="s">
        <v>23801</v>
      </c>
      <c r="WPC1" t="s">
        <v>23802</v>
      </c>
      <c r="WPD1" t="s">
        <v>23803</v>
      </c>
      <c r="WPE1" t="s">
        <v>23804</v>
      </c>
      <c r="WPF1" t="s">
        <v>23805</v>
      </c>
      <c r="WPG1" t="s">
        <v>23806</v>
      </c>
      <c r="WPH1" t="s">
        <v>23807</v>
      </c>
      <c r="WPI1" t="s">
        <v>23808</v>
      </c>
      <c r="WPJ1" t="s">
        <v>23809</v>
      </c>
      <c r="WPK1" t="s">
        <v>23810</v>
      </c>
      <c r="WPL1" t="s">
        <v>23811</v>
      </c>
      <c r="WPM1" t="s">
        <v>23812</v>
      </c>
      <c r="WPN1" t="s">
        <v>23813</v>
      </c>
      <c r="WPO1" t="s">
        <v>23814</v>
      </c>
      <c r="WPP1" t="s">
        <v>23815</v>
      </c>
      <c r="WPQ1" t="s">
        <v>23816</v>
      </c>
      <c r="WPR1" t="s">
        <v>23817</v>
      </c>
      <c r="WPS1" t="s">
        <v>23818</v>
      </c>
      <c r="WPT1" t="s">
        <v>23819</v>
      </c>
      <c r="WPU1" t="s">
        <v>23820</v>
      </c>
      <c r="WPV1" t="s">
        <v>23821</v>
      </c>
      <c r="WPW1" t="s">
        <v>23822</v>
      </c>
      <c r="WPX1" t="s">
        <v>23823</v>
      </c>
      <c r="WPY1" t="s">
        <v>23824</v>
      </c>
      <c r="WPZ1" t="s">
        <v>23825</v>
      </c>
      <c r="WQA1" t="s">
        <v>23826</v>
      </c>
      <c r="WQB1" t="s">
        <v>23827</v>
      </c>
      <c r="WQC1" t="s">
        <v>23828</v>
      </c>
      <c r="WQD1" t="s">
        <v>23829</v>
      </c>
      <c r="WQE1" t="s">
        <v>23830</v>
      </c>
      <c r="WQF1" t="s">
        <v>23831</v>
      </c>
      <c r="WQG1" t="s">
        <v>23832</v>
      </c>
      <c r="WQH1" t="s">
        <v>23833</v>
      </c>
      <c r="WQI1" t="s">
        <v>23834</v>
      </c>
      <c r="WQJ1" t="s">
        <v>23835</v>
      </c>
      <c r="WQK1" t="s">
        <v>23836</v>
      </c>
      <c r="WQL1" t="s">
        <v>23837</v>
      </c>
      <c r="WQM1" t="s">
        <v>23838</v>
      </c>
      <c r="WQN1" t="s">
        <v>23839</v>
      </c>
      <c r="WQO1" t="s">
        <v>23840</v>
      </c>
      <c r="WQP1" t="s">
        <v>23841</v>
      </c>
      <c r="WQQ1" t="s">
        <v>23842</v>
      </c>
      <c r="WQR1" t="s">
        <v>23843</v>
      </c>
      <c r="WQS1" t="s">
        <v>23844</v>
      </c>
      <c r="WQT1" t="s">
        <v>23845</v>
      </c>
      <c r="WQU1" t="s">
        <v>23846</v>
      </c>
      <c r="WQV1" t="s">
        <v>23847</v>
      </c>
      <c r="WQW1" t="s">
        <v>23848</v>
      </c>
      <c r="WQX1" t="s">
        <v>23849</v>
      </c>
      <c r="WQY1" t="s">
        <v>23850</v>
      </c>
      <c r="WQZ1" t="s">
        <v>23851</v>
      </c>
      <c r="WRA1" t="s">
        <v>23852</v>
      </c>
      <c r="WRB1" t="s">
        <v>23853</v>
      </c>
      <c r="WRC1" t="s">
        <v>23854</v>
      </c>
      <c r="WRD1" t="s">
        <v>23855</v>
      </c>
      <c r="WRE1" t="s">
        <v>23856</v>
      </c>
      <c r="WRF1" t="s">
        <v>23857</v>
      </c>
      <c r="WRG1" t="s">
        <v>23858</v>
      </c>
      <c r="WRH1" t="s">
        <v>23859</v>
      </c>
      <c r="WRI1" t="s">
        <v>23860</v>
      </c>
      <c r="WRJ1" t="s">
        <v>23861</v>
      </c>
      <c r="WRK1" t="s">
        <v>23862</v>
      </c>
      <c r="WRL1" t="s">
        <v>23863</v>
      </c>
      <c r="WRM1" t="s">
        <v>23864</v>
      </c>
      <c r="WRN1" t="s">
        <v>23865</v>
      </c>
      <c r="WRO1" t="s">
        <v>23866</v>
      </c>
      <c r="WRP1" t="s">
        <v>23867</v>
      </c>
      <c r="WRQ1" t="s">
        <v>23868</v>
      </c>
      <c r="WRR1" t="s">
        <v>23869</v>
      </c>
      <c r="WRS1" t="s">
        <v>23870</v>
      </c>
      <c r="WRT1" t="s">
        <v>23871</v>
      </c>
      <c r="WRU1" t="s">
        <v>23872</v>
      </c>
      <c r="WRV1" t="s">
        <v>23873</v>
      </c>
      <c r="WRW1" t="s">
        <v>23874</v>
      </c>
      <c r="WRX1" t="s">
        <v>23875</v>
      </c>
      <c r="WRY1" t="s">
        <v>23876</v>
      </c>
      <c r="WRZ1" t="s">
        <v>23877</v>
      </c>
      <c r="WSA1" t="s">
        <v>23878</v>
      </c>
      <c r="WSB1" t="s">
        <v>23879</v>
      </c>
      <c r="WSC1" t="s">
        <v>23880</v>
      </c>
      <c r="WSD1" t="s">
        <v>23881</v>
      </c>
      <c r="WSE1" t="s">
        <v>23882</v>
      </c>
      <c r="WSF1" t="s">
        <v>23883</v>
      </c>
      <c r="WSG1" t="s">
        <v>23884</v>
      </c>
      <c r="WSH1" t="s">
        <v>23885</v>
      </c>
      <c r="WSI1" t="s">
        <v>23886</v>
      </c>
      <c r="WSJ1" t="s">
        <v>23887</v>
      </c>
      <c r="WSK1" t="s">
        <v>23888</v>
      </c>
      <c r="WSL1" t="s">
        <v>23889</v>
      </c>
      <c r="WSM1" t="s">
        <v>23890</v>
      </c>
      <c r="WSN1" t="s">
        <v>23891</v>
      </c>
      <c r="WSO1" t="s">
        <v>23892</v>
      </c>
      <c r="WSP1" t="s">
        <v>23893</v>
      </c>
      <c r="WSQ1" t="s">
        <v>23894</v>
      </c>
      <c r="WSR1" t="s">
        <v>23895</v>
      </c>
      <c r="WSS1" t="s">
        <v>23896</v>
      </c>
      <c r="WST1" t="s">
        <v>23897</v>
      </c>
      <c r="WSU1" t="s">
        <v>23898</v>
      </c>
      <c r="WSV1" t="s">
        <v>23899</v>
      </c>
      <c r="WSW1" t="s">
        <v>23900</v>
      </c>
      <c r="WSX1" t="s">
        <v>23901</v>
      </c>
      <c r="WSY1" t="s">
        <v>23902</v>
      </c>
      <c r="WSZ1" t="s">
        <v>23903</v>
      </c>
      <c r="WTA1" t="s">
        <v>23904</v>
      </c>
      <c r="WTB1" t="s">
        <v>23905</v>
      </c>
      <c r="WTC1" t="s">
        <v>23906</v>
      </c>
      <c r="WTD1" t="s">
        <v>23907</v>
      </c>
      <c r="WTE1" t="s">
        <v>23908</v>
      </c>
      <c r="WTF1" t="s">
        <v>23909</v>
      </c>
      <c r="WTG1" t="s">
        <v>23910</v>
      </c>
      <c r="WTH1" t="s">
        <v>23911</v>
      </c>
      <c r="WTI1" t="s">
        <v>23912</v>
      </c>
      <c r="WTJ1" t="s">
        <v>23913</v>
      </c>
      <c r="WTK1" t="s">
        <v>23914</v>
      </c>
      <c r="WTL1" t="s">
        <v>23915</v>
      </c>
      <c r="WTM1" t="s">
        <v>23916</v>
      </c>
      <c r="WTN1" t="s">
        <v>23917</v>
      </c>
      <c r="WTO1" t="s">
        <v>23918</v>
      </c>
      <c r="WTP1" t="s">
        <v>23919</v>
      </c>
      <c r="WTQ1" t="s">
        <v>23920</v>
      </c>
      <c r="WTR1" t="s">
        <v>23921</v>
      </c>
      <c r="WTS1" t="s">
        <v>23922</v>
      </c>
      <c r="WTT1" t="s">
        <v>23923</v>
      </c>
      <c r="WTU1" t="s">
        <v>23924</v>
      </c>
      <c r="WTV1" t="s">
        <v>23925</v>
      </c>
      <c r="WTW1" t="s">
        <v>23926</v>
      </c>
      <c r="WTX1" t="s">
        <v>23927</v>
      </c>
      <c r="WTY1" t="s">
        <v>23928</v>
      </c>
      <c r="WTZ1" t="s">
        <v>23929</v>
      </c>
      <c r="WUA1" t="s">
        <v>23930</v>
      </c>
      <c r="WUB1" t="s">
        <v>23931</v>
      </c>
      <c r="WUC1" t="s">
        <v>23932</v>
      </c>
      <c r="WUD1" t="s">
        <v>23933</v>
      </c>
      <c r="WUE1" t="s">
        <v>23934</v>
      </c>
      <c r="WUF1" t="s">
        <v>23935</v>
      </c>
      <c r="WUG1" t="s">
        <v>23936</v>
      </c>
      <c r="WUH1" t="s">
        <v>23937</v>
      </c>
      <c r="WUI1" t="s">
        <v>23938</v>
      </c>
      <c r="WUJ1" t="s">
        <v>23939</v>
      </c>
      <c r="WUK1" t="s">
        <v>23940</v>
      </c>
      <c r="WUL1" t="s">
        <v>23941</v>
      </c>
      <c r="WUM1" t="s">
        <v>23942</v>
      </c>
      <c r="WUN1" t="s">
        <v>23943</v>
      </c>
      <c r="WUO1" t="s">
        <v>23944</v>
      </c>
      <c r="WUP1" t="s">
        <v>23945</v>
      </c>
      <c r="WUQ1" t="s">
        <v>23946</v>
      </c>
      <c r="WUR1" t="s">
        <v>23947</v>
      </c>
      <c r="WUS1" t="s">
        <v>23948</v>
      </c>
      <c r="WUT1" t="s">
        <v>23949</v>
      </c>
      <c r="WUU1" t="s">
        <v>23950</v>
      </c>
      <c r="WUV1" t="s">
        <v>23951</v>
      </c>
      <c r="WUW1" t="s">
        <v>23952</v>
      </c>
      <c r="WUX1" t="s">
        <v>23953</v>
      </c>
      <c r="WUY1" t="s">
        <v>23954</v>
      </c>
      <c r="WUZ1" t="s">
        <v>23955</v>
      </c>
      <c r="WVA1" t="s">
        <v>23956</v>
      </c>
      <c r="WVB1" t="s">
        <v>23957</v>
      </c>
      <c r="WVC1" t="s">
        <v>23958</v>
      </c>
      <c r="WVD1" t="s">
        <v>23959</v>
      </c>
      <c r="WVE1" t="s">
        <v>23960</v>
      </c>
      <c r="WVF1" t="s">
        <v>23961</v>
      </c>
      <c r="WVG1" t="s">
        <v>23962</v>
      </c>
      <c r="WVH1" t="s">
        <v>23963</v>
      </c>
      <c r="WVI1" t="s">
        <v>23964</v>
      </c>
      <c r="WVJ1" t="s">
        <v>23965</v>
      </c>
      <c r="WVK1" t="s">
        <v>23966</v>
      </c>
      <c r="WVL1" t="s">
        <v>23967</v>
      </c>
      <c r="WVM1" t="s">
        <v>23968</v>
      </c>
      <c r="WVN1" t="s">
        <v>23969</v>
      </c>
      <c r="WVO1" t="s">
        <v>23970</v>
      </c>
      <c r="WVP1" t="s">
        <v>23971</v>
      </c>
      <c r="WVQ1" t="s">
        <v>23972</v>
      </c>
      <c r="WVR1" t="s">
        <v>23973</v>
      </c>
      <c r="WVS1" t="s">
        <v>23974</v>
      </c>
      <c r="WVT1" t="s">
        <v>23975</v>
      </c>
      <c r="WVU1" t="s">
        <v>23976</v>
      </c>
      <c r="WVV1" t="s">
        <v>23977</v>
      </c>
      <c r="WVW1" t="s">
        <v>23978</v>
      </c>
      <c r="WVX1" t="s">
        <v>23979</v>
      </c>
      <c r="WVY1" t="s">
        <v>23980</v>
      </c>
      <c r="WVZ1" t="s">
        <v>23981</v>
      </c>
      <c r="WWA1" t="s">
        <v>23982</v>
      </c>
      <c r="WWB1" t="s">
        <v>23983</v>
      </c>
      <c r="WWC1" t="s">
        <v>23984</v>
      </c>
      <c r="WWD1" t="s">
        <v>23985</v>
      </c>
      <c r="WWE1" t="s">
        <v>23986</v>
      </c>
      <c r="WWF1" t="s">
        <v>23987</v>
      </c>
      <c r="WWG1" t="s">
        <v>23988</v>
      </c>
      <c r="WWH1" t="s">
        <v>23989</v>
      </c>
      <c r="WWI1" t="s">
        <v>23990</v>
      </c>
      <c r="WWJ1" t="s">
        <v>23991</v>
      </c>
      <c r="WWK1" t="s">
        <v>23992</v>
      </c>
      <c r="WWL1" t="s">
        <v>23993</v>
      </c>
      <c r="WWM1" t="s">
        <v>23994</v>
      </c>
      <c r="WWN1" t="s">
        <v>23995</v>
      </c>
      <c r="WWO1" t="s">
        <v>23996</v>
      </c>
      <c r="WWP1" t="s">
        <v>23997</v>
      </c>
      <c r="WWQ1" t="s">
        <v>23998</v>
      </c>
      <c r="WWR1" t="s">
        <v>23999</v>
      </c>
      <c r="WWS1" t="s">
        <v>24000</v>
      </c>
      <c r="WWT1" t="s">
        <v>24001</v>
      </c>
      <c r="WWU1" t="s">
        <v>24002</v>
      </c>
      <c r="WWV1" t="s">
        <v>24003</v>
      </c>
      <c r="WWW1" t="s">
        <v>24004</v>
      </c>
      <c r="WWX1" t="s">
        <v>24005</v>
      </c>
      <c r="WWY1" t="s">
        <v>24006</v>
      </c>
      <c r="WWZ1" t="s">
        <v>24007</v>
      </c>
      <c r="WXA1" t="s">
        <v>24008</v>
      </c>
      <c r="WXB1" t="s">
        <v>24009</v>
      </c>
      <c r="WXC1" t="s">
        <v>24010</v>
      </c>
      <c r="WXD1" t="s">
        <v>24011</v>
      </c>
      <c r="WXE1" t="s">
        <v>24012</v>
      </c>
      <c r="WXF1" t="s">
        <v>24013</v>
      </c>
      <c r="WXG1" t="s">
        <v>24014</v>
      </c>
      <c r="WXH1" t="s">
        <v>24015</v>
      </c>
      <c r="WXI1" t="s">
        <v>24016</v>
      </c>
      <c r="WXJ1" t="s">
        <v>24017</v>
      </c>
      <c r="WXK1" t="s">
        <v>24018</v>
      </c>
      <c r="WXL1" t="s">
        <v>24019</v>
      </c>
      <c r="WXM1" t="s">
        <v>24020</v>
      </c>
      <c r="WXN1" t="s">
        <v>24021</v>
      </c>
      <c r="WXO1" t="s">
        <v>24022</v>
      </c>
      <c r="WXP1" t="s">
        <v>24023</v>
      </c>
      <c r="WXQ1" t="s">
        <v>24024</v>
      </c>
      <c r="WXR1" t="s">
        <v>24025</v>
      </c>
      <c r="WXS1" t="s">
        <v>24026</v>
      </c>
      <c r="WXT1" t="s">
        <v>24027</v>
      </c>
      <c r="WXU1" t="s">
        <v>24028</v>
      </c>
      <c r="WXV1" t="s">
        <v>24029</v>
      </c>
      <c r="WXW1" t="s">
        <v>24030</v>
      </c>
      <c r="WXX1" t="s">
        <v>24031</v>
      </c>
      <c r="WXY1" t="s">
        <v>24032</v>
      </c>
      <c r="WXZ1" t="s">
        <v>24033</v>
      </c>
      <c r="WYA1" t="s">
        <v>24034</v>
      </c>
      <c r="WYB1" t="s">
        <v>24035</v>
      </c>
      <c r="WYC1" t="s">
        <v>24036</v>
      </c>
      <c r="WYD1" t="s">
        <v>24037</v>
      </c>
      <c r="WYE1" t="s">
        <v>24038</v>
      </c>
      <c r="WYF1" t="s">
        <v>24039</v>
      </c>
      <c r="WYG1" t="s">
        <v>24040</v>
      </c>
      <c r="WYH1" t="s">
        <v>24041</v>
      </c>
      <c r="WYI1" t="s">
        <v>24042</v>
      </c>
      <c r="WYJ1" t="s">
        <v>24043</v>
      </c>
      <c r="WYK1" t="s">
        <v>24044</v>
      </c>
      <c r="WYL1" t="s">
        <v>24045</v>
      </c>
      <c r="WYM1" t="s">
        <v>24046</v>
      </c>
      <c r="WYN1" t="s">
        <v>24047</v>
      </c>
      <c r="WYO1" t="s">
        <v>24048</v>
      </c>
      <c r="WYP1" t="s">
        <v>24049</v>
      </c>
      <c r="WYQ1" t="s">
        <v>24050</v>
      </c>
      <c r="WYR1" t="s">
        <v>24051</v>
      </c>
      <c r="WYS1" t="s">
        <v>24052</v>
      </c>
      <c r="WYT1" t="s">
        <v>24053</v>
      </c>
      <c r="WYU1" t="s">
        <v>24054</v>
      </c>
      <c r="WYV1" t="s">
        <v>24055</v>
      </c>
      <c r="WYW1" t="s">
        <v>24056</v>
      </c>
      <c r="WYX1" t="s">
        <v>24057</v>
      </c>
      <c r="WYY1" t="s">
        <v>24058</v>
      </c>
      <c r="WYZ1" t="s">
        <v>24059</v>
      </c>
      <c r="WZA1" t="s">
        <v>24060</v>
      </c>
      <c r="WZB1" t="s">
        <v>24061</v>
      </c>
      <c r="WZC1" t="s">
        <v>24062</v>
      </c>
      <c r="WZD1" t="s">
        <v>24063</v>
      </c>
      <c r="WZE1" t="s">
        <v>24064</v>
      </c>
      <c r="WZF1" t="s">
        <v>24065</v>
      </c>
      <c r="WZG1" t="s">
        <v>24066</v>
      </c>
      <c r="WZH1" t="s">
        <v>24067</v>
      </c>
      <c r="WZI1" t="s">
        <v>24068</v>
      </c>
      <c r="WZJ1" t="s">
        <v>24069</v>
      </c>
      <c r="WZK1" t="s">
        <v>24070</v>
      </c>
      <c r="WZL1" t="s">
        <v>24071</v>
      </c>
      <c r="WZM1" t="s">
        <v>24072</v>
      </c>
      <c r="WZN1" t="s">
        <v>24073</v>
      </c>
      <c r="WZO1" t="s">
        <v>24074</v>
      </c>
      <c r="WZP1" t="s">
        <v>24075</v>
      </c>
      <c r="WZQ1" t="s">
        <v>24076</v>
      </c>
      <c r="WZR1" t="s">
        <v>24077</v>
      </c>
      <c r="WZS1" t="s">
        <v>24078</v>
      </c>
      <c r="WZT1" t="s">
        <v>24079</v>
      </c>
      <c r="WZU1" t="s">
        <v>24080</v>
      </c>
      <c r="WZV1" t="s">
        <v>24081</v>
      </c>
      <c r="WZW1" t="s">
        <v>24082</v>
      </c>
      <c r="WZX1" t="s">
        <v>24083</v>
      </c>
      <c r="WZY1" t="s">
        <v>24084</v>
      </c>
      <c r="WZZ1" t="s">
        <v>24085</v>
      </c>
      <c r="XAA1" t="s">
        <v>24086</v>
      </c>
      <c r="XAB1" t="s">
        <v>24087</v>
      </c>
      <c r="XAC1" t="s">
        <v>24088</v>
      </c>
      <c r="XAD1" t="s">
        <v>24089</v>
      </c>
      <c r="XAE1" t="s">
        <v>24090</v>
      </c>
      <c r="XAF1" t="s">
        <v>24091</v>
      </c>
      <c r="XAG1" t="s">
        <v>24092</v>
      </c>
      <c r="XAH1" t="s">
        <v>24093</v>
      </c>
      <c r="XAI1" t="s">
        <v>24094</v>
      </c>
      <c r="XAJ1" t="s">
        <v>24095</v>
      </c>
      <c r="XAK1" t="s">
        <v>24096</v>
      </c>
      <c r="XAL1" t="s">
        <v>24097</v>
      </c>
      <c r="XAM1" t="s">
        <v>24098</v>
      </c>
      <c r="XAN1" t="s">
        <v>24099</v>
      </c>
      <c r="XAO1" t="s">
        <v>24100</v>
      </c>
      <c r="XAP1" t="s">
        <v>24101</v>
      </c>
      <c r="XAQ1" t="s">
        <v>24102</v>
      </c>
      <c r="XAR1" t="s">
        <v>24103</v>
      </c>
      <c r="XAS1" t="s">
        <v>24104</v>
      </c>
      <c r="XAT1" t="s">
        <v>24105</v>
      </c>
      <c r="XAU1" t="s">
        <v>24106</v>
      </c>
      <c r="XAV1" t="s">
        <v>24107</v>
      </c>
      <c r="XAW1" t="s">
        <v>24108</v>
      </c>
      <c r="XAX1" t="s">
        <v>24109</v>
      </c>
      <c r="XAY1" t="s">
        <v>24110</v>
      </c>
      <c r="XAZ1" t="s">
        <v>24111</v>
      </c>
      <c r="XBA1" t="s">
        <v>24112</v>
      </c>
      <c r="XBB1" t="s">
        <v>24113</v>
      </c>
      <c r="XBC1" t="s">
        <v>24114</v>
      </c>
      <c r="XBD1" t="s">
        <v>24115</v>
      </c>
      <c r="XBE1" t="s">
        <v>24116</v>
      </c>
      <c r="XBF1" t="s">
        <v>24117</v>
      </c>
      <c r="XBG1" t="s">
        <v>24118</v>
      </c>
      <c r="XBH1" t="s">
        <v>24119</v>
      </c>
      <c r="XBI1" t="s">
        <v>24120</v>
      </c>
      <c r="XBJ1" t="s">
        <v>24121</v>
      </c>
      <c r="XBK1" t="s">
        <v>24122</v>
      </c>
      <c r="XBL1" t="s">
        <v>24123</v>
      </c>
      <c r="XBM1" t="s">
        <v>24124</v>
      </c>
      <c r="XBN1" t="s">
        <v>24125</v>
      </c>
      <c r="XBO1" t="s">
        <v>24126</v>
      </c>
      <c r="XBP1" t="s">
        <v>24127</v>
      </c>
      <c r="XBQ1" t="s">
        <v>24128</v>
      </c>
      <c r="XBR1" t="s">
        <v>24129</v>
      </c>
      <c r="XBS1" t="s">
        <v>24130</v>
      </c>
      <c r="XBT1" t="s">
        <v>24131</v>
      </c>
      <c r="XBU1" t="s">
        <v>24132</v>
      </c>
      <c r="XBV1" t="s">
        <v>24133</v>
      </c>
      <c r="XBW1" t="s">
        <v>24134</v>
      </c>
      <c r="XBX1" t="s">
        <v>24135</v>
      </c>
      <c r="XBY1" t="s">
        <v>24136</v>
      </c>
      <c r="XBZ1" t="s">
        <v>24137</v>
      </c>
      <c r="XCA1" t="s">
        <v>24138</v>
      </c>
      <c r="XCB1" t="s">
        <v>24139</v>
      </c>
      <c r="XCC1" t="s">
        <v>24140</v>
      </c>
      <c r="XCD1" t="s">
        <v>24141</v>
      </c>
      <c r="XCE1" t="s">
        <v>24142</v>
      </c>
      <c r="XCF1" t="s">
        <v>24143</v>
      </c>
      <c r="XCG1" t="s">
        <v>24144</v>
      </c>
      <c r="XCH1" t="s">
        <v>24145</v>
      </c>
      <c r="XCI1" t="s">
        <v>24146</v>
      </c>
      <c r="XCJ1" t="s">
        <v>24147</v>
      </c>
      <c r="XCK1" t="s">
        <v>24148</v>
      </c>
      <c r="XCL1" t="s">
        <v>24149</v>
      </c>
      <c r="XCM1" t="s">
        <v>24150</v>
      </c>
      <c r="XCN1" t="s">
        <v>24151</v>
      </c>
      <c r="XCO1" t="s">
        <v>24152</v>
      </c>
      <c r="XCP1" t="s">
        <v>24153</v>
      </c>
      <c r="XCQ1" t="s">
        <v>24154</v>
      </c>
      <c r="XCR1" t="s">
        <v>24155</v>
      </c>
      <c r="XCS1" t="s">
        <v>24156</v>
      </c>
      <c r="XCT1" t="s">
        <v>24157</v>
      </c>
      <c r="XCU1" t="s">
        <v>24158</v>
      </c>
      <c r="XCV1" t="s">
        <v>24159</v>
      </c>
      <c r="XCW1" t="s">
        <v>24160</v>
      </c>
      <c r="XCX1" t="s">
        <v>24161</v>
      </c>
      <c r="XCY1" t="s">
        <v>24162</v>
      </c>
      <c r="XCZ1" t="s">
        <v>24163</v>
      </c>
      <c r="XDA1" t="s">
        <v>24164</v>
      </c>
      <c r="XDB1" t="s">
        <v>24165</v>
      </c>
      <c r="XDC1" t="s">
        <v>24166</v>
      </c>
      <c r="XDD1" t="s">
        <v>24167</v>
      </c>
      <c r="XDE1" t="s">
        <v>24168</v>
      </c>
      <c r="XDF1" t="s">
        <v>24169</v>
      </c>
      <c r="XDG1" t="s">
        <v>24170</v>
      </c>
      <c r="XDH1" t="s">
        <v>24171</v>
      </c>
      <c r="XDI1" t="s">
        <v>24172</v>
      </c>
      <c r="XDJ1" t="s">
        <v>24173</v>
      </c>
      <c r="XDK1" t="s">
        <v>24174</v>
      </c>
      <c r="XDL1" t="s">
        <v>24175</v>
      </c>
      <c r="XDM1" t="s">
        <v>24176</v>
      </c>
      <c r="XDN1" t="s">
        <v>24177</v>
      </c>
      <c r="XDO1" t="s">
        <v>24178</v>
      </c>
      <c r="XDP1" t="s">
        <v>24179</v>
      </c>
      <c r="XDQ1" t="s">
        <v>24180</v>
      </c>
      <c r="XDR1" t="s">
        <v>24181</v>
      </c>
      <c r="XDS1" t="s">
        <v>24182</v>
      </c>
      <c r="XDT1" t="s">
        <v>24183</v>
      </c>
      <c r="XDU1" t="s">
        <v>24184</v>
      </c>
      <c r="XDV1" t="s">
        <v>24185</v>
      </c>
      <c r="XDW1" t="s">
        <v>24186</v>
      </c>
      <c r="XDX1" t="s">
        <v>24187</v>
      </c>
      <c r="XDY1" t="s">
        <v>24188</v>
      </c>
      <c r="XDZ1" t="s">
        <v>24189</v>
      </c>
      <c r="XEA1" t="s">
        <v>24190</v>
      </c>
      <c r="XEB1" t="s">
        <v>24191</v>
      </c>
      <c r="XEC1" t="s">
        <v>24192</v>
      </c>
      <c r="XED1" t="s">
        <v>24193</v>
      </c>
      <c r="XEE1" t="s">
        <v>24194</v>
      </c>
      <c r="XEF1" t="s">
        <v>24195</v>
      </c>
      <c r="XEG1" t="s">
        <v>24196</v>
      </c>
      <c r="XEH1" t="s">
        <v>24197</v>
      </c>
      <c r="XEI1" t="s">
        <v>24198</v>
      </c>
      <c r="XEJ1" t="s">
        <v>24199</v>
      </c>
      <c r="XEK1" t="s">
        <v>24200</v>
      </c>
      <c r="XEL1" t="s">
        <v>24201</v>
      </c>
      <c r="XEM1" t="s">
        <v>24202</v>
      </c>
      <c r="XEN1" t="s">
        <v>24203</v>
      </c>
      <c r="XEO1" t="s">
        <v>24204</v>
      </c>
      <c r="XEP1" t="s">
        <v>24205</v>
      </c>
      <c r="XEQ1" t="s">
        <v>24206</v>
      </c>
      <c r="XER1" t="s">
        <v>24207</v>
      </c>
      <c r="XES1" t="s">
        <v>24208</v>
      </c>
      <c r="XET1" t="s">
        <v>24209</v>
      </c>
      <c r="XEU1" t="s">
        <v>24210</v>
      </c>
      <c r="XEV1" t="s">
        <v>24211</v>
      </c>
      <c r="XEW1" t="s">
        <v>24212</v>
      </c>
      <c r="XEX1" t="s">
        <v>24213</v>
      </c>
      <c r="XEY1" t="s">
        <v>24214</v>
      </c>
      <c r="XEZ1" t="s">
        <v>24215</v>
      </c>
      <c r="XFA1" t="s">
        <v>24216</v>
      </c>
      <c r="XFB1" t="s">
        <v>24217</v>
      </c>
      <c r="XFC1" t="s">
        <v>24218</v>
      </c>
      <c r="XFD1" t="s">
        <v>24219</v>
      </c>
    </row>
    <row r="2" spans="1:16384" x14ac:dyDescent="0.3">
      <c r="A2" t="s">
        <v>1602</v>
      </c>
      <c r="B2">
        <v>199</v>
      </c>
      <c r="C2">
        <v>142</v>
      </c>
      <c r="D2">
        <v>28341469</v>
      </c>
      <c r="E2" t="s">
        <v>1007</v>
      </c>
      <c r="F2" t="s">
        <v>270</v>
      </c>
      <c r="G2" t="s">
        <v>4128</v>
      </c>
      <c r="H2">
        <v>1689764</v>
      </c>
      <c r="I2">
        <v>4144</v>
      </c>
      <c r="J2" t="s">
        <v>19</v>
      </c>
      <c r="K2" t="s">
        <v>20</v>
      </c>
      <c r="L2" s="3">
        <v>25000000</v>
      </c>
      <c r="M2">
        <v>1994</v>
      </c>
      <c r="N2" s="4">
        <f t="shared" ref="N2:N65" si="0">Q2-P2</f>
        <v>3.341469</v>
      </c>
      <c r="O2">
        <v>9.3000000000000007</v>
      </c>
      <c r="P2" s="4">
        <f t="shared" ref="P2:P65" si="1">L2/1000000</f>
        <v>25</v>
      </c>
      <c r="Q2" s="4">
        <f t="shared" ref="Q2:Q65" si="2">D2/1000000</f>
        <v>28.341469</v>
      </c>
      <c r="R2">
        <f>RANK(O2,$O$2:$O$251,0)+COUNTIF($O$2:O2,O2)-1</f>
        <v>1</v>
      </c>
    </row>
    <row r="3" spans="1:16384" x14ac:dyDescent="0.3">
      <c r="A3" t="s">
        <v>2289</v>
      </c>
      <c r="B3">
        <v>208</v>
      </c>
      <c r="C3">
        <v>175</v>
      </c>
      <c r="D3">
        <v>134821952</v>
      </c>
      <c r="E3" t="s">
        <v>1007</v>
      </c>
      <c r="F3" t="s">
        <v>1222</v>
      </c>
      <c r="G3" t="s">
        <v>6289</v>
      </c>
      <c r="H3">
        <v>1155770</v>
      </c>
      <c r="I3">
        <v>2238</v>
      </c>
      <c r="J3" t="s">
        <v>19</v>
      </c>
      <c r="K3" t="s">
        <v>20</v>
      </c>
      <c r="L3">
        <v>6000000</v>
      </c>
      <c r="M3">
        <v>1972</v>
      </c>
      <c r="N3" s="4">
        <f t="shared" si="0"/>
        <v>128.82195200000001</v>
      </c>
      <c r="O3">
        <v>9.1999999999999993</v>
      </c>
      <c r="P3" s="4">
        <f t="shared" si="1"/>
        <v>6</v>
      </c>
      <c r="Q3" s="4">
        <f t="shared" si="2"/>
        <v>134.82195200000001</v>
      </c>
      <c r="R3">
        <f>RANK(O3,$O$2:$O$251,0)+COUNTIF($O$2:O3,O3)-1</f>
        <v>2</v>
      </c>
    </row>
    <row r="4" spans="1:16384" x14ac:dyDescent="0.3">
      <c r="A4" t="s">
        <v>32</v>
      </c>
      <c r="B4">
        <v>645</v>
      </c>
      <c r="C4">
        <v>152</v>
      </c>
      <c r="D4">
        <v>533316061</v>
      </c>
      <c r="E4" t="s">
        <v>268</v>
      </c>
      <c r="F4" t="s">
        <v>33</v>
      </c>
      <c r="G4" t="s">
        <v>269</v>
      </c>
      <c r="H4">
        <v>1676169</v>
      </c>
      <c r="I4">
        <v>4667</v>
      </c>
      <c r="J4" t="s">
        <v>19</v>
      </c>
      <c r="K4" t="s">
        <v>20</v>
      </c>
      <c r="L4">
        <v>185000000</v>
      </c>
      <c r="M4">
        <v>2008</v>
      </c>
      <c r="N4" s="4">
        <f t="shared" si="0"/>
        <v>348.31606099999999</v>
      </c>
      <c r="O4">
        <v>9</v>
      </c>
      <c r="P4" s="4">
        <f t="shared" si="1"/>
        <v>185</v>
      </c>
      <c r="Q4" s="4">
        <f t="shared" si="2"/>
        <v>533.31606099999999</v>
      </c>
      <c r="R4">
        <f>RANK(O4,$O$2:$O$251,0)+COUNTIF($O$2:O4,O4)-1</f>
        <v>3</v>
      </c>
    </row>
    <row r="5" spans="1:16384" x14ac:dyDescent="0.3">
      <c r="A5" t="s">
        <v>2289</v>
      </c>
      <c r="B5">
        <v>149</v>
      </c>
      <c r="C5">
        <v>220</v>
      </c>
      <c r="D5">
        <v>57300000</v>
      </c>
      <c r="E5" t="s">
        <v>1007</v>
      </c>
      <c r="F5" t="s">
        <v>913</v>
      </c>
      <c r="G5" t="s">
        <v>5453</v>
      </c>
      <c r="H5">
        <v>790926</v>
      </c>
      <c r="I5">
        <v>650</v>
      </c>
      <c r="J5" t="s">
        <v>19</v>
      </c>
      <c r="K5" t="s">
        <v>20</v>
      </c>
      <c r="L5">
        <v>13000000</v>
      </c>
      <c r="M5">
        <v>1974</v>
      </c>
      <c r="N5" s="4">
        <f t="shared" si="0"/>
        <v>44.3</v>
      </c>
      <c r="O5">
        <v>9</v>
      </c>
      <c r="P5" s="4">
        <f t="shared" si="1"/>
        <v>13</v>
      </c>
      <c r="Q5" s="4">
        <f t="shared" si="2"/>
        <v>57.3</v>
      </c>
      <c r="R5">
        <f>RANK(O5,$O$2:$O$251,0)+COUNTIF($O$2:O5,O5)-1</f>
        <v>4</v>
      </c>
    </row>
    <row r="6" spans="1:16384" x14ac:dyDescent="0.3">
      <c r="A6" t="s">
        <v>922</v>
      </c>
      <c r="B6">
        <v>215</v>
      </c>
      <c r="C6">
        <v>178</v>
      </c>
      <c r="D6">
        <v>107930000</v>
      </c>
      <c r="E6" t="s">
        <v>1007</v>
      </c>
      <c r="F6" t="s">
        <v>540</v>
      </c>
      <c r="G6" t="s">
        <v>6146</v>
      </c>
      <c r="H6">
        <v>1324680</v>
      </c>
      <c r="I6">
        <v>2195</v>
      </c>
      <c r="J6" t="s">
        <v>19</v>
      </c>
      <c r="K6" t="s">
        <v>20</v>
      </c>
      <c r="L6">
        <v>8000000</v>
      </c>
      <c r="M6">
        <v>1994</v>
      </c>
      <c r="N6" s="4">
        <f t="shared" si="0"/>
        <v>99.93</v>
      </c>
      <c r="O6">
        <v>8.9</v>
      </c>
      <c r="P6" s="4">
        <f t="shared" si="1"/>
        <v>8</v>
      </c>
      <c r="Q6" s="4">
        <f t="shared" si="2"/>
        <v>107.93</v>
      </c>
      <c r="R6">
        <f>RANK(O6,$O$2:$O$251,0)+COUNTIF($O$2:O6,O6)-1</f>
        <v>5</v>
      </c>
    </row>
    <row r="7" spans="1:16384" x14ac:dyDescent="0.3">
      <c r="A7" t="s">
        <v>100</v>
      </c>
      <c r="B7">
        <v>328</v>
      </c>
      <c r="C7">
        <v>192</v>
      </c>
      <c r="D7">
        <v>377019252</v>
      </c>
      <c r="E7" t="s">
        <v>320</v>
      </c>
      <c r="F7" t="s">
        <v>22</v>
      </c>
      <c r="G7" t="s">
        <v>1045</v>
      </c>
      <c r="H7">
        <v>1215718</v>
      </c>
      <c r="I7">
        <v>3189</v>
      </c>
      <c r="J7" t="s">
        <v>19</v>
      </c>
      <c r="K7" t="s">
        <v>20</v>
      </c>
      <c r="L7">
        <v>94000000</v>
      </c>
      <c r="M7">
        <v>2003</v>
      </c>
      <c r="N7" s="4">
        <f t="shared" si="0"/>
        <v>283.01925199999999</v>
      </c>
      <c r="O7">
        <v>8.9</v>
      </c>
      <c r="P7" s="4">
        <f t="shared" si="1"/>
        <v>94</v>
      </c>
      <c r="Q7" s="4">
        <f t="shared" si="2"/>
        <v>377.01925199999999</v>
      </c>
      <c r="R7">
        <f>RANK(O7,$O$2:$O$251,0)+COUNTIF($O$2:O7,O7)-1</f>
        <v>6</v>
      </c>
    </row>
    <row r="8" spans="1:16384" x14ac:dyDescent="0.3">
      <c r="A8" t="s">
        <v>230</v>
      </c>
      <c r="B8">
        <v>174</v>
      </c>
      <c r="C8">
        <v>185</v>
      </c>
      <c r="D8">
        <v>96067179</v>
      </c>
      <c r="E8" t="s">
        <v>2726</v>
      </c>
      <c r="F8" t="s">
        <v>138</v>
      </c>
      <c r="G8" t="s">
        <v>4020</v>
      </c>
      <c r="H8">
        <v>865020</v>
      </c>
      <c r="I8">
        <v>1273</v>
      </c>
      <c r="J8" t="s">
        <v>19</v>
      </c>
      <c r="K8" t="s">
        <v>20</v>
      </c>
      <c r="L8">
        <v>22000000</v>
      </c>
      <c r="M8">
        <v>1993</v>
      </c>
      <c r="N8" s="4">
        <f t="shared" si="0"/>
        <v>74.067178999999996</v>
      </c>
      <c r="O8">
        <v>8.9</v>
      </c>
      <c r="P8" s="4">
        <f t="shared" si="1"/>
        <v>22</v>
      </c>
      <c r="Q8" s="4">
        <f t="shared" si="2"/>
        <v>96.067178999999996</v>
      </c>
      <c r="R8">
        <f>RANK(O8,$O$2:$O$251,0)+COUNTIF($O$2:O8,O8)-1</f>
        <v>7</v>
      </c>
    </row>
    <row r="9" spans="1:16384" x14ac:dyDescent="0.3">
      <c r="A9" t="s">
        <v>3780</v>
      </c>
      <c r="B9">
        <v>181</v>
      </c>
      <c r="C9">
        <v>142</v>
      </c>
      <c r="D9">
        <v>6100000</v>
      </c>
      <c r="E9" t="s">
        <v>5910</v>
      </c>
      <c r="F9" t="s">
        <v>1796</v>
      </c>
      <c r="G9" t="s">
        <v>7367</v>
      </c>
      <c r="H9">
        <v>503509</v>
      </c>
      <c r="I9">
        <v>780</v>
      </c>
      <c r="J9" t="s">
        <v>4169</v>
      </c>
      <c r="K9" t="s">
        <v>3185</v>
      </c>
      <c r="L9">
        <v>1200000</v>
      </c>
      <c r="M9">
        <v>1966</v>
      </c>
      <c r="N9" s="4">
        <f t="shared" si="0"/>
        <v>4.8999999999999995</v>
      </c>
      <c r="O9">
        <v>8.9</v>
      </c>
      <c r="P9" s="4">
        <f t="shared" si="1"/>
        <v>1.2</v>
      </c>
      <c r="Q9" s="4">
        <f t="shared" si="2"/>
        <v>6.1</v>
      </c>
      <c r="R9">
        <f>RANK(O9,$O$2:$O$251,0)+COUNTIF($O$2:O9,O9)-1</f>
        <v>8</v>
      </c>
    </row>
    <row r="10" spans="1:16384" x14ac:dyDescent="0.3">
      <c r="A10" t="s">
        <v>32</v>
      </c>
      <c r="B10">
        <v>642</v>
      </c>
      <c r="C10">
        <v>148</v>
      </c>
      <c r="D10">
        <v>292568851</v>
      </c>
      <c r="E10" t="s">
        <v>137</v>
      </c>
      <c r="F10" t="s">
        <v>130</v>
      </c>
      <c r="G10" t="s">
        <v>377</v>
      </c>
      <c r="H10">
        <v>1468200</v>
      </c>
      <c r="I10">
        <v>2803</v>
      </c>
      <c r="J10" t="s">
        <v>19</v>
      </c>
      <c r="K10" t="s">
        <v>20</v>
      </c>
      <c r="L10">
        <v>160000000</v>
      </c>
      <c r="M10">
        <v>2010</v>
      </c>
      <c r="N10" s="4">
        <f t="shared" si="0"/>
        <v>132.568851</v>
      </c>
      <c r="O10">
        <v>8.8000000000000007</v>
      </c>
      <c r="P10" s="4">
        <f t="shared" si="1"/>
        <v>160</v>
      </c>
      <c r="Q10" s="4">
        <f t="shared" si="2"/>
        <v>292.568851</v>
      </c>
      <c r="R10">
        <f>RANK(O10,$O$2:$O$251,0)+COUNTIF($O$2:O10,O10)-1</f>
        <v>9</v>
      </c>
    </row>
    <row r="11" spans="1:16384" x14ac:dyDescent="0.3">
      <c r="A11" t="s">
        <v>383</v>
      </c>
      <c r="B11">
        <v>315</v>
      </c>
      <c r="C11">
        <v>151</v>
      </c>
      <c r="D11">
        <v>37023395</v>
      </c>
      <c r="E11" t="s">
        <v>1671</v>
      </c>
      <c r="F11" t="s">
        <v>205</v>
      </c>
      <c r="G11" t="s">
        <v>1838</v>
      </c>
      <c r="H11">
        <v>1347461</v>
      </c>
      <c r="I11">
        <v>2968</v>
      </c>
      <c r="J11" t="s">
        <v>19</v>
      </c>
      <c r="K11" t="s">
        <v>20</v>
      </c>
      <c r="L11">
        <v>63000000</v>
      </c>
      <c r="M11">
        <v>1999</v>
      </c>
      <c r="N11" s="4">
        <f t="shared" si="0"/>
        <v>-25.976604999999999</v>
      </c>
      <c r="O11">
        <v>8.8000000000000007</v>
      </c>
      <c r="P11" s="4">
        <f t="shared" si="1"/>
        <v>63</v>
      </c>
      <c r="Q11" s="4">
        <f t="shared" si="2"/>
        <v>37.023395000000001</v>
      </c>
      <c r="R11">
        <f>RANK(O11,$O$2:$O$251,0)+COUNTIF($O$2:O11,O11)-1</f>
        <v>10</v>
      </c>
    </row>
    <row r="12" spans="1:16384" x14ac:dyDescent="0.3">
      <c r="A12" t="s">
        <v>253</v>
      </c>
      <c r="B12">
        <v>149</v>
      </c>
      <c r="C12">
        <v>142</v>
      </c>
      <c r="D12">
        <v>329691196</v>
      </c>
      <c r="E12" t="s">
        <v>1289</v>
      </c>
      <c r="F12" t="s">
        <v>193</v>
      </c>
      <c r="G12" t="s">
        <v>2170</v>
      </c>
      <c r="H12">
        <v>1251222</v>
      </c>
      <c r="I12">
        <v>1398</v>
      </c>
      <c r="J12" t="s">
        <v>19</v>
      </c>
      <c r="K12" t="s">
        <v>20</v>
      </c>
      <c r="L12">
        <v>55000000</v>
      </c>
      <c r="M12">
        <v>1994</v>
      </c>
      <c r="N12" s="4">
        <f t="shared" si="0"/>
        <v>274.69119599999999</v>
      </c>
      <c r="O12">
        <v>8.8000000000000007</v>
      </c>
      <c r="P12" s="4">
        <f t="shared" si="1"/>
        <v>55</v>
      </c>
      <c r="Q12" s="4">
        <f t="shared" si="2"/>
        <v>329.69119599999999</v>
      </c>
      <c r="R12">
        <f>RANK(O12,$O$2:$O$251,0)+COUNTIF($O$2:O12,O12)-1</f>
        <v>11</v>
      </c>
    </row>
    <row r="13" spans="1:16384" x14ac:dyDescent="0.3">
      <c r="A13" t="s">
        <v>100</v>
      </c>
      <c r="B13">
        <v>297</v>
      </c>
      <c r="C13">
        <v>171</v>
      </c>
      <c r="D13">
        <v>313837577</v>
      </c>
      <c r="E13" t="s">
        <v>320</v>
      </c>
      <c r="F13" t="s">
        <v>121</v>
      </c>
      <c r="G13" t="s">
        <v>849</v>
      </c>
      <c r="H13">
        <v>1238746</v>
      </c>
      <c r="I13">
        <v>5060</v>
      </c>
      <c r="J13" t="s">
        <v>19</v>
      </c>
      <c r="K13" t="s">
        <v>105</v>
      </c>
      <c r="L13">
        <v>93000000</v>
      </c>
      <c r="M13">
        <v>2001</v>
      </c>
      <c r="N13" s="4">
        <f t="shared" si="0"/>
        <v>220.83757700000001</v>
      </c>
      <c r="O13">
        <v>8.8000000000000007</v>
      </c>
      <c r="P13" s="4">
        <f t="shared" si="1"/>
        <v>93</v>
      </c>
      <c r="Q13" s="4">
        <f t="shared" si="2"/>
        <v>313.83757700000001</v>
      </c>
      <c r="R13">
        <f>RANK(O13,$O$2:$O$251,0)+COUNTIF($O$2:O13,O13)-1</f>
        <v>12</v>
      </c>
    </row>
    <row r="14" spans="1:16384" x14ac:dyDescent="0.3">
      <c r="A14" t="s">
        <v>3218</v>
      </c>
      <c r="B14">
        <v>223</v>
      </c>
      <c r="C14">
        <v>127</v>
      </c>
      <c r="D14">
        <v>290158751</v>
      </c>
      <c r="E14" t="s">
        <v>15</v>
      </c>
      <c r="F14" t="s">
        <v>232</v>
      </c>
      <c r="G14" t="s">
        <v>4298</v>
      </c>
      <c r="H14">
        <v>837759</v>
      </c>
      <c r="I14">
        <v>900</v>
      </c>
      <c r="J14" t="s">
        <v>19</v>
      </c>
      <c r="K14" t="s">
        <v>20</v>
      </c>
      <c r="L14">
        <v>18000000</v>
      </c>
      <c r="M14">
        <v>1980</v>
      </c>
      <c r="N14" s="4">
        <f t="shared" si="0"/>
        <v>272.158751</v>
      </c>
      <c r="O14">
        <v>8.8000000000000007</v>
      </c>
      <c r="P14" s="4">
        <f t="shared" si="1"/>
        <v>18</v>
      </c>
      <c r="Q14" s="4">
        <f t="shared" si="2"/>
        <v>290.158751</v>
      </c>
      <c r="R14">
        <f>RANK(O14,$O$2:$O$251,0)+COUNTIF($O$2:O14,O14)-1</f>
        <v>13</v>
      </c>
    </row>
    <row r="15" spans="1:16384" x14ac:dyDescent="0.3">
      <c r="A15" t="s">
        <v>259</v>
      </c>
      <c r="B15">
        <v>313</v>
      </c>
      <c r="C15">
        <v>136</v>
      </c>
      <c r="D15">
        <v>171383253</v>
      </c>
      <c r="E15" t="s">
        <v>366</v>
      </c>
      <c r="F15" t="s">
        <v>336</v>
      </c>
      <c r="G15" t="s">
        <v>1776</v>
      </c>
      <c r="H15">
        <v>1217752</v>
      </c>
      <c r="I15">
        <v>3646</v>
      </c>
      <c r="J15" t="s">
        <v>19</v>
      </c>
      <c r="K15" t="s">
        <v>20</v>
      </c>
      <c r="L15">
        <v>63000000</v>
      </c>
      <c r="M15">
        <v>1999</v>
      </c>
      <c r="N15" s="4">
        <f t="shared" si="0"/>
        <v>108.383253</v>
      </c>
      <c r="O15">
        <v>8.6999999999999993</v>
      </c>
      <c r="P15" s="4">
        <f t="shared" si="1"/>
        <v>63</v>
      </c>
      <c r="Q15" s="4">
        <f t="shared" si="2"/>
        <v>171.383253</v>
      </c>
      <c r="R15">
        <f>RANK(O15,$O$2:$O$251,0)+COUNTIF($O$2:O15,O15)-1</f>
        <v>14</v>
      </c>
    </row>
    <row r="16" spans="1:16384" x14ac:dyDescent="0.3">
      <c r="A16" t="s">
        <v>100</v>
      </c>
      <c r="B16">
        <v>294</v>
      </c>
      <c r="C16">
        <v>172</v>
      </c>
      <c r="D16">
        <v>340478898</v>
      </c>
      <c r="E16" t="s">
        <v>320</v>
      </c>
      <c r="F16" t="s">
        <v>121</v>
      </c>
      <c r="G16" t="s">
        <v>1046</v>
      </c>
      <c r="H16">
        <v>1100446</v>
      </c>
      <c r="I16">
        <v>2417</v>
      </c>
      <c r="J16" t="s">
        <v>19</v>
      </c>
      <c r="K16" t="s">
        <v>20</v>
      </c>
      <c r="L16">
        <v>94000000</v>
      </c>
      <c r="M16">
        <v>2002</v>
      </c>
      <c r="N16" s="4">
        <f t="shared" si="0"/>
        <v>246.47889800000002</v>
      </c>
      <c r="O16">
        <v>8.6999999999999993</v>
      </c>
      <c r="P16" s="4">
        <f t="shared" si="1"/>
        <v>94</v>
      </c>
      <c r="Q16" s="4">
        <f t="shared" si="2"/>
        <v>340.47889800000002</v>
      </c>
      <c r="R16">
        <f>RANK(O16,$O$2:$O$251,0)+COUNTIF($O$2:O16,O16)-1</f>
        <v>15</v>
      </c>
    </row>
    <row r="17" spans="1:18" x14ac:dyDescent="0.3">
      <c r="A17" t="s">
        <v>762</v>
      </c>
      <c r="B17">
        <v>282</v>
      </c>
      <c r="C17">
        <v>125</v>
      </c>
      <c r="D17">
        <v>460935665</v>
      </c>
      <c r="E17" t="s">
        <v>15</v>
      </c>
      <c r="F17" t="s">
        <v>232</v>
      </c>
      <c r="G17" t="s">
        <v>5744</v>
      </c>
      <c r="H17">
        <v>911097</v>
      </c>
      <c r="I17">
        <v>1470</v>
      </c>
      <c r="J17" t="s">
        <v>19</v>
      </c>
      <c r="K17" t="s">
        <v>20</v>
      </c>
      <c r="L17">
        <v>11000000</v>
      </c>
      <c r="M17">
        <v>1977</v>
      </c>
      <c r="N17" s="4">
        <f t="shared" si="0"/>
        <v>449.93566499999997</v>
      </c>
      <c r="O17">
        <v>8.6999999999999993</v>
      </c>
      <c r="P17" s="4">
        <f t="shared" si="1"/>
        <v>11</v>
      </c>
      <c r="Q17" s="4">
        <f t="shared" si="2"/>
        <v>460.93566499999997</v>
      </c>
      <c r="R17">
        <f>RANK(O17,$O$2:$O$251,0)+COUNTIF($O$2:O17,O17)-1</f>
        <v>16</v>
      </c>
    </row>
    <row r="18" spans="1:18" x14ac:dyDescent="0.3">
      <c r="A18" t="s">
        <v>281</v>
      </c>
      <c r="B18">
        <v>192</v>
      </c>
      <c r="C18">
        <v>146</v>
      </c>
      <c r="D18">
        <v>46836394</v>
      </c>
      <c r="E18" t="s">
        <v>901</v>
      </c>
      <c r="F18" t="s">
        <v>913</v>
      </c>
      <c r="G18" t="s">
        <v>4066</v>
      </c>
      <c r="H18">
        <v>728685</v>
      </c>
      <c r="I18">
        <v>989</v>
      </c>
      <c r="J18" t="s">
        <v>19</v>
      </c>
      <c r="K18" t="s">
        <v>20</v>
      </c>
      <c r="L18">
        <v>25000000</v>
      </c>
      <c r="M18">
        <v>1990</v>
      </c>
      <c r="N18" s="4">
        <f t="shared" si="0"/>
        <v>21.836393999999999</v>
      </c>
      <c r="O18">
        <v>8.6999999999999993</v>
      </c>
      <c r="P18" s="4">
        <f t="shared" si="1"/>
        <v>25</v>
      </c>
      <c r="Q18" s="4">
        <f t="shared" si="2"/>
        <v>46.836393999999999</v>
      </c>
      <c r="R18">
        <f>RANK(O18,$O$2:$O$251,0)+COUNTIF($O$2:O18,O18)-1</f>
        <v>17</v>
      </c>
    </row>
    <row r="19" spans="1:18" x14ac:dyDescent="0.3">
      <c r="A19" t="s">
        <v>2333</v>
      </c>
      <c r="B19">
        <v>149</v>
      </c>
      <c r="C19">
        <v>133</v>
      </c>
      <c r="D19">
        <v>112000000</v>
      </c>
      <c r="E19" t="s">
        <v>1671</v>
      </c>
      <c r="F19" t="s">
        <v>4779</v>
      </c>
      <c r="G19" t="s">
        <v>6765</v>
      </c>
      <c r="H19">
        <v>680041</v>
      </c>
      <c r="I19">
        <v>760</v>
      </c>
      <c r="J19" t="s">
        <v>19</v>
      </c>
      <c r="K19" t="s">
        <v>20</v>
      </c>
      <c r="L19">
        <v>4400000</v>
      </c>
      <c r="M19">
        <v>1975</v>
      </c>
      <c r="N19" s="4">
        <f t="shared" si="0"/>
        <v>107.6</v>
      </c>
      <c r="O19">
        <v>8.6999999999999993</v>
      </c>
      <c r="P19" s="4">
        <f t="shared" si="1"/>
        <v>4.4000000000000004</v>
      </c>
      <c r="Q19" s="4">
        <f t="shared" si="2"/>
        <v>112</v>
      </c>
      <c r="R19">
        <f>RANK(O19,$O$2:$O$251,0)+COUNTIF($O$2:O19,O19)-1</f>
        <v>18</v>
      </c>
    </row>
    <row r="20" spans="1:18" x14ac:dyDescent="0.3">
      <c r="A20" t="s">
        <v>4004</v>
      </c>
      <c r="B20">
        <v>214</v>
      </c>
      <c r="C20">
        <v>135</v>
      </c>
      <c r="D20">
        <v>7563397</v>
      </c>
      <c r="E20" t="s">
        <v>1007</v>
      </c>
      <c r="F20" t="s">
        <v>439</v>
      </c>
      <c r="G20" t="s">
        <v>6933</v>
      </c>
      <c r="H20">
        <v>533200</v>
      </c>
      <c r="I20">
        <v>749</v>
      </c>
      <c r="J20" t="s">
        <v>5749</v>
      </c>
      <c r="K20" t="s">
        <v>6384</v>
      </c>
      <c r="L20">
        <v>3300000</v>
      </c>
      <c r="M20">
        <v>2002</v>
      </c>
      <c r="N20" s="4">
        <f t="shared" si="0"/>
        <v>4.2633970000000003</v>
      </c>
      <c r="O20">
        <v>8.6999999999999993</v>
      </c>
      <c r="P20" s="4">
        <f t="shared" si="1"/>
        <v>3.3</v>
      </c>
      <c r="Q20" s="4">
        <f t="shared" si="2"/>
        <v>7.5633970000000001</v>
      </c>
      <c r="R20">
        <f>RANK(O20,$O$2:$O$251,0)+COUNTIF($O$2:O20,O20)-1</f>
        <v>19</v>
      </c>
    </row>
    <row r="21" spans="1:18" x14ac:dyDescent="0.3">
      <c r="A21" t="s">
        <v>5740</v>
      </c>
      <c r="B21">
        <v>153</v>
      </c>
      <c r="C21">
        <v>202</v>
      </c>
      <c r="D21">
        <v>269061</v>
      </c>
      <c r="E21" t="s">
        <v>564</v>
      </c>
      <c r="F21" t="s">
        <v>7611</v>
      </c>
      <c r="G21" t="s">
        <v>7612</v>
      </c>
      <c r="H21">
        <v>229012</v>
      </c>
      <c r="I21">
        <v>596</v>
      </c>
      <c r="J21" t="s">
        <v>378</v>
      </c>
      <c r="K21" t="s">
        <v>379</v>
      </c>
      <c r="L21">
        <v>2000000</v>
      </c>
      <c r="M21">
        <v>1954</v>
      </c>
      <c r="N21" s="4">
        <f t="shared" si="0"/>
        <v>-1.730939</v>
      </c>
      <c r="O21">
        <v>8.6999999999999993</v>
      </c>
      <c r="P21" s="4">
        <f t="shared" si="1"/>
        <v>2</v>
      </c>
      <c r="Q21" s="4">
        <f t="shared" si="2"/>
        <v>0.26906099999999999</v>
      </c>
      <c r="R21">
        <f>RANK(O21,$O$2:$O$251,0)+COUNTIF($O$2:O21,O21)-1</f>
        <v>20</v>
      </c>
    </row>
    <row r="22" spans="1:18" x14ac:dyDescent="0.3">
      <c r="A22" t="s">
        <v>383</v>
      </c>
      <c r="B22">
        <v>216</v>
      </c>
      <c r="C22">
        <v>127</v>
      </c>
      <c r="D22">
        <v>100125340</v>
      </c>
      <c r="E22" t="s">
        <v>1110</v>
      </c>
      <c r="F22" t="s">
        <v>270</v>
      </c>
      <c r="G22" t="s">
        <v>3584</v>
      </c>
      <c r="H22">
        <v>1023511</v>
      </c>
      <c r="I22">
        <v>1080</v>
      </c>
      <c r="J22" t="s">
        <v>19</v>
      </c>
      <c r="K22" t="s">
        <v>20</v>
      </c>
      <c r="L22">
        <v>33000000</v>
      </c>
      <c r="M22">
        <v>1995</v>
      </c>
      <c r="N22" s="4">
        <f t="shared" si="0"/>
        <v>67.125339999999994</v>
      </c>
      <c r="O22">
        <v>8.6</v>
      </c>
      <c r="P22" s="4">
        <f t="shared" si="1"/>
        <v>33</v>
      </c>
      <c r="Q22" s="4">
        <f t="shared" si="2"/>
        <v>100.12533999999999</v>
      </c>
      <c r="R22">
        <f>RANK(O22,$O$2:$O$251,0)+COUNTIF($O$2:O22,O22)-1</f>
        <v>21</v>
      </c>
    </row>
    <row r="23" spans="1:18" x14ac:dyDescent="0.3">
      <c r="A23" t="s">
        <v>32</v>
      </c>
      <c r="B23">
        <v>712</v>
      </c>
      <c r="C23">
        <v>169</v>
      </c>
      <c r="D23">
        <v>187991439</v>
      </c>
      <c r="E23" t="s">
        <v>373</v>
      </c>
      <c r="F23" t="s">
        <v>374</v>
      </c>
      <c r="G23" t="s">
        <v>375</v>
      </c>
      <c r="H23">
        <v>928227</v>
      </c>
      <c r="I23">
        <v>2725</v>
      </c>
      <c r="J23" t="s">
        <v>19</v>
      </c>
      <c r="K23" t="s">
        <v>20</v>
      </c>
      <c r="L23">
        <v>165000000</v>
      </c>
      <c r="M23">
        <v>2014</v>
      </c>
      <c r="N23" s="4">
        <f t="shared" si="0"/>
        <v>22.991439000000014</v>
      </c>
      <c r="O23">
        <v>8.6</v>
      </c>
      <c r="P23" s="4">
        <f t="shared" si="1"/>
        <v>165</v>
      </c>
      <c r="Q23" s="4">
        <f t="shared" si="2"/>
        <v>187.99143900000001</v>
      </c>
      <c r="R23">
        <f>RANK(O23,$O$2:$O$251,0)+COUNTIF($O$2:O23,O23)-1</f>
        <v>22</v>
      </c>
    </row>
    <row r="24" spans="1:18" x14ac:dyDescent="0.3">
      <c r="A24" t="s">
        <v>1375</v>
      </c>
      <c r="B24">
        <v>185</v>
      </c>
      <c r="C24">
        <v>138</v>
      </c>
      <c r="D24">
        <v>130727000</v>
      </c>
      <c r="E24" t="s">
        <v>3006</v>
      </c>
      <c r="F24" t="s">
        <v>429</v>
      </c>
      <c r="G24" t="s">
        <v>4458</v>
      </c>
      <c r="H24">
        <v>887467</v>
      </c>
      <c r="I24">
        <v>916</v>
      </c>
      <c r="J24" t="s">
        <v>19</v>
      </c>
      <c r="K24" t="s">
        <v>20</v>
      </c>
      <c r="L24">
        <v>19000000</v>
      </c>
      <c r="M24">
        <v>1991</v>
      </c>
      <c r="N24" s="4">
        <f t="shared" si="0"/>
        <v>111.727</v>
      </c>
      <c r="O24">
        <v>8.6</v>
      </c>
      <c r="P24" s="4">
        <f t="shared" si="1"/>
        <v>19</v>
      </c>
      <c r="Q24" s="4">
        <f t="shared" si="2"/>
        <v>130.727</v>
      </c>
      <c r="R24">
        <f>RANK(O24,$O$2:$O$251,0)+COUNTIF($O$2:O24,O24)-1</f>
        <v>23</v>
      </c>
    </row>
    <row r="25" spans="1:18" x14ac:dyDescent="0.3">
      <c r="A25" t="s">
        <v>230</v>
      </c>
      <c r="B25">
        <v>219</v>
      </c>
      <c r="C25">
        <v>169</v>
      </c>
      <c r="D25">
        <v>216119491</v>
      </c>
      <c r="E25" t="s">
        <v>775</v>
      </c>
      <c r="F25" t="s">
        <v>193</v>
      </c>
      <c r="G25" t="s">
        <v>1766</v>
      </c>
      <c r="H25">
        <v>881236</v>
      </c>
      <c r="I25">
        <v>2277</v>
      </c>
      <c r="J25" t="s">
        <v>19</v>
      </c>
      <c r="K25" t="s">
        <v>20</v>
      </c>
      <c r="L25">
        <v>70000000</v>
      </c>
      <c r="M25">
        <v>1998</v>
      </c>
      <c r="N25" s="4">
        <f t="shared" si="0"/>
        <v>146.11949100000001</v>
      </c>
      <c r="O25">
        <v>8.6</v>
      </c>
      <c r="P25" s="4">
        <f t="shared" si="1"/>
        <v>70</v>
      </c>
      <c r="Q25" s="4">
        <f t="shared" si="2"/>
        <v>216.11949100000001</v>
      </c>
      <c r="R25">
        <f>RANK(O25,$O$2:$O$251,0)+COUNTIF($O$2:O25,O25)-1</f>
        <v>24</v>
      </c>
    </row>
    <row r="26" spans="1:18" x14ac:dyDescent="0.3">
      <c r="A26" t="s">
        <v>3428</v>
      </c>
      <c r="B26">
        <v>162</v>
      </c>
      <c r="C26">
        <v>101</v>
      </c>
      <c r="D26">
        <v>6712241</v>
      </c>
      <c r="E26" t="s">
        <v>1007</v>
      </c>
      <c r="F26" t="s">
        <v>1081</v>
      </c>
      <c r="G26" t="s">
        <v>5948</v>
      </c>
      <c r="H26">
        <v>782437</v>
      </c>
      <c r="I26">
        <v>1420</v>
      </c>
      <c r="J26" t="s">
        <v>19</v>
      </c>
      <c r="K26" t="s">
        <v>20</v>
      </c>
      <c r="L26">
        <v>7500000</v>
      </c>
      <c r="M26">
        <v>1998</v>
      </c>
      <c r="N26" s="4">
        <f t="shared" si="0"/>
        <v>-0.78775900000000032</v>
      </c>
      <c r="O26">
        <v>8.6</v>
      </c>
      <c r="P26" s="4">
        <f t="shared" si="1"/>
        <v>7.5</v>
      </c>
      <c r="Q26" s="4">
        <f t="shared" si="2"/>
        <v>6.7122409999999997</v>
      </c>
      <c r="R26">
        <f>RANK(O26,$O$2:$O$251,0)+COUNTIF($O$2:O26,O26)-1</f>
        <v>25</v>
      </c>
    </row>
    <row r="27" spans="1:18" x14ac:dyDescent="0.3">
      <c r="A27" t="s">
        <v>69</v>
      </c>
      <c r="B27">
        <v>162</v>
      </c>
      <c r="C27">
        <v>106</v>
      </c>
      <c r="D27">
        <v>23272306</v>
      </c>
      <c r="E27" t="s">
        <v>1110</v>
      </c>
      <c r="F27" t="s">
        <v>71</v>
      </c>
      <c r="G27" t="s">
        <v>6448</v>
      </c>
      <c r="H27">
        <v>740918</v>
      </c>
      <c r="I27">
        <v>1182</v>
      </c>
      <c r="J27" t="s">
        <v>19</v>
      </c>
      <c r="K27" t="s">
        <v>20</v>
      </c>
      <c r="L27">
        <v>6000000</v>
      </c>
      <c r="M27">
        <v>1995</v>
      </c>
      <c r="N27" s="4">
        <f t="shared" si="0"/>
        <v>17.272306</v>
      </c>
      <c r="O27">
        <v>8.6</v>
      </c>
      <c r="P27" s="4">
        <f t="shared" si="1"/>
        <v>6</v>
      </c>
      <c r="Q27" s="4">
        <f t="shared" si="2"/>
        <v>23.272306</v>
      </c>
      <c r="R27">
        <f>RANK(O27,$O$2:$O$251,0)+COUNTIF($O$2:O27,O27)-1</f>
        <v>26</v>
      </c>
    </row>
    <row r="28" spans="1:18" x14ac:dyDescent="0.3">
      <c r="A28" t="s">
        <v>3440</v>
      </c>
      <c r="B28">
        <v>246</v>
      </c>
      <c r="C28">
        <v>125</v>
      </c>
      <c r="D28">
        <v>10049886</v>
      </c>
      <c r="E28" t="s">
        <v>356</v>
      </c>
      <c r="F28" t="s">
        <v>4791</v>
      </c>
      <c r="G28" t="s">
        <v>4792</v>
      </c>
      <c r="H28">
        <v>417971</v>
      </c>
      <c r="I28">
        <v>902</v>
      </c>
      <c r="J28" t="s">
        <v>378</v>
      </c>
      <c r="K28" t="s">
        <v>379</v>
      </c>
      <c r="L28">
        <v>19000000</v>
      </c>
      <c r="M28">
        <v>2001</v>
      </c>
      <c r="N28" s="4">
        <f t="shared" si="0"/>
        <v>-8.9501139999999992</v>
      </c>
      <c r="O28">
        <v>8.6</v>
      </c>
      <c r="P28" s="4">
        <f t="shared" si="1"/>
        <v>19</v>
      </c>
      <c r="Q28" s="4">
        <f t="shared" si="2"/>
        <v>10.049886000000001</v>
      </c>
      <c r="R28">
        <f>RANK(O28,$O$2:$O$251,0)+COUNTIF($O$2:O28,O28)-1</f>
        <v>27</v>
      </c>
    </row>
    <row r="29" spans="1:18" x14ac:dyDescent="0.3">
      <c r="A29" t="s">
        <v>7312</v>
      </c>
      <c r="B29">
        <v>120</v>
      </c>
      <c r="C29">
        <v>87</v>
      </c>
      <c r="D29">
        <v>163245</v>
      </c>
      <c r="E29" t="s">
        <v>1904</v>
      </c>
      <c r="F29" t="s">
        <v>7313</v>
      </c>
      <c r="G29" t="s">
        <v>7314</v>
      </c>
      <c r="H29">
        <v>143086</v>
      </c>
      <c r="I29">
        <v>211</v>
      </c>
      <c r="J29" t="s">
        <v>19</v>
      </c>
      <c r="K29" t="s">
        <v>20</v>
      </c>
      <c r="L29">
        <v>1500000</v>
      </c>
      <c r="M29">
        <v>1936</v>
      </c>
      <c r="N29" s="4">
        <f t="shared" si="0"/>
        <v>-1.3367549999999999</v>
      </c>
      <c r="O29">
        <v>8.6</v>
      </c>
      <c r="P29" s="4">
        <f t="shared" si="1"/>
        <v>1.5</v>
      </c>
      <c r="Q29" s="4">
        <f t="shared" si="2"/>
        <v>0.163245</v>
      </c>
      <c r="R29">
        <f>RANK(O29,$O$2:$O$251,0)+COUNTIF($O$2:O29,O29)-1</f>
        <v>28</v>
      </c>
    </row>
    <row r="30" spans="1:18" x14ac:dyDescent="0.3">
      <c r="A30" t="s">
        <v>32</v>
      </c>
      <c r="B30">
        <v>813</v>
      </c>
      <c r="C30">
        <v>164</v>
      </c>
      <c r="D30">
        <v>448130642</v>
      </c>
      <c r="E30" t="s">
        <v>34</v>
      </c>
      <c r="F30" t="s">
        <v>35</v>
      </c>
      <c r="G30" t="s">
        <v>36</v>
      </c>
      <c r="H30">
        <v>1144337</v>
      </c>
      <c r="I30">
        <v>2701</v>
      </c>
      <c r="J30" t="s">
        <v>19</v>
      </c>
      <c r="K30" t="s">
        <v>20</v>
      </c>
      <c r="L30">
        <v>250000000</v>
      </c>
      <c r="M30">
        <v>2012</v>
      </c>
      <c r="N30" s="4">
        <f t="shared" si="0"/>
        <v>198.13064200000002</v>
      </c>
      <c r="O30">
        <v>8.5</v>
      </c>
      <c r="P30" s="4">
        <f t="shared" si="1"/>
        <v>250</v>
      </c>
      <c r="Q30" s="4">
        <f t="shared" si="2"/>
        <v>448.13064200000002</v>
      </c>
      <c r="R30">
        <f>RANK(O30,$O$2:$O$251,0)+COUNTIF($O$2:O30,O30)-1</f>
        <v>29</v>
      </c>
    </row>
    <row r="31" spans="1:18" x14ac:dyDescent="0.3">
      <c r="A31" t="s">
        <v>111</v>
      </c>
      <c r="B31">
        <v>265</v>
      </c>
      <c r="C31">
        <v>171</v>
      </c>
      <c r="D31">
        <v>187670866</v>
      </c>
      <c r="E31" t="s">
        <v>885</v>
      </c>
      <c r="F31" t="s">
        <v>372</v>
      </c>
      <c r="G31" t="s">
        <v>886</v>
      </c>
      <c r="H31">
        <v>982637</v>
      </c>
      <c r="I31">
        <v>2368</v>
      </c>
      <c r="J31" t="s">
        <v>19</v>
      </c>
      <c r="K31" t="s">
        <v>20</v>
      </c>
      <c r="L31">
        <v>103000000</v>
      </c>
      <c r="M31">
        <v>2000</v>
      </c>
      <c r="N31" s="4">
        <f t="shared" si="0"/>
        <v>84.67086599999999</v>
      </c>
      <c r="O31">
        <v>8.5</v>
      </c>
      <c r="P31" s="4">
        <f t="shared" si="1"/>
        <v>103</v>
      </c>
      <c r="Q31" s="4">
        <f t="shared" si="2"/>
        <v>187.67086599999999</v>
      </c>
      <c r="R31">
        <f>RANK(O31,$O$2:$O$251,0)+COUNTIF($O$2:O31,O31)-1</f>
        <v>30</v>
      </c>
    </row>
    <row r="32" spans="1:18" x14ac:dyDescent="0.3">
      <c r="A32" t="s">
        <v>922</v>
      </c>
      <c r="B32">
        <v>765</v>
      </c>
      <c r="C32">
        <v>165</v>
      </c>
      <c r="D32">
        <v>162804648</v>
      </c>
      <c r="E32" t="s">
        <v>923</v>
      </c>
      <c r="F32" t="s">
        <v>130</v>
      </c>
      <c r="G32" t="s">
        <v>924</v>
      </c>
      <c r="H32">
        <v>955174</v>
      </c>
      <c r="I32">
        <v>1193</v>
      </c>
      <c r="J32" t="s">
        <v>19</v>
      </c>
      <c r="K32" t="s">
        <v>20</v>
      </c>
      <c r="L32">
        <v>100000000</v>
      </c>
      <c r="M32">
        <v>2012</v>
      </c>
      <c r="N32" s="4">
        <f t="shared" si="0"/>
        <v>62.804647999999986</v>
      </c>
      <c r="O32">
        <v>8.5</v>
      </c>
      <c r="P32" s="4">
        <f t="shared" si="1"/>
        <v>100</v>
      </c>
      <c r="Q32" s="4">
        <f t="shared" si="2"/>
        <v>162.80464799999999</v>
      </c>
      <c r="R32">
        <f>RANK(O32,$O$2:$O$251,0)+COUNTIF($O$2:O32,O32)-1</f>
        <v>31</v>
      </c>
    </row>
    <row r="33" spans="1:18" x14ac:dyDescent="0.3">
      <c r="A33" t="s">
        <v>281</v>
      </c>
      <c r="B33">
        <v>352</v>
      </c>
      <c r="C33">
        <v>151</v>
      </c>
      <c r="D33">
        <v>132373442</v>
      </c>
      <c r="E33" t="s">
        <v>1100</v>
      </c>
      <c r="F33" t="s">
        <v>130</v>
      </c>
      <c r="G33" t="s">
        <v>1101</v>
      </c>
      <c r="H33">
        <v>873649</v>
      </c>
      <c r="I33">
        <v>2054</v>
      </c>
      <c r="J33" t="s">
        <v>19</v>
      </c>
      <c r="K33" t="s">
        <v>20</v>
      </c>
      <c r="L33">
        <v>90000000</v>
      </c>
      <c r="M33">
        <v>2006</v>
      </c>
      <c r="N33" s="4">
        <f t="shared" si="0"/>
        <v>42.373442000000011</v>
      </c>
      <c r="O33">
        <v>8.5</v>
      </c>
      <c r="P33" s="4">
        <f t="shared" si="1"/>
        <v>90</v>
      </c>
      <c r="Q33" s="4">
        <f t="shared" si="2"/>
        <v>132.37344200000001</v>
      </c>
      <c r="R33">
        <f>RANK(O33,$O$2:$O$251,0)+COUNTIF($O$2:O33,O33)-1</f>
        <v>32</v>
      </c>
    </row>
    <row r="34" spans="1:18" x14ac:dyDescent="0.3">
      <c r="A34" t="s">
        <v>32</v>
      </c>
      <c r="B34">
        <v>274</v>
      </c>
      <c r="C34">
        <v>113</v>
      </c>
      <c r="D34">
        <v>25530884</v>
      </c>
      <c r="E34" t="s">
        <v>477</v>
      </c>
      <c r="F34" t="s">
        <v>410</v>
      </c>
      <c r="G34" t="s">
        <v>6601</v>
      </c>
      <c r="H34">
        <v>845580</v>
      </c>
      <c r="I34">
        <v>2067</v>
      </c>
      <c r="J34" t="s">
        <v>19</v>
      </c>
      <c r="K34" t="s">
        <v>20</v>
      </c>
      <c r="L34">
        <v>9000000</v>
      </c>
      <c r="M34">
        <v>2000</v>
      </c>
      <c r="N34" s="4">
        <f t="shared" si="0"/>
        <v>16.530884</v>
      </c>
      <c r="O34">
        <v>8.5</v>
      </c>
      <c r="P34" s="4">
        <f t="shared" si="1"/>
        <v>9</v>
      </c>
      <c r="Q34" s="4">
        <f t="shared" si="2"/>
        <v>25.530884</v>
      </c>
      <c r="R34">
        <f>RANK(O34,$O$2:$O$251,0)+COUNTIF($O$2:O34,O34)-1</f>
        <v>33</v>
      </c>
    </row>
    <row r="35" spans="1:18" x14ac:dyDescent="0.3">
      <c r="A35" t="s">
        <v>32</v>
      </c>
      <c r="B35">
        <v>341</v>
      </c>
      <c r="C35">
        <v>130</v>
      </c>
      <c r="D35">
        <v>53082743</v>
      </c>
      <c r="E35" t="s">
        <v>1140</v>
      </c>
      <c r="F35" t="s">
        <v>33</v>
      </c>
      <c r="G35" t="s">
        <v>2932</v>
      </c>
      <c r="H35">
        <v>844052</v>
      </c>
      <c r="I35">
        <v>1100</v>
      </c>
      <c r="J35" t="s">
        <v>19</v>
      </c>
      <c r="K35" t="s">
        <v>20</v>
      </c>
      <c r="L35">
        <v>40000000</v>
      </c>
      <c r="M35">
        <v>2006</v>
      </c>
      <c r="N35" s="4">
        <f t="shared" si="0"/>
        <v>13.082743000000001</v>
      </c>
      <c r="O35">
        <v>8.5</v>
      </c>
      <c r="P35" s="4">
        <f t="shared" si="1"/>
        <v>40</v>
      </c>
      <c r="Q35" s="4">
        <f t="shared" si="2"/>
        <v>53.082743000000001</v>
      </c>
      <c r="R35">
        <f>RANK(O35,$O$2:$O$251,0)+COUNTIF($O$2:O35,O35)-1</f>
        <v>34</v>
      </c>
    </row>
    <row r="36" spans="1:18" x14ac:dyDescent="0.3">
      <c r="A36" t="s">
        <v>1602</v>
      </c>
      <c r="B36">
        <v>186</v>
      </c>
      <c r="C36">
        <v>189</v>
      </c>
      <c r="D36">
        <v>136801374</v>
      </c>
      <c r="E36" t="s">
        <v>1907</v>
      </c>
      <c r="F36" t="s">
        <v>193</v>
      </c>
      <c r="G36" t="s">
        <v>1908</v>
      </c>
      <c r="H36">
        <v>782610</v>
      </c>
      <c r="I36">
        <v>1377</v>
      </c>
      <c r="J36" t="s">
        <v>19</v>
      </c>
      <c r="K36" t="s">
        <v>20</v>
      </c>
      <c r="L36">
        <v>60000000</v>
      </c>
      <c r="M36">
        <v>1999</v>
      </c>
      <c r="N36" s="4">
        <f t="shared" si="0"/>
        <v>76.80137400000001</v>
      </c>
      <c r="O36">
        <v>8.5</v>
      </c>
      <c r="P36" s="4">
        <f t="shared" si="1"/>
        <v>60</v>
      </c>
      <c r="Q36" s="4">
        <f t="shared" si="2"/>
        <v>136.80137400000001</v>
      </c>
      <c r="R36">
        <f>RANK(O36,$O$2:$O$251,0)+COUNTIF($O$2:O36,O36)-1</f>
        <v>35</v>
      </c>
    </row>
    <row r="37" spans="1:18" x14ac:dyDescent="0.3">
      <c r="A37" t="s">
        <v>14</v>
      </c>
      <c r="B37">
        <v>210</v>
      </c>
      <c r="C37">
        <v>153</v>
      </c>
      <c r="D37">
        <v>204843350</v>
      </c>
      <c r="E37" t="s">
        <v>366</v>
      </c>
      <c r="F37" t="s">
        <v>573</v>
      </c>
      <c r="G37" t="s">
        <v>896</v>
      </c>
      <c r="H37">
        <v>744891</v>
      </c>
      <c r="I37">
        <v>983</v>
      </c>
      <c r="J37" t="s">
        <v>19</v>
      </c>
      <c r="K37" t="s">
        <v>20</v>
      </c>
      <c r="L37">
        <v>102000000</v>
      </c>
      <c r="M37">
        <v>1991</v>
      </c>
      <c r="N37" s="4">
        <f t="shared" si="0"/>
        <v>102.84334999999999</v>
      </c>
      <c r="O37">
        <v>8.5</v>
      </c>
      <c r="P37" s="4">
        <f t="shared" si="1"/>
        <v>102</v>
      </c>
      <c r="Q37" s="4">
        <f t="shared" si="2"/>
        <v>204.84334999999999</v>
      </c>
      <c r="R37">
        <f>RANK(O37,$O$2:$O$251,0)+COUNTIF($O$2:O37,O37)-1</f>
        <v>36</v>
      </c>
    </row>
    <row r="38" spans="1:18" x14ac:dyDescent="0.3">
      <c r="A38" t="s">
        <v>253</v>
      </c>
      <c r="B38">
        <v>198</v>
      </c>
      <c r="C38">
        <v>116</v>
      </c>
      <c r="D38">
        <v>210609762</v>
      </c>
      <c r="E38" t="s">
        <v>979</v>
      </c>
      <c r="F38" t="s">
        <v>1825</v>
      </c>
      <c r="G38" t="s">
        <v>4780</v>
      </c>
      <c r="H38">
        <v>732212</v>
      </c>
      <c r="I38">
        <v>809</v>
      </c>
      <c r="J38" t="s">
        <v>19</v>
      </c>
      <c r="K38" t="s">
        <v>20</v>
      </c>
      <c r="L38">
        <v>19000000</v>
      </c>
      <c r="M38">
        <v>1985</v>
      </c>
      <c r="N38" s="4">
        <f t="shared" si="0"/>
        <v>191.60976199999999</v>
      </c>
      <c r="O38">
        <v>8.5</v>
      </c>
      <c r="P38" s="4">
        <f t="shared" si="1"/>
        <v>19</v>
      </c>
      <c r="Q38" s="4">
        <f t="shared" si="2"/>
        <v>210.60976199999999</v>
      </c>
      <c r="R38">
        <f>RANK(O38,$O$2:$O$251,0)+COUNTIF($O$2:O38,O38)-1</f>
        <v>37</v>
      </c>
    </row>
    <row r="39" spans="1:18" x14ac:dyDescent="0.3">
      <c r="A39" t="s">
        <v>230</v>
      </c>
      <c r="B39">
        <v>234</v>
      </c>
      <c r="C39">
        <v>115</v>
      </c>
      <c r="D39">
        <v>242374454</v>
      </c>
      <c r="E39" t="s">
        <v>75</v>
      </c>
      <c r="F39" t="s">
        <v>232</v>
      </c>
      <c r="G39" t="s">
        <v>4449</v>
      </c>
      <c r="H39">
        <v>661017</v>
      </c>
      <c r="I39">
        <v>771</v>
      </c>
      <c r="J39" t="s">
        <v>19</v>
      </c>
      <c r="K39" t="s">
        <v>20</v>
      </c>
      <c r="L39">
        <v>18000000</v>
      </c>
      <c r="M39">
        <v>1981</v>
      </c>
      <c r="N39" s="4">
        <f t="shared" si="0"/>
        <v>224.37445399999999</v>
      </c>
      <c r="O39">
        <v>8.5</v>
      </c>
      <c r="P39" s="4">
        <f t="shared" si="1"/>
        <v>18</v>
      </c>
      <c r="Q39" s="4">
        <f t="shared" si="2"/>
        <v>242.37445399999999</v>
      </c>
      <c r="R39">
        <f>RANK(O39,$O$2:$O$251,0)+COUNTIF($O$2:O39,O39)-1</f>
        <v>38</v>
      </c>
    </row>
    <row r="40" spans="1:18" x14ac:dyDescent="0.3">
      <c r="A40" t="s">
        <v>1224</v>
      </c>
      <c r="B40">
        <v>186</v>
      </c>
      <c r="C40">
        <v>73</v>
      </c>
      <c r="D40">
        <v>422783777</v>
      </c>
      <c r="E40" t="s">
        <v>1450</v>
      </c>
      <c r="F40" t="s">
        <v>503</v>
      </c>
      <c r="G40" t="s">
        <v>1451</v>
      </c>
      <c r="H40">
        <v>644348</v>
      </c>
      <c r="I40">
        <v>656</v>
      </c>
      <c r="J40" t="s">
        <v>19</v>
      </c>
      <c r="K40" t="s">
        <v>20</v>
      </c>
      <c r="L40">
        <v>45000000</v>
      </c>
      <c r="M40">
        <v>1994</v>
      </c>
      <c r="N40" s="4">
        <f t="shared" si="0"/>
        <v>377.78377699999999</v>
      </c>
      <c r="O40">
        <v>8.5</v>
      </c>
      <c r="P40" s="4">
        <f t="shared" si="1"/>
        <v>45</v>
      </c>
      <c r="Q40" s="4">
        <f t="shared" si="2"/>
        <v>422.78377699999999</v>
      </c>
      <c r="R40">
        <f>RANK(O40,$O$2:$O$251,0)+COUNTIF($O$2:O40,O40)-1</f>
        <v>39</v>
      </c>
    </row>
    <row r="41" spans="1:18" x14ac:dyDescent="0.3">
      <c r="A41" t="s">
        <v>111</v>
      </c>
      <c r="B41">
        <v>392</v>
      </c>
      <c r="C41">
        <v>116</v>
      </c>
      <c r="D41">
        <v>78900000</v>
      </c>
      <c r="E41" t="s">
        <v>4304</v>
      </c>
      <c r="F41" t="s">
        <v>1139</v>
      </c>
      <c r="G41" t="s">
        <v>6075</v>
      </c>
      <c r="H41">
        <v>563827</v>
      </c>
      <c r="I41">
        <v>1110</v>
      </c>
      <c r="J41" t="s">
        <v>19</v>
      </c>
      <c r="K41" t="s">
        <v>31</v>
      </c>
      <c r="L41">
        <v>11000000</v>
      </c>
      <c r="M41">
        <v>1979</v>
      </c>
      <c r="N41" s="4">
        <f t="shared" si="0"/>
        <v>67.900000000000006</v>
      </c>
      <c r="O41">
        <v>8.5</v>
      </c>
      <c r="P41" s="4">
        <f t="shared" si="1"/>
        <v>11</v>
      </c>
      <c r="Q41" s="4">
        <f t="shared" si="2"/>
        <v>78.900000000000006</v>
      </c>
      <c r="R41">
        <f>RANK(O41,$O$2:$O$251,0)+COUNTIF($O$2:O41,O41)-1</f>
        <v>40</v>
      </c>
    </row>
    <row r="42" spans="1:18" x14ac:dyDescent="0.3">
      <c r="A42" t="s">
        <v>1850</v>
      </c>
      <c r="B42">
        <v>193</v>
      </c>
      <c r="C42">
        <v>150</v>
      </c>
      <c r="D42">
        <v>32519322</v>
      </c>
      <c r="E42" t="s">
        <v>3249</v>
      </c>
      <c r="F42" t="s">
        <v>3330</v>
      </c>
      <c r="G42" t="s">
        <v>3331</v>
      </c>
      <c r="H42">
        <v>497946</v>
      </c>
      <c r="I42">
        <v>761</v>
      </c>
      <c r="J42" t="s">
        <v>19</v>
      </c>
      <c r="K42" t="s">
        <v>774</v>
      </c>
      <c r="L42">
        <v>35000000</v>
      </c>
      <c r="M42">
        <v>2002</v>
      </c>
      <c r="N42" s="4">
        <f t="shared" si="0"/>
        <v>-2.4806779999999975</v>
      </c>
      <c r="O42">
        <v>8.5</v>
      </c>
      <c r="P42" s="4">
        <f t="shared" si="1"/>
        <v>35</v>
      </c>
      <c r="Q42" s="4">
        <f t="shared" si="2"/>
        <v>32.519322000000003</v>
      </c>
      <c r="R42">
        <f>RANK(O42,$O$2:$O$251,0)+COUNTIF($O$2:O42,O42)-1</f>
        <v>41</v>
      </c>
    </row>
    <row r="43" spans="1:18" x14ac:dyDescent="0.3">
      <c r="A43" t="s">
        <v>2289</v>
      </c>
      <c r="B43">
        <v>261</v>
      </c>
      <c r="C43">
        <v>289</v>
      </c>
      <c r="D43">
        <v>78800000</v>
      </c>
      <c r="E43" t="s">
        <v>1664</v>
      </c>
      <c r="F43" t="s">
        <v>232</v>
      </c>
      <c r="G43" t="s">
        <v>3540</v>
      </c>
      <c r="H43">
        <v>450676</v>
      </c>
      <c r="I43">
        <v>983</v>
      </c>
      <c r="J43" t="s">
        <v>19</v>
      </c>
      <c r="K43" t="s">
        <v>20</v>
      </c>
      <c r="L43">
        <v>31500000</v>
      </c>
      <c r="M43">
        <v>1979</v>
      </c>
      <c r="N43" s="4">
        <f t="shared" si="0"/>
        <v>47.3</v>
      </c>
      <c r="O43">
        <v>8.5</v>
      </c>
      <c r="P43" s="4">
        <f t="shared" si="1"/>
        <v>31.5</v>
      </c>
      <c r="Q43" s="4">
        <f t="shared" si="2"/>
        <v>78.8</v>
      </c>
      <c r="R43">
        <f>RANK(O43,$O$2:$O$251,0)+COUNTIF($O$2:O43,O43)-1</f>
        <v>42</v>
      </c>
    </row>
    <row r="44" spans="1:18" x14ac:dyDescent="0.3">
      <c r="A44" t="s">
        <v>4594</v>
      </c>
      <c r="B44">
        <v>290</v>
      </c>
      <c r="C44">
        <v>108</v>
      </c>
      <c r="D44">
        <v>32000000</v>
      </c>
      <c r="E44" t="s">
        <v>1498</v>
      </c>
      <c r="F44" t="s">
        <v>4595</v>
      </c>
      <c r="G44" t="s">
        <v>4596</v>
      </c>
      <c r="H44">
        <v>422432</v>
      </c>
      <c r="I44">
        <v>1040</v>
      </c>
      <c r="J44" t="s">
        <v>19</v>
      </c>
      <c r="K44" t="s">
        <v>20</v>
      </c>
      <c r="L44">
        <v>806947</v>
      </c>
      <c r="M44">
        <v>1960</v>
      </c>
      <c r="N44" s="4">
        <f t="shared" si="0"/>
        <v>31.193052999999999</v>
      </c>
      <c r="O44">
        <v>8.5</v>
      </c>
      <c r="P44" s="4">
        <f t="shared" si="1"/>
        <v>0.80694699999999997</v>
      </c>
      <c r="Q44" s="4">
        <f t="shared" si="2"/>
        <v>32</v>
      </c>
      <c r="R44">
        <f>RANK(O44,$O$2:$O$251,0)+COUNTIF($O$2:O44,O44)-1</f>
        <v>43</v>
      </c>
    </row>
    <row r="45" spans="1:18" x14ac:dyDescent="0.3">
      <c r="A45" t="s">
        <v>6931</v>
      </c>
      <c r="B45">
        <v>535</v>
      </c>
      <c r="C45">
        <v>107</v>
      </c>
      <c r="D45">
        <v>13092000</v>
      </c>
      <c r="E45" t="s">
        <v>2836</v>
      </c>
      <c r="F45" t="s">
        <v>47</v>
      </c>
      <c r="G45" t="s">
        <v>6932</v>
      </c>
      <c r="H45">
        <v>399138</v>
      </c>
      <c r="I45">
        <v>731</v>
      </c>
      <c r="J45" t="s">
        <v>19</v>
      </c>
      <c r="K45" t="s">
        <v>20</v>
      </c>
      <c r="L45">
        <v>3300000</v>
      </c>
      <c r="M45">
        <v>2014</v>
      </c>
      <c r="N45" s="4">
        <f t="shared" si="0"/>
        <v>9.7920000000000016</v>
      </c>
      <c r="O45">
        <v>8.5</v>
      </c>
      <c r="P45" s="4">
        <f t="shared" si="1"/>
        <v>3.3</v>
      </c>
      <c r="Q45" s="4">
        <f t="shared" si="2"/>
        <v>13.092000000000001</v>
      </c>
      <c r="R45">
        <f>RANK(O45,$O$2:$O$251,0)+COUNTIF($O$2:O45,O45)-1</f>
        <v>44</v>
      </c>
    </row>
    <row r="46" spans="1:18" x14ac:dyDescent="0.3">
      <c r="A46" t="s">
        <v>946</v>
      </c>
      <c r="B46">
        <v>215</v>
      </c>
      <c r="C46">
        <v>137</v>
      </c>
      <c r="D46">
        <v>11284657</v>
      </c>
      <c r="E46" t="s">
        <v>1962</v>
      </c>
      <c r="F46" t="s">
        <v>4396</v>
      </c>
      <c r="G46" t="s">
        <v>7157</v>
      </c>
      <c r="H46">
        <v>259379</v>
      </c>
      <c r="I46">
        <v>407</v>
      </c>
      <c r="J46" t="s">
        <v>3804</v>
      </c>
      <c r="K46" t="s">
        <v>432</v>
      </c>
      <c r="L46">
        <v>2000000</v>
      </c>
      <c r="M46">
        <v>2006</v>
      </c>
      <c r="N46" s="4">
        <f t="shared" si="0"/>
        <v>9.2846569999999993</v>
      </c>
      <c r="O46">
        <v>8.5</v>
      </c>
      <c r="P46" s="4">
        <f t="shared" si="1"/>
        <v>2</v>
      </c>
      <c r="Q46" s="4">
        <f t="shared" si="2"/>
        <v>11.284656999999999</v>
      </c>
      <c r="R46">
        <f>RANK(O46,$O$2:$O$251,0)+COUNTIF($O$2:O46,O46)-1</f>
        <v>45</v>
      </c>
    </row>
    <row r="47" spans="1:18" hidden="1" x14ac:dyDescent="0.3">
      <c r="A47" t="s">
        <v>6826</v>
      </c>
      <c r="B47">
        <v>115</v>
      </c>
      <c r="C47">
        <v>102</v>
      </c>
      <c r="D47">
        <v>2601847</v>
      </c>
      <c r="E47" t="s">
        <v>1958</v>
      </c>
      <c r="F47" t="s">
        <v>6827</v>
      </c>
      <c r="G47" t="s">
        <v>6828</v>
      </c>
      <c r="H47">
        <v>22457</v>
      </c>
      <c r="I47">
        <v>69</v>
      </c>
      <c r="J47" t="s">
        <v>5557</v>
      </c>
      <c r="K47" t="s">
        <v>20</v>
      </c>
      <c r="L47">
        <v>4000000</v>
      </c>
      <c r="M47">
        <v>2011</v>
      </c>
      <c r="N47" s="4">
        <f t="shared" si="0"/>
        <v>-1.3981530000000002</v>
      </c>
      <c r="O47">
        <v>8.5</v>
      </c>
      <c r="P47" s="4">
        <f t="shared" si="1"/>
        <v>4</v>
      </c>
      <c r="Q47" s="4">
        <f t="shared" si="2"/>
        <v>2.6018469999999998</v>
      </c>
      <c r="R47">
        <f>RANK(O47,$O$2:$O$251,0)+COUNTIF($O$2:O47,O47)-1</f>
        <v>46</v>
      </c>
    </row>
    <row r="48" spans="1:18" x14ac:dyDescent="0.3">
      <c r="A48" t="s">
        <v>7755</v>
      </c>
      <c r="B48">
        <v>46</v>
      </c>
      <c r="C48">
        <v>89</v>
      </c>
      <c r="D48">
        <v>925402</v>
      </c>
      <c r="E48" t="s">
        <v>3208</v>
      </c>
      <c r="F48" t="s">
        <v>7756</v>
      </c>
      <c r="G48" t="s">
        <v>7757</v>
      </c>
      <c r="H48">
        <v>27882</v>
      </c>
      <c r="I48">
        <v>130</v>
      </c>
      <c r="J48" t="s">
        <v>7503</v>
      </c>
      <c r="K48" t="s">
        <v>5429</v>
      </c>
      <c r="L48">
        <v>180000</v>
      </c>
      <c r="M48">
        <v>1997</v>
      </c>
      <c r="N48" s="4">
        <f t="shared" si="0"/>
        <v>0.7454019999999999</v>
      </c>
      <c r="O48">
        <v>8.5</v>
      </c>
      <c r="P48" s="4">
        <f t="shared" si="1"/>
        <v>0.18</v>
      </c>
      <c r="Q48" s="4">
        <f t="shared" si="2"/>
        <v>0.92540199999999995</v>
      </c>
      <c r="R48">
        <f>RANK(O48,$O$2:$O$251,0)+COUNTIF($O$2:O48,O48)-1</f>
        <v>47</v>
      </c>
    </row>
    <row r="49" spans="1:18" x14ac:dyDescent="0.3">
      <c r="A49" t="s">
        <v>27</v>
      </c>
      <c r="B49">
        <v>176</v>
      </c>
      <c r="C49">
        <v>122</v>
      </c>
      <c r="D49">
        <v>130058047</v>
      </c>
      <c r="E49" t="s">
        <v>1671</v>
      </c>
      <c r="F49" t="s">
        <v>71</v>
      </c>
      <c r="G49" t="s">
        <v>5138</v>
      </c>
      <c r="H49">
        <v>822500</v>
      </c>
      <c r="I49">
        <v>2715</v>
      </c>
      <c r="J49" t="s">
        <v>19</v>
      </c>
      <c r="K49" t="s">
        <v>20</v>
      </c>
      <c r="L49">
        <v>15000000</v>
      </c>
      <c r="M49">
        <v>1999</v>
      </c>
      <c r="N49" s="4">
        <f t="shared" si="0"/>
        <v>115.05804699999999</v>
      </c>
      <c r="O49">
        <v>8.4</v>
      </c>
      <c r="P49" s="4">
        <f t="shared" si="1"/>
        <v>15</v>
      </c>
      <c r="Q49" s="4">
        <f t="shared" si="2"/>
        <v>130.05804699999999</v>
      </c>
      <c r="R49">
        <f>RANK(O49,$O$2:$O$251,0)+COUNTIF($O$2:O49,O49)-1</f>
        <v>48</v>
      </c>
    </row>
    <row r="50" spans="1:18" x14ac:dyDescent="0.3">
      <c r="A50" t="s">
        <v>1594</v>
      </c>
      <c r="B50">
        <v>132</v>
      </c>
      <c r="C50">
        <v>178</v>
      </c>
      <c r="D50">
        <v>75600000</v>
      </c>
      <c r="E50" t="s">
        <v>1595</v>
      </c>
      <c r="F50" t="s">
        <v>1596</v>
      </c>
      <c r="G50" t="s">
        <v>1597</v>
      </c>
      <c r="H50">
        <v>736638</v>
      </c>
      <c r="I50">
        <v>1065</v>
      </c>
      <c r="J50" t="s">
        <v>19</v>
      </c>
      <c r="K50" t="s">
        <v>20</v>
      </c>
      <c r="L50">
        <v>72000000</v>
      </c>
      <c r="M50">
        <v>1995</v>
      </c>
      <c r="N50" s="4">
        <f t="shared" si="0"/>
        <v>3.5999999999999943</v>
      </c>
      <c r="O50">
        <v>8.4</v>
      </c>
      <c r="P50" s="4">
        <f t="shared" si="1"/>
        <v>72</v>
      </c>
      <c r="Q50" s="4">
        <f t="shared" si="2"/>
        <v>75.599999999999994</v>
      </c>
      <c r="R50">
        <f>RANK(O50,$O$2:$O$251,0)+COUNTIF($O$2:O50,O50)-1</f>
        <v>49</v>
      </c>
    </row>
    <row r="51" spans="1:18" x14ac:dyDescent="0.3">
      <c r="A51" t="s">
        <v>39</v>
      </c>
      <c r="B51">
        <v>421</v>
      </c>
      <c r="C51">
        <v>98</v>
      </c>
      <c r="D51">
        <v>223806889</v>
      </c>
      <c r="E51" t="s">
        <v>243</v>
      </c>
      <c r="F51" t="s">
        <v>192</v>
      </c>
      <c r="G51" t="s">
        <v>244</v>
      </c>
      <c r="H51">
        <v>718837</v>
      </c>
      <c r="I51">
        <v>1043</v>
      </c>
      <c r="J51" t="s">
        <v>19</v>
      </c>
      <c r="K51" t="s">
        <v>20</v>
      </c>
      <c r="L51">
        <v>180000000</v>
      </c>
      <c r="M51">
        <v>2008</v>
      </c>
      <c r="N51" s="4">
        <f t="shared" si="0"/>
        <v>43.806889000000012</v>
      </c>
      <c r="O51">
        <v>8.4</v>
      </c>
      <c r="P51" s="4">
        <f t="shared" si="1"/>
        <v>180</v>
      </c>
      <c r="Q51" s="4">
        <f t="shared" si="2"/>
        <v>223.80688900000001</v>
      </c>
      <c r="R51">
        <f>RANK(O51,$O$2:$O$251,0)+COUNTIF($O$2:O51,O51)-1</f>
        <v>50</v>
      </c>
    </row>
    <row r="52" spans="1:18" x14ac:dyDescent="0.3">
      <c r="A52" t="s">
        <v>3478</v>
      </c>
      <c r="B52">
        <v>197</v>
      </c>
      <c r="C52">
        <v>134</v>
      </c>
      <c r="D52">
        <v>309125409</v>
      </c>
      <c r="E52" t="s">
        <v>15</v>
      </c>
      <c r="F52" t="s">
        <v>232</v>
      </c>
      <c r="G52" t="s">
        <v>3479</v>
      </c>
      <c r="H52">
        <v>681857</v>
      </c>
      <c r="I52">
        <v>647</v>
      </c>
      <c r="J52" t="s">
        <v>19</v>
      </c>
      <c r="K52" t="s">
        <v>20</v>
      </c>
      <c r="L52">
        <v>32500000</v>
      </c>
      <c r="M52">
        <v>1983</v>
      </c>
      <c r="N52" s="4">
        <f t="shared" si="0"/>
        <v>276.62540899999999</v>
      </c>
      <c r="O52">
        <v>8.4</v>
      </c>
      <c r="P52" s="4">
        <f t="shared" si="1"/>
        <v>32.5</v>
      </c>
      <c r="Q52" s="4">
        <f t="shared" si="2"/>
        <v>309.12540899999999</v>
      </c>
      <c r="R52">
        <f>RANK(O52,$O$2:$O$251,0)+COUNTIF($O$2:O52,O52)-1</f>
        <v>51</v>
      </c>
    </row>
    <row r="53" spans="1:18" x14ac:dyDescent="0.3">
      <c r="A53" t="s">
        <v>922</v>
      </c>
      <c r="B53">
        <v>173</v>
      </c>
      <c r="C53">
        <v>99</v>
      </c>
      <c r="D53">
        <v>2812029</v>
      </c>
      <c r="E53" t="s">
        <v>1100</v>
      </c>
      <c r="F53" t="s">
        <v>922</v>
      </c>
      <c r="G53" t="s">
        <v>7366</v>
      </c>
      <c r="H53">
        <v>664719</v>
      </c>
      <c r="I53">
        <v>931</v>
      </c>
      <c r="J53" t="s">
        <v>19</v>
      </c>
      <c r="K53" t="s">
        <v>20</v>
      </c>
      <c r="L53">
        <v>1200000</v>
      </c>
      <c r="M53">
        <v>1992</v>
      </c>
      <c r="N53" s="4">
        <f t="shared" si="0"/>
        <v>1.6120289999999999</v>
      </c>
      <c r="O53">
        <v>8.4</v>
      </c>
      <c r="P53" s="4">
        <f t="shared" si="1"/>
        <v>1.2</v>
      </c>
      <c r="Q53" s="4">
        <f t="shared" si="2"/>
        <v>2.8120289999999999</v>
      </c>
      <c r="R53">
        <f>RANK(O53,$O$2:$O$251,0)+COUNTIF($O$2:O53,O53)-1</f>
        <v>52</v>
      </c>
    </row>
    <row r="54" spans="1:18" x14ac:dyDescent="0.3">
      <c r="A54" t="s">
        <v>650</v>
      </c>
      <c r="B54">
        <v>234</v>
      </c>
      <c r="C54">
        <v>102</v>
      </c>
      <c r="D54">
        <v>3609278</v>
      </c>
      <c r="E54" t="s">
        <v>1671</v>
      </c>
      <c r="F54" t="s">
        <v>3434</v>
      </c>
      <c r="G54" t="s">
        <v>6742</v>
      </c>
      <c r="H54">
        <v>573541</v>
      </c>
      <c r="I54">
        <v>1916</v>
      </c>
      <c r="J54" t="s">
        <v>19</v>
      </c>
      <c r="K54" t="s">
        <v>20</v>
      </c>
      <c r="L54">
        <v>4500000</v>
      </c>
      <c r="M54">
        <v>2000</v>
      </c>
      <c r="N54" s="4">
        <f t="shared" si="0"/>
        <v>-0.89072199999999979</v>
      </c>
      <c r="O54">
        <v>8.4</v>
      </c>
      <c r="P54" s="4">
        <f t="shared" si="1"/>
        <v>4.5</v>
      </c>
      <c r="Q54" s="4">
        <f t="shared" si="2"/>
        <v>3.6092780000000002</v>
      </c>
      <c r="R54">
        <f>RANK(O54,$O$2:$O$251,0)+COUNTIF($O$2:O54,O54)-1</f>
        <v>53</v>
      </c>
    </row>
    <row r="55" spans="1:18" x14ac:dyDescent="0.3">
      <c r="A55" t="s">
        <v>2005</v>
      </c>
      <c r="B55">
        <v>242</v>
      </c>
      <c r="C55">
        <v>122</v>
      </c>
      <c r="D55">
        <v>33201661</v>
      </c>
      <c r="E55" t="s">
        <v>877</v>
      </c>
      <c r="F55" t="s">
        <v>2702</v>
      </c>
      <c r="G55" t="s">
        <v>3054</v>
      </c>
      <c r="H55">
        <v>534262</v>
      </c>
      <c r="I55">
        <v>1314</v>
      </c>
      <c r="J55" t="s">
        <v>773</v>
      </c>
      <c r="K55" t="s">
        <v>774</v>
      </c>
      <c r="L55">
        <v>77000000</v>
      </c>
      <c r="M55">
        <v>2001</v>
      </c>
      <c r="N55" s="4">
        <f t="shared" si="0"/>
        <v>-43.798338999999999</v>
      </c>
      <c r="O55">
        <v>8.4</v>
      </c>
      <c r="P55" s="4">
        <f t="shared" si="1"/>
        <v>77</v>
      </c>
      <c r="Q55" s="4">
        <f t="shared" si="2"/>
        <v>33.201661000000001</v>
      </c>
      <c r="R55">
        <f>RANK(O55,$O$2:$O$251,0)+COUNTIF($O$2:O55,O55)-1</f>
        <v>54</v>
      </c>
    </row>
    <row r="56" spans="1:18" hidden="1" x14ac:dyDescent="0.3">
      <c r="A56" t="s">
        <v>7613</v>
      </c>
      <c r="B56">
        <v>26</v>
      </c>
      <c r="C56">
        <v>89</v>
      </c>
      <c r="D56">
        <v>133778</v>
      </c>
      <c r="E56" t="s">
        <v>6307</v>
      </c>
      <c r="F56" t="s">
        <v>7614</v>
      </c>
      <c r="G56" t="s">
        <v>7615</v>
      </c>
      <c r="H56">
        <v>3086</v>
      </c>
      <c r="I56">
        <v>9</v>
      </c>
      <c r="J56" t="s">
        <v>19</v>
      </c>
      <c r="K56" t="s">
        <v>20</v>
      </c>
      <c r="L56">
        <v>500000</v>
      </c>
      <c r="M56">
        <v>2012</v>
      </c>
      <c r="N56" s="4">
        <f t="shared" si="0"/>
        <v>-0.36622199999999999</v>
      </c>
      <c r="O56">
        <v>8.4</v>
      </c>
      <c r="P56" s="4">
        <f t="shared" si="1"/>
        <v>0.5</v>
      </c>
      <c r="Q56" s="4">
        <f t="shared" si="2"/>
        <v>0.13377800000000001</v>
      </c>
      <c r="R56">
        <f>RANK(O56,$O$2:$O$251,0)+COUNTIF($O$2:O56,O56)-1</f>
        <v>55</v>
      </c>
    </row>
    <row r="57" spans="1:18" x14ac:dyDescent="0.3">
      <c r="A57" t="s">
        <v>14</v>
      </c>
      <c r="B57">
        <v>250</v>
      </c>
      <c r="C57">
        <v>154</v>
      </c>
      <c r="D57">
        <v>85200000</v>
      </c>
      <c r="E57" t="s">
        <v>41</v>
      </c>
      <c r="F57" t="s">
        <v>1490</v>
      </c>
      <c r="G57" t="s">
        <v>4958</v>
      </c>
      <c r="H57">
        <v>488537</v>
      </c>
      <c r="I57">
        <v>1076</v>
      </c>
      <c r="J57" t="s">
        <v>19</v>
      </c>
      <c r="K57" t="s">
        <v>20</v>
      </c>
      <c r="L57">
        <v>18500000</v>
      </c>
      <c r="M57">
        <v>1986</v>
      </c>
      <c r="N57" s="4">
        <f t="shared" si="0"/>
        <v>66.7</v>
      </c>
      <c r="O57">
        <v>8.4</v>
      </c>
      <c r="P57" s="4">
        <f t="shared" si="1"/>
        <v>18.5</v>
      </c>
      <c r="Q57" s="4">
        <f t="shared" si="2"/>
        <v>85.2</v>
      </c>
      <c r="R57">
        <f>RANK(O57,$O$2:$O$251,0)+COUNTIF($O$2:O57,O57)-1</f>
        <v>56</v>
      </c>
    </row>
    <row r="58" spans="1:18" x14ac:dyDescent="0.3">
      <c r="A58" t="s">
        <v>5704</v>
      </c>
      <c r="B58">
        <v>305</v>
      </c>
      <c r="C58">
        <v>120</v>
      </c>
      <c r="D58">
        <v>2181290</v>
      </c>
      <c r="E58" t="s">
        <v>1001</v>
      </c>
      <c r="F58" t="s">
        <v>5585</v>
      </c>
      <c r="G58" t="s">
        <v>7011</v>
      </c>
      <c r="H58">
        <v>356181</v>
      </c>
      <c r="I58">
        <v>809</v>
      </c>
      <c r="J58" t="s">
        <v>5145</v>
      </c>
      <c r="K58" t="s">
        <v>2626</v>
      </c>
      <c r="L58">
        <v>3000000</v>
      </c>
      <c r="M58">
        <v>2003</v>
      </c>
      <c r="N58" s="4">
        <f t="shared" si="0"/>
        <v>-0.81870999999999983</v>
      </c>
      <c r="O58">
        <v>8.4</v>
      </c>
      <c r="P58" s="4">
        <f t="shared" si="1"/>
        <v>3</v>
      </c>
      <c r="Q58" s="4">
        <f t="shared" si="2"/>
        <v>2.1812900000000002</v>
      </c>
      <c r="R58">
        <f>RANK(O58,$O$2:$O$251,0)+COUNTIF($O$2:O58,O58)-1</f>
        <v>57</v>
      </c>
    </row>
    <row r="59" spans="1:18" x14ac:dyDescent="0.3">
      <c r="A59" t="s">
        <v>3440</v>
      </c>
      <c r="B59">
        <v>174</v>
      </c>
      <c r="C59">
        <v>134</v>
      </c>
      <c r="D59">
        <v>2298191</v>
      </c>
      <c r="E59" t="s">
        <v>3805</v>
      </c>
      <c r="F59" t="s">
        <v>1709</v>
      </c>
      <c r="G59" t="s">
        <v>4733</v>
      </c>
      <c r="H59">
        <v>221552</v>
      </c>
      <c r="I59">
        <v>570</v>
      </c>
      <c r="J59" t="s">
        <v>378</v>
      </c>
      <c r="K59" t="s">
        <v>379</v>
      </c>
      <c r="L59">
        <v>2400000000</v>
      </c>
      <c r="M59">
        <v>1997</v>
      </c>
      <c r="N59" s="4">
        <f t="shared" si="0"/>
        <v>-2397.7018090000001</v>
      </c>
      <c r="O59">
        <v>8.4</v>
      </c>
      <c r="P59" s="4">
        <f t="shared" si="1"/>
        <v>2400</v>
      </c>
      <c r="Q59" s="4">
        <f t="shared" si="2"/>
        <v>2.2981910000000001</v>
      </c>
      <c r="R59">
        <f>RANK(O59,$O$2:$O$251,0)+COUNTIF($O$2:O59,O59)-1</f>
        <v>58</v>
      </c>
    </row>
    <row r="60" spans="1:18" x14ac:dyDescent="0.3">
      <c r="A60" t="s">
        <v>3780</v>
      </c>
      <c r="B60">
        <v>111</v>
      </c>
      <c r="C60">
        <v>251</v>
      </c>
      <c r="D60">
        <v>5300000</v>
      </c>
      <c r="E60" t="s">
        <v>1007</v>
      </c>
      <c r="F60" t="s">
        <v>913</v>
      </c>
      <c r="G60" t="s">
        <v>3781</v>
      </c>
      <c r="H60">
        <v>221000</v>
      </c>
      <c r="I60">
        <v>495</v>
      </c>
      <c r="J60" t="s">
        <v>19</v>
      </c>
      <c r="K60" t="s">
        <v>3185</v>
      </c>
      <c r="L60">
        <v>30000000</v>
      </c>
      <c r="M60">
        <v>1984</v>
      </c>
      <c r="N60" s="4">
        <f t="shared" si="0"/>
        <v>-24.7</v>
      </c>
      <c r="O60">
        <v>8.4</v>
      </c>
      <c r="P60" s="4">
        <f t="shared" si="1"/>
        <v>30</v>
      </c>
      <c r="Q60" s="4">
        <f t="shared" si="2"/>
        <v>5.3</v>
      </c>
      <c r="R60">
        <f>RANK(O60,$O$2:$O$251,0)+COUNTIF($O$2:O60,O60)-1</f>
        <v>59</v>
      </c>
    </row>
    <row r="61" spans="1:18" x14ac:dyDescent="0.3">
      <c r="A61" t="s">
        <v>3906</v>
      </c>
      <c r="B61">
        <v>181</v>
      </c>
      <c r="C61">
        <v>227</v>
      </c>
      <c r="D61">
        <v>6000000</v>
      </c>
      <c r="E61" t="s">
        <v>1680</v>
      </c>
      <c r="F61" t="s">
        <v>5187</v>
      </c>
      <c r="G61" t="s">
        <v>5188</v>
      </c>
      <c r="H61">
        <v>192775</v>
      </c>
      <c r="I61">
        <v>559</v>
      </c>
      <c r="J61" t="s">
        <v>19</v>
      </c>
      <c r="K61" t="s">
        <v>31</v>
      </c>
      <c r="L61">
        <v>15000000</v>
      </c>
      <c r="M61">
        <v>1962</v>
      </c>
      <c r="N61" s="4">
        <f t="shared" si="0"/>
        <v>-9</v>
      </c>
      <c r="O61">
        <v>8.4</v>
      </c>
      <c r="P61" s="4">
        <f t="shared" si="1"/>
        <v>15</v>
      </c>
      <c r="Q61" s="4">
        <f t="shared" si="2"/>
        <v>6</v>
      </c>
      <c r="R61">
        <f>RANK(O61,$O$2:$O$251,0)+COUNTIF($O$2:O61,O61)-1</f>
        <v>60</v>
      </c>
    </row>
    <row r="62" spans="1:18" x14ac:dyDescent="0.3">
      <c r="A62" t="s">
        <v>398</v>
      </c>
      <c r="B62">
        <v>96</v>
      </c>
      <c r="C62">
        <v>293</v>
      </c>
      <c r="D62">
        <v>11433134</v>
      </c>
      <c r="E62" t="s">
        <v>5664</v>
      </c>
      <c r="F62" t="s">
        <v>683</v>
      </c>
      <c r="G62" t="s">
        <v>5665</v>
      </c>
      <c r="H62">
        <v>168203</v>
      </c>
      <c r="I62">
        <v>426</v>
      </c>
      <c r="J62" t="s">
        <v>3804</v>
      </c>
      <c r="K62" t="s">
        <v>3932</v>
      </c>
      <c r="L62">
        <v>14000000</v>
      </c>
      <c r="M62">
        <v>1981</v>
      </c>
      <c r="N62" s="4">
        <f t="shared" si="0"/>
        <v>-2.5668659999999992</v>
      </c>
      <c r="O62">
        <v>8.4</v>
      </c>
      <c r="P62" s="4">
        <f t="shared" si="1"/>
        <v>14</v>
      </c>
      <c r="Q62" s="4">
        <f t="shared" si="2"/>
        <v>11.433134000000001</v>
      </c>
      <c r="R62">
        <f>RANK(O62,$O$2:$O$251,0)+COUNTIF($O$2:O62,O62)-1</f>
        <v>61</v>
      </c>
    </row>
    <row r="63" spans="1:18" x14ac:dyDescent="0.3">
      <c r="A63" t="s">
        <v>7517</v>
      </c>
      <c r="B63">
        <v>354</v>
      </c>
      <c r="C63">
        <v>123</v>
      </c>
      <c r="D63">
        <v>7098492</v>
      </c>
      <c r="E63" t="s">
        <v>3553</v>
      </c>
      <c r="F63" t="s">
        <v>7518</v>
      </c>
      <c r="G63" t="s">
        <v>7519</v>
      </c>
      <c r="H63">
        <v>151812</v>
      </c>
      <c r="I63">
        <v>264</v>
      </c>
      <c r="J63" t="s">
        <v>7503</v>
      </c>
      <c r="K63" t="s">
        <v>5429</v>
      </c>
      <c r="L63">
        <v>500000</v>
      </c>
      <c r="M63">
        <v>2011</v>
      </c>
      <c r="N63" s="4">
        <f t="shared" si="0"/>
        <v>6.5984920000000002</v>
      </c>
      <c r="O63">
        <v>8.4</v>
      </c>
      <c r="P63" s="4">
        <f t="shared" si="1"/>
        <v>0.5</v>
      </c>
      <c r="Q63" s="4">
        <f t="shared" si="2"/>
        <v>7.0984920000000002</v>
      </c>
      <c r="R63">
        <f>RANK(O63,$O$2:$O$251,0)+COUNTIF($O$2:O63,O63)-1</f>
        <v>62</v>
      </c>
    </row>
    <row r="64" spans="1:18" x14ac:dyDescent="0.3">
      <c r="A64" t="s">
        <v>3117</v>
      </c>
      <c r="B64">
        <v>44</v>
      </c>
      <c r="C64">
        <v>159</v>
      </c>
      <c r="D64">
        <v>6498000</v>
      </c>
      <c r="E64" t="s">
        <v>3118</v>
      </c>
      <c r="F64" t="s">
        <v>3119</v>
      </c>
      <c r="G64" t="s">
        <v>3120</v>
      </c>
      <c r="H64">
        <v>62756</v>
      </c>
      <c r="I64">
        <v>410</v>
      </c>
      <c r="J64" t="s">
        <v>3121</v>
      </c>
      <c r="K64" t="s">
        <v>2597</v>
      </c>
      <c r="L64">
        <v>18026148</v>
      </c>
      <c r="M64">
        <v>2015</v>
      </c>
      <c r="N64" s="4">
        <f t="shared" si="0"/>
        <v>-11.528147999999998</v>
      </c>
      <c r="O64">
        <v>8.4</v>
      </c>
      <c r="P64" s="4">
        <f t="shared" si="1"/>
        <v>18.026147999999999</v>
      </c>
      <c r="Q64" s="4">
        <f t="shared" si="2"/>
        <v>6.4980000000000002</v>
      </c>
      <c r="R64">
        <f>RANK(O64,$O$2:$O$251,0)+COUNTIF($O$2:O64,O64)-1</f>
        <v>63</v>
      </c>
    </row>
    <row r="65" spans="1:18" x14ac:dyDescent="0.3">
      <c r="A65" t="s">
        <v>32</v>
      </c>
      <c r="B65">
        <v>478</v>
      </c>
      <c r="C65">
        <v>128</v>
      </c>
      <c r="D65">
        <v>205343774</v>
      </c>
      <c r="E65" t="s">
        <v>75</v>
      </c>
      <c r="F65" t="s">
        <v>33</v>
      </c>
      <c r="G65" t="s">
        <v>448</v>
      </c>
      <c r="H65">
        <v>980946</v>
      </c>
      <c r="I65">
        <v>2685</v>
      </c>
      <c r="J65" t="s">
        <v>19</v>
      </c>
      <c r="K65" t="s">
        <v>20</v>
      </c>
      <c r="L65">
        <v>150000000</v>
      </c>
      <c r="M65">
        <v>2005</v>
      </c>
      <c r="N65" s="4">
        <f t="shared" si="0"/>
        <v>55.343773999999996</v>
      </c>
      <c r="O65">
        <v>8.3000000000000007</v>
      </c>
      <c r="P65" s="4">
        <f t="shared" si="1"/>
        <v>150</v>
      </c>
      <c r="Q65" s="4">
        <f t="shared" si="2"/>
        <v>205.343774</v>
      </c>
      <c r="R65">
        <f>RANK(O65,$O$2:$O$251,0)+COUNTIF($O$2:O65,O65)-1</f>
        <v>64</v>
      </c>
    </row>
    <row r="66" spans="1:18" x14ac:dyDescent="0.3">
      <c r="A66" t="s">
        <v>922</v>
      </c>
      <c r="B66">
        <v>486</v>
      </c>
      <c r="C66">
        <v>153</v>
      </c>
      <c r="D66">
        <v>120523073</v>
      </c>
      <c r="E66" t="s">
        <v>1631</v>
      </c>
      <c r="F66" t="s">
        <v>265</v>
      </c>
      <c r="G66" t="s">
        <v>1632</v>
      </c>
      <c r="H66">
        <v>885175</v>
      </c>
      <c r="I66">
        <v>1527</v>
      </c>
      <c r="J66" t="s">
        <v>19</v>
      </c>
      <c r="K66" t="s">
        <v>20</v>
      </c>
      <c r="L66">
        <v>75000000</v>
      </c>
      <c r="M66">
        <v>2009</v>
      </c>
      <c r="N66" s="4">
        <f t="shared" ref="N66:N129" si="3">Q66-P66</f>
        <v>45.523072999999997</v>
      </c>
      <c r="O66">
        <v>8.3000000000000007</v>
      </c>
      <c r="P66" s="4">
        <f t="shared" ref="P66:P129" si="4">L66/1000000</f>
        <v>75</v>
      </c>
      <c r="Q66" s="4">
        <f t="shared" ref="Q66:Q129" si="5">D66/1000000</f>
        <v>120.523073</v>
      </c>
      <c r="R66">
        <f>RANK(O66,$O$2:$O$251,0)+COUNTIF($O$2:O66,O66)-1</f>
        <v>65</v>
      </c>
    </row>
    <row r="67" spans="1:18" x14ac:dyDescent="0.3">
      <c r="A67" t="s">
        <v>822</v>
      </c>
      <c r="B67">
        <v>273</v>
      </c>
      <c r="C67">
        <v>108</v>
      </c>
      <c r="D67">
        <v>34126138</v>
      </c>
      <c r="E67" t="s">
        <v>3122</v>
      </c>
      <c r="F67" t="s">
        <v>128</v>
      </c>
      <c r="G67" t="s">
        <v>4559</v>
      </c>
      <c r="H67">
        <v>666937</v>
      </c>
      <c r="I67">
        <v>1514</v>
      </c>
      <c r="J67" t="s">
        <v>19</v>
      </c>
      <c r="K67" t="s">
        <v>20</v>
      </c>
      <c r="L67">
        <v>20000000</v>
      </c>
      <c r="M67">
        <v>2004</v>
      </c>
      <c r="N67" s="4">
        <f t="shared" si="3"/>
        <v>14.126137999999997</v>
      </c>
      <c r="O67">
        <v>8.3000000000000007</v>
      </c>
      <c r="P67" s="4">
        <f t="shared" si="4"/>
        <v>20</v>
      </c>
      <c r="Q67" s="4">
        <f t="shared" si="5"/>
        <v>34.126137999999997</v>
      </c>
      <c r="R67">
        <f>RANK(O67,$O$2:$O$251,0)+COUNTIF($O$2:O67,O67)-1</f>
        <v>66</v>
      </c>
    </row>
    <row r="68" spans="1:18" x14ac:dyDescent="0.3">
      <c r="A68" t="s">
        <v>271</v>
      </c>
      <c r="B68">
        <v>408</v>
      </c>
      <c r="C68">
        <v>96</v>
      </c>
      <c r="D68">
        <v>292979556</v>
      </c>
      <c r="E68" t="s">
        <v>273</v>
      </c>
      <c r="F68" t="s">
        <v>192</v>
      </c>
      <c r="G68" t="s">
        <v>274</v>
      </c>
      <c r="H68">
        <v>665575</v>
      </c>
      <c r="I68">
        <v>704</v>
      </c>
      <c r="J68" t="s">
        <v>19</v>
      </c>
      <c r="K68" t="s">
        <v>20</v>
      </c>
      <c r="L68">
        <v>175000000</v>
      </c>
      <c r="M68">
        <v>2009</v>
      </c>
      <c r="N68" s="4">
        <f t="shared" si="3"/>
        <v>117.979556</v>
      </c>
      <c r="O68">
        <v>8.3000000000000007</v>
      </c>
      <c r="P68" s="4">
        <f t="shared" si="4"/>
        <v>175</v>
      </c>
      <c r="Q68" s="4">
        <f t="shared" si="5"/>
        <v>292.979556</v>
      </c>
      <c r="R68">
        <f>RANK(O68,$O$2:$O$251,0)+COUNTIF($O$2:O68,O68)-1</f>
        <v>67</v>
      </c>
    </row>
    <row r="69" spans="1:18" x14ac:dyDescent="0.3">
      <c r="A69" t="s">
        <v>183</v>
      </c>
      <c r="B69">
        <v>166</v>
      </c>
      <c r="C69">
        <v>74</v>
      </c>
      <c r="D69">
        <v>191796233</v>
      </c>
      <c r="E69" t="s">
        <v>165</v>
      </c>
      <c r="F69" t="s">
        <v>193</v>
      </c>
      <c r="G69" t="s">
        <v>3569</v>
      </c>
      <c r="H69">
        <v>623757</v>
      </c>
      <c r="I69">
        <v>391</v>
      </c>
      <c r="J69" t="s">
        <v>19</v>
      </c>
      <c r="K69" t="s">
        <v>20</v>
      </c>
      <c r="L69">
        <v>30000000</v>
      </c>
      <c r="M69">
        <v>1995</v>
      </c>
      <c r="N69" s="4">
        <f t="shared" si="3"/>
        <v>161.796233</v>
      </c>
      <c r="O69">
        <v>8.3000000000000007</v>
      </c>
      <c r="P69" s="4">
        <f t="shared" si="4"/>
        <v>30</v>
      </c>
      <c r="Q69" s="4">
        <f t="shared" si="5"/>
        <v>191.796233</v>
      </c>
      <c r="R69">
        <f>RANK(O69,$O$2:$O$251,0)+COUNTIF($O$2:O69,O69)-1</f>
        <v>68</v>
      </c>
    </row>
    <row r="70" spans="1:18" x14ac:dyDescent="0.3">
      <c r="A70" t="s">
        <v>2774</v>
      </c>
      <c r="B70">
        <v>161</v>
      </c>
      <c r="C70">
        <v>126</v>
      </c>
      <c r="D70">
        <v>138339411</v>
      </c>
      <c r="E70" t="s">
        <v>1671</v>
      </c>
      <c r="F70" t="s">
        <v>457</v>
      </c>
      <c r="G70" t="s">
        <v>5830</v>
      </c>
      <c r="H70">
        <v>604904</v>
      </c>
      <c r="I70">
        <v>682</v>
      </c>
      <c r="J70" t="s">
        <v>19</v>
      </c>
      <c r="K70" t="s">
        <v>20</v>
      </c>
      <c r="L70">
        <v>10000000</v>
      </c>
      <c r="M70">
        <v>1997</v>
      </c>
      <c r="N70" s="4">
        <f t="shared" si="3"/>
        <v>128.33941100000001</v>
      </c>
      <c r="O70">
        <v>8.3000000000000007</v>
      </c>
      <c r="P70" s="4">
        <f t="shared" si="4"/>
        <v>10</v>
      </c>
      <c r="Q70" s="4">
        <f t="shared" si="5"/>
        <v>138.33941100000001</v>
      </c>
      <c r="R70">
        <f>RANK(O70,$O$2:$O$251,0)+COUNTIF($O$2:O70,O70)-1</f>
        <v>69</v>
      </c>
    </row>
    <row r="71" spans="1:18" x14ac:dyDescent="0.3">
      <c r="A71" t="s">
        <v>690</v>
      </c>
      <c r="B71">
        <v>151</v>
      </c>
      <c r="C71">
        <v>104</v>
      </c>
      <c r="D71">
        <v>30093107</v>
      </c>
      <c r="E71" t="s">
        <v>557</v>
      </c>
      <c r="F71" t="s">
        <v>202</v>
      </c>
      <c r="G71" t="s">
        <v>5738</v>
      </c>
      <c r="H71">
        <v>600996</v>
      </c>
      <c r="I71">
        <v>726</v>
      </c>
      <c r="J71" t="s">
        <v>19</v>
      </c>
      <c r="K71" t="s">
        <v>31</v>
      </c>
      <c r="L71">
        <v>6000000</v>
      </c>
      <c r="M71">
        <v>2000</v>
      </c>
      <c r="N71" s="4">
        <f t="shared" si="3"/>
        <v>24.093107</v>
      </c>
      <c r="O71">
        <v>8.3000000000000007</v>
      </c>
      <c r="P71" s="4">
        <f t="shared" si="4"/>
        <v>6</v>
      </c>
      <c r="Q71" s="4">
        <f t="shared" si="5"/>
        <v>30.093107</v>
      </c>
      <c r="R71">
        <f>RANK(O71,$O$2:$O$251,0)+COUNTIF($O$2:O71,O71)-1</f>
        <v>70</v>
      </c>
    </row>
    <row r="72" spans="1:18" x14ac:dyDescent="0.3">
      <c r="A72" t="s">
        <v>191</v>
      </c>
      <c r="B72">
        <v>453</v>
      </c>
      <c r="C72">
        <v>103</v>
      </c>
      <c r="D72">
        <v>414984497</v>
      </c>
      <c r="E72" t="s">
        <v>165</v>
      </c>
      <c r="F72" t="s">
        <v>193</v>
      </c>
      <c r="G72" t="s">
        <v>194</v>
      </c>
      <c r="H72">
        <v>544884</v>
      </c>
      <c r="I72">
        <v>733</v>
      </c>
      <c r="J72" t="s">
        <v>19</v>
      </c>
      <c r="K72" t="s">
        <v>20</v>
      </c>
      <c r="L72">
        <v>200000000</v>
      </c>
      <c r="M72">
        <v>2010</v>
      </c>
      <c r="N72" s="4">
        <f t="shared" si="3"/>
        <v>214.98449699999998</v>
      </c>
      <c r="O72">
        <v>8.3000000000000007</v>
      </c>
      <c r="P72" s="4">
        <f t="shared" si="4"/>
        <v>200</v>
      </c>
      <c r="Q72" s="4">
        <f t="shared" si="5"/>
        <v>414.98449699999998</v>
      </c>
      <c r="R72">
        <f>RANK(O72,$O$2:$O$251,0)+COUNTIF($O$2:O72,O72)-1</f>
        <v>71</v>
      </c>
    </row>
    <row r="73" spans="1:18" x14ac:dyDescent="0.3">
      <c r="A73" t="s">
        <v>1160</v>
      </c>
      <c r="B73">
        <v>147</v>
      </c>
      <c r="C73">
        <v>142</v>
      </c>
      <c r="D73">
        <v>44700000</v>
      </c>
      <c r="E73" t="s">
        <v>1007</v>
      </c>
      <c r="F73" t="s">
        <v>1222</v>
      </c>
      <c r="G73" t="s">
        <v>4071</v>
      </c>
      <c r="H73">
        <v>537442</v>
      </c>
      <c r="I73">
        <v>851</v>
      </c>
      <c r="J73" t="s">
        <v>19</v>
      </c>
      <c r="K73" t="s">
        <v>20</v>
      </c>
      <c r="L73">
        <v>25000000</v>
      </c>
      <c r="M73">
        <v>1983</v>
      </c>
      <c r="N73" s="4">
        <f t="shared" si="3"/>
        <v>19.700000000000003</v>
      </c>
      <c r="O73">
        <v>8.3000000000000007</v>
      </c>
      <c r="P73" s="4">
        <f t="shared" si="4"/>
        <v>25</v>
      </c>
      <c r="Q73" s="4">
        <f t="shared" si="5"/>
        <v>44.7</v>
      </c>
      <c r="R73">
        <f>RANK(O73,$O$2:$O$251,0)+COUNTIF($O$2:O73,O73)-1</f>
        <v>72</v>
      </c>
    </row>
    <row r="74" spans="1:18" x14ac:dyDescent="0.3">
      <c r="A74" t="s">
        <v>230</v>
      </c>
      <c r="B74">
        <v>149</v>
      </c>
      <c r="C74">
        <v>127</v>
      </c>
      <c r="D74">
        <v>197171806</v>
      </c>
      <c r="E74" t="s">
        <v>23</v>
      </c>
      <c r="F74" t="s">
        <v>232</v>
      </c>
      <c r="G74" t="s">
        <v>2564</v>
      </c>
      <c r="H74">
        <v>515306</v>
      </c>
      <c r="I74">
        <v>477</v>
      </c>
      <c r="J74" t="s">
        <v>19</v>
      </c>
      <c r="K74" t="s">
        <v>20</v>
      </c>
      <c r="L74">
        <v>48000000</v>
      </c>
      <c r="M74">
        <v>1989</v>
      </c>
      <c r="N74" s="4">
        <f t="shared" si="3"/>
        <v>149.171806</v>
      </c>
      <c r="O74">
        <v>8.3000000000000007</v>
      </c>
      <c r="P74" s="4">
        <f t="shared" si="4"/>
        <v>48</v>
      </c>
      <c r="Q74" s="4">
        <f t="shared" si="5"/>
        <v>197.171806</v>
      </c>
      <c r="R74">
        <f>RANK(O74,$O$2:$O$251,0)+COUNTIF($O$2:O74,O74)-1</f>
        <v>73</v>
      </c>
    </row>
    <row r="75" spans="1:18" x14ac:dyDescent="0.3">
      <c r="A75" t="s">
        <v>1809</v>
      </c>
      <c r="B75">
        <v>285</v>
      </c>
      <c r="C75">
        <v>161</v>
      </c>
      <c r="D75">
        <v>56715371</v>
      </c>
      <c r="E75" t="s">
        <v>734</v>
      </c>
      <c r="F75" t="s">
        <v>5817</v>
      </c>
      <c r="G75" t="s">
        <v>5818</v>
      </c>
      <c r="H75">
        <v>427357</v>
      </c>
      <c r="I75">
        <v>1736</v>
      </c>
      <c r="J75" t="s">
        <v>19</v>
      </c>
      <c r="K75" t="s">
        <v>31</v>
      </c>
      <c r="L75">
        <v>12000000</v>
      </c>
      <c r="M75">
        <v>1968</v>
      </c>
      <c r="N75" s="4">
        <f t="shared" si="3"/>
        <v>44.715370999999998</v>
      </c>
      <c r="O75">
        <v>8.3000000000000007</v>
      </c>
      <c r="P75" s="4">
        <f t="shared" si="4"/>
        <v>12</v>
      </c>
      <c r="Q75" s="4">
        <f t="shared" si="5"/>
        <v>56.715370999999998</v>
      </c>
      <c r="R75">
        <f>RANK(O75,$O$2:$O$251,0)+COUNTIF($O$2:O75,O75)-1</f>
        <v>74</v>
      </c>
    </row>
    <row r="76" spans="1:18" x14ac:dyDescent="0.3">
      <c r="A76" t="s">
        <v>2316</v>
      </c>
      <c r="B76">
        <v>177</v>
      </c>
      <c r="C76">
        <v>138</v>
      </c>
      <c r="D76">
        <v>64604977</v>
      </c>
      <c r="E76" t="s">
        <v>1110</v>
      </c>
      <c r="F76" t="s">
        <v>71</v>
      </c>
      <c r="G76" t="s">
        <v>3272</v>
      </c>
      <c r="H76">
        <v>414219</v>
      </c>
      <c r="I76">
        <v>625</v>
      </c>
      <c r="J76" t="s">
        <v>19</v>
      </c>
      <c r="K76" t="s">
        <v>20</v>
      </c>
      <c r="L76">
        <v>35000000</v>
      </c>
      <c r="M76">
        <v>1997</v>
      </c>
      <c r="N76" s="4">
        <f t="shared" si="3"/>
        <v>29.604977000000005</v>
      </c>
      <c r="O76">
        <v>8.3000000000000007</v>
      </c>
      <c r="P76" s="4">
        <f t="shared" si="4"/>
        <v>35</v>
      </c>
      <c r="Q76" s="4">
        <f t="shared" si="5"/>
        <v>64.604977000000005</v>
      </c>
      <c r="R76">
        <f>RANK(O76,$O$2:$O$251,0)+COUNTIF($O$2:O76,O76)-1</f>
        <v>75</v>
      </c>
    </row>
    <row r="77" spans="1:18" x14ac:dyDescent="0.3">
      <c r="A77" t="s">
        <v>1399</v>
      </c>
      <c r="B77">
        <v>131</v>
      </c>
      <c r="C77">
        <v>91</v>
      </c>
      <c r="D77">
        <v>1229197</v>
      </c>
      <c r="E77" t="s">
        <v>2522</v>
      </c>
      <c r="F77" t="s">
        <v>405</v>
      </c>
      <c r="G77" t="s">
        <v>7649</v>
      </c>
      <c r="H77">
        <v>382240</v>
      </c>
      <c r="I77">
        <v>660</v>
      </c>
      <c r="J77" t="s">
        <v>19</v>
      </c>
      <c r="K77" t="s">
        <v>31</v>
      </c>
      <c r="L77">
        <v>229575</v>
      </c>
      <c r="M77">
        <v>1975</v>
      </c>
      <c r="N77" s="4">
        <f t="shared" si="3"/>
        <v>0.99962200000000012</v>
      </c>
      <c r="O77">
        <v>8.3000000000000007</v>
      </c>
      <c r="P77" s="4">
        <f t="shared" si="4"/>
        <v>0.229575</v>
      </c>
      <c r="Q77" s="4">
        <f t="shared" si="5"/>
        <v>1.2291970000000001</v>
      </c>
      <c r="R77">
        <f>RANK(O77,$O$2:$O$251,0)+COUNTIF($O$2:O77,O77)-1</f>
        <v>76</v>
      </c>
    </row>
    <row r="78" spans="1:18" x14ac:dyDescent="0.3">
      <c r="A78" t="s">
        <v>271</v>
      </c>
      <c r="B78">
        <v>536</v>
      </c>
      <c r="C78">
        <v>95</v>
      </c>
      <c r="D78">
        <v>356454367</v>
      </c>
      <c r="E78" t="s">
        <v>312</v>
      </c>
      <c r="F78" t="s">
        <v>278</v>
      </c>
      <c r="G78" t="s">
        <v>313</v>
      </c>
      <c r="H78">
        <v>345198</v>
      </c>
      <c r="I78">
        <v>773</v>
      </c>
      <c r="J78" t="s">
        <v>19</v>
      </c>
      <c r="K78" t="s">
        <v>20</v>
      </c>
      <c r="L78">
        <v>175000000</v>
      </c>
      <c r="M78">
        <v>2015</v>
      </c>
      <c r="N78" s="4">
        <f t="shared" si="3"/>
        <v>181.45436699999999</v>
      </c>
      <c r="O78">
        <v>8.3000000000000007</v>
      </c>
      <c r="P78" s="4">
        <f t="shared" si="4"/>
        <v>175</v>
      </c>
      <c r="Q78" s="4">
        <f t="shared" si="5"/>
        <v>356.45436699999999</v>
      </c>
      <c r="R78">
        <f>RANK(O78,$O$2:$O$251,0)+COUNTIF($O$2:O78,O78)-1</f>
        <v>77</v>
      </c>
    </row>
    <row r="79" spans="1:18" x14ac:dyDescent="0.3">
      <c r="A79" t="s">
        <v>1796</v>
      </c>
      <c r="B79">
        <v>131</v>
      </c>
      <c r="C79">
        <v>131</v>
      </c>
      <c r="D79">
        <v>101157447</v>
      </c>
      <c r="E79" t="s">
        <v>923</v>
      </c>
      <c r="F79" t="s">
        <v>1796</v>
      </c>
      <c r="G79" t="s">
        <v>5366</v>
      </c>
      <c r="H79">
        <v>277505</v>
      </c>
      <c r="I79">
        <v>495</v>
      </c>
      <c r="J79" t="s">
        <v>19</v>
      </c>
      <c r="K79" t="s">
        <v>20</v>
      </c>
      <c r="L79">
        <v>14400000</v>
      </c>
      <c r="M79">
        <v>1992</v>
      </c>
      <c r="N79" s="4">
        <f t="shared" si="3"/>
        <v>86.757446999999999</v>
      </c>
      <c r="O79">
        <v>8.3000000000000007</v>
      </c>
      <c r="P79" s="4">
        <f t="shared" si="4"/>
        <v>14.4</v>
      </c>
      <c r="Q79" s="4">
        <f t="shared" si="5"/>
        <v>101.157447</v>
      </c>
      <c r="R79">
        <f>RANK(O79,$O$2:$O$251,0)+COUNTIF($O$2:O79,O79)-1</f>
        <v>78</v>
      </c>
    </row>
    <row r="80" spans="1:18" x14ac:dyDescent="0.3">
      <c r="A80" t="s">
        <v>2333</v>
      </c>
      <c r="B80">
        <v>134</v>
      </c>
      <c r="C80">
        <v>180</v>
      </c>
      <c r="D80">
        <v>51600000</v>
      </c>
      <c r="E80" t="s">
        <v>4843</v>
      </c>
      <c r="F80" t="s">
        <v>865</v>
      </c>
      <c r="G80" t="s">
        <v>4844</v>
      </c>
      <c r="H80">
        <v>270790</v>
      </c>
      <c r="I80">
        <v>549</v>
      </c>
      <c r="J80" t="s">
        <v>19</v>
      </c>
      <c r="K80" t="s">
        <v>20</v>
      </c>
      <c r="L80">
        <v>18000000</v>
      </c>
      <c r="M80">
        <v>1984</v>
      </c>
      <c r="N80" s="4">
        <f t="shared" si="3"/>
        <v>33.6</v>
      </c>
      <c r="O80">
        <v>8.3000000000000007</v>
      </c>
      <c r="P80" s="4">
        <f t="shared" si="4"/>
        <v>18</v>
      </c>
      <c r="Q80" s="4">
        <f t="shared" si="5"/>
        <v>51.6</v>
      </c>
      <c r="R80">
        <f>RANK(O80,$O$2:$O$251,0)+COUNTIF($O$2:O80,O80)-1</f>
        <v>79</v>
      </c>
    </row>
    <row r="81" spans="1:18" x14ac:dyDescent="0.3">
      <c r="A81" t="s">
        <v>1465</v>
      </c>
      <c r="B81">
        <v>192</v>
      </c>
      <c r="C81">
        <v>178</v>
      </c>
      <c r="D81">
        <v>5501940</v>
      </c>
      <c r="E81" t="s">
        <v>1595</v>
      </c>
      <c r="F81" t="s">
        <v>124</v>
      </c>
      <c r="G81" t="s">
        <v>5445</v>
      </c>
      <c r="H81">
        <v>248354</v>
      </c>
      <c r="I81">
        <v>564</v>
      </c>
      <c r="J81" t="s">
        <v>3804</v>
      </c>
      <c r="K81" t="s">
        <v>432</v>
      </c>
      <c r="L81">
        <v>13500000</v>
      </c>
      <c r="M81">
        <v>2004</v>
      </c>
      <c r="N81" s="4">
        <f t="shared" si="3"/>
        <v>-7.9980599999999997</v>
      </c>
      <c r="O81">
        <v>8.3000000000000007</v>
      </c>
      <c r="P81" s="4">
        <f t="shared" si="4"/>
        <v>13.5</v>
      </c>
      <c r="Q81" s="4">
        <f t="shared" si="5"/>
        <v>5.5019400000000003</v>
      </c>
      <c r="R81">
        <f>RANK(O81,$O$2:$O$251,0)+COUNTIF($O$2:O81,O81)-1</f>
        <v>80</v>
      </c>
    </row>
    <row r="82" spans="1:18" hidden="1" x14ac:dyDescent="0.3">
      <c r="A82" t="s">
        <v>6212</v>
      </c>
      <c r="B82">
        <v>53</v>
      </c>
      <c r="C82">
        <v>170</v>
      </c>
      <c r="D82">
        <v>7830611</v>
      </c>
      <c r="E82" t="s">
        <v>7545</v>
      </c>
      <c r="F82" t="s">
        <v>7546</v>
      </c>
      <c r="G82" t="s">
        <v>7547</v>
      </c>
      <c r="H82">
        <v>18980</v>
      </c>
      <c r="I82">
        <v>74</v>
      </c>
      <c r="J82" t="s">
        <v>19</v>
      </c>
      <c r="K82" t="s">
        <v>20</v>
      </c>
      <c r="L82">
        <v>700000</v>
      </c>
      <c r="M82">
        <v>1994</v>
      </c>
      <c r="N82" s="4">
        <f t="shared" si="3"/>
        <v>7.130611</v>
      </c>
      <c r="O82">
        <v>8.3000000000000007</v>
      </c>
      <c r="P82" s="4">
        <f t="shared" si="4"/>
        <v>0.7</v>
      </c>
      <c r="Q82" s="4">
        <f t="shared" si="5"/>
        <v>7.8306110000000002</v>
      </c>
      <c r="R82">
        <f>RANK(O82,$O$2:$O$251,0)+COUNTIF($O$2:O82,O82)-1</f>
        <v>81</v>
      </c>
    </row>
    <row r="83" spans="1:18" x14ac:dyDescent="0.3">
      <c r="A83" t="s">
        <v>281</v>
      </c>
      <c r="B83">
        <v>151</v>
      </c>
      <c r="C83">
        <v>121</v>
      </c>
      <c r="D83">
        <v>45250</v>
      </c>
      <c r="E83" t="s">
        <v>855</v>
      </c>
      <c r="F83" t="s">
        <v>913</v>
      </c>
      <c r="G83" t="s">
        <v>4869</v>
      </c>
      <c r="H83">
        <v>235133</v>
      </c>
      <c r="I83">
        <v>494</v>
      </c>
      <c r="J83" t="s">
        <v>19</v>
      </c>
      <c r="K83" t="s">
        <v>20</v>
      </c>
      <c r="L83">
        <v>18000000</v>
      </c>
      <c r="M83">
        <v>1980</v>
      </c>
      <c r="N83" s="4">
        <f t="shared" si="3"/>
        <v>-17.954750000000001</v>
      </c>
      <c r="O83">
        <v>8.3000000000000007</v>
      </c>
      <c r="P83" s="4">
        <f t="shared" si="4"/>
        <v>18</v>
      </c>
      <c r="Q83" s="4">
        <f t="shared" si="5"/>
        <v>4.5249999999999999E-2</v>
      </c>
      <c r="R83">
        <f>RANK(O83,$O$2:$O$251,0)+COUNTIF($O$2:O83,O83)-1</f>
        <v>82</v>
      </c>
    </row>
    <row r="84" spans="1:18" x14ac:dyDescent="0.3">
      <c r="A84" t="s">
        <v>6432</v>
      </c>
      <c r="B84">
        <v>119</v>
      </c>
      <c r="C84">
        <v>129</v>
      </c>
      <c r="D84">
        <v>159600000</v>
      </c>
      <c r="E84" t="s">
        <v>3950</v>
      </c>
      <c r="F84" t="s">
        <v>2020</v>
      </c>
      <c r="G84" t="s">
        <v>6535</v>
      </c>
      <c r="H84">
        <v>175607</v>
      </c>
      <c r="I84">
        <v>252</v>
      </c>
      <c r="J84" t="s">
        <v>19</v>
      </c>
      <c r="K84" t="s">
        <v>20</v>
      </c>
      <c r="L84">
        <v>5500000</v>
      </c>
      <c r="M84">
        <v>1973</v>
      </c>
      <c r="N84" s="4">
        <f t="shared" si="3"/>
        <v>154.1</v>
      </c>
      <c r="O84">
        <v>8.3000000000000007</v>
      </c>
      <c r="P84" s="4">
        <f t="shared" si="4"/>
        <v>5.5</v>
      </c>
      <c r="Q84" s="4">
        <f t="shared" si="5"/>
        <v>159.6</v>
      </c>
      <c r="R84">
        <f>RANK(O84,$O$2:$O$251,0)+COUNTIF($O$2:O84,O84)-1</f>
        <v>83</v>
      </c>
    </row>
    <row r="85" spans="1:18" hidden="1" x14ac:dyDescent="0.3">
      <c r="A85" t="s">
        <v>6923</v>
      </c>
      <c r="B85">
        <v>79</v>
      </c>
      <c r="C85">
        <v>102</v>
      </c>
      <c r="D85">
        <v>1430185</v>
      </c>
      <c r="E85" t="s">
        <v>7194</v>
      </c>
      <c r="F85" t="s">
        <v>1004</v>
      </c>
      <c r="G85" t="s">
        <v>7195</v>
      </c>
      <c r="H85">
        <v>7314</v>
      </c>
      <c r="I85">
        <v>55</v>
      </c>
      <c r="J85" t="s">
        <v>19</v>
      </c>
      <c r="K85" t="s">
        <v>20</v>
      </c>
      <c r="L85">
        <v>2000000</v>
      </c>
      <c r="M85">
        <v>2007</v>
      </c>
      <c r="N85" s="4">
        <f t="shared" si="3"/>
        <v>-0.56981499999999996</v>
      </c>
      <c r="O85">
        <v>8.3000000000000007</v>
      </c>
      <c r="P85" s="4">
        <f t="shared" si="4"/>
        <v>2</v>
      </c>
      <c r="Q85" s="4">
        <f t="shared" si="5"/>
        <v>1.430185</v>
      </c>
      <c r="R85">
        <f>RANK(O85,$O$2:$O$251,0)+COUNTIF($O$2:O85,O85)-1</f>
        <v>84</v>
      </c>
    </row>
    <row r="86" spans="1:18" x14ac:dyDescent="0.3">
      <c r="A86" t="s">
        <v>6789</v>
      </c>
      <c r="B86">
        <v>181</v>
      </c>
      <c r="C86">
        <v>120</v>
      </c>
      <c r="D86">
        <v>25000000</v>
      </c>
      <c r="E86" t="s">
        <v>2971</v>
      </c>
      <c r="F86" t="s">
        <v>7048</v>
      </c>
      <c r="G86" t="s">
        <v>7049</v>
      </c>
      <c r="H86">
        <v>175196</v>
      </c>
      <c r="I86">
        <v>350</v>
      </c>
      <c r="J86" t="s">
        <v>19</v>
      </c>
      <c r="K86" t="s">
        <v>20</v>
      </c>
      <c r="L86">
        <v>2883848</v>
      </c>
      <c r="M86">
        <v>1959</v>
      </c>
      <c r="N86" s="4">
        <f t="shared" si="3"/>
        <v>22.116152</v>
      </c>
      <c r="O86">
        <v>8.3000000000000007</v>
      </c>
      <c r="P86" s="4">
        <f t="shared" si="4"/>
        <v>2.883848</v>
      </c>
      <c r="Q86" s="4">
        <f t="shared" si="5"/>
        <v>25</v>
      </c>
      <c r="R86">
        <f>RANK(O86,$O$2:$O$251,0)+COUNTIF($O$2:O86,O86)-1</f>
        <v>85</v>
      </c>
    </row>
    <row r="87" spans="1:18" x14ac:dyDescent="0.3">
      <c r="A87" t="s">
        <v>6235</v>
      </c>
      <c r="B87">
        <v>349</v>
      </c>
      <c r="C87">
        <v>115</v>
      </c>
      <c r="D87">
        <v>610968</v>
      </c>
      <c r="E87" t="s">
        <v>1671</v>
      </c>
      <c r="F87" t="s">
        <v>6937</v>
      </c>
      <c r="G87" t="s">
        <v>6938</v>
      </c>
      <c r="H87">
        <v>170155</v>
      </c>
      <c r="I87">
        <v>249</v>
      </c>
      <c r="J87" t="s">
        <v>6119</v>
      </c>
      <c r="K87" t="s">
        <v>3422</v>
      </c>
      <c r="L87">
        <v>3800000</v>
      </c>
      <c r="M87">
        <v>2012</v>
      </c>
      <c r="N87" s="4">
        <f t="shared" si="3"/>
        <v>-3.1890320000000001</v>
      </c>
      <c r="O87">
        <v>8.3000000000000007</v>
      </c>
      <c r="P87" s="4">
        <f t="shared" si="4"/>
        <v>3.8</v>
      </c>
      <c r="Q87" s="4">
        <f t="shared" si="5"/>
        <v>0.61096799999999996</v>
      </c>
      <c r="R87">
        <f>RANK(O87,$O$2:$O$251,0)+COUNTIF($O$2:O87,O87)-1</f>
        <v>86</v>
      </c>
    </row>
    <row r="88" spans="1:18" x14ac:dyDescent="0.3">
      <c r="A88" t="s">
        <v>5506</v>
      </c>
      <c r="B88">
        <v>421</v>
      </c>
      <c r="C88">
        <v>118</v>
      </c>
      <c r="D88">
        <v>14677654</v>
      </c>
      <c r="E88" t="s">
        <v>1671</v>
      </c>
      <c r="F88" t="s">
        <v>1195</v>
      </c>
      <c r="G88" t="s">
        <v>5507</v>
      </c>
      <c r="H88">
        <v>161288</v>
      </c>
      <c r="I88">
        <v>351</v>
      </c>
      <c r="J88" t="s">
        <v>19</v>
      </c>
      <c r="K88" t="s">
        <v>3523</v>
      </c>
      <c r="L88">
        <v>13000000</v>
      </c>
      <c r="M88">
        <v>2015</v>
      </c>
      <c r="N88" s="4">
        <f t="shared" si="3"/>
        <v>1.6776540000000004</v>
      </c>
      <c r="O88">
        <v>8.3000000000000007</v>
      </c>
      <c r="P88" s="4">
        <f t="shared" si="4"/>
        <v>13</v>
      </c>
      <c r="Q88" s="4">
        <f t="shared" si="5"/>
        <v>14.677654</v>
      </c>
      <c r="R88">
        <f>RANK(O88,$O$2:$O$251,0)+COUNTIF($O$2:O88,O88)-1</f>
        <v>87</v>
      </c>
    </row>
    <row r="89" spans="1:18" x14ac:dyDescent="0.3">
      <c r="A89" t="s">
        <v>5335</v>
      </c>
      <c r="B89">
        <v>260</v>
      </c>
      <c r="C89">
        <v>145</v>
      </c>
      <c r="D89">
        <v>26435</v>
      </c>
      <c r="E89" t="s">
        <v>967</v>
      </c>
      <c r="F89" t="s">
        <v>5336</v>
      </c>
      <c r="G89" t="s">
        <v>5337</v>
      </c>
      <c r="H89">
        <v>111841</v>
      </c>
      <c r="I89">
        <v>413</v>
      </c>
      <c r="J89" t="s">
        <v>3804</v>
      </c>
      <c r="K89" t="s">
        <v>432</v>
      </c>
      <c r="L89">
        <v>6000000</v>
      </c>
      <c r="M89">
        <v>1927</v>
      </c>
      <c r="N89" s="4">
        <f t="shared" si="3"/>
        <v>-5.9735649999999998</v>
      </c>
      <c r="O89">
        <v>8.3000000000000007</v>
      </c>
      <c r="P89" s="4">
        <f t="shared" si="4"/>
        <v>6</v>
      </c>
      <c r="Q89" s="4">
        <f t="shared" si="5"/>
        <v>2.6435E-2</v>
      </c>
      <c r="R89">
        <f>RANK(O89,$O$2:$O$251,0)+COUNTIF($O$2:O89,O89)-1</f>
        <v>88</v>
      </c>
    </row>
    <row r="90" spans="1:18" x14ac:dyDescent="0.3">
      <c r="A90" t="s">
        <v>2412</v>
      </c>
      <c r="B90">
        <v>525</v>
      </c>
      <c r="C90">
        <v>132</v>
      </c>
      <c r="D90">
        <v>70496802</v>
      </c>
      <c r="E90" t="s">
        <v>513</v>
      </c>
      <c r="F90" t="s">
        <v>470</v>
      </c>
      <c r="G90" t="s">
        <v>2413</v>
      </c>
      <c r="H90">
        <v>791783</v>
      </c>
      <c r="I90">
        <v>2042</v>
      </c>
      <c r="J90" t="s">
        <v>19</v>
      </c>
      <c r="K90" t="s">
        <v>20</v>
      </c>
      <c r="L90">
        <v>54000000</v>
      </c>
      <c r="M90">
        <v>2005</v>
      </c>
      <c r="N90" s="4">
        <f t="shared" si="3"/>
        <v>16.496802000000002</v>
      </c>
      <c r="O90">
        <v>8.1999999999999993</v>
      </c>
      <c r="P90" s="4">
        <f t="shared" si="4"/>
        <v>54</v>
      </c>
      <c r="Q90" s="4">
        <f t="shared" si="5"/>
        <v>70.496802000000002</v>
      </c>
      <c r="R90">
        <f>RANK(O90,$O$2:$O$251,0)+COUNTIF($O$2:O90,O90)-1</f>
        <v>89</v>
      </c>
    </row>
    <row r="91" spans="1:18" x14ac:dyDescent="0.3">
      <c r="A91" t="s">
        <v>281</v>
      </c>
      <c r="B91">
        <v>606</v>
      </c>
      <c r="C91">
        <v>240</v>
      </c>
      <c r="D91">
        <v>116866727</v>
      </c>
      <c r="E91" t="s">
        <v>958</v>
      </c>
      <c r="F91" t="s">
        <v>130</v>
      </c>
      <c r="G91" t="s">
        <v>959</v>
      </c>
      <c r="H91">
        <v>780588</v>
      </c>
      <c r="I91">
        <v>1138</v>
      </c>
      <c r="J91" t="s">
        <v>19</v>
      </c>
      <c r="K91" t="s">
        <v>20</v>
      </c>
      <c r="L91">
        <v>100000000</v>
      </c>
      <c r="M91">
        <v>2013</v>
      </c>
      <c r="N91" s="4">
        <f t="shared" si="3"/>
        <v>16.866726999999997</v>
      </c>
      <c r="O91">
        <v>8.1999999999999993</v>
      </c>
      <c r="P91" s="4">
        <f t="shared" si="4"/>
        <v>100</v>
      </c>
      <c r="Q91" s="4">
        <f t="shared" si="5"/>
        <v>116.866727</v>
      </c>
      <c r="R91">
        <f>RANK(O91,$O$2:$O$251,0)+COUNTIF($O$2:O91,O91)-1</f>
        <v>90</v>
      </c>
    </row>
    <row r="92" spans="1:18" x14ac:dyDescent="0.3">
      <c r="A92" t="s">
        <v>39</v>
      </c>
      <c r="B92">
        <v>301</v>
      </c>
      <c r="C92">
        <v>100</v>
      </c>
      <c r="D92">
        <v>380838870</v>
      </c>
      <c r="E92" t="s">
        <v>273</v>
      </c>
      <c r="F92" t="s">
        <v>1043</v>
      </c>
      <c r="G92" t="s">
        <v>1044</v>
      </c>
      <c r="H92">
        <v>692482</v>
      </c>
      <c r="I92">
        <v>866</v>
      </c>
      <c r="J92" t="s">
        <v>19</v>
      </c>
      <c r="K92" t="s">
        <v>20</v>
      </c>
      <c r="L92">
        <v>94000000</v>
      </c>
      <c r="M92">
        <v>2003</v>
      </c>
      <c r="N92" s="4">
        <f t="shared" si="3"/>
        <v>286.83886999999999</v>
      </c>
      <c r="O92">
        <v>8.1999999999999993</v>
      </c>
      <c r="P92" s="4">
        <f t="shared" si="4"/>
        <v>94</v>
      </c>
      <c r="Q92" s="4">
        <f t="shared" si="5"/>
        <v>380.83886999999999</v>
      </c>
      <c r="R92">
        <f>RANK(O92,$O$2:$O$251,0)+COUNTIF($O$2:O92,O92)-1</f>
        <v>91</v>
      </c>
    </row>
    <row r="93" spans="1:18" x14ac:dyDescent="0.3">
      <c r="A93" t="s">
        <v>475</v>
      </c>
      <c r="B93">
        <v>205</v>
      </c>
      <c r="C93">
        <v>135</v>
      </c>
      <c r="D93">
        <v>170708996</v>
      </c>
      <c r="E93" t="s">
        <v>817</v>
      </c>
      <c r="F93" t="s">
        <v>1429</v>
      </c>
      <c r="G93" t="s">
        <v>1449</v>
      </c>
      <c r="H93">
        <v>610568</v>
      </c>
      <c r="I93">
        <v>1171</v>
      </c>
      <c r="J93" t="s">
        <v>19</v>
      </c>
      <c r="K93" t="s">
        <v>20</v>
      </c>
      <c r="L93">
        <v>58000000</v>
      </c>
      <c r="M93">
        <v>2001</v>
      </c>
      <c r="N93" s="4">
        <f t="shared" si="3"/>
        <v>112.70899600000001</v>
      </c>
      <c r="O93">
        <v>8.1999999999999993</v>
      </c>
      <c r="P93" s="4">
        <f t="shared" si="4"/>
        <v>58</v>
      </c>
      <c r="Q93" s="4">
        <f t="shared" si="5"/>
        <v>170.70899600000001</v>
      </c>
      <c r="R93">
        <f>RANK(O93,$O$2:$O$251,0)+COUNTIF($O$2:O93,O93)-1</f>
        <v>92</v>
      </c>
    </row>
    <row r="94" spans="1:18" x14ac:dyDescent="0.3">
      <c r="A94" t="s">
        <v>698</v>
      </c>
      <c r="B94">
        <v>233</v>
      </c>
      <c r="C94">
        <v>131</v>
      </c>
      <c r="D94">
        <v>81350242</v>
      </c>
      <c r="E94" t="s">
        <v>34</v>
      </c>
      <c r="F94" t="s">
        <v>62</v>
      </c>
      <c r="G94" t="s">
        <v>3835</v>
      </c>
      <c r="H94">
        <v>592582</v>
      </c>
      <c r="I94">
        <v>722</v>
      </c>
      <c r="J94" t="s">
        <v>19</v>
      </c>
      <c r="K94" t="s">
        <v>20</v>
      </c>
      <c r="L94">
        <v>28000000</v>
      </c>
      <c r="M94">
        <v>1988</v>
      </c>
      <c r="N94" s="4">
        <f t="shared" si="3"/>
        <v>53.350241999999994</v>
      </c>
      <c r="O94">
        <v>8.1999999999999993</v>
      </c>
      <c r="P94" s="4">
        <f t="shared" si="4"/>
        <v>28</v>
      </c>
      <c r="Q94" s="4">
        <f t="shared" si="5"/>
        <v>81.350241999999994</v>
      </c>
      <c r="R94">
        <f>RANK(O94,$O$2:$O$251,0)+COUNTIF($O$2:O94,O94)-1</f>
        <v>93</v>
      </c>
    </row>
    <row r="95" spans="1:18" x14ac:dyDescent="0.3">
      <c r="A95" t="s">
        <v>1796</v>
      </c>
      <c r="B95">
        <v>366</v>
      </c>
      <c r="C95">
        <v>116</v>
      </c>
      <c r="D95">
        <v>148085755</v>
      </c>
      <c r="E95" t="s">
        <v>1671</v>
      </c>
      <c r="F95" t="s">
        <v>1796</v>
      </c>
      <c r="G95" t="s">
        <v>4012</v>
      </c>
      <c r="H95">
        <v>561773</v>
      </c>
      <c r="I95">
        <v>871</v>
      </c>
      <c r="J95" t="s">
        <v>19</v>
      </c>
      <c r="K95" t="s">
        <v>20</v>
      </c>
      <c r="L95">
        <v>33000000</v>
      </c>
      <c r="M95">
        <v>2008</v>
      </c>
      <c r="N95" s="4">
        <f t="shared" si="3"/>
        <v>115.08575500000001</v>
      </c>
      <c r="O95">
        <v>8.1999999999999993</v>
      </c>
      <c r="P95" s="4">
        <f t="shared" si="4"/>
        <v>33</v>
      </c>
      <c r="Q95" s="4">
        <f t="shared" si="5"/>
        <v>148.08575500000001</v>
      </c>
      <c r="R95">
        <f>RANK(O95,$O$2:$O$251,0)+COUNTIF($O$2:O95,O95)-1</f>
        <v>94</v>
      </c>
    </row>
    <row r="96" spans="1:18" x14ac:dyDescent="0.3">
      <c r="A96" t="s">
        <v>2046</v>
      </c>
      <c r="B96">
        <v>249</v>
      </c>
      <c r="C96">
        <v>117</v>
      </c>
      <c r="D96">
        <v>17439163</v>
      </c>
      <c r="E96" t="s">
        <v>557</v>
      </c>
      <c r="F96" t="s">
        <v>391</v>
      </c>
      <c r="G96" t="s">
        <v>5287</v>
      </c>
      <c r="H96">
        <v>537419</v>
      </c>
      <c r="I96">
        <v>1028</v>
      </c>
      <c r="J96" t="s">
        <v>19</v>
      </c>
      <c r="K96" t="s">
        <v>20</v>
      </c>
      <c r="L96">
        <v>15000000</v>
      </c>
      <c r="M96">
        <v>1998</v>
      </c>
      <c r="N96" s="4">
        <f t="shared" si="3"/>
        <v>2.4391630000000006</v>
      </c>
      <c r="O96">
        <v>8.1999999999999993</v>
      </c>
      <c r="P96" s="4">
        <f t="shared" si="4"/>
        <v>15</v>
      </c>
      <c r="Q96" s="4">
        <f t="shared" si="5"/>
        <v>17.439163000000001</v>
      </c>
      <c r="R96">
        <f>RANK(O96,$O$2:$O$251,0)+COUNTIF($O$2:O96,O96)-1</f>
        <v>95</v>
      </c>
    </row>
    <row r="97" spans="1:18" x14ac:dyDescent="0.3">
      <c r="A97" t="s">
        <v>360</v>
      </c>
      <c r="B97">
        <v>288</v>
      </c>
      <c r="C97">
        <v>98</v>
      </c>
      <c r="D97">
        <v>217387997</v>
      </c>
      <c r="E97" t="s">
        <v>356</v>
      </c>
      <c r="F97" t="s">
        <v>362</v>
      </c>
      <c r="G97" t="s">
        <v>363</v>
      </c>
      <c r="H97">
        <v>485430</v>
      </c>
      <c r="I97">
        <v>492</v>
      </c>
      <c r="J97" t="s">
        <v>19</v>
      </c>
      <c r="K97" t="s">
        <v>20</v>
      </c>
      <c r="L97">
        <v>165000000</v>
      </c>
      <c r="M97">
        <v>2010</v>
      </c>
      <c r="N97" s="4">
        <f t="shared" si="3"/>
        <v>52.387997000000013</v>
      </c>
      <c r="O97">
        <v>8.1999999999999993</v>
      </c>
      <c r="P97" s="4">
        <f t="shared" si="4"/>
        <v>165</v>
      </c>
      <c r="Q97" s="4">
        <f t="shared" si="5"/>
        <v>217.38799700000001</v>
      </c>
      <c r="R97">
        <f>RANK(O97,$O$2:$O$251,0)+COUNTIF($O$2:O97,O97)-1</f>
        <v>96</v>
      </c>
    </row>
    <row r="98" spans="1:18" x14ac:dyDescent="0.3">
      <c r="A98" t="s">
        <v>2478</v>
      </c>
      <c r="B98">
        <v>134</v>
      </c>
      <c r="C98">
        <v>94</v>
      </c>
      <c r="D98">
        <v>16501785</v>
      </c>
      <c r="E98" t="s">
        <v>1671</v>
      </c>
      <c r="F98" t="s">
        <v>236</v>
      </c>
      <c r="G98" t="s">
        <v>6950</v>
      </c>
      <c r="H98">
        <v>469561</v>
      </c>
      <c r="I98">
        <v>514</v>
      </c>
      <c r="J98" t="s">
        <v>19</v>
      </c>
      <c r="K98" t="s">
        <v>31</v>
      </c>
      <c r="L98">
        <v>3500000</v>
      </c>
      <c r="M98">
        <v>1996</v>
      </c>
      <c r="N98" s="4">
        <f t="shared" si="3"/>
        <v>13.001785000000002</v>
      </c>
      <c r="O98">
        <v>8.1999999999999993</v>
      </c>
      <c r="P98" s="4">
        <f t="shared" si="4"/>
        <v>3.5</v>
      </c>
      <c r="Q98" s="4">
        <f t="shared" si="5"/>
        <v>16.501785000000002</v>
      </c>
      <c r="R98">
        <f>RANK(O98,$O$2:$O$251,0)+COUNTIF($O$2:O98,O98)-1</f>
        <v>97</v>
      </c>
    </row>
    <row r="99" spans="1:18" x14ac:dyDescent="0.3">
      <c r="A99" t="s">
        <v>225</v>
      </c>
      <c r="B99">
        <v>406</v>
      </c>
      <c r="C99">
        <v>112</v>
      </c>
      <c r="D99">
        <v>37623143</v>
      </c>
      <c r="E99" t="s">
        <v>5053</v>
      </c>
      <c r="F99" t="s">
        <v>5054</v>
      </c>
      <c r="G99" t="s">
        <v>5055</v>
      </c>
      <c r="H99">
        <v>467234</v>
      </c>
      <c r="I99">
        <v>1083</v>
      </c>
      <c r="J99" t="s">
        <v>1391</v>
      </c>
      <c r="K99" t="s">
        <v>1748</v>
      </c>
      <c r="L99">
        <v>13500000</v>
      </c>
      <c r="M99">
        <v>2006</v>
      </c>
      <c r="N99" s="4">
        <f t="shared" si="3"/>
        <v>24.123142999999999</v>
      </c>
      <c r="O99">
        <v>8.1999999999999993</v>
      </c>
      <c r="P99" s="4">
        <f t="shared" si="4"/>
        <v>13.5</v>
      </c>
      <c r="Q99" s="4">
        <f t="shared" si="5"/>
        <v>37.623142999999999</v>
      </c>
      <c r="R99">
        <f>RANK(O99,$O$2:$O$251,0)+COUNTIF($O$2:O99,O99)-1</f>
        <v>98</v>
      </c>
    </row>
    <row r="100" spans="1:18" x14ac:dyDescent="0.3">
      <c r="A100" t="s">
        <v>111</v>
      </c>
      <c r="B100">
        <v>302</v>
      </c>
      <c r="C100">
        <v>117</v>
      </c>
      <c r="D100">
        <v>27000000</v>
      </c>
      <c r="E100" t="s">
        <v>1466</v>
      </c>
      <c r="F100" t="s">
        <v>232</v>
      </c>
      <c r="G100" t="s">
        <v>3869</v>
      </c>
      <c r="H100">
        <v>461609</v>
      </c>
      <c r="I100">
        <v>1168</v>
      </c>
      <c r="J100" t="s">
        <v>19</v>
      </c>
      <c r="K100" t="s">
        <v>20</v>
      </c>
      <c r="L100">
        <v>28000000</v>
      </c>
      <c r="M100">
        <v>1982</v>
      </c>
      <c r="N100" s="4">
        <f t="shared" si="3"/>
        <v>-1</v>
      </c>
      <c r="O100">
        <v>8.1999999999999993</v>
      </c>
      <c r="P100" s="4">
        <f t="shared" si="4"/>
        <v>28</v>
      </c>
      <c r="Q100" s="4">
        <f t="shared" si="5"/>
        <v>27</v>
      </c>
      <c r="R100">
        <f>RANK(O100,$O$2:$O$251,0)+COUNTIF($O$2:O100,O100)-1</f>
        <v>99</v>
      </c>
    </row>
    <row r="101" spans="1:18" x14ac:dyDescent="0.3">
      <c r="A101" t="s">
        <v>2714</v>
      </c>
      <c r="B101">
        <v>274</v>
      </c>
      <c r="C101">
        <v>148</v>
      </c>
      <c r="D101">
        <v>18352454</v>
      </c>
      <c r="E101" t="s">
        <v>4607</v>
      </c>
      <c r="F101" t="s">
        <v>319</v>
      </c>
      <c r="G101" t="s">
        <v>4608</v>
      </c>
      <c r="H101">
        <v>426359</v>
      </c>
      <c r="I101">
        <v>760</v>
      </c>
      <c r="J101" t="s">
        <v>19</v>
      </c>
      <c r="K101" t="s">
        <v>20</v>
      </c>
      <c r="L101">
        <v>15000000</v>
      </c>
      <c r="M101">
        <v>2007</v>
      </c>
      <c r="N101" s="4">
        <f t="shared" si="3"/>
        <v>3.3524540000000016</v>
      </c>
      <c r="O101">
        <v>8.1999999999999993</v>
      </c>
      <c r="P101" s="4">
        <f t="shared" si="4"/>
        <v>15</v>
      </c>
      <c r="Q101" s="4">
        <f t="shared" si="5"/>
        <v>18.352454000000002</v>
      </c>
      <c r="R101">
        <f>RANK(O101,$O$2:$O$251,0)+COUNTIF($O$2:O101,O101)-1</f>
        <v>100</v>
      </c>
    </row>
    <row r="102" spans="1:18" x14ac:dyDescent="0.3">
      <c r="A102" t="s">
        <v>690</v>
      </c>
      <c r="B102">
        <v>116</v>
      </c>
      <c r="C102">
        <v>120</v>
      </c>
      <c r="D102">
        <v>3650677</v>
      </c>
      <c r="E102" t="s">
        <v>557</v>
      </c>
      <c r="F102" t="s">
        <v>202</v>
      </c>
      <c r="G102" t="s">
        <v>7336</v>
      </c>
      <c r="H102">
        <v>414976</v>
      </c>
      <c r="I102">
        <v>523</v>
      </c>
      <c r="J102" t="s">
        <v>19</v>
      </c>
      <c r="K102" t="s">
        <v>31</v>
      </c>
      <c r="L102">
        <v>960000</v>
      </c>
      <c r="M102">
        <v>1998</v>
      </c>
      <c r="N102" s="4">
        <f t="shared" si="3"/>
        <v>2.690677</v>
      </c>
      <c r="O102">
        <v>8.1999999999999993</v>
      </c>
      <c r="P102" s="4">
        <f t="shared" si="4"/>
        <v>0.96</v>
      </c>
      <c r="Q102" s="4">
        <f t="shared" si="5"/>
        <v>3.6506769999999999</v>
      </c>
      <c r="R102">
        <f>RANK(O102,$O$2:$O$251,0)+COUNTIF($O$2:O102,O102)-1</f>
        <v>101</v>
      </c>
    </row>
    <row r="103" spans="1:18" x14ac:dyDescent="0.3">
      <c r="A103" t="s">
        <v>281</v>
      </c>
      <c r="B103">
        <v>133</v>
      </c>
      <c r="C103">
        <v>178</v>
      </c>
      <c r="D103">
        <v>42438300</v>
      </c>
      <c r="E103" t="s">
        <v>901</v>
      </c>
      <c r="F103" t="s">
        <v>913</v>
      </c>
      <c r="G103" t="s">
        <v>2336</v>
      </c>
      <c r="H103">
        <v>333542</v>
      </c>
      <c r="I103">
        <v>533</v>
      </c>
      <c r="J103" t="s">
        <v>19</v>
      </c>
      <c r="K103" t="s">
        <v>20</v>
      </c>
      <c r="L103">
        <v>52000000</v>
      </c>
      <c r="M103">
        <v>1995</v>
      </c>
      <c r="N103" s="4">
        <f t="shared" si="3"/>
        <v>-9.5617000000000019</v>
      </c>
      <c r="O103">
        <v>8.1999999999999993</v>
      </c>
      <c r="P103" s="4">
        <f t="shared" si="4"/>
        <v>52</v>
      </c>
      <c r="Q103" s="4">
        <f t="shared" si="5"/>
        <v>42.438299999999998</v>
      </c>
      <c r="R103">
        <f>RANK(O103,$O$2:$O$251,0)+COUNTIF($O$2:O103,O103)-1</f>
        <v>102</v>
      </c>
    </row>
    <row r="104" spans="1:18" x14ac:dyDescent="0.3">
      <c r="A104" t="s">
        <v>3744</v>
      </c>
      <c r="B104">
        <v>317</v>
      </c>
      <c r="C104">
        <v>140</v>
      </c>
      <c r="D104">
        <v>13651662</v>
      </c>
      <c r="E104" t="s">
        <v>1839</v>
      </c>
      <c r="F104" t="s">
        <v>35</v>
      </c>
      <c r="G104" t="s">
        <v>4199</v>
      </c>
      <c r="H104">
        <v>332276</v>
      </c>
      <c r="I104">
        <v>514</v>
      </c>
      <c r="J104" t="s">
        <v>19</v>
      </c>
      <c r="K104" t="s">
        <v>20</v>
      </c>
      <c r="L104">
        <v>25000000</v>
      </c>
      <c r="M104">
        <v>2011</v>
      </c>
      <c r="N104" s="4">
        <f t="shared" si="3"/>
        <v>-11.348338</v>
      </c>
      <c r="O104">
        <v>8.1999999999999993</v>
      </c>
      <c r="P104" s="4">
        <f t="shared" si="4"/>
        <v>25</v>
      </c>
      <c r="Q104" s="4">
        <f t="shared" si="5"/>
        <v>13.651662</v>
      </c>
      <c r="R104">
        <f>RANK(O104,$O$2:$O$251,0)+COUNTIF($O$2:O104,O104)-1</f>
        <v>103</v>
      </c>
    </row>
    <row r="105" spans="1:18" x14ac:dyDescent="0.3">
      <c r="A105" t="s">
        <v>132</v>
      </c>
      <c r="B105">
        <v>516</v>
      </c>
      <c r="C105">
        <v>147</v>
      </c>
      <c r="D105">
        <v>407197282</v>
      </c>
      <c r="E105" t="s">
        <v>41</v>
      </c>
      <c r="F105" t="s">
        <v>55</v>
      </c>
      <c r="G105" t="s">
        <v>133</v>
      </c>
      <c r="H105">
        <v>272670</v>
      </c>
      <c r="I105">
        <v>1022</v>
      </c>
      <c r="J105" t="s">
        <v>19</v>
      </c>
      <c r="K105" t="s">
        <v>20</v>
      </c>
      <c r="L105">
        <v>250000000</v>
      </c>
      <c r="M105">
        <v>2016</v>
      </c>
      <c r="N105" s="4">
        <f t="shared" si="3"/>
        <v>157.19728199999997</v>
      </c>
      <c r="O105">
        <v>8.1999999999999993</v>
      </c>
      <c r="P105" s="4">
        <f t="shared" si="4"/>
        <v>250</v>
      </c>
      <c r="Q105" s="4">
        <f t="shared" si="5"/>
        <v>407.19728199999997</v>
      </c>
      <c r="R105">
        <f>RANK(O105,$O$2:$O$251,0)+COUNTIF($O$2:O105,O105)-1</f>
        <v>104</v>
      </c>
    </row>
    <row r="106" spans="1:18" x14ac:dyDescent="0.3">
      <c r="A106" t="s">
        <v>2503</v>
      </c>
      <c r="B106">
        <v>297</v>
      </c>
      <c r="C106">
        <v>109</v>
      </c>
      <c r="D106">
        <v>13782838</v>
      </c>
      <c r="E106" t="s">
        <v>3168</v>
      </c>
      <c r="F106" t="s">
        <v>2783</v>
      </c>
      <c r="G106" t="s">
        <v>3169</v>
      </c>
      <c r="H106">
        <v>258078</v>
      </c>
      <c r="I106">
        <v>911</v>
      </c>
      <c r="J106" t="s">
        <v>19</v>
      </c>
      <c r="K106" t="s">
        <v>20</v>
      </c>
      <c r="L106">
        <v>15000000</v>
      </c>
      <c r="M106">
        <v>1982</v>
      </c>
      <c r="N106" s="4">
        <f t="shared" si="3"/>
        <v>-1.2171620000000001</v>
      </c>
      <c r="O106">
        <v>8.1999999999999993</v>
      </c>
      <c r="P106" s="4">
        <f t="shared" si="4"/>
        <v>15</v>
      </c>
      <c r="Q106" s="4">
        <f t="shared" si="5"/>
        <v>13.782838</v>
      </c>
      <c r="R106">
        <f>RANK(O106,$O$2:$O$251,0)+COUNTIF($O$2:O106,O106)-1</f>
        <v>105</v>
      </c>
    </row>
    <row r="107" spans="1:18" x14ac:dyDescent="0.3">
      <c r="A107" t="s">
        <v>6863</v>
      </c>
      <c r="B107">
        <v>157</v>
      </c>
      <c r="C107">
        <v>226</v>
      </c>
      <c r="D107">
        <v>198655278</v>
      </c>
      <c r="E107" t="s">
        <v>1010</v>
      </c>
      <c r="F107" t="s">
        <v>6864</v>
      </c>
      <c r="G107" t="s">
        <v>6865</v>
      </c>
      <c r="H107">
        <v>215340</v>
      </c>
      <c r="I107">
        <v>706</v>
      </c>
      <c r="J107" t="s">
        <v>19</v>
      </c>
      <c r="K107" t="s">
        <v>20</v>
      </c>
      <c r="L107">
        <v>3977000</v>
      </c>
      <c r="M107">
        <v>1939</v>
      </c>
      <c r="N107" s="4">
        <f t="shared" si="3"/>
        <v>194.67827800000001</v>
      </c>
      <c r="O107">
        <v>8.1999999999999993</v>
      </c>
      <c r="P107" s="4">
        <f t="shared" si="4"/>
        <v>3.9769999999999999</v>
      </c>
      <c r="Q107" s="4">
        <f t="shared" si="5"/>
        <v>198.65527800000001</v>
      </c>
      <c r="R107">
        <f>RANK(O107,$O$2:$O$251,0)+COUNTIF($O$2:O107,O107)-1</f>
        <v>106</v>
      </c>
    </row>
    <row r="108" spans="1:18" hidden="1" x14ac:dyDescent="0.3">
      <c r="A108" t="s">
        <v>7456</v>
      </c>
      <c r="B108">
        <v>248</v>
      </c>
      <c r="C108">
        <v>96</v>
      </c>
      <c r="D108">
        <v>484221</v>
      </c>
      <c r="E108" t="s">
        <v>7457</v>
      </c>
      <c r="F108" t="s">
        <v>7458</v>
      </c>
      <c r="G108" t="s">
        <v>7459</v>
      </c>
      <c r="H108">
        <v>23836</v>
      </c>
      <c r="I108">
        <v>107</v>
      </c>
      <c r="J108" t="s">
        <v>7397</v>
      </c>
      <c r="K108" t="s">
        <v>31</v>
      </c>
      <c r="L108">
        <v>1000000</v>
      </c>
      <c r="M108">
        <v>2012</v>
      </c>
      <c r="N108" s="4">
        <f t="shared" si="3"/>
        <v>-0.51577899999999999</v>
      </c>
      <c r="O108">
        <v>8.1999999999999993</v>
      </c>
      <c r="P108" s="4">
        <f t="shared" si="4"/>
        <v>1</v>
      </c>
      <c r="Q108" s="4">
        <f t="shared" si="5"/>
        <v>0.48422100000000001</v>
      </c>
      <c r="R108">
        <f>RANK(O108,$O$2:$O$251,0)+COUNTIF($O$2:O108,O108)-1</f>
        <v>107</v>
      </c>
    </row>
    <row r="109" spans="1:18" x14ac:dyDescent="0.3">
      <c r="A109" t="s">
        <v>3440</v>
      </c>
      <c r="B109">
        <v>212</v>
      </c>
      <c r="C109">
        <v>119</v>
      </c>
      <c r="D109">
        <v>4710455</v>
      </c>
      <c r="E109" t="s">
        <v>356</v>
      </c>
      <c r="F109" t="s">
        <v>33</v>
      </c>
      <c r="G109" t="s">
        <v>4294</v>
      </c>
      <c r="H109">
        <v>214091</v>
      </c>
      <c r="I109">
        <v>330</v>
      </c>
      <c r="J109" t="s">
        <v>378</v>
      </c>
      <c r="K109" t="s">
        <v>379</v>
      </c>
      <c r="L109">
        <v>24000000</v>
      </c>
      <c r="M109">
        <v>2004</v>
      </c>
      <c r="N109" s="4">
        <f t="shared" si="3"/>
        <v>-19.289545</v>
      </c>
      <c r="O109">
        <v>8.1999999999999993</v>
      </c>
      <c r="P109" s="4">
        <f t="shared" si="4"/>
        <v>24</v>
      </c>
      <c r="Q109" s="4">
        <f t="shared" si="5"/>
        <v>4.7104549999999996</v>
      </c>
      <c r="R109">
        <f>RANK(O109,$O$2:$O$251,0)+COUNTIF($O$2:O109,O109)-1</f>
        <v>108</v>
      </c>
    </row>
    <row r="110" spans="1:18" x14ac:dyDescent="0.3">
      <c r="A110" t="s">
        <v>3906</v>
      </c>
      <c r="B110">
        <v>122</v>
      </c>
      <c r="C110">
        <v>161</v>
      </c>
      <c r="D110">
        <v>27200000</v>
      </c>
      <c r="E110" t="s">
        <v>1631</v>
      </c>
      <c r="F110" t="s">
        <v>6503</v>
      </c>
      <c r="G110" t="s">
        <v>6969</v>
      </c>
      <c r="H110">
        <v>149444</v>
      </c>
      <c r="I110">
        <v>273</v>
      </c>
      <c r="J110" t="s">
        <v>19</v>
      </c>
      <c r="K110" t="s">
        <v>31</v>
      </c>
      <c r="L110">
        <v>3000000</v>
      </c>
      <c r="M110">
        <v>1957</v>
      </c>
      <c r="N110" s="4">
        <f t="shared" si="3"/>
        <v>24.2</v>
      </c>
      <c r="O110">
        <v>8.1999999999999993</v>
      </c>
      <c r="P110" s="4">
        <f t="shared" si="4"/>
        <v>3</v>
      </c>
      <c r="Q110" s="4">
        <f t="shared" si="5"/>
        <v>27.2</v>
      </c>
      <c r="R110">
        <f>RANK(O110,$O$2:$O$251,0)+COUNTIF($O$2:O110,O110)-1</f>
        <v>109</v>
      </c>
    </row>
    <row r="111" spans="1:18" x14ac:dyDescent="0.3">
      <c r="A111" t="s">
        <v>4417</v>
      </c>
      <c r="B111">
        <v>262</v>
      </c>
      <c r="C111">
        <v>129</v>
      </c>
      <c r="D111">
        <v>20167424</v>
      </c>
      <c r="E111" t="s">
        <v>1001</v>
      </c>
      <c r="F111" t="s">
        <v>6900</v>
      </c>
      <c r="G111" t="s">
        <v>6901</v>
      </c>
      <c r="H111">
        <v>131831</v>
      </c>
      <c r="I111">
        <v>231</v>
      </c>
      <c r="J111" t="s">
        <v>1391</v>
      </c>
      <c r="K111" t="s">
        <v>6902</v>
      </c>
      <c r="L111">
        <v>2000000</v>
      </c>
      <c r="M111">
        <v>2009</v>
      </c>
      <c r="N111" s="4">
        <f t="shared" si="3"/>
        <v>18.167424</v>
      </c>
      <c r="O111">
        <v>8.1999999999999993</v>
      </c>
      <c r="P111" s="4">
        <f t="shared" si="4"/>
        <v>2</v>
      </c>
      <c r="Q111" s="4">
        <f t="shared" si="5"/>
        <v>20.167424</v>
      </c>
      <c r="R111">
        <f>RANK(O111,$O$2:$O$251,0)+COUNTIF($O$2:O111,O111)-1</f>
        <v>110</v>
      </c>
    </row>
    <row r="112" spans="1:18" x14ac:dyDescent="0.3">
      <c r="A112" t="s">
        <v>7170</v>
      </c>
      <c r="B112">
        <v>134</v>
      </c>
      <c r="C112">
        <v>108</v>
      </c>
      <c r="D112">
        <v>9600000</v>
      </c>
      <c r="E112" t="s">
        <v>2280</v>
      </c>
      <c r="F112" t="s">
        <v>70</v>
      </c>
      <c r="G112" t="s">
        <v>7493</v>
      </c>
      <c r="H112">
        <v>100890</v>
      </c>
      <c r="I112">
        <v>281</v>
      </c>
      <c r="J112" t="s">
        <v>19</v>
      </c>
      <c r="K112" t="s">
        <v>20</v>
      </c>
      <c r="L112">
        <v>910000</v>
      </c>
      <c r="M112">
        <v>1954</v>
      </c>
      <c r="N112" s="4">
        <f t="shared" si="3"/>
        <v>8.69</v>
      </c>
      <c r="O112">
        <v>8.1999999999999993</v>
      </c>
      <c r="P112" s="4">
        <f t="shared" si="4"/>
        <v>0.91</v>
      </c>
      <c r="Q112" s="4">
        <f t="shared" si="5"/>
        <v>9.6</v>
      </c>
      <c r="R112">
        <f>RANK(O112,$O$2:$O$251,0)+COUNTIF($O$2:O112,O112)-1</f>
        <v>111</v>
      </c>
    </row>
    <row r="113" spans="1:18" x14ac:dyDescent="0.3">
      <c r="A113" t="s">
        <v>2644</v>
      </c>
      <c r="B113">
        <v>226</v>
      </c>
      <c r="C113">
        <v>139</v>
      </c>
      <c r="D113">
        <v>6857096</v>
      </c>
      <c r="E113" t="s">
        <v>6379</v>
      </c>
      <c r="F113" t="s">
        <v>6023</v>
      </c>
      <c r="G113" t="s">
        <v>6380</v>
      </c>
      <c r="H113">
        <v>80429</v>
      </c>
      <c r="I113">
        <v>156</v>
      </c>
      <c r="J113" t="s">
        <v>773</v>
      </c>
      <c r="K113" t="s">
        <v>162</v>
      </c>
      <c r="L113">
        <v>6800000</v>
      </c>
      <c r="M113">
        <v>2010</v>
      </c>
      <c r="N113" s="4">
        <f t="shared" si="3"/>
        <v>5.709600000000048E-2</v>
      </c>
      <c r="O113">
        <v>8.1999999999999993</v>
      </c>
      <c r="P113" s="4">
        <f t="shared" si="4"/>
        <v>6.8</v>
      </c>
      <c r="Q113" s="4">
        <f t="shared" si="5"/>
        <v>6.8570960000000003</v>
      </c>
      <c r="R113">
        <f>RANK(O113,$O$2:$O$251,0)+COUNTIF($O$2:O113,O113)-1</f>
        <v>112</v>
      </c>
    </row>
    <row r="114" spans="1:18" x14ac:dyDescent="0.3">
      <c r="A114" t="s">
        <v>54</v>
      </c>
      <c r="B114">
        <v>703</v>
      </c>
      <c r="C114">
        <v>173</v>
      </c>
      <c r="D114">
        <v>623279547</v>
      </c>
      <c r="E114" t="s">
        <v>41</v>
      </c>
      <c r="F114" t="s">
        <v>56</v>
      </c>
      <c r="G114" t="s">
        <v>90</v>
      </c>
      <c r="H114">
        <v>995415</v>
      </c>
      <c r="I114">
        <v>1722</v>
      </c>
      <c r="J114" t="s">
        <v>19</v>
      </c>
      <c r="K114" t="s">
        <v>20</v>
      </c>
      <c r="L114">
        <v>220000000</v>
      </c>
      <c r="M114">
        <v>2012</v>
      </c>
      <c r="N114" s="4">
        <f t="shared" si="3"/>
        <v>403.27954699999998</v>
      </c>
      <c r="O114">
        <v>8.1</v>
      </c>
      <c r="P114" s="4">
        <f t="shared" si="4"/>
        <v>220</v>
      </c>
      <c r="Q114" s="4">
        <f t="shared" si="5"/>
        <v>623.27954699999998</v>
      </c>
      <c r="R114">
        <f>RANK(O114,$O$2:$O$251,0)+COUNTIF($O$2:O114,O114)-1</f>
        <v>113</v>
      </c>
    </row>
    <row r="115" spans="1:18" x14ac:dyDescent="0.3">
      <c r="A115" t="s">
        <v>21</v>
      </c>
      <c r="B115">
        <v>271</v>
      </c>
      <c r="C115">
        <v>143</v>
      </c>
      <c r="D115">
        <v>305388685</v>
      </c>
      <c r="E115" t="s">
        <v>23</v>
      </c>
      <c r="F115" t="s">
        <v>24</v>
      </c>
      <c r="G115" t="s">
        <v>680</v>
      </c>
      <c r="H115">
        <v>809474</v>
      </c>
      <c r="I115">
        <v>2113</v>
      </c>
      <c r="J115" t="s">
        <v>19</v>
      </c>
      <c r="K115" t="s">
        <v>20</v>
      </c>
      <c r="L115">
        <v>140000000</v>
      </c>
      <c r="M115">
        <v>2003</v>
      </c>
      <c r="N115" s="4">
        <f t="shared" si="3"/>
        <v>165.38868500000001</v>
      </c>
      <c r="O115">
        <v>8.1</v>
      </c>
      <c r="P115" s="4">
        <f t="shared" si="4"/>
        <v>140</v>
      </c>
      <c r="Q115" s="4">
        <f t="shared" si="5"/>
        <v>305.38868500000001</v>
      </c>
      <c r="R115">
        <f>RANK(O115,$O$2:$O$251,0)+COUNTIF($O$2:O115,O115)-1</f>
        <v>114</v>
      </c>
    </row>
    <row r="116" spans="1:18" x14ac:dyDescent="0.3">
      <c r="A116" t="s">
        <v>281</v>
      </c>
      <c r="B116">
        <v>490</v>
      </c>
      <c r="C116">
        <v>138</v>
      </c>
      <c r="D116">
        <v>127968405</v>
      </c>
      <c r="E116" t="s">
        <v>477</v>
      </c>
      <c r="F116" t="s">
        <v>130</v>
      </c>
      <c r="G116" t="s">
        <v>1314</v>
      </c>
      <c r="H116">
        <v>786092</v>
      </c>
      <c r="I116">
        <v>964</v>
      </c>
      <c r="J116" t="s">
        <v>19</v>
      </c>
      <c r="K116" t="s">
        <v>20</v>
      </c>
      <c r="L116">
        <v>80000000</v>
      </c>
      <c r="M116">
        <v>2010</v>
      </c>
      <c r="N116" s="4">
        <f t="shared" si="3"/>
        <v>47.968405000000004</v>
      </c>
      <c r="O116">
        <v>8.1</v>
      </c>
      <c r="P116" s="4">
        <f t="shared" si="4"/>
        <v>80</v>
      </c>
      <c r="Q116" s="4">
        <f t="shared" si="5"/>
        <v>127.968405</v>
      </c>
      <c r="R116">
        <f>RANK(O116,$O$2:$O$251,0)+COUNTIF($O$2:O116,O116)-1</f>
        <v>115</v>
      </c>
    </row>
    <row r="117" spans="1:18" x14ac:dyDescent="0.3">
      <c r="A117" t="s">
        <v>922</v>
      </c>
      <c r="B117">
        <v>354</v>
      </c>
      <c r="C117">
        <v>111</v>
      </c>
      <c r="D117">
        <v>70098138</v>
      </c>
      <c r="E117" t="s">
        <v>707</v>
      </c>
      <c r="F117" t="s">
        <v>2206</v>
      </c>
      <c r="G117" t="s">
        <v>2207</v>
      </c>
      <c r="H117">
        <v>735784</v>
      </c>
      <c r="I117">
        <v>2105</v>
      </c>
      <c r="J117" t="s">
        <v>19</v>
      </c>
      <c r="K117" t="s">
        <v>20</v>
      </c>
      <c r="L117">
        <v>30000000</v>
      </c>
      <c r="M117">
        <v>2003</v>
      </c>
      <c r="N117" s="4">
        <f t="shared" si="3"/>
        <v>40.098138000000006</v>
      </c>
      <c r="O117">
        <v>8.1</v>
      </c>
      <c r="P117" s="4">
        <f t="shared" si="4"/>
        <v>30</v>
      </c>
      <c r="Q117" s="4">
        <f t="shared" si="5"/>
        <v>70.098138000000006</v>
      </c>
      <c r="R117">
        <f>RANK(O117,$O$2:$O$251,0)+COUNTIF($O$2:O117,O117)-1</f>
        <v>116</v>
      </c>
    </row>
    <row r="118" spans="1:18" x14ac:dyDescent="0.3">
      <c r="A118" t="s">
        <v>508</v>
      </c>
      <c r="B118">
        <v>234</v>
      </c>
      <c r="C118">
        <v>107</v>
      </c>
      <c r="D118">
        <v>293501675</v>
      </c>
      <c r="E118" t="s">
        <v>1001</v>
      </c>
      <c r="F118" t="s">
        <v>540</v>
      </c>
      <c r="G118" t="s">
        <v>2843</v>
      </c>
      <c r="H118">
        <v>704766</v>
      </c>
      <c r="I118">
        <v>2073</v>
      </c>
      <c r="J118" t="s">
        <v>19</v>
      </c>
      <c r="K118" t="s">
        <v>20</v>
      </c>
      <c r="L118">
        <v>40000000</v>
      </c>
      <c r="M118">
        <v>1999</v>
      </c>
      <c r="N118" s="4">
        <f t="shared" si="3"/>
        <v>253.50167499999998</v>
      </c>
      <c r="O118">
        <v>8.1</v>
      </c>
      <c r="P118" s="4">
        <f t="shared" si="4"/>
        <v>40</v>
      </c>
      <c r="Q118" s="4">
        <f t="shared" si="5"/>
        <v>293.50167499999998</v>
      </c>
      <c r="R118">
        <f>RANK(O118,$O$2:$O$251,0)+COUNTIF($O$2:O118,O118)-1</f>
        <v>117</v>
      </c>
    </row>
    <row r="119" spans="1:18" x14ac:dyDescent="0.3">
      <c r="A119" t="s">
        <v>369</v>
      </c>
      <c r="B119">
        <v>653</v>
      </c>
      <c r="C119">
        <v>121</v>
      </c>
      <c r="D119">
        <v>333130696</v>
      </c>
      <c r="E119" t="s">
        <v>41</v>
      </c>
      <c r="F119" t="s">
        <v>370</v>
      </c>
      <c r="G119" t="s">
        <v>371</v>
      </c>
      <c r="H119">
        <v>682155</v>
      </c>
      <c r="I119">
        <v>1097</v>
      </c>
      <c r="J119" t="s">
        <v>19</v>
      </c>
      <c r="K119" t="s">
        <v>20</v>
      </c>
      <c r="L119">
        <v>170000000</v>
      </c>
      <c r="M119">
        <v>2014</v>
      </c>
      <c r="N119" s="4">
        <f t="shared" si="3"/>
        <v>163.130696</v>
      </c>
      <c r="O119">
        <v>8.1</v>
      </c>
      <c r="P119" s="4">
        <f t="shared" si="4"/>
        <v>170</v>
      </c>
      <c r="Q119" s="4">
        <f t="shared" si="5"/>
        <v>333.130696</v>
      </c>
      <c r="R119">
        <f>RANK(O119,$O$2:$O$251,0)+COUNTIF($O$2:O119,O119)-1</f>
        <v>118</v>
      </c>
    </row>
    <row r="120" spans="1:18" x14ac:dyDescent="0.3">
      <c r="A120" t="s">
        <v>600</v>
      </c>
      <c r="B120">
        <v>213</v>
      </c>
      <c r="C120">
        <v>103</v>
      </c>
      <c r="D120">
        <v>125603360</v>
      </c>
      <c r="E120" t="s">
        <v>1164</v>
      </c>
      <c r="F120" t="s">
        <v>1170</v>
      </c>
      <c r="G120" t="s">
        <v>1915</v>
      </c>
      <c r="H120">
        <v>667983</v>
      </c>
      <c r="I120">
        <v>877</v>
      </c>
      <c r="J120" t="s">
        <v>19</v>
      </c>
      <c r="K120" t="s">
        <v>20</v>
      </c>
      <c r="L120">
        <v>60000000</v>
      </c>
      <c r="M120">
        <v>1998</v>
      </c>
      <c r="N120" s="4">
        <f t="shared" si="3"/>
        <v>65.603359999999995</v>
      </c>
      <c r="O120">
        <v>8.1</v>
      </c>
      <c r="P120" s="4">
        <f t="shared" si="4"/>
        <v>60</v>
      </c>
      <c r="Q120" s="4">
        <f t="shared" si="5"/>
        <v>125.60336</v>
      </c>
      <c r="R120">
        <f>RANK(O120,$O$2:$O$251,0)+COUNTIF($O$2:O120,O120)-1</f>
        <v>119</v>
      </c>
    </row>
    <row r="121" spans="1:18" x14ac:dyDescent="0.3">
      <c r="A121" t="s">
        <v>1854</v>
      </c>
      <c r="B121">
        <v>374</v>
      </c>
      <c r="C121">
        <v>147</v>
      </c>
      <c r="D121">
        <v>74098862</v>
      </c>
      <c r="E121" t="s">
        <v>809</v>
      </c>
      <c r="F121" t="s">
        <v>543</v>
      </c>
      <c r="G121" t="s">
        <v>2898</v>
      </c>
      <c r="H121">
        <v>656640</v>
      </c>
      <c r="I121">
        <v>1732</v>
      </c>
      <c r="J121" t="s">
        <v>19</v>
      </c>
      <c r="K121" t="s">
        <v>20</v>
      </c>
      <c r="L121">
        <v>40000000</v>
      </c>
      <c r="M121">
        <v>2005</v>
      </c>
      <c r="N121" s="4">
        <f t="shared" si="3"/>
        <v>34.098861999999997</v>
      </c>
      <c r="O121">
        <v>8.1</v>
      </c>
      <c r="P121" s="4">
        <f t="shared" si="4"/>
        <v>40</v>
      </c>
      <c r="Q121" s="4">
        <f t="shared" si="5"/>
        <v>74.098861999999997</v>
      </c>
      <c r="R121">
        <f>RANK(O121,$O$2:$O$251,0)+COUNTIF($O$2:O121,O121)-1</f>
        <v>120</v>
      </c>
    </row>
    <row r="122" spans="1:18" x14ac:dyDescent="0.3">
      <c r="A122" t="s">
        <v>230</v>
      </c>
      <c r="B122">
        <v>308</v>
      </c>
      <c r="C122">
        <v>127</v>
      </c>
      <c r="D122">
        <v>356784000</v>
      </c>
      <c r="E122" t="s">
        <v>635</v>
      </c>
      <c r="F122" t="s">
        <v>550</v>
      </c>
      <c r="G122" t="s">
        <v>1868</v>
      </c>
      <c r="H122">
        <v>613473</v>
      </c>
      <c r="I122">
        <v>895</v>
      </c>
      <c r="J122" t="s">
        <v>19</v>
      </c>
      <c r="K122" t="s">
        <v>20</v>
      </c>
      <c r="L122">
        <v>63000000</v>
      </c>
      <c r="M122">
        <v>1993</v>
      </c>
      <c r="N122" s="4">
        <f t="shared" si="3"/>
        <v>293.78399999999999</v>
      </c>
      <c r="O122">
        <v>8.1</v>
      </c>
      <c r="P122" s="4">
        <f t="shared" si="4"/>
        <v>63</v>
      </c>
      <c r="Q122" s="4">
        <f t="shared" si="5"/>
        <v>356.78399999999999</v>
      </c>
      <c r="R122">
        <f>RANK(O122,$O$2:$O$251,0)+COUNTIF($O$2:O122,O122)-1</f>
        <v>121</v>
      </c>
    </row>
    <row r="123" spans="1:18" x14ac:dyDescent="0.3">
      <c r="A123" t="s">
        <v>3194</v>
      </c>
      <c r="B123">
        <v>488</v>
      </c>
      <c r="C123">
        <v>122</v>
      </c>
      <c r="D123">
        <v>74273505</v>
      </c>
      <c r="E123" t="s">
        <v>1100</v>
      </c>
      <c r="F123" t="s">
        <v>236</v>
      </c>
      <c r="G123" t="s">
        <v>4037</v>
      </c>
      <c r="H123">
        <v>612060</v>
      </c>
      <c r="I123">
        <v>1518</v>
      </c>
      <c r="J123" t="s">
        <v>19</v>
      </c>
      <c r="K123" t="s">
        <v>20</v>
      </c>
      <c r="L123">
        <v>25000000</v>
      </c>
      <c r="M123">
        <v>2007</v>
      </c>
      <c r="N123" s="4">
        <f t="shared" si="3"/>
        <v>49.273505</v>
      </c>
      <c r="O123">
        <v>8.1</v>
      </c>
      <c r="P123" s="4">
        <f t="shared" si="4"/>
        <v>25</v>
      </c>
      <c r="Q123" s="4">
        <f t="shared" si="5"/>
        <v>74.273505</v>
      </c>
      <c r="R123">
        <f>RANK(O123,$O$2:$O$251,0)+COUNTIF($O$2:O123,O123)-1</f>
        <v>122</v>
      </c>
    </row>
    <row r="124" spans="1:18" x14ac:dyDescent="0.3">
      <c r="A124" t="s">
        <v>14</v>
      </c>
      <c r="B124">
        <v>204</v>
      </c>
      <c r="C124">
        <v>107</v>
      </c>
      <c r="D124">
        <v>38400000</v>
      </c>
      <c r="E124" t="s">
        <v>366</v>
      </c>
      <c r="F124" t="s">
        <v>1490</v>
      </c>
      <c r="G124" t="s">
        <v>6418</v>
      </c>
      <c r="H124">
        <v>600266</v>
      </c>
      <c r="I124">
        <v>692</v>
      </c>
      <c r="J124" t="s">
        <v>19</v>
      </c>
      <c r="K124" t="s">
        <v>31</v>
      </c>
      <c r="L124">
        <v>6500000</v>
      </c>
      <c r="M124">
        <v>1984</v>
      </c>
      <c r="N124" s="4">
        <f t="shared" si="3"/>
        <v>31.9</v>
      </c>
      <c r="O124">
        <v>8.1</v>
      </c>
      <c r="P124" s="4">
        <f t="shared" si="4"/>
        <v>6.5</v>
      </c>
      <c r="Q124" s="4">
        <f t="shared" si="5"/>
        <v>38.4</v>
      </c>
      <c r="R124">
        <f>RANK(O124,$O$2:$O$251,0)+COUNTIF($O$2:O124,O124)-1</f>
        <v>123</v>
      </c>
    </row>
    <row r="125" spans="1:18" x14ac:dyDescent="0.3">
      <c r="A125" t="s">
        <v>271</v>
      </c>
      <c r="B125">
        <v>250</v>
      </c>
      <c r="C125">
        <v>92</v>
      </c>
      <c r="D125">
        <v>289907418</v>
      </c>
      <c r="E125" t="s">
        <v>165</v>
      </c>
      <c r="F125" t="s">
        <v>166</v>
      </c>
      <c r="G125" t="s">
        <v>766</v>
      </c>
      <c r="H125">
        <v>585659</v>
      </c>
      <c r="I125">
        <v>593</v>
      </c>
      <c r="J125" t="s">
        <v>19</v>
      </c>
      <c r="K125" t="s">
        <v>20</v>
      </c>
      <c r="L125">
        <v>115000000</v>
      </c>
      <c r="M125">
        <v>2001</v>
      </c>
      <c r="N125" s="4">
        <f t="shared" si="3"/>
        <v>174.90741800000001</v>
      </c>
      <c r="O125">
        <v>8.1</v>
      </c>
      <c r="P125" s="4">
        <f t="shared" si="4"/>
        <v>115</v>
      </c>
      <c r="Q125" s="4">
        <f t="shared" si="5"/>
        <v>289.90741800000001</v>
      </c>
      <c r="R125">
        <f>RANK(O125,$O$2:$O$251,0)+COUNTIF($O$2:O125,O125)-1</f>
        <v>124</v>
      </c>
    </row>
    <row r="126" spans="1:18" x14ac:dyDescent="0.3">
      <c r="A126" t="s">
        <v>4171</v>
      </c>
      <c r="B126">
        <v>283</v>
      </c>
      <c r="C126">
        <v>133</v>
      </c>
      <c r="D126">
        <v>727883</v>
      </c>
      <c r="E126" t="s">
        <v>1355</v>
      </c>
      <c r="F126" t="s">
        <v>223</v>
      </c>
      <c r="G126" t="s">
        <v>6750</v>
      </c>
      <c r="H126">
        <v>580999</v>
      </c>
      <c r="I126">
        <v>2110</v>
      </c>
      <c r="J126" t="s">
        <v>19</v>
      </c>
      <c r="K126" t="s">
        <v>20</v>
      </c>
      <c r="L126">
        <v>4500000</v>
      </c>
      <c r="M126">
        <v>2001</v>
      </c>
      <c r="N126" s="4">
        <f t="shared" si="3"/>
        <v>-3.7721170000000002</v>
      </c>
      <c r="O126">
        <v>8.1</v>
      </c>
      <c r="P126" s="4">
        <f t="shared" si="4"/>
        <v>4.5</v>
      </c>
      <c r="Q126" s="4">
        <f t="shared" si="5"/>
        <v>0.72788299999999995</v>
      </c>
      <c r="R126">
        <f>RANK(O126,$O$2:$O$251,0)+COUNTIF($O$2:O126,O126)-1</f>
        <v>125</v>
      </c>
    </row>
    <row r="127" spans="1:18" x14ac:dyDescent="0.3">
      <c r="A127" t="s">
        <v>383</v>
      </c>
      <c r="B127">
        <v>568</v>
      </c>
      <c r="C127">
        <v>149</v>
      </c>
      <c r="D127">
        <v>167735396</v>
      </c>
      <c r="E127" t="s">
        <v>1110</v>
      </c>
      <c r="F127" t="s">
        <v>1910</v>
      </c>
      <c r="G127" t="s">
        <v>1911</v>
      </c>
      <c r="H127">
        <v>569841</v>
      </c>
      <c r="I127">
        <v>1127</v>
      </c>
      <c r="J127" t="s">
        <v>19</v>
      </c>
      <c r="K127" t="s">
        <v>20</v>
      </c>
      <c r="L127">
        <v>61000000</v>
      </c>
      <c r="M127">
        <v>2014</v>
      </c>
      <c r="N127" s="4">
        <f t="shared" si="3"/>
        <v>106.73539600000001</v>
      </c>
      <c r="O127">
        <v>8.1</v>
      </c>
      <c r="P127" s="4">
        <f t="shared" si="4"/>
        <v>61</v>
      </c>
      <c r="Q127" s="4">
        <f t="shared" si="5"/>
        <v>167.73539600000001</v>
      </c>
      <c r="R127">
        <f>RANK(O127,$O$2:$O$251,0)+COUNTIF($O$2:O127,O127)-1</f>
        <v>126</v>
      </c>
    </row>
    <row r="128" spans="1:18" x14ac:dyDescent="0.3">
      <c r="A128" t="s">
        <v>472</v>
      </c>
      <c r="B128">
        <v>739</v>
      </c>
      <c r="C128">
        <v>120</v>
      </c>
      <c r="D128">
        <v>153629485</v>
      </c>
      <c r="E128" t="s">
        <v>137</v>
      </c>
      <c r="F128" t="s">
        <v>35</v>
      </c>
      <c r="G128" t="s">
        <v>473</v>
      </c>
      <c r="H128">
        <v>552503</v>
      </c>
      <c r="I128">
        <v>1588</v>
      </c>
      <c r="J128" t="s">
        <v>19</v>
      </c>
      <c r="K128" t="s">
        <v>220</v>
      </c>
      <c r="L128">
        <v>150000000</v>
      </c>
      <c r="M128">
        <v>2015</v>
      </c>
      <c r="N128" s="4">
        <f t="shared" si="3"/>
        <v>3.6294849999999883</v>
      </c>
      <c r="O128">
        <v>8.1</v>
      </c>
      <c r="P128" s="4">
        <f t="shared" si="4"/>
        <v>150</v>
      </c>
      <c r="Q128" s="4">
        <f t="shared" si="5"/>
        <v>153.62948499999999</v>
      </c>
      <c r="R128">
        <f>RANK(O128,$O$2:$O$251,0)+COUNTIF($O$2:O128,O128)-1</f>
        <v>127</v>
      </c>
    </row>
    <row r="129" spans="1:18" x14ac:dyDescent="0.3">
      <c r="A129" t="s">
        <v>627</v>
      </c>
      <c r="B129">
        <v>329</v>
      </c>
      <c r="C129">
        <v>115</v>
      </c>
      <c r="D129">
        <v>227137090</v>
      </c>
      <c r="E129" t="s">
        <v>628</v>
      </c>
      <c r="F129" t="s">
        <v>629</v>
      </c>
      <c r="G129" t="s">
        <v>630</v>
      </c>
      <c r="H129">
        <v>491077</v>
      </c>
      <c r="I129">
        <v>820</v>
      </c>
      <c r="J129" t="s">
        <v>19</v>
      </c>
      <c r="K129" t="s">
        <v>20</v>
      </c>
      <c r="L129">
        <v>110000000</v>
      </c>
      <c r="M129">
        <v>2007</v>
      </c>
      <c r="N129" s="4">
        <f t="shared" si="3"/>
        <v>117.13709</v>
      </c>
      <c r="O129">
        <v>8.1</v>
      </c>
      <c r="P129" s="4">
        <f t="shared" si="4"/>
        <v>110</v>
      </c>
      <c r="Q129" s="4">
        <f t="shared" si="5"/>
        <v>227.13709</v>
      </c>
      <c r="R129">
        <f>RANK(O129,$O$2:$O$251,0)+COUNTIF($O$2:O129,O129)-1</f>
        <v>128</v>
      </c>
    </row>
    <row r="130" spans="1:18" x14ac:dyDescent="0.3">
      <c r="A130" t="s">
        <v>1796</v>
      </c>
      <c r="B130">
        <v>268</v>
      </c>
      <c r="C130">
        <v>132</v>
      </c>
      <c r="D130">
        <v>100422786</v>
      </c>
      <c r="E130" t="s">
        <v>1839</v>
      </c>
      <c r="F130" t="s">
        <v>1796</v>
      </c>
      <c r="G130" t="s">
        <v>3590</v>
      </c>
      <c r="H130">
        <v>482064</v>
      </c>
      <c r="I130">
        <v>1106</v>
      </c>
      <c r="J130" t="s">
        <v>19</v>
      </c>
      <c r="K130" t="s">
        <v>20</v>
      </c>
      <c r="L130">
        <v>30000000</v>
      </c>
      <c r="M130">
        <v>2004</v>
      </c>
      <c r="N130" s="4">
        <f t="shared" ref="N130:N193" si="6">Q130-P130</f>
        <v>70.422786000000002</v>
      </c>
      <c r="O130">
        <v>8.1</v>
      </c>
      <c r="P130" s="4">
        <f t="shared" ref="P130:P193" si="7">L130/1000000</f>
        <v>30</v>
      </c>
      <c r="Q130" s="4">
        <f t="shared" ref="Q130:Q193" si="8">D130/1000000</f>
        <v>100.422786</v>
      </c>
      <c r="R130">
        <f>RANK(O130,$O$2:$O$251,0)+COUNTIF($O$2:O130,O130)-1</f>
        <v>129</v>
      </c>
    </row>
    <row r="131" spans="1:18" x14ac:dyDescent="0.3">
      <c r="A131" t="s">
        <v>2118</v>
      </c>
      <c r="B131">
        <v>579</v>
      </c>
      <c r="C131">
        <v>108</v>
      </c>
      <c r="D131">
        <v>363024263</v>
      </c>
      <c r="E131" t="s">
        <v>2120</v>
      </c>
      <c r="F131" t="s">
        <v>189</v>
      </c>
      <c r="G131" t="s">
        <v>2121</v>
      </c>
      <c r="H131">
        <v>479047</v>
      </c>
      <c r="I131">
        <v>1058</v>
      </c>
      <c r="J131" t="s">
        <v>19</v>
      </c>
      <c r="K131" t="s">
        <v>20</v>
      </c>
      <c r="L131">
        <v>58000000</v>
      </c>
      <c r="M131">
        <v>2016</v>
      </c>
      <c r="N131" s="4">
        <f t="shared" si="6"/>
        <v>305.02426300000002</v>
      </c>
      <c r="O131">
        <v>8.1</v>
      </c>
      <c r="P131" s="4">
        <f t="shared" si="7"/>
        <v>58</v>
      </c>
      <c r="Q131" s="4">
        <f t="shared" si="8"/>
        <v>363.02426300000002</v>
      </c>
      <c r="R131">
        <f>RANK(O131,$O$2:$O$251,0)+COUNTIF($O$2:O131,O131)-1</f>
        <v>130</v>
      </c>
    </row>
    <row r="132" spans="1:18" x14ac:dyDescent="0.3">
      <c r="A132" t="s">
        <v>2507</v>
      </c>
      <c r="B132">
        <v>536</v>
      </c>
      <c r="C132">
        <v>99</v>
      </c>
      <c r="D132">
        <v>59073773</v>
      </c>
      <c r="E132" t="s">
        <v>3551</v>
      </c>
      <c r="F132" t="s">
        <v>314</v>
      </c>
      <c r="G132" t="s">
        <v>3552</v>
      </c>
      <c r="H132">
        <v>475518</v>
      </c>
      <c r="I132">
        <v>644</v>
      </c>
      <c r="J132" t="s">
        <v>19</v>
      </c>
      <c r="K132" t="s">
        <v>20</v>
      </c>
      <c r="L132">
        <v>25000000</v>
      </c>
      <c r="M132">
        <v>2014</v>
      </c>
      <c r="N132" s="4">
        <f t="shared" si="6"/>
        <v>34.073773000000003</v>
      </c>
      <c r="O132">
        <v>8.1</v>
      </c>
      <c r="P132" s="4">
        <f t="shared" si="7"/>
        <v>25</v>
      </c>
      <c r="Q132" s="4">
        <f t="shared" si="8"/>
        <v>59.073773000000003</v>
      </c>
      <c r="R132">
        <f>RANK(O132,$O$2:$O$251,0)+COUNTIF($O$2:O132,O132)-1</f>
        <v>131</v>
      </c>
    </row>
    <row r="133" spans="1:18" x14ac:dyDescent="0.3">
      <c r="A133" t="s">
        <v>111</v>
      </c>
      <c r="B133">
        <v>568</v>
      </c>
      <c r="C133">
        <v>151</v>
      </c>
      <c r="D133">
        <v>228430993</v>
      </c>
      <c r="E133" t="s">
        <v>373</v>
      </c>
      <c r="F133" t="s">
        <v>629</v>
      </c>
      <c r="G133" t="s">
        <v>871</v>
      </c>
      <c r="H133">
        <v>472488</v>
      </c>
      <c r="I133">
        <v>1023</v>
      </c>
      <c r="J133" t="s">
        <v>19</v>
      </c>
      <c r="K133" t="s">
        <v>20</v>
      </c>
      <c r="L133">
        <v>108000000</v>
      </c>
      <c r="M133">
        <v>2015</v>
      </c>
      <c r="N133" s="4">
        <f t="shared" si="6"/>
        <v>120.430993</v>
      </c>
      <c r="O133">
        <v>8.1</v>
      </c>
      <c r="P133" s="4">
        <f t="shared" si="7"/>
        <v>108</v>
      </c>
      <c r="Q133" s="4">
        <f t="shared" si="8"/>
        <v>228.430993</v>
      </c>
      <c r="R133">
        <f>RANK(O133,$O$2:$O$251,0)+COUNTIF($O$2:O133,O133)-1</f>
        <v>132</v>
      </c>
    </row>
    <row r="134" spans="1:18" x14ac:dyDescent="0.3">
      <c r="A134" t="s">
        <v>5146</v>
      </c>
      <c r="B134">
        <v>454</v>
      </c>
      <c r="C134">
        <v>114</v>
      </c>
      <c r="D134">
        <v>91121452</v>
      </c>
      <c r="E134" t="s">
        <v>4200</v>
      </c>
      <c r="F134" t="s">
        <v>214</v>
      </c>
      <c r="G134" t="s">
        <v>5147</v>
      </c>
      <c r="H134">
        <v>467613</v>
      </c>
      <c r="I134">
        <v>608</v>
      </c>
      <c r="J134" t="s">
        <v>19</v>
      </c>
      <c r="K134" t="s">
        <v>31</v>
      </c>
      <c r="L134">
        <v>14000000</v>
      </c>
      <c r="M134">
        <v>2014</v>
      </c>
      <c r="N134" s="4">
        <f t="shared" si="6"/>
        <v>77.121452000000005</v>
      </c>
      <c r="O134">
        <v>8.1</v>
      </c>
      <c r="P134" s="4">
        <f t="shared" si="7"/>
        <v>14</v>
      </c>
      <c r="Q134" s="4">
        <f t="shared" si="8"/>
        <v>91.121452000000005</v>
      </c>
      <c r="R134">
        <f>RANK(O134,$O$2:$O$251,0)+COUNTIF($O$2:O134,O134)-1</f>
        <v>133</v>
      </c>
    </row>
    <row r="135" spans="1:18" x14ac:dyDescent="0.3">
      <c r="A135" t="s">
        <v>4482</v>
      </c>
      <c r="B135">
        <v>597</v>
      </c>
      <c r="C135">
        <v>134</v>
      </c>
      <c r="D135">
        <v>56667870</v>
      </c>
      <c r="E135" t="s">
        <v>2726</v>
      </c>
      <c r="F135" t="s">
        <v>1814</v>
      </c>
      <c r="G135" t="s">
        <v>4483</v>
      </c>
      <c r="H135">
        <v>439176</v>
      </c>
      <c r="I135">
        <v>695</v>
      </c>
      <c r="J135" t="s">
        <v>19</v>
      </c>
      <c r="K135" t="s">
        <v>20</v>
      </c>
      <c r="L135">
        <v>20000000</v>
      </c>
      <c r="M135">
        <v>2013</v>
      </c>
      <c r="N135" s="4">
        <f t="shared" si="6"/>
        <v>36.667870000000001</v>
      </c>
      <c r="O135">
        <v>8.1</v>
      </c>
      <c r="P135" s="4">
        <f t="shared" si="7"/>
        <v>20</v>
      </c>
      <c r="Q135" s="4">
        <f t="shared" si="8"/>
        <v>56.667870000000001</v>
      </c>
      <c r="R135">
        <f>RANK(O135,$O$2:$O$251,0)+COUNTIF($O$2:O135,O135)-1</f>
        <v>134</v>
      </c>
    </row>
    <row r="136" spans="1:18" x14ac:dyDescent="0.3">
      <c r="A136" t="s">
        <v>2027</v>
      </c>
      <c r="B136">
        <v>147</v>
      </c>
      <c r="C136">
        <v>101</v>
      </c>
      <c r="D136">
        <v>70906973</v>
      </c>
      <c r="E136" t="s">
        <v>1770</v>
      </c>
      <c r="F136" t="s">
        <v>314</v>
      </c>
      <c r="G136" t="s">
        <v>5360</v>
      </c>
      <c r="H136">
        <v>437418</v>
      </c>
      <c r="I136">
        <v>609</v>
      </c>
      <c r="J136" t="s">
        <v>19</v>
      </c>
      <c r="K136" t="s">
        <v>20</v>
      </c>
      <c r="L136">
        <v>14600000</v>
      </c>
      <c r="M136">
        <v>1993</v>
      </c>
      <c r="N136" s="4">
        <f t="shared" si="6"/>
        <v>56.306972999999992</v>
      </c>
      <c r="O136">
        <v>8.1</v>
      </c>
      <c r="P136" s="4">
        <f t="shared" si="7"/>
        <v>14.6</v>
      </c>
      <c r="Q136" s="4">
        <f t="shared" si="8"/>
        <v>70.906972999999994</v>
      </c>
      <c r="R136">
        <f>RANK(O136,$O$2:$O$251,0)+COUNTIF($O$2:O136,O136)-1</f>
        <v>135</v>
      </c>
    </row>
    <row r="137" spans="1:18" x14ac:dyDescent="0.3">
      <c r="A137" t="s">
        <v>617</v>
      </c>
      <c r="B137">
        <v>556</v>
      </c>
      <c r="C137">
        <v>156</v>
      </c>
      <c r="D137">
        <v>183635922</v>
      </c>
      <c r="E137" t="s">
        <v>618</v>
      </c>
      <c r="F137" t="s">
        <v>130</v>
      </c>
      <c r="G137" t="s">
        <v>619</v>
      </c>
      <c r="H137">
        <v>406020</v>
      </c>
      <c r="I137">
        <v>1188</v>
      </c>
      <c r="J137" t="s">
        <v>19</v>
      </c>
      <c r="K137" t="s">
        <v>20</v>
      </c>
      <c r="L137">
        <v>135000000</v>
      </c>
      <c r="M137">
        <v>2015</v>
      </c>
      <c r="N137" s="4">
        <f t="shared" si="6"/>
        <v>48.635921999999994</v>
      </c>
      <c r="O137">
        <v>8.1</v>
      </c>
      <c r="P137" s="4">
        <f t="shared" si="7"/>
        <v>135</v>
      </c>
      <c r="Q137" s="4">
        <f t="shared" si="8"/>
        <v>183.63592199999999</v>
      </c>
      <c r="R137">
        <f>RANK(O137,$O$2:$O$251,0)+COUNTIF($O$2:O137,O137)-1</f>
        <v>136</v>
      </c>
    </row>
    <row r="138" spans="1:18" x14ac:dyDescent="0.3">
      <c r="A138" t="s">
        <v>2644</v>
      </c>
      <c r="B138">
        <v>454</v>
      </c>
      <c r="C138">
        <v>153</v>
      </c>
      <c r="D138">
        <v>60962878</v>
      </c>
      <c r="E138" t="s">
        <v>1110</v>
      </c>
      <c r="F138" t="s">
        <v>160</v>
      </c>
      <c r="G138" t="s">
        <v>2645</v>
      </c>
      <c r="H138">
        <v>383591</v>
      </c>
      <c r="I138">
        <v>620</v>
      </c>
      <c r="J138" t="s">
        <v>19</v>
      </c>
      <c r="K138" t="s">
        <v>20</v>
      </c>
      <c r="L138">
        <v>46000000</v>
      </c>
      <c r="M138">
        <v>2013</v>
      </c>
      <c r="N138" s="4">
        <f t="shared" si="6"/>
        <v>14.962878000000003</v>
      </c>
      <c r="O138">
        <v>8.1</v>
      </c>
      <c r="P138" s="4">
        <f t="shared" si="7"/>
        <v>46</v>
      </c>
      <c r="Q138" s="4">
        <f t="shared" si="8"/>
        <v>60.962878000000003</v>
      </c>
      <c r="R138">
        <f>RANK(O138,$O$2:$O$251,0)+COUNTIF($O$2:O138,O138)-1</f>
        <v>137</v>
      </c>
    </row>
    <row r="139" spans="1:18" x14ac:dyDescent="0.3">
      <c r="A139" t="s">
        <v>2847</v>
      </c>
      <c r="B139">
        <v>141</v>
      </c>
      <c r="C139">
        <v>145</v>
      </c>
      <c r="D139">
        <v>117235247</v>
      </c>
      <c r="E139" t="s">
        <v>1839</v>
      </c>
      <c r="F139" t="s">
        <v>933</v>
      </c>
      <c r="G139" t="s">
        <v>7399</v>
      </c>
      <c r="H139">
        <v>375240</v>
      </c>
      <c r="I139">
        <v>542</v>
      </c>
      <c r="J139" t="s">
        <v>19</v>
      </c>
      <c r="K139" t="s">
        <v>20</v>
      </c>
      <c r="L139">
        <v>960000</v>
      </c>
      <c r="M139">
        <v>1976</v>
      </c>
      <c r="N139" s="4">
        <f t="shared" si="6"/>
        <v>116.27524700000001</v>
      </c>
      <c r="O139">
        <v>8.1</v>
      </c>
      <c r="P139" s="4">
        <f t="shared" si="7"/>
        <v>0.96</v>
      </c>
      <c r="Q139" s="4">
        <f t="shared" si="8"/>
        <v>117.235247</v>
      </c>
      <c r="R139">
        <f>RANK(O139,$O$2:$O$251,0)+COUNTIF($O$2:O139,O139)-1</f>
        <v>138</v>
      </c>
    </row>
    <row r="140" spans="1:18" x14ac:dyDescent="0.3">
      <c r="A140" t="s">
        <v>3182</v>
      </c>
      <c r="B140">
        <v>398</v>
      </c>
      <c r="C140">
        <v>158</v>
      </c>
      <c r="D140">
        <v>40218903</v>
      </c>
      <c r="E140" t="s">
        <v>1671</v>
      </c>
      <c r="F140" t="s">
        <v>3202</v>
      </c>
      <c r="G140" t="s">
        <v>4077</v>
      </c>
      <c r="H140">
        <v>372990</v>
      </c>
      <c r="I140">
        <v>1107</v>
      </c>
      <c r="J140" t="s">
        <v>19</v>
      </c>
      <c r="K140" t="s">
        <v>20</v>
      </c>
      <c r="L140">
        <v>25000000</v>
      </c>
      <c r="M140">
        <v>2007</v>
      </c>
      <c r="N140" s="4">
        <f t="shared" si="6"/>
        <v>15.218902999999997</v>
      </c>
      <c r="O140">
        <v>8.1</v>
      </c>
      <c r="P140" s="4">
        <f t="shared" si="7"/>
        <v>25</v>
      </c>
      <c r="Q140" s="4">
        <f t="shared" si="8"/>
        <v>40.218902999999997</v>
      </c>
      <c r="R140">
        <f>RANK(O140,$O$2:$O$251,0)+COUNTIF($O$2:O140,O140)-1</f>
        <v>139</v>
      </c>
    </row>
    <row r="141" spans="1:18" x14ac:dyDescent="0.3">
      <c r="A141" t="s">
        <v>1691</v>
      </c>
      <c r="B141">
        <v>373</v>
      </c>
      <c r="C141">
        <v>146</v>
      </c>
      <c r="D141">
        <v>169705587</v>
      </c>
      <c r="E141" t="s">
        <v>1671</v>
      </c>
      <c r="F141" t="s">
        <v>108</v>
      </c>
      <c r="G141" t="s">
        <v>4021</v>
      </c>
      <c r="H141">
        <v>318955</v>
      </c>
      <c r="I141">
        <v>460</v>
      </c>
      <c r="J141" t="s">
        <v>19</v>
      </c>
      <c r="K141" t="s">
        <v>20</v>
      </c>
      <c r="L141">
        <v>25000000</v>
      </c>
      <c r="M141">
        <v>2011</v>
      </c>
      <c r="N141" s="4">
        <f t="shared" si="6"/>
        <v>144.70558700000001</v>
      </c>
      <c r="O141">
        <v>8.1</v>
      </c>
      <c r="P141" s="4">
        <f t="shared" si="7"/>
        <v>25</v>
      </c>
      <c r="Q141" s="4">
        <f t="shared" si="8"/>
        <v>169.70558700000001</v>
      </c>
      <c r="R141">
        <f>RANK(O141,$O$2:$O$251,0)+COUNTIF($O$2:O141,O141)-1</f>
        <v>140</v>
      </c>
    </row>
    <row r="142" spans="1:18" x14ac:dyDescent="0.3">
      <c r="A142" t="s">
        <v>475</v>
      </c>
      <c r="B142">
        <v>393</v>
      </c>
      <c r="C142">
        <v>123</v>
      </c>
      <c r="D142">
        <v>26903709</v>
      </c>
      <c r="E142" t="s">
        <v>3198</v>
      </c>
      <c r="F142" t="s">
        <v>56</v>
      </c>
      <c r="G142" t="s">
        <v>3199</v>
      </c>
      <c r="H142">
        <v>312629</v>
      </c>
      <c r="I142">
        <v>475</v>
      </c>
      <c r="J142" t="s">
        <v>19</v>
      </c>
      <c r="K142" t="s">
        <v>31</v>
      </c>
      <c r="L142">
        <v>38000000</v>
      </c>
      <c r="M142">
        <v>2013</v>
      </c>
      <c r="N142" s="4">
        <f t="shared" si="6"/>
        <v>-11.096291000000001</v>
      </c>
      <c r="O142">
        <v>8.1</v>
      </c>
      <c r="P142" s="4">
        <f t="shared" si="7"/>
        <v>38</v>
      </c>
      <c r="Q142" s="4">
        <f t="shared" si="8"/>
        <v>26.903708999999999</v>
      </c>
      <c r="R142">
        <f>RANK(O142,$O$2:$O$251,0)+COUNTIF($O$2:O142,O142)-1</f>
        <v>141</v>
      </c>
    </row>
    <row r="143" spans="1:18" x14ac:dyDescent="0.3">
      <c r="A143" t="s">
        <v>1883</v>
      </c>
      <c r="B143">
        <v>185</v>
      </c>
      <c r="C143">
        <v>98</v>
      </c>
      <c r="D143">
        <v>30857814</v>
      </c>
      <c r="E143" t="s">
        <v>1678</v>
      </c>
      <c r="F143" t="s">
        <v>256</v>
      </c>
      <c r="G143" t="s">
        <v>5198</v>
      </c>
      <c r="H143">
        <v>294163</v>
      </c>
      <c r="I143">
        <v>718</v>
      </c>
      <c r="J143" t="s">
        <v>19</v>
      </c>
      <c r="K143" t="s">
        <v>20</v>
      </c>
      <c r="L143">
        <v>16000000</v>
      </c>
      <c r="M143">
        <v>1987</v>
      </c>
      <c r="N143" s="4">
        <f t="shared" si="6"/>
        <v>14.857814000000001</v>
      </c>
      <c r="O143">
        <v>8.1</v>
      </c>
      <c r="P143" s="4">
        <f t="shared" si="7"/>
        <v>16</v>
      </c>
      <c r="Q143" s="4">
        <f t="shared" si="8"/>
        <v>30.857814000000001</v>
      </c>
      <c r="R143">
        <f>RANK(O143,$O$2:$O$251,0)+COUNTIF($O$2:O143,O143)-1</f>
        <v>142</v>
      </c>
    </row>
    <row r="144" spans="1:18" x14ac:dyDescent="0.3">
      <c r="A144" t="s">
        <v>6863</v>
      </c>
      <c r="B144">
        <v>213</v>
      </c>
      <c r="C144">
        <v>102</v>
      </c>
      <c r="D144">
        <v>22202612</v>
      </c>
      <c r="E144" t="s">
        <v>4166</v>
      </c>
      <c r="F144" t="s">
        <v>7053</v>
      </c>
      <c r="G144" t="s">
        <v>7054</v>
      </c>
      <c r="H144">
        <v>291875</v>
      </c>
      <c r="I144">
        <v>533</v>
      </c>
      <c r="J144" t="s">
        <v>19</v>
      </c>
      <c r="K144" t="s">
        <v>20</v>
      </c>
      <c r="L144">
        <v>2800000</v>
      </c>
      <c r="M144">
        <v>1939</v>
      </c>
      <c r="N144" s="4">
        <f t="shared" si="6"/>
        <v>19.402611999999998</v>
      </c>
      <c r="O144">
        <v>8.1</v>
      </c>
      <c r="P144" s="4">
        <f t="shared" si="7"/>
        <v>2.8</v>
      </c>
      <c r="Q144" s="4">
        <f t="shared" si="8"/>
        <v>22.202611999999998</v>
      </c>
      <c r="R144">
        <f>RANK(O144,$O$2:$O$251,0)+COUNTIF($O$2:O144,O144)-1</f>
        <v>143</v>
      </c>
    </row>
    <row r="145" spans="1:18" x14ac:dyDescent="0.3">
      <c r="A145" t="s">
        <v>427</v>
      </c>
      <c r="B145">
        <v>120</v>
      </c>
      <c r="C145">
        <v>120</v>
      </c>
      <c r="D145">
        <v>137963328</v>
      </c>
      <c r="E145" t="s">
        <v>1664</v>
      </c>
      <c r="F145" t="s">
        <v>24</v>
      </c>
      <c r="G145" t="s">
        <v>6428</v>
      </c>
      <c r="H145">
        <v>291603</v>
      </c>
      <c r="I145">
        <v>505</v>
      </c>
      <c r="J145" t="s">
        <v>19</v>
      </c>
      <c r="K145" t="s">
        <v>31</v>
      </c>
      <c r="L145">
        <v>6000000</v>
      </c>
      <c r="M145">
        <v>1986</v>
      </c>
      <c r="N145" s="4">
        <f t="shared" si="6"/>
        <v>131.96332799999999</v>
      </c>
      <c r="O145">
        <v>8.1</v>
      </c>
      <c r="P145" s="4">
        <f t="shared" si="7"/>
        <v>6</v>
      </c>
      <c r="Q145" s="4">
        <f t="shared" si="8"/>
        <v>137.96332799999999</v>
      </c>
      <c r="R145">
        <f>RANK(O145,$O$2:$O$251,0)+COUNTIF($O$2:O145,O145)-1</f>
        <v>144</v>
      </c>
    </row>
    <row r="146" spans="1:18" x14ac:dyDescent="0.3">
      <c r="A146" t="s">
        <v>1883</v>
      </c>
      <c r="B146">
        <v>99</v>
      </c>
      <c r="C146">
        <v>89</v>
      </c>
      <c r="D146">
        <v>52287414</v>
      </c>
      <c r="E146" t="s">
        <v>3166</v>
      </c>
      <c r="F146" t="s">
        <v>697</v>
      </c>
      <c r="G146" t="s">
        <v>6156</v>
      </c>
      <c r="H146">
        <v>271794</v>
      </c>
      <c r="I146">
        <v>584</v>
      </c>
      <c r="J146" t="s">
        <v>19</v>
      </c>
      <c r="K146" t="s">
        <v>20</v>
      </c>
      <c r="L146">
        <v>8000000</v>
      </c>
      <c r="M146">
        <v>1986</v>
      </c>
      <c r="N146" s="4">
        <f t="shared" si="6"/>
        <v>44.287413999999998</v>
      </c>
      <c r="O146">
        <v>8.1</v>
      </c>
      <c r="P146" s="4">
        <f t="shared" si="7"/>
        <v>8</v>
      </c>
      <c r="Q146" s="4">
        <f t="shared" si="8"/>
        <v>52.287413999999998</v>
      </c>
      <c r="R146">
        <f>RANK(O146,$O$2:$O$251,0)+COUNTIF($O$2:O146,O146)-1</f>
        <v>145</v>
      </c>
    </row>
    <row r="147" spans="1:18" x14ac:dyDescent="0.3">
      <c r="A147" t="s">
        <v>4944</v>
      </c>
      <c r="B147">
        <v>187</v>
      </c>
      <c r="C147">
        <v>121</v>
      </c>
      <c r="D147">
        <v>23472900</v>
      </c>
      <c r="E147" t="s">
        <v>1022</v>
      </c>
      <c r="F147" t="s">
        <v>153</v>
      </c>
      <c r="G147" t="s">
        <v>4945</v>
      </c>
      <c r="H147">
        <v>264533</v>
      </c>
      <c r="I147">
        <v>609</v>
      </c>
      <c r="J147" t="s">
        <v>19</v>
      </c>
      <c r="K147" t="s">
        <v>31</v>
      </c>
      <c r="L147">
        <v>17500000</v>
      </c>
      <c r="M147">
        <v>2004</v>
      </c>
      <c r="N147" s="4">
        <f t="shared" si="6"/>
        <v>5.9728999999999992</v>
      </c>
      <c r="O147">
        <v>8.1</v>
      </c>
      <c r="P147" s="4">
        <f t="shared" si="7"/>
        <v>17.5</v>
      </c>
      <c r="Q147" s="4">
        <f t="shared" si="8"/>
        <v>23.472899999999999</v>
      </c>
      <c r="R147">
        <f>RANK(O147,$O$2:$O$251,0)+COUNTIF($O$2:O147,O147)-1</f>
        <v>146</v>
      </c>
    </row>
    <row r="148" spans="1:18" hidden="1" x14ac:dyDescent="0.3">
      <c r="A148" t="s">
        <v>7561</v>
      </c>
      <c r="B148">
        <v>53</v>
      </c>
      <c r="C148">
        <v>215</v>
      </c>
      <c r="D148">
        <v>13300000</v>
      </c>
      <c r="E148" t="s">
        <v>7562</v>
      </c>
      <c r="F148" t="s">
        <v>7563</v>
      </c>
      <c r="G148" t="s">
        <v>7564</v>
      </c>
      <c r="H148">
        <v>12631</v>
      </c>
      <c r="I148">
        <v>63</v>
      </c>
      <c r="J148" t="s">
        <v>19</v>
      </c>
      <c r="K148" t="s">
        <v>20</v>
      </c>
      <c r="L148">
        <v>600000</v>
      </c>
      <c r="M148">
        <v>1970</v>
      </c>
      <c r="N148" s="4">
        <f t="shared" si="6"/>
        <v>12.700000000000001</v>
      </c>
      <c r="O148">
        <v>8.1</v>
      </c>
      <c r="P148" s="4">
        <f t="shared" si="7"/>
        <v>0.6</v>
      </c>
      <c r="Q148" s="4">
        <f t="shared" si="8"/>
        <v>13.3</v>
      </c>
      <c r="R148">
        <f>RANK(O148,$O$2:$O$251,0)+COUNTIF($O$2:O148,O148)-1</f>
        <v>147</v>
      </c>
    </row>
    <row r="149" spans="1:18" x14ac:dyDescent="0.3">
      <c r="A149" t="s">
        <v>252</v>
      </c>
      <c r="B149">
        <v>474</v>
      </c>
      <c r="C149">
        <v>128</v>
      </c>
      <c r="D149">
        <v>44988180</v>
      </c>
      <c r="E149" t="s">
        <v>4513</v>
      </c>
      <c r="F149" t="s">
        <v>576</v>
      </c>
      <c r="G149" t="s">
        <v>4514</v>
      </c>
      <c r="H149">
        <v>195333</v>
      </c>
      <c r="I149">
        <v>409</v>
      </c>
      <c r="J149" t="s">
        <v>19</v>
      </c>
      <c r="K149" t="s">
        <v>20</v>
      </c>
      <c r="L149">
        <v>20000000</v>
      </c>
      <c r="M149">
        <v>2015</v>
      </c>
      <c r="N149" s="4">
        <f t="shared" si="6"/>
        <v>24.98818</v>
      </c>
      <c r="O149">
        <v>8.1</v>
      </c>
      <c r="P149" s="4">
        <f t="shared" si="7"/>
        <v>20</v>
      </c>
      <c r="Q149" s="4">
        <f t="shared" si="8"/>
        <v>44.98818</v>
      </c>
      <c r="R149">
        <f>RANK(O149,$O$2:$O$251,0)+COUNTIF($O$2:O149,O149)-1</f>
        <v>148</v>
      </c>
    </row>
    <row r="150" spans="1:18" x14ac:dyDescent="0.3">
      <c r="A150" t="s">
        <v>1929</v>
      </c>
      <c r="B150">
        <v>154</v>
      </c>
      <c r="C150">
        <v>93</v>
      </c>
      <c r="D150">
        <v>39200000</v>
      </c>
      <c r="E150" t="s">
        <v>877</v>
      </c>
      <c r="F150" t="s">
        <v>1929</v>
      </c>
      <c r="G150" t="s">
        <v>6780</v>
      </c>
      <c r="H150">
        <v>192940</v>
      </c>
      <c r="I150">
        <v>491</v>
      </c>
      <c r="J150" t="s">
        <v>19</v>
      </c>
      <c r="K150" t="s">
        <v>20</v>
      </c>
      <c r="L150">
        <v>4000000</v>
      </c>
      <c r="M150">
        <v>1977</v>
      </c>
      <c r="N150" s="4">
        <f t="shared" si="6"/>
        <v>35.200000000000003</v>
      </c>
      <c r="O150">
        <v>8.1</v>
      </c>
      <c r="P150" s="4">
        <f t="shared" si="7"/>
        <v>4</v>
      </c>
      <c r="Q150" s="4">
        <f t="shared" si="8"/>
        <v>39.200000000000003</v>
      </c>
      <c r="R150">
        <f>RANK(O150,$O$2:$O$251,0)+COUNTIF($O$2:O150,O150)-1</f>
        <v>149</v>
      </c>
    </row>
    <row r="151" spans="1:18" x14ac:dyDescent="0.3">
      <c r="A151" t="s">
        <v>3937</v>
      </c>
      <c r="B151">
        <v>121</v>
      </c>
      <c r="C151">
        <v>105</v>
      </c>
      <c r="D151">
        <v>5400000</v>
      </c>
      <c r="E151" t="s">
        <v>129</v>
      </c>
      <c r="F151" t="s">
        <v>7082</v>
      </c>
      <c r="G151" t="s">
        <v>7083</v>
      </c>
      <c r="H151">
        <v>183288</v>
      </c>
      <c r="I151">
        <v>395</v>
      </c>
      <c r="J151" t="s">
        <v>19</v>
      </c>
      <c r="K151" t="s">
        <v>20</v>
      </c>
      <c r="L151">
        <v>2500000</v>
      </c>
      <c r="M151">
        <v>1995</v>
      </c>
      <c r="N151" s="4">
        <f t="shared" si="6"/>
        <v>2.9000000000000004</v>
      </c>
      <c r="O151">
        <v>8.1</v>
      </c>
      <c r="P151" s="4">
        <f t="shared" si="7"/>
        <v>2.5</v>
      </c>
      <c r="Q151" s="4">
        <f t="shared" si="8"/>
        <v>5.4</v>
      </c>
      <c r="R151">
        <f>RANK(O151,$O$2:$O$251,0)+COUNTIF($O$2:O151,O151)-1</f>
        <v>150</v>
      </c>
    </row>
    <row r="152" spans="1:18" x14ac:dyDescent="0.3">
      <c r="A152" t="s">
        <v>617</v>
      </c>
      <c r="B152">
        <v>157</v>
      </c>
      <c r="C152">
        <v>115</v>
      </c>
      <c r="D152">
        <v>5383834</v>
      </c>
      <c r="E152" t="s">
        <v>1962</v>
      </c>
      <c r="F152" t="s">
        <v>6843</v>
      </c>
      <c r="G152" t="s">
        <v>7168</v>
      </c>
      <c r="H152">
        <v>173551</v>
      </c>
      <c r="I152">
        <v>361</v>
      </c>
      <c r="J152" t="s">
        <v>1391</v>
      </c>
      <c r="K152" t="s">
        <v>1447</v>
      </c>
      <c r="L152">
        <v>2000000</v>
      </c>
      <c r="M152">
        <v>2000</v>
      </c>
      <c r="N152" s="4">
        <f t="shared" si="6"/>
        <v>3.3838340000000002</v>
      </c>
      <c r="O152">
        <v>8.1</v>
      </c>
      <c r="P152" s="4">
        <f t="shared" si="7"/>
        <v>2</v>
      </c>
      <c r="Q152" s="4">
        <f t="shared" si="8"/>
        <v>5.3838340000000002</v>
      </c>
      <c r="R152">
        <f>RANK(O152,$O$2:$O$251,0)+COUNTIF($O$2:O152,O152)-1</f>
        <v>151</v>
      </c>
    </row>
    <row r="153" spans="1:18" x14ac:dyDescent="0.3">
      <c r="A153" t="s">
        <v>6432</v>
      </c>
      <c r="B153">
        <v>130</v>
      </c>
      <c r="C153">
        <v>110</v>
      </c>
      <c r="D153">
        <v>102308900</v>
      </c>
      <c r="E153" t="s">
        <v>6433</v>
      </c>
      <c r="F153" t="s">
        <v>6434</v>
      </c>
      <c r="G153" t="s">
        <v>6435</v>
      </c>
      <c r="H153">
        <v>152089</v>
      </c>
      <c r="I153">
        <v>309</v>
      </c>
      <c r="J153" t="s">
        <v>19</v>
      </c>
      <c r="K153" t="s">
        <v>20</v>
      </c>
      <c r="L153">
        <v>6000000</v>
      </c>
      <c r="M153">
        <v>1969</v>
      </c>
      <c r="N153" s="4">
        <f t="shared" si="6"/>
        <v>96.308899999999994</v>
      </c>
      <c r="O153">
        <v>8.1</v>
      </c>
      <c r="P153" s="4">
        <f t="shared" si="7"/>
        <v>6</v>
      </c>
      <c r="Q153" s="4">
        <f t="shared" si="8"/>
        <v>102.30889999999999</v>
      </c>
      <c r="R153">
        <f>RANK(O153,$O$2:$O$251,0)+COUNTIF($O$2:O153,O153)-1</f>
        <v>152</v>
      </c>
    </row>
    <row r="154" spans="1:18" hidden="1" x14ac:dyDescent="0.3">
      <c r="A154" t="s">
        <v>7693</v>
      </c>
      <c r="B154">
        <v>24</v>
      </c>
      <c r="C154">
        <v>95</v>
      </c>
      <c r="D154">
        <v>12438</v>
      </c>
      <c r="E154" t="s">
        <v>129</v>
      </c>
      <c r="F154" t="s">
        <v>3671</v>
      </c>
      <c r="G154" t="s">
        <v>7694</v>
      </c>
      <c r="H154">
        <v>891</v>
      </c>
      <c r="I154">
        <v>26</v>
      </c>
      <c r="J154" t="s">
        <v>19</v>
      </c>
      <c r="K154" t="s">
        <v>20</v>
      </c>
      <c r="L154">
        <v>160000</v>
      </c>
      <c r="M154">
        <v>1964</v>
      </c>
      <c r="N154" s="4">
        <f t="shared" si="6"/>
        <v>-0.147562</v>
      </c>
      <c r="O154">
        <v>8.1</v>
      </c>
      <c r="P154" s="4">
        <f t="shared" si="7"/>
        <v>0.16</v>
      </c>
      <c r="Q154" s="4">
        <f t="shared" si="8"/>
        <v>1.2437999999999999E-2</v>
      </c>
      <c r="R154">
        <f>RANK(O154,$O$2:$O$251,0)+COUNTIF($O$2:O154,O154)-1</f>
        <v>153</v>
      </c>
    </row>
    <row r="155" spans="1:18" hidden="1" x14ac:dyDescent="0.3">
      <c r="A155" t="s">
        <v>7198</v>
      </c>
      <c r="B155">
        <v>107</v>
      </c>
      <c r="C155">
        <v>100</v>
      </c>
      <c r="D155">
        <v>1134049</v>
      </c>
      <c r="E155" t="s">
        <v>7199</v>
      </c>
      <c r="F155" t="s">
        <v>7200</v>
      </c>
      <c r="G155" t="s">
        <v>7201</v>
      </c>
      <c r="H155">
        <v>5475</v>
      </c>
      <c r="I155">
        <v>44</v>
      </c>
      <c r="J155" t="s">
        <v>19</v>
      </c>
      <c r="K155" t="s">
        <v>31</v>
      </c>
      <c r="L155">
        <v>2000000</v>
      </c>
      <c r="M155">
        <v>2007</v>
      </c>
      <c r="N155" s="4">
        <f t="shared" si="6"/>
        <v>-0.86595099999999992</v>
      </c>
      <c r="O155">
        <v>8.1</v>
      </c>
      <c r="P155" s="4">
        <f t="shared" si="7"/>
        <v>2</v>
      </c>
      <c r="Q155" s="4">
        <f t="shared" si="8"/>
        <v>1.1340490000000001</v>
      </c>
      <c r="R155">
        <f>RANK(O155,$O$2:$O$251,0)+COUNTIF($O$2:O155,O155)-1</f>
        <v>154</v>
      </c>
    </row>
    <row r="156" spans="1:18" x14ac:dyDescent="0.3">
      <c r="A156" t="s">
        <v>4751</v>
      </c>
      <c r="B156">
        <v>150</v>
      </c>
      <c r="C156">
        <v>124</v>
      </c>
      <c r="D156">
        <v>439162</v>
      </c>
      <c r="E156" t="s">
        <v>6240</v>
      </c>
      <c r="F156" t="s">
        <v>6241</v>
      </c>
      <c r="G156" t="s">
        <v>6242</v>
      </c>
      <c r="H156">
        <v>106160</v>
      </c>
      <c r="I156">
        <v>430</v>
      </c>
      <c r="J156" t="s">
        <v>378</v>
      </c>
      <c r="K156" t="s">
        <v>379</v>
      </c>
      <c r="L156">
        <v>1100000000</v>
      </c>
      <c r="M156">
        <v>1988</v>
      </c>
      <c r="N156" s="4">
        <f t="shared" si="6"/>
        <v>-1099.5608380000001</v>
      </c>
      <c r="O156">
        <v>8.1</v>
      </c>
      <c r="P156" s="4">
        <f t="shared" si="7"/>
        <v>1100</v>
      </c>
      <c r="Q156" s="4">
        <f t="shared" si="8"/>
        <v>0.439162</v>
      </c>
      <c r="R156">
        <f>RANK(O156,$O$2:$O$251,0)+COUNTIF($O$2:O156,O156)-1</f>
        <v>155</v>
      </c>
    </row>
    <row r="157" spans="1:18" x14ac:dyDescent="0.3">
      <c r="A157" t="s">
        <v>744</v>
      </c>
      <c r="B157">
        <v>142</v>
      </c>
      <c r="C157">
        <v>115</v>
      </c>
      <c r="D157">
        <v>8060</v>
      </c>
      <c r="E157" t="s">
        <v>268</v>
      </c>
      <c r="F157" t="s">
        <v>5748</v>
      </c>
      <c r="G157" t="s">
        <v>6383</v>
      </c>
      <c r="H157">
        <v>81644</v>
      </c>
      <c r="I157">
        <v>107</v>
      </c>
      <c r="J157" t="s">
        <v>5749</v>
      </c>
      <c r="K157" t="s">
        <v>6384</v>
      </c>
      <c r="L157">
        <v>4000000</v>
      </c>
      <c r="M157">
        <v>2007</v>
      </c>
      <c r="N157" s="4">
        <f t="shared" si="6"/>
        <v>-3.99194</v>
      </c>
      <c r="O157">
        <v>8.1</v>
      </c>
      <c r="P157" s="4">
        <f t="shared" si="7"/>
        <v>4</v>
      </c>
      <c r="Q157" s="4">
        <f t="shared" si="8"/>
        <v>8.0599999999999995E-3</v>
      </c>
      <c r="R157">
        <f>RANK(O157,$O$2:$O$251,0)+COUNTIF($O$2:O157,O157)-1</f>
        <v>156</v>
      </c>
    </row>
    <row r="158" spans="1:18" x14ac:dyDescent="0.3">
      <c r="A158" t="s">
        <v>6235</v>
      </c>
      <c r="B158">
        <v>98</v>
      </c>
      <c r="C158">
        <v>105</v>
      </c>
      <c r="D158">
        <v>1647780</v>
      </c>
      <c r="E158" t="s">
        <v>1671</v>
      </c>
      <c r="F158" t="s">
        <v>2111</v>
      </c>
      <c r="G158" t="s">
        <v>7337</v>
      </c>
      <c r="H158">
        <v>65951</v>
      </c>
      <c r="I158">
        <v>258</v>
      </c>
      <c r="J158" t="s">
        <v>6119</v>
      </c>
      <c r="K158" t="s">
        <v>3422</v>
      </c>
      <c r="L158">
        <v>1300000</v>
      </c>
      <c r="M158">
        <v>1998</v>
      </c>
      <c r="N158" s="4">
        <f t="shared" si="6"/>
        <v>0.34777999999999998</v>
      </c>
      <c r="O158">
        <v>8.1</v>
      </c>
      <c r="P158" s="4">
        <f t="shared" si="7"/>
        <v>1.3</v>
      </c>
      <c r="Q158" s="4">
        <f t="shared" si="8"/>
        <v>1.64778</v>
      </c>
      <c r="R158">
        <f>RANK(O158,$O$2:$O$251,0)+COUNTIF($O$2:O158,O158)-1</f>
        <v>157</v>
      </c>
    </row>
    <row r="159" spans="1:18" x14ac:dyDescent="0.3">
      <c r="A159" t="s">
        <v>1744</v>
      </c>
      <c r="B159">
        <v>157</v>
      </c>
      <c r="C159">
        <v>125</v>
      </c>
      <c r="D159">
        <v>2086345</v>
      </c>
      <c r="E159" t="s">
        <v>2886</v>
      </c>
      <c r="F159" t="s">
        <v>5446</v>
      </c>
      <c r="G159" t="s">
        <v>5447</v>
      </c>
      <c r="H159">
        <v>64556</v>
      </c>
      <c r="I159">
        <v>140</v>
      </c>
      <c r="J159" t="s">
        <v>1391</v>
      </c>
      <c r="K159" t="s">
        <v>1748</v>
      </c>
      <c r="L159">
        <v>10000000</v>
      </c>
      <c r="M159">
        <v>2004</v>
      </c>
      <c r="N159" s="4">
        <f t="shared" si="6"/>
        <v>-7.9136550000000003</v>
      </c>
      <c r="O159">
        <v>8.1</v>
      </c>
      <c r="P159" s="4">
        <f t="shared" si="7"/>
        <v>10</v>
      </c>
      <c r="Q159" s="4">
        <f t="shared" si="8"/>
        <v>2.0863450000000001</v>
      </c>
      <c r="R159">
        <f>RANK(O159,$O$2:$O$251,0)+COUNTIF($O$2:O159,O159)-1</f>
        <v>158</v>
      </c>
    </row>
    <row r="160" spans="1:18" x14ac:dyDescent="0.3">
      <c r="A160" t="s">
        <v>7131</v>
      </c>
      <c r="B160">
        <v>97</v>
      </c>
      <c r="C160">
        <v>172</v>
      </c>
      <c r="D160">
        <v>23650000</v>
      </c>
      <c r="E160" t="s">
        <v>2595</v>
      </c>
      <c r="F160" t="s">
        <v>7132</v>
      </c>
      <c r="G160" t="s">
        <v>7133</v>
      </c>
      <c r="H160">
        <v>40359</v>
      </c>
      <c r="I160">
        <v>235</v>
      </c>
      <c r="J160" t="s">
        <v>19</v>
      </c>
      <c r="K160" t="s">
        <v>20</v>
      </c>
      <c r="L160">
        <v>2100000</v>
      </c>
      <c r="M160">
        <v>1946</v>
      </c>
      <c r="N160" s="4">
        <f t="shared" si="6"/>
        <v>21.549999999999997</v>
      </c>
      <c r="O160">
        <v>8.1</v>
      </c>
      <c r="P160" s="4">
        <f t="shared" si="7"/>
        <v>2.1</v>
      </c>
      <c r="Q160" s="4">
        <f t="shared" si="8"/>
        <v>23.65</v>
      </c>
      <c r="R160">
        <f>RANK(O160,$O$2:$O$251,0)+COUNTIF($O$2:O160,O160)-1</f>
        <v>159</v>
      </c>
    </row>
    <row r="161" spans="1:18" x14ac:dyDescent="0.3">
      <c r="A161" t="s">
        <v>5584</v>
      </c>
      <c r="B161">
        <v>86</v>
      </c>
      <c r="C161">
        <v>148</v>
      </c>
      <c r="D161">
        <v>1110186</v>
      </c>
      <c r="E161" t="s">
        <v>775</v>
      </c>
      <c r="F161" t="s">
        <v>5585</v>
      </c>
      <c r="G161" t="s">
        <v>5586</v>
      </c>
      <c r="H161">
        <v>31943</v>
      </c>
      <c r="I161">
        <v>224</v>
      </c>
      <c r="J161" t="s">
        <v>5145</v>
      </c>
      <c r="K161" t="s">
        <v>2626</v>
      </c>
      <c r="L161">
        <v>12800000</v>
      </c>
      <c r="M161">
        <v>2004</v>
      </c>
      <c r="N161" s="4">
        <f t="shared" si="6"/>
        <v>-11.689814</v>
      </c>
      <c r="O161">
        <v>8.1</v>
      </c>
      <c r="P161" s="4">
        <f t="shared" si="7"/>
        <v>12.8</v>
      </c>
      <c r="Q161" s="4">
        <f t="shared" si="8"/>
        <v>1.1101859999999999</v>
      </c>
      <c r="R161">
        <f>RANK(O161,$O$2:$O$251,0)+COUNTIF($O$2:O161,O161)-1</f>
        <v>160</v>
      </c>
    </row>
    <row r="162" spans="1:18" x14ac:dyDescent="0.3">
      <c r="A162" t="s">
        <v>2478</v>
      </c>
      <c r="B162">
        <v>418</v>
      </c>
      <c r="C162">
        <v>120</v>
      </c>
      <c r="D162">
        <v>141319195</v>
      </c>
      <c r="E162" t="s">
        <v>129</v>
      </c>
      <c r="F162" t="s">
        <v>5370</v>
      </c>
      <c r="G162" t="s">
        <v>5371</v>
      </c>
      <c r="H162">
        <v>641997</v>
      </c>
      <c r="I162">
        <v>1017</v>
      </c>
      <c r="J162" t="s">
        <v>19</v>
      </c>
      <c r="K162" t="s">
        <v>31</v>
      </c>
      <c r="L162">
        <v>15000000</v>
      </c>
      <c r="M162">
        <v>2008</v>
      </c>
      <c r="N162" s="4">
        <f t="shared" si="6"/>
        <v>126.31919500000001</v>
      </c>
      <c r="O162">
        <v>8</v>
      </c>
      <c r="P162" s="4">
        <f t="shared" si="7"/>
        <v>15</v>
      </c>
      <c r="Q162" s="4">
        <f t="shared" si="8"/>
        <v>141.31919500000001</v>
      </c>
      <c r="R162">
        <f>RANK(O162,$O$2:$O$251,0)+COUNTIF($O$2:O162,O162)-1</f>
        <v>161</v>
      </c>
    </row>
    <row r="163" spans="1:18" x14ac:dyDescent="0.3">
      <c r="A163" t="s">
        <v>650</v>
      </c>
      <c r="B163">
        <v>669</v>
      </c>
      <c r="C163">
        <v>108</v>
      </c>
      <c r="D163">
        <v>106952327</v>
      </c>
      <c r="E163" t="s">
        <v>1962</v>
      </c>
      <c r="F163" t="s">
        <v>470</v>
      </c>
      <c r="G163" t="s">
        <v>5452</v>
      </c>
      <c r="H163">
        <v>551363</v>
      </c>
      <c r="I163">
        <v>1140</v>
      </c>
      <c r="J163" t="s">
        <v>19</v>
      </c>
      <c r="K163" t="s">
        <v>20</v>
      </c>
      <c r="L163">
        <v>13000000</v>
      </c>
      <c r="M163">
        <v>2010</v>
      </c>
      <c r="N163" s="4">
        <f t="shared" si="6"/>
        <v>93.952326999999997</v>
      </c>
      <c r="O163">
        <v>8</v>
      </c>
      <c r="P163" s="4">
        <f t="shared" si="7"/>
        <v>13</v>
      </c>
      <c r="Q163" s="4">
        <f t="shared" si="8"/>
        <v>106.952327</v>
      </c>
      <c r="R163">
        <f>RANK(O163,$O$2:$O$251,0)+COUNTIF($O$2:O163,O163)-1</f>
        <v>162</v>
      </c>
    </row>
    <row r="164" spans="1:18" x14ac:dyDescent="0.3">
      <c r="A164" t="s">
        <v>739</v>
      </c>
      <c r="B164">
        <v>472</v>
      </c>
      <c r="C164">
        <v>112</v>
      </c>
      <c r="D164">
        <v>115646235</v>
      </c>
      <c r="E164" t="s">
        <v>1405</v>
      </c>
      <c r="F164" t="s">
        <v>323</v>
      </c>
      <c r="G164" t="s">
        <v>3585</v>
      </c>
      <c r="H164">
        <v>531737</v>
      </c>
      <c r="I164">
        <v>1262</v>
      </c>
      <c r="J164" t="s">
        <v>19</v>
      </c>
      <c r="K164" t="s">
        <v>3586</v>
      </c>
      <c r="L164">
        <v>30000000</v>
      </c>
      <c r="M164">
        <v>2009</v>
      </c>
      <c r="N164" s="4">
        <f t="shared" si="6"/>
        <v>85.646235000000004</v>
      </c>
      <c r="O164">
        <v>8</v>
      </c>
      <c r="P164" s="4">
        <f t="shared" si="7"/>
        <v>30</v>
      </c>
      <c r="Q164" s="4">
        <f t="shared" si="8"/>
        <v>115.646235</v>
      </c>
      <c r="R164">
        <f>RANK(O164,$O$2:$O$251,0)+COUNTIF($O$2:O164,O164)-1</f>
        <v>163</v>
      </c>
    </row>
    <row r="165" spans="1:18" x14ac:dyDescent="0.3">
      <c r="A165" t="s">
        <v>230</v>
      </c>
      <c r="B165">
        <v>194</v>
      </c>
      <c r="C165">
        <v>141</v>
      </c>
      <c r="D165">
        <v>164435221</v>
      </c>
      <c r="E165" t="s">
        <v>901</v>
      </c>
      <c r="F165" t="s">
        <v>130</v>
      </c>
      <c r="G165" t="s">
        <v>2319</v>
      </c>
      <c r="H165">
        <v>525801</v>
      </c>
      <c r="I165">
        <v>667</v>
      </c>
      <c r="J165" t="s">
        <v>19</v>
      </c>
      <c r="K165" t="s">
        <v>20</v>
      </c>
      <c r="L165">
        <v>52000000</v>
      </c>
      <c r="M165">
        <v>2002</v>
      </c>
      <c r="N165" s="4">
        <f t="shared" si="6"/>
        <v>112.43522100000001</v>
      </c>
      <c r="O165">
        <v>8</v>
      </c>
      <c r="P165" s="4">
        <f t="shared" si="7"/>
        <v>52</v>
      </c>
      <c r="Q165" s="4">
        <f t="shared" si="8"/>
        <v>164.43522100000001</v>
      </c>
      <c r="R165">
        <f>RANK(O165,$O$2:$O$251,0)+COUNTIF($O$2:O165,O165)-1</f>
        <v>164</v>
      </c>
    </row>
    <row r="166" spans="1:18" x14ac:dyDescent="0.3">
      <c r="A166" t="s">
        <v>69</v>
      </c>
      <c r="B166">
        <v>539</v>
      </c>
      <c r="C166">
        <v>149</v>
      </c>
      <c r="D166">
        <v>233914986</v>
      </c>
      <c r="E166" t="s">
        <v>159</v>
      </c>
      <c r="F166" t="s">
        <v>210</v>
      </c>
      <c r="G166" t="s">
        <v>211</v>
      </c>
      <c r="H166">
        <v>514125</v>
      </c>
      <c r="I166">
        <v>752</v>
      </c>
      <c r="J166" t="s">
        <v>19</v>
      </c>
      <c r="K166" t="s">
        <v>20</v>
      </c>
      <c r="L166">
        <v>200000000</v>
      </c>
      <c r="M166">
        <v>2014</v>
      </c>
      <c r="N166" s="4">
        <f t="shared" si="6"/>
        <v>33.914985999999999</v>
      </c>
      <c r="O166">
        <v>8</v>
      </c>
      <c r="P166" s="4">
        <f t="shared" si="7"/>
        <v>200</v>
      </c>
      <c r="Q166" s="4">
        <f t="shared" si="8"/>
        <v>233.914986</v>
      </c>
      <c r="R166">
        <f>RANK(O166,$O$2:$O$251,0)+COUNTIF($O$2:O166,O166)-1</f>
        <v>165</v>
      </c>
    </row>
    <row r="167" spans="1:18" x14ac:dyDescent="0.3">
      <c r="A167" t="s">
        <v>922</v>
      </c>
      <c r="B167">
        <v>304</v>
      </c>
      <c r="C167">
        <v>137</v>
      </c>
      <c r="D167">
        <v>66207920</v>
      </c>
      <c r="E167" t="s">
        <v>268</v>
      </c>
      <c r="F167" t="s">
        <v>358</v>
      </c>
      <c r="G167" t="s">
        <v>2209</v>
      </c>
      <c r="H167">
        <v>512749</v>
      </c>
      <c r="I167">
        <v>935</v>
      </c>
      <c r="J167" t="s">
        <v>19</v>
      </c>
      <c r="K167" t="s">
        <v>20</v>
      </c>
      <c r="L167">
        <v>30000000</v>
      </c>
      <c r="M167">
        <v>2004</v>
      </c>
      <c r="N167" s="4">
        <f t="shared" si="6"/>
        <v>36.207920000000001</v>
      </c>
      <c r="O167">
        <v>8</v>
      </c>
      <c r="P167" s="4">
        <f t="shared" si="7"/>
        <v>30</v>
      </c>
      <c r="Q167" s="4">
        <f t="shared" si="8"/>
        <v>66.207920000000001</v>
      </c>
      <c r="R167">
        <f>RANK(O167,$O$2:$O$251,0)+COUNTIF($O$2:O167,O167)-1</f>
        <v>166</v>
      </c>
    </row>
    <row r="168" spans="1:18" x14ac:dyDescent="0.3">
      <c r="A168" t="s">
        <v>212</v>
      </c>
      <c r="B168">
        <v>518</v>
      </c>
      <c r="C168">
        <v>127</v>
      </c>
      <c r="D168">
        <v>257704099</v>
      </c>
      <c r="E168" t="s">
        <v>41</v>
      </c>
      <c r="F168" t="s">
        <v>56</v>
      </c>
      <c r="G168" t="s">
        <v>567</v>
      </c>
      <c r="H168">
        <v>504419</v>
      </c>
      <c r="I168">
        <v>1559</v>
      </c>
      <c r="J168" t="s">
        <v>19</v>
      </c>
      <c r="K168" t="s">
        <v>20</v>
      </c>
      <c r="L168">
        <v>150000000</v>
      </c>
      <c r="M168">
        <v>2009</v>
      </c>
      <c r="N168" s="4">
        <f t="shared" si="6"/>
        <v>107.70409899999999</v>
      </c>
      <c r="O168">
        <v>8</v>
      </c>
      <c r="P168" s="4">
        <f t="shared" si="7"/>
        <v>150</v>
      </c>
      <c r="Q168" s="4">
        <f t="shared" si="8"/>
        <v>257.70409899999999</v>
      </c>
      <c r="R168">
        <f>RANK(O168,$O$2:$O$251,0)+COUNTIF($O$2:O168,O168)-1</f>
        <v>167</v>
      </c>
    </row>
    <row r="169" spans="1:18" x14ac:dyDescent="0.3">
      <c r="A169" t="s">
        <v>1784</v>
      </c>
      <c r="B169">
        <v>479</v>
      </c>
      <c r="C169">
        <v>118</v>
      </c>
      <c r="D169">
        <v>138795342</v>
      </c>
      <c r="E169" t="s">
        <v>2799</v>
      </c>
      <c r="F169" t="s">
        <v>254</v>
      </c>
      <c r="G169" t="s">
        <v>5139</v>
      </c>
      <c r="H169">
        <v>503631</v>
      </c>
      <c r="I169">
        <v>636</v>
      </c>
      <c r="J169" t="s">
        <v>19</v>
      </c>
      <c r="K169" t="s">
        <v>31</v>
      </c>
      <c r="L169">
        <v>15000000</v>
      </c>
      <c r="M169">
        <v>2010</v>
      </c>
      <c r="N169" s="4">
        <f t="shared" si="6"/>
        <v>123.79534200000001</v>
      </c>
      <c r="O169">
        <v>8</v>
      </c>
      <c r="P169" s="4">
        <f t="shared" si="7"/>
        <v>15</v>
      </c>
      <c r="Q169" s="4">
        <f t="shared" si="8"/>
        <v>138.79534200000001</v>
      </c>
      <c r="R169">
        <f>RANK(O169,$O$2:$O$251,0)+COUNTIF($O$2:O169,O169)-1</f>
        <v>168</v>
      </c>
    </row>
    <row r="170" spans="1:18" x14ac:dyDescent="0.3">
      <c r="A170" t="s">
        <v>343</v>
      </c>
      <c r="B170">
        <v>283</v>
      </c>
      <c r="C170">
        <v>115</v>
      </c>
      <c r="D170">
        <v>261437578</v>
      </c>
      <c r="E170" t="s">
        <v>1070</v>
      </c>
      <c r="F170" t="s">
        <v>1071</v>
      </c>
      <c r="G170" t="s">
        <v>1072</v>
      </c>
      <c r="H170">
        <v>479166</v>
      </c>
      <c r="I170">
        <v>815</v>
      </c>
      <c r="J170" t="s">
        <v>19</v>
      </c>
      <c r="K170" t="s">
        <v>20</v>
      </c>
      <c r="L170">
        <v>92000000</v>
      </c>
      <c r="M170">
        <v>2004</v>
      </c>
      <c r="N170" s="4">
        <f t="shared" si="6"/>
        <v>169.43757799999997</v>
      </c>
      <c r="O170">
        <v>8</v>
      </c>
      <c r="P170" s="4">
        <f t="shared" si="7"/>
        <v>92</v>
      </c>
      <c r="Q170" s="4">
        <f t="shared" si="8"/>
        <v>261.43757799999997</v>
      </c>
      <c r="R170">
        <f>RANK(O170,$O$2:$O$251,0)+COUNTIF($O$2:O170,O170)-1</f>
        <v>169</v>
      </c>
    </row>
    <row r="171" spans="1:18" x14ac:dyDescent="0.3">
      <c r="A171" t="s">
        <v>343</v>
      </c>
      <c r="B171">
        <v>318</v>
      </c>
      <c r="C171">
        <v>111</v>
      </c>
      <c r="D171">
        <v>206435493</v>
      </c>
      <c r="E171" t="s">
        <v>444</v>
      </c>
      <c r="F171" t="s">
        <v>445</v>
      </c>
      <c r="G171" t="s">
        <v>446</v>
      </c>
      <c r="H171">
        <v>473887</v>
      </c>
      <c r="I171">
        <v>626</v>
      </c>
      <c r="J171" t="s">
        <v>19</v>
      </c>
      <c r="K171" t="s">
        <v>20</v>
      </c>
      <c r="L171">
        <v>150000000</v>
      </c>
      <c r="M171">
        <v>2007</v>
      </c>
      <c r="N171" s="4">
        <f t="shared" si="6"/>
        <v>56.435493000000008</v>
      </c>
      <c r="O171">
        <v>8</v>
      </c>
      <c r="P171" s="4">
        <f t="shared" si="7"/>
        <v>150</v>
      </c>
      <c r="Q171" s="4">
        <f t="shared" si="8"/>
        <v>206.43549300000001</v>
      </c>
      <c r="R171">
        <f>RANK(O171,$O$2:$O$251,0)+COUNTIF($O$2:O171,O171)-1</f>
        <v>170</v>
      </c>
    </row>
    <row r="172" spans="1:18" x14ac:dyDescent="0.3">
      <c r="A172" t="s">
        <v>188</v>
      </c>
      <c r="B172">
        <v>400</v>
      </c>
      <c r="C172">
        <v>144</v>
      </c>
      <c r="D172">
        <v>167007184</v>
      </c>
      <c r="E172" t="s">
        <v>28</v>
      </c>
      <c r="F172" t="s">
        <v>119</v>
      </c>
      <c r="G172" t="s">
        <v>891</v>
      </c>
      <c r="H172">
        <v>470483</v>
      </c>
      <c r="I172">
        <v>2301</v>
      </c>
      <c r="J172" t="s">
        <v>19</v>
      </c>
      <c r="K172" t="s">
        <v>31</v>
      </c>
      <c r="L172">
        <v>150000000</v>
      </c>
      <c r="M172">
        <v>2006</v>
      </c>
      <c r="N172" s="4">
        <f t="shared" si="6"/>
        <v>17.007183999999995</v>
      </c>
      <c r="O172">
        <v>8</v>
      </c>
      <c r="P172" s="4">
        <f t="shared" si="7"/>
        <v>150</v>
      </c>
      <c r="Q172" s="4">
        <f t="shared" si="8"/>
        <v>167.007184</v>
      </c>
      <c r="R172">
        <f>RANK(O172,$O$2:$O$251,0)+COUNTIF($O$2:O172,O172)-1</f>
        <v>171</v>
      </c>
    </row>
    <row r="173" spans="1:18" x14ac:dyDescent="0.3">
      <c r="A173" t="s">
        <v>584</v>
      </c>
      <c r="B173">
        <v>552</v>
      </c>
      <c r="C173">
        <v>127</v>
      </c>
      <c r="D173">
        <v>124976634</v>
      </c>
      <c r="E173" t="s">
        <v>722</v>
      </c>
      <c r="F173" t="s">
        <v>723</v>
      </c>
      <c r="G173" t="s">
        <v>724</v>
      </c>
      <c r="H173">
        <v>440084</v>
      </c>
      <c r="I173">
        <v>755</v>
      </c>
      <c r="J173" t="s">
        <v>19</v>
      </c>
      <c r="K173" t="s">
        <v>20</v>
      </c>
      <c r="L173">
        <v>120000000</v>
      </c>
      <c r="M173">
        <v>2012</v>
      </c>
      <c r="N173" s="4">
        <f t="shared" si="6"/>
        <v>4.9766340000000042</v>
      </c>
      <c r="O173">
        <v>8</v>
      </c>
      <c r="P173" s="4">
        <f t="shared" si="7"/>
        <v>120</v>
      </c>
      <c r="Q173" s="4">
        <f t="shared" si="8"/>
        <v>124.976634</v>
      </c>
      <c r="R173">
        <f>RANK(O173,$O$2:$O$251,0)+COUNTIF($O$2:O173,O173)-1</f>
        <v>172</v>
      </c>
    </row>
    <row r="174" spans="1:18" x14ac:dyDescent="0.3">
      <c r="A174" t="s">
        <v>230</v>
      </c>
      <c r="B174">
        <v>385</v>
      </c>
      <c r="C174">
        <v>130</v>
      </c>
      <c r="D174">
        <v>260000000</v>
      </c>
      <c r="E174" t="s">
        <v>955</v>
      </c>
      <c r="F174" t="s">
        <v>1249</v>
      </c>
      <c r="G174" t="s">
        <v>5591</v>
      </c>
      <c r="H174">
        <v>412454</v>
      </c>
      <c r="I174">
        <v>962</v>
      </c>
      <c r="J174" t="s">
        <v>19</v>
      </c>
      <c r="K174" t="s">
        <v>20</v>
      </c>
      <c r="L174">
        <v>8000000</v>
      </c>
      <c r="M174">
        <v>1975</v>
      </c>
      <c r="N174" s="4">
        <f t="shared" si="6"/>
        <v>252</v>
      </c>
      <c r="O174">
        <v>8</v>
      </c>
      <c r="P174" s="4">
        <f t="shared" si="7"/>
        <v>8</v>
      </c>
      <c r="Q174" s="4">
        <f t="shared" si="8"/>
        <v>260</v>
      </c>
      <c r="R174">
        <f>RANK(O174,$O$2:$O$251,0)+COUNTIF($O$2:O174,O174)-1</f>
        <v>173</v>
      </c>
    </row>
    <row r="175" spans="1:18" x14ac:dyDescent="0.3">
      <c r="A175" t="s">
        <v>560</v>
      </c>
      <c r="B175">
        <v>166</v>
      </c>
      <c r="C175">
        <v>143</v>
      </c>
      <c r="D175">
        <v>57366262</v>
      </c>
      <c r="E175" t="s">
        <v>955</v>
      </c>
      <c r="F175" t="s">
        <v>130</v>
      </c>
      <c r="G175" t="s">
        <v>956</v>
      </c>
      <c r="H175">
        <v>400292</v>
      </c>
      <c r="I175">
        <v>657</v>
      </c>
      <c r="J175" t="s">
        <v>19</v>
      </c>
      <c r="K175" t="s">
        <v>432</v>
      </c>
      <c r="L175">
        <v>100000000</v>
      </c>
      <c r="M175">
        <v>2006</v>
      </c>
      <c r="N175" s="4">
        <f t="shared" si="6"/>
        <v>-42.633738000000001</v>
      </c>
      <c r="O175">
        <v>8</v>
      </c>
      <c r="P175" s="4">
        <f t="shared" si="7"/>
        <v>100</v>
      </c>
      <c r="Q175" s="4">
        <f t="shared" si="8"/>
        <v>57.366261999999999</v>
      </c>
      <c r="R175">
        <f>RANK(O175,$O$2:$O$251,0)+COUNTIF($O$2:O175,O175)-1</f>
        <v>174</v>
      </c>
    </row>
    <row r="176" spans="1:18" x14ac:dyDescent="0.3">
      <c r="A176" t="s">
        <v>1253</v>
      </c>
      <c r="B176">
        <v>246</v>
      </c>
      <c r="C176">
        <v>99</v>
      </c>
      <c r="D176">
        <v>13464388</v>
      </c>
      <c r="E176" t="s">
        <v>3376</v>
      </c>
      <c r="F176" t="s">
        <v>6633</v>
      </c>
      <c r="G176" t="s">
        <v>6634</v>
      </c>
      <c r="H176">
        <v>395921</v>
      </c>
      <c r="I176">
        <v>859</v>
      </c>
      <c r="J176" t="s">
        <v>19</v>
      </c>
      <c r="K176" t="s">
        <v>31</v>
      </c>
      <c r="L176">
        <v>4000000</v>
      </c>
      <c r="M176">
        <v>2004</v>
      </c>
      <c r="N176" s="4">
        <f t="shared" si="6"/>
        <v>9.4643879999999996</v>
      </c>
      <c r="O176">
        <v>8</v>
      </c>
      <c r="P176" s="4">
        <f t="shared" si="7"/>
        <v>4</v>
      </c>
      <c r="Q176" s="4">
        <f t="shared" si="8"/>
        <v>13.464388</v>
      </c>
      <c r="R176">
        <f>RANK(O176,$O$2:$O$251,0)+COUNTIF($O$2:O176,O176)-1</f>
        <v>175</v>
      </c>
    </row>
    <row r="177" spans="1:18" x14ac:dyDescent="0.3">
      <c r="A177" t="s">
        <v>1539</v>
      </c>
      <c r="B177">
        <v>100</v>
      </c>
      <c r="C177">
        <v>133</v>
      </c>
      <c r="D177">
        <v>172825435</v>
      </c>
      <c r="E177" t="s">
        <v>1671</v>
      </c>
      <c r="F177" t="s">
        <v>303</v>
      </c>
      <c r="G177" t="s">
        <v>4010</v>
      </c>
      <c r="H177">
        <v>383784</v>
      </c>
      <c r="I177">
        <v>331</v>
      </c>
      <c r="J177" t="s">
        <v>19</v>
      </c>
      <c r="K177" t="s">
        <v>20</v>
      </c>
      <c r="L177">
        <v>25000000</v>
      </c>
      <c r="M177">
        <v>1988</v>
      </c>
      <c r="N177" s="4">
        <f t="shared" si="6"/>
        <v>147.825435</v>
      </c>
      <c r="O177">
        <v>8</v>
      </c>
      <c r="P177" s="4">
        <f t="shared" si="7"/>
        <v>25</v>
      </c>
      <c r="Q177" s="4">
        <f t="shared" si="8"/>
        <v>172.825435</v>
      </c>
      <c r="R177">
        <f>RANK(O177,$O$2:$O$251,0)+COUNTIF($O$2:O177,O177)-1</f>
        <v>176</v>
      </c>
    </row>
    <row r="178" spans="1:18" x14ac:dyDescent="0.3">
      <c r="A178" t="s">
        <v>941</v>
      </c>
      <c r="B178">
        <v>574</v>
      </c>
      <c r="C178">
        <v>126</v>
      </c>
      <c r="D178">
        <v>25556065</v>
      </c>
      <c r="E178" t="s">
        <v>2557</v>
      </c>
      <c r="F178" t="s">
        <v>58</v>
      </c>
      <c r="G178" t="s">
        <v>4307</v>
      </c>
      <c r="H178">
        <v>355126</v>
      </c>
      <c r="I178">
        <v>748</v>
      </c>
      <c r="J178" t="s">
        <v>19</v>
      </c>
      <c r="K178" t="s">
        <v>20</v>
      </c>
      <c r="L178">
        <v>23000000</v>
      </c>
      <c r="M178">
        <v>2013</v>
      </c>
      <c r="N178" s="4">
        <f t="shared" si="6"/>
        <v>2.5560650000000003</v>
      </c>
      <c r="O178">
        <v>8</v>
      </c>
      <c r="P178" s="4">
        <f t="shared" si="7"/>
        <v>23</v>
      </c>
      <c r="Q178" s="4">
        <f t="shared" si="8"/>
        <v>25.556065</v>
      </c>
      <c r="R178">
        <f>RANK(O178,$O$2:$O$251,0)+COUNTIF($O$2:O178,O178)-1</f>
        <v>177</v>
      </c>
    </row>
    <row r="179" spans="1:18" x14ac:dyDescent="0.3">
      <c r="A179" t="s">
        <v>5534</v>
      </c>
      <c r="B179">
        <v>364</v>
      </c>
      <c r="C179">
        <v>102</v>
      </c>
      <c r="D179">
        <v>17738570</v>
      </c>
      <c r="E179" t="s">
        <v>129</v>
      </c>
      <c r="F179" t="s">
        <v>653</v>
      </c>
      <c r="G179" t="s">
        <v>5536</v>
      </c>
      <c r="H179">
        <v>351274</v>
      </c>
      <c r="I179">
        <v>457</v>
      </c>
      <c r="J179" t="s">
        <v>19</v>
      </c>
      <c r="K179" t="s">
        <v>20</v>
      </c>
      <c r="L179">
        <v>13000000</v>
      </c>
      <c r="M179">
        <v>2012</v>
      </c>
      <c r="N179" s="4">
        <f t="shared" si="6"/>
        <v>4.7385699999999993</v>
      </c>
      <c r="O179">
        <v>8</v>
      </c>
      <c r="P179" s="4">
        <f t="shared" si="7"/>
        <v>13</v>
      </c>
      <c r="Q179" s="4">
        <f t="shared" si="8"/>
        <v>17.738569999999999</v>
      </c>
      <c r="R179">
        <f>RANK(O179,$O$2:$O$251,0)+COUNTIF($O$2:O179,O179)-1</f>
        <v>178</v>
      </c>
    </row>
    <row r="180" spans="1:18" x14ac:dyDescent="0.3">
      <c r="A180" t="s">
        <v>154</v>
      </c>
      <c r="B180">
        <v>235</v>
      </c>
      <c r="C180">
        <v>125</v>
      </c>
      <c r="D180">
        <v>66257002</v>
      </c>
      <c r="E180" t="s">
        <v>722</v>
      </c>
      <c r="F180" t="s">
        <v>166</v>
      </c>
      <c r="G180" t="s">
        <v>1660</v>
      </c>
      <c r="H180">
        <v>350698</v>
      </c>
      <c r="I180">
        <v>816</v>
      </c>
      <c r="J180" t="s">
        <v>19</v>
      </c>
      <c r="K180" t="s">
        <v>20</v>
      </c>
      <c r="L180">
        <v>70000000</v>
      </c>
      <c r="M180">
        <v>2003</v>
      </c>
      <c r="N180" s="4">
        <f t="shared" si="6"/>
        <v>-3.742998</v>
      </c>
      <c r="O180">
        <v>8</v>
      </c>
      <c r="P180" s="4">
        <f t="shared" si="7"/>
        <v>70</v>
      </c>
      <c r="Q180" s="4">
        <f t="shared" si="8"/>
        <v>66.257002</v>
      </c>
      <c r="R180">
        <f>RANK(O180,$O$2:$O$251,0)+COUNTIF($O$2:O180,O180)-1</f>
        <v>179</v>
      </c>
    </row>
    <row r="181" spans="1:18" x14ac:dyDescent="0.3">
      <c r="A181" t="s">
        <v>1796</v>
      </c>
      <c r="B181">
        <v>229</v>
      </c>
      <c r="C181">
        <v>138</v>
      </c>
      <c r="D181">
        <v>90135191</v>
      </c>
      <c r="E181" t="s">
        <v>1110</v>
      </c>
      <c r="F181" t="s">
        <v>3025</v>
      </c>
      <c r="G181" t="s">
        <v>3589</v>
      </c>
      <c r="H181">
        <v>338415</v>
      </c>
      <c r="I181">
        <v>935</v>
      </c>
      <c r="J181" t="s">
        <v>19</v>
      </c>
      <c r="K181" t="s">
        <v>20</v>
      </c>
      <c r="L181">
        <v>25000000</v>
      </c>
      <c r="M181">
        <v>2003</v>
      </c>
      <c r="N181" s="4">
        <f t="shared" si="6"/>
        <v>65.135191000000006</v>
      </c>
      <c r="O181">
        <v>8</v>
      </c>
      <c r="P181" s="4">
        <f t="shared" si="7"/>
        <v>25</v>
      </c>
      <c r="Q181" s="4">
        <f t="shared" si="8"/>
        <v>90.135191000000006</v>
      </c>
      <c r="R181">
        <f>RANK(O181,$O$2:$O$251,0)+COUNTIF($O$2:O181,O181)-1</f>
        <v>180</v>
      </c>
    </row>
    <row r="182" spans="1:18" x14ac:dyDescent="0.3">
      <c r="A182" t="s">
        <v>2197</v>
      </c>
      <c r="B182">
        <v>201</v>
      </c>
      <c r="C182">
        <v>117</v>
      </c>
      <c r="D182">
        <v>162586036</v>
      </c>
      <c r="E182" t="s">
        <v>817</v>
      </c>
      <c r="F182" t="s">
        <v>98</v>
      </c>
      <c r="G182" t="s">
        <v>2199</v>
      </c>
      <c r="H182">
        <v>338383</v>
      </c>
      <c r="I182">
        <v>611</v>
      </c>
      <c r="J182" t="s">
        <v>19</v>
      </c>
      <c r="K182" t="s">
        <v>20</v>
      </c>
      <c r="L182">
        <v>55000000</v>
      </c>
      <c r="M182">
        <v>2006</v>
      </c>
      <c r="N182" s="4">
        <f t="shared" si="6"/>
        <v>107.58603600000001</v>
      </c>
      <c r="O182">
        <v>8</v>
      </c>
      <c r="P182" s="4">
        <f t="shared" si="7"/>
        <v>55</v>
      </c>
      <c r="Q182" s="4">
        <f t="shared" si="8"/>
        <v>162.58603600000001</v>
      </c>
      <c r="R182">
        <f>RANK(O182,$O$2:$O$251,0)+COUNTIF($O$2:O182,O182)-1</f>
        <v>181</v>
      </c>
    </row>
    <row r="183" spans="1:18" x14ac:dyDescent="0.3">
      <c r="A183" t="s">
        <v>3395</v>
      </c>
      <c r="B183">
        <v>471</v>
      </c>
      <c r="C183">
        <v>117</v>
      </c>
      <c r="D183">
        <v>27296514</v>
      </c>
      <c r="E183" t="s">
        <v>817</v>
      </c>
      <c r="F183" t="s">
        <v>374</v>
      </c>
      <c r="G183" t="s">
        <v>6598</v>
      </c>
      <c r="H183">
        <v>326494</v>
      </c>
      <c r="I183">
        <v>340</v>
      </c>
      <c r="J183" t="s">
        <v>19</v>
      </c>
      <c r="K183" t="s">
        <v>20</v>
      </c>
      <c r="L183">
        <v>5000000</v>
      </c>
      <c r="M183">
        <v>2013</v>
      </c>
      <c r="N183" s="4">
        <f t="shared" si="6"/>
        <v>22.296513999999998</v>
      </c>
      <c r="O183">
        <v>8</v>
      </c>
      <c r="P183" s="4">
        <f t="shared" si="7"/>
        <v>5</v>
      </c>
      <c r="Q183" s="4">
        <f t="shared" si="8"/>
        <v>27.296513999999998</v>
      </c>
      <c r="R183">
        <f>RANK(O183,$O$2:$O$251,0)+COUNTIF($O$2:O183,O183)-1</f>
        <v>182</v>
      </c>
    </row>
    <row r="184" spans="1:18" x14ac:dyDescent="0.3">
      <c r="A184" t="s">
        <v>5302</v>
      </c>
      <c r="B184">
        <v>300</v>
      </c>
      <c r="C184">
        <v>107</v>
      </c>
      <c r="D184">
        <v>7757130</v>
      </c>
      <c r="E184" t="s">
        <v>3950</v>
      </c>
      <c r="F184" t="s">
        <v>5303</v>
      </c>
      <c r="G184" t="s">
        <v>5304</v>
      </c>
      <c r="H184">
        <v>307639</v>
      </c>
      <c r="I184">
        <v>513</v>
      </c>
      <c r="J184" t="s">
        <v>19</v>
      </c>
      <c r="K184" t="s">
        <v>31</v>
      </c>
      <c r="L184">
        <v>15000000</v>
      </c>
      <c r="M184">
        <v>2008</v>
      </c>
      <c r="N184" s="4">
        <f t="shared" si="6"/>
        <v>-7.2428699999999999</v>
      </c>
      <c r="O184">
        <v>8</v>
      </c>
      <c r="P184" s="4">
        <f t="shared" si="7"/>
        <v>15</v>
      </c>
      <c r="Q184" s="4">
        <f t="shared" si="8"/>
        <v>7.7571300000000001</v>
      </c>
      <c r="R184">
        <f>RANK(O184,$O$2:$O$251,0)+COUNTIF($O$2:O184,O184)-1</f>
        <v>183</v>
      </c>
    </row>
    <row r="185" spans="1:18" x14ac:dyDescent="0.3">
      <c r="A185" t="s">
        <v>2240</v>
      </c>
      <c r="B185">
        <v>304</v>
      </c>
      <c r="C185">
        <v>132</v>
      </c>
      <c r="D185">
        <v>204565000</v>
      </c>
      <c r="E185" t="s">
        <v>2914</v>
      </c>
      <c r="F185" t="s">
        <v>3434</v>
      </c>
      <c r="G185" t="s">
        <v>5589</v>
      </c>
      <c r="H185">
        <v>284252</v>
      </c>
      <c r="I185">
        <v>1058</v>
      </c>
      <c r="J185" t="s">
        <v>19</v>
      </c>
      <c r="K185" t="s">
        <v>20</v>
      </c>
      <c r="L185">
        <v>8000000</v>
      </c>
      <c r="M185">
        <v>1973</v>
      </c>
      <c r="N185" s="4">
        <f t="shared" si="6"/>
        <v>196.565</v>
      </c>
      <c r="O185">
        <v>8</v>
      </c>
      <c r="P185" s="4">
        <f t="shared" si="7"/>
        <v>8</v>
      </c>
      <c r="Q185" s="4">
        <f t="shared" si="8"/>
        <v>204.565</v>
      </c>
      <c r="R185">
        <f>RANK(O185,$O$2:$O$251,0)+COUNTIF($O$2:O185,O185)-1</f>
        <v>184</v>
      </c>
    </row>
    <row r="186" spans="1:18" x14ac:dyDescent="0.3">
      <c r="A186" t="s">
        <v>600</v>
      </c>
      <c r="B186">
        <v>96</v>
      </c>
      <c r="C186">
        <v>128</v>
      </c>
      <c r="D186">
        <v>95860116</v>
      </c>
      <c r="E186" t="s">
        <v>1289</v>
      </c>
      <c r="F186" t="s">
        <v>457</v>
      </c>
      <c r="G186" t="s">
        <v>5035</v>
      </c>
      <c r="H186">
        <v>277451</v>
      </c>
      <c r="I186">
        <v>491</v>
      </c>
      <c r="J186" t="s">
        <v>19</v>
      </c>
      <c r="K186" t="s">
        <v>20</v>
      </c>
      <c r="L186">
        <v>16400000</v>
      </c>
      <c r="M186">
        <v>1989</v>
      </c>
      <c r="N186" s="4">
        <f t="shared" si="6"/>
        <v>79.460115999999999</v>
      </c>
      <c r="O186">
        <v>8</v>
      </c>
      <c r="P186" s="4">
        <f t="shared" si="7"/>
        <v>16.399999999999999</v>
      </c>
      <c r="Q186" s="4">
        <f t="shared" si="8"/>
        <v>95.860116000000005</v>
      </c>
      <c r="R186">
        <f>RANK(O186,$O$2:$O$251,0)+COUNTIF($O$2:O186,O186)-1</f>
        <v>185</v>
      </c>
    </row>
    <row r="187" spans="1:18" x14ac:dyDescent="0.3">
      <c r="A187" t="s">
        <v>3937</v>
      </c>
      <c r="B187">
        <v>548</v>
      </c>
      <c r="C187">
        <v>165</v>
      </c>
      <c r="D187">
        <v>25359200</v>
      </c>
      <c r="E187" t="s">
        <v>1671</v>
      </c>
      <c r="F187" t="s">
        <v>6797</v>
      </c>
      <c r="G187" t="s">
        <v>6798</v>
      </c>
      <c r="H187">
        <v>266020</v>
      </c>
      <c r="I187">
        <v>836</v>
      </c>
      <c r="J187" t="s">
        <v>19</v>
      </c>
      <c r="K187" t="s">
        <v>20</v>
      </c>
      <c r="L187">
        <v>4000000</v>
      </c>
      <c r="M187">
        <v>2014</v>
      </c>
      <c r="N187" s="4">
        <f t="shared" si="6"/>
        <v>21.359200000000001</v>
      </c>
      <c r="O187">
        <v>8</v>
      </c>
      <c r="P187" s="4">
        <f t="shared" si="7"/>
        <v>4</v>
      </c>
      <c r="Q187" s="4">
        <f t="shared" si="8"/>
        <v>25.359200000000001</v>
      </c>
      <c r="R187">
        <f>RANK(O187,$O$2:$O$251,0)+COUNTIF($O$2:O187,O187)-1</f>
        <v>186</v>
      </c>
    </row>
    <row r="188" spans="1:18" x14ac:dyDescent="0.3">
      <c r="A188" t="s">
        <v>866</v>
      </c>
      <c r="B188">
        <v>124</v>
      </c>
      <c r="C188">
        <v>90</v>
      </c>
      <c r="D188">
        <v>217350219</v>
      </c>
      <c r="E188" t="s">
        <v>51</v>
      </c>
      <c r="F188" t="s">
        <v>457</v>
      </c>
      <c r="G188" t="s">
        <v>3826</v>
      </c>
      <c r="H188">
        <v>260939</v>
      </c>
      <c r="I188">
        <v>244</v>
      </c>
      <c r="J188" t="s">
        <v>19</v>
      </c>
      <c r="K188" t="s">
        <v>20</v>
      </c>
      <c r="L188">
        <v>28000000</v>
      </c>
      <c r="M188">
        <v>1992</v>
      </c>
      <c r="N188" s="4">
        <f t="shared" si="6"/>
        <v>189.35021900000001</v>
      </c>
      <c r="O188">
        <v>8</v>
      </c>
      <c r="P188" s="4">
        <f t="shared" si="7"/>
        <v>28</v>
      </c>
      <c r="Q188" s="4">
        <f t="shared" si="8"/>
        <v>217.35021900000001</v>
      </c>
      <c r="R188">
        <f>RANK(O188,$O$2:$O$251,0)+COUNTIF($O$2:O188,O188)-1</f>
        <v>187</v>
      </c>
    </row>
    <row r="189" spans="1:18" x14ac:dyDescent="0.3">
      <c r="A189" t="s">
        <v>54</v>
      </c>
      <c r="B189">
        <v>276</v>
      </c>
      <c r="C189">
        <v>119</v>
      </c>
      <c r="D189">
        <v>25335935</v>
      </c>
      <c r="E189" t="s">
        <v>137</v>
      </c>
      <c r="F189" t="s">
        <v>805</v>
      </c>
      <c r="G189" t="s">
        <v>3127</v>
      </c>
      <c r="H189">
        <v>242599</v>
      </c>
      <c r="I189">
        <v>1594</v>
      </c>
      <c r="J189" t="s">
        <v>19</v>
      </c>
      <c r="K189" t="s">
        <v>20</v>
      </c>
      <c r="L189">
        <v>40000000</v>
      </c>
      <c r="M189">
        <v>2005</v>
      </c>
      <c r="N189" s="4">
        <f t="shared" si="6"/>
        <v>-14.664065000000001</v>
      </c>
      <c r="O189">
        <v>8</v>
      </c>
      <c r="P189" s="4">
        <f t="shared" si="7"/>
        <v>40</v>
      </c>
      <c r="Q189" s="4">
        <f t="shared" si="8"/>
        <v>25.335934999999999</v>
      </c>
      <c r="R189">
        <f>RANK(O189,$O$2:$O$251,0)+COUNTIF($O$2:O189,O189)-1</f>
        <v>188</v>
      </c>
    </row>
    <row r="190" spans="1:18" x14ac:dyDescent="0.3">
      <c r="A190" t="s">
        <v>3182</v>
      </c>
      <c r="B190">
        <v>224</v>
      </c>
      <c r="C190">
        <v>188</v>
      </c>
      <c r="D190">
        <v>22450975</v>
      </c>
      <c r="E190" t="s">
        <v>1671</v>
      </c>
      <c r="F190" t="s">
        <v>3200</v>
      </c>
      <c r="G190" t="s">
        <v>3201</v>
      </c>
      <c r="H190">
        <v>241030</v>
      </c>
      <c r="I190">
        <v>1437</v>
      </c>
      <c r="J190" t="s">
        <v>19</v>
      </c>
      <c r="K190" t="s">
        <v>20</v>
      </c>
      <c r="L190">
        <v>37000000</v>
      </c>
      <c r="M190">
        <v>1999</v>
      </c>
      <c r="N190" s="4">
        <f t="shared" si="6"/>
        <v>-14.549025</v>
      </c>
      <c r="O190">
        <v>8</v>
      </c>
      <c r="P190" s="4">
        <f t="shared" si="7"/>
        <v>37</v>
      </c>
      <c r="Q190" s="4">
        <f t="shared" si="8"/>
        <v>22.450975</v>
      </c>
      <c r="R190">
        <f>RANK(O190,$O$2:$O$251,0)+COUNTIF($O$2:O190,O190)-1</f>
        <v>189</v>
      </c>
    </row>
    <row r="191" spans="1:18" x14ac:dyDescent="0.3">
      <c r="A191" t="s">
        <v>2694</v>
      </c>
      <c r="B191">
        <v>252</v>
      </c>
      <c r="C191">
        <v>147</v>
      </c>
      <c r="D191">
        <v>7219578</v>
      </c>
      <c r="E191" t="s">
        <v>1001</v>
      </c>
      <c r="F191" t="s">
        <v>126</v>
      </c>
      <c r="G191" t="s">
        <v>5324</v>
      </c>
      <c r="H191">
        <v>235992</v>
      </c>
      <c r="I191">
        <v>1768</v>
      </c>
      <c r="J191" t="s">
        <v>19</v>
      </c>
      <c r="K191" t="s">
        <v>774</v>
      </c>
      <c r="L191">
        <v>15000000</v>
      </c>
      <c r="M191">
        <v>2001</v>
      </c>
      <c r="N191" s="4">
        <f t="shared" si="6"/>
        <v>-7.7804219999999997</v>
      </c>
      <c r="O191">
        <v>8</v>
      </c>
      <c r="P191" s="4">
        <f t="shared" si="7"/>
        <v>15</v>
      </c>
      <c r="Q191" s="4">
        <f t="shared" si="8"/>
        <v>7.2195780000000003</v>
      </c>
      <c r="R191">
        <f>RANK(O191,$O$2:$O$251,0)+COUNTIF($O$2:O191,O191)-1</f>
        <v>190</v>
      </c>
    </row>
    <row r="192" spans="1:18" x14ac:dyDescent="0.3">
      <c r="A192" t="s">
        <v>5043</v>
      </c>
      <c r="B192">
        <v>576</v>
      </c>
      <c r="C192">
        <v>100</v>
      </c>
      <c r="D192">
        <v>44667095</v>
      </c>
      <c r="E192" t="s">
        <v>753</v>
      </c>
      <c r="F192" t="s">
        <v>2839</v>
      </c>
      <c r="G192" t="s">
        <v>5044</v>
      </c>
      <c r="H192">
        <v>190030</v>
      </c>
      <c r="I192">
        <v>583</v>
      </c>
      <c r="J192" t="s">
        <v>19</v>
      </c>
      <c r="K192" t="s">
        <v>774</v>
      </c>
      <c r="L192">
        <v>15000000</v>
      </c>
      <c r="M192">
        <v>2011</v>
      </c>
      <c r="N192" s="4">
        <f t="shared" si="6"/>
        <v>29.667095000000003</v>
      </c>
      <c r="O192">
        <v>8</v>
      </c>
      <c r="P192" s="4">
        <f t="shared" si="7"/>
        <v>15</v>
      </c>
      <c r="Q192" s="4">
        <f t="shared" si="8"/>
        <v>44.667095000000003</v>
      </c>
      <c r="R192">
        <f>RANK(O192,$O$2:$O$251,0)+COUNTIF($O$2:O192,O192)-1</f>
        <v>191</v>
      </c>
    </row>
    <row r="193" spans="1:18" x14ac:dyDescent="0.3">
      <c r="A193" t="s">
        <v>1427</v>
      </c>
      <c r="B193">
        <v>92</v>
      </c>
      <c r="C193">
        <v>236</v>
      </c>
      <c r="D193">
        <v>184208848</v>
      </c>
      <c r="E193" t="s">
        <v>2767</v>
      </c>
      <c r="F193" t="s">
        <v>1481</v>
      </c>
      <c r="G193" t="s">
        <v>4768</v>
      </c>
      <c r="H193">
        <v>186485</v>
      </c>
      <c r="I193">
        <v>382</v>
      </c>
      <c r="J193" t="s">
        <v>19</v>
      </c>
      <c r="K193" t="s">
        <v>20</v>
      </c>
      <c r="L193">
        <v>22000000</v>
      </c>
      <c r="M193">
        <v>1990</v>
      </c>
      <c r="N193" s="4">
        <f t="shared" si="6"/>
        <v>162.20884799999999</v>
      </c>
      <c r="O193">
        <v>8</v>
      </c>
      <c r="P193" s="4">
        <f t="shared" si="7"/>
        <v>22</v>
      </c>
      <c r="Q193" s="4">
        <f t="shared" si="8"/>
        <v>184.20884799999999</v>
      </c>
      <c r="R193">
        <f>RANK(O193,$O$2:$O$251,0)+COUNTIF($O$2:O193,O193)-1</f>
        <v>192</v>
      </c>
    </row>
    <row r="194" spans="1:18" x14ac:dyDescent="0.3">
      <c r="A194" t="s">
        <v>3937</v>
      </c>
      <c r="B194">
        <v>211</v>
      </c>
      <c r="C194">
        <v>80</v>
      </c>
      <c r="D194">
        <v>5792822</v>
      </c>
      <c r="E194" t="s">
        <v>129</v>
      </c>
      <c r="F194" t="s">
        <v>4390</v>
      </c>
      <c r="G194" t="s">
        <v>7167</v>
      </c>
      <c r="H194">
        <v>168398</v>
      </c>
      <c r="I194">
        <v>492</v>
      </c>
      <c r="J194" t="s">
        <v>19</v>
      </c>
      <c r="K194" t="s">
        <v>20</v>
      </c>
      <c r="L194">
        <v>2700000</v>
      </c>
      <c r="M194">
        <v>2004</v>
      </c>
      <c r="N194" s="4">
        <f t="shared" ref="N194:N251" si="9">Q194-P194</f>
        <v>3.092822</v>
      </c>
      <c r="O194">
        <v>8</v>
      </c>
      <c r="P194" s="4">
        <f t="shared" ref="P194:P251" si="10">L194/1000000</f>
        <v>2.7</v>
      </c>
      <c r="Q194" s="4">
        <f t="shared" ref="Q194:Q251" si="11">D194/1000000</f>
        <v>5.7928220000000001</v>
      </c>
      <c r="R194">
        <f>RANK(O194,$O$2:$O$251,0)+COUNTIF($O$2:O194,O194)-1</f>
        <v>193</v>
      </c>
    </row>
    <row r="195" spans="1:18" x14ac:dyDescent="0.3">
      <c r="A195" t="s">
        <v>909</v>
      </c>
      <c r="B195">
        <v>122</v>
      </c>
      <c r="C195">
        <v>121</v>
      </c>
      <c r="D195">
        <v>12281500</v>
      </c>
      <c r="E195" t="s">
        <v>2668</v>
      </c>
      <c r="F195" t="s">
        <v>205</v>
      </c>
      <c r="G195" t="s">
        <v>5561</v>
      </c>
      <c r="H195">
        <v>163492</v>
      </c>
      <c r="I195">
        <v>460</v>
      </c>
      <c r="J195" t="s">
        <v>19</v>
      </c>
      <c r="K195" t="s">
        <v>20</v>
      </c>
      <c r="L195">
        <v>13000000</v>
      </c>
      <c r="M195">
        <v>1993</v>
      </c>
      <c r="N195" s="4">
        <f t="shared" si="9"/>
        <v>-0.71850000000000058</v>
      </c>
      <c r="O195">
        <v>8</v>
      </c>
      <c r="P195" s="4">
        <f t="shared" si="10"/>
        <v>13</v>
      </c>
      <c r="Q195" s="4">
        <f t="shared" si="11"/>
        <v>12.281499999999999</v>
      </c>
      <c r="R195">
        <f>RANK(O195,$O$2:$O$251,0)+COUNTIF($O$2:O195,O195)-1</f>
        <v>194</v>
      </c>
    </row>
    <row r="196" spans="1:18" x14ac:dyDescent="0.3">
      <c r="A196" t="s">
        <v>1399</v>
      </c>
      <c r="B196">
        <v>230</v>
      </c>
      <c r="C196">
        <v>142</v>
      </c>
      <c r="D196">
        <v>9929000</v>
      </c>
      <c r="E196" t="s">
        <v>967</v>
      </c>
      <c r="F196" t="s">
        <v>913</v>
      </c>
      <c r="G196" t="s">
        <v>5284</v>
      </c>
      <c r="H196">
        <v>152306</v>
      </c>
      <c r="I196">
        <v>513</v>
      </c>
      <c r="J196" t="s">
        <v>19</v>
      </c>
      <c r="K196" t="s">
        <v>31</v>
      </c>
      <c r="L196">
        <v>15000000</v>
      </c>
      <c r="M196">
        <v>1985</v>
      </c>
      <c r="N196" s="4">
        <f t="shared" si="9"/>
        <v>-5.0709999999999997</v>
      </c>
      <c r="O196">
        <v>8</v>
      </c>
      <c r="P196" s="4">
        <f t="shared" si="10"/>
        <v>15</v>
      </c>
      <c r="Q196" s="4">
        <f t="shared" si="11"/>
        <v>9.9290000000000003</v>
      </c>
      <c r="R196">
        <f>RANK(O196,$O$2:$O$251,0)+COUNTIF($O$2:O196,O196)-1</f>
        <v>195</v>
      </c>
    </row>
    <row r="197" spans="1:18" x14ac:dyDescent="0.3">
      <c r="A197" t="s">
        <v>475</v>
      </c>
      <c r="B197">
        <v>201</v>
      </c>
      <c r="C197">
        <v>144</v>
      </c>
      <c r="D197">
        <v>61644321</v>
      </c>
      <c r="E197" t="s">
        <v>855</v>
      </c>
      <c r="F197" t="s">
        <v>1177</v>
      </c>
      <c r="G197" t="s">
        <v>1178</v>
      </c>
      <c r="H197">
        <v>148238</v>
      </c>
      <c r="I197">
        <v>529</v>
      </c>
      <c r="J197" t="s">
        <v>19</v>
      </c>
      <c r="K197" t="s">
        <v>20</v>
      </c>
      <c r="L197">
        <v>88000000</v>
      </c>
      <c r="M197">
        <v>2005</v>
      </c>
      <c r="N197" s="4">
        <f t="shared" si="9"/>
        <v>-26.355679000000002</v>
      </c>
      <c r="O197">
        <v>8</v>
      </c>
      <c r="P197" s="4">
        <f t="shared" si="10"/>
        <v>88</v>
      </c>
      <c r="Q197" s="4">
        <f t="shared" si="11"/>
        <v>61.644320999999998</v>
      </c>
      <c r="R197">
        <f>RANK(O197,$O$2:$O$251,0)+COUNTIF($O$2:O197,O197)-1</f>
        <v>196</v>
      </c>
    </row>
    <row r="198" spans="1:18" x14ac:dyDescent="0.3">
      <c r="A198" t="s">
        <v>3261</v>
      </c>
      <c r="B198">
        <v>119</v>
      </c>
      <c r="C198">
        <v>174</v>
      </c>
      <c r="D198">
        <v>163214286</v>
      </c>
      <c r="E198" t="s">
        <v>6150</v>
      </c>
      <c r="F198" t="s">
        <v>6151</v>
      </c>
      <c r="G198" t="s">
        <v>6152</v>
      </c>
      <c r="H198">
        <v>148172</v>
      </c>
      <c r="I198">
        <v>406</v>
      </c>
      <c r="J198" t="s">
        <v>19</v>
      </c>
      <c r="K198" t="s">
        <v>20</v>
      </c>
      <c r="L198">
        <v>8200000</v>
      </c>
      <c r="M198">
        <v>1965</v>
      </c>
      <c r="N198" s="4">
        <f t="shared" si="9"/>
        <v>155.014286</v>
      </c>
      <c r="O198">
        <v>8</v>
      </c>
      <c r="P198" s="4">
        <f t="shared" si="10"/>
        <v>8.1999999999999993</v>
      </c>
      <c r="Q198" s="4">
        <f t="shared" si="11"/>
        <v>163.21428599999999</v>
      </c>
      <c r="R198">
        <f>RANK(O198,$O$2:$O$251,0)+COUNTIF($O$2:O198,O198)-1</f>
        <v>197</v>
      </c>
    </row>
    <row r="199" spans="1:18" x14ac:dyDescent="0.3">
      <c r="A199" t="s">
        <v>3780</v>
      </c>
      <c r="B199">
        <v>122</v>
      </c>
      <c r="C199">
        <v>99</v>
      </c>
      <c r="D199">
        <v>3500000</v>
      </c>
      <c r="E199" t="s">
        <v>4254</v>
      </c>
      <c r="F199" t="s">
        <v>1796</v>
      </c>
      <c r="G199" t="s">
        <v>7738</v>
      </c>
      <c r="H199">
        <v>147566</v>
      </c>
      <c r="I199">
        <v>235</v>
      </c>
      <c r="J199" t="s">
        <v>4169</v>
      </c>
      <c r="K199" t="s">
        <v>3185</v>
      </c>
      <c r="L199">
        <v>200000</v>
      </c>
      <c r="M199">
        <v>1964</v>
      </c>
      <c r="N199" s="4">
        <f t="shared" si="9"/>
        <v>3.3</v>
      </c>
      <c r="O199">
        <v>8</v>
      </c>
      <c r="P199" s="4">
        <f t="shared" si="10"/>
        <v>0.2</v>
      </c>
      <c r="Q199" s="4">
        <f t="shared" si="11"/>
        <v>3.5</v>
      </c>
      <c r="R199">
        <f>RANK(O199,$O$2:$O$251,0)+COUNTIF($O$2:O199,O199)-1</f>
        <v>198</v>
      </c>
    </row>
    <row r="200" spans="1:18" x14ac:dyDescent="0.3">
      <c r="A200" t="s">
        <v>343</v>
      </c>
      <c r="B200">
        <v>162</v>
      </c>
      <c r="C200">
        <v>90</v>
      </c>
      <c r="D200">
        <v>23159305</v>
      </c>
      <c r="E200" t="s">
        <v>347</v>
      </c>
      <c r="F200" t="s">
        <v>204</v>
      </c>
      <c r="G200" t="s">
        <v>2505</v>
      </c>
      <c r="H200">
        <v>128455</v>
      </c>
      <c r="I200">
        <v>514</v>
      </c>
      <c r="J200" t="s">
        <v>19</v>
      </c>
      <c r="K200" t="s">
        <v>20</v>
      </c>
      <c r="L200">
        <v>70000000</v>
      </c>
      <c r="M200">
        <v>1999</v>
      </c>
      <c r="N200" s="4">
        <f t="shared" si="9"/>
        <v>-46.840694999999997</v>
      </c>
      <c r="O200">
        <v>8</v>
      </c>
      <c r="P200" s="4">
        <f t="shared" si="10"/>
        <v>70</v>
      </c>
      <c r="Q200" s="4">
        <f t="shared" si="11"/>
        <v>23.159305</v>
      </c>
      <c r="R200">
        <f>RANK(O200,$O$2:$O$251,0)+COUNTIF($O$2:O200,O200)-1</f>
        <v>199</v>
      </c>
    </row>
    <row r="201" spans="1:18" x14ac:dyDescent="0.3">
      <c r="A201" t="s">
        <v>1843</v>
      </c>
      <c r="B201">
        <v>215</v>
      </c>
      <c r="C201">
        <v>120</v>
      </c>
      <c r="D201">
        <v>21244913</v>
      </c>
      <c r="E201" t="s">
        <v>6956</v>
      </c>
      <c r="F201" t="s">
        <v>1843</v>
      </c>
      <c r="G201" t="s">
        <v>6957</v>
      </c>
      <c r="H201">
        <v>123090</v>
      </c>
      <c r="I201">
        <v>888</v>
      </c>
      <c r="J201" t="s">
        <v>19</v>
      </c>
      <c r="K201" t="s">
        <v>432</v>
      </c>
      <c r="L201">
        <v>4000000</v>
      </c>
      <c r="M201">
        <v>2002</v>
      </c>
      <c r="N201" s="4">
        <f t="shared" si="9"/>
        <v>17.244913</v>
      </c>
      <c r="O201">
        <v>8</v>
      </c>
      <c r="P201" s="4">
        <f t="shared" si="10"/>
        <v>4</v>
      </c>
      <c r="Q201" s="4">
        <f t="shared" si="11"/>
        <v>21.244913</v>
      </c>
      <c r="R201">
        <f>RANK(O201,$O$2:$O$251,0)+COUNTIF($O$2:O201,O201)-1</f>
        <v>200</v>
      </c>
    </row>
    <row r="202" spans="1:18" x14ac:dyDescent="0.3">
      <c r="A202" t="s">
        <v>427</v>
      </c>
      <c r="B202">
        <v>125</v>
      </c>
      <c r="C202">
        <v>206</v>
      </c>
      <c r="D202">
        <v>70405498</v>
      </c>
      <c r="E202" t="s">
        <v>1408</v>
      </c>
      <c r="F202" t="s">
        <v>2902</v>
      </c>
      <c r="G202" t="s">
        <v>2903</v>
      </c>
      <c r="H202">
        <v>113472</v>
      </c>
      <c r="I202">
        <v>442</v>
      </c>
      <c r="J202" t="s">
        <v>19</v>
      </c>
      <c r="K202" t="s">
        <v>774</v>
      </c>
      <c r="L202">
        <v>40000000</v>
      </c>
      <c r="M202">
        <v>1991</v>
      </c>
      <c r="N202" s="4">
        <f t="shared" si="9"/>
        <v>30.405497999999994</v>
      </c>
      <c r="O202">
        <v>8</v>
      </c>
      <c r="P202" s="4">
        <f t="shared" si="10"/>
        <v>40</v>
      </c>
      <c r="Q202" s="4">
        <f t="shared" si="11"/>
        <v>70.405497999999994</v>
      </c>
      <c r="R202">
        <f>RANK(O202,$O$2:$O$251,0)+COUNTIF($O$2:O202,O202)-1</f>
        <v>201</v>
      </c>
    </row>
    <row r="203" spans="1:18" x14ac:dyDescent="0.3">
      <c r="A203" t="s">
        <v>4337</v>
      </c>
      <c r="B203">
        <v>129</v>
      </c>
      <c r="C203">
        <v>106</v>
      </c>
      <c r="D203">
        <v>86300000</v>
      </c>
      <c r="E203" t="s">
        <v>872</v>
      </c>
      <c r="F203" t="s">
        <v>2665</v>
      </c>
      <c r="G203" t="s">
        <v>7055</v>
      </c>
      <c r="H203">
        <v>112671</v>
      </c>
      <c r="I203">
        <v>315</v>
      </c>
      <c r="J203" t="s">
        <v>19</v>
      </c>
      <c r="K203" t="s">
        <v>20</v>
      </c>
      <c r="L203">
        <v>2800000</v>
      </c>
      <c r="M203">
        <v>1974</v>
      </c>
      <c r="N203" s="4">
        <f t="shared" si="9"/>
        <v>83.5</v>
      </c>
      <c r="O203">
        <v>8</v>
      </c>
      <c r="P203" s="4">
        <f t="shared" si="10"/>
        <v>2.8</v>
      </c>
      <c r="Q203" s="4">
        <f t="shared" si="11"/>
        <v>86.3</v>
      </c>
      <c r="R203">
        <f>RANK(O203,$O$2:$O$251,0)+COUNTIF($O$2:O203,O203)-1</f>
        <v>202</v>
      </c>
    </row>
    <row r="204" spans="1:18" x14ac:dyDescent="0.3">
      <c r="A204" t="s">
        <v>5367</v>
      </c>
      <c r="B204">
        <v>177</v>
      </c>
      <c r="C204">
        <v>140</v>
      </c>
      <c r="D204">
        <v>4157491</v>
      </c>
      <c r="E204" t="s">
        <v>5572</v>
      </c>
      <c r="F204" t="s">
        <v>3010</v>
      </c>
      <c r="G204" t="s">
        <v>5573</v>
      </c>
      <c r="H204">
        <v>79330</v>
      </c>
      <c r="I204">
        <v>690</v>
      </c>
      <c r="J204" t="s">
        <v>19</v>
      </c>
      <c r="K204" t="s">
        <v>3422</v>
      </c>
      <c r="L204">
        <v>12800000</v>
      </c>
      <c r="M204">
        <v>2000</v>
      </c>
      <c r="N204" s="4">
        <f t="shared" si="9"/>
        <v>-8.6425090000000004</v>
      </c>
      <c r="O204">
        <v>8</v>
      </c>
      <c r="P204" s="4">
        <f t="shared" si="10"/>
        <v>12.8</v>
      </c>
      <c r="Q204" s="4">
        <f t="shared" si="11"/>
        <v>4.1574910000000003</v>
      </c>
      <c r="R204">
        <f>RANK(O204,$O$2:$O$251,0)+COUNTIF($O$2:O204,O204)-1</f>
        <v>203</v>
      </c>
    </row>
    <row r="205" spans="1:18" x14ac:dyDescent="0.3">
      <c r="A205" t="s">
        <v>2723</v>
      </c>
      <c r="B205">
        <v>104</v>
      </c>
      <c r="C205">
        <v>148</v>
      </c>
      <c r="D205">
        <v>24475416</v>
      </c>
      <c r="E205" t="s">
        <v>1671</v>
      </c>
      <c r="F205" t="s">
        <v>883</v>
      </c>
      <c r="G205" t="s">
        <v>6725</v>
      </c>
      <c r="H205">
        <v>72443</v>
      </c>
      <c r="I205">
        <v>309</v>
      </c>
      <c r="J205" t="s">
        <v>19</v>
      </c>
      <c r="K205" t="s">
        <v>20</v>
      </c>
      <c r="L205">
        <v>890000</v>
      </c>
      <c r="M205">
        <v>1996</v>
      </c>
      <c r="N205" s="4">
        <f t="shared" si="9"/>
        <v>23.585415999999999</v>
      </c>
      <c r="O205">
        <v>8</v>
      </c>
      <c r="P205" s="4">
        <f t="shared" si="10"/>
        <v>0.89</v>
      </c>
      <c r="Q205" s="4">
        <f t="shared" si="11"/>
        <v>24.475415999999999</v>
      </c>
      <c r="R205">
        <f>RANK(O205,$O$2:$O$251,0)+COUNTIF($O$2:O205,O205)-1</f>
        <v>204</v>
      </c>
    </row>
    <row r="206" spans="1:18" x14ac:dyDescent="0.3">
      <c r="A206" t="s">
        <v>6276</v>
      </c>
      <c r="B206">
        <v>242</v>
      </c>
      <c r="C206">
        <v>89</v>
      </c>
      <c r="D206">
        <v>4443403</v>
      </c>
      <c r="E206" t="s">
        <v>6277</v>
      </c>
      <c r="F206" t="s">
        <v>3010</v>
      </c>
      <c r="G206" t="s">
        <v>6278</v>
      </c>
      <c r="H206">
        <v>70194</v>
      </c>
      <c r="I206">
        <v>158</v>
      </c>
      <c r="J206" t="s">
        <v>773</v>
      </c>
      <c r="K206" t="s">
        <v>774</v>
      </c>
      <c r="L206">
        <v>7300000</v>
      </c>
      <c r="M206">
        <v>2007</v>
      </c>
      <c r="N206" s="4">
        <f t="shared" si="9"/>
        <v>-2.8565969999999998</v>
      </c>
      <c r="O206">
        <v>8</v>
      </c>
      <c r="P206" s="4">
        <f t="shared" si="10"/>
        <v>7.3</v>
      </c>
      <c r="Q206" s="4">
        <f t="shared" si="11"/>
        <v>4.443403</v>
      </c>
      <c r="R206">
        <f>RANK(O206,$O$2:$O$251,0)+COUNTIF($O$2:O206,O206)-1</f>
        <v>205</v>
      </c>
    </row>
    <row r="207" spans="1:18" x14ac:dyDescent="0.3">
      <c r="A207" t="s">
        <v>5808</v>
      </c>
      <c r="B207">
        <v>210</v>
      </c>
      <c r="C207">
        <v>128</v>
      </c>
      <c r="D207">
        <v>4018695</v>
      </c>
      <c r="E207" t="s">
        <v>955</v>
      </c>
      <c r="F207" t="s">
        <v>5809</v>
      </c>
      <c r="G207" t="s">
        <v>6139</v>
      </c>
      <c r="H207">
        <v>69759</v>
      </c>
      <c r="I207">
        <v>235</v>
      </c>
      <c r="J207" t="s">
        <v>2596</v>
      </c>
      <c r="K207" t="s">
        <v>2597</v>
      </c>
      <c r="L207">
        <v>12000000</v>
      </c>
      <c r="M207">
        <v>2010</v>
      </c>
      <c r="N207" s="4">
        <f t="shared" si="9"/>
        <v>-7.9813049999999999</v>
      </c>
      <c r="O207">
        <v>8</v>
      </c>
      <c r="P207" s="4">
        <f t="shared" si="10"/>
        <v>12</v>
      </c>
      <c r="Q207" s="4">
        <f t="shared" si="11"/>
        <v>4.0186950000000001</v>
      </c>
      <c r="R207">
        <f>RANK(O207,$O$2:$O$251,0)+COUNTIF($O$2:O207,O207)-1</f>
        <v>206</v>
      </c>
    </row>
    <row r="208" spans="1:18" x14ac:dyDescent="0.3">
      <c r="A208" t="s">
        <v>1843</v>
      </c>
      <c r="B208">
        <v>263</v>
      </c>
      <c r="C208">
        <v>123</v>
      </c>
      <c r="D208">
        <v>24530513</v>
      </c>
      <c r="E208" t="s">
        <v>1440</v>
      </c>
      <c r="F208" t="s">
        <v>1843</v>
      </c>
      <c r="G208" t="s">
        <v>6085</v>
      </c>
      <c r="H208">
        <v>66610</v>
      </c>
      <c r="I208">
        <v>429</v>
      </c>
      <c r="J208" t="s">
        <v>19</v>
      </c>
      <c r="K208" t="s">
        <v>20</v>
      </c>
      <c r="L208">
        <v>9000000</v>
      </c>
      <c r="M208">
        <v>2007</v>
      </c>
      <c r="N208" s="4">
        <f t="shared" si="9"/>
        <v>15.530512999999999</v>
      </c>
      <c r="O208">
        <v>8</v>
      </c>
      <c r="P208" s="4">
        <f t="shared" si="10"/>
        <v>9</v>
      </c>
      <c r="Q208" s="4">
        <f t="shared" si="11"/>
        <v>24.530512999999999</v>
      </c>
      <c r="R208">
        <f>RANK(O208,$O$2:$O$251,0)+COUNTIF($O$2:O208,O208)-1</f>
        <v>207</v>
      </c>
    </row>
    <row r="209" spans="1:18" x14ac:dyDescent="0.3">
      <c r="A209" t="s">
        <v>2694</v>
      </c>
      <c r="B209">
        <v>143</v>
      </c>
      <c r="C209">
        <v>112</v>
      </c>
      <c r="D209">
        <v>6197866</v>
      </c>
      <c r="E209" t="s">
        <v>817</v>
      </c>
      <c r="F209" t="s">
        <v>2397</v>
      </c>
      <c r="G209" t="s">
        <v>5958</v>
      </c>
      <c r="H209">
        <v>63733</v>
      </c>
      <c r="I209">
        <v>414</v>
      </c>
      <c r="J209" t="s">
        <v>19</v>
      </c>
      <c r="K209" t="s">
        <v>774</v>
      </c>
      <c r="L209">
        <v>10000000</v>
      </c>
      <c r="M209">
        <v>1999</v>
      </c>
      <c r="N209" s="4">
        <f t="shared" si="9"/>
        <v>-3.8021339999999997</v>
      </c>
      <c r="O209">
        <v>8</v>
      </c>
      <c r="P209" s="4">
        <f t="shared" si="10"/>
        <v>10</v>
      </c>
      <c r="Q209" s="4">
        <f t="shared" si="11"/>
        <v>6.1978660000000003</v>
      </c>
      <c r="R209">
        <f>RANK(O209,$O$2:$O$251,0)+COUNTIF($O$2:O209,O209)-1</f>
        <v>208</v>
      </c>
    </row>
    <row r="210" spans="1:18" x14ac:dyDescent="0.3">
      <c r="A210" t="s">
        <v>3906</v>
      </c>
      <c r="B210">
        <v>89</v>
      </c>
      <c r="C210">
        <v>200</v>
      </c>
      <c r="D210">
        <v>111722000</v>
      </c>
      <c r="E210" t="s">
        <v>2595</v>
      </c>
      <c r="F210" t="s">
        <v>4914</v>
      </c>
      <c r="G210" t="s">
        <v>5747</v>
      </c>
      <c r="H210">
        <v>55816</v>
      </c>
      <c r="I210">
        <v>255</v>
      </c>
      <c r="J210" t="s">
        <v>19</v>
      </c>
      <c r="K210" t="s">
        <v>20</v>
      </c>
      <c r="L210">
        <v>11000000</v>
      </c>
      <c r="M210">
        <v>1965</v>
      </c>
      <c r="N210" s="4">
        <f t="shared" si="9"/>
        <v>100.72199999999999</v>
      </c>
      <c r="O210">
        <v>8</v>
      </c>
      <c r="P210" s="4">
        <f t="shared" si="10"/>
        <v>11</v>
      </c>
      <c r="Q210" s="4">
        <f t="shared" si="11"/>
        <v>111.72199999999999</v>
      </c>
      <c r="R210">
        <f>RANK(O210,$O$2:$O$251,0)+COUNTIF($O$2:O210,O210)-1</f>
        <v>209</v>
      </c>
    </row>
    <row r="211" spans="1:18" x14ac:dyDescent="0.3">
      <c r="A211" t="s">
        <v>7186</v>
      </c>
      <c r="B211">
        <v>231</v>
      </c>
      <c r="C211">
        <v>90</v>
      </c>
      <c r="D211">
        <v>2283276</v>
      </c>
      <c r="E211" t="s">
        <v>7187</v>
      </c>
      <c r="F211" t="s">
        <v>7186</v>
      </c>
      <c r="G211" t="s">
        <v>7188</v>
      </c>
      <c r="H211">
        <v>46107</v>
      </c>
      <c r="I211">
        <v>156</v>
      </c>
      <c r="J211" t="s">
        <v>4812</v>
      </c>
      <c r="K211" t="s">
        <v>7189</v>
      </c>
      <c r="L211">
        <v>1500000</v>
      </c>
      <c r="M211">
        <v>2008</v>
      </c>
      <c r="N211" s="4">
        <f t="shared" si="9"/>
        <v>0.78327599999999986</v>
      </c>
      <c r="O211">
        <v>8</v>
      </c>
      <c r="P211" s="4">
        <f t="shared" si="10"/>
        <v>1.5</v>
      </c>
      <c r="Q211" s="4">
        <f t="shared" si="11"/>
        <v>2.2832759999999999</v>
      </c>
      <c r="R211">
        <f>RANK(O211,$O$2:$O$251,0)+COUNTIF($O$2:O211,O211)-1</f>
        <v>210</v>
      </c>
    </row>
    <row r="212" spans="1:18" hidden="1" x14ac:dyDescent="0.3">
      <c r="A212" t="s">
        <v>1833</v>
      </c>
      <c r="B212">
        <v>12</v>
      </c>
      <c r="C212">
        <v>330</v>
      </c>
      <c r="D212">
        <v>4496583</v>
      </c>
      <c r="E212" t="s">
        <v>1007</v>
      </c>
      <c r="F212" t="s">
        <v>272</v>
      </c>
      <c r="G212" t="s">
        <v>3419</v>
      </c>
      <c r="H212">
        <v>23181</v>
      </c>
      <c r="I212">
        <v>129</v>
      </c>
      <c r="J212" t="s">
        <v>19</v>
      </c>
      <c r="K212" t="s">
        <v>20</v>
      </c>
      <c r="L212">
        <v>35000000</v>
      </c>
      <c r="M212">
        <v>1993</v>
      </c>
      <c r="N212" s="4">
        <f t="shared" si="9"/>
        <v>-30.503416999999999</v>
      </c>
      <c r="O212">
        <v>8</v>
      </c>
      <c r="P212" s="4">
        <f t="shared" si="10"/>
        <v>35</v>
      </c>
      <c r="Q212" s="4">
        <f t="shared" si="11"/>
        <v>4.4965830000000002</v>
      </c>
      <c r="R212">
        <f>RANK(O212,$O$2:$O$251,0)+COUNTIF($O$2:O212,O212)-1</f>
        <v>211</v>
      </c>
    </row>
    <row r="213" spans="1:18" x14ac:dyDescent="0.3">
      <c r="A213" t="s">
        <v>3146</v>
      </c>
      <c r="B213">
        <v>66</v>
      </c>
      <c r="C213">
        <v>181</v>
      </c>
      <c r="D213">
        <v>50000000</v>
      </c>
      <c r="E213" t="s">
        <v>4960</v>
      </c>
      <c r="F213" t="s">
        <v>3847</v>
      </c>
      <c r="G213" t="s">
        <v>6079</v>
      </c>
      <c r="H213">
        <v>29839</v>
      </c>
      <c r="I213">
        <v>150</v>
      </c>
      <c r="J213" t="s">
        <v>19</v>
      </c>
      <c r="K213" t="s">
        <v>20</v>
      </c>
      <c r="L213">
        <v>9000000</v>
      </c>
      <c r="M213">
        <v>1971</v>
      </c>
      <c r="N213" s="4">
        <f t="shared" si="9"/>
        <v>41</v>
      </c>
      <c r="O213">
        <v>8</v>
      </c>
      <c r="P213" s="4">
        <f t="shared" si="10"/>
        <v>9</v>
      </c>
      <c r="Q213" s="4">
        <f t="shared" si="11"/>
        <v>50</v>
      </c>
      <c r="R213">
        <f>RANK(O213,$O$2:$O$251,0)+COUNTIF($O$2:O213,O213)-1</f>
        <v>212</v>
      </c>
    </row>
    <row r="214" spans="1:18" x14ac:dyDescent="0.3">
      <c r="A214" t="s">
        <v>2099</v>
      </c>
      <c r="B214">
        <v>71</v>
      </c>
      <c r="C214">
        <v>113</v>
      </c>
      <c r="D214">
        <v>5595428</v>
      </c>
      <c r="E214" t="s">
        <v>1671</v>
      </c>
      <c r="F214" t="s">
        <v>6874</v>
      </c>
      <c r="G214" t="s">
        <v>7039</v>
      </c>
      <c r="H214">
        <v>28951</v>
      </c>
      <c r="I214">
        <v>257</v>
      </c>
      <c r="J214" t="s">
        <v>5749</v>
      </c>
      <c r="K214" t="s">
        <v>6384</v>
      </c>
      <c r="L214">
        <v>2900000</v>
      </c>
      <c r="M214">
        <v>1998</v>
      </c>
      <c r="N214" s="4">
        <f t="shared" si="9"/>
        <v>2.6954280000000002</v>
      </c>
      <c r="O214">
        <v>8</v>
      </c>
      <c r="P214" s="4">
        <f t="shared" si="10"/>
        <v>2.9</v>
      </c>
      <c r="Q214" s="4">
        <f t="shared" si="11"/>
        <v>5.5954280000000001</v>
      </c>
      <c r="R214">
        <f>RANK(O214,$O$2:$O$251,0)+COUNTIF($O$2:O214,O214)-1</f>
        <v>213</v>
      </c>
    </row>
    <row r="215" spans="1:18" hidden="1" x14ac:dyDescent="0.3">
      <c r="A215" t="s">
        <v>1439</v>
      </c>
      <c r="B215">
        <v>100</v>
      </c>
      <c r="C215">
        <v>81</v>
      </c>
      <c r="D215">
        <v>10762178</v>
      </c>
      <c r="E215" t="s">
        <v>38</v>
      </c>
      <c r="F215" t="s">
        <v>1439</v>
      </c>
      <c r="G215" t="s">
        <v>3878</v>
      </c>
      <c r="H215">
        <v>10369</v>
      </c>
      <c r="I215">
        <v>153</v>
      </c>
      <c r="J215" t="s">
        <v>19</v>
      </c>
      <c r="K215" t="s">
        <v>774</v>
      </c>
      <c r="L215">
        <v>160000000</v>
      </c>
      <c r="M215">
        <v>2001</v>
      </c>
      <c r="N215" s="4">
        <f t="shared" si="9"/>
        <v>-149.23782199999999</v>
      </c>
      <c r="O215">
        <v>8</v>
      </c>
      <c r="P215" s="4">
        <f t="shared" si="10"/>
        <v>160</v>
      </c>
      <c r="Q215" s="4">
        <f t="shared" si="11"/>
        <v>10.762178</v>
      </c>
      <c r="R215">
        <f>RANK(O215,$O$2:$O$251,0)+COUNTIF($O$2:O215,O215)-1</f>
        <v>214</v>
      </c>
    </row>
    <row r="216" spans="1:18" x14ac:dyDescent="0.3">
      <c r="A216" t="s">
        <v>6154</v>
      </c>
      <c r="B216">
        <v>270</v>
      </c>
      <c r="C216">
        <v>101</v>
      </c>
      <c r="D216">
        <v>59889948</v>
      </c>
      <c r="E216" t="s">
        <v>1289</v>
      </c>
      <c r="F216" t="s">
        <v>301</v>
      </c>
      <c r="G216" t="s">
        <v>6155</v>
      </c>
      <c r="H216">
        <v>355810</v>
      </c>
      <c r="I216">
        <v>889</v>
      </c>
      <c r="J216" t="s">
        <v>19</v>
      </c>
      <c r="K216" t="s">
        <v>20</v>
      </c>
      <c r="L216">
        <v>8000000</v>
      </c>
      <c r="M216">
        <v>2006</v>
      </c>
      <c r="N216" s="4">
        <f t="shared" si="9"/>
        <v>51.889947999999997</v>
      </c>
      <c r="O216">
        <v>7.9</v>
      </c>
      <c r="P216" s="4">
        <f t="shared" si="10"/>
        <v>8</v>
      </c>
      <c r="Q216" s="4">
        <f t="shared" si="11"/>
        <v>59.889947999999997</v>
      </c>
      <c r="R216">
        <f>RANK(O216,$O$2:$O$251,0)+COUNTIF($O$2:O216,O216)-1</f>
        <v>215</v>
      </c>
    </row>
    <row r="217" spans="1:18" x14ac:dyDescent="0.3">
      <c r="A217" t="s">
        <v>1253</v>
      </c>
      <c r="B217">
        <v>285</v>
      </c>
      <c r="C217">
        <v>121</v>
      </c>
      <c r="D217">
        <v>23618786</v>
      </c>
      <c r="E217" t="s">
        <v>5067</v>
      </c>
      <c r="F217" t="s">
        <v>3352</v>
      </c>
      <c r="G217" t="s">
        <v>5068</v>
      </c>
      <c r="H217">
        <v>352695</v>
      </c>
      <c r="I217">
        <v>687</v>
      </c>
      <c r="J217" t="s">
        <v>19</v>
      </c>
      <c r="K217" t="s">
        <v>31</v>
      </c>
      <c r="L217">
        <v>8000000</v>
      </c>
      <c r="M217">
        <v>2007</v>
      </c>
      <c r="N217" s="4">
        <f t="shared" si="9"/>
        <v>15.618786</v>
      </c>
      <c r="O217">
        <v>7.9</v>
      </c>
      <c r="P217" s="4">
        <f t="shared" si="10"/>
        <v>8</v>
      </c>
      <c r="Q217" s="4">
        <f t="shared" si="11"/>
        <v>23.618786</v>
      </c>
      <c r="R217">
        <f>RANK(O217,$O$2:$O$251,0)+COUNTIF($O$2:O217,O217)-1</f>
        <v>216</v>
      </c>
    </row>
    <row r="218" spans="1:18" x14ac:dyDescent="0.3">
      <c r="A218" t="s">
        <v>627</v>
      </c>
      <c r="B218">
        <v>491</v>
      </c>
      <c r="C218">
        <v>134</v>
      </c>
      <c r="D218">
        <v>107100855</v>
      </c>
      <c r="E218" t="s">
        <v>1753</v>
      </c>
      <c r="F218" t="s">
        <v>193</v>
      </c>
      <c r="G218" t="s">
        <v>2188</v>
      </c>
      <c r="H218">
        <v>323353</v>
      </c>
      <c r="I218">
        <v>527</v>
      </c>
      <c r="J218" t="s">
        <v>19</v>
      </c>
      <c r="K218" t="s">
        <v>20</v>
      </c>
      <c r="L218">
        <v>55000000</v>
      </c>
      <c r="M218">
        <v>2013</v>
      </c>
      <c r="N218" s="4">
        <f t="shared" si="9"/>
        <v>52.100854999999996</v>
      </c>
      <c r="O218">
        <v>7.9</v>
      </c>
      <c r="P218" s="4">
        <f t="shared" si="10"/>
        <v>55</v>
      </c>
      <c r="Q218" s="4">
        <f t="shared" si="11"/>
        <v>107.100855</v>
      </c>
      <c r="R218">
        <f>RANK(O218,$O$2:$O$251,0)+COUNTIF($O$2:O218,O218)-1</f>
        <v>217</v>
      </c>
    </row>
    <row r="219" spans="1:18" x14ac:dyDescent="0.3">
      <c r="A219" t="s">
        <v>6147</v>
      </c>
      <c r="B219">
        <v>534</v>
      </c>
      <c r="C219">
        <v>117</v>
      </c>
      <c r="D219">
        <v>32279955</v>
      </c>
      <c r="E219" t="s">
        <v>1100</v>
      </c>
      <c r="F219" t="s">
        <v>223</v>
      </c>
      <c r="G219" t="s">
        <v>6148</v>
      </c>
      <c r="H219">
        <v>293304</v>
      </c>
      <c r="I219">
        <v>552</v>
      </c>
      <c r="J219" t="s">
        <v>19</v>
      </c>
      <c r="K219" t="s">
        <v>20</v>
      </c>
      <c r="L219">
        <v>8500000</v>
      </c>
      <c r="M219">
        <v>2014</v>
      </c>
      <c r="N219" s="4">
        <f t="shared" si="9"/>
        <v>23.779955000000001</v>
      </c>
      <c r="O219">
        <v>7.9</v>
      </c>
      <c r="P219" s="4">
        <f t="shared" si="10"/>
        <v>8.5</v>
      </c>
      <c r="Q219" s="4">
        <f t="shared" si="11"/>
        <v>32.279955000000001</v>
      </c>
      <c r="R219">
        <f>RANK(O219,$O$2:$O$251,0)+COUNTIF($O$2:O219,O219)-1</f>
        <v>218</v>
      </c>
    </row>
    <row r="220" spans="1:18" x14ac:dyDescent="0.3">
      <c r="A220" t="s">
        <v>230</v>
      </c>
      <c r="B220">
        <v>215</v>
      </c>
      <c r="C220">
        <v>120</v>
      </c>
      <c r="D220">
        <v>434949459</v>
      </c>
      <c r="E220" t="s">
        <v>5819</v>
      </c>
      <c r="F220" t="s">
        <v>2724</v>
      </c>
      <c r="G220" t="s">
        <v>5820</v>
      </c>
      <c r="H220">
        <v>281842</v>
      </c>
      <c r="I220">
        <v>515</v>
      </c>
      <c r="J220" t="s">
        <v>19</v>
      </c>
      <c r="K220" t="s">
        <v>20</v>
      </c>
      <c r="L220">
        <v>10500000</v>
      </c>
      <c r="M220">
        <v>1982</v>
      </c>
      <c r="N220" s="4">
        <f t="shared" si="9"/>
        <v>424.44945899999999</v>
      </c>
      <c r="O220">
        <v>7.9</v>
      </c>
      <c r="P220" s="4">
        <f t="shared" si="10"/>
        <v>10.5</v>
      </c>
      <c r="Q220" s="4">
        <f t="shared" si="11"/>
        <v>434.94945899999999</v>
      </c>
      <c r="R220">
        <f>RANK(O220,$O$2:$O$251,0)+COUNTIF($O$2:O220,O220)-1</f>
        <v>219</v>
      </c>
    </row>
    <row r="221" spans="1:18" x14ac:dyDescent="0.3">
      <c r="A221" t="s">
        <v>346</v>
      </c>
      <c r="B221">
        <v>384</v>
      </c>
      <c r="C221">
        <v>102</v>
      </c>
      <c r="D221">
        <v>222487711</v>
      </c>
      <c r="E221" t="s">
        <v>347</v>
      </c>
      <c r="F221" t="s">
        <v>348</v>
      </c>
      <c r="G221" t="s">
        <v>349</v>
      </c>
      <c r="H221">
        <v>279093</v>
      </c>
      <c r="I221">
        <v>433</v>
      </c>
      <c r="J221" t="s">
        <v>19</v>
      </c>
      <c r="K221" t="s">
        <v>20</v>
      </c>
      <c r="L221">
        <v>165000000</v>
      </c>
      <c r="M221">
        <v>2014</v>
      </c>
      <c r="N221" s="4">
        <f t="shared" si="9"/>
        <v>57.48771099999999</v>
      </c>
      <c r="O221">
        <v>7.9</v>
      </c>
      <c r="P221" s="4">
        <f t="shared" si="10"/>
        <v>165</v>
      </c>
      <c r="Q221" s="4">
        <f t="shared" si="11"/>
        <v>222.48771099999999</v>
      </c>
      <c r="R221">
        <f>RANK(O221,$O$2:$O$251,0)+COUNTIF($O$2:O221,O221)-1</f>
        <v>220</v>
      </c>
    </row>
    <row r="222" spans="1:18" x14ac:dyDescent="0.3">
      <c r="A222" t="s">
        <v>2000</v>
      </c>
      <c r="B222">
        <v>410</v>
      </c>
      <c r="C222">
        <v>116</v>
      </c>
      <c r="D222">
        <v>93571803</v>
      </c>
      <c r="E222" t="s">
        <v>855</v>
      </c>
      <c r="F222" t="s">
        <v>33</v>
      </c>
      <c r="G222" t="s">
        <v>5751</v>
      </c>
      <c r="H222">
        <v>275869</v>
      </c>
      <c r="I222">
        <v>389</v>
      </c>
      <c r="J222" t="s">
        <v>19</v>
      </c>
      <c r="K222" t="s">
        <v>20</v>
      </c>
      <c r="L222">
        <v>25000000</v>
      </c>
      <c r="M222">
        <v>2010</v>
      </c>
      <c r="N222" s="4">
        <f t="shared" si="9"/>
        <v>68.571803000000003</v>
      </c>
      <c r="O222">
        <v>7.9</v>
      </c>
      <c r="P222" s="4">
        <f t="shared" si="10"/>
        <v>25</v>
      </c>
      <c r="Q222" s="4">
        <f t="shared" si="11"/>
        <v>93.571803000000003</v>
      </c>
      <c r="R222">
        <f>RANK(O222,$O$2:$O$251,0)+COUNTIF($O$2:O222,O222)-1</f>
        <v>221</v>
      </c>
    </row>
    <row r="223" spans="1:18" x14ac:dyDescent="0.3">
      <c r="A223" t="s">
        <v>922</v>
      </c>
      <c r="B223">
        <v>596</v>
      </c>
      <c r="C223">
        <v>187</v>
      </c>
      <c r="D223">
        <v>54116191</v>
      </c>
      <c r="E223" t="s">
        <v>1892</v>
      </c>
      <c r="F223" t="s">
        <v>1893</v>
      </c>
      <c r="G223" t="s">
        <v>1894</v>
      </c>
      <c r="H223">
        <v>272839</v>
      </c>
      <c r="I223">
        <v>1018</v>
      </c>
      <c r="J223" t="s">
        <v>19</v>
      </c>
      <c r="K223" t="s">
        <v>20</v>
      </c>
      <c r="L223">
        <v>44000000</v>
      </c>
      <c r="M223">
        <v>2015</v>
      </c>
      <c r="N223" s="4">
        <f t="shared" si="9"/>
        <v>10.116191000000001</v>
      </c>
      <c r="O223">
        <v>7.9</v>
      </c>
      <c r="P223" s="4">
        <f t="shared" si="10"/>
        <v>44</v>
      </c>
      <c r="Q223" s="4">
        <f t="shared" si="11"/>
        <v>54.116191000000001</v>
      </c>
      <c r="R223">
        <f>RANK(O223,$O$2:$O$251,0)+COUNTIF($O$2:O223,O223)-1</f>
        <v>222</v>
      </c>
    </row>
    <row r="224" spans="1:18" x14ac:dyDescent="0.3">
      <c r="A224" t="s">
        <v>409</v>
      </c>
      <c r="B224">
        <v>415</v>
      </c>
      <c r="C224">
        <v>97</v>
      </c>
      <c r="D224">
        <v>5009677</v>
      </c>
      <c r="E224" t="s">
        <v>2577</v>
      </c>
      <c r="F224" t="s">
        <v>71</v>
      </c>
      <c r="G224" t="s">
        <v>6670</v>
      </c>
      <c r="H224">
        <v>260607</v>
      </c>
      <c r="I224">
        <v>485</v>
      </c>
      <c r="J224" t="s">
        <v>19</v>
      </c>
      <c r="K224" t="s">
        <v>31</v>
      </c>
      <c r="L224">
        <v>5000000</v>
      </c>
      <c r="M224">
        <v>2009</v>
      </c>
      <c r="N224" s="4">
        <f t="shared" si="9"/>
        <v>9.6769999999999357E-3</v>
      </c>
      <c r="O224">
        <v>7.9</v>
      </c>
      <c r="P224" s="4">
        <f t="shared" si="10"/>
        <v>5</v>
      </c>
      <c r="Q224" s="4">
        <f t="shared" si="11"/>
        <v>5.0096769999999999</v>
      </c>
      <c r="R224">
        <f>RANK(O224,$O$2:$O$251,0)+COUNTIF($O$2:O224,O224)-1</f>
        <v>223</v>
      </c>
    </row>
    <row r="225" spans="1:18" x14ac:dyDescent="0.3">
      <c r="A225" t="s">
        <v>650</v>
      </c>
      <c r="B225">
        <v>391</v>
      </c>
      <c r="C225">
        <v>109</v>
      </c>
      <c r="D225">
        <v>26236603</v>
      </c>
      <c r="E225" t="s">
        <v>1839</v>
      </c>
      <c r="F225" t="s">
        <v>951</v>
      </c>
      <c r="G225" t="s">
        <v>6453</v>
      </c>
      <c r="H225">
        <v>251349</v>
      </c>
      <c r="I225">
        <v>547</v>
      </c>
      <c r="J225" t="s">
        <v>19</v>
      </c>
      <c r="K225" t="s">
        <v>20</v>
      </c>
      <c r="L225">
        <v>6000000</v>
      </c>
      <c r="M225">
        <v>2008</v>
      </c>
      <c r="N225" s="4">
        <f t="shared" si="9"/>
        <v>20.236602999999999</v>
      </c>
      <c r="O225">
        <v>7.9</v>
      </c>
      <c r="P225" s="4">
        <f t="shared" si="10"/>
        <v>6</v>
      </c>
      <c r="Q225" s="4">
        <f t="shared" si="11"/>
        <v>26.236602999999999</v>
      </c>
      <c r="R225">
        <f>RANK(O225,$O$2:$O$251,0)+COUNTIF($O$2:O225,O225)-1</f>
        <v>224</v>
      </c>
    </row>
    <row r="226" spans="1:18" x14ac:dyDescent="0.3">
      <c r="A226" t="s">
        <v>360</v>
      </c>
      <c r="B226">
        <v>292</v>
      </c>
      <c r="C226">
        <v>102</v>
      </c>
      <c r="D226">
        <v>176997107</v>
      </c>
      <c r="E226" t="s">
        <v>569</v>
      </c>
      <c r="F226" t="s">
        <v>362</v>
      </c>
      <c r="G226" t="s">
        <v>570</v>
      </c>
      <c r="H226">
        <v>221128</v>
      </c>
      <c r="I226">
        <v>343</v>
      </c>
      <c r="J226" t="s">
        <v>19</v>
      </c>
      <c r="K226" t="s">
        <v>20</v>
      </c>
      <c r="L226">
        <v>145000000</v>
      </c>
      <c r="M226">
        <v>2014</v>
      </c>
      <c r="N226" s="4">
        <f t="shared" si="9"/>
        <v>31.997107</v>
      </c>
      <c r="O226">
        <v>7.9</v>
      </c>
      <c r="P226" s="4">
        <f t="shared" si="10"/>
        <v>145</v>
      </c>
      <c r="Q226" s="4">
        <f t="shared" si="11"/>
        <v>176.997107</v>
      </c>
      <c r="R226">
        <f>RANK(O226,$O$2:$O$251,0)+COUNTIF($O$2:O226,O226)-1</f>
        <v>225</v>
      </c>
    </row>
    <row r="227" spans="1:18" x14ac:dyDescent="0.3">
      <c r="A227" t="s">
        <v>1160</v>
      </c>
      <c r="B227">
        <v>123</v>
      </c>
      <c r="C227">
        <v>119</v>
      </c>
      <c r="D227">
        <v>76270454</v>
      </c>
      <c r="E227" t="s">
        <v>1100</v>
      </c>
      <c r="F227" t="s">
        <v>913</v>
      </c>
      <c r="G227" t="s">
        <v>4036</v>
      </c>
      <c r="H227">
        <v>219008</v>
      </c>
      <c r="I227">
        <v>418</v>
      </c>
      <c r="J227" t="s">
        <v>19</v>
      </c>
      <c r="K227" t="s">
        <v>20</v>
      </c>
      <c r="L227">
        <v>25000000</v>
      </c>
      <c r="M227">
        <v>1987</v>
      </c>
      <c r="N227" s="4">
        <f t="shared" si="9"/>
        <v>51.270454000000001</v>
      </c>
      <c r="O227">
        <v>7.9</v>
      </c>
      <c r="P227" s="4">
        <f t="shared" si="10"/>
        <v>25</v>
      </c>
      <c r="Q227" s="4">
        <f t="shared" si="11"/>
        <v>76.270454000000001</v>
      </c>
      <c r="R227">
        <f>RANK(O227,$O$2:$O$251,0)+COUNTIF($O$2:O227,O227)-1</f>
        <v>226</v>
      </c>
    </row>
    <row r="228" spans="1:18" x14ac:dyDescent="0.3">
      <c r="A228" t="s">
        <v>584</v>
      </c>
      <c r="B228">
        <v>287</v>
      </c>
      <c r="C228">
        <v>120</v>
      </c>
      <c r="D228">
        <v>128067808</v>
      </c>
      <c r="E228" t="s">
        <v>885</v>
      </c>
      <c r="F228" t="s">
        <v>5135</v>
      </c>
      <c r="G228" t="s">
        <v>5136</v>
      </c>
      <c r="H228">
        <v>217740</v>
      </c>
      <c r="I228">
        <v>1641</v>
      </c>
      <c r="J228" t="s">
        <v>1012</v>
      </c>
      <c r="K228" t="s">
        <v>5137</v>
      </c>
      <c r="L228">
        <v>15000000</v>
      </c>
      <c r="M228">
        <v>2000</v>
      </c>
      <c r="N228" s="4">
        <f t="shared" si="9"/>
        <v>113.06780800000001</v>
      </c>
      <c r="O228">
        <v>7.9</v>
      </c>
      <c r="P228" s="4">
        <f t="shared" si="10"/>
        <v>15</v>
      </c>
      <c r="Q228" s="4">
        <f t="shared" si="11"/>
        <v>128.06780800000001</v>
      </c>
      <c r="R228">
        <f>RANK(O228,$O$2:$O$251,0)+COUNTIF($O$2:O228,O228)-1</f>
        <v>227</v>
      </c>
    </row>
    <row r="229" spans="1:18" x14ac:dyDescent="0.3">
      <c r="A229" t="s">
        <v>1640</v>
      </c>
      <c r="B229">
        <v>149</v>
      </c>
      <c r="C229">
        <v>152</v>
      </c>
      <c r="D229">
        <v>32522352</v>
      </c>
      <c r="E229" t="s">
        <v>2062</v>
      </c>
      <c r="F229" t="s">
        <v>391</v>
      </c>
      <c r="G229" t="s">
        <v>2063</v>
      </c>
      <c r="H229">
        <v>207287</v>
      </c>
      <c r="I229">
        <v>822</v>
      </c>
      <c r="J229" t="s">
        <v>19</v>
      </c>
      <c r="K229" t="s">
        <v>20</v>
      </c>
      <c r="L229">
        <v>60000000</v>
      </c>
      <c r="M229">
        <v>2000</v>
      </c>
      <c r="N229" s="4">
        <f t="shared" si="9"/>
        <v>-27.477648000000002</v>
      </c>
      <c r="O229">
        <v>7.9</v>
      </c>
      <c r="P229" s="4">
        <f t="shared" si="10"/>
        <v>60</v>
      </c>
      <c r="Q229" s="4">
        <f t="shared" si="11"/>
        <v>32.522351999999998</v>
      </c>
      <c r="R229">
        <f>RANK(O229,$O$2:$O$251,0)+COUNTIF($O$2:O229,O229)-1</f>
        <v>228</v>
      </c>
    </row>
    <row r="230" spans="1:18" x14ac:dyDescent="0.3">
      <c r="A230" t="s">
        <v>3182</v>
      </c>
      <c r="B230">
        <v>153</v>
      </c>
      <c r="C230">
        <v>155</v>
      </c>
      <c r="D230">
        <v>26384919</v>
      </c>
      <c r="E230" t="s">
        <v>1671</v>
      </c>
      <c r="F230" t="s">
        <v>153</v>
      </c>
      <c r="G230" t="s">
        <v>5228</v>
      </c>
      <c r="H230">
        <v>189032</v>
      </c>
      <c r="I230">
        <v>560</v>
      </c>
      <c r="J230" t="s">
        <v>19</v>
      </c>
      <c r="K230" t="s">
        <v>20</v>
      </c>
      <c r="L230">
        <v>15000000</v>
      </c>
      <c r="M230">
        <v>1997</v>
      </c>
      <c r="N230" s="4">
        <f t="shared" si="9"/>
        <v>11.384919</v>
      </c>
      <c r="O230">
        <v>7.9</v>
      </c>
      <c r="P230" s="4">
        <f t="shared" si="10"/>
        <v>15</v>
      </c>
      <c r="Q230" s="4">
        <f t="shared" si="11"/>
        <v>26.384919</v>
      </c>
      <c r="R230">
        <f>RANK(O230,$O$2:$O$251,0)+COUNTIF($O$2:O230,O230)-1</f>
        <v>229</v>
      </c>
    </row>
    <row r="231" spans="1:18" x14ac:dyDescent="0.3">
      <c r="A231" t="s">
        <v>756</v>
      </c>
      <c r="B231">
        <v>291</v>
      </c>
      <c r="C231">
        <v>153</v>
      </c>
      <c r="D231">
        <v>119518352</v>
      </c>
      <c r="E231" t="s">
        <v>3809</v>
      </c>
      <c r="F231" t="s">
        <v>637</v>
      </c>
      <c r="G231" t="s">
        <v>3810</v>
      </c>
      <c r="H231">
        <v>188637</v>
      </c>
      <c r="I231">
        <v>815</v>
      </c>
      <c r="J231" t="s">
        <v>19</v>
      </c>
      <c r="K231" t="s">
        <v>20</v>
      </c>
      <c r="L231">
        <v>28000000</v>
      </c>
      <c r="M231">
        <v>2005</v>
      </c>
      <c r="N231" s="4">
        <f t="shared" si="9"/>
        <v>91.518351999999993</v>
      </c>
      <c r="O231">
        <v>7.9</v>
      </c>
      <c r="P231" s="4">
        <f t="shared" si="10"/>
        <v>28</v>
      </c>
      <c r="Q231" s="4">
        <f t="shared" si="11"/>
        <v>119.51835199999999</v>
      </c>
      <c r="R231">
        <f>RANK(O231,$O$2:$O$251,0)+COUNTIF($O$2:O231,O231)-1</f>
        <v>230</v>
      </c>
    </row>
    <row r="232" spans="1:18" x14ac:dyDescent="0.3">
      <c r="A232" t="s">
        <v>2503</v>
      </c>
      <c r="B232">
        <v>318</v>
      </c>
      <c r="C232">
        <v>101</v>
      </c>
      <c r="D232">
        <v>47000000</v>
      </c>
      <c r="E232" t="s">
        <v>2570</v>
      </c>
      <c r="F232" t="s">
        <v>907</v>
      </c>
      <c r="G232" t="s">
        <v>4968</v>
      </c>
      <c r="H232">
        <v>157857</v>
      </c>
      <c r="I232">
        <v>1191</v>
      </c>
      <c r="J232" t="s">
        <v>19</v>
      </c>
      <c r="K232" t="s">
        <v>20</v>
      </c>
      <c r="L232">
        <v>300000</v>
      </c>
      <c r="M232">
        <v>1978</v>
      </c>
      <c r="N232" s="4">
        <f t="shared" si="9"/>
        <v>46.7</v>
      </c>
      <c r="O232">
        <v>7.9</v>
      </c>
      <c r="P232" s="4">
        <f t="shared" si="10"/>
        <v>0.3</v>
      </c>
      <c r="Q232" s="4">
        <f t="shared" si="11"/>
        <v>47</v>
      </c>
      <c r="R232">
        <f>RANK(O232,$O$2:$O$251,0)+COUNTIF($O$2:O232,O232)-1</f>
        <v>231</v>
      </c>
    </row>
    <row r="233" spans="1:18" x14ac:dyDescent="0.3">
      <c r="A233" t="s">
        <v>1009</v>
      </c>
      <c r="B233">
        <v>283</v>
      </c>
      <c r="C233">
        <v>80</v>
      </c>
      <c r="D233">
        <v>84961</v>
      </c>
      <c r="E233" t="s">
        <v>699</v>
      </c>
      <c r="F233" t="s">
        <v>292</v>
      </c>
      <c r="G233" t="s">
        <v>2822</v>
      </c>
      <c r="H233">
        <v>149414</v>
      </c>
      <c r="I233">
        <v>841</v>
      </c>
      <c r="J233" t="s">
        <v>1012</v>
      </c>
      <c r="K233" t="s">
        <v>497</v>
      </c>
      <c r="L233">
        <v>31000000</v>
      </c>
      <c r="M233">
        <v>2002</v>
      </c>
      <c r="N233" s="4">
        <f t="shared" si="9"/>
        <v>-30.915039</v>
      </c>
      <c r="O233">
        <v>7.9</v>
      </c>
      <c r="P233" s="4">
        <f t="shared" si="10"/>
        <v>31</v>
      </c>
      <c r="Q233" s="4">
        <f t="shared" si="11"/>
        <v>8.4960999999999995E-2</v>
      </c>
      <c r="R233">
        <f>RANK(O233,$O$2:$O$251,0)+COUNTIF($O$2:O233,O233)-1</f>
        <v>232</v>
      </c>
    </row>
    <row r="234" spans="1:18" x14ac:dyDescent="0.3">
      <c r="A234" t="s">
        <v>2458</v>
      </c>
      <c r="B234">
        <v>125</v>
      </c>
      <c r="C234">
        <v>148</v>
      </c>
      <c r="D234">
        <v>54200000</v>
      </c>
      <c r="E234" t="s">
        <v>3920</v>
      </c>
      <c r="F234" t="s">
        <v>3513</v>
      </c>
      <c r="G234" t="s">
        <v>3921</v>
      </c>
      <c r="H234">
        <v>142448</v>
      </c>
      <c r="I234">
        <v>319</v>
      </c>
      <c r="J234" t="s">
        <v>19</v>
      </c>
      <c r="K234" t="s">
        <v>20</v>
      </c>
      <c r="L234">
        <v>27000000</v>
      </c>
      <c r="M234">
        <v>1980</v>
      </c>
      <c r="N234" s="4">
        <f t="shared" si="9"/>
        <v>27.200000000000003</v>
      </c>
      <c r="O234">
        <v>7.9</v>
      </c>
      <c r="P234" s="4">
        <f t="shared" si="10"/>
        <v>27</v>
      </c>
      <c r="Q234" s="4">
        <f t="shared" si="11"/>
        <v>54.2</v>
      </c>
      <c r="R234">
        <f>RANK(O234,$O$2:$O$251,0)+COUNTIF($O$2:O234,O234)-1</f>
        <v>233</v>
      </c>
    </row>
    <row r="235" spans="1:18" x14ac:dyDescent="0.3">
      <c r="A235" t="s">
        <v>154</v>
      </c>
      <c r="B235">
        <v>148</v>
      </c>
      <c r="C235">
        <v>127</v>
      </c>
      <c r="D235">
        <v>5887457</v>
      </c>
      <c r="E235" t="s">
        <v>2001</v>
      </c>
      <c r="F235" t="s">
        <v>24</v>
      </c>
      <c r="G235" t="s">
        <v>4907</v>
      </c>
      <c r="H235">
        <v>142416</v>
      </c>
      <c r="I235">
        <v>420</v>
      </c>
      <c r="J235" t="s">
        <v>19</v>
      </c>
      <c r="K235" t="s">
        <v>20</v>
      </c>
      <c r="L235">
        <v>18000000</v>
      </c>
      <c r="M235">
        <v>1994</v>
      </c>
      <c r="N235" s="4">
        <f t="shared" si="9"/>
        <v>-12.112542999999999</v>
      </c>
      <c r="O235">
        <v>7.9</v>
      </c>
      <c r="P235" s="4">
        <f t="shared" si="10"/>
        <v>18</v>
      </c>
      <c r="Q235" s="4">
        <f t="shared" si="11"/>
        <v>5.8874570000000004</v>
      </c>
      <c r="R235">
        <f>RANK(O235,$O$2:$O$251,0)+COUNTIF($O$2:O235,O235)-1</f>
        <v>234</v>
      </c>
    </row>
    <row r="236" spans="1:18" x14ac:dyDescent="0.3">
      <c r="A236" t="s">
        <v>854</v>
      </c>
      <c r="B236">
        <v>209</v>
      </c>
      <c r="C236">
        <v>157</v>
      </c>
      <c r="D236">
        <v>28965197</v>
      </c>
      <c r="E236" t="s">
        <v>1753</v>
      </c>
      <c r="F236" t="s">
        <v>1222</v>
      </c>
      <c r="G236" t="s">
        <v>1754</v>
      </c>
      <c r="H236">
        <v>133526</v>
      </c>
      <c r="I236">
        <v>521</v>
      </c>
      <c r="J236" t="s">
        <v>19</v>
      </c>
      <c r="K236" t="s">
        <v>20</v>
      </c>
      <c r="L236">
        <v>68000000</v>
      </c>
      <c r="M236">
        <v>1999</v>
      </c>
      <c r="N236" s="4">
        <f t="shared" si="9"/>
        <v>-39.034802999999997</v>
      </c>
      <c r="O236">
        <v>7.9</v>
      </c>
      <c r="P236" s="4">
        <f t="shared" si="10"/>
        <v>68</v>
      </c>
      <c r="Q236" s="4">
        <f t="shared" si="11"/>
        <v>28.965197</v>
      </c>
      <c r="R236">
        <f>RANK(O236,$O$2:$O$251,0)+COUNTIF($O$2:O236,O236)-1</f>
        <v>235</v>
      </c>
    </row>
    <row r="237" spans="1:18" x14ac:dyDescent="0.3">
      <c r="A237" t="s">
        <v>1796</v>
      </c>
      <c r="B237">
        <v>251</v>
      </c>
      <c r="C237">
        <v>141</v>
      </c>
      <c r="D237">
        <v>13753931</v>
      </c>
      <c r="E237" t="s">
        <v>1022</v>
      </c>
      <c r="F237" t="s">
        <v>5500</v>
      </c>
      <c r="G237" t="s">
        <v>5501</v>
      </c>
      <c r="H237">
        <v>132149</v>
      </c>
      <c r="I237">
        <v>316</v>
      </c>
      <c r="J237" t="s">
        <v>378</v>
      </c>
      <c r="K237" t="s">
        <v>20</v>
      </c>
      <c r="L237">
        <v>19000000</v>
      </c>
      <c r="M237">
        <v>2006</v>
      </c>
      <c r="N237" s="4">
        <f t="shared" si="9"/>
        <v>-5.2460690000000003</v>
      </c>
      <c r="O237">
        <v>7.9</v>
      </c>
      <c r="P237" s="4">
        <f t="shared" si="10"/>
        <v>19</v>
      </c>
      <c r="Q237" s="4">
        <f t="shared" si="11"/>
        <v>13.753931</v>
      </c>
      <c r="R237">
        <f>RANK(O237,$O$2:$O$251,0)+COUNTIF($O$2:O237,O237)-1</f>
        <v>236</v>
      </c>
    </row>
    <row r="238" spans="1:18" x14ac:dyDescent="0.3">
      <c r="A238" t="s">
        <v>1522</v>
      </c>
      <c r="B238">
        <v>349</v>
      </c>
      <c r="C238">
        <v>167</v>
      </c>
      <c r="D238">
        <v>161029270</v>
      </c>
      <c r="E238" t="s">
        <v>3827</v>
      </c>
      <c r="F238" t="s">
        <v>1113</v>
      </c>
      <c r="G238" t="s">
        <v>3828</v>
      </c>
      <c r="H238">
        <v>119928</v>
      </c>
      <c r="I238">
        <v>331</v>
      </c>
      <c r="J238" t="s">
        <v>19</v>
      </c>
      <c r="K238" t="s">
        <v>20</v>
      </c>
      <c r="L238">
        <v>28000000</v>
      </c>
      <c r="M238">
        <v>2015</v>
      </c>
      <c r="N238" s="4">
        <f t="shared" si="9"/>
        <v>133.02927</v>
      </c>
      <c r="O238">
        <v>7.9</v>
      </c>
      <c r="P238" s="4">
        <f t="shared" si="10"/>
        <v>28</v>
      </c>
      <c r="Q238" s="4">
        <f t="shared" si="11"/>
        <v>161.02927</v>
      </c>
      <c r="R238">
        <f>RANK(O238,$O$2:$O$251,0)+COUNTIF($O$2:O238,O238)-1</f>
        <v>237</v>
      </c>
    </row>
    <row r="239" spans="1:18" x14ac:dyDescent="0.3">
      <c r="A239" t="s">
        <v>560</v>
      </c>
      <c r="B239">
        <v>60</v>
      </c>
      <c r="C239">
        <v>122</v>
      </c>
      <c r="D239">
        <v>26830000</v>
      </c>
      <c r="E239" t="s">
        <v>1022</v>
      </c>
      <c r="F239" t="s">
        <v>902</v>
      </c>
      <c r="G239" t="s">
        <v>3779</v>
      </c>
      <c r="H239">
        <v>101888</v>
      </c>
      <c r="I239">
        <v>365</v>
      </c>
      <c r="J239" t="s">
        <v>19</v>
      </c>
      <c r="K239" t="s">
        <v>20</v>
      </c>
      <c r="L239">
        <v>18000000</v>
      </c>
      <c r="M239">
        <v>1989</v>
      </c>
      <c r="N239" s="4">
        <f t="shared" si="9"/>
        <v>8.8299999999999983</v>
      </c>
      <c r="O239">
        <v>7.9</v>
      </c>
      <c r="P239" s="4">
        <f t="shared" si="10"/>
        <v>18</v>
      </c>
      <c r="Q239" s="4">
        <f t="shared" si="11"/>
        <v>26.83</v>
      </c>
      <c r="R239">
        <f>RANK(O239,$O$2:$O$251,0)+COUNTIF($O$2:O239,O239)-1</f>
        <v>238</v>
      </c>
    </row>
    <row r="240" spans="1:18" x14ac:dyDescent="0.3">
      <c r="A240" t="s">
        <v>3937</v>
      </c>
      <c r="B240">
        <v>405</v>
      </c>
      <c r="C240">
        <v>109</v>
      </c>
      <c r="D240">
        <v>8114507</v>
      </c>
      <c r="E240" t="s">
        <v>129</v>
      </c>
      <c r="F240" t="s">
        <v>6979</v>
      </c>
      <c r="G240" t="s">
        <v>6980</v>
      </c>
      <c r="H240">
        <v>95362</v>
      </c>
      <c r="I240">
        <v>270</v>
      </c>
      <c r="J240" t="s">
        <v>19</v>
      </c>
      <c r="K240" t="s">
        <v>20</v>
      </c>
      <c r="L240">
        <v>3000000</v>
      </c>
      <c r="M240">
        <v>2013</v>
      </c>
      <c r="N240" s="4">
        <f t="shared" si="9"/>
        <v>5.1145069999999997</v>
      </c>
      <c r="O240">
        <v>7.9</v>
      </c>
      <c r="P240" s="4">
        <f t="shared" si="10"/>
        <v>3</v>
      </c>
      <c r="Q240" s="4">
        <f t="shared" si="11"/>
        <v>8.1145069999999997</v>
      </c>
      <c r="R240">
        <f>RANK(O240,$O$2:$O$251,0)+COUNTIF($O$2:O240,O240)-1</f>
        <v>239</v>
      </c>
    </row>
    <row r="241" spans="1:18" x14ac:dyDescent="0.3">
      <c r="A241" t="s">
        <v>6217</v>
      </c>
      <c r="B241">
        <v>232</v>
      </c>
      <c r="C241">
        <v>85</v>
      </c>
      <c r="D241">
        <v>9437933</v>
      </c>
      <c r="E241" t="s">
        <v>3462</v>
      </c>
      <c r="F241" t="s">
        <v>7766</v>
      </c>
      <c r="G241" t="s">
        <v>7767</v>
      </c>
      <c r="H241">
        <v>90827</v>
      </c>
      <c r="I241">
        <v>329</v>
      </c>
      <c r="J241" t="s">
        <v>19</v>
      </c>
      <c r="K241" t="s">
        <v>3523</v>
      </c>
      <c r="L241">
        <v>180000</v>
      </c>
      <c r="M241">
        <v>2007</v>
      </c>
      <c r="N241" s="4">
        <f t="shared" si="9"/>
        <v>9.2579329999999995</v>
      </c>
      <c r="O241">
        <v>7.9</v>
      </c>
      <c r="P241" s="4">
        <f t="shared" si="10"/>
        <v>0.18</v>
      </c>
      <c r="Q241" s="4">
        <f t="shared" si="11"/>
        <v>9.4379329999999992</v>
      </c>
      <c r="R241">
        <f>RANK(O241,$O$2:$O$251,0)+COUNTIF($O$2:O241,O241)-1</f>
        <v>240</v>
      </c>
    </row>
    <row r="242" spans="1:18" x14ac:dyDescent="0.3">
      <c r="A242" t="s">
        <v>4923</v>
      </c>
      <c r="B242">
        <v>447</v>
      </c>
      <c r="C242">
        <v>127</v>
      </c>
      <c r="D242">
        <v>225377</v>
      </c>
      <c r="E242" t="s">
        <v>129</v>
      </c>
      <c r="F242" t="s">
        <v>2769</v>
      </c>
      <c r="G242" t="s">
        <v>6062</v>
      </c>
      <c r="H242">
        <v>70382</v>
      </c>
      <c r="I242">
        <v>190</v>
      </c>
      <c r="J242" t="s">
        <v>773</v>
      </c>
      <c r="K242" t="s">
        <v>774</v>
      </c>
      <c r="L242">
        <v>8900000</v>
      </c>
      <c r="M242">
        <v>2012</v>
      </c>
      <c r="N242" s="4">
        <f t="shared" si="9"/>
        <v>-8.6746230000000004</v>
      </c>
      <c r="O242">
        <v>7.9</v>
      </c>
      <c r="P242" s="4">
        <f t="shared" si="10"/>
        <v>8.9</v>
      </c>
      <c r="Q242" s="4">
        <f t="shared" si="11"/>
        <v>0.22537699999999999</v>
      </c>
      <c r="R242">
        <f>RANK(O242,$O$2:$O$251,0)+COUNTIF($O$2:O242,O242)-1</f>
        <v>241</v>
      </c>
    </row>
    <row r="243" spans="1:18" x14ac:dyDescent="0.3">
      <c r="A243" t="s">
        <v>4959</v>
      </c>
      <c r="B243">
        <v>82</v>
      </c>
      <c r="C243">
        <v>170</v>
      </c>
      <c r="D243">
        <v>72000000</v>
      </c>
      <c r="E243" t="s">
        <v>4960</v>
      </c>
      <c r="F243" t="s">
        <v>4961</v>
      </c>
      <c r="G243" t="s">
        <v>4962</v>
      </c>
      <c r="H243">
        <v>66959</v>
      </c>
      <c r="I243">
        <v>258</v>
      </c>
      <c r="J243" t="s">
        <v>19</v>
      </c>
      <c r="K243" t="s">
        <v>20</v>
      </c>
      <c r="L243">
        <v>17000000</v>
      </c>
      <c r="M243">
        <v>1964</v>
      </c>
      <c r="N243" s="4">
        <f t="shared" si="9"/>
        <v>55</v>
      </c>
      <c r="O243">
        <v>7.9</v>
      </c>
      <c r="P243" s="4">
        <f t="shared" si="10"/>
        <v>17</v>
      </c>
      <c r="Q243" s="4">
        <f t="shared" si="11"/>
        <v>72</v>
      </c>
      <c r="R243">
        <f>RANK(O243,$O$2:$O$251,0)+COUNTIF($O$2:O243,O243)-1</f>
        <v>242</v>
      </c>
    </row>
    <row r="244" spans="1:18" x14ac:dyDescent="0.3">
      <c r="A244" t="s">
        <v>2385</v>
      </c>
      <c r="B244">
        <v>103</v>
      </c>
      <c r="C244">
        <v>120</v>
      </c>
      <c r="D244">
        <v>27545445</v>
      </c>
      <c r="E244" t="s">
        <v>1671</v>
      </c>
      <c r="F244" t="s">
        <v>900</v>
      </c>
      <c r="G244" t="s">
        <v>6550</v>
      </c>
      <c r="H244">
        <v>59524</v>
      </c>
      <c r="I244">
        <v>418</v>
      </c>
      <c r="J244" t="s">
        <v>19</v>
      </c>
      <c r="K244" t="s">
        <v>20</v>
      </c>
      <c r="L244">
        <v>6500000</v>
      </c>
      <c r="M244">
        <v>1989</v>
      </c>
      <c r="N244" s="4">
        <f t="shared" si="9"/>
        <v>21.045445000000001</v>
      </c>
      <c r="O244">
        <v>7.9</v>
      </c>
      <c r="P244" s="4">
        <f t="shared" si="10"/>
        <v>6.5</v>
      </c>
      <c r="Q244" s="4">
        <f t="shared" si="11"/>
        <v>27.545445000000001</v>
      </c>
      <c r="R244">
        <f>RANK(O244,$O$2:$O$251,0)+COUNTIF($O$2:O244,O244)-1</f>
        <v>243</v>
      </c>
    </row>
    <row r="245" spans="1:18" x14ac:dyDescent="0.3">
      <c r="A245" t="s">
        <v>5104</v>
      </c>
      <c r="B245">
        <v>58</v>
      </c>
      <c r="C245">
        <v>134</v>
      </c>
      <c r="D245">
        <v>22954968</v>
      </c>
      <c r="E245" t="s">
        <v>129</v>
      </c>
      <c r="F245" t="s">
        <v>429</v>
      </c>
      <c r="G245" t="s">
        <v>5226</v>
      </c>
      <c r="H245">
        <v>45703</v>
      </c>
      <c r="I245">
        <v>156</v>
      </c>
      <c r="J245" t="s">
        <v>19</v>
      </c>
      <c r="K245" t="s">
        <v>31</v>
      </c>
      <c r="L245">
        <v>11500000</v>
      </c>
      <c r="M245">
        <v>1993</v>
      </c>
      <c r="N245" s="4">
        <f t="shared" si="9"/>
        <v>11.454968000000001</v>
      </c>
      <c r="O245">
        <v>7.9</v>
      </c>
      <c r="P245" s="4">
        <f t="shared" si="10"/>
        <v>11.5</v>
      </c>
      <c r="Q245" s="4">
        <f t="shared" si="11"/>
        <v>22.954968000000001</v>
      </c>
      <c r="R245">
        <f>RANK(O245,$O$2:$O$251,0)+COUNTIF($O$2:O245,O245)-1</f>
        <v>244</v>
      </c>
    </row>
    <row r="246" spans="1:18" x14ac:dyDescent="0.3">
      <c r="A246" t="s">
        <v>3929</v>
      </c>
      <c r="B246">
        <v>80</v>
      </c>
      <c r="C246">
        <v>193</v>
      </c>
      <c r="D246">
        <v>21500000</v>
      </c>
      <c r="E246" t="s">
        <v>1117</v>
      </c>
      <c r="F246" t="s">
        <v>310</v>
      </c>
      <c r="G246" t="s">
        <v>3930</v>
      </c>
      <c r="H246">
        <v>45271</v>
      </c>
      <c r="I246">
        <v>170</v>
      </c>
      <c r="J246" t="s">
        <v>19</v>
      </c>
      <c r="K246" t="s">
        <v>20</v>
      </c>
      <c r="L246">
        <v>27000000</v>
      </c>
      <c r="M246">
        <v>1983</v>
      </c>
      <c r="N246" s="4">
        <f t="shared" si="9"/>
        <v>-5.5</v>
      </c>
      <c r="O246">
        <v>7.9</v>
      </c>
      <c r="P246" s="4">
        <f t="shared" si="10"/>
        <v>27</v>
      </c>
      <c r="Q246" s="4">
        <f t="shared" si="11"/>
        <v>21.5</v>
      </c>
      <c r="R246">
        <f>RANK(O246,$O$2:$O$251,0)+COUNTIF($O$2:O246,O246)-1</f>
        <v>245</v>
      </c>
    </row>
    <row r="247" spans="1:18" x14ac:dyDescent="0.3">
      <c r="A247" t="s">
        <v>7496</v>
      </c>
      <c r="B247">
        <v>233</v>
      </c>
      <c r="C247">
        <v>113</v>
      </c>
      <c r="D247">
        <v>1185783</v>
      </c>
      <c r="E247" t="s">
        <v>1671</v>
      </c>
      <c r="F247" t="s">
        <v>7497</v>
      </c>
      <c r="G247" t="s">
        <v>7498</v>
      </c>
      <c r="H247">
        <v>44763</v>
      </c>
      <c r="I247">
        <v>172</v>
      </c>
      <c r="J247" t="s">
        <v>7499</v>
      </c>
      <c r="K247" t="s">
        <v>3823</v>
      </c>
      <c r="L247">
        <v>590000</v>
      </c>
      <c r="M247">
        <v>2007</v>
      </c>
      <c r="N247" s="4">
        <f t="shared" si="9"/>
        <v>0.59578300000000006</v>
      </c>
      <c r="O247">
        <v>7.9</v>
      </c>
      <c r="P247" s="4">
        <f t="shared" si="10"/>
        <v>0.59</v>
      </c>
      <c r="Q247" s="4">
        <f t="shared" si="11"/>
        <v>1.185783</v>
      </c>
      <c r="R247">
        <f>RANK(O247,$O$2:$O$251,0)+COUNTIF($O$2:O247,O247)-1</f>
        <v>246</v>
      </c>
    </row>
    <row r="248" spans="1:18" x14ac:dyDescent="0.3">
      <c r="A248" t="s">
        <v>785</v>
      </c>
      <c r="B248">
        <v>126</v>
      </c>
      <c r="C248">
        <v>127</v>
      </c>
      <c r="D248">
        <v>5128124</v>
      </c>
      <c r="E248" t="s">
        <v>855</v>
      </c>
      <c r="F248" t="s">
        <v>429</v>
      </c>
      <c r="G248" t="s">
        <v>4224</v>
      </c>
      <c r="H248">
        <v>44198</v>
      </c>
      <c r="I248">
        <v>251</v>
      </c>
      <c r="J248" t="s">
        <v>19</v>
      </c>
      <c r="K248" t="s">
        <v>105</v>
      </c>
      <c r="L248">
        <v>25000000</v>
      </c>
      <c r="M248">
        <v>2005</v>
      </c>
      <c r="N248" s="4">
        <f t="shared" si="9"/>
        <v>-19.871876</v>
      </c>
      <c r="O248">
        <v>7.9</v>
      </c>
      <c r="P248" s="4">
        <f t="shared" si="10"/>
        <v>25</v>
      </c>
      <c r="Q248" s="4">
        <f t="shared" si="11"/>
        <v>5.1281239999999997</v>
      </c>
      <c r="R248">
        <f>RANK(O248,$O$2:$O$251,0)+COUNTIF($O$2:O248,O248)-1</f>
        <v>247</v>
      </c>
    </row>
    <row r="249" spans="1:18" x14ac:dyDescent="0.3">
      <c r="A249" t="s">
        <v>6543</v>
      </c>
      <c r="B249">
        <v>112</v>
      </c>
      <c r="C249">
        <v>97</v>
      </c>
      <c r="D249">
        <v>3629758</v>
      </c>
      <c r="E249" t="s">
        <v>2836</v>
      </c>
      <c r="F249" t="s">
        <v>6544</v>
      </c>
      <c r="G249" t="s">
        <v>6545</v>
      </c>
      <c r="H249">
        <v>44151</v>
      </c>
      <c r="I249">
        <v>110</v>
      </c>
      <c r="J249" t="s">
        <v>773</v>
      </c>
      <c r="K249" t="s">
        <v>774</v>
      </c>
      <c r="L249">
        <v>5500000</v>
      </c>
      <c r="M249">
        <v>2004</v>
      </c>
      <c r="N249" s="4">
        <f t="shared" si="9"/>
        <v>-1.8702420000000002</v>
      </c>
      <c r="O249">
        <v>7.9</v>
      </c>
      <c r="P249" s="4">
        <f t="shared" si="10"/>
        <v>5.5</v>
      </c>
      <c r="Q249" s="4">
        <f t="shared" si="11"/>
        <v>3.6297579999999998</v>
      </c>
      <c r="R249">
        <f>RANK(O249,$O$2:$O$251,0)+COUNTIF($O$2:O249,O249)-1</f>
        <v>248</v>
      </c>
    </row>
    <row r="250" spans="1:18" x14ac:dyDescent="0.3">
      <c r="A250" t="s">
        <v>7300</v>
      </c>
      <c r="B250">
        <v>94</v>
      </c>
      <c r="C250">
        <v>114</v>
      </c>
      <c r="D250">
        <v>1221261</v>
      </c>
      <c r="E250" t="s">
        <v>1100</v>
      </c>
      <c r="F250" t="s">
        <v>6900</v>
      </c>
      <c r="G250" t="s">
        <v>7301</v>
      </c>
      <c r="H250">
        <v>38215</v>
      </c>
      <c r="I250">
        <v>125</v>
      </c>
      <c r="J250" t="s">
        <v>1391</v>
      </c>
      <c r="K250" t="s">
        <v>6902</v>
      </c>
      <c r="L250">
        <v>1500000</v>
      </c>
      <c r="M250">
        <v>2000</v>
      </c>
      <c r="N250" s="4">
        <f t="shared" si="9"/>
        <v>-0.27873900000000007</v>
      </c>
      <c r="O250">
        <v>7.9</v>
      </c>
      <c r="P250" s="4">
        <f t="shared" si="10"/>
        <v>1.5</v>
      </c>
      <c r="Q250" s="4">
        <f t="shared" si="11"/>
        <v>1.2212609999999999</v>
      </c>
      <c r="R250">
        <f>RANK(O250,$O$2:$O$251,0)+COUNTIF($O$2:O250,O250)-1</f>
        <v>249</v>
      </c>
    </row>
    <row r="251" spans="1:18" x14ac:dyDescent="0.3">
      <c r="A251" t="s">
        <v>6073</v>
      </c>
      <c r="B251">
        <v>29</v>
      </c>
      <c r="C251">
        <v>192</v>
      </c>
      <c r="D251">
        <v>2921738</v>
      </c>
      <c r="E251" t="s">
        <v>1422</v>
      </c>
      <c r="F251" t="s">
        <v>5809</v>
      </c>
      <c r="G251" t="s">
        <v>6338</v>
      </c>
      <c r="H251">
        <v>34449</v>
      </c>
      <c r="I251">
        <v>119</v>
      </c>
      <c r="J251" t="s">
        <v>2596</v>
      </c>
      <c r="K251" t="s">
        <v>2597</v>
      </c>
      <c r="L251">
        <v>7000000</v>
      </c>
      <c r="M251">
        <v>2004</v>
      </c>
      <c r="N251" s="4">
        <f t="shared" si="9"/>
        <v>-4.0782620000000005</v>
      </c>
      <c r="O251">
        <v>7.9</v>
      </c>
      <c r="P251" s="4">
        <f t="shared" si="10"/>
        <v>7</v>
      </c>
      <c r="Q251" s="4">
        <f t="shared" si="11"/>
        <v>2.9217379999999999</v>
      </c>
      <c r="R251">
        <f>RANK(O251,$O$2:$O$251,0)+COUNTIF($O$2:O251,O251)-1</f>
        <v>250</v>
      </c>
    </row>
  </sheetData>
  <conditionalFormatting sqref="G1:G251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0662A-700A-465F-BBDC-ECECFAD52DD6}">
  <sheetPr>
    <tabColor theme="5" tint="0.39997558519241921"/>
  </sheetPr>
  <dimension ref="A3:I11"/>
  <sheetViews>
    <sheetView workbookViewId="0">
      <selection activeCell="K20" sqref="K20"/>
    </sheetView>
  </sheetViews>
  <sheetFormatPr defaultRowHeight="14.4" x14ac:dyDescent="0.3"/>
  <cols>
    <col min="1" max="1" width="16.109375" bestFit="1" customWidth="1"/>
    <col min="2" max="2" width="30.77734375" bestFit="1" customWidth="1"/>
    <col min="3" max="3" width="28.5546875" bestFit="1" customWidth="1"/>
    <col min="4" max="4" width="28.88671875" bestFit="1" customWidth="1"/>
  </cols>
  <sheetData>
    <row r="3" spans="1:9" x14ac:dyDescent="0.3">
      <c r="A3" s="1" t="s">
        <v>24228</v>
      </c>
      <c r="B3" t="s">
        <v>24226</v>
      </c>
      <c r="C3" t="s">
        <v>24229</v>
      </c>
    </row>
    <row r="4" spans="1:9" x14ac:dyDescent="0.3">
      <c r="A4" s="2" t="s">
        <v>205</v>
      </c>
      <c r="B4">
        <v>245</v>
      </c>
      <c r="C4">
        <v>4165</v>
      </c>
    </row>
    <row r="5" spans="1:9" x14ac:dyDescent="0.3">
      <c r="A5" s="2" t="s">
        <v>24227</v>
      </c>
      <c r="B5">
        <v>322.2</v>
      </c>
      <c r="C5">
        <v>6444</v>
      </c>
    </row>
    <row r="6" spans="1:9" x14ac:dyDescent="0.3">
      <c r="A6" s="2" t="s">
        <v>1219</v>
      </c>
      <c r="B6">
        <v>181.45454545454547</v>
      </c>
      <c r="C6">
        <v>1996</v>
      </c>
    </row>
    <row r="11" spans="1:9" x14ac:dyDescent="0.3">
      <c r="I11" s="18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E13A3-76C0-4B10-809A-092A434D5C5C}">
  <sheetPr>
    <tabColor theme="5" tint="0.39997558519241921"/>
  </sheetPr>
  <dimension ref="A3:I11"/>
  <sheetViews>
    <sheetView workbookViewId="0">
      <selection activeCell="K20" sqref="K20"/>
    </sheetView>
  </sheetViews>
  <sheetFormatPr defaultRowHeight="14.4" x14ac:dyDescent="0.3"/>
  <cols>
    <col min="1" max="1" width="16.109375" bestFit="1" customWidth="1"/>
    <col min="2" max="2" width="30.33203125" bestFit="1" customWidth="1"/>
    <col min="3" max="3" width="28.109375" bestFit="1" customWidth="1"/>
    <col min="4" max="4" width="28.88671875" bestFit="1" customWidth="1"/>
  </cols>
  <sheetData>
    <row r="3" spans="1:9" x14ac:dyDescent="0.3">
      <c r="A3" s="1" t="s">
        <v>24228</v>
      </c>
      <c r="B3" t="s">
        <v>24246</v>
      </c>
      <c r="C3" t="s">
        <v>24245</v>
      </c>
    </row>
    <row r="4" spans="1:9" x14ac:dyDescent="0.3">
      <c r="A4" s="2" t="s">
        <v>205</v>
      </c>
      <c r="B4">
        <v>742.35294117647061</v>
      </c>
      <c r="C4">
        <v>12620</v>
      </c>
    </row>
    <row r="5" spans="1:9" x14ac:dyDescent="0.3">
      <c r="A5" s="2" t="s">
        <v>24227</v>
      </c>
      <c r="B5">
        <v>922.55</v>
      </c>
      <c r="C5">
        <v>18451</v>
      </c>
    </row>
    <row r="6" spans="1:9" x14ac:dyDescent="0.3">
      <c r="A6" s="2" t="s">
        <v>1219</v>
      </c>
      <c r="B6">
        <v>297.18181818181819</v>
      </c>
      <c r="C6">
        <v>3269</v>
      </c>
    </row>
    <row r="11" spans="1:9" x14ac:dyDescent="0.3">
      <c r="I11" s="18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F7C49-5990-47C5-97D2-1DA679CDC98C}">
  <sheetPr>
    <tabColor theme="5" tint="0.39997558519241921"/>
  </sheetPr>
  <dimension ref="A3:B14"/>
  <sheetViews>
    <sheetView workbookViewId="0">
      <selection activeCell="K20" sqref="K20"/>
    </sheetView>
  </sheetViews>
  <sheetFormatPr defaultRowHeight="14.4" x14ac:dyDescent="0.3"/>
  <cols>
    <col min="1" max="1" width="12.5546875" bestFit="1" customWidth="1"/>
    <col min="2" max="2" width="22.88671875" bestFit="1" customWidth="1"/>
  </cols>
  <sheetData>
    <row r="3" spans="1:2" x14ac:dyDescent="0.3">
      <c r="A3" s="1" t="s">
        <v>24244</v>
      </c>
      <c r="B3" t="s">
        <v>24225</v>
      </c>
    </row>
    <row r="4" spans="1:2" x14ac:dyDescent="0.3">
      <c r="A4" s="2" t="s">
        <v>24234</v>
      </c>
      <c r="B4">
        <v>116387</v>
      </c>
    </row>
    <row r="5" spans="1:2" x14ac:dyDescent="0.3">
      <c r="A5" s="2" t="s">
        <v>24235</v>
      </c>
      <c r="B5">
        <v>966520</v>
      </c>
    </row>
    <row r="6" spans="1:2" x14ac:dyDescent="0.3">
      <c r="A6" s="2" t="s">
        <v>24236</v>
      </c>
      <c r="B6">
        <v>72324</v>
      </c>
    </row>
    <row r="7" spans="1:2" x14ac:dyDescent="0.3">
      <c r="A7" s="2" t="s">
        <v>24237</v>
      </c>
      <c r="B7">
        <v>1097601</v>
      </c>
    </row>
    <row r="8" spans="1:2" x14ac:dyDescent="0.3">
      <c r="A8" s="2" t="s">
        <v>24238</v>
      </c>
      <c r="B8">
        <v>2607791</v>
      </c>
    </row>
    <row r="9" spans="1:2" x14ac:dyDescent="0.3">
      <c r="A9" s="2" t="s">
        <v>24239</v>
      </c>
      <c r="B9">
        <v>9896107</v>
      </c>
    </row>
    <row r="10" spans="1:2" x14ac:dyDescent="0.3">
      <c r="A10" s="2" t="s">
        <v>24240</v>
      </c>
      <c r="B10">
        <v>21504010</v>
      </c>
    </row>
    <row r="11" spans="1:2" x14ac:dyDescent="0.3">
      <c r="A11" s="2" t="s">
        <v>24241</v>
      </c>
      <c r="B11">
        <v>78607120</v>
      </c>
    </row>
    <row r="12" spans="1:2" x14ac:dyDescent="0.3">
      <c r="A12" s="2" t="s">
        <v>24242</v>
      </c>
      <c r="B12">
        <v>172756111</v>
      </c>
    </row>
    <row r="13" spans="1:2" x14ac:dyDescent="0.3">
      <c r="A13" s="2" t="s">
        <v>24243</v>
      </c>
      <c r="B13">
        <v>96631873</v>
      </c>
    </row>
    <row r="14" spans="1:2" x14ac:dyDescent="0.3">
      <c r="A14" s="2" t="s">
        <v>7850</v>
      </c>
      <c r="B14">
        <v>384255844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EE60E-A754-4E02-B9D4-A38E876AF4D9}">
  <dimension ref="A1:Q12"/>
  <sheetViews>
    <sheetView workbookViewId="0">
      <selection activeCell="C18" sqref="C18"/>
    </sheetView>
  </sheetViews>
  <sheetFormatPr defaultRowHeight="14.4" x14ac:dyDescent="0.3"/>
  <cols>
    <col min="1" max="1" width="24.44140625" bestFit="1" customWidth="1"/>
    <col min="2" max="2" width="22.5546875" customWidth="1"/>
    <col min="3" max="3" width="22.109375" customWidth="1"/>
    <col min="4" max="4" width="28.109375" bestFit="1" customWidth="1"/>
    <col min="6" max="6" width="10.5546875" customWidth="1"/>
    <col min="7" max="7" width="9.44140625" customWidth="1"/>
    <col min="8" max="8" width="10.109375" customWidth="1"/>
    <col min="10" max="10" width="18" customWidth="1"/>
    <col min="12" max="12" width="11.109375" bestFit="1" customWidth="1"/>
    <col min="13" max="13" width="10.77734375" bestFit="1" customWidth="1"/>
    <col min="14" max="14" width="12.6640625" customWidth="1"/>
    <col min="15" max="15" width="18.6640625" customWidth="1"/>
    <col min="16" max="16" width="17" customWidth="1"/>
    <col min="17" max="17" width="15.44140625" bestFit="1" customWidth="1"/>
  </cols>
  <sheetData>
    <row r="1" spans="1:17" s="17" customFormat="1" x14ac:dyDescent="0.3">
      <c r="A1" s="14" t="s">
        <v>6</v>
      </c>
      <c r="B1" s="14" t="s">
        <v>1</v>
      </c>
      <c r="C1" s="14" t="s">
        <v>8</v>
      </c>
      <c r="D1" s="14" t="s">
        <v>0</v>
      </c>
      <c r="E1" s="14" t="s">
        <v>4</v>
      </c>
      <c r="F1" s="14" t="s">
        <v>9</v>
      </c>
      <c r="G1" s="14" t="s">
        <v>10</v>
      </c>
      <c r="H1" s="14" t="s">
        <v>2</v>
      </c>
      <c r="I1" s="14" t="s">
        <v>3</v>
      </c>
      <c r="J1" s="14" t="s">
        <v>7</v>
      </c>
      <c r="K1" s="14" t="s">
        <v>11</v>
      </c>
      <c r="L1" s="14" t="s">
        <v>12</v>
      </c>
      <c r="M1" s="14" t="s">
        <v>7851</v>
      </c>
      <c r="N1" s="14" t="s">
        <v>13</v>
      </c>
      <c r="O1" s="14" t="s">
        <v>7852</v>
      </c>
      <c r="P1" s="14" t="s">
        <v>7853</v>
      </c>
      <c r="Q1" s="15" t="s">
        <v>5</v>
      </c>
    </row>
    <row r="2" spans="1:17" x14ac:dyDescent="0.3">
      <c r="A2" s="16" t="s">
        <v>5892</v>
      </c>
      <c r="B2">
        <v>211</v>
      </c>
      <c r="C2">
        <v>280</v>
      </c>
      <c r="D2" t="s">
        <v>4809</v>
      </c>
      <c r="E2" t="s">
        <v>2561</v>
      </c>
      <c r="F2" t="s">
        <v>19</v>
      </c>
      <c r="G2" t="s">
        <v>20</v>
      </c>
      <c r="H2">
        <v>105</v>
      </c>
      <c r="I2">
        <v>20338609</v>
      </c>
      <c r="J2">
        <v>19655</v>
      </c>
      <c r="K2">
        <v>10000000</v>
      </c>
      <c r="L2">
        <v>2006</v>
      </c>
      <c r="M2">
        <v>10.338609000000002</v>
      </c>
      <c r="N2">
        <v>6.8</v>
      </c>
      <c r="O2">
        <v>10</v>
      </c>
      <c r="P2">
        <v>20.338609000000002</v>
      </c>
      <c r="Q2" t="s">
        <v>1219</v>
      </c>
    </row>
    <row r="3" spans="1:17" x14ac:dyDescent="0.3">
      <c r="A3" s="16" t="s">
        <v>3613</v>
      </c>
      <c r="B3">
        <v>234</v>
      </c>
      <c r="C3">
        <v>178</v>
      </c>
      <c r="D3" t="s">
        <v>1902</v>
      </c>
      <c r="E3" t="s">
        <v>753</v>
      </c>
      <c r="F3" t="s">
        <v>19</v>
      </c>
      <c r="G3" t="s">
        <v>20</v>
      </c>
      <c r="H3">
        <v>100</v>
      </c>
      <c r="I3">
        <v>63536011</v>
      </c>
      <c r="J3">
        <v>34258</v>
      </c>
      <c r="K3">
        <v>30000000</v>
      </c>
      <c r="L3">
        <v>2012</v>
      </c>
      <c r="M3">
        <v>33.536011000000002</v>
      </c>
      <c r="N3">
        <v>6.3</v>
      </c>
      <c r="O3">
        <v>30</v>
      </c>
      <c r="P3">
        <v>63.536011000000002</v>
      </c>
      <c r="Q3" t="s">
        <v>1219</v>
      </c>
    </row>
    <row r="4" spans="1:17" x14ac:dyDescent="0.3">
      <c r="A4" s="16" t="s">
        <v>1220</v>
      </c>
      <c r="B4">
        <v>187</v>
      </c>
      <c r="C4">
        <v>214</v>
      </c>
      <c r="D4" t="s">
        <v>1215</v>
      </c>
      <c r="E4" t="s">
        <v>753</v>
      </c>
      <c r="F4" t="s">
        <v>19</v>
      </c>
      <c r="G4" t="s">
        <v>20</v>
      </c>
      <c r="H4">
        <v>120</v>
      </c>
      <c r="I4">
        <v>112703470</v>
      </c>
      <c r="J4">
        <v>69860</v>
      </c>
      <c r="K4">
        <v>85000000</v>
      </c>
      <c r="L4">
        <v>2009</v>
      </c>
      <c r="M4">
        <v>27.703469999999996</v>
      </c>
      <c r="N4">
        <v>6.6</v>
      </c>
      <c r="O4">
        <v>85</v>
      </c>
      <c r="P4">
        <v>112.70347</v>
      </c>
      <c r="Q4" t="s">
        <v>1219</v>
      </c>
    </row>
    <row r="5" spans="1:17" x14ac:dyDescent="0.3">
      <c r="A5" s="16" t="s">
        <v>2887</v>
      </c>
      <c r="B5">
        <v>252</v>
      </c>
      <c r="C5">
        <v>277</v>
      </c>
      <c r="D5" t="s">
        <v>1786</v>
      </c>
      <c r="E5" t="s">
        <v>2886</v>
      </c>
      <c r="F5" t="s">
        <v>19</v>
      </c>
      <c r="G5" t="s">
        <v>20</v>
      </c>
      <c r="H5">
        <v>123</v>
      </c>
      <c r="I5">
        <v>94125426</v>
      </c>
      <c r="J5">
        <v>79264</v>
      </c>
      <c r="K5">
        <v>40000000</v>
      </c>
      <c r="L5">
        <v>2009</v>
      </c>
      <c r="M5">
        <v>54.125426000000004</v>
      </c>
      <c r="N5">
        <v>7</v>
      </c>
      <c r="O5">
        <v>40</v>
      </c>
      <c r="P5">
        <v>94.125426000000004</v>
      </c>
      <c r="Q5" t="s">
        <v>1219</v>
      </c>
    </row>
    <row r="6" spans="1:17" x14ac:dyDescent="0.3">
      <c r="A6" s="16" t="s">
        <v>3387</v>
      </c>
      <c r="B6">
        <v>227</v>
      </c>
      <c r="C6">
        <v>298</v>
      </c>
      <c r="D6" t="s">
        <v>1946</v>
      </c>
      <c r="E6" t="s">
        <v>3386</v>
      </c>
      <c r="F6" t="s">
        <v>19</v>
      </c>
      <c r="G6" t="s">
        <v>20</v>
      </c>
      <c r="H6">
        <v>92</v>
      </c>
      <c r="I6">
        <v>14998070</v>
      </c>
      <c r="J6">
        <v>41170</v>
      </c>
      <c r="K6">
        <v>35000000</v>
      </c>
      <c r="L6">
        <v>2007</v>
      </c>
      <c r="M6">
        <v>-20.001930000000002</v>
      </c>
      <c r="N6">
        <v>6.2</v>
      </c>
      <c r="O6">
        <v>35</v>
      </c>
      <c r="P6">
        <v>14.99807</v>
      </c>
      <c r="Q6" t="s">
        <v>1219</v>
      </c>
    </row>
    <row r="7" spans="1:17" x14ac:dyDescent="0.3">
      <c r="A7" s="16" t="s">
        <v>3704</v>
      </c>
      <c r="B7">
        <v>64</v>
      </c>
      <c r="C7">
        <v>112</v>
      </c>
      <c r="D7" t="s">
        <v>2471</v>
      </c>
      <c r="E7" t="s">
        <v>1671</v>
      </c>
      <c r="F7" t="s">
        <v>19</v>
      </c>
      <c r="G7" t="s">
        <v>20</v>
      </c>
      <c r="H7">
        <v>127</v>
      </c>
      <c r="I7">
        <v>23209440</v>
      </c>
      <c r="J7">
        <v>9283</v>
      </c>
      <c r="K7">
        <v>30000000</v>
      </c>
      <c r="L7">
        <v>1998</v>
      </c>
      <c r="M7">
        <v>-6.7905599999999993</v>
      </c>
      <c r="N7">
        <v>7</v>
      </c>
      <c r="O7">
        <v>30</v>
      </c>
      <c r="P7">
        <v>23.209440000000001</v>
      </c>
      <c r="Q7" t="s">
        <v>1219</v>
      </c>
    </row>
    <row r="8" spans="1:17" x14ac:dyDescent="0.3">
      <c r="A8" s="16" t="s">
        <v>3547</v>
      </c>
      <c r="B8">
        <v>66</v>
      </c>
      <c r="C8">
        <v>200</v>
      </c>
      <c r="D8" t="s">
        <v>1146</v>
      </c>
      <c r="E8" t="s">
        <v>2886</v>
      </c>
      <c r="F8" t="s">
        <v>19</v>
      </c>
      <c r="G8" t="s">
        <v>20</v>
      </c>
      <c r="H8">
        <v>161</v>
      </c>
      <c r="I8">
        <v>87100000</v>
      </c>
      <c r="J8">
        <v>52339</v>
      </c>
      <c r="K8">
        <v>31000000</v>
      </c>
      <c r="L8">
        <v>1985</v>
      </c>
      <c r="M8">
        <v>56.099999999999994</v>
      </c>
      <c r="N8">
        <v>7.2</v>
      </c>
      <c r="O8">
        <v>31</v>
      </c>
      <c r="P8">
        <v>87.1</v>
      </c>
      <c r="Q8" t="s">
        <v>1219</v>
      </c>
    </row>
    <row r="9" spans="1:17" x14ac:dyDescent="0.3">
      <c r="A9" s="16" t="s">
        <v>3260</v>
      </c>
      <c r="B9">
        <v>208</v>
      </c>
      <c r="C9">
        <v>631</v>
      </c>
      <c r="D9" t="s">
        <v>1902</v>
      </c>
      <c r="E9" t="s">
        <v>753</v>
      </c>
      <c r="F9" t="s">
        <v>19</v>
      </c>
      <c r="G9" t="s">
        <v>20</v>
      </c>
      <c r="H9">
        <v>109</v>
      </c>
      <c r="I9">
        <v>124732962</v>
      </c>
      <c r="J9">
        <v>286178</v>
      </c>
      <c r="K9">
        <v>35000000</v>
      </c>
      <c r="L9">
        <v>2006</v>
      </c>
      <c r="M9">
        <v>89.732962000000001</v>
      </c>
      <c r="N9">
        <v>6.8</v>
      </c>
      <c r="O9">
        <v>35</v>
      </c>
      <c r="P9">
        <v>124.732962</v>
      </c>
      <c r="Q9" t="s">
        <v>1219</v>
      </c>
    </row>
    <row r="10" spans="1:17" x14ac:dyDescent="0.3">
      <c r="A10" s="16" t="s">
        <v>4099</v>
      </c>
      <c r="B10">
        <v>174</v>
      </c>
      <c r="C10">
        <v>660</v>
      </c>
      <c r="D10" t="s">
        <v>2996</v>
      </c>
      <c r="E10" t="s">
        <v>129</v>
      </c>
      <c r="F10" t="s">
        <v>19</v>
      </c>
      <c r="G10" t="s">
        <v>20</v>
      </c>
      <c r="H10">
        <v>114</v>
      </c>
      <c r="I10">
        <v>41597830</v>
      </c>
      <c r="J10">
        <v>102123</v>
      </c>
      <c r="K10">
        <v>25000000</v>
      </c>
      <c r="L10">
        <v>2002</v>
      </c>
      <c r="M10">
        <v>16.597830000000002</v>
      </c>
      <c r="N10">
        <v>7.6</v>
      </c>
      <c r="O10">
        <v>25</v>
      </c>
      <c r="P10">
        <v>41.597830000000002</v>
      </c>
      <c r="Q10" t="s">
        <v>1219</v>
      </c>
    </row>
    <row r="11" spans="1:17" x14ac:dyDescent="0.3">
      <c r="A11" s="16" t="s">
        <v>5389</v>
      </c>
      <c r="B11">
        <v>331</v>
      </c>
      <c r="C11">
        <v>350</v>
      </c>
      <c r="D11" t="s">
        <v>2322</v>
      </c>
      <c r="E11" t="s">
        <v>2726</v>
      </c>
      <c r="F11" t="s">
        <v>19</v>
      </c>
      <c r="G11" t="s">
        <v>31</v>
      </c>
      <c r="H11">
        <v>105</v>
      </c>
      <c r="I11">
        <v>29959436</v>
      </c>
      <c r="J11">
        <v>82327</v>
      </c>
      <c r="K11">
        <v>13000000</v>
      </c>
      <c r="L11">
        <v>2011</v>
      </c>
      <c r="M11">
        <v>16.959436</v>
      </c>
      <c r="N11">
        <v>6.4</v>
      </c>
      <c r="O11">
        <v>13</v>
      </c>
      <c r="P11">
        <v>29.959436</v>
      </c>
      <c r="Q11" t="s">
        <v>1219</v>
      </c>
    </row>
    <row r="12" spans="1:17" x14ac:dyDescent="0.3">
      <c r="A12" s="16" t="s">
        <v>2683</v>
      </c>
      <c r="B12">
        <v>42</v>
      </c>
      <c r="C12">
        <v>69</v>
      </c>
      <c r="D12" t="s">
        <v>2316</v>
      </c>
      <c r="E12" t="s">
        <v>1638</v>
      </c>
      <c r="F12" t="s">
        <v>19</v>
      </c>
      <c r="G12" t="s">
        <v>20</v>
      </c>
      <c r="H12">
        <v>111</v>
      </c>
      <c r="I12">
        <v>46815748</v>
      </c>
      <c r="J12">
        <v>32544</v>
      </c>
      <c r="K12">
        <v>45000000</v>
      </c>
      <c r="L12">
        <v>1994</v>
      </c>
      <c r="M12">
        <v>1.8157479999999993</v>
      </c>
      <c r="N12">
        <v>6.3</v>
      </c>
      <c r="O12">
        <v>45</v>
      </c>
      <c r="P12">
        <v>46.815747999999999</v>
      </c>
      <c r="Q12" t="s">
        <v>1219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83752-308C-4C6F-BFA6-99941DEAB9E6}">
  <dimension ref="A1:Q24"/>
  <sheetViews>
    <sheetView workbookViewId="0">
      <selection activeCell="B25" sqref="B25"/>
    </sheetView>
  </sheetViews>
  <sheetFormatPr defaultRowHeight="14.4" x14ac:dyDescent="0.3"/>
  <cols>
    <col min="1" max="1" width="23.33203125" bestFit="1" customWidth="1"/>
    <col min="2" max="2" width="22.5546875" customWidth="1"/>
    <col min="3" max="3" width="22.109375" customWidth="1"/>
    <col min="4" max="4" width="17.6640625" bestFit="1" customWidth="1"/>
    <col min="5" max="5" width="30.5546875" bestFit="1" customWidth="1"/>
    <col min="6" max="6" width="10.5546875" customWidth="1"/>
    <col min="7" max="7" width="9.44140625" customWidth="1"/>
    <col min="8" max="8" width="10.109375" customWidth="1"/>
    <col min="9" max="9" width="10" bestFit="1" customWidth="1"/>
    <col min="10" max="10" width="18" customWidth="1"/>
    <col min="11" max="11" width="10" bestFit="1" customWidth="1"/>
    <col min="12" max="12" width="10.77734375" customWidth="1"/>
    <col min="13" max="13" width="11" bestFit="1" customWidth="1"/>
    <col min="14" max="14" width="12.6640625" customWidth="1"/>
    <col min="15" max="15" width="18.6640625" customWidth="1"/>
    <col min="16" max="16" width="17" customWidth="1"/>
    <col min="17" max="17" width="16.109375" bestFit="1" customWidth="1"/>
  </cols>
  <sheetData>
    <row r="1" spans="1:17" x14ac:dyDescent="0.3">
      <c r="A1" s="14" t="s">
        <v>6</v>
      </c>
      <c r="B1" s="14" t="s">
        <v>1</v>
      </c>
      <c r="C1" s="14" t="s">
        <v>8</v>
      </c>
      <c r="D1" s="14" t="s">
        <v>0</v>
      </c>
      <c r="E1" s="14" t="s">
        <v>4</v>
      </c>
      <c r="F1" s="14" t="s">
        <v>9</v>
      </c>
      <c r="G1" s="14" t="s">
        <v>10</v>
      </c>
      <c r="H1" s="14" t="s">
        <v>2</v>
      </c>
      <c r="I1" s="14" t="s">
        <v>3</v>
      </c>
      <c r="J1" s="14" t="s">
        <v>7</v>
      </c>
      <c r="K1" s="14" t="s">
        <v>11</v>
      </c>
      <c r="L1" s="14" t="s">
        <v>12</v>
      </c>
      <c r="M1" s="14" t="s">
        <v>7851</v>
      </c>
      <c r="N1" s="14" t="s">
        <v>13</v>
      </c>
      <c r="O1" s="14" t="s">
        <v>7852</v>
      </c>
      <c r="P1" s="14" t="s">
        <v>7853</v>
      </c>
      <c r="Q1" s="14" t="s">
        <v>5</v>
      </c>
    </row>
    <row r="2" spans="1:17" x14ac:dyDescent="0.3">
      <c r="A2" s="16" t="s">
        <v>956</v>
      </c>
      <c r="B2">
        <v>166</v>
      </c>
      <c r="C2">
        <v>657</v>
      </c>
      <c r="D2" t="s">
        <v>560</v>
      </c>
      <c r="E2" t="s">
        <v>955</v>
      </c>
      <c r="F2" t="s">
        <v>19</v>
      </c>
      <c r="G2" t="s">
        <v>432</v>
      </c>
      <c r="H2">
        <v>143</v>
      </c>
      <c r="I2">
        <v>57366262</v>
      </c>
      <c r="J2">
        <v>400292</v>
      </c>
      <c r="K2">
        <v>100000000</v>
      </c>
      <c r="L2">
        <v>2006</v>
      </c>
      <c r="M2">
        <v>-42.633738000000001</v>
      </c>
      <c r="N2">
        <v>8</v>
      </c>
      <c r="O2">
        <v>100</v>
      </c>
      <c r="P2">
        <v>57.366261999999999</v>
      </c>
      <c r="Q2" t="s">
        <v>24227</v>
      </c>
    </row>
    <row r="3" spans="1:17" x14ac:dyDescent="0.3">
      <c r="A3" s="16" t="s">
        <v>1756</v>
      </c>
      <c r="B3">
        <v>238</v>
      </c>
      <c r="C3">
        <v>263</v>
      </c>
      <c r="D3" t="s">
        <v>111</v>
      </c>
      <c r="E3" t="s">
        <v>513</v>
      </c>
      <c r="F3" t="s">
        <v>19</v>
      </c>
      <c r="G3" t="s">
        <v>20</v>
      </c>
      <c r="H3">
        <v>128</v>
      </c>
      <c r="I3">
        <v>39380442</v>
      </c>
      <c r="J3">
        <v>174248</v>
      </c>
      <c r="K3">
        <v>70000000</v>
      </c>
      <c r="L3">
        <v>2008</v>
      </c>
      <c r="M3">
        <v>-30.619557999999998</v>
      </c>
      <c r="N3">
        <v>7.1</v>
      </c>
      <c r="O3">
        <v>70</v>
      </c>
      <c r="P3">
        <v>39.380442000000002</v>
      </c>
      <c r="Q3" t="s">
        <v>24227</v>
      </c>
    </row>
    <row r="4" spans="1:17" x14ac:dyDescent="0.3">
      <c r="A4" s="16" t="s">
        <v>2319</v>
      </c>
      <c r="B4">
        <v>194</v>
      </c>
      <c r="C4">
        <v>667</v>
      </c>
      <c r="D4" t="s">
        <v>230</v>
      </c>
      <c r="E4" t="s">
        <v>901</v>
      </c>
      <c r="F4" t="s">
        <v>19</v>
      </c>
      <c r="G4" t="s">
        <v>20</v>
      </c>
      <c r="H4">
        <v>141</v>
      </c>
      <c r="I4">
        <v>164435221</v>
      </c>
      <c r="J4">
        <v>525801</v>
      </c>
      <c r="K4">
        <v>52000000</v>
      </c>
      <c r="L4">
        <v>2002</v>
      </c>
      <c r="M4">
        <v>112.43522100000001</v>
      </c>
      <c r="N4">
        <v>8</v>
      </c>
      <c r="O4">
        <v>52</v>
      </c>
      <c r="P4">
        <v>164.43522100000001</v>
      </c>
      <c r="Q4" t="s">
        <v>24227</v>
      </c>
    </row>
    <row r="5" spans="1:17" x14ac:dyDescent="0.3">
      <c r="A5" s="16" t="s">
        <v>924</v>
      </c>
      <c r="B5">
        <v>765</v>
      </c>
      <c r="C5">
        <v>1193</v>
      </c>
      <c r="D5" t="s">
        <v>922</v>
      </c>
      <c r="E5" t="s">
        <v>923</v>
      </c>
      <c r="F5" t="s">
        <v>19</v>
      </c>
      <c r="G5" t="s">
        <v>20</v>
      </c>
      <c r="H5">
        <v>165</v>
      </c>
      <c r="I5">
        <v>162804648</v>
      </c>
      <c r="J5">
        <v>955174</v>
      </c>
      <c r="K5">
        <v>100000000</v>
      </c>
      <c r="L5">
        <v>2012</v>
      </c>
      <c r="M5">
        <v>62.804647999999986</v>
      </c>
      <c r="N5">
        <v>8.5</v>
      </c>
      <c r="O5">
        <v>100</v>
      </c>
      <c r="P5">
        <v>162.80464799999999</v>
      </c>
      <c r="Q5" t="s">
        <v>24227</v>
      </c>
    </row>
    <row r="6" spans="1:17" x14ac:dyDescent="0.3">
      <c r="A6" s="16" t="s">
        <v>1008</v>
      </c>
      <c r="B6">
        <v>233</v>
      </c>
      <c r="C6">
        <v>1166</v>
      </c>
      <c r="D6" t="s">
        <v>281</v>
      </c>
      <c r="E6" t="s">
        <v>1007</v>
      </c>
      <c r="F6" t="s">
        <v>19</v>
      </c>
      <c r="G6" t="s">
        <v>20</v>
      </c>
      <c r="H6">
        <v>216</v>
      </c>
      <c r="I6">
        <v>77679638</v>
      </c>
      <c r="J6">
        <v>314033</v>
      </c>
      <c r="K6">
        <v>100000000</v>
      </c>
      <c r="L6">
        <v>2002</v>
      </c>
      <c r="M6">
        <v>-22.320362000000003</v>
      </c>
      <c r="N6">
        <v>7.5</v>
      </c>
      <c r="O6">
        <v>100</v>
      </c>
      <c r="P6">
        <v>77.679637999999997</v>
      </c>
      <c r="Q6" t="s">
        <v>24227</v>
      </c>
    </row>
    <row r="7" spans="1:17" x14ac:dyDescent="0.3">
      <c r="A7" s="16" t="s">
        <v>377</v>
      </c>
      <c r="B7">
        <v>642</v>
      </c>
      <c r="C7">
        <v>2803</v>
      </c>
      <c r="D7" t="s">
        <v>32</v>
      </c>
      <c r="E7" t="s">
        <v>137</v>
      </c>
      <c r="F7" t="s">
        <v>19</v>
      </c>
      <c r="G7" t="s">
        <v>20</v>
      </c>
      <c r="H7">
        <v>148</v>
      </c>
      <c r="I7">
        <v>292568851</v>
      </c>
      <c r="J7">
        <v>1468200</v>
      </c>
      <c r="K7">
        <v>160000000</v>
      </c>
      <c r="L7">
        <v>2010</v>
      </c>
      <c r="M7">
        <v>132.568851</v>
      </c>
      <c r="N7">
        <v>8.8000000000000007</v>
      </c>
      <c r="O7">
        <v>160</v>
      </c>
      <c r="P7">
        <v>292.568851</v>
      </c>
      <c r="Q7" t="s">
        <v>24227</v>
      </c>
    </row>
    <row r="8" spans="1:17" x14ac:dyDescent="0.3">
      <c r="A8" s="16" t="s">
        <v>3336</v>
      </c>
      <c r="B8">
        <v>392</v>
      </c>
      <c r="C8">
        <v>279</v>
      </c>
      <c r="D8" t="s">
        <v>1796</v>
      </c>
      <c r="E8" t="s">
        <v>901</v>
      </c>
      <c r="F8" t="s">
        <v>19</v>
      </c>
      <c r="G8" t="s">
        <v>20</v>
      </c>
      <c r="H8">
        <v>137</v>
      </c>
      <c r="I8">
        <v>37304950</v>
      </c>
      <c r="J8">
        <v>102728</v>
      </c>
      <c r="K8">
        <v>35000000</v>
      </c>
      <c r="L8">
        <v>2011</v>
      </c>
      <c r="M8">
        <v>2.3049499999999981</v>
      </c>
      <c r="N8">
        <v>6.6</v>
      </c>
      <c r="O8">
        <v>35</v>
      </c>
      <c r="P8">
        <v>37.304949999999998</v>
      </c>
      <c r="Q8" t="s">
        <v>24227</v>
      </c>
    </row>
    <row r="9" spans="1:17" x14ac:dyDescent="0.3">
      <c r="A9" s="16" t="s">
        <v>4320</v>
      </c>
      <c r="B9">
        <v>45</v>
      </c>
      <c r="C9">
        <v>71</v>
      </c>
      <c r="D9" t="s">
        <v>4319</v>
      </c>
      <c r="E9" t="s">
        <v>1671</v>
      </c>
      <c r="F9" t="s">
        <v>19</v>
      </c>
      <c r="G9" t="s">
        <v>20</v>
      </c>
      <c r="H9">
        <v>98</v>
      </c>
      <c r="I9">
        <v>12782508</v>
      </c>
      <c r="J9">
        <v>20163</v>
      </c>
      <c r="K9">
        <v>23000000</v>
      </c>
      <c r="L9">
        <v>1996</v>
      </c>
      <c r="M9">
        <v>-10.217492</v>
      </c>
      <c r="N9">
        <v>6.7</v>
      </c>
      <c r="O9">
        <v>23</v>
      </c>
      <c r="P9">
        <v>12.782508</v>
      </c>
      <c r="Q9" t="s">
        <v>24227</v>
      </c>
    </row>
    <row r="10" spans="1:17" x14ac:dyDescent="0.3">
      <c r="A10" s="16" t="s">
        <v>2700</v>
      </c>
      <c r="B10">
        <v>323</v>
      </c>
      <c r="C10">
        <v>414</v>
      </c>
      <c r="D10" t="s">
        <v>27</v>
      </c>
      <c r="E10" t="s">
        <v>129</v>
      </c>
      <c r="F10" t="s">
        <v>19</v>
      </c>
      <c r="G10" t="s">
        <v>20</v>
      </c>
      <c r="H10">
        <v>119</v>
      </c>
      <c r="I10">
        <v>22877808</v>
      </c>
      <c r="J10">
        <v>152591</v>
      </c>
      <c r="K10">
        <v>35000000</v>
      </c>
      <c r="L10">
        <v>2008</v>
      </c>
      <c r="M10">
        <v>-12.122191999999998</v>
      </c>
      <c r="N10">
        <v>7.3</v>
      </c>
      <c r="O10">
        <v>35</v>
      </c>
      <c r="P10">
        <v>22.877808000000002</v>
      </c>
      <c r="Q10" t="s">
        <v>24227</v>
      </c>
    </row>
    <row r="11" spans="1:17" x14ac:dyDescent="0.3">
      <c r="A11" s="16" t="s">
        <v>5363</v>
      </c>
      <c r="B11">
        <v>106</v>
      </c>
      <c r="C11">
        <v>506</v>
      </c>
      <c r="D11" t="s">
        <v>218</v>
      </c>
      <c r="E11" t="s">
        <v>129</v>
      </c>
      <c r="F11" t="s">
        <v>19</v>
      </c>
      <c r="G11" t="s">
        <v>20</v>
      </c>
      <c r="H11">
        <v>120</v>
      </c>
      <c r="I11">
        <v>46338728</v>
      </c>
      <c r="J11">
        <v>167750</v>
      </c>
      <c r="K11">
        <v>14500000</v>
      </c>
      <c r="L11">
        <v>1996</v>
      </c>
      <c r="M11">
        <v>31.838728000000003</v>
      </c>
      <c r="N11">
        <v>6.8</v>
      </c>
      <c r="O11">
        <v>14.5</v>
      </c>
      <c r="P11">
        <v>46.338728000000003</v>
      </c>
      <c r="Q11" t="s">
        <v>24227</v>
      </c>
    </row>
    <row r="12" spans="1:17" x14ac:dyDescent="0.3">
      <c r="A12" s="16" t="s">
        <v>1314</v>
      </c>
      <c r="B12">
        <v>490</v>
      </c>
      <c r="C12">
        <v>964</v>
      </c>
      <c r="D12" t="s">
        <v>281</v>
      </c>
      <c r="E12" t="s">
        <v>477</v>
      </c>
      <c r="F12" t="s">
        <v>19</v>
      </c>
      <c r="G12" t="s">
        <v>20</v>
      </c>
      <c r="H12">
        <v>138</v>
      </c>
      <c r="I12">
        <v>127968405</v>
      </c>
      <c r="J12">
        <v>786092</v>
      </c>
      <c r="K12">
        <v>80000000</v>
      </c>
      <c r="L12">
        <v>2010</v>
      </c>
      <c r="M12">
        <v>47.968405000000004</v>
      </c>
      <c r="N12">
        <v>8.1</v>
      </c>
      <c r="O12">
        <v>80</v>
      </c>
      <c r="P12">
        <v>127.968405</v>
      </c>
      <c r="Q12" t="s">
        <v>24227</v>
      </c>
    </row>
    <row r="13" spans="1:17" x14ac:dyDescent="0.3">
      <c r="A13" s="16" t="s">
        <v>818</v>
      </c>
      <c r="B13">
        <v>267</v>
      </c>
      <c r="C13">
        <v>799</v>
      </c>
      <c r="D13" t="s">
        <v>281</v>
      </c>
      <c r="E13" t="s">
        <v>817</v>
      </c>
      <c r="F13" t="s">
        <v>19</v>
      </c>
      <c r="G13" t="s">
        <v>20</v>
      </c>
      <c r="H13">
        <v>170</v>
      </c>
      <c r="I13">
        <v>102608827</v>
      </c>
      <c r="J13">
        <v>264318</v>
      </c>
      <c r="K13">
        <v>110000000</v>
      </c>
      <c r="L13">
        <v>2004</v>
      </c>
      <c r="M13">
        <v>-7.3911729999999949</v>
      </c>
      <c r="N13">
        <v>7.5</v>
      </c>
      <c r="O13">
        <v>110</v>
      </c>
      <c r="P13">
        <v>102.60882700000001</v>
      </c>
      <c r="Q13" t="s">
        <v>24227</v>
      </c>
    </row>
    <row r="14" spans="1:17" x14ac:dyDescent="0.3">
      <c r="A14" s="16" t="s">
        <v>2479</v>
      </c>
      <c r="B14">
        <v>118</v>
      </c>
      <c r="C14">
        <v>548</v>
      </c>
      <c r="D14" t="s">
        <v>2478</v>
      </c>
      <c r="E14" t="s">
        <v>955</v>
      </c>
      <c r="F14" t="s">
        <v>19</v>
      </c>
      <c r="G14" t="s">
        <v>20</v>
      </c>
      <c r="H14">
        <v>119</v>
      </c>
      <c r="I14">
        <v>39778599</v>
      </c>
      <c r="J14">
        <v>176169</v>
      </c>
      <c r="K14">
        <v>50000000</v>
      </c>
      <c r="L14">
        <v>2000</v>
      </c>
      <c r="M14">
        <v>-10.221401</v>
      </c>
      <c r="N14">
        <v>6.6</v>
      </c>
      <c r="O14">
        <v>50</v>
      </c>
      <c r="P14">
        <v>39.778599</v>
      </c>
      <c r="Q14" t="s">
        <v>24227</v>
      </c>
    </row>
    <row r="15" spans="1:17" x14ac:dyDescent="0.3">
      <c r="A15" s="16" t="s">
        <v>1101</v>
      </c>
      <c r="B15">
        <v>352</v>
      </c>
      <c r="C15">
        <v>2054</v>
      </c>
      <c r="D15" t="s">
        <v>281</v>
      </c>
      <c r="E15" t="s">
        <v>1100</v>
      </c>
      <c r="F15" t="s">
        <v>19</v>
      </c>
      <c r="G15" t="s">
        <v>20</v>
      </c>
      <c r="H15">
        <v>151</v>
      </c>
      <c r="I15">
        <v>132373442</v>
      </c>
      <c r="J15">
        <v>873649</v>
      </c>
      <c r="K15">
        <v>90000000</v>
      </c>
      <c r="L15">
        <v>2006</v>
      </c>
      <c r="M15">
        <v>42.373442000000011</v>
      </c>
      <c r="N15">
        <v>8.5</v>
      </c>
      <c r="O15">
        <v>90</v>
      </c>
      <c r="P15">
        <v>132.37344200000001</v>
      </c>
      <c r="Q15" t="s">
        <v>24227</v>
      </c>
    </row>
    <row r="16" spans="1:17" x14ac:dyDescent="0.3">
      <c r="A16" s="16" t="s">
        <v>219</v>
      </c>
      <c r="B16">
        <v>490</v>
      </c>
      <c r="C16">
        <v>753</v>
      </c>
      <c r="D16" t="s">
        <v>218</v>
      </c>
      <c r="E16" t="s">
        <v>129</v>
      </c>
      <c r="F16" t="s">
        <v>19</v>
      </c>
      <c r="G16" t="s">
        <v>220</v>
      </c>
      <c r="H16">
        <v>143</v>
      </c>
      <c r="I16">
        <v>144812796</v>
      </c>
      <c r="J16">
        <v>362912</v>
      </c>
      <c r="K16">
        <v>105000000</v>
      </c>
      <c r="L16">
        <v>2013</v>
      </c>
      <c r="M16">
        <v>39.812795999999992</v>
      </c>
      <c r="N16">
        <v>7.3</v>
      </c>
      <c r="O16">
        <v>105</v>
      </c>
      <c r="P16">
        <v>144.81279599999999</v>
      </c>
      <c r="Q16" t="s">
        <v>24227</v>
      </c>
    </row>
    <row r="17" spans="1:17" x14ac:dyDescent="0.3">
      <c r="A17" s="16" t="s">
        <v>3282</v>
      </c>
      <c r="B17">
        <v>83</v>
      </c>
      <c r="C17">
        <v>244</v>
      </c>
      <c r="D17" t="s">
        <v>1650</v>
      </c>
      <c r="E17" t="s">
        <v>75</v>
      </c>
      <c r="F17" t="s">
        <v>19</v>
      </c>
      <c r="G17" t="s">
        <v>20</v>
      </c>
      <c r="H17">
        <v>132</v>
      </c>
      <c r="I17">
        <v>56876365</v>
      </c>
      <c r="J17">
        <v>125219</v>
      </c>
      <c r="K17">
        <v>35000000</v>
      </c>
      <c r="L17">
        <v>1998</v>
      </c>
      <c r="M17">
        <v>21.876365</v>
      </c>
      <c r="N17">
        <v>6.4</v>
      </c>
      <c r="O17">
        <v>35</v>
      </c>
      <c r="P17">
        <v>56.876365</v>
      </c>
      <c r="Q17" t="s">
        <v>24227</v>
      </c>
    </row>
    <row r="18" spans="1:17" x14ac:dyDescent="0.3">
      <c r="A18" s="16" t="s">
        <v>3521</v>
      </c>
      <c r="B18">
        <v>63</v>
      </c>
      <c r="C18">
        <v>216</v>
      </c>
      <c r="D18" t="s">
        <v>44</v>
      </c>
      <c r="E18" t="s">
        <v>3520</v>
      </c>
      <c r="F18" t="s">
        <v>19</v>
      </c>
      <c r="G18" t="s">
        <v>379</v>
      </c>
      <c r="H18">
        <v>107</v>
      </c>
      <c r="I18">
        <v>18636537</v>
      </c>
      <c r="J18">
        <v>69197</v>
      </c>
      <c r="K18">
        <v>32000000</v>
      </c>
      <c r="L18">
        <v>1995</v>
      </c>
      <c r="M18">
        <v>-13.363462999999999</v>
      </c>
      <c r="N18">
        <v>6.4</v>
      </c>
      <c r="O18">
        <v>32</v>
      </c>
      <c r="P18">
        <v>18.636537000000001</v>
      </c>
      <c r="Q18" t="s">
        <v>24227</v>
      </c>
    </row>
    <row r="19" spans="1:17" x14ac:dyDescent="0.3">
      <c r="A19" s="16" t="s">
        <v>619</v>
      </c>
      <c r="B19">
        <v>556</v>
      </c>
      <c r="C19">
        <v>1188</v>
      </c>
      <c r="D19" t="s">
        <v>617</v>
      </c>
      <c r="E19" t="s">
        <v>618</v>
      </c>
      <c r="F19" t="s">
        <v>19</v>
      </c>
      <c r="G19" t="s">
        <v>20</v>
      </c>
      <c r="H19">
        <v>156</v>
      </c>
      <c r="I19">
        <v>183635922</v>
      </c>
      <c r="J19">
        <v>406020</v>
      </c>
      <c r="K19">
        <v>135000000</v>
      </c>
      <c r="L19">
        <v>2015</v>
      </c>
      <c r="M19">
        <v>48.635921999999994</v>
      </c>
      <c r="N19">
        <v>8.1</v>
      </c>
      <c r="O19">
        <v>135</v>
      </c>
      <c r="P19">
        <v>183.63592199999999</v>
      </c>
      <c r="Q19" t="s">
        <v>24227</v>
      </c>
    </row>
    <row r="20" spans="1:17" x14ac:dyDescent="0.3">
      <c r="A20" s="16" t="s">
        <v>959</v>
      </c>
      <c r="B20">
        <v>606</v>
      </c>
      <c r="C20">
        <v>1138</v>
      </c>
      <c r="D20" t="s">
        <v>281</v>
      </c>
      <c r="E20" t="s">
        <v>958</v>
      </c>
      <c r="F20" t="s">
        <v>19</v>
      </c>
      <c r="G20" t="s">
        <v>20</v>
      </c>
      <c r="H20">
        <v>240</v>
      </c>
      <c r="I20">
        <v>116866727</v>
      </c>
      <c r="J20">
        <v>780588</v>
      </c>
      <c r="K20">
        <v>100000000</v>
      </c>
      <c r="L20">
        <v>2013</v>
      </c>
      <c r="M20">
        <v>16.866726999999997</v>
      </c>
      <c r="N20">
        <v>8.1999999999999993</v>
      </c>
      <c r="O20">
        <v>100</v>
      </c>
      <c r="P20">
        <v>116.866727</v>
      </c>
      <c r="Q20" t="s">
        <v>24227</v>
      </c>
    </row>
    <row r="21" spans="1:17" x14ac:dyDescent="0.3">
      <c r="A21" s="16" t="s">
        <v>131</v>
      </c>
      <c r="B21">
        <v>315</v>
      </c>
      <c r="C21">
        <v>2528</v>
      </c>
      <c r="D21" t="s">
        <v>14</v>
      </c>
      <c r="E21" t="s">
        <v>129</v>
      </c>
      <c r="F21" t="s">
        <v>19</v>
      </c>
      <c r="G21" t="s">
        <v>20</v>
      </c>
      <c r="H21">
        <v>194</v>
      </c>
      <c r="I21">
        <v>658672302</v>
      </c>
      <c r="J21">
        <v>793059</v>
      </c>
      <c r="K21">
        <v>200000000</v>
      </c>
      <c r="L21">
        <v>1997</v>
      </c>
      <c r="M21">
        <v>458.67230199999995</v>
      </c>
      <c r="N21">
        <v>7.7</v>
      </c>
      <c r="O21">
        <v>200</v>
      </c>
      <c r="P21">
        <v>658.67230199999995</v>
      </c>
      <c r="Q21" t="s">
        <v>24227</v>
      </c>
    </row>
    <row r="24" spans="1:17" x14ac:dyDescent="0.3">
      <c r="B24">
        <f>AVERAGE(Table9[num_critic_for_reviews])</f>
        <v>322.2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CDE3-59C1-494A-AE37-EDF34D54079B}">
  <dimension ref="A1:Q18"/>
  <sheetViews>
    <sheetView workbookViewId="0">
      <selection activeCell="E27" sqref="E27"/>
    </sheetView>
  </sheetViews>
  <sheetFormatPr defaultRowHeight="14.4" x14ac:dyDescent="0.3"/>
  <cols>
    <col min="1" max="1" width="52.77734375" bestFit="1" customWidth="1"/>
    <col min="2" max="2" width="22.5546875" customWidth="1"/>
    <col min="3" max="3" width="22.109375" customWidth="1"/>
    <col min="4" max="4" width="18.44140625" bestFit="1" customWidth="1"/>
    <col min="5" max="5" width="55.44140625" bestFit="1" customWidth="1"/>
    <col min="6" max="6" width="10.5546875" customWidth="1"/>
    <col min="7" max="7" width="9.44140625" customWidth="1"/>
    <col min="8" max="8" width="10.109375" customWidth="1"/>
    <col min="9" max="9" width="10" bestFit="1" customWidth="1"/>
    <col min="10" max="10" width="18" customWidth="1"/>
    <col min="11" max="11" width="10" bestFit="1" customWidth="1"/>
    <col min="12" max="12" width="10.77734375" customWidth="1"/>
    <col min="13" max="13" width="10.6640625" bestFit="1" customWidth="1"/>
    <col min="14" max="14" width="12.6640625" customWidth="1"/>
    <col min="15" max="15" width="18.6640625" customWidth="1"/>
    <col min="16" max="16" width="17.44140625" bestFit="1" customWidth="1"/>
    <col min="17" max="17" width="15" customWidth="1"/>
  </cols>
  <sheetData>
    <row r="1" spans="1:17" x14ac:dyDescent="0.3">
      <c r="A1" t="s">
        <v>6</v>
      </c>
      <c r="B1" t="s">
        <v>1</v>
      </c>
      <c r="C1" t="s">
        <v>8</v>
      </c>
      <c r="D1" t="s">
        <v>0</v>
      </c>
      <c r="E1" t="s">
        <v>4</v>
      </c>
      <c r="F1" t="s">
        <v>9</v>
      </c>
      <c r="G1" t="s">
        <v>10</v>
      </c>
      <c r="H1" t="s">
        <v>2</v>
      </c>
      <c r="I1" t="s">
        <v>3</v>
      </c>
      <c r="J1" t="s">
        <v>7</v>
      </c>
      <c r="K1" t="s">
        <v>11</v>
      </c>
      <c r="L1" t="s">
        <v>12</v>
      </c>
      <c r="M1" t="s">
        <v>7851</v>
      </c>
      <c r="N1" t="s">
        <v>13</v>
      </c>
      <c r="O1" t="s">
        <v>7852</v>
      </c>
      <c r="P1" t="s">
        <v>7853</v>
      </c>
      <c r="Q1" t="s">
        <v>5</v>
      </c>
    </row>
    <row r="2" spans="1:17" x14ac:dyDescent="0.3">
      <c r="A2" t="s">
        <v>4529</v>
      </c>
      <c r="B2">
        <v>285</v>
      </c>
      <c r="C2">
        <v>908</v>
      </c>
      <c r="D2" t="s">
        <v>617</v>
      </c>
      <c r="E2" t="s">
        <v>1671</v>
      </c>
      <c r="F2" t="s">
        <v>19</v>
      </c>
      <c r="G2" t="s">
        <v>774</v>
      </c>
      <c r="H2">
        <v>143</v>
      </c>
      <c r="I2">
        <v>34300771</v>
      </c>
      <c r="J2">
        <v>243799</v>
      </c>
      <c r="K2">
        <v>25000000</v>
      </c>
      <c r="L2">
        <v>2006</v>
      </c>
      <c r="M2">
        <v>9.3007709999999975</v>
      </c>
      <c r="N2">
        <v>7.5</v>
      </c>
      <c r="O2">
        <v>25</v>
      </c>
      <c r="P2">
        <v>34.300770999999997</v>
      </c>
      <c r="Q2" t="s">
        <v>205</v>
      </c>
    </row>
    <row r="3" spans="1:17" x14ac:dyDescent="0.3">
      <c r="A3" t="s">
        <v>4750</v>
      </c>
      <c r="B3">
        <v>131</v>
      </c>
      <c r="C3">
        <v>61</v>
      </c>
      <c r="D3" t="s">
        <v>325</v>
      </c>
      <c r="E3" t="s">
        <v>129</v>
      </c>
      <c r="F3" t="s">
        <v>19</v>
      </c>
      <c r="G3" t="s">
        <v>20</v>
      </c>
      <c r="H3">
        <v>122</v>
      </c>
      <c r="I3">
        <v>531009</v>
      </c>
      <c r="J3">
        <v>7976</v>
      </c>
      <c r="K3">
        <v>10000000</v>
      </c>
      <c r="L3">
        <v>2015</v>
      </c>
      <c r="M3">
        <v>-9.4689910000000008</v>
      </c>
      <c r="N3">
        <v>5.3</v>
      </c>
      <c r="O3">
        <v>10</v>
      </c>
      <c r="P3">
        <v>0.53100899999999995</v>
      </c>
      <c r="Q3" t="s">
        <v>205</v>
      </c>
    </row>
    <row r="4" spans="1:17" x14ac:dyDescent="0.3">
      <c r="A4" t="s">
        <v>1838</v>
      </c>
      <c r="B4">
        <v>315</v>
      </c>
      <c r="C4">
        <v>2968</v>
      </c>
      <c r="D4" t="s">
        <v>383</v>
      </c>
      <c r="E4" t="s">
        <v>1671</v>
      </c>
      <c r="F4" t="s">
        <v>19</v>
      </c>
      <c r="G4" t="s">
        <v>20</v>
      </c>
      <c r="H4">
        <v>151</v>
      </c>
      <c r="I4">
        <v>37023395</v>
      </c>
      <c r="J4">
        <v>1347461</v>
      </c>
      <c r="K4">
        <v>63000000</v>
      </c>
      <c r="L4">
        <v>1999</v>
      </c>
      <c r="M4">
        <v>-25.976604999999999</v>
      </c>
      <c r="N4">
        <v>8.8000000000000007</v>
      </c>
      <c r="O4">
        <v>63</v>
      </c>
      <c r="P4">
        <v>37.023395000000001</v>
      </c>
      <c r="Q4" t="s">
        <v>205</v>
      </c>
    </row>
    <row r="5" spans="1:17" x14ac:dyDescent="0.3">
      <c r="A5" t="s">
        <v>1359</v>
      </c>
      <c r="B5">
        <v>406</v>
      </c>
      <c r="C5">
        <v>701</v>
      </c>
      <c r="D5" t="s">
        <v>294</v>
      </c>
      <c r="E5" t="s">
        <v>775</v>
      </c>
      <c r="F5" t="s">
        <v>19</v>
      </c>
      <c r="G5" t="s">
        <v>20</v>
      </c>
      <c r="H5">
        <v>134</v>
      </c>
      <c r="I5">
        <v>85707116</v>
      </c>
      <c r="J5">
        <v>303185</v>
      </c>
      <c r="K5">
        <v>68000000</v>
      </c>
      <c r="L5">
        <v>2014</v>
      </c>
      <c r="M5">
        <v>17.707115999999999</v>
      </c>
      <c r="N5">
        <v>7.6</v>
      </c>
      <c r="O5">
        <v>68</v>
      </c>
      <c r="P5">
        <v>85.707115999999999</v>
      </c>
      <c r="Q5" t="s">
        <v>205</v>
      </c>
    </row>
    <row r="6" spans="1:17" x14ac:dyDescent="0.3">
      <c r="A6" t="s">
        <v>2376</v>
      </c>
      <c r="B6">
        <v>120</v>
      </c>
      <c r="C6">
        <v>406</v>
      </c>
      <c r="D6" t="s">
        <v>2374</v>
      </c>
      <c r="E6" t="s">
        <v>2375</v>
      </c>
      <c r="F6" t="s">
        <v>19</v>
      </c>
      <c r="G6" t="s">
        <v>20</v>
      </c>
      <c r="H6">
        <v>123</v>
      </c>
      <c r="I6">
        <v>105264608</v>
      </c>
      <c r="J6">
        <v>239752</v>
      </c>
      <c r="K6">
        <v>60000000</v>
      </c>
      <c r="L6">
        <v>1994</v>
      </c>
      <c r="M6">
        <v>45.264607999999996</v>
      </c>
      <c r="N6">
        <v>7.6</v>
      </c>
      <c r="O6">
        <v>60</v>
      </c>
      <c r="P6">
        <v>105.264608</v>
      </c>
      <c r="Q6" t="s">
        <v>205</v>
      </c>
    </row>
    <row r="7" spans="1:17" x14ac:dyDescent="0.3">
      <c r="A7" t="s">
        <v>5255</v>
      </c>
      <c r="B7">
        <v>414</v>
      </c>
      <c r="C7">
        <v>369</v>
      </c>
      <c r="D7" t="s">
        <v>3795</v>
      </c>
      <c r="E7" t="s">
        <v>809</v>
      </c>
      <c r="F7" t="s">
        <v>19</v>
      </c>
      <c r="G7" t="s">
        <v>20</v>
      </c>
      <c r="H7">
        <v>97</v>
      </c>
      <c r="I7">
        <v>14938570</v>
      </c>
      <c r="J7">
        <v>111625</v>
      </c>
      <c r="K7">
        <v>15000000</v>
      </c>
      <c r="L7">
        <v>2012</v>
      </c>
      <c r="M7">
        <v>-6.1429999999999652E-2</v>
      </c>
      <c r="N7">
        <v>6.2</v>
      </c>
      <c r="O7">
        <v>15</v>
      </c>
      <c r="P7">
        <v>14.93857</v>
      </c>
      <c r="Q7" t="s">
        <v>205</v>
      </c>
    </row>
    <row r="8" spans="1:17" x14ac:dyDescent="0.3">
      <c r="A8" t="s">
        <v>812</v>
      </c>
      <c r="B8">
        <v>233</v>
      </c>
      <c r="C8">
        <v>798</v>
      </c>
      <c r="D8" t="s">
        <v>302</v>
      </c>
      <c r="E8" t="s">
        <v>811</v>
      </c>
      <c r="F8" t="s">
        <v>19</v>
      </c>
      <c r="G8" t="s">
        <v>20</v>
      </c>
      <c r="H8">
        <v>126</v>
      </c>
      <c r="I8">
        <v>186336103</v>
      </c>
      <c r="J8">
        <v>348861</v>
      </c>
      <c r="K8">
        <v>120000000</v>
      </c>
      <c r="L8">
        <v>2005</v>
      </c>
      <c r="M8">
        <v>66.336103000000008</v>
      </c>
      <c r="N8">
        <v>6.5</v>
      </c>
      <c r="O8">
        <v>120</v>
      </c>
      <c r="P8">
        <v>186.33610300000001</v>
      </c>
      <c r="Q8" t="s">
        <v>205</v>
      </c>
    </row>
    <row r="9" spans="1:17" x14ac:dyDescent="0.3">
      <c r="A9" t="s">
        <v>1199</v>
      </c>
      <c r="B9">
        <v>186</v>
      </c>
      <c r="C9">
        <v>845</v>
      </c>
      <c r="D9" t="s">
        <v>807</v>
      </c>
      <c r="E9" t="s">
        <v>809</v>
      </c>
      <c r="F9" t="s">
        <v>19</v>
      </c>
      <c r="G9" t="s">
        <v>20</v>
      </c>
      <c r="H9">
        <v>116</v>
      </c>
      <c r="I9">
        <v>183405771</v>
      </c>
      <c r="J9">
        <v>402645</v>
      </c>
      <c r="K9">
        <v>85000000</v>
      </c>
      <c r="L9">
        <v>2001</v>
      </c>
      <c r="M9">
        <v>98.405770999999987</v>
      </c>
      <c r="N9">
        <v>7.8</v>
      </c>
      <c r="O9">
        <v>85</v>
      </c>
      <c r="P9">
        <v>183.40577099999999</v>
      </c>
      <c r="Q9" t="s">
        <v>205</v>
      </c>
    </row>
    <row r="10" spans="1:17" x14ac:dyDescent="0.3">
      <c r="A10" t="s">
        <v>810</v>
      </c>
      <c r="B10">
        <v>198</v>
      </c>
      <c r="C10">
        <v>627</v>
      </c>
      <c r="D10" t="s">
        <v>807</v>
      </c>
      <c r="E10" t="s">
        <v>809</v>
      </c>
      <c r="F10" t="s">
        <v>19</v>
      </c>
      <c r="G10" t="s">
        <v>20</v>
      </c>
      <c r="H10">
        <v>125</v>
      </c>
      <c r="I10">
        <v>125531634</v>
      </c>
      <c r="J10">
        <v>284852</v>
      </c>
      <c r="K10">
        <v>110000000</v>
      </c>
      <c r="L10">
        <v>2004</v>
      </c>
      <c r="M10">
        <v>15.531633999999997</v>
      </c>
      <c r="N10">
        <v>6.4</v>
      </c>
      <c r="O10">
        <v>110</v>
      </c>
      <c r="P10">
        <v>125.531634</v>
      </c>
      <c r="Q10" t="s">
        <v>205</v>
      </c>
    </row>
    <row r="11" spans="1:17" x14ac:dyDescent="0.3">
      <c r="A11" t="s">
        <v>1681</v>
      </c>
      <c r="B11">
        <v>76</v>
      </c>
      <c r="C11">
        <v>119</v>
      </c>
      <c r="D11" t="s">
        <v>1229</v>
      </c>
      <c r="E11" t="s">
        <v>1680</v>
      </c>
      <c r="F11" t="s">
        <v>19</v>
      </c>
      <c r="G11" t="s">
        <v>20</v>
      </c>
      <c r="H11">
        <v>136</v>
      </c>
      <c r="I11">
        <v>37901509</v>
      </c>
      <c r="J11">
        <v>96385</v>
      </c>
      <c r="K11">
        <v>70000000</v>
      </c>
      <c r="L11">
        <v>1997</v>
      </c>
      <c r="M11">
        <v>-32.098491000000003</v>
      </c>
      <c r="N11">
        <v>7</v>
      </c>
      <c r="O11">
        <v>70</v>
      </c>
      <c r="P11">
        <v>37.901508999999997</v>
      </c>
      <c r="Q11" t="s">
        <v>205</v>
      </c>
    </row>
    <row r="12" spans="1:17" x14ac:dyDescent="0.3">
      <c r="A12" t="s">
        <v>2073</v>
      </c>
      <c r="B12">
        <v>98</v>
      </c>
      <c r="C12">
        <v>91</v>
      </c>
      <c r="D12" t="s">
        <v>2071</v>
      </c>
      <c r="E12" t="s">
        <v>2072</v>
      </c>
      <c r="F12" t="s">
        <v>19</v>
      </c>
      <c r="G12" t="s">
        <v>20</v>
      </c>
      <c r="H12">
        <v>85</v>
      </c>
      <c r="I12">
        <v>26288320</v>
      </c>
      <c r="J12">
        <v>36144</v>
      </c>
      <c r="K12">
        <v>60000000</v>
      </c>
      <c r="L12">
        <v>2003</v>
      </c>
      <c r="M12">
        <v>-33.711680000000001</v>
      </c>
      <c r="N12">
        <v>6.7</v>
      </c>
      <c r="O12">
        <v>60</v>
      </c>
      <c r="P12">
        <v>26.288319999999999</v>
      </c>
      <c r="Q12" t="s">
        <v>205</v>
      </c>
    </row>
    <row r="13" spans="1:17" x14ac:dyDescent="0.3">
      <c r="A13" t="s">
        <v>1159</v>
      </c>
      <c r="B13">
        <v>142</v>
      </c>
      <c r="C13">
        <v>361</v>
      </c>
      <c r="D13" t="s">
        <v>909</v>
      </c>
      <c r="E13" t="s">
        <v>201</v>
      </c>
      <c r="F13" t="s">
        <v>19</v>
      </c>
      <c r="G13" t="s">
        <v>432</v>
      </c>
      <c r="H13">
        <v>114</v>
      </c>
      <c r="I13">
        <v>26871</v>
      </c>
      <c r="J13">
        <v>121259</v>
      </c>
      <c r="K13">
        <v>92000000</v>
      </c>
      <c r="L13">
        <v>2001</v>
      </c>
      <c r="M13">
        <v>-91.973129</v>
      </c>
      <c r="N13">
        <v>7</v>
      </c>
      <c r="O13">
        <v>92</v>
      </c>
      <c r="P13">
        <v>2.6870999999999999E-2</v>
      </c>
      <c r="Q13" t="s">
        <v>205</v>
      </c>
    </row>
    <row r="14" spans="1:17" x14ac:dyDescent="0.3">
      <c r="A14" t="s">
        <v>3797</v>
      </c>
      <c r="B14">
        <v>273</v>
      </c>
      <c r="C14">
        <v>415</v>
      </c>
      <c r="D14" t="s">
        <v>3795</v>
      </c>
      <c r="E14" t="s">
        <v>3796</v>
      </c>
      <c r="F14" t="s">
        <v>19</v>
      </c>
      <c r="G14" t="s">
        <v>20</v>
      </c>
      <c r="H14">
        <v>160</v>
      </c>
      <c r="I14">
        <v>3904982</v>
      </c>
      <c r="J14">
        <v>136104</v>
      </c>
      <c r="K14">
        <v>30000000</v>
      </c>
      <c r="L14">
        <v>2007</v>
      </c>
      <c r="M14">
        <v>-26.095018</v>
      </c>
      <c r="N14">
        <v>7.5</v>
      </c>
      <c r="O14">
        <v>30</v>
      </c>
      <c r="P14">
        <v>3.904982</v>
      </c>
      <c r="Q14" t="s">
        <v>205</v>
      </c>
    </row>
    <row r="15" spans="1:17" x14ac:dyDescent="0.3">
      <c r="A15" t="s">
        <v>386</v>
      </c>
      <c r="B15">
        <v>362</v>
      </c>
      <c r="C15">
        <v>822</v>
      </c>
      <c r="D15" t="s">
        <v>383</v>
      </c>
      <c r="E15" t="s">
        <v>385</v>
      </c>
      <c r="F15" t="s">
        <v>19</v>
      </c>
      <c r="G15" t="s">
        <v>20</v>
      </c>
      <c r="H15">
        <v>166</v>
      </c>
      <c r="I15">
        <v>127490802</v>
      </c>
      <c r="J15">
        <v>459346</v>
      </c>
      <c r="K15">
        <v>150000000</v>
      </c>
      <c r="L15">
        <v>2008</v>
      </c>
      <c r="M15">
        <v>-22.509197999999998</v>
      </c>
      <c r="N15">
        <v>7.8</v>
      </c>
      <c r="O15">
        <v>150</v>
      </c>
      <c r="P15">
        <v>127.490802</v>
      </c>
      <c r="Q15" t="s">
        <v>205</v>
      </c>
    </row>
    <row r="16" spans="1:17" x14ac:dyDescent="0.3">
      <c r="A16" t="s">
        <v>3400</v>
      </c>
      <c r="B16">
        <v>584</v>
      </c>
      <c r="C16">
        <v>975</v>
      </c>
      <c r="D16" t="s">
        <v>2329</v>
      </c>
      <c r="E16" t="s">
        <v>2489</v>
      </c>
      <c r="F16" t="s">
        <v>19</v>
      </c>
      <c r="G16" t="s">
        <v>20</v>
      </c>
      <c r="H16">
        <v>139</v>
      </c>
      <c r="I16">
        <v>13303319</v>
      </c>
      <c r="J16">
        <v>136367</v>
      </c>
      <c r="K16">
        <v>32000000</v>
      </c>
      <c r="L16">
        <v>2011</v>
      </c>
      <c r="M16">
        <v>-18.696680999999998</v>
      </c>
      <c r="N16">
        <v>6.7</v>
      </c>
      <c r="O16">
        <v>32</v>
      </c>
      <c r="P16">
        <v>13.303319</v>
      </c>
      <c r="Q16" t="s">
        <v>205</v>
      </c>
    </row>
    <row r="17" spans="1:17" x14ac:dyDescent="0.3">
      <c r="A17" t="s">
        <v>527</v>
      </c>
      <c r="B17">
        <v>220</v>
      </c>
      <c r="C17">
        <v>1694</v>
      </c>
      <c r="D17" t="s">
        <v>398</v>
      </c>
      <c r="E17" t="s">
        <v>526</v>
      </c>
      <c r="F17" t="s">
        <v>19</v>
      </c>
      <c r="G17" t="s">
        <v>20</v>
      </c>
      <c r="H17">
        <v>196</v>
      </c>
      <c r="I17">
        <v>133228348</v>
      </c>
      <c r="J17">
        <v>381672</v>
      </c>
      <c r="K17">
        <v>175000000</v>
      </c>
      <c r="L17">
        <v>2004</v>
      </c>
      <c r="M17">
        <v>-41.771651999999989</v>
      </c>
      <c r="N17">
        <v>7.2</v>
      </c>
      <c r="O17">
        <v>175</v>
      </c>
      <c r="P17">
        <v>133.22834800000001</v>
      </c>
      <c r="Q17" t="s">
        <v>205</v>
      </c>
    </row>
    <row r="18" spans="1:17" x14ac:dyDescent="0.3">
      <c r="A18" t="s">
        <v>5561</v>
      </c>
      <c r="B18">
        <v>122</v>
      </c>
      <c r="C18">
        <v>460</v>
      </c>
      <c r="D18" t="s">
        <v>909</v>
      </c>
      <c r="E18" t="s">
        <v>2668</v>
      </c>
      <c r="F18" t="s">
        <v>19</v>
      </c>
      <c r="G18" t="s">
        <v>20</v>
      </c>
      <c r="H18">
        <v>121</v>
      </c>
      <c r="I18">
        <v>12281500</v>
      </c>
      <c r="J18">
        <v>163492</v>
      </c>
      <c r="K18">
        <v>13000000</v>
      </c>
      <c r="L18">
        <v>1993</v>
      </c>
      <c r="M18">
        <v>-0.71850000000000058</v>
      </c>
      <c r="N18">
        <v>8</v>
      </c>
      <c r="O18">
        <v>13</v>
      </c>
      <c r="P18">
        <v>12.281499999999999</v>
      </c>
      <c r="Q18" t="s">
        <v>205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A9CEB-A60E-4F91-B6AE-30F01DB8F2BF}">
  <dimension ref="A1:P14"/>
  <sheetViews>
    <sheetView workbookViewId="0">
      <selection activeCell="B28" sqref="B28"/>
    </sheetView>
  </sheetViews>
  <sheetFormatPr defaultRowHeight="14.4" x14ac:dyDescent="0.3"/>
  <cols>
    <col min="1" max="1" width="24.6640625" customWidth="1"/>
    <col min="2" max="2" width="23.109375" bestFit="1" customWidth="1"/>
    <col min="3" max="3" width="22.6640625" bestFit="1" customWidth="1"/>
    <col min="4" max="4" width="18.44140625" bestFit="1" customWidth="1"/>
    <col min="5" max="5" width="55.44140625" bestFit="1" customWidth="1"/>
    <col min="6" max="6" width="10.88671875" bestFit="1" customWidth="1"/>
    <col min="7" max="7" width="9.77734375" bestFit="1" customWidth="1"/>
    <col min="8" max="8" width="10.44140625" bestFit="1" customWidth="1"/>
    <col min="9" max="9" width="10" bestFit="1" customWidth="1"/>
    <col min="10" max="10" width="18.44140625" bestFit="1" customWidth="1"/>
    <col min="11" max="11" width="10" bestFit="1" customWidth="1"/>
    <col min="12" max="12" width="11.109375" bestFit="1" customWidth="1"/>
    <col min="13" max="13" width="10.6640625" bestFit="1" customWidth="1"/>
    <col min="14" max="14" width="13" bestFit="1" customWidth="1"/>
    <col min="15" max="15" width="19.109375" bestFit="1" customWidth="1"/>
    <col min="16" max="16" width="17.44140625" bestFit="1" customWidth="1"/>
  </cols>
  <sheetData>
    <row r="1" spans="1:16" x14ac:dyDescent="0.3">
      <c r="A1" s="1" t="s">
        <v>5</v>
      </c>
      <c r="B1" t="s">
        <v>1219</v>
      </c>
    </row>
    <row r="3" spans="1:16" x14ac:dyDescent="0.3">
      <c r="A3" s="1" t="s">
        <v>6</v>
      </c>
      <c r="B3" s="1" t="s">
        <v>1</v>
      </c>
      <c r="C3" s="1" t="s">
        <v>8</v>
      </c>
      <c r="D3" s="1" t="s">
        <v>0</v>
      </c>
      <c r="E3" s="1" t="s">
        <v>4</v>
      </c>
      <c r="F3" s="1" t="s">
        <v>9</v>
      </c>
      <c r="G3" s="1" t="s">
        <v>10</v>
      </c>
      <c r="H3" s="1" t="s">
        <v>2</v>
      </c>
      <c r="I3" s="1" t="s">
        <v>3</v>
      </c>
      <c r="J3" s="1" t="s">
        <v>7</v>
      </c>
      <c r="K3" s="1" t="s">
        <v>11</v>
      </c>
      <c r="L3" s="1" t="s">
        <v>12</v>
      </c>
      <c r="M3" s="1" t="s">
        <v>7851</v>
      </c>
      <c r="N3" s="1" t="s">
        <v>13</v>
      </c>
      <c r="O3" s="1" t="s">
        <v>7852</v>
      </c>
      <c r="P3" s="1" t="s">
        <v>7853</v>
      </c>
    </row>
    <row r="4" spans="1:16" x14ac:dyDescent="0.3">
      <c r="A4" t="s">
        <v>5892</v>
      </c>
      <c r="B4">
        <v>211</v>
      </c>
      <c r="C4">
        <v>280</v>
      </c>
      <c r="D4" t="s">
        <v>4809</v>
      </c>
      <c r="E4" t="s">
        <v>2561</v>
      </c>
      <c r="F4" t="s">
        <v>19</v>
      </c>
      <c r="G4" t="s">
        <v>20</v>
      </c>
      <c r="H4">
        <v>105</v>
      </c>
      <c r="I4">
        <v>20338609</v>
      </c>
      <c r="J4">
        <v>19655</v>
      </c>
      <c r="K4">
        <v>10000000</v>
      </c>
      <c r="L4" t="s">
        <v>24230</v>
      </c>
      <c r="M4">
        <v>10.338609000000002</v>
      </c>
      <c r="N4">
        <v>6.8</v>
      </c>
      <c r="O4">
        <v>10</v>
      </c>
      <c r="P4">
        <v>20.338609000000002</v>
      </c>
    </row>
    <row r="5" spans="1:16" x14ac:dyDescent="0.3">
      <c r="A5" t="s">
        <v>3613</v>
      </c>
      <c r="B5">
        <v>234</v>
      </c>
      <c r="C5">
        <v>178</v>
      </c>
      <c r="D5" t="s">
        <v>1902</v>
      </c>
      <c r="E5" t="s">
        <v>753</v>
      </c>
      <c r="F5" t="s">
        <v>19</v>
      </c>
      <c r="G5" t="s">
        <v>20</v>
      </c>
      <c r="H5">
        <v>100</v>
      </c>
      <c r="I5">
        <v>63536011</v>
      </c>
      <c r="J5">
        <v>34258</v>
      </c>
      <c r="K5">
        <v>30000000</v>
      </c>
      <c r="L5" t="s">
        <v>24231</v>
      </c>
      <c r="M5">
        <v>33.536011000000002</v>
      </c>
      <c r="N5">
        <v>6.3</v>
      </c>
      <c r="O5">
        <v>30</v>
      </c>
      <c r="P5">
        <v>63.536011000000002</v>
      </c>
    </row>
    <row r="6" spans="1:16" x14ac:dyDescent="0.3">
      <c r="A6" t="s">
        <v>1220</v>
      </c>
      <c r="B6">
        <v>187</v>
      </c>
      <c r="C6">
        <v>214</v>
      </c>
      <c r="D6" t="s">
        <v>1215</v>
      </c>
      <c r="E6" t="s">
        <v>753</v>
      </c>
      <c r="F6" t="s">
        <v>19</v>
      </c>
      <c r="G6" t="s">
        <v>20</v>
      </c>
      <c r="H6">
        <v>120</v>
      </c>
      <c r="I6">
        <v>112703470</v>
      </c>
      <c r="J6">
        <v>69860</v>
      </c>
      <c r="K6">
        <v>85000000</v>
      </c>
      <c r="L6" t="s">
        <v>24230</v>
      </c>
      <c r="M6">
        <v>27.703469999999996</v>
      </c>
      <c r="N6">
        <v>6.6</v>
      </c>
      <c r="O6">
        <v>85</v>
      </c>
      <c r="P6">
        <v>112.70347</v>
      </c>
    </row>
    <row r="7" spans="1:16" x14ac:dyDescent="0.3">
      <c r="A7" t="s">
        <v>2887</v>
      </c>
      <c r="B7">
        <v>252</v>
      </c>
      <c r="C7">
        <v>277</v>
      </c>
      <c r="D7" t="s">
        <v>1786</v>
      </c>
      <c r="E7" t="s">
        <v>2886</v>
      </c>
      <c r="F7" t="s">
        <v>19</v>
      </c>
      <c r="G7" t="s">
        <v>20</v>
      </c>
      <c r="H7">
        <v>123</v>
      </c>
      <c r="I7">
        <v>94125426</v>
      </c>
      <c r="J7">
        <v>79264</v>
      </c>
      <c r="K7">
        <v>40000000</v>
      </c>
      <c r="L7" t="s">
        <v>24230</v>
      </c>
      <c r="M7">
        <v>54.125426000000004</v>
      </c>
      <c r="N7">
        <v>7</v>
      </c>
      <c r="O7">
        <v>40</v>
      </c>
      <c r="P7">
        <v>94.125426000000004</v>
      </c>
    </row>
    <row r="8" spans="1:16" x14ac:dyDescent="0.3">
      <c r="A8" t="s">
        <v>3387</v>
      </c>
      <c r="B8">
        <v>227</v>
      </c>
      <c r="C8">
        <v>298</v>
      </c>
      <c r="D8" t="s">
        <v>1946</v>
      </c>
      <c r="E8" t="s">
        <v>3386</v>
      </c>
      <c r="F8" t="s">
        <v>19</v>
      </c>
      <c r="G8" t="s">
        <v>20</v>
      </c>
      <c r="H8">
        <v>92</v>
      </c>
      <c r="I8">
        <v>14998070</v>
      </c>
      <c r="J8">
        <v>41170</v>
      </c>
      <c r="K8">
        <v>35000000</v>
      </c>
      <c r="L8" t="s">
        <v>24230</v>
      </c>
      <c r="M8">
        <v>-20.001930000000002</v>
      </c>
      <c r="N8">
        <v>6.2</v>
      </c>
      <c r="O8">
        <v>35</v>
      </c>
      <c r="P8">
        <v>14.99807</v>
      </c>
    </row>
    <row r="9" spans="1:16" x14ac:dyDescent="0.3">
      <c r="A9" t="s">
        <v>3704</v>
      </c>
      <c r="B9">
        <v>64</v>
      </c>
      <c r="C9">
        <v>112</v>
      </c>
      <c r="D9" t="s">
        <v>2471</v>
      </c>
      <c r="E9" t="s">
        <v>1671</v>
      </c>
      <c r="F9" t="s">
        <v>19</v>
      </c>
      <c r="G9" t="s">
        <v>20</v>
      </c>
      <c r="H9">
        <v>127</v>
      </c>
      <c r="I9">
        <v>23209440</v>
      </c>
      <c r="J9">
        <v>9283</v>
      </c>
      <c r="K9">
        <v>30000000</v>
      </c>
      <c r="L9" t="s">
        <v>24232</v>
      </c>
      <c r="M9">
        <v>-6.7905599999999993</v>
      </c>
      <c r="N9">
        <v>7</v>
      </c>
      <c r="O9">
        <v>30</v>
      </c>
      <c r="P9">
        <v>23.209440000000001</v>
      </c>
    </row>
    <row r="10" spans="1:16" x14ac:dyDescent="0.3">
      <c r="A10" t="s">
        <v>3547</v>
      </c>
      <c r="B10">
        <v>66</v>
      </c>
      <c r="C10">
        <v>200</v>
      </c>
      <c r="D10" t="s">
        <v>1146</v>
      </c>
      <c r="E10" t="s">
        <v>2886</v>
      </c>
      <c r="F10" t="s">
        <v>19</v>
      </c>
      <c r="G10" t="s">
        <v>20</v>
      </c>
      <c r="H10">
        <v>161</v>
      </c>
      <c r="I10">
        <v>87100000</v>
      </c>
      <c r="J10">
        <v>52339</v>
      </c>
      <c r="K10">
        <v>31000000</v>
      </c>
      <c r="L10" t="s">
        <v>24233</v>
      </c>
      <c r="M10">
        <v>56.099999999999994</v>
      </c>
      <c r="N10">
        <v>7.2</v>
      </c>
      <c r="O10">
        <v>31</v>
      </c>
      <c r="P10">
        <v>87.1</v>
      </c>
    </row>
    <row r="11" spans="1:16" x14ac:dyDescent="0.3">
      <c r="A11" t="s">
        <v>3260</v>
      </c>
      <c r="B11">
        <v>208</v>
      </c>
      <c r="C11">
        <v>631</v>
      </c>
      <c r="D11" t="s">
        <v>1902</v>
      </c>
      <c r="E11" t="s">
        <v>753</v>
      </c>
      <c r="F11" t="s">
        <v>19</v>
      </c>
      <c r="G11" t="s">
        <v>20</v>
      </c>
      <c r="H11">
        <v>109</v>
      </c>
      <c r="I11">
        <v>124732962</v>
      </c>
      <c r="J11">
        <v>286178</v>
      </c>
      <c r="K11">
        <v>35000000</v>
      </c>
      <c r="L11" t="s">
        <v>24230</v>
      </c>
      <c r="M11">
        <v>89.732962000000001</v>
      </c>
      <c r="N11">
        <v>6.8</v>
      </c>
      <c r="O11">
        <v>35</v>
      </c>
      <c r="P11">
        <v>124.732962</v>
      </c>
    </row>
    <row r="12" spans="1:16" x14ac:dyDescent="0.3">
      <c r="A12" t="s">
        <v>4099</v>
      </c>
      <c r="B12">
        <v>174</v>
      </c>
      <c r="C12">
        <v>660</v>
      </c>
      <c r="D12" t="s">
        <v>2996</v>
      </c>
      <c r="E12" t="s">
        <v>129</v>
      </c>
      <c r="F12" t="s">
        <v>19</v>
      </c>
      <c r="G12" t="s">
        <v>20</v>
      </c>
      <c r="H12">
        <v>114</v>
      </c>
      <c r="I12">
        <v>41597830</v>
      </c>
      <c r="J12">
        <v>102123</v>
      </c>
      <c r="K12">
        <v>25000000</v>
      </c>
      <c r="L12" t="s">
        <v>24230</v>
      </c>
      <c r="M12">
        <v>16.597830000000002</v>
      </c>
      <c r="N12">
        <v>7.6</v>
      </c>
      <c r="O12">
        <v>25</v>
      </c>
      <c r="P12">
        <v>41.597830000000002</v>
      </c>
    </row>
    <row r="13" spans="1:16" x14ac:dyDescent="0.3">
      <c r="A13" t="s">
        <v>5389</v>
      </c>
      <c r="B13">
        <v>331</v>
      </c>
      <c r="C13">
        <v>350</v>
      </c>
      <c r="D13" t="s">
        <v>2322</v>
      </c>
      <c r="E13" t="s">
        <v>2726</v>
      </c>
      <c r="F13" t="s">
        <v>19</v>
      </c>
      <c r="G13" t="s">
        <v>31</v>
      </c>
      <c r="H13">
        <v>105</v>
      </c>
      <c r="I13">
        <v>29959436</v>
      </c>
      <c r="J13">
        <v>82327</v>
      </c>
      <c r="K13">
        <v>13000000</v>
      </c>
      <c r="L13" t="s">
        <v>24231</v>
      </c>
      <c r="M13">
        <v>16.959436</v>
      </c>
      <c r="N13">
        <v>6.4</v>
      </c>
      <c r="O13">
        <v>13</v>
      </c>
      <c r="P13">
        <v>29.959436</v>
      </c>
    </row>
    <row r="14" spans="1:16" x14ac:dyDescent="0.3">
      <c r="A14" t="s">
        <v>2683</v>
      </c>
      <c r="B14">
        <v>42</v>
      </c>
      <c r="C14">
        <v>69</v>
      </c>
      <c r="D14" t="s">
        <v>2316</v>
      </c>
      <c r="E14" t="s">
        <v>1638</v>
      </c>
      <c r="F14" t="s">
        <v>19</v>
      </c>
      <c r="G14" t="s">
        <v>20</v>
      </c>
      <c r="H14">
        <v>111</v>
      </c>
      <c r="I14">
        <v>46815748</v>
      </c>
      <c r="J14">
        <v>32544</v>
      </c>
      <c r="K14">
        <v>45000000</v>
      </c>
      <c r="L14" t="s">
        <v>24232</v>
      </c>
      <c r="M14">
        <v>1.8157479999999993</v>
      </c>
      <c r="N14">
        <v>6.3</v>
      </c>
      <c r="O14">
        <v>45</v>
      </c>
      <c r="P14">
        <v>46.815747999999999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E4532-DE15-451C-BF27-6B96EF7ED86E}">
  <dimension ref="A1:Q49"/>
  <sheetViews>
    <sheetView workbookViewId="0">
      <selection activeCell="E56" sqref="E56"/>
    </sheetView>
  </sheetViews>
  <sheetFormatPr defaultRowHeight="14.4" x14ac:dyDescent="0.3"/>
  <cols>
    <col min="1" max="1" width="51.5546875" bestFit="1" customWidth="1"/>
    <col min="2" max="2" width="23.109375" bestFit="1" customWidth="1"/>
    <col min="3" max="3" width="22.6640625" bestFit="1" customWidth="1"/>
    <col min="4" max="4" width="18.44140625" bestFit="1" customWidth="1"/>
    <col min="5" max="5" width="55.44140625" bestFit="1" customWidth="1"/>
    <col min="6" max="6" width="10.88671875" bestFit="1" customWidth="1"/>
    <col min="7" max="7" width="9.77734375" bestFit="1" customWidth="1"/>
    <col min="8" max="8" width="10.44140625" bestFit="1" customWidth="1"/>
    <col min="9" max="9" width="10" bestFit="1" customWidth="1"/>
    <col min="10" max="10" width="18.44140625" bestFit="1" customWidth="1"/>
    <col min="11" max="11" width="10" bestFit="1" customWidth="1"/>
    <col min="12" max="12" width="11.109375" bestFit="1" customWidth="1"/>
    <col min="13" max="13" width="11" bestFit="1" customWidth="1"/>
    <col min="14" max="14" width="13" bestFit="1" customWidth="1"/>
    <col min="15" max="15" width="19.109375" bestFit="1" customWidth="1"/>
    <col min="16" max="16" width="17.44140625" bestFit="1" customWidth="1"/>
    <col min="17" max="17" width="16.109375" bestFit="1" customWidth="1"/>
  </cols>
  <sheetData>
    <row r="1" spans="1:17" x14ac:dyDescent="0.3">
      <c r="A1" t="s">
        <v>6</v>
      </c>
      <c r="B1" t="s">
        <v>1</v>
      </c>
      <c r="C1" t="s">
        <v>8</v>
      </c>
      <c r="D1" t="s">
        <v>0</v>
      </c>
      <c r="E1" t="s">
        <v>4</v>
      </c>
      <c r="F1" t="s">
        <v>9</v>
      </c>
      <c r="G1" t="s">
        <v>10</v>
      </c>
      <c r="H1" t="s">
        <v>2</v>
      </c>
      <c r="I1" t="s">
        <v>3</v>
      </c>
      <c r="J1" t="s">
        <v>7</v>
      </c>
      <c r="K1" t="s">
        <v>11</v>
      </c>
      <c r="L1" t="s">
        <v>12</v>
      </c>
      <c r="M1" t="s">
        <v>7851</v>
      </c>
      <c r="N1" t="s">
        <v>13</v>
      </c>
      <c r="O1" t="s">
        <v>7852</v>
      </c>
      <c r="P1" t="s">
        <v>7853</v>
      </c>
      <c r="Q1" t="s">
        <v>5</v>
      </c>
    </row>
    <row r="2" spans="1:17" hidden="1" x14ac:dyDescent="0.3">
      <c r="A2" t="s">
        <v>5892</v>
      </c>
      <c r="B2">
        <v>211</v>
      </c>
      <c r="C2">
        <v>280</v>
      </c>
      <c r="D2" t="s">
        <v>4809</v>
      </c>
      <c r="E2" t="s">
        <v>2561</v>
      </c>
      <c r="F2" t="s">
        <v>19</v>
      </c>
      <c r="G2" t="s">
        <v>20</v>
      </c>
      <c r="H2">
        <v>105</v>
      </c>
      <c r="I2">
        <v>20338609</v>
      </c>
      <c r="J2">
        <v>19655</v>
      </c>
      <c r="K2">
        <v>10000000</v>
      </c>
      <c r="L2">
        <v>2006</v>
      </c>
      <c r="M2">
        <v>10.338609000000002</v>
      </c>
      <c r="N2">
        <v>6.8</v>
      </c>
      <c r="O2">
        <v>10</v>
      </c>
      <c r="P2">
        <v>20.338609000000002</v>
      </c>
      <c r="Q2" t="s">
        <v>1219</v>
      </c>
    </row>
    <row r="3" spans="1:17" hidden="1" x14ac:dyDescent="0.3">
      <c r="A3" t="s">
        <v>3613</v>
      </c>
      <c r="B3">
        <v>234</v>
      </c>
      <c r="C3">
        <v>178</v>
      </c>
      <c r="D3" t="s">
        <v>1902</v>
      </c>
      <c r="E3" t="s">
        <v>753</v>
      </c>
      <c r="F3" t="s">
        <v>19</v>
      </c>
      <c r="G3" t="s">
        <v>20</v>
      </c>
      <c r="H3">
        <v>100</v>
      </c>
      <c r="I3">
        <v>63536011</v>
      </c>
      <c r="J3">
        <v>34258</v>
      </c>
      <c r="K3">
        <v>30000000</v>
      </c>
      <c r="L3">
        <v>2012</v>
      </c>
      <c r="M3">
        <v>33.536011000000002</v>
      </c>
      <c r="N3">
        <v>6.3</v>
      </c>
      <c r="O3">
        <v>30</v>
      </c>
      <c r="P3">
        <v>63.536011000000002</v>
      </c>
      <c r="Q3" t="s">
        <v>1219</v>
      </c>
    </row>
    <row r="4" spans="1:17" hidden="1" x14ac:dyDescent="0.3">
      <c r="A4" t="s">
        <v>1220</v>
      </c>
      <c r="B4">
        <v>187</v>
      </c>
      <c r="C4">
        <v>214</v>
      </c>
      <c r="D4" t="s">
        <v>1215</v>
      </c>
      <c r="E4" t="s">
        <v>753</v>
      </c>
      <c r="F4" t="s">
        <v>19</v>
      </c>
      <c r="G4" t="s">
        <v>20</v>
      </c>
      <c r="H4">
        <v>120</v>
      </c>
      <c r="I4">
        <v>112703470</v>
      </c>
      <c r="J4">
        <v>69860</v>
      </c>
      <c r="K4">
        <v>85000000</v>
      </c>
      <c r="L4">
        <v>2009</v>
      </c>
      <c r="M4">
        <v>27.703469999999996</v>
      </c>
      <c r="N4">
        <v>6.6</v>
      </c>
      <c r="O4">
        <v>85</v>
      </c>
      <c r="P4">
        <v>112.70347</v>
      </c>
      <c r="Q4" t="s">
        <v>1219</v>
      </c>
    </row>
    <row r="5" spans="1:17" hidden="1" x14ac:dyDescent="0.3">
      <c r="A5" t="s">
        <v>2887</v>
      </c>
      <c r="B5">
        <v>252</v>
      </c>
      <c r="C5">
        <v>277</v>
      </c>
      <c r="D5" t="s">
        <v>1786</v>
      </c>
      <c r="E5" t="s">
        <v>2886</v>
      </c>
      <c r="F5" t="s">
        <v>19</v>
      </c>
      <c r="G5" t="s">
        <v>20</v>
      </c>
      <c r="H5">
        <v>123</v>
      </c>
      <c r="I5">
        <v>94125426</v>
      </c>
      <c r="J5">
        <v>79264</v>
      </c>
      <c r="K5">
        <v>40000000</v>
      </c>
      <c r="L5">
        <v>2009</v>
      </c>
      <c r="M5">
        <v>54.125426000000004</v>
      </c>
      <c r="N5">
        <v>7</v>
      </c>
      <c r="O5">
        <v>40</v>
      </c>
      <c r="P5">
        <v>94.125426000000004</v>
      </c>
      <c r="Q5" t="s">
        <v>1219</v>
      </c>
    </row>
    <row r="6" spans="1:17" hidden="1" x14ac:dyDescent="0.3">
      <c r="A6" t="s">
        <v>3387</v>
      </c>
      <c r="B6">
        <v>227</v>
      </c>
      <c r="C6">
        <v>298</v>
      </c>
      <c r="D6" t="s">
        <v>1946</v>
      </c>
      <c r="E6" t="s">
        <v>3386</v>
      </c>
      <c r="F6" t="s">
        <v>19</v>
      </c>
      <c r="G6" t="s">
        <v>20</v>
      </c>
      <c r="H6">
        <v>92</v>
      </c>
      <c r="I6">
        <v>14998070</v>
      </c>
      <c r="J6">
        <v>41170</v>
      </c>
      <c r="K6">
        <v>35000000</v>
      </c>
      <c r="L6">
        <v>2007</v>
      </c>
      <c r="M6">
        <v>-20.001930000000002</v>
      </c>
      <c r="N6">
        <v>6.2</v>
      </c>
      <c r="O6">
        <v>35</v>
      </c>
      <c r="P6">
        <v>14.99807</v>
      </c>
      <c r="Q6" t="s">
        <v>1219</v>
      </c>
    </row>
    <row r="7" spans="1:17" hidden="1" x14ac:dyDescent="0.3">
      <c r="A7" t="s">
        <v>3704</v>
      </c>
      <c r="B7">
        <v>64</v>
      </c>
      <c r="C7">
        <v>112</v>
      </c>
      <c r="D7" t="s">
        <v>2471</v>
      </c>
      <c r="E7" t="s">
        <v>1671</v>
      </c>
      <c r="F7" t="s">
        <v>19</v>
      </c>
      <c r="G7" t="s">
        <v>20</v>
      </c>
      <c r="H7">
        <v>127</v>
      </c>
      <c r="I7">
        <v>23209440</v>
      </c>
      <c r="J7">
        <v>9283</v>
      </c>
      <c r="K7">
        <v>30000000</v>
      </c>
      <c r="L7">
        <v>1998</v>
      </c>
      <c r="M7">
        <v>-6.7905599999999993</v>
      </c>
      <c r="N7">
        <v>7</v>
      </c>
      <c r="O7">
        <v>30</v>
      </c>
      <c r="P7">
        <v>23.209440000000001</v>
      </c>
      <c r="Q7" t="s">
        <v>1219</v>
      </c>
    </row>
    <row r="8" spans="1:17" hidden="1" x14ac:dyDescent="0.3">
      <c r="A8" t="s">
        <v>3547</v>
      </c>
      <c r="B8">
        <v>66</v>
      </c>
      <c r="C8">
        <v>200</v>
      </c>
      <c r="D8" t="s">
        <v>1146</v>
      </c>
      <c r="E8" t="s">
        <v>2886</v>
      </c>
      <c r="F8" t="s">
        <v>19</v>
      </c>
      <c r="G8" t="s">
        <v>20</v>
      </c>
      <c r="H8">
        <v>161</v>
      </c>
      <c r="I8">
        <v>87100000</v>
      </c>
      <c r="J8">
        <v>52339</v>
      </c>
      <c r="K8">
        <v>31000000</v>
      </c>
      <c r="L8">
        <v>1985</v>
      </c>
      <c r="M8">
        <v>56.099999999999994</v>
      </c>
      <c r="N8">
        <v>7.2</v>
      </c>
      <c r="O8">
        <v>31</v>
      </c>
      <c r="P8">
        <v>87.1</v>
      </c>
      <c r="Q8" t="s">
        <v>1219</v>
      </c>
    </row>
    <row r="9" spans="1:17" hidden="1" x14ac:dyDescent="0.3">
      <c r="A9" t="s">
        <v>3260</v>
      </c>
      <c r="B9">
        <v>208</v>
      </c>
      <c r="C9">
        <v>631</v>
      </c>
      <c r="D9" t="s">
        <v>1902</v>
      </c>
      <c r="E9" t="s">
        <v>753</v>
      </c>
      <c r="F9" t="s">
        <v>19</v>
      </c>
      <c r="G9" t="s">
        <v>20</v>
      </c>
      <c r="H9">
        <v>109</v>
      </c>
      <c r="I9">
        <v>124732962</v>
      </c>
      <c r="J9">
        <v>286178</v>
      </c>
      <c r="K9">
        <v>35000000</v>
      </c>
      <c r="L9">
        <v>2006</v>
      </c>
      <c r="M9">
        <v>89.732962000000001</v>
      </c>
      <c r="N9">
        <v>6.8</v>
      </c>
      <c r="O9">
        <v>35</v>
      </c>
      <c r="P9">
        <v>124.732962</v>
      </c>
      <c r="Q9" t="s">
        <v>1219</v>
      </c>
    </row>
    <row r="10" spans="1:17" hidden="1" x14ac:dyDescent="0.3">
      <c r="A10" t="s">
        <v>4099</v>
      </c>
      <c r="B10">
        <v>174</v>
      </c>
      <c r="C10">
        <v>660</v>
      </c>
      <c r="D10" t="s">
        <v>2996</v>
      </c>
      <c r="E10" t="s">
        <v>129</v>
      </c>
      <c r="F10" t="s">
        <v>19</v>
      </c>
      <c r="G10" t="s">
        <v>20</v>
      </c>
      <c r="H10">
        <v>114</v>
      </c>
      <c r="I10">
        <v>41597830</v>
      </c>
      <c r="J10">
        <v>102123</v>
      </c>
      <c r="K10">
        <v>25000000</v>
      </c>
      <c r="L10">
        <v>2002</v>
      </c>
      <c r="M10">
        <v>16.597830000000002</v>
      </c>
      <c r="N10">
        <v>7.6</v>
      </c>
      <c r="O10">
        <v>25</v>
      </c>
      <c r="P10">
        <v>41.597830000000002</v>
      </c>
      <c r="Q10" t="s">
        <v>1219</v>
      </c>
    </row>
    <row r="11" spans="1:17" hidden="1" x14ac:dyDescent="0.3">
      <c r="A11" t="s">
        <v>5389</v>
      </c>
      <c r="B11">
        <v>331</v>
      </c>
      <c r="C11">
        <v>350</v>
      </c>
      <c r="D11" t="s">
        <v>2322</v>
      </c>
      <c r="E11" t="s">
        <v>2726</v>
      </c>
      <c r="F11" t="s">
        <v>19</v>
      </c>
      <c r="G11" t="s">
        <v>31</v>
      </c>
      <c r="H11">
        <v>105</v>
      </c>
      <c r="I11">
        <v>29959436</v>
      </c>
      <c r="J11">
        <v>82327</v>
      </c>
      <c r="K11">
        <v>13000000</v>
      </c>
      <c r="L11">
        <v>2011</v>
      </c>
      <c r="M11">
        <v>16.959436</v>
      </c>
      <c r="N11">
        <v>6.4</v>
      </c>
      <c r="O11">
        <v>13</v>
      </c>
      <c r="P11">
        <v>29.959436</v>
      </c>
      <c r="Q11" t="s">
        <v>1219</v>
      </c>
    </row>
    <row r="12" spans="1:17" hidden="1" x14ac:dyDescent="0.3">
      <c r="A12" t="s">
        <v>2683</v>
      </c>
      <c r="B12">
        <v>42</v>
      </c>
      <c r="C12">
        <v>69</v>
      </c>
      <c r="D12" t="s">
        <v>2316</v>
      </c>
      <c r="E12" t="s">
        <v>1638</v>
      </c>
      <c r="F12" t="s">
        <v>19</v>
      </c>
      <c r="G12" t="s">
        <v>20</v>
      </c>
      <c r="H12">
        <v>111</v>
      </c>
      <c r="I12">
        <v>46815748</v>
      </c>
      <c r="J12">
        <v>32544</v>
      </c>
      <c r="K12">
        <v>45000000</v>
      </c>
      <c r="L12">
        <v>1994</v>
      </c>
      <c r="M12">
        <v>1.8157479999999993</v>
      </c>
      <c r="N12">
        <v>6.3</v>
      </c>
      <c r="O12">
        <v>45</v>
      </c>
      <c r="P12">
        <v>46.815747999999999</v>
      </c>
      <c r="Q12" t="s">
        <v>1219</v>
      </c>
    </row>
    <row r="13" spans="1:17" x14ac:dyDescent="0.3">
      <c r="A13" t="s">
        <v>956</v>
      </c>
      <c r="B13">
        <v>166</v>
      </c>
      <c r="C13">
        <v>657</v>
      </c>
      <c r="D13" t="s">
        <v>560</v>
      </c>
      <c r="E13" t="s">
        <v>955</v>
      </c>
      <c r="F13" t="s">
        <v>19</v>
      </c>
      <c r="G13" t="s">
        <v>432</v>
      </c>
      <c r="H13">
        <v>143</v>
      </c>
      <c r="I13">
        <v>57366262</v>
      </c>
      <c r="J13">
        <v>400292</v>
      </c>
      <c r="K13">
        <v>100000000</v>
      </c>
      <c r="L13">
        <v>2006</v>
      </c>
      <c r="M13">
        <v>-42.633738000000001</v>
      </c>
      <c r="N13">
        <v>8</v>
      </c>
      <c r="O13">
        <v>100</v>
      </c>
      <c r="P13">
        <v>57.366261999999999</v>
      </c>
      <c r="Q13" t="s">
        <v>24227</v>
      </c>
    </row>
    <row r="14" spans="1:17" x14ac:dyDescent="0.3">
      <c r="A14" t="s">
        <v>1756</v>
      </c>
      <c r="B14">
        <v>238</v>
      </c>
      <c r="C14">
        <v>263</v>
      </c>
      <c r="D14" t="s">
        <v>111</v>
      </c>
      <c r="E14" t="s">
        <v>513</v>
      </c>
      <c r="F14" t="s">
        <v>19</v>
      </c>
      <c r="G14" t="s">
        <v>20</v>
      </c>
      <c r="H14">
        <v>128</v>
      </c>
      <c r="I14">
        <v>39380442</v>
      </c>
      <c r="J14">
        <v>174248</v>
      </c>
      <c r="K14">
        <v>70000000</v>
      </c>
      <c r="L14">
        <v>2008</v>
      </c>
      <c r="M14">
        <v>-30.619557999999998</v>
      </c>
      <c r="N14">
        <v>7.1</v>
      </c>
      <c r="O14">
        <v>70</v>
      </c>
      <c r="P14">
        <v>39.380442000000002</v>
      </c>
      <c r="Q14" t="s">
        <v>24227</v>
      </c>
    </row>
    <row r="15" spans="1:17" x14ac:dyDescent="0.3">
      <c r="A15" t="s">
        <v>2319</v>
      </c>
      <c r="B15">
        <v>194</v>
      </c>
      <c r="C15">
        <v>667</v>
      </c>
      <c r="D15" t="s">
        <v>230</v>
      </c>
      <c r="E15" t="s">
        <v>901</v>
      </c>
      <c r="F15" t="s">
        <v>19</v>
      </c>
      <c r="G15" t="s">
        <v>20</v>
      </c>
      <c r="H15">
        <v>141</v>
      </c>
      <c r="I15">
        <v>164435221</v>
      </c>
      <c r="J15">
        <v>525801</v>
      </c>
      <c r="K15">
        <v>52000000</v>
      </c>
      <c r="L15">
        <v>2002</v>
      </c>
      <c r="M15">
        <v>112.43522100000001</v>
      </c>
      <c r="N15">
        <v>8</v>
      </c>
      <c r="O15">
        <v>52</v>
      </c>
      <c r="P15">
        <v>164.43522100000001</v>
      </c>
      <c r="Q15" t="s">
        <v>24227</v>
      </c>
    </row>
    <row r="16" spans="1:17" x14ac:dyDescent="0.3">
      <c r="A16" t="s">
        <v>924</v>
      </c>
      <c r="B16">
        <v>765</v>
      </c>
      <c r="C16">
        <v>1193</v>
      </c>
      <c r="D16" t="s">
        <v>922</v>
      </c>
      <c r="E16" t="s">
        <v>923</v>
      </c>
      <c r="F16" t="s">
        <v>19</v>
      </c>
      <c r="G16" t="s">
        <v>20</v>
      </c>
      <c r="H16">
        <v>165</v>
      </c>
      <c r="I16">
        <v>162804648</v>
      </c>
      <c r="J16">
        <v>955174</v>
      </c>
      <c r="K16">
        <v>100000000</v>
      </c>
      <c r="L16">
        <v>2012</v>
      </c>
      <c r="M16">
        <v>62.804647999999986</v>
      </c>
      <c r="N16">
        <v>8.5</v>
      </c>
      <c r="O16">
        <v>100</v>
      </c>
      <c r="P16">
        <v>162.80464799999999</v>
      </c>
      <c r="Q16" t="s">
        <v>24227</v>
      </c>
    </row>
    <row r="17" spans="1:17" x14ac:dyDescent="0.3">
      <c r="A17" t="s">
        <v>1008</v>
      </c>
      <c r="B17">
        <v>233</v>
      </c>
      <c r="C17">
        <v>1166</v>
      </c>
      <c r="D17" t="s">
        <v>281</v>
      </c>
      <c r="E17" t="s">
        <v>1007</v>
      </c>
      <c r="F17" t="s">
        <v>19</v>
      </c>
      <c r="G17" t="s">
        <v>20</v>
      </c>
      <c r="H17">
        <v>216</v>
      </c>
      <c r="I17">
        <v>77679638</v>
      </c>
      <c r="J17">
        <v>314033</v>
      </c>
      <c r="K17">
        <v>100000000</v>
      </c>
      <c r="L17">
        <v>2002</v>
      </c>
      <c r="M17">
        <v>-22.320362000000003</v>
      </c>
      <c r="N17">
        <v>7.5</v>
      </c>
      <c r="O17">
        <v>100</v>
      </c>
      <c r="P17">
        <v>77.679637999999997</v>
      </c>
      <c r="Q17" t="s">
        <v>24227</v>
      </c>
    </row>
    <row r="18" spans="1:17" x14ac:dyDescent="0.3">
      <c r="A18" t="s">
        <v>377</v>
      </c>
      <c r="B18">
        <v>642</v>
      </c>
      <c r="C18">
        <v>2803</v>
      </c>
      <c r="D18" t="s">
        <v>32</v>
      </c>
      <c r="E18" t="s">
        <v>137</v>
      </c>
      <c r="F18" t="s">
        <v>19</v>
      </c>
      <c r="G18" t="s">
        <v>20</v>
      </c>
      <c r="H18">
        <v>148</v>
      </c>
      <c r="I18">
        <v>292568851</v>
      </c>
      <c r="J18">
        <v>1468200</v>
      </c>
      <c r="K18">
        <v>160000000</v>
      </c>
      <c r="L18">
        <v>2010</v>
      </c>
      <c r="M18">
        <v>132.568851</v>
      </c>
      <c r="N18">
        <v>8.8000000000000007</v>
      </c>
      <c r="O18">
        <v>160</v>
      </c>
      <c r="P18">
        <v>292.568851</v>
      </c>
      <c r="Q18" t="s">
        <v>24227</v>
      </c>
    </row>
    <row r="19" spans="1:17" x14ac:dyDescent="0.3">
      <c r="A19" t="s">
        <v>3336</v>
      </c>
      <c r="B19">
        <v>392</v>
      </c>
      <c r="C19">
        <v>279</v>
      </c>
      <c r="D19" t="s">
        <v>1796</v>
      </c>
      <c r="E19" t="s">
        <v>901</v>
      </c>
      <c r="F19" t="s">
        <v>19</v>
      </c>
      <c r="G19" t="s">
        <v>20</v>
      </c>
      <c r="H19">
        <v>137</v>
      </c>
      <c r="I19">
        <v>37304950</v>
      </c>
      <c r="J19">
        <v>102728</v>
      </c>
      <c r="K19">
        <v>35000000</v>
      </c>
      <c r="L19">
        <v>2011</v>
      </c>
      <c r="M19">
        <v>2.3049499999999981</v>
      </c>
      <c r="N19">
        <v>6.6</v>
      </c>
      <c r="O19">
        <v>35</v>
      </c>
      <c r="P19">
        <v>37.304949999999998</v>
      </c>
      <c r="Q19" t="s">
        <v>24227</v>
      </c>
    </row>
    <row r="20" spans="1:17" x14ac:dyDescent="0.3">
      <c r="A20" t="s">
        <v>4320</v>
      </c>
      <c r="B20">
        <v>45</v>
      </c>
      <c r="C20">
        <v>71</v>
      </c>
      <c r="D20" t="s">
        <v>4319</v>
      </c>
      <c r="E20" t="s">
        <v>1671</v>
      </c>
      <c r="F20" t="s">
        <v>19</v>
      </c>
      <c r="G20" t="s">
        <v>20</v>
      </c>
      <c r="H20">
        <v>98</v>
      </c>
      <c r="I20">
        <v>12782508</v>
      </c>
      <c r="J20">
        <v>20163</v>
      </c>
      <c r="K20">
        <v>23000000</v>
      </c>
      <c r="L20">
        <v>1996</v>
      </c>
      <c r="M20">
        <v>-10.217492</v>
      </c>
      <c r="N20">
        <v>6.7</v>
      </c>
      <c r="O20">
        <v>23</v>
      </c>
      <c r="P20">
        <v>12.782508</v>
      </c>
      <c r="Q20" t="s">
        <v>24227</v>
      </c>
    </row>
    <row r="21" spans="1:17" x14ac:dyDescent="0.3">
      <c r="A21" t="s">
        <v>2700</v>
      </c>
      <c r="B21">
        <v>323</v>
      </c>
      <c r="C21">
        <v>414</v>
      </c>
      <c r="D21" t="s">
        <v>27</v>
      </c>
      <c r="E21" t="s">
        <v>129</v>
      </c>
      <c r="F21" t="s">
        <v>19</v>
      </c>
      <c r="G21" t="s">
        <v>20</v>
      </c>
      <c r="H21">
        <v>119</v>
      </c>
      <c r="I21">
        <v>22877808</v>
      </c>
      <c r="J21">
        <v>152591</v>
      </c>
      <c r="K21">
        <v>35000000</v>
      </c>
      <c r="L21">
        <v>2008</v>
      </c>
      <c r="M21">
        <v>-12.122191999999998</v>
      </c>
      <c r="N21">
        <v>7.3</v>
      </c>
      <c r="O21">
        <v>35</v>
      </c>
      <c r="P21">
        <v>22.877808000000002</v>
      </c>
      <c r="Q21" t="s">
        <v>24227</v>
      </c>
    </row>
    <row r="22" spans="1:17" x14ac:dyDescent="0.3">
      <c r="A22" t="s">
        <v>5363</v>
      </c>
      <c r="B22">
        <v>106</v>
      </c>
      <c r="C22">
        <v>506</v>
      </c>
      <c r="D22" t="s">
        <v>218</v>
      </c>
      <c r="E22" t="s">
        <v>129</v>
      </c>
      <c r="F22" t="s">
        <v>19</v>
      </c>
      <c r="G22" t="s">
        <v>20</v>
      </c>
      <c r="H22">
        <v>120</v>
      </c>
      <c r="I22">
        <v>46338728</v>
      </c>
      <c r="J22">
        <v>167750</v>
      </c>
      <c r="K22">
        <v>14500000</v>
      </c>
      <c r="L22">
        <v>1996</v>
      </c>
      <c r="M22">
        <v>31.838728000000003</v>
      </c>
      <c r="N22">
        <v>6.8</v>
      </c>
      <c r="O22">
        <v>14.5</v>
      </c>
      <c r="P22">
        <v>46.338728000000003</v>
      </c>
      <c r="Q22" t="s">
        <v>24227</v>
      </c>
    </row>
    <row r="23" spans="1:17" x14ac:dyDescent="0.3">
      <c r="A23" t="s">
        <v>1314</v>
      </c>
      <c r="B23">
        <v>490</v>
      </c>
      <c r="C23">
        <v>964</v>
      </c>
      <c r="D23" t="s">
        <v>281</v>
      </c>
      <c r="E23" t="s">
        <v>477</v>
      </c>
      <c r="F23" t="s">
        <v>19</v>
      </c>
      <c r="G23" t="s">
        <v>20</v>
      </c>
      <c r="H23">
        <v>138</v>
      </c>
      <c r="I23">
        <v>127968405</v>
      </c>
      <c r="J23">
        <v>786092</v>
      </c>
      <c r="K23">
        <v>80000000</v>
      </c>
      <c r="L23">
        <v>2010</v>
      </c>
      <c r="M23">
        <v>47.968405000000004</v>
      </c>
      <c r="N23">
        <v>8.1</v>
      </c>
      <c r="O23">
        <v>80</v>
      </c>
      <c r="P23">
        <v>127.968405</v>
      </c>
      <c r="Q23" t="s">
        <v>24227</v>
      </c>
    </row>
    <row r="24" spans="1:17" x14ac:dyDescent="0.3">
      <c r="A24" t="s">
        <v>818</v>
      </c>
      <c r="B24">
        <v>267</v>
      </c>
      <c r="C24">
        <v>799</v>
      </c>
      <c r="D24" t="s">
        <v>281</v>
      </c>
      <c r="E24" t="s">
        <v>817</v>
      </c>
      <c r="F24" t="s">
        <v>19</v>
      </c>
      <c r="G24" t="s">
        <v>20</v>
      </c>
      <c r="H24">
        <v>170</v>
      </c>
      <c r="I24">
        <v>102608827</v>
      </c>
      <c r="J24">
        <v>264318</v>
      </c>
      <c r="K24">
        <v>110000000</v>
      </c>
      <c r="L24">
        <v>2004</v>
      </c>
      <c r="M24">
        <v>-7.3911729999999949</v>
      </c>
      <c r="N24">
        <v>7.5</v>
      </c>
      <c r="O24">
        <v>110</v>
      </c>
      <c r="P24">
        <v>102.60882700000001</v>
      </c>
      <c r="Q24" t="s">
        <v>24227</v>
      </c>
    </row>
    <row r="25" spans="1:17" x14ac:dyDescent="0.3">
      <c r="A25" t="s">
        <v>2479</v>
      </c>
      <c r="B25">
        <v>118</v>
      </c>
      <c r="C25">
        <v>548</v>
      </c>
      <c r="D25" t="s">
        <v>2478</v>
      </c>
      <c r="E25" t="s">
        <v>955</v>
      </c>
      <c r="F25" t="s">
        <v>19</v>
      </c>
      <c r="G25" t="s">
        <v>20</v>
      </c>
      <c r="H25">
        <v>119</v>
      </c>
      <c r="I25">
        <v>39778599</v>
      </c>
      <c r="J25">
        <v>176169</v>
      </c>
      <c r="K25">
        <v>50000000</v>
      </c>
      <c r="L25">
        <v>2000</v>
      </c>
      <c r="M25">
        <v>-10.221401</v>
      </c>
      <c r="N25">
        <v>6.6</v>
      </c>
      <c r="O25">
        <v>50</v>
      </c>
      <c r="P25">
        <v>39.778599</v>
      </c>
      <c r="Q25" t="s">
        <v>24227</v>
      </c>
    </row>
    <row r="26" spans="1:17" x14ac:dyDescent="0.3">
      <c r="A26" t="s">
        <v>1101</v>
      </c>
      <c r="B26">
        <v>352</v>
      </c>
      <c r="C26">
        <v>2054</v>
      </c>
      <c r="D26" t="s">
        <v>281</v>
      </c>
      <c r="E26" t="s">
        <v>1100</v>
      </c>
      <c r="F26" t="s">
        <v>19</v>
      </c>
      <c r="G26" t="s">
        <v>20</v>
      </c>
      <c r="H26">
        <v>151</v>
      </c>
      <c r="I26">
        <v>132373442</v>
      </c>
      <c r="J26">
        <v>873649</v>
      </c>
      <c r="K26">
        <v>90000000</v>
      </c>
      <c r="L26">
        <v>2006</v>
      </c>
      <c r="M26">
        <v>42.373442000000011</v>
      </c>
      <c r="N26">
        <v>8.5</v>
      </c>
      <c r="O26">
        <v>90</v>
      </c>
      <c r="P26">
        <v>132.37344200000001</v>
      </c>
      <c r="Q26" t="s">
        <v>24227</v>
      </c>
    </row>
    <row r="27" spans="1:17" x14ac:dyDescent="0.3">
      <c r="A27" t="s">
        <v>219</v>
      </c>
      <c r="B27">
        <v>490</v>
      </c>
      <c r="C27">
        <v>753</v>
      </c>
      <c r="D27" t="s">
        <v>218</v>
      </c>
      <c r="E27" t="s">
        <v>129</v>
      </c>
      <c r="F27" t="s">
        <v>19</v>
      </c>
      <c r="G27" t="s">
        <v>220</v>
      </c>
      <c r="H27">
        <v>143</v>
      </c>
      <c r="I27">
        <v>144812796</v>
      </c>
      <c r="J27">
        <v>362912</v>
      </c>
      <c r="K27">
        <v>105000000</v>
      </c>
      <c r="L27">
        <v>2013</v>
      </c>
      <c r="M27">
        <v>39.812795999999992</v>
      </c>
      <c r="N27">
        <v>7.3</v>
      </c>
      <c r="O27">
        <v>105</v>
      </c>
      <c r="P27">
        <v>144.81279599999999</v>
      </c>
      <c r="Q27" t="s">
        <v>24227</v>
      </c>
    </row>
    <row r="28" spans="1:17" x14ac:dyDescent="0.3">
      <c r="A28" t="s">
        <v>3282</v>
      </c>
      <c r="B28">
        <v>83</v>
      </c>
      <c r="C28">
        <v>244</v>
      </c>
      <c r="D28" t="s">
        <v>1650</v>
      </c>
      <c r="E28" t="s">
        <v>75</v>
      </c>
      <c r="F28" t="s">
        <v>19</v>
      </c>
      <c r="G28" t="s">
        <v>20</v>
      </c>
      <c r="H28">
        <v>132</v>
      </c>
      <c r="I28">
        <v>56876365</v>
      </c>
      <c r="J28">
        <v>125219</v>
      </c>
      <c r="K28">
        <v>35000000</v>
      </c>
      <c r="L28">
        <v>1998</v>
      </c>
      <c r="M28">
        <v>21.876365</v>
      </c>
      <c r="N28">
        <v>6.4</v>
      </c>
      <c r="O28">
        <v>35</v>
      </c>
      <c r="P28">
        <v>56.876365</v>
      </c>
      <c r="Q28" t="s">
        <v>24227</v>
      </c>
    </row>
    <row r="29" spans="1:17" x14ac:dyDescent="0.3">
      <c r="A29" t="s">
        <v>3521</v>
      </c>
      <c r="B29">
        <v>63</v>
      </c>
      <c r="C29">
        <v>216</v>
      </c>
      <c r="D29" t="s">
        <v>44</v>
      </c>
      <c r="E29" t="s">
        <v>3520</v>
      </c>
      <c r="F29" t="s">
        <v>19</v>
      </c>
      <c r="G29" t="s">
        <v>379</v>
      </c>
      <c r="H29">
        <v>107</v>
      </c>
      <c r="I29">
        <v>18636537</v>
      </c>
      <c r="J29">
        <v>69197</v>
      </c>
      <c r="K29">
        <v>32000000</v>
      </c>
      <c r="L29">
        <v>1995</v>
      </c>
      <c r="M29">
        <v>-13.363462999999999</v>
      </c>
      <c r="N29">
        <v>6.4</v>
      </c>
      <c r="O29">
        <v>32</v>
      </c>
      <c r="P29">
        <v>18.636537000000001</v>
      </c>
      <c r="Q29" t="s">
        <v>24227</v>
      </c>
    </row>
    <row r="30" spans="1:17" x14ac:dyDescent="0.3">
      <c r="A30" t="s">
        <v>619</v>
      </c>
      <c r="B30">
        <v>556</v>
      </c>
      <c r="C30">
        <v>1188</v>
      </c>
      <c r="D30" t="s">
        <v>617</v>
      </c>
      <c r="E30" t="s">
        <v>618</v>
      </c>
      <c r="F30" t="s">
        <v>19</v>
      </c>
      <c r="G30" t="s">
        <v>20</v>
      </c>
      <c r="H30">
        <v>156</v>
      </c>
      <c r="I30">
        <v>183635922</v>
      </c>
      <c r="J30">
        <v>406020</v>
      </c>
      <c r="K30">
        <v>135000000</v>
      </c>
      <c r="L30">
        <v>2015</v>
      </c>
      <c r="M30">
        <v>48.635921999999994</v>
      </c>
      <c r="N30">
        <v>8.1</v>
      </c>
      <c r="O30">
        <v>135</v>
      </c>
      <c r="P30">
        <v>183.63592199999999</v>
      </c>
      <c r="Q30" t="s">
        <v>24227</v>
      </c>
    </row>
    <row r="31" spans="1:17" x14ac:dyDescent="0.3">
      <c r="A31" t="s">
        <v>959</v>
      </c>
      <c r="B31">
        <v>606</v>
      </c>
      <c r="C31">
        <v>1138</v>
      </c>
      <c r="D31" t="s">
        <v>281</v>
      </c>
      <c r="E31" t="s">
        <v>958</v>
      </c>
      <c r="F31" t="s">
        <v>19</v>
      </c>
      <c r="G31" t="s">
        <v>20</v>
      </c>
      <c r="H31">
        <v>240</v>
      </c>
      <c r="I31">
        <v>116866727</v>
      </c>
      <c r="J31">
        <v>780588</v>
      </c>
      <c r="K31">
        <v>100000000</v>
      </c>
      <c r="L31">
        <v>2013</v>
      </c>
      <c r="M31">
        <v>16.866726999999997</v>
      </c>
      <c r="N31">
        <v>8.1999999999999993</v>
      </c>
      <c r="O31">
        <v>100</v>
      </c>
      <c r="P31">
        <v>116.866727</v>
      </c>
      <c r="Q31" t="s">
        <v>24227</v>
      </c>
    </row>
    <row r="32" spans="1:17" x14ac:dyDescent="0.3">
      <c r="A32" t="s">
        <v>131</v>
      </c>
      <c r="B32">
        <v>315</v>
      </c>
      <c r="C32">
        <v>2528</v>
      </c>
      <c r="D32" t="s">
        <v>14</v>
      </c>
      <c r="E32" t="s">
        <v>129</v>
      </c>
      <c r="F32" t="s">
        <v>19</v>
      </c>
      <c r="G32" t="s">
        <v>20</v>
      </c>
      <c r="H32">
        <v>194</v>
      </c>
      <c r="I32">
        <v>658672302</v>
      </c>
      <c r="J32">
        <v>793059</v>
      </c>
      <c r="K32">
        <v>200000000</v>
      </c>
      <c r="L32">
        <v>1997</v>
      </c>
      <c r="M32">
        <v>458.67230199999995</v>
      </c>
      <c r="N32">
        <v>7.7</v>
      </c>
      <c r="O32">
        <v>200</v>
      </c>
      <c r="P32">
        <v>658.67230199999995</v>
      </c>
      <c r="Q32" t="s">
        <v>24227</v>
      </c>
    </row>
    <row r="33" spans="1:17" hidden="1" x14ac:dyDescent="0.3">
      <c r="A33" t="s">
        <v>4529</v>
      </c>
      <c r="B33">
        <v>285</v>
      </c>
      <c r="C33">
        <v>908</v>
      </c>
      <c r="D33" t="s">
        <v>617</v>
      </c>
      <c r="E33" t="s">
        <v>1671</v>
      </c>
      <c r="F33" t="s">
        <v>19</v>
      </c>
      <c r="G33" t="s">
        <v>774</v>
      </c>
      <c r="H33">
        <v>143</v>
      </c>
      <c r="I33">
        <v>34300771</v>
      </c>
      <c r="J33">
        <v>243799</v>
      </c>
      <c r="K33">
        <v>25000000</v>
      </c>
      <c r="L33">
        <v>2006</v>
      </c>
      <c r="M33">
        <v>9.3007709999999975</v>
      </c>
      <c r="N33">
        <v>7.5</v>
      </c>
      <c r="O33">
        <v>25</v>
      </c>
      <c r="P33">
        <v>34.300770999999997</v>
      </c>
      <c r="Q33" t="s">
        <v>205</v>
      </c>
    </row>
    <row r="34" spans="1:17" hidden="1" x14ac:dyDescent="0.3">
      <c r="A34" t="s">
        <v>4750</v>
      </c>
      <c r="B34">
        <v>131</v>
      </c>
      <c r="C34">
        <v>61</v>
      </c>
      <c r="D34" t="s">
        <v>325</v>
      </c>
      <c r="E34" t="s">
        <v>129</v>
      </c>
      <c r="F34" t="s">
        <v>19</v>
      </c>
      <c r="G34" t="s">
        <v>20</v>
      </c>
      <c r="H34">
        <v>122</v>
      </c>
      <c r="I34">
        <v>531009</v>
      </c>
      <c r="J34">
        <v>7976</v>
      </c>
      <c r="K34">
        <v>10000000</v>
      </c>
      <c r="L34">
        <v>2015</v>
      </c>
      <c r="M34">
        <v>-9.4689910000000008</v>
      </c>
      <c r="N34">
        <v>5.3</v>
      </c>
      <c r="O34">
        <v>10</v>
      </c>
      <c r="P34">
        <v>0.53100899999999995</v>
      </c>
      <c r="Q34" t="s">
        <v>205</v>
      </c>
    </row>
    <row r="35" spans="1:17" hidden="1" x14ac:dyDescent="0.3">
      <c r="A35" t="s">
        <v>1838</v>
      </c>
      <c r="B35">
        <v>315</v>
      </c>
      <c r="C35">
        <v>2968</v>
      </c>
      <c r="D35" t="s">
        <v>383</v>
      </c>
      <c r="E35" t="s">
        <v>1671</v>
      </c>
      <c r="F35" t="s">
        <v>19</v>
      </c>
      <c r="G35" t="s">
        <v>20</v>
      </c>
      <c r="H35">
        <v>151</v>
      </c>
      <c r="I35">
        <v>37023395</v>
      </c>
      <c r="J35">
        <v>1347461</v>
      </c>
      <c r="K35">
        <v>63000000</v>
      </c>
      <c r="L35">
        <v>1999</v>
      </c>
      <c r="M35">
        <v>-25.976604999999999</v>
      </c>
      <c r="N35">
        <v>8.8000000000000007</v>
      </c>
      <c r="O35">
        <v>63</v>
      </c>
      <c r="P35">
        <v>37.023395000000001</v>
      </c>
      <c r="Q35" t="s">
        <v>205</v>
      </c>
    </row>
    <row r="36" spans="1:17" hidden="1" x14ac:dyDescent="0.3">
      <c r="A36" t="s">
        <v>1359</v>
      </c>
      <c r="B36">
        <v>406</v>
      </c>
      <c r="C36">
        <v>701</v>
      </c>
      <c r="D36" t="s">
        <v>294</v>
      </c>
      <c r="E36" t="s">
        <v>775</v>
      </c>
      <c r="F36" t="s">
        <v>19</v>
      </c>
      <c r="G36" t="s">
        <v>20</v>
      </c>
      <c r="H36">
        <v>134</v>
      </c>
      <c r="I36">
        <v>85707116</v>
      </c>
      <c r="J36">
        <v>303185</v>
      </c>
      <c r="K36">
        <v>68000000</v>
      </c>
      <c r="L36">
        <v>2014</v>
      </c>
      <c r="M36">
        <v>17.707115999999999</v>
      </c>
      <c r="N36">
        <v>7.6</v>
      </c>
      <c r="O36">
        <v>68</v>
      </c>
      <c r="P36">
        <v>85.707115999999999</v>
      </c>
      <c r="Q36" t="s">
        <v>205</v>
      </c>
    </row>
    <row r="37" spans="1:17" hidden="1" x14ac:dyDescent="0.3">
      <c r="A37" t="s">
        <v>2376</v>
      </c>
      <c r="B37">
        <v>120</v>
      </c>
      <c r="C37">
        <v>406</v>
      </c>
      <c r="D37" t="s">
        <v>2374</v>
      </c>
      <c r="E37" t="s">
        <v>2375</v>
      </c>
      <c r="F37" t="s">
        <v>19</v>
      </c>
      <c r="G37" t="s">
        <v>20</v>
      </c>
      <c r="H37">
        <v>123</v>
      </c>
      <c r="I37">
        <v>105264608</v>
      </c>
      <c r="J37">
        <v>239752</v>
      </c>
      <c r="K37">
        <v>60000000</v>
      </c>
      <c r="L37">
        <v>1994</v>
      </c>
      <c r="M37">
        <v>45.264607999999996</v>
      </c>
      <c r="N37">
        <v>7.6</v>
      </c>
      <c r="O37">
        <v>60</v>
      </c>
      <c r="P37">
        <v>105.264608</v>
      </c>
      <c r="Q37" t="s">
        <v>205</v>
      </c>
    </row>
    <row r="38" spans="1:17" hidden="1" x14ac:dyDescent="0.3">
      <c r="A38" t="s">
        <v>5255</v>
      </c>
      <c r="B38">
        <v>414</v>
      </c>
      <c r="C38">
        <v>369</v>
      </c>
      <c r="D38" t="s">
        <v>3795</v>
      </c>
      <c r="E38" t="s">
        <v>809</v>
      </c>
      <c r="F38" t="s">
        <v>19</v>
      </c>
      <c r="G38" t="s">
        <v>20</v>
      </c>
      <c r="H38">
        <v>97</v>
      </c>
      <c r="I38">
        <v>14938570</v>
      </c>
      <c r="J38">
        <v>111625</v>
      </c>
      <c r="K38">
        <v>15000000</v>
      </c>
      <c r="L38">
        <v>2012</v>
      </c>
      <c r="M38">
        <v>-6.1429999999999652E-2</v>
      </c>
      <c r="N38">
        <v>6.2</v>
      </c>
      <c r="O38">
        <v>15</v>
      </c>
      <c r="P38">
        <v>14.93857</v>
      </c>
      <c r="Q38" t="s">
        <v>205</v>
      </c>
    </row>
    <row r="39" spans="1:17" hidden="1" x14ac:dyDescent="0.3">
      <c r="A39" t="s">
        <v>812</v>
      </c>
      <c r="B39">
        <v>233</v>
      </c>
      <c r="C39">
        <v>798</v>
      </c>
      <c r="D39" t="s">
        <v>302</v>
      </c>
      <c r="E39" t="s">
        <v>811</v>
      </c>
      <c r="F39" t="s">
        <v>19</v>
      </c>
      <c r="G39" t="s">
        <v>20</v>
      </c>
      <c r="H39">
        <v>126</v>
      </c>
      <c r="I39">
        <v>186336103</v>
      </c>
      <c r="J39">
        <v>348861</v>
      </c>
      <c r="K39">
        <v>120000000</v>
      </c>
      <c r="L39">
        <v>2005</v>
      </c>
      <c r="M39">
        <v>66.336103000000008</v>
      </c>
      <c r="N39">
        <v>6.5</v>
      </c>
      <c r="O39">
        <v>120</v>
      </c>
      <c r="P39">
        <v>186.33610300000001</v>
      </c>
      <c r="Q39" t="s">
        <v>205</v>
      </c>
    </row>
    <row r="40" spans="1:17" hidden="1" x14ac:dyDescent="0.3">
      <c r="A40" t="s">
        <v>1199</v>
      </c>
      <c r="B40">
        <v>186</v>
      </c>
      <c r="C40">
        <v>845</v>
      </c>
      <c r="D40" t="s">
        <v>807</v>
      </c>
      <c r="E40" t="s">
        <v>809</v>
      </c>
      <c r="F40" t="s">
        <v>19</v>
      </c>
      <c r="G40" t="s">
        <v>20</v>
      </c>
      <c r="H40">
        <v>116</v>
      </c>
      <c r="I40">
        <v>183405771</v>
      </c>
      <c r="J40">
        <v>402645</v>
      </c>
      <c r="K40">
        <v>85000000</v>
      </c>
      <c r="L40">
        <v>2001</v>
      </c>
      <c r="M40">
        <v>98.405770999999987</v>
      </c>
      <c r="N40">
        <v>7.8</v>
      </c>
      <c r="O40">
        <v>85</v>
      </c>
      <c r="P40">
        <v>183.40577099999999</v>
      </c>
      <c r="Q40" t="s">
        <v>205</v>
      </c>
    </row>
    <row r="41" spans="1:17" hidden="1" x14ac:dyDescent="0.3">
      <c r="A41" t="s">
        <v>810</v>
      </c>
      <c r="B41">
        <v>198</v>
      </c>
      <c r="C41">
        <v>627</v>
      </c>
      <c r="D41" t="s">
        <v>807</v>
      </c>
      <c r="E41" t="s">
        <v>809</v>
      </c>
      <c r="F41" t="s">
        <v>19</v>
      </c>
      <c r="G41" t="s">
        <v>20</v>
      </c>
      <c r="H41">
        <v>125</v>
      </c>
      <c r="I41">
        <v>125531634</v>
      </c>
      <c r="J41">
        <v>284852</v>
      </c>
      <c r="K41">
        <v>110000000</v>
      </c>
      <c r="L41">
        <v>2004</v>
      </c>
      <c r="M41">
        <v>15.531633999999997</v>
      </c>
      <c r="N41">
        <v>6.4</v>
      </c>
      <c r="O41">
        <v>110</v>
      </c>
      <c r="P41">
        <v>125.531634</v>
      </c>
      <c r="Q41" t="s">
        <v>205</v>
      </c>
    </row>
    <row r="42" spans="1:17" hidden="1" x14ac:dyDescent="0.3">
      <c r="A42" t="s">
        <v>1681</v>
      </c>
      <c r="B42">
        <v>76</v>
      </c>
      <c r="C42">
        <v>119</v>
      </c>
      <c r="D42" t="s">
        <v>1229</v>
      </c>
      <c r="E42" t="s">
        <v>1680</v>
      </c>
      <c r="F42" t="s">
        <v>19</v>
      </c>
      <c r="G42" t="s">
        <v>20</v>
      </c>
      <c r="H42">
        <v>136</v>
      </c>
      <c r="I42">
        <v>37901509</v>
      </c>
      <c r="J42">
        <v>96385</v>
      </c>
      <c r="K42">
        <v>70000000</v>
      </c>
      <c r="L42">
        <v>1997</v>
      </c>
      <c r="M42">
        <v>-32.098491000000003</v>
      </c>
      <c r="N42">
        <v>7</v>
      </c>
      <c r="O42">
        <v>70</v>
      </c>
      <c r="P42">
        <v>37.901508999999997</v>
      </c>
      <c r="Q42" t="s">
        <v>205</v>
      </c>
    </row>
    <row r="43" spans="1:17" hidden="1" x14ac:dyDescent="0.3">
      <c r="A43" t="s">
        <v>2073</v>
      </c>
      <c r="B43">
        <v>98</v>
      </c>
      <c r="C43">
        <v>91</v>
      </c>
      <c r="D43" t="s">
        <v>2071</v>
      </c>
      <c r="E43" t="s">
        <v>2072</v>
      </c>
      <c r="F43" t="s">
        <v>19</v>
      </c>
      <c r="G43" t="s">
        <v>20</v>
      </c>
      <c r="H43">
        <v>85</v>
      </c>
      <c r="I43">
        <v>26288320</v>
      </c>
      <c r="J43">
        <v>36144</v>
      </c>
      <c r="K43">
        <v>60000000</v>
      </c>
      <c r="L43">
        <v>2003</v>
      </c>
      <c r="M43">
        <v>-33.711680000000001</v>
      </c>
      <c r="N43">
        <v>6.7</v>
      </c>
      <c r="O43">
        <v>60</v>
      </c>
      <c r="P43">
        <v>26.288319999999999</v>
      </c>
      <c r="Q43" t="s">
        <v>205</v>
      </c>
    </row>
    <row r="44" spans="1:17" hidden="1" x14ac:dyDescent="0.3">
      <c r="A44" t="s">
        <v>1159</v>
      </c>
      <c r="B44">
        <v>142</v>
      </c>
      <c r="C44">
        <v>361</v>
      </c>
      <c r="D44" t="s">
        <v>909</v>
      </c>
      <c r="E44" t="s">
        <v>201</v>
      </c>
      <c r="F44" t="s">
        <v>19</v>
      </c>
      <c r="G44" t="s">
        <v>432</v>
      </c>
      <c r="H44">
        <v>114</v>
      </c>
      <c r="I44">
        <v>26871</v>
      </c>
      <c r="J44">
        <v>121259</v>
      </c>
      <c r="K44">
        <v>92000000</v>
      </c>
      <c r="L44">
        <v>2001</v>
      </c>
      <c r="M44">
        <v>-91.973129</v>
      </c>
      <c r="N44">
        <v>7</v>
      </c>
      <c r="O44">
        <v>92</v>
      </c>
      <c r="P44">
        <v>2.6870999999999999E-2</v>
      </c>
      <c r="Q44" t="s">
        <v>205</v>
      </c>
    </row>
    <row r="45" spans="1:17" hidden="1" x14ac:dyDescent="0.3">
      <c r="A45" t="s">
        <v>3797</v>
      </c>
      <c r="B45">
        <v>273</v>
      </c>
      <c r="C45">
        <v>415</v>
      </c>
      <c r="D45" t="s">
        <v>3795</v>
      </c>
      <c r="E45" t="s">
        <v>3796</v>
      </c>
      <c r="F45" t="s">
        <v>19</v>
      </c>
      <c r="G45" t="s">
        <v>20</v>
      </c>
      <c r="H45">
        <v>160</v>
      </c>
      <c r="I45">
        <v>3904982</v>
      </c>
      <c r="J45">
        <v>136104</v>
      </c>
      <c r="K45">
        <v>30000000</v>
      </c>
      <c r="L45">
        <v>2007</v>
      </c>
      <c r="M45">
        <v>-26.095018</v>
      </c>
      <c r="N45">
        <v>7.5</v>
      </c>
      <c r="O45">
        <v>30</v>
      </c>
      <c r="P45">
        <v>3.904982</v>
      </c>
      <c r="Q45" t="s">
        <v>205</v>
      </c>
    </row>
    <row r="46" spans="1:17" hidden="1" x14ac:dyDescent="0.3">
      <c r="A46" t="s">
        <v>386</v>
      </c>
      <c r="B46">
        <v>362</v>
      </c>
      <c r="C46">
        <v>822</v>
      </c>
      <c r="D46" t="s">
        <v>383</v>
      </c>
      <c r="E46" t="s">
        <v>385</v>
      </c>
      <c r="F46" t="s">
        <v>19</v>
      </c>
      <c r="G46" t="s">
        <v>20</v>
      </c>
      <c r="H46">
        <v>166</v>
      </c>
      <c r="I46">
        <v>127490802</v>
      </c>
      <c r="J46">
        <v>459346</v>
      </c>
      <c r="K46">
        <v>150000000</v>
      </c>
      <c r="L46">
        <v>2008</v>
      </c>
      <c r="M46">
        <v>-22.509197999999998</v>
      </c>
      <c r="N46">
        <v>7.8</v>
      </c>
      <c r="O46">
        <v>150</v>
      </c>
      <c r="P46">
        <v>127.490802</v>
      </c>
      <c r="Q46" t="s">
        <v>205</v>
      </c>
    </row>
    <row r="47" spans="1:17" hidden="1" x14ac:dyDescent="0.3">
      <c r="A47" t="s">
        <v>3400</v>
      </c>
      <c r="B47">
        <v>584</v>
      </c>
      <c r="C47">
        <v>975</v>
      </c>
      <c r="D47" t="s">
        <v>2329</v>
      </c>
      <c r="E47" t="s">
        <v>2489</v>
      </c>
      <c r="F47" t="s">
        <v>19</v>
      </c>
      <c r="G47" t="s">
        <v>20</v>
      </c>
      <c r="H47">
        <v>139</v>
      </c>
      <c r="I47">
        <v>13303319</v>
      </c>
      <c r="J47">
        <v>136367</v>
      </c>
      <c r="K47">
        <v>32000000</v>
      </c>
      <c r="L47">
        <v>2011</v>
      </c>
      <c r="M47">
        <v>-18.696680999999998</v>
      </c>
      <c r="N47">
        <v>6.7</v>
      </c>
      <c r="O47">
        <v>32</v>
      </c>
      <c r="P47">
        <v>13.303319</v>
      </c>
      <c r="Q47" t="s">
        <v>205</v>
      </c>
    </row>
    <row r="48" spans="1:17" hidden="1" x14ac:dyDescent="0.3">
      <c r="A48" t="s">
        <v>527</v>
      </c>
      <c r="B48">
        <v>220</v>
      </c>
      <c r="C48">
        <v>1694</v>
      </c>
      <c r="D48" t="s">
        <v>398</v>
      </c>
      <c r="E48" t="s">
        <v>526</v>
      </c>
      <c r="F48" t="s">
        <v>19</v>
      </c>
      <c r="G48" t="s">
        <v>20</v>
      </c>
      <c r="H48">
        <v>196</v>
      </c>
      <c r="I48">
        <v>133228348</v>
      </c>
      <c r="J48">
        <v>381672</v>
      </c>
      <c r="K48">
        <v>175000000</v>
      </c>
      <c r="L48">
        <v>2004</v>
      </c>
      <c r="M48">
        <v>-41.771651999999989</v>
      </c>
      <c r="N48">
        <v>7.2</v>
      </c>
      <c r="O48">
        <v>175</v>
      </c>
      <c r="P48">
        <v>133.22834800000001</v>
      </c>
      <c r="Q48" t="s">
        <v>205</v>
      </c>
    </row>
    <row r="49" spans="1:17" hidden="1" x14ac:dyDescent="0.3">
      <c r="A49" t="s">
        <v>5561</v>
      </c>
      <c r="B49">
        <v>122</v>
      </c>
      <c r="C49">
        <v>460</v>
      </c>
      <c r="D49" t="s">
        <v>909</v>
      </c>
      <c r="E49" t="s">
        <v>2668</v>
      </c>
      <c r="F49" t="s">
        <v>19</v>
      </c>
      <c r="G49" t="s">
        <v>20</v>
      </c>
      <c r="H49">
        <v>121</v>
      </c>
      <c r="I49">
        <v>12281500</v>
      </c>
      <c r="J49">
        <v>163492</v>
      </c>
      <c r="K49">
        <v>13000000</v>
      </c>
      <c r="L49">
        <v>1993</v>
      </c>
      <c r="M49">
        <v>-0.71850000000000058</v>
      </c>
      <c r="N49">
        <v>8</v>
      </c>
      <c r="O49">
        <v>13</v>
      </c>
      <c r="P49">
        <v>12.281499999999999</v>
      </c>
      <c r="Q49" t="s">
        <v>205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C8EFD3-96C7-4EC0-A671-554B4CC4D4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Cleaned Data</vt:lpstr>
      <vt:lpstr>Movies_with_highest_profit</vt:lpstr>
      <vt:lpstr>IMDb_Top_250</vt:lpstr>
      <vt:lpstr>Top_Foreign_Lang_Film</vt:lpstr>
      <vt:lpstr>top10directors</vt:lpstr>
      <vt:lpstr>popular genres</vt:lpstr>
      <vt:lpstr>top 250 movies</vt:lpstr>
      <vt:lpstr>critic review</vt:lpstr>
      <vt:lpstr>user review</vt:lpstr>
      <vt:lpstr>df_by_decade</vt:lpstr>
      <vt:lpstr>Meryl streep</vt:lpstr>
      <vt:lpstr>Leonardo Dicaprio</vt:lpstr>
      <vt:lpstr>Brad Pitt</vt:lpstr>
      <vt:lpstr>pivot to filter actors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Sushant-PC</dc:creator>
  <cp:lastModifiedBy>Sushant-PC</cp:lastModifiedBy>
  <dcterms:created xsi:type="dcterms:W3CDTF">2015-06-05T18:17:20Z</dcterms:created>
  <dcterms:modified xsi:type="dcterms:W3CDTF">2023-05-05T00:57:28Z</dcterms:modified>
</cp:coreProperties>
</file>